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ozos" sheetId="1" state="visible" r:id="rId3"/>
    <sheet name="Hidráulica" sheetId="2" state="visible" r:id="rId4"/>
    <sheet name="Ubic. Napas_m" sheetId="3" state="visible" r:id="rId5"/>
    <sheet name="Filtros_m" sheetId="4" state="visible" r:id="rId6"/>
    <sheet name="Litología" sheetId="5" state="visible" r:id="rId7"/>
    <sheet name="Hidroquímica" sheetId="6" state="visible" r:id="rId8"/>
    <sheet name="Historico niveles" sheetId="7" state="visible" r:id="rId9"/>
    <sheet name="Formación" sheetId="8" state="visible" r:id="rId10"/>
    <sheet name="Fuente" sheetId="9" state="visible" r:id="rId11"/>
    <sheet name="Clases_litologia" sheetId="10" state="visible" r:id="rId12"/>
    <sheet name="Control_calidad" sheetId="11" state="visible" r:id="rId13"/>
  </sheets>
  <definedNames>
    <definedName function="false" hidden="true" localSheetId="10" name="_xlnm._FilterDatabase" vbProcedure="false">Control_calidad!$A$1:$E$384</definedName>
    <definedName function="false" hidden="true" localSheetId="3" name="_xlnm._FilterDatabase" vbProcedure="false">Filtros_m!$A$1:$H$1902</definedName>
    <definedName function="false" hidden="true" localSheetId="1" name="_xlnm._FilterDatabase" vbProcedure="false">Hidráulica!$B$1:$I$1240</definedName>
    <definedName function="false" hidden="true" localSheetId="4" name="_xlnm._FilterDatabase" vbProcedure="false">Litología!$A$1:$P$5546</definedName>
    <definedName function="false" hidden="true" localSheetId="0" name="_xlnm._FilterDatabase" vbProcedure="false">Pozos!$A$1:$O$1852</definedName>
    <definedName function="false" hidden="true" localSheetId="2" name="_xlnm._FilterDatabase" vbProcedure="false">'Ubic. Napas_m'!$A$1:$H$1697</definedName>
    <definedName function="false" hidden="false" name="Formacion" vbProcedure="false">Formación!$A$2:$A$27</definedName>
    <definedName function="false" hidden="true" name="Google_Sheet_Link_100750645" vbProcedure="false">Formacion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Valores agregados el 15/10/2026: cota del MDT nacional IDE Uruguay 2,5 m (vuelo 2017-2018), muestreada en la celda que contiene cada pozo (script QGIS sobre grilla oficial). Se completó en todos los pozos con coordenadas válidas donde Z MDT estaba vacío.</t>
        </r>
      </text>
    </comment>
    <comment ref="L357" authorId="0">
      <text>
        <r>
          <rPr>
            <sz val="10"/>
            <rFont val="Arial"/>
            <family val="2"/>
          </rPr>
          <t xml:space="preserve">======
ID#AAABxdU3lPk
Karen Acosta    (2025-12-11 14:58:24)
corregir</t>
        </r>
      </text>
    </comment>
    <comment ref="L428" authorId="0">
      <text>
        <r>
          <rPr>
            <sz val="10"/>
            <rFont val="Arial"/>
            <family val="2"/>
          </rPr>
          <t xml:space="preserve">======
ID#AAABxdU3lPc
Karen Acosta    (2025-12-11 14:57:18)
corregir</t>
        </r>
      </text>
    </comment>
    <comment ref="L1031" authorId="0">
      <text>
        <r>
          <rPr>
            <sz val="10"/>
            <rFont val="Arial"/>
            <family val="2"/>
          </rPr>
          <t xml:space="preserve">======
ID#AAABxdU3lPg
Karen Acosta    (2025-12-11 14:57:55)
corregir</t>
        </r>
      </text>
    </comment>
    <comment ref="M1" authorId="0">
      <text>
        <r>
          <rPr>
            <sz val="10"/>
            <rFont val="Arial"/>
            <family val="2"/>
          </rPr>
          <t xml:space="preserve">Cota de boca de pozo usada para acotar: Z_m si existe y es &gt; 0; si no, Z MDT.</t>
        </r>
      </text>
    </comment>
    <comment ref="O1" authorId="0">
      <text>
        <r>
          <rPr>
            <sz val="10"/>
            <rFont val="Arial"/>
            <family val="2"/>
          </rPr>
          <t xml:space="preserve">Diferencia entre la cota cargada (Z_m) y la del MDT. Valores grandes: revisar Z_m o coordenadas.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Traída de Pozos!Z_boca por Cod UK.</t>
        </r>
      </text>
    </comment>
    <comment ref="G1" authorId="0">
      <text>
        <r>
          <rPr>
            <sz val="10"/>
            <rFont val="Arial"/>
            <family val="2"/>
          </rPr>
          <t xml:space="preserve">Cota (m s.n.m.) = Z_boca - Inicio</t>
        </r>
      </text>
    </comment>
    <comment ref="H1" authorId="0">
      <text>
        <r>
          <rPr>
            <sz val="10"/>
            <rFont val="Arial"/>
            <family val="2"/>
          </rPr>
          <t xml:space="preserve">Cota (m s.n.m.) = Z_boca - Fin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Traída de Pozos!Z_boca por Cod UK.</t>
        </r>
      </text>
    </comment>
    <comment ref="G1" authorId="0">
      <text>
        <r>
          <rPr>
            <sz val="10"/>
            <rFont val="Arial"/>
            <family val="2"/>
          </rPr>
          <t xml:space="preserve">Cota (m s.n.m.) = Z_boca - Inicio</t>
        </r>
      </text>
    </comment>
    <comment ref="H1" authorId="0">
      <text>
        <r>
          <rPr>
            <sz val="10"/>
            <rFont val="Arial"/>
            <family val="2"/>
          </rPr>
          <t xml:space="preserve">Cota (m s.n.m.) = Z_boca - Fin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Cota (m s.n.m.) = Z_boca - Inicio. Z_boca en columna J.</t>
        </r>
      </text>
    </comment>
    <comment ref="E1" authorId="0">
      <text>
        <r>
          <rPr>
            <sz val="10"/>
            <rFont val="Arial"/>
            <family val="2"/>
          </rPr>
          <t xml:space="preserve">Cota (m s.n.m.) = Z_boca - Fin. Z_boca en columna J.</t>
        </r>
      </text>
    </comment>
    <comment ref="J1" authorId="0">
      <text>
        <r>
          <rPr>
            <sz val="10"/>
            <rFont val="Arial"/>
            <family val="2"/>
          </rPr>
          <t xml:space="preserve">Traída de Pozos!Z_boca por Cod UK.</t>
        </r>
      </text>
    </comment>
    <comment ref="K1" authorId="0">
      <text>
        <r>
          <rPr>
            <sz val="10"/>
            <rFont val="Arial"/>
            <family val="2"/>
          </rPr>
          <t xml:space="preserve">Clase asignada automáticamente por palabras clave (ver hoja Clases_litologia). Revisar.</t>
        </r>
      </text>
    </comment>
    <comment ref="L1" authorId="0">
      <text>
        <r>
          <rPr>
            <sz val="10"/>
            <rFont val="Arial"/>
            <family val="2"/>
          </rPr>
          <t xml:space="preserve">Propuesta según la clase litológica (ver hoja Clases_litologia). Revisar con criterio geológico.</t>
        </r>
      </text>
    </comment>
    <comment ref="M1" authorId="0">
      <text>
        <r>
          <rPr>
            <sz val="10"/>
            <rFont val="Arial"/>
            <family val="2"/>
          </rPr>
          <t xml:space="preserve">Número de versión cuando el pozo tiene la columna litológica cargada más de una vez.</t>
        </r>
      </text>
    </comment>
    <comment ref="N1" authorId="0">
      <text>
        <r>
          <rPr>
            <sz val="10"/>
            <rFont val="Arial"/>
            <family val="2"/>
          </rPr>
          <t xml:space="preserve">Observaciones de control de calidad para la fila.</t>
        </r>
      </text>
    </comment>
    <comment ref="O1" authorId="0">
      <text>
        <r>
          <rPr>
            <sz val="10"/>
            <rFont val="Arial"/>
            <family val="2"/>
          </rPr>
          <t xml:space="preserve">Formación normalizada: columna Formacion, completada o corregida cuando la descripción litológica nombra explícitamente una sola formación.</t>
        </r>
      </text>
    </comment>
    <comment ref="P1" authorId="0">
      <text>
        <r>
          <rPr>
            <sz val="10"/>
            <rFont val="Arial"/>
            <family val="2"/>
          </rPr>
          <t xml:space="preserve">original / completada desde descripción / corregida desde descripción (revisar)</t>
        </r>
      </text>
    </comment>
  </commentList>
</comments>
</file>

<file path=xl/sharedStrings.xml><?xml version="1.0" encoding="utf-8"?>
<sst xmlns="http://schemas.openxmlformats.org/spreadsheetml/2006/main" count="63474" uniqueCount="6823">
  <si>
    <t xml:space="preserve">X-UTM</t>
  </si>
  <si>
    <t xml:space="preserve">Y-UTM</t>
  </si>
  <si>
    <t xml:space="preserve">Z_m</t>
  </si>
  <si>
    <t xml:space="preserve">Z MDT</t>
  </si>
  <si>
    <t xml:space="preserve">Cod UK</t>
  </si>
  <si>
    <t xml:space="preserve">Codigo Fuente</t>
  </si>
  <si>
    <t xml:space="preserve">Localidad</t>
  </si>
  <si>
    <t xml:space="preserve">Departamento</t>
  </si>
  <si>
    <t xml:space="preserve">Prof. Total</t>
  </si>
  <si>
    <t xml:space="preserve">Prof. Libre</t>
  </si>
  <si>
    <t xml:space="preserve">Fuente BD</t>
  </si>
  <si>
    <t xml:space="preserve">Observaciones</t>
  </si>
  <si>
    <t xml:space="preserve">Z_boca (m)</t>
  </si>
  <si>
    <t xml:space="preserve">Fuente_Z</t>
  </si>
  <si>
    <t xml:space="preserve">Dif Z_m - Z MDT (m)</t>
  </si>
  <si>
    <t xml:space="preserve">UK000001</t>
  </si>
  <si>
    <t xml:space="preserve">museo</t>
  </si>
  <si>
    <t xml:space="preserve">Tacuarembó</t>
  </si>
  <si>
    <t xml:space="preserve">MEVIR</t>
  </si>
  <si>
    <t xml:space="preserve">MEVIR - MATRIN</t>
  </si>
  <si>
    <t xml:space="preserve">UK000002</t>
  </si>
  <si>
    <t xml:space="preserve">Valle Eden</t>
  </si>
  <si>
    <t xml:space="preserve">Privado</t>
  </si>
  <si>
    <t xml:space="preserve">TECNOAGUA</t>
  </si>
  <si>
    <t xml:space="preserve">UK000003</t>
  </si>
  <si>
    <t xml:space="preserve">E 1604</t>
  </si>
  <si>
    <t xml:space="preserve">Lambare</t>
  </si>
  <si>
    <t xml:space="preserve">Dinamige</t>
  </si>
  <si>
    <t xml:space="preserve">DINAMIGE PRIVADOS</t>
  </si>
  <si>
    <t xml:space="preserve">UK000390</t>
  </si>
  <si>
    <t xml:space="preserve">SGRH-01040200692-929.001</t>
  </si>
  <si>
    <t xml:space="preserve">Costas del Tigre</t>
  </si>
  <si>
    <t xml:space="preserve">San José</t>
  </si>
  <si>
    <t xml:space="preserve">Dinagua</t>
  </si>
  <si>
    <t xml:space="preserve">UK000005</t>
  </si>
  <si>
    <t xml:space="preserve">Sauce de Tranquera</t>
  </si>
  <si>
    <t xml:space="preserve">DJ DINAGUA</t>
  </si>
  <si>
    <t xml:space="preserve">UK000006</t>
  </si>
  <si>
    <t xml:space="preserve">Rincón de Giloca</t>
  </si>
  <si>
    <t xml:space="preserve">Tecnoagua</t>
  </si>
  <si>
    <t xml:space="preserve">UK000007</t>
  </si>
  <si>
    <t xml:space="preserve">Cuchilla La Palma</t>
  </si>
  <si>
    <t xml:space="preserve">UK000008</t>
  </si>
  <si>
    <t xml:space="preserve">A 1451/1</t>
  </si>
  <si>
    <t xml:space="preserve">Paso Bonilla</t>
  </si>
  <si>
    <t xml:space="preserve">DINAMIGE FORMACION TACUAREMBO</t>
  </si>
  <si>
    <t xml:space="preserve">UK000010</t>
  </si>
  <si>
    <t xml:space="preserve">Zanja de los Peñas</t>
  </si>
  <si>
    <t xml:space="preserve">UK000011</t>
  </si>
  <si>
    <t xml:space="preserve">A 1369/5</t>
  </si>
  <si>
    <t xml:space="preserve">UK000012</t>
  </si>
  <si>
    <t xml:space="preserve">A 1656/31</t>
  </si>
  <si>
    <t xml:space="preserve">Cuchilla del Ombu</t>
  </si>
  <si>
    <t xml:space="preserve">UK000013</t>
  </si>
  <si>
    <t xml:space="preserve">A 922/1</t>
  </si>
  <si>
    <t xml:space="preserve">UK000014</t>
  </si>
  <si>
    <t xml:space="preserve">SAGt-5</t>
  </si>
  <si>
    <t xml:space="preserve">Bañado de Rocha</t>
  </si>
  <si>
    <t xml:space="preserve">Academia</t>
  </si>
  <si>
    <t xml:space="preserve">Tesis Paula Collazo</t>
  </si>
  <si>
    <t xml:space="preserve">UK000015</t>
  </si>
  <si>
    <t xml:space="preserve">A 627</t>
  </si>
  <si>
    <t xml:space="preserve">UK000016</t>
  </si>
  <si>
    <t xml:space="preserve">A 1504/16 // SAGt-25</t>
  </si>
  <si>
    <t xml:space="preserve">Paso Ceferino</t>
  </si>
  <si>
    <t xml:space="preserve">DINAMIGE // Tesis Paula Collazo</t>
  </si>
  <si>
    <t xml:space="preserve">UK000017</t>
  </si>
  <si>
    <t xml:space="preserve">A 1504/13</t>
  </si>
  <si>
    <t xml:space="preserve">Paso de las Carretas</t>
  </si>
  <si>
    <t xml:space="preserve">UK000018</t>
  </si>
  <si>
    <t xml:space="preserve">A 1085/7</t>
  </si>
  <si>
    <t xml:space="preserve">Valle Eaden/Los Rosano</t>
  </si>
  <si>
    <t xml:space="preserve">UK000019</t>
  </si>
  <si>
    <t xml:space="preserve">A 1504/8 // SAGt-38</t>
  </si>
  <si>
    <t xml:space="preserve">DINAMIGE FORMACION TACUAREMBO // Tesis Paula Collazo</t>
  </si>
  <si>
    <t xml:space="preserve">UK000020</t>
  </si>
  <si>
    <t xml:space="preserve">A 1504/14</t>
  </si>
  <si>
    <t xml:space="preserve">Paso del Medio</t>
  </si>
  <si>
    <t xml:space="preserve">UK000021</t>
  </si>
  <si>
    <t xml:space="preserve">17.3.002 // SGRH-2017-10-004-0510-1-691</t>
  </si>
  <si>
    <t xml:space="preserve">REGISTRADOS EN DINAGUA</t>
  </si>
  <si>
    <t xml:space="preserve">UK000022</t>
  </si>
  <si>
    <t xml:space="preserve">A 1504/11</t>
  </si>
  <si>
    <t xml:space="preserve">Capon de la Yerba</t>
  </si>
  <si>
    <t xml:space="preserve">UK000023</t>
  </si>
  <si>
    <t xml:space="preserve">EL LUJAN</t>
  </si>
  <si>
    <t xml:space="preserve">UK000024</t>
  </si>
  <si>
    <t xml:space="preserve">Batovi</t>
  </si>
  <si>
    <t xml:space="preserve">UK000025</t>
  </si>
  <si>
    <t xml:space="preserve">SAGt-43</t>
  </si>
  <si>
    <t xml:space="preserve">Carumbé </t>
  </si>
  <si>
    <t xml:space="preserve">UK000026</t>
  </si>
  <si>
    <t xml:space="preserve">SAGt-42</t>
  </si>
  <si>
    <t xml:space="preserve">Cuchilla de la Palma</t>
  </si>
  <si>
    <t xml:space="preserve">UK000027</t>
  </si>
  <si>
    <t xml:space="preserve">UK000028</t>
  </si>
  <si>
    <t xml:space="preserve">A 578</t>
  </si>
  <si>
    <t xml:space="preserve">UK000029</t>
  </si>
  <si>
    <t xml:space="preserve">UK000030</t>
  </si>
  <si>
    <t xml:space="preserve">A 1504/12</t>
  </si>
  <si>
    <t xml:space="preserve">Poblado Capon de la Yerba</t>
  </si>
  <si>
    <t xml:space="preserve">UK000031</t>
  </si>
  <si>
    <t xml:space="preserve">A 1549/26</t>
  </si>
  <si>
    <t xml:space="preserve">Bonilla</t>
  </si>
  <si>
    <t xml:space="preserve">UK000032</t>
  </si>
  <si>
    <t xml:space="preserve">A 1549/27</t>
  </si>
  <si>
    <t xml:space="preserve">UK000033</t>
  </si>
  <si>
    <t xml:space="preserve">A 1549/28</t>
  </si>
  <si>
    <t xml:space="preserve">Bonilla Manzani</t>
  </si>
  <si>
    <t xml:space="preserve">UK000034</t>
  </si>
  <si>
    <t xml:space="preserve">A 1549/30</t>
  </si>
  <si>
    <t xml:space="preserve">UK000035</t>
  </si>
  <si>
    <t xml:space="preserve">A 1656/3</t>
  </si>
  <si>
    <t xml:space="preserve">Paraje Bonilla</t>
  </si>
  <si>
    <t xml:space="preserve">UK000036</t>
  </si>
  <si>
    <t xml:space="preserve">A 1656/33</t>
  </si>
  <si>
    <t xml:space="preserve">UK000037</t>
  </si>
  <si>
    <t xml:space="preserve">A 1656/34</t>
  </si>
  <si>
    <t xml:space="preserve">UK000038</t>
  </si>
  <si>
    <t xml:space="preserve">A 1656/8</t>
  </si>
  <si>
    <t xml:space="preserve">Paraje Lujan</t>
  </si>
  <si>
    <t xml:space="preserve">UK000039</t>
  </si>
  <si>
    <t xml:space="preserve">A 1400/1</t>
  </si>
  <si>
    <t xml:space="preserve">Estancia La Magnolia</t>
  </si>
  <si>
    <t xml:space="preserve">UK000040</t>
  </si>
  <si>
    <t xml:space="preserve">A 1400/2</t>
  </si>
  <si>
    <t xml:space="preserve">UK000583</t>
  </si>
  <si>
    <t xml:space="preserve">2014/14000/16328</t>
  </si>
  <si>
    <t xml:space="preserve">UK000042</t>
  </si>
  <si>
    <t xml:space="preserve">A 1418</t>
  </si>
  <si>
    <t xml:space="preserve">UK000043</t>
  </si>
  <si>
    <t xml:space="preserve">UK000462</t>
  </si>
  <si>
    <t xml:space="preserve">SGRH-2017-10-004-0510-1-368</t>
  </si>
  <si>
    <t xml:space="preserve">UK000463</t>
  </si>
  <si>
    <t xml:space="preserve">SGRH-2017-10-004-0510-1-370</t>
  </si>
  <si>
    <t xml:space="preserve">UK000046</t>
  </si>
  <si>
    <t xml:space="preserve">Arroyo tres cruces</t>
  </si>
  <si>
    <t xml:space="preserve">TECNOAGUA // DJ DINAGUA</t>
  </si>
  <si>
    <t xml:space="preserve">UK000676</t>
  </si>
  <si>
    <t xml:space="preserve">SGRH-2018-10-004-0510-1-76</t>
  </si>
  <si>
    <t xml:space="preserve">UK000048</t>
  </si>
  <si>
    <t xml:space="preserve">17.3.003</t>
  </si>
  <si>
    <t xml:space="preserve">Cerro Travieso</t>
  </si>
  <si>
    <t xml:space="preserve">OSE</t>
  </si>
  <si>
    <t xml:space="preserve">UK000049</t>
  </si>
  <si>
    <t xml:space="preserve">25.3.004</t>
  </si>
  <si>
    <t xml:space="preserve">Los Molles</t>
  </si>
  <si>
    <t xml:space="preserve">UK000050</t>
  </si>
  <si>
    <t xml:space="preserve">25.3.005</t>
  </si>
  <si>
    <t xml:space="preserve">UK000051</t>
  </si>
  <si>
    <t xml:space="preserve">25.3.007</t>
  </si>
  <si>
    <t xml:space="preserve">Poblado Lavalleja - Pueblo Bonilla</t>
  </si>
  <si>
    <t xml:space="preserve">UK000052</t>
  </si>
  <si>
    <t xml:space="preserve">25.3.008</t>
  </si>
  <si>
    <t xml:space="preserve">Planta de tratamiento</t>
  </si>
  <si>
    <t xml:space="preserve">UK000053</t>
  </si>
  <si>
    <t xml:space="preserve">25.3.011</t>
  </si>
  <si>
    <t xml:space="preserve">Sauce de Batovi</t>
  </si>
  <si>
    <t xml:space="preserve">OSE // Tesis Paula Collazo</t>
  </si>
  <si>
    <t xml:space="preserve">UK000054</t>
  </si>
  <si>
    <t xml:space="preserve">33.2.001</t>
  </si>
  <si>
    <t xml:space="preserve">Cerros de Clara</t>
  </si>
  <si>
    <t xml:space="preserve">OSE // DJ DINAGUA</t>
  </si>
  <si>
    <t xml:space="preserve">UK000055</t>
  </si>
  <si>
    <t xml:space="preserve">MEVIR 2</t>
  </si>
  <si>
    <t xml:space="preserve">UK000056</t>
  </si>
  <si>
    <t xml:space="preserve">Perforación Mevir</t>
  </si>
  <si>
    <t xml:space="preserve">UK000057</t>
  </si>
  <si>
    <t xml:space="preserve">C° La Aldea</t>
  </si>
  <si>
    <t xml:space="preserve">UK000058</t>
  </si>
  <si>
    <t xml:space="preserve">SAGt-4</t>
  </si>
  <si>
    <t xml:space="preserve">UK000059</t>
  </si>
  <si>
    <t xml:space="preserve">A 1366/1 // PP-U-0373-1366/01</t>
  </si>
  <si>
    <t xml:space="preserve">DINAMIGE FORMACION TACUAREMBO // Proyecto Guarani</t>
  </si>
  <si>
    <t xml:space="preserve">UK000802</t>
  </si>
  <si>
    <t xml:space="preserve">2023/36001/004983</t>
  </si>
  <si>
    <t xml:space="preserve">UK000803</t>
  </si>
  <si>
    <t xml:space="preserve">2023/36001/005191</t>
  </si>
  <si>
    <t xml:space="preserve">UK000062</t>
  </si>
  <si>
    <t xml:space="preserve">UK000063</t>
  </si>
  <si>
    <t xml:space="preserve">SAGt-24</t>
  </si>
  <si>
    <t xml:space="preserve">Tacuarembo</t>
  </si>
  <si>
    <t xml:space="preserve">UK000804</t>
  </si>
  <si>
    <t xml:space="preserve">2023/36001/006523</t>
  </si>
  <si>
    <t xml:space="preserve">UK000065</t>
  </si>
  <si>
    <t xml:space="preserve">A 1477/1</t>
  </si>
  <si>
    <t xml:space="preserve">UK000805</t>
  </si>
  <si>
    <t xml:space="preserve">2023/36001/005401</t>
  </si>
  <si>
    <t xml:space="preserve">UK000067</t>
  </si>
  <si>
    <t xml:space="preserve">Costas de Tranqueras</t>
  </si>
  <si>
    <t xml:space="preserve">UK000068</t>
  </si>
  <si>
    <t xml:space="preserve">La Palma</t>
  </si>
  <si>
    <t xml:space="preserve">UK000806</t>
  </si>
  <si>
    <t xml:space="preserve">2023/36001/005281</t>
  </si>
  <si>
    <t xml:space="preserve">UK000070</t>
  </si>
  <si>
    <t xml:space="preserve">Local Lujan</t>
  </si>
  <si>
    <t xml:space="preserve">UK000071</t>
  </si>
  <si>
    <t xml:space="preserve">UK000072</t>
  </si>
  <si>
    <t xml:space="preserve">La Aldea</t>
  </si>
  <si>
    <t xml:space="preserve">UK000073</t>
  </si>
  <si>
    <t xml:space="preserve">SAGt-6</t>
  </si>
  <si>
    <t xml:space="preserve">UK000074</t>
  </si>
  <si>
    <t xml:space="preserve">Paso del Manco</t>
  </si>
  <si>
    <t xml:space="preserve">UK000075</t>
  </si>
  <si>
    <t xml:space="preserve">Rincon de Tranqueras</t>
  </si>
  <si>
    <t xml:space="preserve">UK000076</t>
  </si>
  <si>
    <t xml:space="preserve">N°14</t>
  </si>
  <si>
    <t xml:space="preserve">Zapara</t>
  </si>
  <si>
    <t xml:space="preserve">Tesis M.Montano // Prenader</t>
  </si>
  <si>
    <t xml:space="preserve">UK000077</t>
  </si>
  <si>
    <t xml:space="preserve">R. de Tranqueras</t>
  </si>
  <si>
    <t xml:space="preserve">UK000078</t>
  </si>
  <si>
    <t xml:space="preserve">B. Molles</t>
  </si>
  <si>
    <t xml:space="preserve">UK000079</t>
  </si>
  <si>
    <t xml:space="preserve">UK000080</t>
  </si>
  <si>
    <t xml:space="preserve">UK000081</t>
  </si>
  <si>
    <t xml:space="preserve">A 1420/1</t>
  </si>
  <si>
    <t xml:space="preserve">DINAMIGE</t>
  </si>
  <si>
    <t xml:space="preserve">UK000082</t>
  </si>
  <si>
    <t xml:space="preserve">A 1442</t>
  </si>
  <si>
    <t xml:space="preserve">La Pedrera</t>
  </si>
  <si>
    <t xml:space="preserve">UK000083</t>
  </si>
  <si>
    <t xml:space="preserve">A 1450</t>
  </si>
  <si>
    <t xml:space="preserve">UK000084</t>
  </si>
  <si>
    <t xml:space="preserve">UK000085</t>
  </si>
  <si>
    <t xml:space="preserve">UK000086</t>
  </si>
  <si>
    <t xml:space="preserve">UK000087</t>
  </si>
  <si>
    <t xml:space="preserve">UK000088</t>
  </si>
  <si>
    <t xml:space="preserve">B. Ipora</t>
  </si>
  <si>
    <t xml:space="preserve">UK000089</t>
  </si>
  <si>
    <t xml:space="preserve">A 1378</t>
  </si>
  <si>
    <t xml:space="preserve">Capital</t>
  </si>
  <si>
    <t xml:space="preserve">UK000090</t>
  </si>
  <si>
    <t xml:space="preserve">UK000091</t>
  </si>
  <si>
    <t xml:space="preserve">UK000092</t>
  </si>
  <si>
    <t xml:space="preserve">SAGt-45</t>
  </si>
  <si>
    <t xml:space="preserve">Rincón de Tranqueras</t>
  </si>
  <si>
    <t xml:space="preserve">UK000807</t>
  </si>
  <si>
    <t xml:space="preserve">2023/36001/005102</t>
  </si>
  <si>
    <t xml:space="preserve">UK000094</t>
  </si>
  <si>
    <t xml:space="preserve">UK000095</t>
  </si>
  <si>
    <t xml:space="preserve">UK000096</t>
  </si>
  <si>
    <t xml:space="preserve">UK000097</t>
  </si>
  <si>
    <t xml:space="preserve">UK000098</t>
  </si>
  <si>
    <t xml:space="preserve">UK000808</t>
  </si>
  <si>
    <t xml:space="preserve">2023/36001/005387</t>
  </si>
  <si>
    <t xml:space="preserve">UK000100</t>
  </si>
  <si>
    <t xml:space="preserve">UK000101</t>
  </si>
  <si>
    <t xml:space="preserve">UK000102</t>
  </si>
  <si>
    <t xml:space="preserve">UK000103</t>
  </si>
  <si>
    <t xml:space="preserve">UK000104</t>
  </si>
  <si>
    <t xml:space="preserve">RINCON DE LA ALDEA</t>
  </si>
  <si>
    <t xml:space="preserve">UK000105</t>
  </si>
  <si>
    <t xml:space="preserve">ZAPARA</t>
  </si>
  <si>
    <t xml:space="preserve">UK000106</t>
  </si>
  <si>
    <t xml:space="preserve">UK000107</t>
  </si>
  <si>
    <t xml:space="preserve">UK000108</t>
  </si>
  <si>
    <t xml:space="preserve">A 1407 /1</t>
  </si>
  <si>
    <t xml:space="preserve">UK000109</t>
  </si>
  <si>
    <t xml:space="preserve">UK000110</t>
  </si>
  <si>
    <t xml:space="preserve">SAGt-9</t>
  </si>
  <si>
    <t xml:space="preserve">PRENADER // Tesis Paula Collazo</t>
  </si>
  <si>
    <t xml:space="preserve">UK000111</t>
  </si>
  <si>
    <t xml:space="preserve">SAGt-11</t>
  </si>
  <si>
    <t xml:space="preserve">UK000112</t>
  </si>
  <si>
    <t xml:space="preserve">UK000113</t>
  </si>
  <si>
    <t xml:space="preserve">/ N°9</t>
  </si>
  <si>
    <t xml:space="preserve">TACUAREMBO</t>
  </si>
  <si>
    <t xml:space="preserve">MEVIR - MATRIN / Tesis M.MontaÃ±o</t>
  </si>
  <si>
    <t xml:space="preserve">UK000114</t>
  </si>
  <si>
    <t xml:space="preserve">UK000115</t>
  </si>
  <si>
    <t xml:space="preserve">A 1281/1</t>
  </si>
  <si>
    <t xml:space="preserve">Regimiento de caballeria 5</t>
  </si>
  <si>
    <t xml:space="preserve">UK000116</t>
  </si>
  <si>
    <t xml:space="preserve">A 1281/2</t>
  </si>
  <si>
    <t xml:space="preserve">UK000117</t>
  </si>
  <si>
    <t xml:space="preserve">A 1344/1</t>
  </si>
  <si>
    <t xml:space="preserve">Zona suburbana</t>
  </si>
  <si>
    <t xml:space="preserve">UK000118</t>
  </si>
  <si>
    <t xml:space="preserve">A 1344/2</t>
  </si>
  <si>
    <t xml:space="preserve">UK000119</t>
  </si>
  <si>
    <t xml:space="preserve">A 1359</t>
  </si>
  <si>
    <t xml:space="preserve">UK000120</t>
  </si>
  <si>
    <t xml:space="preserve">/ N°6</t>
  </si>
  <si>
    <t xml:space="preserve">QUIEBRAYUGOS</t>
  </si>
  <si>
    <t xml:space="preserve">UK000121</t>
  </si>
  <si>
    <t xml:space="preserve">A 1504/9</t>
  </si>
  <si>
    <t xml:space="preserve">UK000122</t>
  </si>
  <si>
    <t xml:space="preserve">A 1504/17</t>
  </si>
  <si>
    <t xml:space="preserve">Tierra Colorada</t>
  </si>
  <si>
    <t xml:space="preserve">UK000123</t>
  </si>
  <si>
    <t xml:space="preserve">A 1504/29</t>
  </si>
  <si>
    <t xml:space="preserve">UK000124</t>
  </si>
  <si>
    <t xml:space="preserve">A 1504/10</t>
  </si>
  <si>
    <t xml:space="preserve">Zanja de los Bagres</t>
  </si>
  <si>
    <t xml:space="preserve">UK000125</t>
  </si>
  <si>
    <t xml:space="preserve">UK000126</t>
  </si>
  <si>
    <t xml:space="preserve">UK000127</t>
  </si>
  <si>
    <t xml:space="preserve">UK000809</t>
  </si>
  <si>
    <t xml:space="preserve">2023/36001/006342</t>
  </si>
  <si>
    <t xml:space="preserve">UK000810</t>
  </si>
  <si>
    <t xml:space="preserve">2023/36001/006370</t>
  </si>
  <si>
    <t xml:space="preserve">UK000130</t>
  </si>
  <si>
    <t xml:space="preserve">Tierras Coloradas</t>
  </si>
  <si>
    <t xml:space="preserve">UK000131</t>
  </si>
  <si>
    <t xml:space="preserve">A 1656/38</t>
  </si>
  <si>
    <t xml:space="preserve">UK000132</t>
  </si>
  <si>
    <t xml:space="preserve">Godoy</t>
  </si>
  <si>
    <t xml:space="preserve">PRENADER</t>
  </si>
  <si>
    <t xml:space="preserve">UK000134</t>
  </si>
  <si>
    <t xml:space="preserve">UK000135</t>
  </si>
  <si>
    <t xml:space="preserve">SAGt-15</t>
  </si>
  <si>
    <t xml:space="preserve">PRENADER/Tesis Paula Collazo</t>
  </si>
  <si>
    <t xml:space="preserve">UK000136</t>
  </si>
  <si>
    <t xml:space="preserve">B. Bella Vista</t>
  </si>
  <si>
    <t xml:space="preserve">UK000137</t>
  </si>
  <si>
    <t xml:space="preserve">UK000138</t>
  </si>
  <si>
    <t xml:space="preserve">Ipora</t>
  </si>
  <si>
    <t xml:space="preserve">UK000139</t>
  </si>
  <si>
    <t xml:space="preserve">N°2</t>
  </si>
  <si>
    <t xml:space="preserve">UK000140</t>
  </si>
  <si>
    <t xml:space="preserve">LA ALDEA</t>
  </si>
  <si>
    <t xml:space="preserve">UK000141</t>
  </si>
  <si>
    <t xml:space="preserve">A 1440</t>
  </si>
  <si>
    <t xml:space="preserve">UK000142</t>
  </si>
  <si>
    <t xml:space="preserve">UK000143</t>
  </si>
  <si>
    <t xml:space="preserve">UK000811</t>
  </si>
  <si>
    <t xml:space="preserve">2023/36001/006521</t>
  </si>
  <si>
    <t xml:space="preserve">UK000145</t>
  </si>
  <si>
    <t xml:space="preserve">SAGt-31</t>
  </si>
  <si>
    <t xml:space="preserve">La Sexta</t>
  </si>
  <si>
    <t xml:space="preserve">Tecnoagua // Tesis Paula Collazo</t>
  </si>
  <si>
    <t xml:space="preserve">UK000146</t>
  </si>
  <si>
    <t xml:space="preserve">UK000147</t>
  </si>
  <si>
    <t xml:space="preserve">SAGt-40</t>
  </si>
  <si>
    <t xml:space="preserve">ciudad</t>
  </si>
  <si>
    <t xml:space="preserve">UK000148</t>
  </si>
  <si>
    <t xml:space="preserve">SAGt-22</t>
  </si>
  <si>
    <t xml:space="preserve">UK000149</t>
  </si>
  <si>
    <t xml:space="preserve">N°8</t>
  </si>
  <si>
    <t xml:space="preserve">UK000150</t>
  </si>
  <si>
    <t xml:space="preserve">A 1</t>
  </si>
  <si>
    <t xml:space="preserve">UK000151</t>
  </si>
  <si>
    <t xml:space="preserve">UK001573</t>
  </si>
  <si>
    <t xml:space="preserve">A 1154</t>
  </si>
  <si>
    <t xml:space="preserve">Barrio J.D. Lopez</t>
  </si>
  <si>
    <t xml:space="preserve">UK000152</t>
  </si>
  <si>
    <t xml:space="preserve">A 1366/7</t>
  </si>
  <si>
    <t xml:space="preserve">UK000153</t>
  </si>
  <si>
    <t xml:space="preserve">A 1369/3</t>
  </si>
  <si>
    <t xml:space="preserve">UK000154</t>
  </si>
  <si>
    <t xml:space="preserve">A 1369/4</t>
  </si>
  <si>
    <t xml:space="preserve">Sauce Solo</t>
  </si>
  <si>
    <t xml:space="preserve">UK000155</t>
  </si>
  <si>
    <t xml:space="preserve">A 1384</t>
  </si>
  <si>
    <t xml:space="preserve">Balneario Ipora</t>
  </si>
  <si>
    <t xml:space="preserve">UK000156</t>
  </si>
  <si>
    <t xml:space="preserve">A 1463</t>
  </si>
  <si>
    <t xml:space="preserve">UK000157</t>
  </si>
  <si>
    <t xml:space="preserve">A 1483/1</t>
  </si>
  <si>
    <t xml:space="preserve">UK000158</t>
  </si>
  <si>
    <t xml:space="preserve">A 1484</t>
  </si>
  <si>
    <t xml:space="preserve">UK000812</t>
  </si>
  <si>
    <t xml:space="preserve">2023/36001/005066</t>
  </si>
  <si>
    <t xml:space="preserve">UK000159</t>
  </si>
  <si>
    <t xml:space="preserve">A 1504/1</t>
  </si>
  <si>
    <t xml:space="preserve">Cerro del Pastoreo</t>
  </si>
  <si>
    <t xml:space="preserve">UK000160</t>
  </si>
  <si>
    <t xml:space="preserve">A 1504/15</t>
  </si>
  <si>
    <t xml:space="preserve">UK000161</t>
  </si>
  <si>
    <t xml:space="preserve">A 1504/2</t>
  </si>
  <si>
    <t xml:space="preserve">Poblado Ataques</t>
  </si>
  <si>
    <t xml:space="preserve">UK000162</t>
  </si>
  <si>
    <t xml:space="preserve">A 1549/10</t>
  </si>
  <si>
    <t xml:space="preserve">UK000163</t>
  </si>
  <si>
    <t xml:space="preserve">A 1549/11</t>
  </si>
  <si>
    <t xml:space="preserve">UK000165</t>
  </si>
  <si>
    <t xml:space="preserve">A 1549/14</t>
  </si>
  <si>
    <t xml:space="preserve">UK000166</t>
  </si>
  <si>
    <t xml:space="preserve">A 1549/15</t>
  </si>
  <si>
    <t xml:space="preserve">UK000167</t>
  </si>
  <si>
    <t xml:space="preserve">A 1549/16</t>
  </si>
  <si>
    <t xml:space="preserve">UK000168</t>
  </si>
  <si>
    <t xml:space="preserve">A 1549/17</t>
  </si>
  <si>
    <t xml:space="preserve">UK000169</t>
  </si>
  <si>
    <t xml:space="preserve">A 1549/18</t>
  </si>
  <si>
    <t xml:space="preserve">UK000170</t>
  </si>
  <si>
    <t xml:space="preserve">A 1549/19</t>
  </si>
  <si>
    <t xml:space="preserve">Ciudad Sub Urbano</t>
  </si>
  <si>
    <t xml:space="preserve">UK000171</t>
  </si>
  <si>
    <t xml:space="preserve">A 1549/20</t>
  </si>
  <si>
    <t xml:space="preserve">UK000172</t>
  </si>
  <si>
    <t xml:space="preserve">A 1549/22</t>
  </si>
  <si>
    <t xml:space="preserve">UK000173</t>
  </si>
  <si>
    <t xml:space="preserve">A 1549/23</t>
  </si>
  <si>
    <t xml:space="preserve">UK000174</t>
  </si>
  <si>
    <t xml:space="preserve">A 1549/24</t>
  </si>
  <si>
    <t xml:space="preserve">UK000175</t>
  </si>
  <si>
    <t xml:space="preserve">A 1549/3</t>
  </si>
  <si>
    <t xml:space="preserve">UK000176</t>
  </si>
  <si>
    <t xml:space="preserve">A 1549/25</t>
  </si>
  <si>
    <t xml:space="preserve">UK000177</t>
  </si>
  <si>
    <t xml:space="preserve">A 1549/31</t>
  </si>
  <si>
    <t xml:space="preserve">UK000178</t>
  </si>
  <si>
    <t xml:space="preserve">A 1549/4</t>
  </si>
  <si>
    <t xml:space="preserve">UK000179</t>
  </si>
  <si>
    <t xml:space="preserve">A 1549/8</t>
  </si>
  <si>
    <t xml:space="preserve">UK000180</t>
  </si>
  <si>
    <t xml:space="preserve">A 1656/10</t>
  </si>
  <si>
    <t xml:space="preserve">UK000181</t>
  </si>
  <si>
    <t xml:space="preserve">A 1656/11</t>
  </si>
  <si>
    <t xml:space="preserve">UK000182</t>
  </si>
  <si>
    <t xml:space="preserve">A 1656/12</t>
  </si>
  <si>
    <t xml:space="preserve">Camino Aviacion</t>
  </si>
  <si>
    <t xml:space="preserve">UK000183</t>
  </si>
  <si>
    <t xml:space="preserve">A 1656/16</t>
  </si>
  <si>
    <t xml:space="preserve">UK000184</t>
  </si>
  <si>
    <t xml:space="preserve">A 1656/17</t>
  </si>
  <si>
    <t xml:space="preserve">UK000185</t>
  </si>
  <si>
    <t xml:space="preserve">A 1656/18</t>
  </si>
  <si>
    <t xml:space="preserve">UK000186</t>
  </si>
  <si>
    <t xml:space="preserve">A 1656/21</t>
  </si>
  <si>
    <t xml:space="preserve">UK000187</t>
  </si>
  <si>
    <t xml:space="preserve">A 1656/22</t>
  </si>
  <si>
    <t xml:space="preserve">UK000188</t>
  </si>
  <si>
    <t xml:space="preserve">A 1656/23</t>
  </si>
  <si>
    <t xml:space="preserve">UK000189</t>
  </si>
  <si>
    <t xml:space="preserve">A 1656/24</t>
  </si>
  <si>
    <t xml:space="preserve">UK000190</t>
  </si>
  <si>
    <t xml:space="preserve">A 1656/25</t>
  </si>
  <si>
    <t xml:space="preserve">UK000191</t>
  </si>
  <si>
    <t xml:space="preserve">A 1656/26</t>
  </si>
  <si>
    <t xml:space="preserve">UK000192</t>
  </si>
  <si>
    <t xml:space="preserve">A 1656/30</t>
  </si>
  <si>
    <t xml:space="preserve">UK000193</t>
  </si>
  <si>
    <t xml:space="preserve">A 1656/32</t>
  </si>
  <si>
    <t xml:space="preserve">UK000194</t>
  </si>
  <si>
    <t xml:space="preserve">A 1656/35</t>
  </si>
  <si>
    <t xml:space="preserve">Ciudad</t>
  </si>
  <si>
    <t xml:space="preserve">UK000195</t>
  </si>
  <si>
    <t xml:space="preserve">A 1656/36</t>
  </si>
  <si>
    <t xml:space="preserve">UK000196</t>
  </si>
  <si>
    <t xml:space="preserve">A 1656/4</t>
  </si>
  <si>
    <t xml:space="preserve">UK000197</t>
  </si>
  <si>
    <t xml:space="preserve">A 1656/5</t>
  </si>
  <si>
    <t xml:space="preserve">Ataques</t>
  </si>
  <si>
    <t xml:space="preserve">UK000198</t>
  </si>
  <si>
    <t xml:space="preserve">A 1656/6</t>
  </si>
  <si>
    <t xml:space="preserve">UK000199</t>
  </si>
  <si>
    <t xml:space="preserve">A 1656/7</t>
  </si>
  <si>
    <t xml:space="preserve">UK000200</t>
  </si>
  <si>
    <t xml:space="preserve">A 1656/9</t>
  </si>
  <si>
    <t xml:space="preserve">UK000201</t>
  </si>
  <si>
    <t xml:space="preserve">A 404</t>
  </si>
  <si>
    <t xml:space="preserve">UK000202</t>
  </si>
  <si>
    <t xml:space="preserve">A 415</t>
  </si>
  <si>
    <t xml:space="preserve">UK000203</t>
  </si>
  <si>
    <t xml:space="preserve">A 421</t>
  </si>
  <si>
    <t xml:space="preserve">UK000204</t>
  </si>
  <si>
    <t xml:space="preserve">A 611</t>
  </si>
  <si>
    <t xml:space="preserve">Rutas 26 y 5</t>
  </si>
  <si>
    <t xml:space="preserve">UK000205</t>
  </si>
  <si>
    <t xml:space="preserve">A 617</t>
  </si>
  <si>
    <t xml:space="preserve">UK000206</t>
  </si>
  <si>
    <t xml:space="preserve">A 833/1</t>
  </si>
  <si>
    <t xml:space="preserve">Tacuarembo. Barrio Godoy</t>
  </si>
  <si>
    <t xml:space="preserve">UK000207</t>
  </si>
  <si>
    <t xml:space="preserve">UK000208</t>
  </si>
  <si>
    <t xml:space="preserve">A 1475</t>
  </si>
  <si>
    <t xml:space="preserve">UK000209</t>
  </si>
  <si>
    <t xml:space="preserve">Paso Santander</t>
  </si>
  <si>
    <t xml:space="preserve">UK000210</t>
  </si>
  <si>
    <t xml:space="preserve">A 1405</t>
  </si>
  <si>
    <t xml:space="preserve">UK000211</t>
  </si>
  <si>
    <t xml:space="preserve">A 1435</t>
  </si>
  <si>
    <t xml:space="preserve">UK000212</t>
  </si>
  <si>
    <t xml:space="preserve">SAGt-3</t>
  </si>
  <si>
    <t xml:space="preserve">Cañada de la Piedra</t>
  </si>
  <si>
    <t xml:space="preserve">UK000213</t>
  </si>
  <si>
    <t xml:space="preserve">SAGt-3a</t>
  </si>
  <si>
    <t xml:space="preserve">UK000214</t>
  </si>
  <si>
    <t xml:space="preserve">UK000465</t>
  </si>
  <si>
    <t xml:space="preserve">SGRH-2006-10-004-0510-1-183</t>
  </si>
  <si>
    <t xml:space="preserve">UK000483</t>
  </si>
  <si>
    <t xml:space="preserve">SGRH-2007-10-004-0510-1-284</t>
  </si>
  <si>
    <t xml:space="preserve">UK000484</t>
  </si>
  <si>
    <t xml:space="preserve">SGRH-2007-10-004-0510-1-285</t>
  </si>
  <si>
    <t xml:space="preserve">UK000219</t>
  </si>
  <si>
    <t xml:space="preserve">Cda. de los Bagres</t>
  </si>
  <si>
    <t xml:space="preserve">UK000220</t>
  </si>
  <si>
    <t xml:space="preserve">A 515/1</t>
  </si>
  <si>
    <t xml:space="preserve">UK000221</t>
  </si>
  <si>
    <t xml:space="preserve">A 1656/37</t>
  </si>
  <si>
    <t xml:space="preserve">UK000222</t>
  </si>
  <si>
    <t xml:space="preserve">SAGt-10</t>
  </si>
  <si>
    <t xml:space="preserve">UK000497</t>
  </si>
  <si>
    <t xml:space="preserve">SGRH-2009-10-004-0510-1-50</t>
  </si>
  <si>
    <t xml:space="preserve">UK000757</t>
  </si>
  <si>
    <t xml:space="preserve">2020/14000/010449</t>
  </si>
  <si>
    <t xml:space="preserve">UK000759</t>
  </si>
  <si>
    <t xml:space="preserve">2020/14000/010995</t>
  </si>
  <si>
    <t xml:space="preserve">UK000226</t>
  </si>
  <si>
    <t xml:space="preserve">A 1314</t>
  </si>
  <si>
    <t xml:space="preserve">UK000227</t>
  </si>
  <si>
    <t xml:space="preserve">SAGt-19</t>
  </si>
  <si>
    <t xml:space="preserve">UK000228</t>
  </si>
  <si>
    <t xml:space="preserve">25.3.010</t>
  </si>
  <si>
    <t xml:space="preserve">OSE // Tesis Paula Collazo // Tesis M.MontaÃ±o</t>
  </si>
  <si>
    <t xml:space="preserve">UK000229</t>
  </si>
  <si>
    <t xml:space="preserve">A 922/13</t>
  </si>
  <si>
    <t xml:space="preserve">UK000230</t>
  </si>
  <si>
    <t xml:space="preserve">SAGt-30</t>
  </si>
  <si>
    <t xml:space="preserve">UK000231</t>
  </si>
  <si>
    <t xml:space="preserve">UK000385</t>
  </si>
  <si>
    <t xml:space="preserve">SGRH-01040200687-935.001</t>
  </si>
  <si>
    <t xml:space="preserve">UK000233</t>
  </si>
  <si>
    <t xml:space="preserve">A 1472</t>
  </si>
  <si>
    <t xml:space="preserve">UK000234</t>
  </si>
  <si>
    <t xml:space="preserve">A 1489</t>
  </si>
  <si>
    <t xml:space="preserve">UK000235</t>
  </si>
  <si>
    <t xml:space="preserve">A 1491/1</t>
  </si>
  <si>
    <t xml:space="preserve">UK000236</t>
  </si>
  <si>
    <t xml:space="preserve">A 1494/1</t>
  </si>
  <si>
    <t xml:space="preserve">UK000237</t>
  </si>
  <si>
    <t xml:space="preserve">UK000133</t>
  </si>
  <si>
    <t xml:space="preserve">UK000238</t>
  </si>
  <si>
    <t xml:space="preserve">UK000239</t>
  </si>
  <si>
    <t xml:space="preserve">A 1085/5</t>
  </si>
  <si>
    <t xml:space="preserve">Caraguata</t>
  </si>
  <si>
    <t xml:space="preserve">UK000240</t>
  </si>
  <si>
    <t xml:space="preserve">A 1085/8</t>
  </si>
  <si>
    <t xml:space="preserve">UK000241</t>
  </si>
  <si>
    <t xml:space="preserve">A 1085/9</t>
  </si>
  <si>
    <t xml:space="preserve">UK000242</t>
  </si>
  <si>
    <t xml:space="preserve">A 1366/3</t>
  </si>
  <si>
    <t xml:space="preserve">UK000243</t>
  </si>
  <si>
    <t xml:space="preserve">A 1366/6</t>
  </si>
  <si>
    <t xml:space="preserve">Chacras</t>
  </si>
  <si>
    <t xml:space="preserve">UK000244</t>
  </si>
  <si>
    <t xml:space="preserve">A 1369/1</t>
  </si>
  <si>
    <t xml:space="preserve">Pueblo Lavalleja</t>
  </si>
  <si>
    <t xml:space="preserve">UK000245</t>
  </si>
  <si>
    <t xml:space="preserve">A 833/2</t>
  </si>
  <si>
    <t xml:space="preserve">UK000246</t>
  </si>
  <si>
    <t xml:space="preserve">A 833/3</t>
  </si>
  <si>
    <t xml:space="preserve">Capital. Barrio Las Torres</t>
  </si>
  <si>
    <t xml:space="preserve">UK000247</t>
  </si>
  <si>
    <t xml:space="preserve">A 833/4</t>
  </si>
  <si>
    <t xml:space="preserve">Capital. Barrio Bella Vista</t>
  </si>
  <si>
    <t xml:space="preserve">UK000248</t>
  </si>
  <si>
    <t xml:space="preserve">A 833/5</t>
  </si>
  <si>
    <t xml:space="preserve">Capital. Barrio Godoy</t>
  </si>
  <si>
    <t xml:space="preserve">UK000249</t>
  </si>
  <si>
    <t xml:space="preserve">UK000250</t>
  </si>
  <si>
    <t xml:space="preserve">ZAPARÁ</t>
  </si>
  <si>
    <t xml:space="preserve">UK000601</t>
  </si>
  <si>
    <t xml:space="preserve">2015/14000/14684</t>
  </si>
  <si>
    <t xml:space="preserve">UK000602</t>
  </si>
  <si>
    <t xml:space="preserve">2015/14000/14701</t>
  </si>
  <si>
    <t xml:space="preserve">UK000624</t>
  </si>
  <si>
    <t xml:space="preserve">2016/14000/08277</t>
  </si>
  <si>
    <t xml:space="preserve">UK000850</t>
  </si>
  <si>
    <t xml:space="preserve">2025/36001/002152</t>
  </si>
  <si>
    <t xml:space="preserve">UK000255</t>
  </si>
  <si>
    <t xml:space="preserve">UK000319</t>
  </si>
  <si>
    <t xml:space="preserve">SGRH-01040200300-702.001</t>
  </si>
  <si>
    <t xml:space="preserve">UK000365</t>
  </si>
  <si>
    <t xml:space="preserve">SGRH-01040200617-875.001</t>
  </si>
  <si>
    <t xml:space="preserve">UK000258</t>
  </si>
  <si>
    <t xml:space="preserve">La Pedreda</t>
  </si>
  <si>
    <t xml:space="preserve">UK000259</t>
  </si>
  <si>
    <t xml:space="preserve">A 1482/1</t>
  </si>
  <si>
    <t xml:space="preserve">Sarandi</t>
  </si>
  <si>
    <t xml:space="preserve">UK000260</t>
  </si>
  <si>
    <t xml:space="preserve">Zanja de los Alemanes</t>
  </si>
  <si>
    <t xml:space="preserve">UK000261</t>
  </si>
  <si>
    <t xml:space="preserve">UK000366</t>
  </si>
  <si>
    <t xml:space="preserve">SGRH-01040200618-876.001</t>
  </si>
  <si>
    <t xml:space="preserve">UK000263</t>
  </si>
  <si>
    <t xml:space="preserve">UK000264</t>
  </si>
  <si>
    <t xml:space="preserve">UK000265</t>
  </si>
  <si>
    <t xml:space="preserve">A 1470</t>
  </si>
  <si>
    <t xml:space="preserve">UK000266</t>
  </si>
  <si>
    <t xml:space="preserve">SAGt-8</t>
  </si>
  <si>
    <t xml:space="preserve">UK000267</t>
  </si>
  <si>
    <t xml:space="preserve">UK000268</t>
  </si>
  <si>
    <t xml:space="preserve">A 1033</t>
  </si>
  <si>
    <t xml:space="preserve">UK000009</t>
  </si>
  <si>
    <t xml:space="preserve">UK000269</t>
  </si>
  <si>
    <t xml:space="preserve">UK000270</t>
  </si>
  <si>
    <t xml:space="preserve">A 3</t>
  </si>
  <si>
    <t xml:space="preserve">UK000271</t>
  </si>
  <si>
    <t xml:space="preserve">UK000272</t>
  </si>
  <si>
    <t xml:space="preserve">UK000273</t>
  </si>
  <si>
    <t xml:space="preserve">UK000274</t>
  </si>
  <si>
    <t xml:space="preserve">UK000275</t>
  </si>
  <si>
    <t xml:space="preserve">Cerro de La Aldea</t>
  </si>
  <si>
    <t xml:space="preserve">UK000276</t>
  </si>
  <si>
    <t xml:space="preserve">UK000277</t>
  </si>
  <si>
    <t xml:space="preserve">A 1396</t>
  </si>
  <si>
    <t xml:space="preserve">UK000278</t>
  </si>
  <si>
    <t xml:space="preserve">SAGt-14</t>
  </si>
  <si>
    <t xml:space="preserve">UK000279</t>
  </si>
  <si>
    <t xml:space="preserve">UK000280</t>
  </si>
  <si>
    <t xml:space="preserve">UK000281</t>
  </si>
  <si>
    <t xml:space="preserve">UK000282</t>
  </si>
  <si>
    <t xml:space="preserve">UK000640</t>
  </si>
  <si>
    <t xml:space="preserve">2016/14000/17437</t>
  </si>
  <si>
    <t xml:space="preserve">UK000284</t>
  </si>
  <si>
    <t xml:space="preserve">SAGt-21</t>
  </si>
  <si>
    <t xml:space="preserve">UK000285</t>
  </si>
  <si>
    <t xml:space="preserve">A 1301</t>
  </si>
  <si>
    <t xml:space="preserve">Ciudad. zona sub urbana</t>
  </si>
  <si>
    <t xml:space="preserve">UK000286</t>
  </si>
  <si>
    <t xml:space="preserve">A 515/7</t>
  </si>
  <si>
    <t xml:space="preserve">UK000332</t>
  </si>
  <si>
    <t xml:space="preserve">SGRH-01040200364-772.001</t>
  </si>
  <si>
    <t xml:space="preserve">UK000288</t>
  </si>
  <si>
    <t xml:space="preserve">/ N°11</t>
  </si>
  <si>
    <t xml:space="preserve">ZAPARa</t>
  </si>
  <si>
    <t xml:space="preserve">MEVIR - MATRIN / Tesis M.Montaño</t>
  </si>
  <si>
    <t xml:space="preserve">UK000289</t>
  </si>
  <si>
    <t xml:space="preserve">A 1549/13</t>
  </si>
  <si>
    <t xml:space="preserve">Echeverry</t>
  </si>
  <si>
    <t xml:space="preserve">UK000290</t>
  </si>
  <si>
    <t xml:space="preserve">UK000291</t>
  </si>
  <si>
    <t xml:space="preserve">N°12</t>
  </si>
  <si>
    <t xml:space="preserve">Moja Huevo</t>
  </si>
  <si>
    <t xml:space="preserve">Tesis M.Montaño</t>
  </si>
  <si>
    <t xml:space="preserve">UK000292</t>
  </si>
  <si>
    <t xml:space="preserve">N°13</t>
  </si>
  <si>
    <t xml:space="preserve">Rincón de la Aldea</t>
  </si>
  <si>
    <t xml:space="preserve">UK000293</t>
  </si>
  <si>
    <t xml:space="preserve">N°15</t>
  </si>
  <si>
    <t xml:space="preserve">UK000294</t>
  </si>
  <si>
    <t xml:space="preserve">N°17</t>
  </si>
  <si>
    <t xml:space="preserve">A° Molles</t>
  </si>
  <si>
    <t xml:space="preserve">UK000295</t>
  </si>
  <si>
    <t xml:space="preserve">N°18</t>
  </si>
  <si>
    <t xml:space="preserve">UK000296</t>
  </si>
  <si>
    <t xml:space="preserve">N°4</t>
  </si>
  <si>
    <t xml:space="preserve">UK000553</t>
  </si>
  <si>
    <t xml:space="preserve">2013/14000/12877</t>
  </si>
  <si>
    <t xml:space="preserve">UK000598</t>
  </si>
  <si>
    <t xml:space="preserve">2015/14000/12461</t>
  </si>
  <si>
    <t xml:space="preserve">UK000771</t>
  </si>
  <si>
    <t xml:space="preserve">2021/14000/005487</t>
  </si>
  <si>
    <t xml:space="preserve">UK000677</t>
  </si>
  <si>
    <t xml:space="preserve">SGRH-2018-10-004-0510-1-8</t>
  </si>
  <si>
    <t xml:space="preserve">UK000301</t>
  </si>
  <si>
    <t xml:space="preserve">CAMPO</t>
  </si>
  <si>
    <t xml:space="preserve">UK000302</t>
  </si>
  <si>
    <t xml:space="preserve">SGRH-00040200402-598.001</t>
  </si>
  <si>
    <t xml:space="preserve">Mauricio</t>
  </si>
  <si>
    <t xml:space="preserve">UK000303</t>
  </si>
  <si>
    <t xml:space="preserve">SGRH-00040200403-599.001</t>
  </si>
  <si>
    <t xml:space="preserve">Colonia Ing. Agr. Claude Galland</t>
  </si>
  <si>
    <t xml:space="preserve">UK000304</t>
  </si>
  <si>
    <t xml:space="preserve">SGRH-00040200407-603.001</t>
  </si>
  <si>
    <t xml:space="preserve">Playa Pascual</t>
  </si>
  <si>
    <t xml:space="preserve">UK000305</t>
  </si>
  <si>
    <t xml:space="preserve">SGRH-00040200408-610.001</t>
  </si>
  <si>
    <t xml:space="preserve">UK000306</t>
  </si>
  <si>
    <t xml:space="preserve">SGRH-00040200409-604.001</t>
  </si>
  <si>
    <t xml:space="preserve">Ciudad del plata</t>
  </si>
  <si>
    <t xml:space="preserve">UK000307</t>
  </si>
  <si>
    <t xml:space="preserve">SGRH-00040200834-630.001</t>
  </si>
  <si>
    <t xml:space="preserve">Tropas Viejas</t>
  </si>
  <si>
    <t xml:space="preserve">UK000308</t>
  </si>
  <si>
    <t xml:space="preserve">SGRH-01010200258-721.001</t>
  </si>
  <si>
    <t xml:space="preserve">Colonia Wilson</t>
  </si>
  <si>
    <t xml:space="preserve">UK000309</t>
  </si>
  <si>
    <t xml:space="preserve">SGRH-01020200616-874.001</t>
  </si>
  <si>
    <t xml:space="preserve">Libertad</t>
  </si>
  <si>
    <t xml:space="preserve">UK000310</t>
  </si>
  <si>
    <t xml:space="preserve">SGRH-01040200266-713.001</t>
  </si>
  <si>
    <t xml:space="preserve">Libertad-Costas del Tigre.</t>
  </si>
  <si>
    <t xml:space="preserve">UK000311</t>
  </si>
  <si>
    <t xml:space="preserve">SGRH-01040200267-712.001</t>
  </si>
  <si>
    <t xml:space="preserve">Costas del Tigre-Ruta 1 km. 44, Cabaña La Rábida.</t>
  </si>
  <si>
    <t xml:space="preserve">UK000312</t>
  </si>
  <si>
    <t xml:space="preserve">SGRH-01040200268-711.001</t>
  </si>
  <si>
    <t xml:space="preserve">UK000313</t>
  </si>
  <si>
    <t xml:space="preserve">SGRH-01040200273-723.001</t>
  </si>
  <si>
    <t xml:space="preserve">UK000314</t>
  </si>
  <si>
    <t xml:space="preserve">SGRH-01040200289-696.001</t>
  </si>
  <si>
    <t xml:space="preserve">Colonia Claude Galland-Ruta 1 km. 36.5 al Sur 1500 mt.</t>
  </si>
  <si>
    <t xml:space="preserve">UK000315</t>
  </si>
  <si>
    <t xml:space="preserve">SGRH-01040200290-697.001</t>
  </si>
  <si>
    <t xml:space="preserve">Colonia Claude Galland</t>
  </si>
  <si>
    <t xml:space="preserve">UK000316</t>
  </si>
  <si>
    <t xml:space="preserve">SGRH-01040200293-700.001</t>
  </si>
  <si>
    <t xml:space="preserve">UK000705</t>
  </si>
  <si>
    <t xml:space="preserve">SGRH-95040200713-80.001</t>
  </si>
  <si>
    <t xml:space="preserve">UK000707</t>
  </si>
  <si>
    <t xml:space="preserve">SGRH-95040200835-97.001</t>
  </si>
  <si>
    <t xml:space="preserve">UK000381</t>
  </si>
  <si>
    <t xml:space="preserve">SGRH-01040200683-939.001</t>
  </si>
  <si>
    <t xml:space="preserve">UK000482</t>
  </si>
  <si>
    <t xml:space="preserve">2023/36001/001476</t>
  </si>
  <si>
    <t xml:space="preserve">UK000842</t>
  </si>
  <si>
    <t xml:space="preserve">2024/36001/013980</t>
  </si>
  <si>
    <t xml:space="preserve">UK000739</t>
  </si>
  <si>
    <t xml:space="preserve">2018/14000/009404</t>
  </si>
  <si>
    <t xml:space="preserve">UK000391</t>
  </si>
  <si>
    <t xml:space="preserve">SGRH-01040200705-920.001</t>
  </si>
  <si>
    <t xml:space="preserve">UK000902</t>
  </si>
  <si>
    <t xml:space="preserve">2021/36001/003876</t>
  </si>
  <si>
    <t xml:space="preserve">UK001208</t>
  </si>
  <si>
    <t xml:space="preserve">Ancap</t>
  </si>
  <si>
    <t xml:space="preserve">UK001209</t>
  </si>
  <si>
    <t xml:space="preserve">Termas de Cuñapú</t>
  </si>
  <si>
    <t xml:space="preserve">Rivera</t>
  </si>
  <si>
    <t xml:space="preserve">UK001210</t>
  </si>
  <si>
    <t xml:space="preserve">Achar</t>
  </si>
  <si>
    <t xml:space="preserve">UK001211</t>
  </si>
  <si>
    <t xml:space="preserve">Los Cuadrador E-1</t>
  </si>
  <si>
    <t xml:space="preserve">UK001212</t>
  </si>
  <si>
    <t xml:space="preserve">Tacuarembó Chico E-1</t>
  </si>
  <si>
    <t xml:space="preserve">UK001213</t>
  </si>
  <si>
    <t xml:space="preserve">Cañada del Charrúa E-1</t>
  </si>
  <si>
    <t xml:space="preserve">UK001214</t>
  </si>
  <si>
    <t xml:space="preserve">Cañada del Charrúa E-2</t>
  </si>
  <si>
    <t xml:space="preserve">UK001215</t>
  </si>
  <si>
    <t xml:space="preserve">Cuchilla Zamora</t>
  </si>
  <si>
    <t xml:space="preserve">UK001216</t>
  </si>
  <si>
    <t xml:space="preserve">Carumbé E-1</t>
  </si>
  <si>
    <t xml:space="preserve">Salto</t>
  </si>
  <si>
    <t xml:space="preserve">UK001217</t>
  </si>
  <si>
    <t xml:space="preserve">UK001218</t>
  </si>
  <si>
    <t xml:space="preserve">UK001219</t>
  </si>
  <si>
    <t xml:space="preserve">Sopas E-1</t>
  </si>
  <si>
    <t xml:space="preserve">UK001220</t>
  </si>
  <si>
    <t xml:space="preserve">Pepe Núñez</t>
  </si>
  <si>
    <t xml:space="preserve">UK001221</t>
  </si>
  <si>
    <t xml:space="preserve">Quintana E-1</t>
  </si>
  <si>
    <t xml:space="preserve">UK001222</t>
  </si>
  <si>
    <t xml:space="preserve">Quintana E-2</t>
  </si>
  <si>
    <t xml:space="preserve">UK000329</t>
  </si>
  <si>
    <t xml:space="preserve">SGRH-01040200360-768.001</t>
  </si>
  <si>
    <t xml:space="preserve">UK000379</t>
  </si>
  <si>
    <t xml:space="preserve">SGRH-01040200681-941.001</t>
  </si>
  <si>
    <t xml:space="preserve">UK000749</t>
  </si>
  <si>
    <t xml:space="preserve">2020/14000/005794</t>
  </si>
  <si>
    <t xml:space="preserve">UK000349</t>
  </si>
  <si>
    <t xml:space="preserve">SGRH-01040200599-880.001</t>
  </si>
  <si>
    <t xml:space="preserve">UK000350</t>
  </si>
  <si>
    <t xml:space="preserve">SGRH-01040200600-881.001</t>
  </si>
  <si>
    <t xml:space="preserve">UK000430</t>
  </si>
  <si>
    <t xml:space="preserve">SGRH-2007-10-004-0510-1-176</t>
  </si>
  <si>
    <t xml:space="preserve">UK000427</t>
  </si>
  <si>
    <t xml:space="preserve">SGRH-01040201575-1301.001</t>
  </si>
  <si>
    <t xml:space="preserve">UK000883</t>
  </si>
  <si>
    <t xml:space="preserve">SGRH-2013-10-004-0510-1-88</t>
  </si>
  <si>
    <t xml:space="preserve">UK000710</t>
  </si>
  <si>
    <t xml:space="preserve">SGRH-96040200264-133.001</t>
  </si>
  <si>
    <t xml:space="preserve">UK000432</t>
  </si>
  <si>
    <t xml:space="preserve">SGRH-02040200530-1405.001</t>
  </si>
  <si>
    <t xml:space="preserve">UK000435</t>
  </si>
  <si>
    <t xml:space="preserve">SGRH-2003-10-004-0510-1-52</t>
  </si>
  <si>
    <t xml:space="preserve">UK000438</t>
  </si>
  <si>
    <t xml:space="preserve">SGRH-2004-10-004-0510-1-75</t>
  </si>
  <si>
    <t xml:space="preserve">UK000440</t>
  </si>
  <si>
    <t xml:space="preserve">SGRH-2005-10-004-0510-1-147</t>
  </si>
  <si>
    <t xml:space="preserve">UK000487</t>
  </si>
  <si>
    <t xml:space="preserve">SGRH-2007-10-004-0510-1-35</t>
  </si>
  <si>
    <t xml:space="preserve">UK000458</t>
  </si>
  <si>
    <t xml:space="preserve">2015/14000/10493</t>
  </si>
  <si>
    <t xml:space="preserve">UK000741</t>
  </si>
  <si>
    <t xml:space="preserve">2018/14000/012647</t>
  </si>
  <si>
    <t xml:space="preserve">UK000758</t>
  </si>
  <si>
    <t xml:space="preserve">2022/36001/000563</t>
  </si>
  <si>
    <t xml:space="preserve">Dinagua - en el mapa aparece desfasado </t>
  </si>
  <si>
    <t xml:space="preserve">UK000783</t>
  </si>
  <si>
    <t xml:space="preserve">UK000844</t>
  </si>
  <si>
    <t xml:space="preserve">2024/36001/018619</t>
  </si>
  <si>
    <t xml:space="preserve">UK000574</t>
  </si>
  <si>
    <t xml:space="preserve">SGRH-2014-10-004-0510-1-496</t>
  </si>
  <si>
    <t xml:space="preserve">UK000891</t>
  </si>
  <si>
    <t xml:space="preserve">SGRH-2015-10-004-0510-1-244</t>
  </si>
  <si>
    <t xml:space="preserve">UK000892</t>
  </si>
  <si>
    <t xml:space="preserve">SGRH-2015-10-004-0510-1-245</t>
  </si>
  <si>
    <t xml:space="preserve">UK000639</t>
  </si>
  <si>
    <t xml:space="preserve">SGRH-2016-10-004-0510-1-61</t>
  </si>
  <si>
    <t xml:space="preserve">UK000742</t>
  </si>
  <si>
    <t xml:space="preserve">2019/14000/012343</t>
  </si>
  <si>
    <t xml:space="preserve">UK000746</t>
  </si>
  <si>
    <t xml:space="preserve">2019/14000/013050</t>
  </si>
  <si>
    <t xml:space="preserve">UK000818</t>
  </si>
  <si>
    <t xml:space="preserve">2023/36001/008641</t>
  </si>
  <si>
    <t xml:space="preserve">UK000300</t>
  </si>
  <si>
    <t xml:space="preserve">UK000004</t>
  </si>
  <si>
    <t xml:space="preserve">B 364</t>
  </si>
  <si>
    <t xml:space="preserve">UK000768</t>
  </si>
  <si>
    <t xml:space="preserve">2021/14000/000606</t>
  </si>
  <si>
    <t xml:space="preserve">UK000867</t>
  </si>
  <si>
    <t xml:space="preserve">SGRH-2013-10-004-0510-1-152</t>
  </si>
  <si>
    <t xml:space="preserve">UK000397</t>
  </si>
  <si>
    <t xml:space="preserve">SGRH-01040200712-927.001</t>
  </si>
  <si>
    <t xml:space="preserve">UK000398</t>
  </si>
  <si>
    <t xml:space="preserve">SGRH-01040200713-928.001</t>
  </si>
  <si>
    <t xml:space="preserve">UK000646</t>
  </si>
  <si>
    <t xml:space="preserve">2017/14000/11190</t>
  </si>
  <si>
    <t xml:space="preserve">UK000774</t>
  </si>
  <si>
    <t xml:space="preserve">2021/36001/002635</t>
  </si>
  <si>
    <t xml:space="preserve">UK000781</t>
  </si>
  <si>
    <t xml:space="preserve">2021/36001/002643</t>
  </si>
  <si>
    <t xml:space="preserve">UK000387</t>
  </si>
  <si>
    <t xml:space="preserve">SGRH-01040200689-933.001</t>
  </si>
  <si>
    <t xml:space="preserve">UK000388</t>
  </si>
  <si>
    <t xml:space="preserve">SGRH-01040200690-931.001</t>
  </si>
  <si>
    <t xml:space="preserve">UK000877</t>
  </si>
  <si>
    <t xml:space="preserve">SGRH-2013-10-004-0510-1-222</t>
  </si>
  <si>
    <t xml:space="preserve">UK000424</t>
  </si>
  <si>
    <t xml:space="preserve">SGRH-01040200961-1027.001</t>
  </si>
  <si>
    <t xml:space="preserve">UK000407</t>
  </si>
  <si>
    <t xml:space="preserve">SGRH-01040200766-955.001</t>
  </si>
  <si>
    <t xml:space="preserve">UK000511</t>
  </si>
  <si>
    <t xml:space="preserve">2012/14000/07104</t>
  </si>
  <si>
    <t xml:space="preserve">UK000539</t>
  </si>
  <si>
    <t xml:space="preserve">SGRH-2012-10-004-0510-1-374</t>
  </si>
  <si>
    <t xml:space="preserve">UK000605</t>
  </si>
  <si>
    <t xml:space="preserve">2015/14000/03534</t>
  </si>
  <si>
    <t xml:space="preserve">UK000606</t>
  </si>
  <si>
    <t xml:space="preserve">2015/14000/03562</t>
  </si>
  <si>
    <t xml:space="preserve">UK000849</t>
  </si>
  <si>
    <t xml:space="preserve">2025/36001/000016</t>
  </si>
  <si>
    <t xml:space="preserve">UK000297</t>
  </si>
  <si>
    <t xml:space="preserve">UK000848</t>
  </si>
  <si>
    <t xml:space="preserve">2024/36001/027196</t>
  </si>
  <si>
    <t xml:space="preserve">UK000787</t>
  </si>
  <si>
    <t xml:space="preserve">2022/36001/000565</t>
  </si>
  <si>
    <t xml:space="preserve">UK000425</t>
  </si>
  <si>
    <t xml:space="preserve">SGRH-01040201004-1038.001</t>
  </si>
  <si>
    <t xml:space="preserve">UK000773</t>
  </si>
  <si>
    <t xml:space="preserve">2021/36001/000500</t>
  </si>
  <si>
    <t xml:space="preserve">UK001010</t>
  </si>
  <si>
    <t xml:space="preserve">UK001011</t>
  </si>
  <si>
    <t xml:space="preserve">UK001012</t>
  </si>
  <si>
    <t xml:space="preserve">UK000860</t>
  </si>
  <si>
    <t xml:space="preserve">2023/36001/016649</t>
  </si>
  <si>
    <t xml:space="preserve">UK000093</t>
  </si>
  <si>
    <t xml:space="preserve">UK000378</t>
  </si>
  <si>
    <t xml:space="preserve">SGRH-01040200680-958.001</t>
  </si>
  <si>
    <t xml:space="preserve">UK000585</t>
  </si>
  <si>
    <t xml:space="preserve">2014/14000/17194</t>
  </si>
  <si>
    <t xml:space="preserve">UK000641</t>
  </si>
  <si>
    <t xml:space="preserve">SGRH-2016-10-004-0510-1-701</t>
  </si>
  <si>
    <t xml:space="preserve">UK000429</t>
  </si>
  <si>
    <t xml:space="preserve">SGRH-01040201648-1347.001</t>
  </si>
  <si>
    <t xml:space="preserve">UK000596</t>
  </si>
  <si>
    <t xml:space="preserve">2015/14000/12378</t>
  </si>
  <si>
    <t xml:space="preserve">UK000099</t>
  </si>
  <si>
    <t xml:space="preserve">UK000495</t>
  </si>
  <si>
    <t xml:space="preserve">SGRH-2008-10-004-0510-1-41</t>
  </si>
  <si>
    <t xml:space="preserve">UK000799</t>
  </si>
  <si>
    <t xml:space="preserve">2023/36001/001393</t>
  </si>
  <si>
    <t xml:space="preserve">UK000633</t>
  </si>
  <si>
    <t xml:space="preserve">2016/14000/14463</t>
  </si>
  <si>
    <t xml:space="preserve">UK000626</t>
  </si>
  <si>
    <t xml:space="preserve">SGRH-2016-10-004-0510-1-376</t>
  </si>
  <si>
    <t xml:space="preserve">UK000820</t>
  </si>
  <si>
    <t xml:space="preserve">2023/36001/013938</t>
  </si>
  <si>
    <t xml:space="preserve">UK000569</t>
  </si>
  <si>
    <t xml:space="preserve">2014/14000/11290</t>
  </si>
  <si>
    <t xml:space="preserve">UK000570</t>
  </si>
  <si>
    <t xml:space="preserve">2014/14000/11291</t>
  </si>
  <si>
    <t xml:space="preserve">UK000571</t>
  </si>
  <si>
    <t xml:space="preserve">2014/14000/11292</t>
  </si>
  <si>
    <t xml:space="preserve">UK000814</t>
  </si>
  <si>
    <t xml:space="preserve">2023/36001/010900</t>
  </si>
  <si>
    <t xml:space="preserve">UK000832</t>
  </si>
  <si>
    <t xml:space="preserve">2024/36001/000018</t>
  </si>
  <si>
    <t xml:space="preserve">UK000317</t>
  </si>
  <si>
    <t xml:space="preserve">SGRH-01040200294-701.001</t>
  </si>
  <si>
    <t xml:space="preserve">UK000342</t>
  </si>
  <si>
    <t xml:space="preserve">SGRH-01040200591-897.001</t>
  </si>
  <si>
    <t xml:space="preserve">UK000784</t>
  </si>
  <si>
    <t xml:space="preserve">2022/36001/000912</t>
  </si>
  <si>
    <t xml:space="preserve">UK001204</t>
  </si>
  <si>
    <t xml:space="preserve">UK000507</t>
  </si>
  <si>
    <t xml:space="preserve">2011/14000/01256</t>
  </si>
  <si>
    <t xml:space="preserve">UK000572</t>
  </si>
  <si>
    <t xml:space="preserve">2014/14000/11859</t>
  </si>
  <si>
    <t xml:space="preserve">UK000763</t>
  </si>
  <si>
    <t xml:space="preserve">2020/14000/012851</t>
  </si>
  <si>
    <t xml:space="preserve">UK000828</t>
  </si>
  <si>
    <t xml:space="preserve">2023/36001/015570</t>
  </si>
  <si>
    <t xml:space="preserve">UK000573</t>
  </si>
  <si>
    <t xml:space="preserve">2024/36001/020450</t>
  </si>
  <si>
    <t xml:space="preserve">UK000846</t>
  </si>
  <si>
    <t xml:space="preserve">2024/36001/021357</t>
  </si>
  <si>
    <t xml:space="preserve">UK000782</t>
  </si>
  <si>
    <t xml:space="preserve">2021/36001/003721</t>
  </si>
  <si>
    <t xml:space="preserve">UK000327</t>
  </si>
  <si>
    <t xml:space="preserve">SGRH-01040200357-765.001</t>
  </si>
  <si>
    <t xml:space="preserve">UK000464</t>
  </si>
  <si>
    <t xml:space="preserve">SGRH-2006-10-004-0510-1-172</t>
  </si>
  <si>
    <t xml:space="preserve">UK000428</t>
  </si>
  <si>
    <t xml:space="preserve">SGRH-01040201647-1346.001</t>
  </si>
  <si>
    <t xml:space="preserve">Zona sub urbana</t>
  </si>
  <si>
    <t xml:space="preserve">UK000642</t>
  </si>
  <si>
    <t xml:space="preserve">2017/14000/03122</t>
  </si>
  <si>
    <t xml:space="preserve">UK000713</t>
  </si>
  <si>
    <t xml:space="preserve">SGRH-97040200482-261.001</t>
  </si>
  <si>
    <t xml:space="preserve">UK000760</t>
  </si>
  <si>
    <t xml:space="preserve">2024/36001/004804</t>
  </si>
  <si>
    <t xml:space="preserve">UK000795</t>
  </si>
  <si>
    <t xml:space="preserve">2022/36001/014592</t>
  </si>
  <si>
    <t xml:space="preserve">UK000554</t>
  </si>
  <si>
    <t xml:space="preserve">UK000590</t>
  </si>
  <si>
    <t xml:space="preserve">2015/14000/06483</t>
  </si>
  <si>
    <t xml:space="preserve">UK000437</t>
  </si>
  <si>
    <t xml:space="preserve">SGRH-2004-10-004-0510-1-170</t>
  </si>
  <si>
    <t xml:space="preserve">Tropa vieja</t>
  </si>
  <si>
    <t xml:space="preserve">UK000555</t>
  </si>
  <si>
    <t xml:space="preserve">SGRH-2013-10-004-0510-1-81</t>
  </si>
  <si>
    <t xml:space="preserve">UK000556</t>
  </si>
  <si>
    <t xml:space="preserve">SGRH-2013-10-004-0510-1-82</t>
  </si>
  <si>
    <t xml:space="preserve">UK000557</t>
  </si>
  <si>
    <t xml:space="preserve">SGRH-2013-10-004-0510-1-84</t>
  </si>
  <si>
    <t xml:space="preserve">UK000558</t>
  </si>
  <si>
    <t xml:space="preserve">SGRH-2013-10-004-0510-1-85</t>
  </si>
  <si>
    <t xml:space="preserve">UK000744</t>
  </si>
  <si>
    <t xml:space="preserve">2019/14000/015499</t>
  </si>
  <si>
    <t xml:space="preserve">UK000745</t>
  </si>
  <si>
    <t xml:space="preserve">2019/14000/015715</t>
  </si>
  <si>
    <t xml:space="preserve">UK000816</t>
  </si>
  <si>
    <t xml:space="preserve">2023/36001/014192</t>
  </si>
  <si>
    <t xml:space="preserve">UK000817</t>
  </si>
  <si>
    <t xml:space="preserve">2024/36001/006632</t>
  </si>
  <si>
    <t xml:space="preserve">UK000776</t>
  </si>
  <si>
    <t xml:space="preserve">2021/36001/002805</t>
  </si>
  <si>
    <t xml:space="preserve">UK000796</t>
  </si>
  <si>
    <t xml:space="preserve">2022/36001/016089</t>
  </si>
  <si>
    <t xml:space="preserve">UK000577</t>
  </si>
  <si>
    <t xml:space="preserve">SGRH-2014-10-004-0510-1-582</t>
  </si>
  <si>
    <t xml:space="preserve">UK000578</t>
  </si>
  <si>
    <t xml:space="preserve">2014/14000/14084</t>
  </si>
  <si>
    <t xml:space="preserve">UK000579</t>
  </si>
  <si>
    <t xml:space="preserve">SGRH-2014-10-004-0510-1-585</t>
  </si>
  <si>
    <t xml:space="preserve">UK000466</t>
  </si>
  <si>
    <t xml:space="preserve">SGRH-2006-10-004-0510-1-238</t>
  </si>
  <si>
    <t xml:space="preserve">UK000470</t>
  </si>
  <si>
    <t xml:space="preserve">SGRH-2006-10-004-0510-1-243</t>
  </si>
  <si>
    <t xml:space="preserve">UK000471</t>
  </si>
  <si>
    <t xml:space="preserve">SGRH-2006-10-004-0510-1-244</t>
  </si>
  <si>
    <t xml:space="preserve">UK000472</t>
  </si>
  <si>
    <t xml:space="preserve">2011/14000/09492</t>
  </si>
  <si>
    <t xml:space="preserve">UK000658</t>
  </si>
  <si>
    <t xml:space="preserve">2017/14000/19662</t>
  </si>
  <si>
    <t xml:space="preserve">UK000659</t>
  </si>
  <si>
    <t xml:space="preserve">2017/14000/19675</t>
  </si>
  <si>
    <t xml:space="preserve">UK000660</t>
  </si>
  <si>
    <t xml:space="preserve">2017/14000/19695</t>
  </si>
  <si>
    <t xml:space="preserve">UK000661</t>
  </si>
  <si>
    <t xml:space="preserve">2017/14000/19718</t>
  </si>
  <si>
    <t xml:space="preserve">UK000697</t>
  </si>
  <si>
    <t xml:space="preserve">SGRH-95040200442-2-24.002</t>
  </si>
  <si>
    <t xml:space="preserve">UK000698</t>
  </si>
  <si>
    <t xml:space="preserve">SGRH-95040200442-24.001</t>
  </si>
  <si>
    <t xml:space="preserve">UK000699</t>
  </si>
  <si>
    <t xml:space="preserve">SGRH-95040200442-3-24.003</t>
  </si>
  <si>
    <t xml:space="preserve">UK000700</t>
  </si>
  <si>
    <t xml:space="preserve">SGRH-95040200442-4-24.004</t>
  </si>
  <si>
    <t xml:space="preserve">UK000701</t>
  </si>
  <si>
    <t xml:space="preserve">SGRH-95040200442-4-24.005</t>
  </si>
  <si>
    <t xml:space="preserve">UK000702</t>
  </si>
  <si>
    <t xml:space="preserve">SGRH-95040200442-5-24.006</t>
  </si>
  <si>
    <t xml:space="preserve">UK000703</t>
  </si>
  <si>
    <t xml:space="preserve">SGRH-95040200442-6-24.007</t>
  </si>
  <si>
    <t xml:space="preserve">UK000467</t>
  </si>
  <si>
    <t xml:space="preserve">2020/14000/012126</t>
  </si>
  <si>
    <t xml:space="preserve">UK000469</t>
  </si>
  <si>
    <t xml:space="preserve">2020/14000/012405</t>
  </si>
  <si>
    <t xml:space="preserve">UK000764</t>
  </si>
  <si>
    <t xml:space="preserve">2020/14000/012427</t>
  </si>
  <si>
    <t xml:space="preserve">UK000369</t>
  </si>
  <si>
    <t xml:space="preserve">SGRH-01040200653-904.001</t>
  </si>
  <si>
    <t xml:space="preserve">UK000459</t>
  </si>
  <si>
    <t xml:space="preserve">SGRH-2005-10-004-0510-1-63</t>
  </si>
  <si>
    <t xml:space="preserve">UK000460</t>
  </si>
  <si>
    <t xml:space="preserve">SGRH-2005-10-004-0510-1-64</t>
  </si>
  <si>
    <t xml:space="preserve">UK000461</t>
  </si>
  <si>
    <t xml:space="preserve">SGRH-2005-10-004-0510-1-65</t>
  </si>
  <si>
    <t xml:space="preserve">UK000720</t>
  </si>
  <si>
    <t xml:space="preserve">SGRH-97040201136-367.001</t>
  </si>
  <si>
    <t xml:space="preserve">UK000355</t>
  </si>
  <si>
    <t xml:space="preserve">SGRH-01040200605-886.001</t>
  </si>
  <si>
    <t xml:space="preserve">UK000356</t>
  </si>
  <si>
    <t xml:space="preserve">SGRH-01040200606-887.001</t>
  </si>
  <si>
    <t xml:space="preserve">UK001197</t>
  </si>
  <si>
    <t xml:space="preserve">UK000402</t>
  </si>
  <si>
    <t xml:space="preserve">SGRH-01040200758-944.001</t>
  </si>
  <si>
    <t xml:space="preserve">UK000406</t>
  </si>
  <si>
    <t xml:space="preserve">SGRH-01040200765-951.001</t>
  </si>
  <si>
    <t xml:space="preserve">UK000711</t>
  </si>
  <si>
    <t xml:space="preserve">SGRH-97040200091-173.001</t>
  </si>
  <si>
    <t xml:space="preserve">UK000721</t>
  </si>
  <si>
    <t xml:space="preserve">SGRH-97040201139-364.001</t>
  </si>
  <si>
    <t xml:space="preserve">UK000632</t>
  </si>
  <si>
    <t xml:space="preserve">2016/14000/14450</t>
  </si>
  <si>
    <t xml:space="preserve">UK000834</t>
  </si>
  <si>
    <t xml:space="preserve">2024/36001/002214</t>
  </si>
  <si>
    <t xml:space="preserve">UK000835</t>
  </si>
  <si>
    <t xml:space="preserve">2024/36001/002218</t>
  </si>
  <si>
    <t xml:space="preserve">UK000836</t>
  </si>
  <si>
    <t xml:space="preserve">2024/36001/002224</t>
  </si>
  <si>
    <t xml:space="preserve">UK000129</t>
  </si>
  <si>
    <t xml:space="preserve">UK000879</t>
  </si>
  <si>
    <t xml:space="preserve">SGRH-2013-10-004-0510-1-233</t>
  </si>
  <si>
    <t xml:space="preserve">UK000064</t>
  </si>
  <si>
    <t xml:space="preserve">UK000615</t>
  </si>
  <si>
    <t xml:space="preserve">SGRH-2016-10-004-0510-1-183</t>
  </si>
  <si>
    <t xml:space="preserve">UK000616</t>
  </si>
  <si>
    <t xml:space="preserve">SGRH-2016-10-004-0510-1-185</t>
  </si>
  <si>
    <t xml:space="preserve">UK000617</t>
  </si>
  <si>
    <t xml:space="preserve">SGRH-2016-10-004-0510-1-186</t>
  </si>
  <si>
    <t xml:space="preserve">UK000618</t>
  </si>
  <si>
    <t xml:space="preserve">SGRH-2016-10-004-0510-1-187</t>
  </si>
  <si>
    <t xml:space="preserve">UK000619</t>
  </si>
  <si>
    <t xml:space="preserve">SGRH-2016-10-004-0510-1-188</t>
  </si>
  <si>
    <t xml:space="preserve">UK000620</t>
  </si>
  <si>
    <t xml:space="preserve">SGRH-2016-10-004-0510-1-189</t>
  </si>
  <si>
    <t xml:space="preserve">UK000621</t>
  </si>
  <si>
    <t xml:space="preserve">SGRH-2016-10-004-0510-1-190</t>
  </si>
  <si>
    <t xml:space="preserve">UK000622</t>
  </si>
  <si>
    <t xml:space="preserve">SGRH-2016-10-004-0510-1-192</t>
  </si>
  <si>
    <t xml:space="preserve">UK000441</t>
  </si>
  <si>
    <t xml:space="preserve">SGRH-2005-10-004-0510-1-183</t>
  </si>
  <si>
    <t xml:space="preserve">UK000442</t>
  </si>
  <si>
    <t xml:space="preserve">SGRH-2005-10-004-0510-1-186</t>
  </si>
  <si>
    <t xml:space="preserve">UK000443</t>
  </si>
  <si>
    <t xml:space="preserve">SGRH-2005-10-004-0510-1-187</t>
  </si>
  <si>
    <t xml:space="preserve">UK000444</t>
  </si>
  <si>
    <t xml:space="preserve">SGRH-2005-10-004-0510-1-188</t>
  </si>
  <si>
    <t xml:space="preserve">UK000445</t>
  </si>
  <si>
    <t xml:space="preserve">SGRH-2005-10-004-0510-1-196</t>
  </si>
  <si>
    <t xml:space="preserve">UK000446</t>
  </si>
  <si>
    <t xml:space="preserve">SGRH-2005-10-004-0510-1-197</t>
  </si>
  <si>
    <t xml:space="preserve">UK000447</t>
  </si>
  <si>
    <t xml:space="preserve">SGRH-2005-10-004-0510-1-198</t>
  </si>
  <si>
    <t xml:space="preserve">UK000668</t>
  </si>
  <si>
    <t xml:space="preserve">2018/14000/006220</t>
  </si>
  <si>
    <t xml:space="preserve">UK000822</t>
  </si>
  <si>
    <t xml:space="preserve">2023/36001/014523</t>
  </si>
  <si>
    <t xml:space="preserve">UK000368</t>
  </si>
  <si>
    <t xml:space="preserve">SGRH-01040200652-903.001</t>
  </si>
  <si>
    <t xml:space="preserve">UK000762</t>
  </si>
  <si>
    <t xml:space="preserve">2020/14000/012874</t>
  </si>
  <si>
    <t xml:space="preserve">UK000542</t>
  </si>
  <si>
    <t xml:space="preserve">SGRH-2012-10-004-0510-1-404</t>
  </si>
  <si>
    <t xml:space="preserve">UK000644</t>
  </si>
  <si>
    <t xml:space="preserve">SGRH-2017-10-004-0510-1-306</t>
  </si>
  <si>
    <t xml:space="preserve">UK000386</t>
  </si>
  <si>
    <t xml:space="preserve">SGRH-01040200688-934.001</t>
  </si>
  <si>
    <t xml:space="preserve">UK000047</t>
  </si>
  <si>
    <t xml:space="preserve">UK000401</t>
  </si>
  <si>
    <t xml:space="preserve">SGRH-01040200757-943.001</t>
  </si>
  <si>
    <t xml:space="preserve">UK000348</t>
  </si>
  <si>
    <t xml:space="preserve">SGRH-01040200597-892.001</t>
  </si>
  <si>
    <t xml:space="preserve">UK000864</t>
  </si>
  <si>
    <t xml:space="preserve">SGRH-2013-10-004-0510-1-104</t>
  </si>
  <si>
    <t xml:space="preserve">UK001203</t>
  </si>
  <si>
    <t xml:space="preserve">UK000666</t>
  </si>
  <si>
    <t xml:space="preserve">2017/14000/20247</t>
  </si>
  <si>
    <t xml:space="preserve">UK000638</t>
  </si>
  <si>
    <t xml:space="preserve">2016/14000/16349</t>
  </si>
  <si>
    <t xml:space="preserve">UK000647</t>
  </si>
  <si>
    <t xml:space="preserve">2017/14000/11867</t>
  </si>
  <si>
    <t xml:space="preserve">UK000144</t>
  </si>
  <si>
    <t xml:space="preserve">SAGt-46</t>
  </si>
  <si>
    <t xml:space="preserve">UK000299</t>
  </si>
  <si>
    <t xml:space="preserve">UK000629</t>
  </si>
  <si>
    <t xml:space="preserve">SGRH-2016-10-004-0510-1-396</t>
  </si>
  <si>
    <t xml:space="preserve">UK000560</t>
  </si>
  <si>
    <t xml:space="preserve">2014/14000/07758</t>
  </si>
  <si>
    <t xml:space="preserve">UK000575</t>
  </si>
  <si>
    <t xml:space="preserve">SGRH-2014-10-004-0510-1-553</t>
  </si>
  <si>
    <t xml:space="preserve">UK000069</t>
  </si>
  <si>
    <t xml:space="preserve">SGRH-2013-10-004-0510-1-157</t>
  </si>
  <si>
    <t xml:space="preserve">UK000322</t>
  </si>
  <si>
    <t xml:space="preserve">SGRH-01040200315-725.001</t>
  </si>
  <si>
    <t xml:space="preserve">UK000321</t>
  </si>
  <si>
    <t xml:space="preserve">SGRH-01040200314-726.001</t>
  </si>
  <si>
    <t xml:space="preserve">UK000416</t>
  </si>
  <si>
    <t xml:space="preserve">SGRH-01040200776-910.001</t>
  </si>
  <si>
    <t xml:space="preserve">UK000512</t>
  </si>
  <si>
    <t xml:space="preserve">SGRH-2012-10-004-0510-1-223</t>
  </si>
  <si>
    <t xml:space="preserve">UK000549</t>
  </si>
  <si>
    <t xml:space="preserve">2012/14000/14341</t>
  </si>
  <si>
    <t xml:space="preserve">UK000380</t>
  </si>
  <si>
    <t xml:space="preserve">SGRH-01040200682-940.001</t>
  </si>
  <si>
    <t xml:space="preserve">UK000410</t>
  </si>
  <si>
    <t xml:space="preserve">SGRH-01040200769-956.001</t>
  </si>
  <si>
    <t xml:space="preserve">UK000543</t>
  </si>
  <si>
    <t xml:space="preserve">2012/14000/10949</t>
  </si>
  <si>
    <t xml:space="preserve">UK000544</t>
  </si>
  <si>
    <t xml:space="preserve">2012/14000/11030</t>
  </si>
  <si>
    <t xml:space="preserve">UK000545</t>
  </si>
  <si>
    <t xml:space="preserve">2012/14000/11033</t>
  </si>
  <si>
    <t xml:space="preserve">UK000546</t>
  </si>
  <si>
    <t xml:space="preserve">2012/14000/11038</t>
  </si>
  <si>
    <t xml:space="preserve">UK000324</t>
  </si>
  <si>
    <t xml:space="preserve">SGRH-01040200353-759.001</t>
  </si>
  <si>
    <t xml:space="preserve">UK000719</t>
  </si>
  <si>
    <t xml:space="preserve">SGRH-97040201134-370.001</t>
  </si>
  <si>
    <t xml:space="preserve">UK000908</t>
  </si>
  <si>
    <t xml:space="preserve">2025/36001/000816</t>
  </si>
  <si>
    <t xml:space="preserve">UK000608</t>
  </si>
  <si>
    <t xml:space="preserve">2016/14000/05115</t>
  </si>
  <si>
    <t xml:space="preserve">UK000609</t>
  </si>
  <si>
    <t xml:space="preserve">2016/14000/05124</t>
  </si>
  <si>
    <t xml:space="preserve">UK000610</t>
  </si>
  <si>
    <t xml:space="preserve">2016/14000/05183</t>
  </si>
  <si>
    <t xml:space="preserve">UK000611</t>
  </si>
  <si>
    <t xml:space="preserve">2016/14000/05224</t>
  </si>
  <si>
    <t xml:space="preserve">UK000612</t>
  </si>
  <si>
    <t xml:space="preserve">2016/14000/05242</t>
  </si>
  <si>
    <t xml:space="preserve">UK000613</t>
  </si>
  <si>
    <t xml:space="preserve">2016/14000/05265</t>
  </si>
  <si>
    <t xml:space="preserve">UK000614</t>
  </si>
  <si>
    <t xml:space="preserve">2016/14000/05292</t>
  </si>
  <si>
    <t xml:space="preserve">UK000448</t>
  </si>
  <si>
    <t xml:space="preserve">SGRH-2005-10-004-0510-1-199</t>
  </si>
  <si>
    <t xml:space="preserve">UK000449</t>
  </si>
  <si>
    <t xml:space="preserve">SGRH-2005-10-004-0510-1-201</t>
  </si>
  <si>
    <t xml:space="preserve">UK000450</t>
  </si>
  <si>
    <t xml:space="preserve">SGRH-2005-10-004-0510-1-202</t>
  </si>
  <si>
    <t xml:space="preserve">UK000451</t>
  </si>
  <si>
    <t xml:space="preserve">SGRH-2005-10-004-0510-1-205</t>
  </si>
  <si>
    <t xml:space="preserve">UK000452</t>
  </si>
  <si>
    <t xml:space="preserve">SGRH-2005-10-004-0510-1-206</t>
  </si>
  <si>
    <t xml:space="preserve">UK000453</t>
  </si>
  <si>
    <t xml:space="preserve">SGRH-2005-10-004-0510-1-207</t>
  </si>
  <si>
    <t xml:space="preserve">UK000454</t>
  </si>
  <si>
    <t xml:space="preserve">SGRH-2005-10-004-0510-1-208</t>
  </si>
  <si>
    <t xml:space="preserve">UK000847</t>
  </si>
  <si>
    <t xml:space="preserve">2024/36001/026271</t>
  </si>
  <si>
    <t xml:space="preserve">UK000384</t>
  </si>
  <si>
    <t xml:space="preserve">SGRH-01040200686-936.001</t>
  </si>
  <si>
    <t xml:space="preserve">UK000786</t>
  </si>
  <si>
    <t xml:space="preserve">2022/36001/002635</t>
  </si>
  <si>
    <t xml:space="preserve">UK000357</t>
  </si>
  <si>
    <t xml:space="preserve">SGRH-01040200607-888.001</t>
  </si>
  <si>
    <t xml:space="preserve">UK000358</t>
  </si>
  <si>
    <t xml:space="preserve">SGRH-01040200608-889.001</t>
  </si>
  <si>
    <t xml:space="preserve">UK000223</t>
  </si>
  <si>
    <t xml:space="preserve">A 1399</t>
  </si>
  <si>
    <t xml:space="preserve">UK000704</t>
  </si>
  <si>
    <t xml:space="preserve">SGRH-95040200611-56.001</t>
  </si>
  <si>
    <t xml:space="preserve">UK000418</t>
  </si>
  <si>
    <t xml:space="preserve">SGRH-01040200778-908.001</t>
  </si>
  <si>
    <t xml:space="preserve">UK000635</t>
  </si>
  <si>
    <t xml:space="preserve">2016/14000/15467</t>
  </si>
  <si>
    <t xml:space="preserve">UK000636</t>
  </si>
  <si>
    <t xml:space="preserve">2016/14000/15497</t>
  </si>
  <si>
    <t xml:space="preserve">UK000793</t>
  </si>
  <si>
    <t xml:space="preserve">2022/36001/011154</t>
  </si>
  <si>
    <t xml:space="preserve">UK000164</t>
  </si>
  <si>
    <t xml:space="preserve">A 1549/12</t>
  </si>
  <si>
    <t xml:space="preserve">UK000634</t>
  </si>
  <si>
    <t xml:space="preserve">2016/14000/14721</t>
  </si>
  <si>
    <t xml:space="preserve">UK000756</t>
  </si>
  <si>
    <t xml:space="preserve">2020/14000/000596</t>
  </si>
  <si>
    <t xml:space="preserve">UK000339</t>
  </si>
  <si>
    <t xml:space="preserve">SGRH-01040200450-806.001</t>
  </si>
  <si>
    <t xml:space="preserve">UK000041</t>
  </si>
  <si>
    <t xml:space="preserve">PRENADER TACUAREMBO</t>
  </si>
  <si>
    <t xml:space="preserve">UK000551</t>
  </si>
  <si>
    <t xml:space="preserve">SGRH-2013-10-004-0510-1-312</t>
  </si>
  <si>
    <t xml:space="preserve">UK000794</t>
  </si>
  <si>
    <t xml:space="preserve">2022/36001/011556</t>
  </si>
  <si>
    <t xml:space="preserve">UK000798</t>
  </si>
  <si>
    <t xml:space="preserve">2023/36001/000520</t>
  </si>
  <si>
    <t xml:space="preserve">UK000824</t>
  </si>
  <si>
    <t xml:space="preserve">2023/36001/014127</t>
  </si>
  <si>
    <t xml:space="preserve">UK000825</t>
  </si>
  <si>
    <t xml:space="preserve">2023/36001/014123</t>
  </si>
  <si>
    <t xml:space="preserve">UK000552</t>
  </si>
  <si>
    <t xml:space="preserve">2023/36001/014130</t>
  </si>
  <si>
    <t xml:space="preserve">UK000341</t>
  </si>
  <si>
    <t xml:space="preserve">SGRH-01040200676-962.001</t>
  </si>
  <si>
    <t xml:space="preserve">UK000631</t>
  </si>
  <si>
    <t xml:space="preserve">2016/14000/14453</t>
  </si>
  <si>
    <t xml:space="preserve">UK000604</t>
  </si>
  <si>
    <t xml:space="preserve">2015/14000/18117</t>
  </si>
  <si>
    <t xml:space="preserve">UK000396</t>
  </si>
  <si>
    <t xml:space="preserve">SGRH-01040200711-926.001</t>
  </si>
  <si>
    <t xml:space="preserve">UK000826</t>
  </si>
  <si>
    <t xml:space="preserve">2023/36001/014590</t>
  </si>
  <si>
    <t xml:space="preserve">UK000628</t>
  </si>
  <si>
    <t xml:space="preserve">2016/14000/12667</t>
  </si>
  <si>
    <t xml:space="preserve">UK000815</t>
  </si>
  <si>
    <t xml:space="preserve">2023/36001/012043</t>
  </si>
  <si>
    <t xml:space="preserve">UK000637</t>
  </si>
  <si>
    <t xml:space="preserve">SGRH-2016-10-004-0510-1-565</t>
  </si>
  <si>
    <t xml:space="preserve">UK000586</t>
  </si>
  <si>
    <t xml:space="preserve">SGRH-2014-10-004-0510-1-78</t>
  </si>
  <si>
    <t xml:space="preserve">Puntas de Valdez</t>
  </si>
  <si>
    <t xml:space="preserve">UK000587</t>
  </si>
  <si>
    <t xml:space="preserve">SGRH-2014-10-004-0510-1-82</t>
  </si>
  <si>
    <t xml:space="preserve">UK000643</t>
  </si>
  <si>
    <t xml:space="preserve">2017/14000/00864</t>
  </si>
  <si>
    <t xml:space="preserve">UK000559</t>
  </si>
  <si>
    <t xml:space="preserve">SGRH-2013-10-004-0510-1-95</t>
  </si>
  <si>
    <t xml:space="preserve">UK000800</t>
  </si>
  <si>
    <t xml:space="preserve">2023/36001/003531</t>
  </si>
  <si>
    <t xml:space="preserve">UK000801</t>
  </si>
  <si>
    <t xml:space="preserve">2023/36001/003641</t>
  </si>
  <si>
    <t xml:space="preserve">UK000595</t>
  </si>
  <si>
    <t xml:space="preserve">2015/14000/11875</t>
  </si>
  <si>
    <t xml:space="preserve">UK000287</t>
  </si>
  <si>
    <t xml:space="preserve">A 515/3</t>
  </si>
  <si>
    <t xml:space="preserve">UK000392</t>
  </si>
  <si>
    <t xml:space="preserve">SGRH-01040200707-922.001</t>
  </si>
  <si>
    <t xml:space="preserve">UK000393</t>
  </si>
  <si>
    <t xml:space="preserve">SGRH-01040200708-923.001</t>
  </si>
  <si>
    <t xml:space="preserve">UK000423</t>
  </si>
  <si>
    <t xml:space="preserve">SGRH-01040200959-1029.001</t>
  </si>
  <si>
    <t xml:space="preserve">UK000506</t>
  </si>
  <si>
    <t xml:space="preserve">2023/36001/014728</t>
  </si>
  <si>
    <t xml:space="preserve">UK000362</t>
  </si>
  <si>
    <t xml:space="preserve">SGRH-01040200613-871.001</t>
  </si>
  <si>
    <t xml:space="preserve">UK000363</t>
  </si>
  <si>
    <t xml:space="preserve">SGRH-01040200614-872.001</t>
  </si>
  <si>
    <t xml:space="preserve">UK000318</t>
  </si>
  <si>
    <t xml:space="preserve">SGRH-01040200299-709.001</t>
  </si>
  <si>
    <t xml:space="preserve">UK000325</t>
  </si>
  <si>
    <t xml:space="preserve">SGRH-01040200355-763.001</t>
  </si>
  <si>
    <t xml:space="preserve">UK000326</t>
  </si>
  <si>
    <t xml:space="preserve">SGRH-01040200356-764.001</t>
  </si>
  <si>
    <t xml:space="preserve">UK000740</t>
  </si>
  <si>
    <t xml:space="preserve">UK000224</t>
  </si>
  <si>
    <t xml:space="preserve">UK000412</t>
  </si>
  <si>
    <t xml:space="preserve">SGRH-01040200771-915.001</t>
  </si>
  <si>
    <t xml:space="preserve">UK000370</t>
  </si>
  <si>
    <t xml:space="preserve">SGRH-01040200654-898.001</t>
  </si>
  <si>
    <t xml:space="preserve">UK000372</t>
  </si>
  <si>
    <t xml:space="preserve">SGRH-01040200656-900.001</t>
  </si>
  <si>
    <t xml:space="preserve">UK000340</t>
  </si>
  <si>
    <t xml:space="preserve">SGRH-01040200455-811.001</t>
  </si>
  <si>
    <t xml:space="preserve">UK000623</t>
  </si>
  <si>
    <t xml:space="preserve">SGRH-2016-10-004-0510-1-195</t>
  </si>
  <si>
    <t xml:space="preserve">UK000565</t>
  </si>
  <si>
    <t xml:space="preserve">2014/14000/10385</t>
  </si>
  <si>
    <t xml:space="preserve">UK000566</t>
  </si>
  <si>
    <t xml:space="preserve">2014/14000/10386</t>
  </si>
  <si>
    <t xml:space="preserve">UK000567</t>
  </si>
  <si>
    <t xml:space="preserve">SGRH-2014-10-004-0510-1-370</t>
  </si>
  <si>
    <t xml:space="preserve">UK000568</t>
  </si>
  <si>
    <t xml:space="preserve">2014/14000/10509</t>
  </si>
  <si>
    <t xml:space="preserve">UK000373</t>
  </si>
  <si>
    <t xml:space="preserve">SGRH-01040200657-901.001</t>
  </si>
  <si>
    <t xml:space="preserve">UK000371</t>
  </si>
  <si>
    <t xml:space="preserve">SGRH-01040200655-899.001</t>
  </si>
  <si>
    <t xml:space="preserve">UK000769</t>
  </si>
  <si>
    <t xml:space="preserve">2021/14000/002246</t>
  </si>
  <si>
    <t xml:space="preserve">UK000751</t>
  </si>
  <si>
    <t xml:space="preserve">2020/14000/006908</t>
  </si>
  <si>
    <t xml:space="preserve">UK000377</t>
  </si>
  <si>
    <t xml:space="preserve">SGRH-01040200679-959.001</t>
  </si>
  <si>
    <t xml:space="preserve">UK000331</t>
  </si>
  <si>
    <t xml:space="preserve">SGRH-2014-10-004-0510-1-629</t>
  </si>
  <si>
    <t xml:space="preserve">UK000436</t>
  </si>
  <si>
    <t xml:space="preserve">SGRH-2006-10-004-0510-1-83</t>
  </si>
  <si>
    <t xml:space="preserve">UK000881</t>
  </si>
  <si>
    <t xml:space="preserve">SGRH-2013-10-004-0510-1-283</t>
  </si>
  <si>
    <t xml:space="preserve">UK000422</t>
  </si>
  <si>
    <t xml:space="preserve">SGRH-01040200957-1031.001</t>
  </si>
  <si>
    <t xml:space="preserve">UK000718</t>
  </si>
  <si>
    <t xml:space="preserve">SGRH-97040201061-354.001</t>
  </si>
  <si>
    <t xml:space="preserve">UK000508</t>
  </si>
  <si>
    <t xml:space="preserve">2020/14000/012568</t>
  </si>
  <si>
    <t xml:space="preserve">UK000765</t>
  </si>
  <si>
    <t xml:space="preserve">2020/14000/013227</t>
  </si>
  <si>
    <t xml:space="preserve">UK000382</t>
  </si>
  <si>
    <t xml:space="preserve">SGRH-01040200684-938.001</t>
  </si>
  <si>
    <t xml:space="preserve">UK000715</t>
  </si>
  <si>
    <t xml:space="preserve">SGRH-97040200748-327.001</t>
  </si>
  <si>
    <t xml:space="preserve">UK000400</t>
  </si>
  <si>
    <t xml:space="preserve">SGRH-01040200756-942.001</t>
  </si>
  <si>
    <t xml:space="preserve">UK000536</t>
  </si>
  <si>
    <t xml:space="preserve">2012/14000/09378</t>
  </si>
  <si>
    <t xml:space="preserve">UK000537</t>
  </si>
  <si>
    <t xml:space="preserve">2012/14000/09384</t>
  </si>
  <si>
    <t xml:space="preserve">UK000538</t>
  </si>
  <si>
    <t xml:space="preserve">SGRH-2012-10-004-0510-1-331</t>
  </si>
  <si>
    <t xml:space="preserve">UK000044</t>
  </si>
  <si>
    <t xml:space="preserve">UK000496</t>
  </si>
  <si>
    <t xml:space="preserve">2009/14000/00652</t>
  </si>
  <si>
    <t xml:space="preserve">UK000829</t>
  </si>
  <si>
    <t xml:space="preserve">2023/36001/016833</t>
  </si>
  <si>
    <t xml:space="preserve">UK000831</t>
  </si>
  <si>
    <t xml:space="preserve">2023/36001/016822</t>
  </si>
  <si>
    <t xml:space="preserve">UK000215</t>
  </si>
  <si>
    <t xml:space="preserve">UK000364</t>
  </si>
  <si>
    <t xml:space="preserve">SGRH-01040200615-873.001</t>
  </si>
  <si>
    <t xml:space="preserve">UK000788</t>
  </si>
  <si>
    <t xml:space="preserve">2022/36001/007917</t>
  </si>
  <si>
    <t xml:space="preserve">UK000789</t>
  </si>
  <si>
    <t xml:space="preserve">2022/36001/007915</t>
  </si>
  <si>
    <t xml:space="preserve">UK000216</t>
  </si>
  <si>
    <t xml:space="preserve">UK000431</t>
  </si>
  <si>
    <t xml:space="preserve">SGRH-01040201753-1363.001</t>
  </si>
  <si>
    <t xml:space="preserve">UK000716</t>
  </si>
  <si>
    <t xml:space="preserve">SGRH-97040200854-332.001</t>
  </si>
  <si>
    <t xml:space="preserve">UK000717</t>
  </si>
  <si>
    <t xml:space="preserve">SGRH-97040200855-332.002</t>
  </si>
  <si>
    <t xml:space="preserve">UK000655</t>
  </si>
  <si>
    <t xml:space="preserve">2017/14000/16745</t>
  </si>
  <si>
    <t xml:space="preserve">UK000656</t>
  </si>
  <si>
    <t xml:space="preserve">2017/14000/16766</t>
  </si>
  <si>
    <t xml:space="preserve">UK000217</t>
  </si>
  <si>
    <t xml:space="preserve">UK000045</t>
  </si>
  <si>
    <t xml:space="preserve">E 1622</t>
  </si>
  <si>
    <t xml:space="preserve">UK000421</t>
  </si>
  <si>
    <t xml:space="preserve">SGRH-01040200955-1033.001</t>
  </si>
  <si>
    <t xml:space="preserve">UK000576</t>
  </si>
  <si>
    <t xml:space="preserve">2014/14000/13790</t>
  </si>
  <si>
    <t xml:space="preserve">UK000714</t>
  </si>
  <si>
    <t xml:space="preserve">SGRH-97040200746-326.001</t>
  </si>
  <si>
    <t xml:space="preserve">UK000868</t>
  </si>
  <si>
    <t xml:space="preserve">SGRH-2013-10-004-0510-1-164</t>
  </si>
  <si>
    <t xml:space="preserve">UK000712</t>
  </si>
  <si>
    <t xml:space="preserve">SGRH-97040200174-202.001</t>
  </si>
  <si>
    <t xml:space="preserve">UK000419</t>
  </si>
  <si>
    <t xml:space="preserve">SGRH-2014-10-004-0510-1-630</t>
  </si>
  <si>
    <t xml:space="preserve">UK000323</t>
  </si>
  <si>
    <t xml:space="preserve">SGRH-01040200329-710.001</t>
  </si>
  <si>
    <t xml:space="preserve">UK000333</t>
  </si>
  <si>
    <t xml:space="preserve">SGRH-01040200444-814.001</t>
  </si>
  <si>
    <t xml:space="preserve">UK000334</t>
  </si>
  <si>
    <t xml:space="preserve">SGRH-01040200445-813.001</t>
  </si>
  <si>
    <t xml:space="preserve">UK000335</t>
  </si>
  <si>
    <t xml:space="preserve">SGRH-01040200446-802.001</t>
  </si>
  <si>
    <t xml:space="preserve">UK000336</t>
  </si>
  <si>
    <t xml:space="preserve">SGRH-01040200447-803.001</t>
  </si>
  <si>
    <t xml:space="preserve">UK000337</t>
  </si>
  <si>
    <t xml:space="preserve">SGRH-01040200448-804.001</t>
  </si>
  <si>
    <t xml:space="preserve">UK000338</t>
  </si>
  <si>
    <t xml:space="preserve">SGRH-01040200449-805.001</t>
  </si>
  <si>
    <t xml:space="preserve">UK000218</t>
  </si>
  <si>
    <t xml:space="preserve">UK000375</t>
  </si>
  <si>
    <t xml:space="preserve">SGRH-01040200677-961.001</t>
  </si>
  <si>
    <t xml:space="preserve">UK000648</t>
  </si>
  <si>
    <t xml:space="preserve">2017/14000/13217</t>
  </si>
  <si>
    <t xml:space="preserve">UK000649</t>
  </si>
  <si>
    <t xml:space="preserve">2017/14000/13244</t>
  </si>
  <si>
    <t xml:space="preserve">UK000650</t>
  </si>
  <si>
    <t xml:space="preserve">2017/14000/13271</t>
  </si>
  <si>
    <t xml:space="preserve">UK000651</t>
  </si>
  <si>
    <t xml:space="preserve">2017/14000/13280</t>
  </si>
  <si>
    <t xml:space="preserve">UK000652</t>
  </si>
  <si>
    <t xml:space="preserve">2017/14000/13295</t>
  </si>
  <si>
    <t xml:space="preserve">UK000653</t>
  </si>
  <si>
    <t xml:space="preserve">2017/14000/13317</t>
  </si>
  <si>
    <t xml:space="preserve">UK000654</t>
  </si>
  <si>
    <t xml:space="preserve">2017/14000/13328</t>
  </si>
  <si>
    <t xml:space="preserve">UK000770</t>
  </si>
  <si>
    <t xml:space="preserve">2021/14000/005402</t>
  </si>
  <si>
    <t xml:space="preserve">UK000790</t>
  </si>
  <si>
    <t xml:space="preserve">2022/36001/007910</t>
  </si>
  <si>
    <t xml:space="preserve">UK000785</t>
  </si>
  <si>
    <t xml:space="preserve">2022/36001/001228</t>
  </si>
  <si>
    <t xml:space="preserve">UK000853</t>
  </si>
  <si>
    <t xml:space="preserve">2025/36001/003161</t>
  </si>
  <si>
    <t xml:space="preserve">UK000886</t>
  </si>
  <si>
    <t xml:space="preserve">SGRH-2014-10-004-0510-1-622</t>
  </si>
  <si>
    <t xml:space="preserve">UK000851</t>
  </si>
  <si>
    <t xml:space="preserve">2025/36001/001112</t>
  </si>
  <si>
    <t xml:space="preserve">UK000330</t>
  </si>
  <si>
    <t xml:space="preserve">SGRH-01040200361-769.001</t>
  </si>
  <si>
    <t xml:space="preserve">UK000662</t>
  </si>
  <si>
    <t xml:space="preserve">2017/14000/01900</t>
  </si>
  <si>
    <t xml:space="preserve">UK000679</t>
  </si>
  <si>
    <t xml:space="preserve">SGRH-94040000997-16.001</t>
  </si>
  <si>
    <t xml:space="preserve">Ciudad del Plata</t>
  </si>
  <si>
    <t xml:space="preserve">UK000663</t>
  </si>
  <si>
    <t xml:space="preserve">2017/14000/20102</t>
  </si>
  <si>
    <t xml:space="preserve">UK000664</t>
  </si>
  <si>
    <t xml:space="preserve">2017/14000/01913</t>
  </si>
  <si>
    <t xml:space="preserve">UK000665</t>
  </si>
  <si>
    <t xml:space="preserve">2017/14000/20118</t>
  </si>
  <si>
    <t xml:space="preserve">UK000361</t>
  </si>
  <si>
    <t xml:space="preserve">SGRH-01040200611-869.001</t>
  </si>
  <si>
    <t xml:space="preserve">UK000813</t>
  </si>
  <si>
    <t xml:space="preserve">2023/36001/007288</t>
  </si>
  <si>
    <t xml:space="preserve">UK000841</t>
  </si>
  <si>
    <t xml:space="preserve">2024/36001/009365</t>
  </si>
  <si>
    <t xml:space="preserve">UK000405</t>
  </si>
  <si>
    <t xml:space="preserve">SGRH-01040200763-949.001</t>
  </si>
  <si>
    <t xml:space="preserve">UK000540</t>
  </si>
  <si>
    <t xml:space="preserve">SGRH-2012-10-004-0510-1-386</t>
  </si>
  <si>
    <t xml:space="preserve">UK000439</t>
  </si>
  <si>
    <t xml:space="preserve">SGRH-2005-10-004-0510-1-118</t>
  </si>
  <si>
    <t xml:space="preserve">UK000761</t>
  </si>
  <si>
    <t xml:space="preserve">2020/14000/012581</t>
  </si>
  <si>
    <t xml:space="preserve">UK000394</t>
  </si>
  <si>
    <t xml:space="preserve">SGRH-01040200709-924.001</t>
  </si>
  <si>
    <t xml:space="preserve">UK000395</t>
  </si>
  <si>
    <t xml:space="preserve">SGRH-01040200710-925.001</t>
  </si>
  <si>
    <t xml:space="preserve">UK000376</t>
  </si>
  <si>
    <t xml:space="preserve">SGRH-01040200678-960.001</t>
  </si>
  <si>
    <t xml:space="preserve">UK000580</t>
  </si>
  <si>
    <t xml:space="preserve">2014/14000/14262</t>
  </si>
  <si>
    <t xml:space="preserve">UK000747</t>
  </si>
  <si>
    <t xml:space="preserve">2020/14000/000152</t>
  </si>
  <si>
    <t xml:space="preserve">UK000584</t>
  </si>
  <si>
    <t xml:space="preserve">2014/14000/17145</t>
  </si>
  <si>
    <t xml:space="preserve">UK000128</t>
  </si>
  <si>
    <t xml:space="preserve">UK000775</t>
  </si>
  <si>
    <t xml:space="preserve">2021/36001/002519</t>
  </si>
  <si>
    <t xml:space="preserve">UK000821</t>
  </si>
  <si>
    <t xml:space="preserve">2023/36001/013992</t>
  </si>
  <si>
    <t xml:space="preserve">UK000854</t>
  </si>
  <si>
    <t xml:space="preserve">2025/36001/005223</t>
  </si>
  <si>
    <t xml:space="preserve">UK000843</t>
  </si>
  <si>
    <t xml:space="preserve">2024/36001/018584</t>
  </si>
  <si>
    <t xml:space="preserve">UK000225</t>
  </si>
  <si>
    <t xml:space="preserve">UK001168</t>
  </si>
  <si>
    <t xml:space="preserve">MEVIR pozo 2</t>
  </si>
  <si>
    <t xml:space="preserve">UK001169</t>
  </si>
  <si>
    <t xml:space="preserve">MEVIR pozo 4</t>
  </si>
  <si>
    <t xml:space="preserve">UK001176</t>
  </si>
  <si>
    <t xml:space="preserve">90.3.027</t>
  </si>
  <si>
    <t xml:space="preserve">UK001196</t>
  </si>
  <si>
    <t xml:space="preserve">24.4.005</t>
  </si>
  <si>
    <t xml:space="preserve">UK000516</t>
  </si>
  <si>
    <t xml:space="preserve">SGRH-2012-10-004-0510-1-232</t>
  </si>
  <si>
    <t xml:space="preserve">UK000389</t>
  </si>
  <si>
    <t xml:space="preserve">SGRH-01040200691-930.001</t>
  </si>
  <si>
    <t xml:space="preserve">UK000709</t>
  </si>
  <si>
    <t xml:space="preserve">SGRH-96040200249-120.001</t>
  </si>
  <si>
    <t xml:space="preserve">UK000477</t>
  </si>
  <si>
    <t xml:space="preserve">SGRH-2007-10-004-0510-1-14</t>
  </si>
  <si>
    <t xml:space="preserve">UK000684</t>
  </si>
  <si>
    <t xml:space="preserve">SGRH-94040001390-12-17.025</t>
  </si>
  <si>
    <t xml:space="preserve">UK000685</t>
  </si>
  <si>
    <t xml:space="preserve">SGRH-94040001390-13-17.026</t>
  </si>
  <si>
    <t xml:space="preserve">UK000690</t>
  </si>
  <si>
    <t xml:space="preserve">SGRH-94040001390-3-17.012</t>
  </si>
  <si>
    <t xml:space="preserve">UK000691</t>
  </si>
  <si>
    <t xml:space="preserve">SGRH-94040001390-4-17.013</t>
  </si>
  <si>
    <t xml:space="preserve">UK000692</t>
  </si>
  <si>
    <t xml:space="preserve">SGRH-94040001390-5-17.014</t>
  </si>
  <si>
    <t xml:space="preserve">UK000455</t>
  </si>
  <si>
    <t xml:space="preserve">SGRH-2005-10-004-0510-1-231</t>
  </si>
  <si>
    <t xml:space="preserve">UK000456</t>
  </si>
  <si>
    <t xml:space="preserve">SGRH-2005-10-004-0510-1-232</t>
  </si>
  <si>
    <t xml:space="preserve">UK000457</t>
  </si>
  <si>
    <t xml:space="preserve">SGRH-2005-10-004-0510-1-233</t>
  </si>
  <si>
    <t xml:space="preserve">UK000673</t>
  </si>
  <si>
    <t xml:space="preserve">SGRH-2018-10-004-0510-1-62</t>
  </si>
  <si>
    <t xml:space="preserve">UK000674</t>
  </si>
  <si>
    <t xml:space="preserve">SGRH-2018-10-004-0510-1-72</t>
  </si>
  <si>
    <t xml:space="preserve">UK000675</t>
  </si>
  <si>
    <t xml:space="preserve">SGRH-2018-10-004-0510-1-73</t>
  </si>
  <si>
    <t xml:space="preserve">UK000359</t>
  </si>
  <si>
    <t xml:space="preserve">SGRH-01040200609-890.001</t>
  </si>
  <si>
    <t xml:space="preserve">UK000360</t>
  </si>
  <si>
    <t xml:space="preserve">SGRH-01040200610-868.001</t>
  </si>
  <si>
    <t xml:space="preserve">UK000838</t>
  </si>
  <si>
    <t xml:space="preserve">2024/36001/004888</t>
  </si>
  <si>
    <t xml:space="preserve">UK000839</t>
  </si>
  <si>
    <t xml:space="preserve">2024/36001/005250</t>
  </si>
  <si>
    <t xml:space="preserve">UK000548</t>
  </si>
  <si>
    <t xml:space="preserve">SGRH-2012-10-004-0510-1-588</t>
  </si>
  <si>
    <t xml:space="preserve">UK000627</t>
  </si>
  <si>
    <t xml:space="preserve">SGRH-2016-10-004-0510-1-384</t>
  </si>
  <si>
    <t xml:space="preserve">UK000884</t>
  </si>
  <si>
    <t xml:space="preserve">SGRH-2013-10-004-0510-1-90</t>
  </si>
  <si>
    <t xml:space="preserve">UK000599</t>
  </si>
  <si>
    <t xml:space="preserve">SGRH-2015-10-004-0510-1-524</t>
  </si>
  <si>
    <t xml:space="preserve">UK000797</t>
  </si>
  <si>
    <t xml:space="preserve">2022/36001/016579</t>
  </si>
  <si>
    <t xml:space="preserve">UK000343</t>
  </si>
  <si>
    <t xml:space="preserve">SGRH-01040200592-896.001</t>
  </si>
  <si>
    <t xml:space="preserve">UK000344</t>
  </si>
  <si>
    <t xml:space="preserve">SGRH-01040200593-895.001</t>
  </si>
  <si>
    <t xml:space="preserve">UK000345</t>
  </si>
  <si>
    <t xml:space="preserve">SGRH-01040200594-893.001</t>
  </si>
  <si>
    <t xml:space="preserve">UK000351</t>
  </si>
  <si>
    <t xml:space="preserve">SGRH-01040200601-882.001</t>
  </si>
  <si>
    <t xml:space="preserve">UK000541</t>
  </si>
  <si>
    <t xml:space="preserve">SGRH-2012-10-004-0510-1-391</t>
  </si>
  <si>
    <t xml:space="preserve">UK000347</t>
  </si>
  <si>
    <t xml:space="preserve">SGRH-01040200596-891.001</t>
  </si>
  <si>
    <t xml:space="preserve">UK000882</t>
  </si>
  <si>
    <t xml:space="preserve">SGRH-2013-10-004-0510-1-380</t>
  </si>
  <si>
    <t xml:space="preserve">UK000415</t>
  </si>
  <si>
    <t xml:space="preserve">SGRH-01040200775-911.001</t>
  </si>
  <si>
    <t xml:space="preserve">UK000550</t>
  </si>
  <si>
    <t xml:space="preserve">2012/14000/14683</t>
  </si>
  <si>
    <t xml:space="preserve">UK000433</t>
  </si>
  <si>
    <t xml:space="preserve">SGRH-03040200118-1418.001</t>
  </si>
  <si>
    <t xml:space="preserve">UK000494</t>
  </si>
  <si>
    <t xml:space="preserve">SGRH-2008-10-004-0510-1-279</t>
  </si>
  <si>
    <t xml:space="preserve">UK000434</t>
  </si>
  <si>
    <t xml:space="preserve">2013/14000/10628</t>
  </si>
  <si>
    <t xml:space="preserve">UK000827</t>
  </si>
  <si>
    <t xml:space="preserve">2023/36001/014831</t>
  </si>
  <si>
    <t xml:space="preserve">UK000901</t>
  </si>
  <si>
    <t xml:space="preserve">2021/36001/001440</t>
  </si>
  <si>
    <t xml:space="preserve">UK000504</t>
  </si>
  <si>
    <t xml:space="preserve">SGRH-2011-10-004-0510-1-302</t>
  </si>
  <si>
    <t xml:space="preserve">UK000505</t>
  </si>
  <si>
    <t xml:space="preserve">SGRH-2011-10-004-0510-1-304</t>
  </si>
  <si>
    <t xml:space="preserve">UK000346</t>
  </si>
  <si>
    <t xml:space="preserve">SGRH-01040200595-894.001</t>
  </si>
  <si>
    <t xml:space="preserve">UK000383</t>
  </si>
  <si>
    <t xml:space="preserve">SGRH-01040200685-937.001</t>
  </si>
  <si>
    <t xml:space="preserve">UK000678</t>
  </si>
  <si>
    <t xml:space="preserve">SGRH-94040000997-1-16.002</t>
  </si>
  <si>
    <t xml:space="preserve">UK000680</t>
  </si>
  <si>
    <t xml:space="preserve">SGRH-94040000997-2-16.003</t>
  </si>
  <si>
    <t xml:space="preserve">UK001207</t>
  </si>
  <si>
    <t xml:space="preserve">90.2.014</t>
  </si>
  <si>
    <t xml:space="preserve">UK000547</t>
  </si>
  <si>
    <t xml:space="preserve">SGRH-2012-10-004-0510-1-473</t>
  </si>
  <si>
    <t xml:space="preserve">UK000232</t>
  </si>
  <si>
    <t xml:space="preserve">UK000852</t>
  </si>
  <si>
    <t xml:space="preserve">2025/36001/001115</t>
  </si>
  <si>
    <t xml:space="preserve">UK001198</t>
  </si>
  <si>
    <t xml:space="preserve">UK000582</t>
  </si>
  <si>
    <t xml:space="preserve">2014/14000/16304</t>
  </si>
  <si>
    <t xml:space="preserve">UK000767</t>
  </si>
  <si>
    <t xml:space="preserve">2020/14000/014779</t>
  </si>
  <si>
    <t xml:space="preserve">UK000845</t>
  </si>
  <si>
    <t xml:space="preserve">2024/36001/019412</t>
  </si>
  <si>
    <t xml:space="preserve">UK000630</t>
  </si>
  <si>
    <t xml:space="preserve">2016/14000/14119</t>
  </si>
  <si>
    <t xml:space="preserve">UK000414</t>
  </si>
  <si>
    <t xml:space="preserve">SGRH-01040200774-912.001</t>
  </si>
  <si>
    <t xml:space="preserve">UK001199</t>
  </si>
  <si>
    <t xml:space="preserve">UK001205</t>
  </si>
  <si>
    <t xml:space="preserve">UK000257</t>
  </si>
  <si>
    <t xml:space="preserve">UK000780</t>
  </si>
  <si>
    <t xml:space="preserve">2021/36001/003169</t>
  </si>
  <si>
    <t xml:space="preserve">UK001047</t>
  </si>
  <si>
    <t xml:space="preserve">DIN A 922/13</t>
  </si>
  <si>
    <t xml:space="preserve">UK000593</t>
  </si>
  <si>
    <t xml:space="preserve">SGRH-2015-10-004-0510-1-303</t>
  </si>
  <si>
    <t xml:space="preserve">UK000594</t>
  </si>
  <si>
    <t xml:space="preserve">SGRH-2015-10-004-0510-1-305</t>
  </si>
  <si>
    <t xml:space="preserve">UK000588</t>
  </si>
  <si>
    <t xml:space="preserve">2015/14000/05092</t>
  </si>
  <si>
    <t xml:space="preserve">UK000589</t>
  </si>
  <si>
    <t xml:space="preserve">2015/14000/05191</t>
  </si>
  <si>
    <t xml:space="preserve">UK000706</t>
  </si>
  <si>
    <t xml:space="preserve">SGRH-95040200726-73.001</t>
  </si>
  <si>
    <t xml:space="preserve">UK000669</t>
  </si>
  <si>
    <t xml:space="preserve">2018/14000/007007</t>
  </si>
  <si>
    <t xml:space="preserve">UK000591</t>
  </si>
  <si>
    <t xml:space="preserve">2015/14000/09191</t>
  </si>
  <si>
    <t xml:space="preserve">UK000592</t>
  </si>
  <si>
    <t xml:space="preserve">2015/14000/09210</t>
  </si>
  <si>
    <t xml:space="preserve">UK000499</t>
  </si>
  <si>
    <t xml:space="preserve">2010/14000/05952</t>
  </si>
  <si>
    <t xml:space="preserve">UK000750</t>
  </si>
  <si>
    <t xml:space="preserve">2020/14000/006832</t>
  </si>
  <si>
    <t xml:space="preserve">UK000510</t>
  </si>
  <si>
    <t xml:space="preserve">SGRH-2012-10-004-0510-1-183</t>
  </si>
  <si>
    <t xml:space="preserve">UK000251</t>
  </si>
  <si>
    <t xml:space="preserve">UK000252</t>
  </si>
  <si>
    <t xml:space="preserve">UK000253</t>
  </si>
  <si>
    <t xml:space="preserve">UK000772</t>
  </si>
  <si>
    <t xml:space="preserve">2021/14000/005819</t>
  </si>
  <si>
    <t xml:space="preserve">UK000254</t>
  </si>
  <si>
    <t xml:space="preserve">UK000791</t>
  </si>
  <si>
    <t xml:space="preserve">2022/36001/000570</t>
  </si>
  <si>
    <t xml:space="preserve">UK000298</t>
  </si>
  <si>
    <t xml:space="preserve">UK000256</t>
  </si>
  <si>
    <t xml:space="preserve">UK000777</t>
  </si>
  <si>
    <t xml:space="preserve">2021/36001/002994</t>
  </si>
  <si>
    <t xml:space="preserve">UK000778</t>
  </si>
  <si>
    <t xml:space="preserve">2021/36001/003017</t>
  </si>
  <si>
    <t xml:space="preserve">UK000779</t>
  </si>
  <si>
    <t xml:space="preserve">2021/36001/003020</t>
  </si>
  <si>
    <t xml:space="preserve">UK001201</t>
  </si>
  <si>
    <t xml:space="preserve">UK000320</t>
  </si>
  <si>
    <t xml:space="preserve">SGRH-01040200301-704.001</t>
  </si>
  <si>
    <t xml:space="preserve">UK000833</t>
  </si>
  <si>
    <t xml:space="preserve">2023/36001/009613</t>
  </si>
  <si>
    <t xml:space="preserve">UK001202</t>
  </si>
  <si>
    <t xml:space="preserve">UK000061</t>
  </si>
  <si>
    <t xml:space="preserve">SAGt-16</t>
  </si>
  <si>
    <t xml:space="preserve">UK000060</t>
  </si>
  <si>
    <t xml:space="preserve">UK000352</t>
  </si>
  <si>
    <t xml:space="preserve">SGRH-01040200602-883.001</t>
  </si>
  <si>
    <t xml:space="preserve">UK000353</t>
  </si>
  <si>
    <t xml:space="preserve">SGRH-01040200603-884.001</t>
  </si>
  <si>
    <t xml:space="preserve">UK000354</t>
  </si>
  <si>
    <t xml:space="preserve">SGRH-01040200604-885.001</t>
  </si>
  <si>
    <t xml:space="preserve">UK000533</t>
  </si>
  <si>
    <t xml:space="preserve">SGRH-2012-10-004-0510-1-303</t>
  </si>
  <si>
    <t xml:space="preserve">UK000534</t>
  </si>
  <si>
    <t xml:space="preserve">SGRH-2012-10-004-0510-1-313</t>
  </si>
  <si>
    <t xml:space="preserve">UK000535</t>
  </si>
  <si>
    <t xml:space="preserve">SGRH-2012-10-004-0510-1-314</t>
  </si>
  <si>
    <t xml:space="preserve">UK000900</t>
  </si>
  <si>
    <t xml:space="preserve">2021/36001/002860</t>
  </si>
  <si>
    <t xml:space="preserve">UK000399</t>
  </si>
  <si>
    <t xml:space="preserve">SGRH-01040200755-932.001</t>
  </si>
  <si>
    <t xml:space="preserve">UK000513</t>
  </si>
  <si>
    <t xml:space="preserve">2012/14000/07974</t>
  </si>
  <si>
    <t xml:space="preserve">UK000514</t>
  </si>
  <si>
    <t xml:space="preserve">2012/14000/07975</t>
  </si>
  <si>
    <t xml:space="preserve">UK000515</t>
  </si>
  <si>
    <t xml:space="preserve">2012/14000/07998</t>
  </si>
  <si>
    <t xml:space="preserve">UK000517</t>
  </si>
  <si>
    <t xml:space="preserve">2012/14000/07999</t>
  </si>
  <si>
    <t xml:space="preserve">UK000518</t>
  </si>
  <si>
    <t xml:space="preserve">SGRH-2012-10-004-0510-1-241</t>
  </si>
  <si>
    <t xml:space="preserve">UK000519</t>
  </si>
  <si>
    <t xml:space="preserve">SGRH-2012-10-004-0510-1-245</t>
  </si>
  <si>
    <t xml:space="preserve">UK000520</t>
  </si>
  <si>
    <t xml:space="preserve">SGRH-2012-10-004-0510-1-246</t>
  </si>
  <si>
    <t xml:space="preserve">UK000521</t>
  </si>
  <si>
    <t xml:space="preserve">SGRH-2012-10-004-0510-1-247</t>
  </si>
  <si>
    <t xml:space="preserve">UK000522</t>
  </si>
  <si>
    <t xml:space="preserve">2012/14000/08476</t>
  </si>
  <si>
    <t xml:space="preserve">UK000523</t>
  </si>
  <si>
    <t xml:space="preserve">2012/14000/08497</t>
  </si>
  <si>
    <t xml:space="preserve">UK000524</t>
  </si>
  <si>
    <t xml:space="preserve">2012/14000/08535</t>
  </si>
  <si>
    <t xml:space="preserve">UK000525</t>
  </si>
  <si>
    <t xml:space="preserve">2012/14000/08769</t>
  </si>
  <si>
    <t xml:space="preserve">UK000526</t>
  </si>
  <si>
    <t xml:space="preserve">2012/14000/08776</t>
  </si>
  <si>
    <t xml:space="preserve">UK000527</t>
  </si>
  <si>
    <t xml:space="preserve">2012/14000/08790</t>
  </si>
  <si>
    <t xml:space="preserve">UK000528</t>
  </si>
  <si>
    <t xml:space="preserve">2012/14000/08824</t>
  </si>
  <si>
    <t xml:space="preserve">UK000529</t>
  </si>
  <si>
    <t xml:space="preserve">2012/14000/08825</t>
  </si>
  <si>
    <t xml:space="preserve">UK000530</t>
  </si>
  <si>
    <t xml:space="preserve">2012/14000/08843</t>
  </si>
  <si>
    <t xml:space="preserve">UK000531</t>
  </si>
  <si>
    <t xml:space="preserve">2012/14000/08845</t>
  </si>
  <si>
    <t xml:space="preserve">UK000532</t>
  </si>
  <si>
    <t xml:space="preserve">2012/14000/08852</t>
  </si>
  <si>
    <t xml:space="preserve">UK000561</t>
  </si>
  <si>
    <t xml:space="preserve">2014/14000/09100</t>
  </si>
  <si>
    <t xml:space="preserve">UK000562</t>
  </si>
  <si>
    <t xml:space="preserve">2014/14000/09101</t>
  </si>
  <si>
    <t xml:space="preserve">UK000563</t>
  </si>
  <si>
    <t xml:space="preserve">2014/14000/09363</t>
  </si>
  <si>
    <t xml:space="preserve">UK000564</t>
  </si>
  <si>
    <t xml:space="preserve">2014/14000/09732</t>
  </si>
  <si>
    <t xml:space="preserve">UK000581</t>
  </si>
  <si>
    <t xml:space="preserve">2014/14000/15265</t>
  </si>
  <si>
    <t xml:space="preserve">UK000722</t>
  </si>
  <si>
    <t xml:space="preserve">SGRH-99040200522-486.001</t>
  </si>
  <si>
    <t xml:space="preserve">UK000723</t>
  </si>
  <si>
    <t xml:space="preserve">SGRH-99040200541-499.001</t>
  </si>
  <si>
    <t xml:space="preserve">UK000724</t>
  </si>
  <si>
    <t xml:space="preserve">SGRH-99040200542-501.001</t>
  </si>
  <si>
    <t xml:space="preserve">UK000725</t>
  </si>
  <si>
    <t xml:space="preserve">SGRH-99040200543-500.001</t>
  </si>
  <si>
    <t xml:space="preserve">UK000726</t>
  </si>
  <si>
    <t xml:space="preserve">SGRH-99040200544-502.001</t>
  </si>
  <si>
    <t xml:space="preserve">UK000727</t>
  </si>
  <si>
    <t xml:space="preserve">SGRH-99040200546-503.001</t>
  </si>
  <si>
    <t xml:space="preserve">UK000728</t>
  </si>
  <si>
    <t xml:space="preserve">SGRH-99040200547-491.001</t>
  </si>
  <si>
    <t xml:space="preserve">UK000729</t>
  </si>
  <si>
    <t xml:space="preserve">SGRH-99040200549-489.001</t>
  </si>
  <si>
    <t xml:space="preserve">UK000730</t>
  </si>
  <si>
    <t xml:space="preserve">SGRH-99040200550-488.001</t>
  </si>
  <si>
    <t xml:space="preserve">UK000731</t>
  </si>
  <si>
    <t xml:space="preserve">SGRH-99040200551-487.001</t>
  </si>
  <si>
    <t xml:space="preserve">UK000732</t>
  </si>
  <si>
    <t xml:space="preserve">SGRH-99040200553-485.001</t>
  </si>
  <si>
    <t xml:space="preserve">UK000733</t>
  </si>
  <si>
    <t xml:space="preserve">SGRH-99040200554-484.001</t>
  </si>
  <si>
    <t xml:space="preserve">UK000734</t>
  </si>
  <si>
    <t xml:space="preserve">SGRH-99040200556-493.001</t>
  </si>
  <si>
    <t xml:space="preserve">UK000735</t>
  </si>
  <si>
    <t xml:space="preserve">SGRH-99040200557-494.001</t>
  </si>
  <si>
    <t xml:space="preserve">UK000736</t>
  </si>
  <si>
    <t xml:space="preserve">SGRH-99040200558-497.001</t>
  </si>
  <si>
    <t xml:space="preserve">UK000737</t>
  </si>
  <si>
    <t xml:space="preserve">SGRH-99040200559-498.001</t>
  </si>
  <si>
    <t xml:space="preserve">UK000738</t>
  </si>
  <si>
    <t xml:space="preserve">SGRH-99040200560-496.001</t>
  </si>
  <si>
    <t xml:space="preserve">UK000861</t>
  </si>
  <si>
    <t xml:space="preserve">SGRH-2011-10-004-0510-1-44</t>
  </si>
  <si>
    <t xml:space="preserve">UK000473</t>
  </si>
  <si>
    <t xml:space="preserve">2011/14000/07923</t>
  </si>
  <si>
    <t xml:space="preserve">UK000474</t>
  </si>
  <si>
    <t xml:space="preserve">SGRH-2007-10-004-0510-1-11</t>
  </si>
  <si>
    <t xml:space="preserve">UK000475</t>
  </si>
  <si>
    <t xml:space="preserve">2011/14000/07915</t>
  </si>
  <si>
    <t xml:space="preserve">UK000478</t>
  </si>
  <si>
    <t xml:space="preserve">2011/14000/07918</t>
  </si>
  <si>
    <t xml:space="preserve">UK000479</t>
  </si>
  <si>
    <t xml:space="preserve">SGRH-2007-10-004-0510-1-16</t>
  </si>
  <si>
    <t xml:space="preserve">UK000480</t>
  </si>
  <si>
    <t xml:space="preserve">SGRH-2007-10-004-0510-1-17</t>
  </si>
  <si>
    <t xml:space="preserve">UK000481</t>
  </si>
  <si>
    <t xml:space="preserve">2011/14000/07928</t>
  </si>
  <si>
    <t xml:space="preserve">UK000485</t>
  </si>
  <si>
    <t xml:space="preserve">2011/14000/07924</t>
  </si>
  <si>
    <t xml:space="preserve">UK000488</t>
  </si>
  <si>
    <t xml:space="preserve">2011/14000/07916</t>
  </si>
  <si>
    <t xml:space="preserve">UK000489</t>
  </si>
  <si>
    <t xml:space="preserve">SGRH-2007-10-004-0510-1-5</t>
  </si>
  <si>
    <t xml:space="preserve">UK000491</t>
  </si>
  <si>
    <t xml:space="preserve">SGRH-2007-10-004-0510-1-7</t>
  </si>
  <si>
    <t xml:space="preserve">UK000492</t>
  </si>
  <si>
    <t xml:space="preserve">SGRH-2007-10-004-0510-1-8</t>
  </si>
  <si>
    <t xml:space="preserve">UK000493</t>
  </si>
  <si>
    <t xml:space="preserve">SGRH-2007-10-004-0510-1-9</t>
  </si>
  <si>
    <t xml:space="preserve">UK000476</t>
  </si>
  <si>
    <t xml:space="preserve">2013/14000/01578</t>
  </si>
  <si>
    <t xml:space="preserve">UK000681</t>
  </si>
  <si>
    <t xml:space="preserve">SGRH-94040001390-1-17.01</t>
  </si>
  <si>
    <t xml:space="preserve">UK000682</t>
  </si>
  <si>
    <t xml:space="preserve">SGRH-94040001390-10-17.023</t>
  </si>
  <si>
    <t xml:space="preserve">UK000683</t>
  </si>
  <si>
    <t xml:space="preserve">SGRH-94040001390-11-17.024</t>
  </si>
  <si>
    <t xml:space="preserve">UK000686</t>
  </si>
  <si>
    <t xml:space="preserve">SGRH-94040001390-14-17.027</t>
  </si>
  <si>
    <t xml:space="preserve">UK000687</t>
  </si>
  <si>
    <t xml:space="preserve">SGRH-94040001390-15-17.028</t>
  </si>
  <si>
    <t xml:space="preserve">UK000688</t>
  </si>
  <si>
    <t xml:space="preserve">SGRH-94040001390-16-17.029</t>
  </si>
  <si>
    <t xml:space="preserve">UK000689</t>
  </si>
  <si>
    <t xml:space="preserve">SGRH-94040001390-2-17.011</t>
  </si>
  <si>
    <t xml:space="preserve">UK000693</t>
  </si>
  <si>
    <t xml:space="preserve">SGRH-94040001390-6-17.015</t>
  </si>
  <si>
    <t xml:space="preserve">UK000694</t>
  </si>
  <si>
    <t xml:space="preserve">SGRH-94040001390-7-17.016</t>
  </si>
  <si>
    <t xml:space="preserve">UK000695</t>
  </si>
  <si>
    <t xml:space="preserve">SGRH-94040001390-8-17.022</t>
  </si>
  <si>
    <t xml:space="preserve">UK000696</t>
  </si>
  <si>
    <t xml:space="preserve">SGRH-94040001390-9-17.03</t>
  </si>
  <si>
    <t xml:space="preserve">UK000856</t>
  </si>
  <si>
    <t xml:space="preserve">SGRH-2003-10-004-0510-1-37</t>
  </si>
  <si>
    <t xml:space="preserve">Tambores</t>
  </si>
  <si>
    <t xml:space="preserve">UK000857</t>
  </si>
  <si>
    <t xml:space="preserve">SGRH-2003-10-004-0510-1-38</t>
  </si>
  <si>
    <t xml:space="preserve">UK000490</t>
  </si>
  <si>
    <t xml:space="preserve">2018/14000/010919</t>
  </si>
  <si>
    <t xml:space="preserve">UK000625</t>
  </si>
  <si>
    <t xml:space="preserve">2016/14000/12206</t>
  </si>
  <si>
    <t xml:space="preserve">UK000840</t>
  </si>
  <si>
    <t xml:space="preserve">2024/36001/007163</t>
  </si>
  <si>
    <t xml:space="preserve">UK000708</t>
  </si>
  <si>
    <t xml:space="preserve">SGRH-95040200965-102.001</t>
  </si>
  <si>
    <t xml:space="preserve">UK000862</t>
  </si>
  <si>
    <t xml:space="preserve">2023/36001/002461</t>
  </si>
  <si>
    <t xml:space="preserve">UK000863</t>
  </si>
  <si>
    <t xml:space="preserve">SGRH-2013-10-004-0510-1-100</t>
  </si>
  <si>
    <t xml:space="preserve">UK000417</t>
  </si>
  <si>
    <t xml:space="preserve">SGRH-01040200777-909.001</t>
  </si>
  <si>
    <t xml:space="preserve">UK000657</t>
  </si>
  <si>
    <t xml:space="preserve">SGRH-2017-10-004-0510-1-551</t>
  </si>
  <si>
    <t xml:space="preserve">UK000670</t>
  </si>
  <si>
    <t xml:space="preserve">SGRH-2018-10-004-0510-1-35</t>
  </si>
  <si>
    <t xml:space="preserve">UK000671</t>
  </si>
  <si>
    <t xml:space="preserve">SGRH-2018-10-004-0510-1-37</t>
  </si>
  <si>
    <t xml:space="preserve">UK000066</t>
  </si>
  <si>
    <t xml:space="preserve">UK001200</t>
  </si>
  <si>
    <t xml:space="preserve">UK000869</t>
  </si>
  <si>
    <t xml:space="preserve">SGRH-2013-10-004-0510-1-194</t>
  </si>
  <si>
    <t xml:space="preserve">UK000870</t>
  </si>
  <si>
    <t xml:space="preserve">SGRH-2013-10-004-0510-1-195</t>
  </si>
  <si>
    <t xml:space="preserve">UK000871</t>
  </si>
  <si>
    <t xml:space="preserve">SGRH-2013-10-004-0510-1-196</t>
  </si>
  <si>
    <t xml:space="preserve">UK000872</t>
  </si>
  <si>
    <t xml:space="preserve">SGRH-2013-10-004-0510-1-197</t>
  </si>
  <si>
    <t xml:space="preserve">UK000873</t>
  </si>
  <si>
    <t xml:space="preserve">SGRH-2013-10-004-0510-1-198</t>
  </si>
  <si>
    <t xml:space="preserve">UK000874</t>
  </si>
  <si>
    <t xml:space="preserve">SGRH-2013-10-004-0510-1-199</t>
  </si>
  <si>
    <t xml:space="preserve">UK000875</t>
  </si>
  <si>
    <t xml:space="preserve">SGRH-2013-10-004-0510-1-200</t>
  </si>
  <si>
    <t xml:space="preserve">UK000876</t>
  </si>
  <si>
    <t xml:space="preserve">SGRH-2013-10-004-0510-1-201</t>
  </si>
  <si>
    <t xml:space="preserve">UK000367</t>
  </si>
  <si>
    <t xml:space="preserve">SGRH-01040200651-905.001</t>
  </si>
  <si>
    <t xml:space="preserve">UK000607</t>
  </si>
  <si>
    <t xml:space="preserve">2016/14000/04278</t>
  </si>
  <si>
    <t xml:space="preserve">UK000411</t>
  </si>
  <si>
    <t xml:space="preserve">SGRH-01040200770-952.001</t>
  </si>
  <si>
    <t xml:space="preserve">UK000880</t>
  </si>
  <si>
    <t xml:space="preserve">SGRH-2013-10-004-0510-1-234</t>
  </si>
  <si>
    <t xml:space="preserve">Paso Ataque</t>
  </si>
  <si>
    <t xml:space="preserve">UK000903</t>
  </si>
  <si>
    <t xml:space="preserve">2022/36001/016185</t>
  </si>
  <si>
    <t xml:space="preserve">UK000855</t>
  </si>
  <si>
    <t xml:space="preserve">2025/36001/007852</t>
  </si>
  <si>
    <t xml:space="preserve">UK000830</t>
  </si>
  <si>
    <t xml:space="preserve">2023/36001/017402</t>
  </si>
  <si>
    <t xml:space="preserve">UK000600</t>
  </si>
  <si>
    <t xml:space="preserve">2015/14000/14053</t>
  </si>
  <si>
    <t xml:space="preserve">UK000885</t>
  </si>
  <si>
    <t xml:space="preserve">SGRH-2014-10-004-0510-1-558</t>
  </si>
  <si>
    <t xml:space="preserve">UK000743</t>
  </si>
  <si>
    <t xml:space="preserve">2019/14000/014112</t>
  </si>
  <si>
    <t xml:space="preserve">UK000752</t>
  </si>
  <si>
    <t xml:space="preserve">2020/14000/006936</t>
  </si>
  <si>
    <t xml:space="preserve">UK000753</t>
  </si>
  <si>
    <t xml:space="preserve">2020/14000/007007</t>
  </si>
  <si>
    <t xml:space="preserve">UK000889</t>
  </si>
  <si>
    <t xml:space="preserve">SGRH-2015-10-004-0510-1-238</t>
  </si>
  <si>
    <t xml:space="preserve">UK000890</t>
  </si>
  <si>
    <t xml:space="preserve">SGRH-2015-10-004-0510-1-242</t>
  </si>
  <si>
    <t xml:space="preserve">UK000754</t>
  </si>
  <si>
    <t xml:space="preserve">2020/14000/007023</t>
  </si>
  <si>
    <t xml:space="preserve">UK000755</t>
  </si>
  <si>
    <t xml:space="preserve">2020/14000/007146</t>
  </si>
  <si>
    <t xml:space="preserve">UK000893</t>
  </si>
  <si>
    <t xml:space="preserve">SGRH-2015-10-004-0510-1-329</t>
  </si>
  <si>
    <t xml:space="preserve">UK000894</t>
  </si>
  <si>
    <t xml:space="preserve">SGRH-2015-10-004-0510-1-396</t>
  </si>
  <si>
    <t xml:space="preserve">UK000895</t>
  </si>
  <si>
    <t xml:space="preserve">SGRH-2017-10-004-0510-1-679</t>
  </si>
  <si>
    <t xml:space="preserve">Paso De Las Carretas</t>
  </si>
  <si>
    <t xml:space="preserve">UK000896</t>
  </si>
  <si>
    <t xml:space="preserve">2019/14000/007800</t>
  </si>
  <si>
    <t xml:space="preserve">UK000837</t>
  </si>
  <si>
    <t xml:space="preserve">2024/36001/003964</t>
  </si>
  <si>
    <t xml:space="preserve">UK000283</t>
  </si>
  <si>
    <t xml:space="preserve">UK000897</t>
  </si>
  <si>
    <t xml:space="preserve">2019/14000/008507</t>
  </si>
  <si>
    <t xml:space="preserve">UK000898</t>
  </si>
  <si>
    <t xml:space="preserve">2019/14000/008421</t>
  </si>
  <si>
    <t xml:space="preserve">UK000899</t>
  </si>
  <si>
    <t xml:space="preserve">2019/14000/017906</t>
  </si>
  <si>
    <t xml:space="preserve">UK000858</t>
  </si>
  <si>
    <t xml:space="preserve">2019/14000/019040</t>
  </si>
  <si>
    <t xml:space="preserve">UK000672</t>
  </si>
  <si>
    <t xml:space="preserve">2018/14000/000914</t>
  </si>
  <si>
    <t xml:space="preserve">UK000498</t>
  </si>
  <si>
    <t xml:space="preserve">SGRH-2009-10-004-0510-1-75</t>
  </si>
  <si>
    <t xml:space="preserve">UK000904</t>
  </si>
  <si>
    <t xml:space="preserve">2023/36001/012080</t>
  </si>
  <si>
    <t xml:space="preserve">UK000905</t>
  </si>
  <si>
    <t xml:space="preserve">2024/36001/008694</t>
  </si>
  <si>
    <t xml:space="preserve">UK000906</t>
  </si>
  <si>
    <t xml:space="preserve">2024/36001/008951</t>
  </si>
  <si>
    <t xml:space="preserve">UK000907</t>
  </si>
  <si>
    <t xml:space="preserve">2024/36001/008967</t>
  </si>
  <si>
    <t xml:space="preserve">UK000748</t>
  </si>
  <si>
    <t xml:space="preserve">2020/14000/003133</t>
  </si>
  <si>
    <t xml:space="preserve">UK000909</t>
  </si>
  <si>
    <t xml:space="preserve">Pre_R_24</t>
  </si>
  <si>
    <t xml:space="preserve">Kiyú</t>
  </si>
  <si>
    <t xml:space="preserve">UK000486</t>
  </si>
  <si>
    <t xml:space="preserve">2024/36001/004816</t>
  </si>
  <si>
    <t xml:space="preserve">UK000911</t>
  </si>
  <si>
    <t xml:space="preserve">Pre_R_38</t>
  </si>
  <si>
    <t xml:space="preserve">UK000912</t>
  </si>
  <si>
    <t xml:space="preserve">A 980</t>
  </si>
  <si>
    <t xml:space="preserve">UK000913</t>
  </si>
  <si>
    <t xml:space="preserve">A 858</t>
  </si>
  <si>
    <t xml:space="preserve">Costas de San Gregorio</t>
  </si>
  <si>
    <t xml:space="preserve">UK000914</t>
  </si>
  <si>
    <t xml:space="preserve">Pre_R_40</t>
  </si>
  <si>
    <t xml:space="preserve">Col. Montano</t>
  </si>
  <si>
    <t xml:space="preserve">UK000915</t>
  </si>
  <si>
    <t xml:space="preserve">Ara_1</t>
  </si>
  <si>
    <t xml:space="preserve">UK000916</t>
  </si>
  <si>
    <t xml:space="preserve">USA 8</t>
  </si>
  <si>
    <t xml:space="preserve">Mangrullo</t>
  </si>
  <si>
    <t xml:space="preserve">UK000917</t>
  </si>
  <si>
    <t xml:space="preserve">Pre_R_44</t>
  </si>
  <si>
    <t xml:space="preserve">Col. Pérez</t>
  </si>
  <si>
    <t xml:space="preserve">UK000918</t>
  </si>
  <si>
    <t xml:space="preserve">Pre_R_46</t>
  </si>
  <si>
    <t xml:space="preserve">UK000919</t>
  </si>
  <si>
    <t xml:space="preserve">Pre_R_52</t>
  </si>
  <si>
    <t xml:space="preserve">UK000920</t>
  </si>
  <si>
    <t xml:space="preserve">Pre_R_53</t>
  </si>
  <si>
    <t xml:space="preserve">UK000921</t>
  </si>
  <si>
    <t xml:space="preserve">Pre_R_57</t>
  </si>
  <si>
    <t xml:space="preserve">UK000922</t>
  </si>
  <si>
    <t xml:space="preserve">Pre_R_58</t>
  </si>
  <si>
    <t xml:space="preserve">UK000923</t>
  </si>
  <si>
    <t xml:space="preserve">Pre_R_55</t>
  </si>
  <si>
    <t xml:space="preserve">Sauce Chico</t>
  </si>
  <si>
    <t xml:space="preserve">UK000924</t>
  </si>
  <si>
    <t xml:space="preserve">A 777</t>
  </si>
  <si>
    <t xml:space="preserve">Costas de Mauricio</t>
  </si>
  <si>
    <t xml:space="preserve">UK000925</t>
  </si>
  <si>
    <t xml:space="preserve">A 1155</t>
  </si>
  <si>
    <t xml:space="preserve">UK000926</t>
  </si>
  <si>
    <t xml:space="preserve">Pre_R_59</t>
  </si>
  <si>
    <t xml:space="preserve">UK000927</t>
  </si>
  <si>
    <t xml:space="preserve">USA 6</t>
  </si>
  <si>
    <t xml:space="preserve">Libertad al Sur</t>
  </si>
  <si>
    <t xml:space="preserve">UK000928</t>
  </si>
  <si>
    <t xml:space="preserve">A 149/4</t>
  </si>
  <si>
    <t xml:space="preserve">UK000929</t>
  </si>
  <si>
    <t xml:space="preserve">Pre_R_67</t>
  </si>
  <si>
    <t xml:space="preserve">UK000930</t>
  </si>
  <si>
    <t xml:space="preserve">A 1109/1</t>
  </si>
  <si>
    <t xml:space="preserve">UK000931</t>
  </si>
  <si>
    <t xml:space="preserve">A 1109/2</t>
  </si>
  <si>
    <t xml:space="preserve">UK000932</t>
  </si>
  <si>
    <t xml:space="preserve">Pre_R_73</t>
  </si>
  <si>
    <t xml:space="preserve">Costa del Mauricio</t>
  </si>
  <si>
    <t xml:space="preserve">UK000933</t>
  </si>
  <si>
    <t xml:space="preserve">A 1117</t>
  </si>
  <si>
    <t xml:space="preserve">UK000934</t>
  </si>
  <si>
    <t xml:space="preserve">A 924</t>
  </si>
  <si>
    <t xml:space="preserve">UK000935</t>
  </si>
  <si>
    <t xml:space="preserve">A 794/2</t>
  </si>
  <si>
    <t xml:space="preserve">UK000936</t>
  </si>
  <si>
    <t xml:space="preserve">A 1130/1</t>
  </si>
  <si>
    <t xml:space="preserve">UK000937</t>
  </si>
  <si>
    <t xml:space="preserve">A 1371</t>
  </si>
  <si>
    <t xml:space="preserve">UK000938</t>
  </si>
  <si>
    <t xml:space="preserve">A 794/1</t>
  </si>
  <si>
    <t xml:space="preserve">UK000939</t>
  </si>
  <si>
    <t xml:space="preserve">A 1170</t>
  </si>
  <si>
    <t xml:space="preserve">UK000940</t>
  </si>
  <si>
    <t xml:space="preserve">A 1331/1</t>
  </si>
  <si>
    <t xml:space="preserve">UK000941</t>
  </si>
  <si>
    <t xml:space="preserve">A 1138</t>
  </si>
  <si>
    <t xml:space="preserve">UK000942</t>
  </si>
  <si>
    <t xml:space="preserve">A 1202</t>
  </si>
  <si>
    <t xml:space="preserve">UK000943</t>
  </si>
  <si>
    <t xml:space="preserve">A 1130/2</t>
  </si>
  <si>
    <t xml:space="preserve">UK000944</t>
  </si>
  <si>
    <t xml:space="preserve">A 1331/2</t>
  </si>
  <si>
    <t xml:space="preserve">UK000945</t>
  </si>
  <si>
    <t xml:space="preserve">A 751</t>
  </si>
  <si>
    <t xml:space="preserve">UK000946</t>
  </si>
  <si>
    <t xml:space="preserve">Pre_R_78</t>
  </si>
  <si>
    <t xml:space="preserve">UK000947</t>
  </si>
  <si>
    <t xml:space="preserve">Pre_R_79</t>
  </si>
  <si>
    <t xml:space="preserve">Colonia Italia</t>
  </si>
  <si>
    <t xml:space="preserve">UK000948</t>
  </si>
  <si>
    <t xml:space="preserve">Pre_R_82</t>
  </si>
  <si>
    <t xml:space="preserve">UK000949</t>
  </si>
  <si>
    <t xml:space="preserve">Pre_R_83</t>
  </si>
  <si>
    <t xml:space="preserve">UK000950</t>
  </si>
  <si>
    <t xml:space="preserve">A 1177/2</t>
  </si>
  <si>
    <t xml:space="preserve">UK000951</t>
  </si>
  <si>
    <t xml:space="preserve">A 1009</t>
  </si>
  <si>
    <t xml:space="preserve">UK000952</t>
  </si>
  <si>
    <t xml:space="preserve">A 840</t>
  </si>
  <si>
    <t xml:space="preserve">UK000953</t>
  </si>
  <si>
    <t xml:space="preserve">A 149/3</t>
  </si>
  <si>
    <t xml:space="preserve">UK000954</t>
  </si>
  <si>
    <t xml:space="preserve">Pre_R_88</t>
  </si>
  <si>
    <t xml:space="preserve">UK000955</t>
  </si>
  <si>
    <t xml:space="preserve">Pre_R_89</t>
  </si>
  <si>
    <t xml:space="preserve">UK000956</t>
  </si>
  <si>
    <t xml:space="preserve">A 1177/1</t>
  </si>
  <si>
    <t xml:space="preserve">UK000957</t>
  </si>
  <si>
    <t xml:space="preserve">Pre_R_95</t>
  </si>
  <si>
    <t xml:space="preserve">UK000958</t>
  </si>
  <si>
    <t xml:space="preserve">N6</t>
  </si>
  <si>
    <t xml:space="preserve">Arroyo del Tigre</t>
  </si>
  <si>
    <t xml:space="preserve">UK000959</t>
  </si>
  <si>
    <t xml:space="preserve">A 591/5</t>
  </si>
  <si>
    <t xml:space="preserve">UK000960</t>
  </si>
  <si>
    <t xml:space="preserve">A 591/6</t>
  </si>
  <si>
    <t xml:space="preserve">UK000961</t>
  </si>
  <si>
    <t xml:space="preserve">A 591/4</t>
  </si>
  <si>
    <t xml:space="preserve">UK000962</t>
  </si>
  <si>
    <t xml:space="preserve">A 1163 (DinA366)</t>
  </si>
  <si>
    <t xml:space="preserve">UK000963</t>
  </si>
  <si>
    <t xml:space="preserve">Pre_R_105</t>
  </si>
  <si>
    <t xml:space="preserve">Tropa Vieja</t>
  </si>
  <si>
    <t xml:space="preserve">UK000964</t>
  </si>
  <si>
    <t xml:space="preserve">USA 1</t>
  </si>
  <si>
    <t xml:space="preserve">Orilla del Plata</t>
  </si>
  <si>
    <t xml:space="preserve">UK000965</t>
  </si>
  <si>
    <t xml:space="preserve">A 591/2</t>
  </si>
  <si>
    <t xml:space="preserve">UK000966</t>
  </si>
  <si>
    <t xml:space="preserve">USA 5</t>
  </si>
  <si>
    <t xml:space="preserve">UK000967</t>
  </si>
  <si>
    <t xml:space="preserve">Pre_R_113</t>
  </si>
  <si>
    <t xml:space="preserve">UK000968</t>
  </si>
  <si>
    <t xml:space="preserve">A 591/1</t>
  </si>
  <si>
    <t xml:space="preserve">UK000969</t>
  </si>
  <si>
    <t xml:space="preserve">Pre_R_119</t>
  </si>
  <si>
    <t xml:space="preserve">UK000970</t>
  </si>
  <si>
    <t xml:space="preserve">USA 4</t>
  </si>
  <si>
    <t xml:space="preserve">UK000971</t>
  </si>
  <si>
    <t xml:space="preserve">Pre_R_124</t>
  </si>
  <si>
    <t xml:space="preserve">UK000972</t>
  </si>
  <si>
    <t xml:space="preserve">A 748</t>
  </si>
  <si>
    <t xml:space="preserve">Orillas del Plata</t>
  </si>
  <si>
    <t xml:space="preserve">UK000973</t>
  </si>
  <si>
    <t xml:space="preserve">Pre_R_128</t>
  </si>
  <si>
    <t xml:space="preserve">Rincón de Buschental</t>
  </si>
  <si>
    <t xml:space="preserve">UK000974</t>
  </si>
  <si>
    <t xml:space="preserve">Pre_R_130</t>
  </si>
  <si>
    <t xml:space="preserve">UK000975</t>
  </si>
  <si>
    <t xml:space="preserve">Pre_R_132</t>
  </si>
  <si>
    <t xml:space="preserve">UK000976</t>
  </si>
  <si>
    <t xml:space="preserve">Pre_R_133</t>
  </si>
  <si>
    <t xml:space="preserve">Buschental - Libertad</t>
  </si>
  <si>
    <t xml:space="preserve">UK000977</t>
  </si>
  <si>
    <t xml:space="preserve">Pre_R_137</t>
  </si>
  <si>
    <t xml:space="preserve">Buschental</t>
  </si>
  <si>
    <t xml:space="preserve">UK000978</t>
  </si>
  <si>
    <t xml:space="preserve">A 946/2</t>
  </si>
  <si>
    <t xml:space="preserve">UK000979</t>
  </si>
  <si>
    <t xml:space="preserve">A 1322</t>
  </si>
  <si>
    <t xml:space="preserve">UK000980</t>
  </si>
  <si>
    <t xml:space="preserve">Pre_R_140</t>
  </si>
  <si>
    <t xml:space="preserve">UK000981</t>
  </si>
  <si>
    <t xml:space="preserve">Pre_R_144</t>
  </si>
  <si>
    <t xml:space="preserve">UK000982</t>
  </si>
  <si>
    <t xml:space="preserve">Pre_R_145</t>
  </si>
  <si>
    <t xml:space="preserve">UK000983</t>
  </si>
  <si>
    <t xml:space="preserve">Pre_R_147</t>
  </si>
  <si>
    <t xml:space="preserve">UK000984</t>
  </si>
  <si>
    <t xml:space="preserve">Pre_R_148</t>
  </si>
  <si>
    <t xml:space="preserve">UK000985</t>
  </si>
  <si>
    <t xml:space="preserve">Pre_R_151</t>
  </si>
  <si>
    <t xml:space="preserve">UK000986</t>
  </si>
  <si>
    <t xml:space="preserve">Pre_R_153</t>
  </si>
  <si>
    <t xml:space="preserve">UK000987</t>
  </si>
  <si>
    <t xml:space="preserve">Pre_R_157</t>
  </si>
  <si>
    <t xml:space="preserve">UK000988</t>
  </si>
  <si>
    <t xml:space="preserve">Pre_R_158</t>
  </si>
  <si>
    <t xml:space="preserve">UK000989</t>
  </si>
  <si>
    <t xml:space="preserve">Pre_R_172</t>
  </si>
  <si>
    <t xml:space="preserve">UK000990</t>
  </si>
  <si>
    <t xml:space="preserve">Pre_R_176</t>
  </si>
  <si>
    <t xml:space="preserve">UK000991</t>
  </si>
  <si>
    <t xml:space="preserve">Pre_R_177</t>
  </si>
  <si>
    <t xml:space="preserve">Colonia Galland</t>
  </si>
  <si>
    <t xml:space="preserve">UK000992</t>
  </si>
  <si>
    <t xml:space="preserve">A 149/2</t>
  </si>
  <si>
    <t xml:space="preserve">UK000993</t>
  </si>
  <si>
    <t xml:space="preserve">Pre_R_184</t>
  </si>
  <si>
    <t xml:space="preserve">UK000994</t>
  </si>
  <si>
    <t xml:space="preserve">Pre_R_190</t>
  </si>
  <si>
    <t xml:space="preserve">UK000995</t>
  </si>
  <si>
    <t xml:space="preserve">A 1125/1</t>
  </si>
  <si>
    <t xml:space="preserve">UK000996</t>
  </si>
  <si>
    <t xml:space="preserve">Pre_R_192</t>
  </si>
  <si>
    <t xml:space="preserve">UK000997</t>
  </si>
  <si>
    <t xml:space="preserve">A 742/1</t>
  </si>
  <si>
    <t xml:space="preserve">UK000998</t>
  </si>
  <si>
    <t xml:space="preserve">A 742/2</t>
  </si>
  <si>
    <t xml:space="preserve">UK000999</t>
  </si>
  <si>
    <t xml:space="preserve">A 974</t>
  </si>
  <si>
    <t xml:space="preserve">UK001000</t>
  </si>
  <si>
    <t xml:space="preserve">A 1125/2</t>
  </si>
  <si>
    <t xml:space="preserve">UK001001</t>
  </si>
  <si>
    <t xml:space="preserve">A 775</t>
  </si>
  <si>
    <t xml:space="preserve">Rincón de la Bolsa</t>
  </si>
  <si>
    <t xml:space="preserve">UK001002</t>
  </si>
  <si>
    <t xml:space="preserve">A 149/1</t>
  </si>
  <si>
    <t xml:space="preserve">Penino</t>
  </si>
  <si>
    <t xml:space="preserve">UK001003</t>
  </si>
  <si>
    <t xml:space="preserve">A 770</t>
  </si>
  <si>
    <t xml:space="preserve">Delta del Tigre</t>
  </si>
  <si>
    <t xml:space="preserve">UK001004</t>
  </si>
  <si>
    <t xml:space="preserve">A 1241/2</t>
  </si>
  <si>
    <t xml:space="preserve">Villa San Fernando</t>
  </si>
  <si>
    <t xml:space="preserve">UK001005</t>
  </si>
  <si>
    <t xml:space="preserve">A 1241/3</t>
  </si>
  <si>
    <t xml:space="preserve">UK001006</t>
  </si>
  <si>
    <t xml:space="preserve">A 1241/1</t>
  </si>
  <si>
    <t xml:space="preserve">UK001007</t>
  </si>
  <si>
    <t xml:space="preserve">A 589/1</t>
  </si>
  <si>
    <t xml:space="preserve">UK001008</t>
  </si>
  <si>
    <t xml:space="preserve">A 1149</t>
  </si>
  <si>
    <t xml:space="preserve">UK001009</t>
  </si>
  <si>
    <t xml:space="preserve">A 455</t>
  </si>
  <si>
    <t xml:space="preserve">Barra de Santa Lucia</t>
  </si>
  <si>
    <t xml:space="preserve">UK000645</t>
  </si>
  <si>
    <t xml:space="preserve">SGRH-2017-10-004-0510-1-322</t>
  </si>
  <si>
    <t xml:space="preserve">UK000667</t>
  </si>
  <si>
    <t xml:space="preserve">SGRH-2017-10-004-0510-1-647</t>
  </si>
  <si>
    <t xml:space="preserve">UK000766</t>
  </si>
  <si>
    <t xml:space="preserve">2020/14000/014120</t>
  </si>
  <si>
    <t xml:space="preserve">UK000509</t>
  </si>
  <si>
    <t xml:space="preserve">SGRH-2012-10-004-0510-1-169</t>
  </si>
  <si>
    <t xml:space="preserve">UK001015</t>
  </si>
  <si>
    <t xml:space="preserve">DIN A 1</t>
  </si>
  <si>
    <t xml:space="preserve">UK000328</t>
  </si>
  <si>
    <t xml:space="preserve">SGRH-01040200358-766.001</t>
  </si>
  <si>
    <t xml:space="preserve">UK000420</t>
  </si>
  <si>
    <t xml:space="preserve">SGRH-01040200795-963.001</t>
  </si>
  <si>
    <t xml:space="preserve">UK000374</t>
  </si>
  <si>
    <t xml:space="preserve">SGRH-01040200658-902.001</t>
  </si>
  <si>
    <t xml:space="preserve">UK000878</t>
  </si>
  <si>
    <t xml:space="preserve">SGRH-2013-10-004-0510-1-232</t>
  </si>
  <si>
    <t xml:space="preserve">UK000502</t>
  </si>
  <si>
    <t xml:space="preserve">SGRH-2011-10-004-0510-1-179</t>
  </si>
  <si>
    <t xml:space="preserve">UK001021</t>
  </si>
  <si>
    <t xml:space="preserve">DIN A 1152</t>
  </si>
  <si>
    <t xml:space="preserve">UK000503</t>
  </si>
  <si>
    <t xml:space="preserve">2022/36001/009057</t>
  </si>
  <si>
    <t xml:space="preserve">UK000792</t>
  </si>
  <si>
    <t xml:space="preserve">2022/36001/009056</t>
  </si>
  <si>
    <t xml:space="preserve">UK000404</t>
  </si>
  <si>
    <t xml:space="preserve">SGRH-01040200762-948.001</t>
  </si>
  <si>
    <t xml:space="preserve">UK000413</t>
  </si>
  <si>
    <t xml:space="preserve">SGRH-01040200772-914.001</t>
  </si>
  <si>
    <t xml:space="preserve">UK000597</t>
  </si>
  <si>
    <t xml:space="preserve">2015/14000/12387</t>
  </si>
  <si>
    <t xml:space="preserve">UK000603</t>
  </si>
  <si>
    <t xml:space="preserve">2016/14000/09336</t>
  </si>
  <si>
    <t xml:space="preserve">UK000262</t>
  </si>
  <si>
    <t xml:space="preserve">DINAGUA</t>
  </si>
  <si>
    <t xml:space="preserve">UK001035</t>
  </si>
  <si>
    <t xml:space="preserve">DIN A 1491</t>
  </si>
  <si>
    <t xml:space="preserve">UK001036</t>
  </si>
  <si>
    <t xml:space="preserve">DIN A 1494</t>
  </si>
  <si>
    <t xml:space="preserve">UK001037</t>
  </si>
  <si>
    <t xml:space="preserve">DIN A 1549/8</t>
  </si>
  <si>
    <t xml:space="preserve">UK001038</t>
  </si>
  <si>
    <t xml:space="preserve">DIN A 1656/23</t>
  </si>
  <si>
    <t xml:space="preserve">UK001039</t>
  </si>
  <si>
    <t xml:space="preserve">DIN A 1656/29</t>
  </si>
  <si>
    <t xml:space="preserve">UK000866</t>
  </si>
  <si>
    <t xml:space="preserve">SGRH-2013-10-004-0510-1-150</t>
  </si>
  <si>
    <t xml:space="preserve">UK001041</t>
  </si>
  <si>
    <t xml:space="preserve">DIN A 421</t>
  </si>
  <si>
    <t xml:space="preserve">UK000408</t>
  </si>
  <si>
    <t xml:space="preserve">SGRH-01040200767-954.001</t>
  </si>
  <si>
    <t xml:space="preserve">UK001043</t>
  </si>
  <si>
    <t xml:space="preserve">DIN A 617</t>
  </si>
  <si>
    <t xml:space="preserve">UK001044</t>
  </si>
  <si>
    <t xml:space="preserve">DIN A 833/2</t>
  </si>
  <si>
    <t xml:space="preserve">UK000409</t>
  </si>
  <si>
    <t xml:space="preserve">SGRH-01040200768-953.001</t>
  </si>
  <si>
    <t xml:space="preserve">UK000426</t>
  </si>
  <si>
    <t xml:space="preserve">SGRH-01040201574-1300.001</t>
  </si>
  <si>
    <t xml:space="preserve">UK000403</t>
  </si>
  <si>
    <t xml:space="preserve">SGRH-01040200759-945.001</t>
  </si>
  <si>
    <t xml:space="preserve">UK001048</t>
  </si>
  <si>
    <t xml:space="preserve">DIN B 578</t>
  </si>
  <si>
    <t xml:space="preserve">UK001050</t>
  </si>
  <si>
    <t xml:space="preserve">DIN B 685</t>
  </si>
  <si>
    <t xml:space="preserve">UK000887</t>
  </si>
  <si>
    <t xml:space="preserve">SGRH-2014-10-004-0510-1-635</t>
  </si>
  <si>
    <t xml:space="preserve">UK001052</t>
  </si>
  <si>
    <t xml:space="preserve">DIN B 711</t>
  </si>
  <si>
    <t xml:space="preserve">UK001053</t>
  </si>
  <si>
    <t xml:space="preserve">DIN E 1620</t>
  </si>
  <si>
    <t xml:space="preserve">UK001056</t>
  </si>
  <si>
    <t xml:space="preserve">DIN OSE 25.3.006</t>
  </si>
  <si>
    <t xml:space="preserve">UK000888</t>
  </si>
  <si>
    <t xml:space="preserve">SGRH-2014-10-004-0510-1-637</t>
  </si>
  <si>
    <t xml:space="preserve">UK001059</t>
  </si>
  <si>
    <t xml:space="preserve">DIN P 70</t>
  </si>
  <si>
    <t xml:space="preserve">UK000819</t>
  </si>
  <si>
    <t xml:space="preserve">2023/36001/014010</t>
  </si>
  <si>
    <t xml:space="preserve">UK000823</t>
  </si>
  <si>
    <t xml:space="preserve">2023/36001/014111</t>
  </si>
  <si>
    <t xml:space="preserve">UK000865</t>
  </si>
  <si>
    <t xml:space="preserve">SGRH-2013-10-004-0510-1-148</t>
  </si>
  <si>
    <t xml:space="preserve">UK000500</t>
  </si>
  <si>
    <t xml:space="preserve">SGRH-2010-10-004-0510-1-281</t>
  </si>
  <si>
    <t xml:space="preserve">UK000501</t>
  </si>
  <si>
    <t xml:space="preserve">2010/14000/07797</t>
  </si>
  <si>
    <t xml:space="preserve">UK000910</t>
  </si>
  <si>
    <t xml:space="preserve">Pre_R_37</t>
  </si>
  <si>
    <t xml:space="preserve">UK001069</t>
  </si>
  <si>
    <t xml:space="preserve">DIN A 1366/4</t>
  </si>
  <si>
    <t xml:space="preserve">UK001070</t>
  </si>
  <si>
    <t xml:space="preserve">DIN A 1366/5</t>
  </si>
  <si>
    <t xml:space="preserve">UK001014</t>
  </si>
  <si>
    <t xml:space="preserve">DIN A 1504/19</t>
  </si>
  <si>
    <t xml:space="preserve">UK001016</t>
  </si>
  <si>
    <t xml:space="preserve">DIN A 1033</t>
  </si>
  <si>
    <t xml:space="preserve">UK001017</t>
  </si>
  <si>
    <t xml:space="preserve">DIN A 1085/5</t>
  </si>
  <si>
    <t xml:space="preserve">UK001018</t>
  </si>
  <si>
    <t xml:space="preserve">DIN A 1085/6</t>
  </si>
  <si>
    <t xml:space="preserve">UK001075</t>
  </si>
  <si>
    <t xml:space="preserve">DIN A 1656/39</t>
  </si>
  <si>
    <t xml:space="preserve">UK001019</t>
  </si>
  <si>
    <t xml:space="preserve">DIN A 1085/8</t>
  </si>
  <si>
    <t xml:space="preserve">UK001020</t>
  </si>
  <si>
    <t xml:space="preserve">DIN A 1140</t>
  </si>
  <si>
    <t xml:space="preserve">UK001079</t>
  </si>
  <si>
    <t xml:space="preserve">DIN A 833/1</t>
  </si>
  <si>
    <t xml:space="preserve">UK001080</t>
  </si>
  <si>
    <t xml:space="preserve">DIN A 833/5</t>
  </si>
  <si>
    <t xml:space="preserve">UK001025</t>
  </si>
  <si>
    <t xml:space="preserve">DIN A 1281/3</t>
  </si>
  <si>
    <t xml:space="preserve">UK001086</t>
  </si>
  <si>
    <t xml:space="preserve">DIN OSE 25.3.003</t>
  </si>
  <si>
    <t xml:space="preserve">Tambores </t>
  </si>
  <si>
    <t xml:space="preserve">UK001032</t>
  </si>
  <si>
    <t xml:space="preserve">DIN A 1399</t>
  </si>
  <si>
    <t xml:space="preserve">UK001033</t>
  </si>
  <si>
    <t xml:space="preserve">DIN A 1446</t>
  </si>
  <si>
    <t xml:space="preserve">UK001034</t>
  </si>
  <si>
    <t xml:space="preserve">DIN A 1478</t>
  </si>
  <si>
    <t xml:space="preserve">UK001040</t>
  </si>
  <si>
    <t xml:space="preserve">DIN A 415</t>
  </si>
  <si>
    <t xml:space="preserve">UK001042</t>
  </si>
  <si>
    <t xml:space="preserve">DIN A 577/9</t>
  </si>
  <si>
    <t xml:space="preserve">UK001045</t>
  </si>
  <si>
    <t xml:space="preserve">DIN A 833/3</t>
  </si>
  <si>
    <t xml:space="preserve">UK001097</t>
  </si>
  <si>
    <t xml:space="preserve">DIN B 570</t>
  </si>
  <si>
    <t xml:space="preserve">UK001046</t>
  </si>
  <si>
    <t xml:space="preserve">DIN A 833/4</t>
  </si>
  <si>
    <t xml:space="preserve">UK001099</t>
  </si>
  <si>
    <t xml:space="preserve">DIN A 1366/2</t>
  </si>
  <si>
    <t xml:space="preserve">UK001100</t>
  </si>
  <si>
    <t xml:space="preserve">DIN A 1549/6</t>
  </si>
  <si>
    <t xml:space="preserve">UK001101</t>
  </si>
  <si>
    <t xml:space="preserve">DIN A 1656/28</t>
  </si>
  <si>
    <t xml:space="preserve">UK001102</t>
  </si>
  <si>
    <t xml:space="preserve">97.1.008</t>
  </si>
  <si>
    <t xml:space="preserve">UK001103</t>
  </si>
  <si>
    <t xml:space="preserve">97.1.023</t>
  </si>
  <si>
    <t xml:space="preserve">UK001104</t>
  </si>
  <si>
    <t xml:space="preserve">97.1.024</t>
  </si>
  <si>
    <t xml:space="preserve">UK001105</t>
  </si>
  <si>
    <t xml:space="preserve">97.1.025</t>
  </si>
  <si>
    <t xml:space="preserve">UK001106</t>
  </si>
  <si>
    <t xml:space="preserve">97.1.026</t>
  </si>
  <si>
    <t xml:space="preserve">UK001107</t>
  </si>
  <si>
    <t xml:space="preserve">97.1.029</t>
  </si>
  <si>
    <t xml:space="preserve">UK001108</t>
  </si>
  <si>
    <t xml:space="preserve">97.1.031</t>
  </si>
  <si>
    <t xml:space="preserve">UK001109</t>
  </si>
  <si>
    <t xml:space="preserve">97.1.032</t>
  </si>
  <si>
    <t xml:space="preserve">UK001110</t>
  </si>
  <si>
    <t xml:space="preserve">97.1.033</t>
  </si>
  <si>
    <t xml:space="preserve">UK001111</t>
  </si>
  <si>
    <t xml:space="preserve">97.1.035</t>
  </si>
  <si>
    <t xml:space="preserve">UK001112</t>
  </si>
  <si>
    <t xml:space="preserve">97.1.036</t>
  </si>
  <si>
    <t xml:space="preserve">UK001113</t>
  </si>
  <si>
    <t xml:space="preserve">97.1.037</t>
  </si>
  <si>
    <t xml:space="preserve">UK001114</t>
  </si>
  <si>
    <t xml:space="preserve">97.1.038</t>
  </si>
  <si>
    <t xml:space="preserve">UK001115</t>
  </si>
  <si>
    <t xml:space="preserve">97.1.039</t>
  </si>
  <si>
    <t xml:space="preserve">UK001116</t>
  </si>
  <si>
    <t xml:space="preserve">97.1.039A</t>
  </si>
  <si>
    <t xml:space="preserve">UK001117</t>
  </si>
  <si>
    <t xml:space="preserve">97.1.040</t>
  </si>
  <si>
    <t xml:space="preserve">UK001118</t>
  </si>
  <si>
    <t xml:space="preserve">97.1.041</t>
  </si>
  <si>
    <t xml:space="preserve">UK001119</t>
  </si>
  <si>
    <t xml:space="preserve">97.1.042</t>
  </si>
  <si>
    <t xml:space="preserve">UK001120</t>
  </si>
  <si>
    <t xml:space="preserve">97.1.043</t>
  </si>
  <si>
    <t xml:space="preserve">UK001121</t>
  </si>
  <si>
    <t xml:space="preserve">97.1.044</t>
  </si>
  <si>
    <t xml:space="preserve">UK001122</t>
  </si>
  <si>
    <t xml:space="preserve">97.1.045</t>
  </si>
  <si>
    <t xml:space="preserve">UK001123</t>
  </si>
  <si>
    <t xml:space="preserve">97.1.046</t>
  </si>
  <si>
    <t xml:space="preserve">UK001124</t>
  </si>
  <si>
    <t xml:space="preserve">97.1.047</t>
  </si>
  <si>
    <t xml:space="preserve">UK001125</t>
  </si>
  <si>
    <t xml:space="preserve">89.4.003</t>
  </si>
  <si>
    <t xml:space="preserve">UK001126</t>
  </si>
  <si>
    <t xml:space="preserve">UK001127</t>
  </si>
  <si>
    <t xml:space="preserve">1130/1</t>
  </si>
  <si>
    <t xml:space="preserve">UK001128</t>
  </si>
  <si>
    <t xml:space="preserve">1109/1</t>
  </si>
  <si>
    <t xml:space="preserve">UK001129</t>
  </si>
  <si>
    <t xml:space="preserve">1109/2</t>
  </si>
  <si>
    <t xml:space="preserve">UK001131</t>
  </si>
  <si>
    <t xml:space="preserve">1117/1</t>
  </si>
  <si>
    <t xml:space="preserve">UK001132</t>
  </si>
  <si>
    <t xml:space="preserve">794/1</t>
  </si>
  <si>
    <t xml:space="preserve">UK001133</t>
  </si>
  <si>
    <t xml:space="preserve">794/2</t>
  </si>
  <si>
    <t xml:space="preserve">UK001139</t>
  </si>
  <si>
    <t xml:space="preserve">1331/2</t>
  </si>
  <si>
    <t xml:space="preserve">UK001140</t>
  </si>
  <si>
    <t xml:space="preserve">90.3.001</t>
  </si>
  <si>
    <t xml:space="preserve">UK001141</t>
  </si>
  <si>
    <t xml:space="preserve">90.3.002</t>
  </si>
  <si>
    <t xml:space="preserve">UK001143</t>
  </si>
  <si>
    <t xml:space="preserve">90.3.005</t>
  </si>
  <si>
    <t xml:space="preserve">UK001144</t>
  </si>
  <si>
    <t xml:space="preserve">90.3.006</t>
  </si>
  <si>
    <t xml:space="preserve">UK001145</t>
  </si>
  <si>
    <t xml:space="preserve">90.3.008</t>
  </si>
  <si>
    <t xml:space="preserve">UK001146</t>
  </si>
  <si>
    <t xml:space="preserve">90.3.009</t>
  </si>
  <si>
    <t xml:space="preserve">UK001147</t>
  </si>
  <si>
    <t xml:space="preserve">90.3.016</t>
  </si>
  <si>
    <t xml:space="preserve">UK001148</t>
  </si>
  <si>
    <t xml:space="preserve">90.3.017</t>
  </si>
  <si>
    <t xml:space="preserve">UK001149</t>
  </si>
  <si>
    <t xml:space="preserve">90.3.019</t>
  </si>
  <si>
    <t xml:space="preserve">UK001150</t>
  </si>
  <si>
    <t xml:space="preserve">90.3.020</t>
  </si>
  <si>
    <t xml:space="preserve">UK001151</t>
  </si>
  <si>
    <t xml:space="preserve">90.3.021</t>
  </si>
  <si>
    <t xml:space="preserve">UK001152</t>
  </si>
  <si>
    <t xml:space="preserve">90.3.033</t>
  </si>
  <si>
    <t xml:space="preserve">UK001153</t>
  </si>
  <si>
    <t xml:space="preserve">90.3.038</t>
  </si>
  <si>
    <t xml:space="preserve">UK001154</t>
  </si>
  <si>
    <t xml:space="preserve">90.3.003</t>
  </si>
  <si>
    <t xml:space="preserve">Puntas de Valdez - Benzano</t>
  </si>
  <si>
    <t xml:space="preserve">UK001155</t>
  </si>
  <si>
    <t xml:space="preserve">90.3.015</t>
  </si>
  <si>
    <t xml:space="preserve">UK001157</t>
  </si>
  <si>
    <t xml:space="preserve">Escuela N°92</t>
  </si>
  <si>
    <t xml:space="preserve">Bella Unión</t>
  </si>
  <si>
    <t xml:space="preserve">UK001158</t>
  </si>
  <si>
    <t xml:space="preserve">Escuela N°65</t>
  </si>
  <si>
    <t xml:space="preserve">Las Piedras</t>
  </si>
  <si>
    <t xml:space="preserve">UK001159</t>
  </si>
  <si>
    <t xml:space="preserve">90.3.025</t>
  </si>
  <si>
    <t xml:space="preserve">Colonia Juan M. Pérez</t>
  </si>
  <si>
    <t xml:space="preserve">UK001160</t>
  </si>
  <si>
    <t xml:space="preserve">90.3.028</t>
  </si>
  <si>
    <t xml:space="preserve">Kiyu- Colonia Juan M. Pérez</t>
  </si>
  <si>
    <t xml:space="preserve">UK001161</t>
  </si>
  <si>
    <t xml:space="preserve">Escuela N°67</t>
  </si>
  <si>
    <t xml:space="preserve">Artigas</t>
  </si>
  <si>
    <t xml:space="preserve">UK001162</t>
  </si>
  <si>
    <t xml:space="preserve">90.3.010</t>
  </si>
  <si>
    <t xml:space="preserve">Rincón de Cololó</t>
  </si>
  <si>
    <t xml:space="preserve">UK001163</t>
  </si>
  <si>
    <t xml:space="preserve">Escuela N°17</t>
  </si>
  <si>
    <t xml:space="preserve">Montevideo</t>
  </si>
  <si>
    <t xml:space="preserve">UK001164</t>
  </si>
  <si>
    <t xml:space="preserve">Escuela N°73</t>
  </si>
  <si>
    <t xml:space="preserve">Fray Bentos</t>
  </si>
  <si>
    <t xml:space="preserve">UK001165</t>
  </si>
  <si>
    <t xml:space="preserve">90.3.014</t>
  </si>
  <si>
    <t xml:space="preserve">San Luis</t>
  </si>
  <si>
    <t xml:space="preserve">UK001166</t>
  </si>
  <si>
    <t xml:space="preserve">90.3.024</t>
  </si>
  <si>
    <t xml:space="preserve">Colonia Wilsón</t>
  </si>
  <si>
    <t xml:space="preserve">UK001049</t>
  </si>
  <si>
    <t xml:space="preserve">DIN B 648</t>
  </si>
  <si>
    <t xml:space="preserve">UK001051</t>
  </si>
  <si>
    <t xml:space="preserve">DIN B 688</t>
  </si>
  <si>
    <t xml:space="preserve">UK001058</t>
  </si>
  <si>
    <t xml:space="preserve">DIN P 69</t>
  </si>
  <si>
    <t xml:space="preserve">UK001170</t>
  </si>
  <si>
    <t xml:space="preserve">90.3.004</t>
  </si>
  <si>
    <t xml:space="preserve">UK001171</t>
  </si>
  <si>
    <t xml:space="preserve">90.3.004A</t>
  </si>
  <si>
    <t xml:space="preserve">UK001060</t>
  </si>
  <si>
    <t xml:space="preserve">DIN P 71</t>
  </si>
  <si>
    <t xml:space="preserve">UK001172</t>
  </si>
  <si>
    <t xml:space="preserve">90.3.012</t>
  </si>
  <si>
    <t xml:space="preserve">UK001173</t>
  </si>
  <si>
    <t xml:space="preserve">90.3.018</t>
  </si>
  <si>
    <t xml:space="preserve">UK001174</t>
  </si>
  <si>
    <t xml:space="preserve">90.3.022</t>
  </si>
  <si>
    <t xml:space="preserve">UK001175</t>
  </si>
  <si>
    <t xml:space="preserve">90.3.023 </t>
  </si>
  <si>
    <t xml:space="preserve">UK001061</t>
  </si>
  <si>
    <t xml:space="preserve">DIN R 40/1</t>
  </si>
  <si>
    <t xml:space="preserve">UK001177</t>
  </si>
  <si>
    <t xml:space="preserve">90.3.029</t>
  </si>
  <si>
    <t xml:space="preserve">UK001178</t>
  </si>
  <si>
    <t xml:space="preserve">90.3.030</t>
  </si>
  <si>
    <t xml:space="preserve">UK001062</t>
  </si>
  <si>
    <t xml:space="preserve">DIN R 40/2</t>
  </si>
  <si>
    <t xml:space="preserve">UK001180</t>
  </si>
  <si>
    <t xml:space="preserve">90.3.032</t>
  </si>
  <si>
    <t xml:space="preserve">UK001181</t>
  </si>
  <si>
    <t xml:space="preserve">90.3.042</t>
  </si>
  <si>
    <t xml:space="preserve">OSE - en el mapa aparece desfasado</t>
  </si>
  <si>
    <t xml:space="preserve">UK001182</t>
  </si>
  <si>
    <t xml:space="preserve">90.3.043</t>
  </si>
  <si>
    <t xml:space="preserve">UK001183</t>
  </si>
  <si>
    <t xml:space="preserve">perforacion N 803</t>
  </si>
  <si>
    <t xml:space="preserve">UK001184</t>
  </si>
  <si>
    <t xml:space="preserve">33.1.002</t>
  </si>
  <si>
    <t xml:space="preserve">UK001185</t>
  </si>
  <si>
    <t xml:space="preserve">25.3.014</t>
  </si>
  <si>
    <t xml:space="preserve">Pº Lavalleja/Bonilla</t>
  </si>
  <si>
    <t xml:space="preserve">UK001188</t>
  </si>
  <si>
    <t xml:space="preserve">25.3.006</t>
  </si>
  <si>
    <t xml:space="preserve">UK001190</t>
  </si>
  <si>
    <t xml:space="preserve">25.3.012</t>
  </si>
  <si>
    <t xml:space="preserve">Iporá</t>
  </si>
  <si>
    <t xml:space="preserve">UK001191</t>
  </si>
  <si>
    <t xml:space="preserve">25.3.013</t>
  </si>
  <si>
    <t xml:space="preserve">UK001192</t>
  </si>
  <si>
    <t xml:space="preserve">25.2.001 // SGRH-2016-10-004-0510-1-524</t>
  </si>
  <si>
    <t xml:space="preserve">Paso de las Carretas Esc. 38</t>
  </si>
  <si>
    <t xml:space="preserve">UK001193</t>
  </si>
  <si>
    <t xml:space="preserve">17.3.002</t>
  </si>
  <si>
    <t xml:space="preserve">Paso del Medio </t>
  </si>
  <si>
    <t xml:space="preserve">UK001194</t>
  </si>
  <si>
    <t xml:space="preserve">17.3.005</t>
  </si>
  <si>
    <t xml:space="preserve">UK001195</t>
  </si>
  <si>
    <t xml:space="preserve">S/N</t>
  </si>
  <si>
    <t xml:space="preserve">UK001063</t>
  </si>
  <si>
    <t xml:space="preserve">DIN R 40/3</t>
  </si>
  <si>
    <t xml:space="preserve">UK001064</t>
  </si>
  <si>
    <t xml:space="preserve">DIN A 1504/29</t>
  </si>
  <si>
    <t xml:space="preserve">UK001065</t>
  </si>
  <si>
    <t xml:space="preserve">DIN B 699</t>
  </si>
  <si>
    <t xml:space="preserve">UK001066</t>
  </si>
  <si>
    <t xml:space="preserve">DIN B 731</t>
  </si>
  <si>
    <t xml:space="preserve">UK001071</t>
  </si>
  <si>
    <t xml:space="preserve">DIN A 1369/19</t>
  </si>
  <si>
    <t xml:space="preserve">UK001072</t>
  </si>
  <si>
    <t xml:space="preserve">DIN A 1420/2</t>
  </si>
  <si>
    <t xml:space="preserve">UK001076</t>
  </si>
  <si>
    <t xml:space="preserve">DIN A 3</t>
  </si>
  <si>
    <t xml:space="preserve">UK001077</t>
  </si>
  <si>
    <t xml:space="preserve">DIN A 515/1</t>
  </si>
  <si>
    <t xml:space="preserve">UK001206</t>
  </si>
  <si>
    <t xml:space="preserve">SGRH-2013-10-004-0510-1-89</t>
  </si>
  <si>
    <t xml:space="preserve">UK001081</t>
  </si>
  <si>
    <t xml:space="preserve">DIN B 340</t>
  </si>
  <si>
    <t xml:space="preserve">UK001082</t>
  </si>
  <si>
    <t xml:space="preserve">DIN B 577</t>
  </si>
  <si>
    <t xml:space="preserve">UK001083</t>
  </si>
  <si>
    <t xml:space="preserve">DIN C 242</t>
  </si>
  <si>
    <t xml:space="preserve">UK001084</t>
  </si>
  <si>
    <t xml:space="preserve">DIN C 243</t>
  </si>
  <si>
    <t xml:space="preserve">UK001085</t>
  </si>
  <si>
    <t xml:space="preserve">DIN E 1618</t>
  </si>
  <si>
    <t xml:space="preserve">UK001089</t>
  </si>
  <si>
    <t xml:space="preserve">DIN P 67</t>
  </si>
  <si>
    <t xml:space="preserve">UK001090</t>
  </si>
  <si>
    <t xml:space="preserve">DIN P 68</t>
  </si>
  <si>
    <t xml:space="preserve">UK001091</t>
  </si>
  <si>
    <t xml:space="preserve">DIN P 72</t>
  </si>
  <si>
    <t xml:space="preserve">UK001092</t>
  </si>
  <si>
    <t xml:space="preserve">DIN P 73</t>
  </si>
  <si>
    <t xml:space="preserve">UK001093</t>
  </si>
  <si>
    <t xml:space="preserve">PRN 532</t>
  </si>
  <si>
    <t xml:space="preserve">UK001096</t>
  </si>
  <si>
    <t xml:space="preserve">DIN A 515/6bis</t>
  </si>
  <si>
    <t xml:space="preserve">UK001098</t>
  </si>
  <si>
    <t xml:space="preserve">PRN 1226</t>
  </si>
  <si>
    <t xml:space="preserve">UK001156</t>
  </si>
  <si>
    <t xml:space="preserve">UK001167</t>
  </si>
  <si>
    <t xml:space="preserve">89.4.010</t>
  </si>
  <si>
    <t xml:space="preserve">UK001179</t>
  </si>
  <si>
    <t xml:space="preserve">90.3.031</t>
  </si>
  <si>
    <t xml:space="preserve">UK001223</t>
  </si>
  <si>
    <t xml:space="preserve">Perfil 1</t>
  </si>
  <si>
    <t xml:space="preserve">Norte de Ruta 30</t>
  </si>
  <si>
    <t xml:space="preserve">UK001224</t>
  </si>
  <si>
    <t xml:space="preserve">Perfil 2</t>
  </si>
  <si>
    <t xml:space="preserve">Ruta 5 - Km 480</t>
  </si>
  <si>
    <t xml:space="preserve">UK001225</t>
  </si>
  <si>
    <t xml:space="preserve">Perfil 3</t>
  </si>
  <si>
    <t xml:space="preserve">Ruta 5 - Km 480,5</t>
  </si>
  <si>
    <t xml:space="preserve">UK001226</t>
  </si>
  <si>
    <t xml:space="preserve">Perfil 4</t>
  </si>
  <si>
    <t xml:space="preserve">Ruta 59 - Martinote</t>
  </si>
  <si>
    <t xml:space="preserve">UK001227</t>
  </si>
  <si>
    <t xml:space="preserve">Perfil 5</t>
  </si>
  <si>
    <t xml:space="preserve">Ruta 26- km 211 - Los Rosanos</t>
  </si>
  <si>
    <t xml:space="preserve">UK001228</t>
  </si>
  <si>
    <t xml:space="preserve">Perfil 6</t>
  </si>
  <si>
    <t xml:space="preserve">Tacuarembó, Cantera Bidegain</t>
  </si>
  <si>
    <t xml:space="preserve">UK001229</t>
  </si>
  <si>
    <t xml:space="preserve">Perfil 7</t>
  </si>
  <si>
    <t xml:space="preserve">Ruta 5 - Km 381,5</t>
  </si>
  <si>
    <t xml:space="preserve">UK001230</t>
  </si>
  <si>
    <t xml:space="preserve">Perfil 8</t>
  </si>
  <si>
    <t xml:space="preserve">Camino entre  ruta 5 y 59</t>
  </si>
  <si>
    <t xml:space="preserve">UK001231</t>
  </si>
  <si>
    <t xml:space="preserve">Perfil 9-10-11</t>
  </si>
  <si>
    <t xml:space="preserve">Camino de Los Helechos</t>
  </si>
  <si>
    <t xml:space="preserve">UK001232</t>
  </si>
  <si>
    <t xml:space="preserve">Perfil 12</t>
  </si>
  <si>
    <t xml:space="preserve">Ruta 5 - al Sur Ruta 29</t>
  </si>
  <si>
    <t xml:space="preserve">UK001233</t>
  </si>
  <si>
    <t xml:space="preserve">Perfil 13</t>
  </si>
  <si>
    <t xml:space="preserve">Cerro Batoví - Dorado</t>
  </si>
  <si>
    <t xml:space="preserve">UK001234</t>
  </si>
  <si>
    <t xml:space="preserve">Perfil 14</t>
  </si>
  <si>
    <t xml:space="preserve">Cerro Chato</t>
  </si>
  <si>
    <t xml:space="preserve">UK001235</t>
  </si>
  <si>
    <t xml:space="preserve">Perfil 15 - 16 - 17</t>
  </si>
  <si>
    <t xml:space="preserve">Bajada de Pena</t>
  </si>
  <si>
    <t xml:space="preserve">UK001236</t>
  </si>
  <si>
    <t xml:space="preserve">UK001237</t>
  </si>
  <si>
    <t xml:space="preserve">Dgua_216</t>
  </si>
  <si>
    <t xml:space="preserve">Rafael Perazza</t>
  </si>
  <si>
    <t xml:space="preserve">UK001238</t>
  </si>
  <si>
    <t xml:space="preserve">90.2.013</t>
  </si>
  <si>
    <t xml:space="preserve">UK001239</t>
  </si>
  <si>
    <t xml:space="preserve">90.2.011</t>
  </si>
  <si>
    <t xml:space="preserve">UK001240</t>
  </si>
  <si>
    <t xml:space="preserve">90.3.026</t>
  </si>
  <si>
    <t xml:space="preserve">UK001241</t>
  </si>
  <si>
    <t xml:space="preserve">Pre_R_31</t>
  </si>
  <si>
    <t xml:space="preserve">Arroyo Llano</t>
  </si>
  <si>
    <t xml:space="preserve">UK001242</t>
  </si>
  <si>
    <t xml:space="preserve">Pre_R_33</t>
  </si>
  <si>
    <t xml:space="preserve">UK001243</t>
  </si>
  <si>
    <t xml:space="preserve">Dgua_100</t>
  </si>
  <si>
    <t xml:space="preserve">Cuchilla Mangrullo</t>
  </si>
  <si>
    <t xml:space="preserve">UK001244</t>
  </si>
  <si>
    <t xml:space="preserve">Dgua_530</t>
  </si>
  <si>
    <t xml:space="preserve">Puntas de Arroyo Gregorio</t>
  </si>
  <si>
    <t xml:space="preserve">UK001245</t>
  </si>
  <si>
    <t xml:space="preserve">UK001246</t>
  </si>
  <si>
    <t xml:space="preserve">Dgua_48</t>
  </si>
  <si>
    <t xml:space="preserve">UK001247</t>
  </si>
  <si>
    <t xml:space="preserve">Dgua_485</t>
  </si>
  <si>
    <t xml:space="preserve">Ciriaco Castro</t>
  </si>
  <si>
    <t xml:space="preserve">UK001248</t>
  </si>
  <si>
    <t xml:space="preserve">Pre_R_18</t>
  </si>
  <si>
    <t xml:space="preserve">Rincón del Pino</t>
  </si>
  <si>
    <t xml:space="preserve">UK001249</t>
  </si>
  <si>
    <t xml:space="preserve">Pre_R_30</t>
  </si>
  <si>
    <t xml:space="preserve">UK001250</t>
  </si>
  <si>
    <t xml:space="preserve">Pre_R_64</t>
  </si>
  <si>
    <t xml:space="preserve">Paraje Castellano</t>
  </si>
  <si>
    <t xml:space="preserve">UK001251</t>
  </si>
  <si>
    <t xml:space="preserve">Pre_R_16</t>
  </si>
  <si>
    <t xml:space="preserve">Puntas de Cañada Grande</t>
  </si>
  <si>
    <t xml:space="preserve">UK001252</t>
  </si>
  <si>
    <t xml:space="preserve">Dgua_188</t>
  </si>
  <si>
    <t xml:space="preserve">UK001253</t>
  </si>
  <si>
    <t xml:space="preserve">Dgua_85</t>
  </si>
  <si>
    <t xml:space="preserve">Colonia V. Pérez</t>
  </si>
  <si>
    <t xml:space="preserve">UK001254</t>
  </si>
  <si>
    <t xml:space="preserve">Dgua_118</t>
  </si>
  <si>
    <t xml:space="preserve">UK001255</t>
  </si>
  <si>
    <t xml:space="preserve">Pre_R_20</t>
  </si>
  <si>
    <t xml:space="preserve">UK001256</t>
  </si>
  <si>
    <t xml:space="preserve">Dgua_390</t>
  </si>
  <si>
    <t xml:space="preserve">UK001257</t>
  </si>
  <si>
    <t xml:space="preserve">Dgua_111</t>
  </si>
  <si>
    <t xml:space="preserve">UK001258</t>
  </si>
  <si>
    <t xml:space="preserve">Dgua_241</t>
  </si>
  <si>
    <t xml:space="preserve">UK001259</t>
  </si>
  <si>
    <t xml:space="preserve">90.4.001</t>
  </si>
  <si>
    <t xml:space="preserve">Colonia Vicente Pérez</t>
  </si>
  <si>
    <t xml:space="preserve">UK001260</t>
  </si>
  <si>
    <t xml:space="preserve">Dgua_480</t>
  </si>
  <si>
    <t xml:space="preserve">Camino Arazatí</t>
  </si>
  <si>
    <t xml:space="preserve">UK001261</t>
  </si>
  <si>
    <t xml:space="preserve">Dgua_501</t>
  </si>
  <si>
    <t xml:space="preserve">UK001262</t>
  </si>
  <si>
    <t xml:space="preserve">UK001263</t>
  </si>
  <si>
    <t xml:space="preserve">Dgua_423</t>
  </si>
  <si>
    <t xml:space="preserve">UK001264</t>
  </si>
  <si>
    <t xml:space="preserve">UK001265</t>
  </si>
  <si>
    <t xml:space="preserve">Dgua_387</t>
  </si>
  <si>
    <t xml:space="preserve">UK001266</t>
  </si>
  <si>
    <t xml:space="preserve">A 1362/1</t>
  </si>
  <si>
    <t xml:space="preserve">UK001267</t>
  </si>
  <si>
    <t xml:space="preserve">A 1362/2</t>
  </si>
  <si>
    <t xml:space="preserve">UK001268</t>
  </si>
  <si>
    <t xml:space="preserve">UK001269</t>
  </si>
  <si>
    <t xml:space="preserve">Paraje Rapetti</t>
  </si>
  <si>
    <t xml:space="preserve">UK001270</t>
  </si>
  <si>
    <t xml:space="preserve">UK001271</t>
  </si>
  <si>
    <t xml:space="preserve">UK001272</t>
  </si>
  <si>
    <t xml:space="preserve">Costas de Pereira</t>
  </si>
  <si>
    <t xml:space="preserve">UK001273</t>
  </si>
  <si>
    <t xml:space="preserve">90.2.008</t>
  </si>
  <si>
    <t xml:space="preserve">UK001274</t>
  </si>
  <si>
    <t xml:space="preserve">90.2.007</t>
  </si>
  <si>
    <t xml:space="preserve">Cañada Grande</t>
  </si>
  <si>
    <t xml:space="preserve">UK001275</t>
  </si>
  <si>
    <t xml:space="preserve">Dgua_362</t>
  </si>
  <si>
    <t xml:space="preserve">UK001276</t>
  </si>
  <si>
    <t xml:space="preserve">Dgua_360</t>
  </si>
  <si>
    <t xml:space="preserve">UK001277</t>
  </si>
  <si>
    <t xml:space="preserve">Dgua_157</t>
  </si>
  <si>
    <t xml:space="preserve">UK001278</t>
  </si>
  <si>
    <t xml:space="preserve">UK001279</t>
  </si>
  <si>
    <t xml:space="preserve">Dgua_422</t>
  </si>
  <si>
    <t xml:space="preserve">UK001280</t>
  </si>
  <si>
    <t xml:space="preserve">Dgua_391</t>
  </si>
  <si>
    <t xml:space="preserve">UK001281</t>
  </si>
  <si>
    <t xml:space="preserve">Dgua_372</t>
  </si>
  <si>
    <t xml:space="preserve">UK001282</t>
  </si>
  <si>
    <t xml:space="preserve">Dgua_35</t>
  </si>
  <si>
    <t xml:space="preserve">UK001283</t>
  </si>
  <si>
    <t xml:space="preserve">Dgua_148</t>
  </si>
  <si>
    <t xml:space="preserve">UK001284</t>
  </si>
  <si>
    <t xml:space="preserve">90.2.004</t>
  </si>
  <si>
    <t xml:space="preserve">UK001285</t>
  </si>
  <si>
    <t xml:space="preserve">Dgua_151</t>
  </si>
  <si>
    <t xml:space="preserve">UK001286</t>
  </si>
  <si>
    <t xml:space="preserve">A 716</t>
  </si>
  <si>
    <t xml:space="preserve">UK001287</t>
  </si>
  <si>
    <t xml:space="preserve">Dgua_68</t>
  </si>
  <si>
    <t xml:space="preserve">UK001288</t>
  </si>
  <si>
    <t xml:space="preserve">A 1500</t>
  </si>
  <si>
    <t xml:space="preserve">UK001289</t>
  </si>
  <si>
    <t xml:space="preserve">Dgua_146</t>
  </si>
  <si>
    <t xml:space="preserve">UK001290</t>
  </si>
  <si>
    <t xml:space="preserve">Dgua_237</t>
  </si>
  <si>
    <t xml:space="preserve">UK001291</t>
  </si>
  <si>
    <t xml:space="preserve">90.2.003</t>
  </si>
  <si>
    <t xml:space="preserve">Villa María</t>
  </si>
  <si>
    <t xml:space="preserve">UK001292</t>
  </si>
  <si>
    <t xml:space="preserve">Dgua_36</t>
  </si>
  <si>
    <t xml:space="preserve">UK001293</t>
  </si>
  <si>
    <t xml:space="preserve">UK001294</t>
  </si>
  <si>
    <t xml:space="preserve">Dgua_153</t>
  </si>
  <si>
    <t xml:space="preserve">UK001295</t>
  </si>
  <si>
    <t xml:space="preserve">Dgua_150</t>
  </si>
  <si>
    <t xml:space="preserve">UK001296</t>
  </si>
  <si>
    <t xml:space="preserve">Dgua_133</t>
  </si>
  <si>
    <t xml:space="preserve">UK001297</t>
  </si>
  <si>
    <t xml:space="preserve">Dgua_64</t>
  </si>
  <si>
    <t xml:space="preserve">UK001298</t>
  </si>
  <si>
    <t xml:space="preserve">UK001299</t>
  </si>
  <si>
    <t xml:space="preserve">Dgua_460</t>
  </si>
  <si>
    <t xml:space="preserve">UK001300</t>
  </si>
  <si>
    <t xml:space="preserve">Dgua_376</t>
  </si>
  <si>
    <t xml:space="preserve">UK001301</t>
  </si>
  <si>
    <t xml:space="preserve">90.2.010</t>
  </si>
  <si>
    <t xml:space="preserve">Sauce</t>
  </si>
  <si>
    <t xml:space="preserve">UK001302</t>
  </si>
  <si>
    <t xml:space="preserve">Dgua_15</t>
  </si>
  <si>
    <t xml:space="preserve">UK001303</t>
  </si>
  <si>
    <t xml:space="preserve">Dgua_536</t>
  </si>
  <si>
    <t xml:space="preserve">Colonia Montaño</t>
  </si>
  <si>
    <t xml:space="preserve">UK001304</t>
  </si>
  <si>
    <t xml:space="preserve">Dgua_176</t>
  </si>
  <si>
    <t xml:space="preserve">UK001305</t>
  </si>
  <si>
    <t xml:space="preserve">82.3.011</t>
  </si>
  <si>
    <t xml:space="preserve">UK001306</t>
  </si>
  <si>
    <t xml:space="preserve">Dgua_86</t>
  </si>
  <si>
    <t xml:space="preserve">UK001307</t>
  </si>
  <si>
    <t xml:space="preserve">Dgua_531</t>
  </si>
  <si>
    <t xml:space="preserve">UK001308</t>
  </si>
  <si>
    <t xml:space="preserve">Dgua_63</t>
  </si>
  <si>
    <t xml:space="preserve">UK001309</t>
  </si>
  <si>
    <t xml:space="preserve">Dgua_13</t>
  </si>
  <si>
    <t xml:space="preserve">UK001310</t>
  </si>
  <si>
    <t xml:space="preserve">Dgua_149</t>
  </si>
  <si>
    <t xml:space="preserve">UK001311</t>
  </si>
  <si>
    <t xml:space="preserve">Dgua_101</t>
  </si>
  <si>
    <t xml:space="preserve">UK001312</t>
  </si>
  <si>
    <t xml:space="preserve">Dgua_152</t>
  </si>
  <si>
    <t xml:space="preserve">UK001313</t>
  </si>
  <si>
    <t xml:space="preserve">90.2.001</t>
  </si>
  <si>
    <t xml:space="preserve">UK001314</t>
  </si>
  <si>
    <t xml:space="preserve">Dgua_134</t>
  </si>
  <si>
    <t xml:space="preserve">UK001315</t>
  </si>
  <si>
    <t xml:space="preserve">Pre_R_8</t>
  </si>
  <si>
    <t xml:space="preserve">UK001316</t>
  </si>
  <si>
    <t xml:space="preserve">Dgua_175</t>
  </si>
  <si>
    <t xml:space="preserve">UK001317</t>
  </si>
  <si>
    <t xml:space="preserve">A 1016</t>
  </si>
  <si>
    <t xml:space="preserve">UK001318</t>
  </si>
  <si>
    <t xml:space="preserve">A 1507</t>
  </si>
  <si>
    <t xml:space="preserve">UK001319</t>
  </si>
  <si>
    <t xml:space="preserve">Dgua_119</t>
  </si>
  <si>
    <t xml:space="preserve">UK001320</t>
  </si>
  <si>
    <t xml:space="preserve">Dgua_117</t>
  </si>
  <si>
    <t xml:space="preserve">UK001321</t>
  </si>
  <si>
    <t xml:space="preserve">Dgua_99</t>
  </si>
  <si>
    <t xml:space="preserve">UK001322</t>
  </si>
  <si>
    <t xml:space="preserve">Dgua_436</t>
  </si>
  <si>
    <t xml:space="preserve">UK001323</t>
  </si>
  <si>
    <t xml:space="preserve">Dgua_447</t>
  </si>
  <si>
    <t xml:space="preserve">UK001324</t>
  </si>
  <si>
    <t xml:space="preserve">Dgua_84</t>
  </si>
  <si>
    <t xml:space="preserve">UK001325</t>
  </si>
  <si>
    <t xml:space="preserve">A 1503</t>
  </si>
  <si>
    <t xml:space="preserve">UK001326</t>
  </si>
  <si>
    <t xml:space="preserve">UK001327</t>
  </si>
  <si>
    <t xml:space="preserve">Dgua_389</t>
  </si>
  <si>
    <t xml:space="preserve">UK001328</t>
  </si>
  <si>
    <t xml:space="preserve">INP_127</t>
  </si>
  <si>
    <t xml:space="preserve">Juncal</t>
  </si>
  <si>
    <t xml:space="preserve">UK001329</t>
  </si>
  <si>
    <t xml:space="preserve">INP_32</t>
  </si>
  <si>
    <t xml:space="preserve">UK001330</t>
  </si>
  <si>
    <t xml:space="preserve">INP_394</t>
  </si>
  <si>
    <t xml:space="preserve">UK001331</t>
  </si>
  <si>
    <t xml:space="preserve">INP_406</t>
  </si>
  <si>
    <t xml:space="preserve">UK001332</t>
  </si>
  <si>
    <t xml:space="preserve">INP_435</t>
  </si>
  <si>
    <t xml:space="preserve">Radial</t>
  </si>
  <si>
    <t xml:space="preserve">UK001333</t>
  </si>
  <si>
    <t xml:space="preserve">INP_436</t>
  </si>
  <si>
    <t xml:space="preserve">Cuchilla Redonda</t>
  </si>
  <si>
    <t xml:space="preserve">UK001334</t>
  </si>
  <si>
    <t xml:space="preserve">INP_51</t>
  </si>
  <si>
    <t xml:space="preserve">Tala de Pereira</t>
  </si>
  <si>
    <t xml:space="preserve">UK001335</t>
  </si>
  <si>
    <t xml:space="preserve">Dgua_425</t>
  </si>
  <si>
    <t xml:space="preserve">UK001336</t>
  </si>
  <si>
    <t xml:space="preserve">Dgua_426</t>
  </si>
  <si>
    <t xml:space="preserve">UK001337</t>
  </si>
  <si>
    <t xml:space="preserve">Dgua_445</t>
  </si>
  <si>
    <t xml:space="preserve">UK001338</t>
  </si>
  <si>
    <t xml:space="preserve">INP_16</t>
  </si>
  <si>
    <t xml:space="preserve">UK001339</t>
  </si>
  <si>
    <t xml:space="preserve">INP_38</t>
  </si>
  <si>
    <t xml:space="preserve">UK001340</t>
  </si>
  <si>
    <t xml:space="preserve">DIN Rai 507 // C598 // INP_463</t>
  </si>
  <si>
    <t xml:space="preserve">Arazatí</t>
  </si>
  <si>
    <t xml:space="preserve">UK001341</t>
  </si>
  <si>
    <t xml:space="preserve">INP_50</t>
  </si>
  <si>
    <t xml:space="preserve">UK001342</t>
  </si>
  <si>
    <t xml:space="preserve">Dgua_451</t>
  </si>
  <si>
    <t xml:space="preserve">UK001343</t>
  </si>
  <si>
    <t xml:space="preserve">Dgua_255</t>
  </si>
  <si>
    <t xml:space="preserve">UK001344</t>
  </si>
  <si>
    <t xml:space="preserve">Dgua_102</t>
  </si>
  <si>
    <t xml:space="preserve">UK001345</t>
  </si>
  <si>
    <t xml:space="preserve">Dgua_442</t>
  </si>
  <si>
    <t xml:space="preserve">UK001346</t>
  </si>
  <si>
    <t xml:space="preserve">Dgua_361</t>
  </si>
  <si>
    <t xml:space="preserve">UK001347</t>
  </si>
  <si>
    <t xml:space="preserve">INP_53</t>
  </si>
  <si>
    <t xml:space="preserve">UK001348</t>
  </si>
  <si>
    <t xml:space="preserve">INP_47</t>
  </si>
  <si>
    <t xml:space="preserve">Tala de Corrales</t>
  </si>
  <si>
    <t xml:space="preserve">UK001349</t>
  </si>
  <si>
    <t xml:space="preserve">Dgua_217</t>
  </si>
  <si>
    <t xml:space="preserve">UK001350</t>
  </si>
  <si>
    <t xml:space="preserve">INP_170</t>
  </si>
  <si>
    <t xml:space="preserve">UK001351</t>
  </si>
  <si>
    <t xml:space="preserve">INP_25</t>
  </si>
  <si>
    <t xml:space="preserve">UK001352</t>
  </si>
  <si>
    <t xml:space="preserve">INP_23</t>
  </si>
  <si>
    <t xml:space="preserve">UK001353</t>
  </si>
  <si>
    <t xml:space="preserve">INP_68</t>
  </si>
  <si>
    <t xml:space="preserve">Costas del Sauce</t>
  </si>
  <si>
    <t xml:space="preserve">UK001354</t>
  </si>
  <si>
    <t xml:space="preserve">DIN Rai 424 C 677 // INP_377</t>
  </si>
  <si>
    <t xml:space="preserve">UK001355</t>
  </si>
  <si>
    <t xml:space="preserve">DIN C 487 // INP_307</t>
  </si>
  <si>
    <t xml:space="preserve">UK001356</t>
  </si>
  <si>
    <t xml:space="preserve">Dgua_1</t>
  </si>
  <si>
    <t xml:space="preserve">UK001357</t>
  </si>
  <si>
    <t xml:space="preserve">Dgua_222</t>
  </si>
  <si>
    <t xml:space="preserve">UK001358</t>
  </si>
  <si>
    <t xml:space="preserve">INP_171</t>
  </si>
  <si>
    <t xml:space="preserve">UK001359</t>
  </si>
  <si>
    <t xml:space="preserve">INP_36</t>
  </si>
  <si>
    <t xml:space="preserve">UK001360</t>
  </si>
  <si>
    <t xml:space="preserve">INP_29</t>
  </si>
  <si>
    <t xml:space="preserve">UK001361</t>
  </si>
  <si>
    <t xml:space="preserve">INP_373 // DIN Rai 420 C 562</t>
  </si>
  <si>
    <t xml:space="preserve">UK001362</t>
  </si>
  <si>
    <t xml:space="preserve">INP_374</t>
  </si>
  <si>
    <t xml:space="preserve">UK001363</t>
  </si>
  <si>
    <t xml:space="preserve">INP_57</t>
  </si>
  <si>
    <t xml:space="preserve">UK001364</t>
  </si>
  <si>
    <t xml:space="preserve">INP_411</t>
  </si>
  <si>
    <t xml:space="preserve">UK001365</t>
  </si>
  <si>
    <t xml:space="preserve">Dgua_54</t>
  </si>
  <si>
    <t xml:space="preserve">Puntas de San Gregorio</t>
  </si>
  <si>
    <t xml:space="preserve">UK001366</t>
  </si>
  <si>
    <t xml:space="preserve">Dgua_2</t>
  </si>
  <si>
    <t xml:space="preserve">UK001367</t>
  </si>
  <si>
    <t xml:space="preserve">Dgua_147</t>
  </si>
  <si>
    <t xml:space="preserve">UK001368</t>
  </si>
  <si>
    <t xml:space="preserve">INP_376</t>
  </si>
  <si>
    <t xml:space="preserve">UK001369</t>
  </si>
  <si>
    <t xml:space="preserve">DIN Rai 224 // INP_24</t>
  </si>
  <si>
    <t xml:space="preserve">UK001370</t>
  </si>
  <si>
    <t xml:space="preserve">INP_39</t>
  </si>
  <si>
    <t xml:space="preserve">UK001371</t>
  </si>
  <si>
    <t xml:space="preserve">INP_367</t>
  </si>
  <si>
    <t xml:space="preserve">UK001372</t>
  </si>
  <si>
    <t xml:space="preserve">INP_382</t>
  </si>
  <si>
    <t xml:space="preserve">UK001373</t>
  </si>
  <si>
    <t xml:space="preserve">Dgua_305</t>
  </si>
  <si>
    <t xml:space="preserve">UK001374</t>
  </si>
  <si>
    <t xml:space="preserve">Dgua_65</t>
  </si>
  <si>
    <t xml:space="preserve">UK001375</t>
  </si>
  <si>
    <t xml:space="preserve">INP_19</t>
  </si>
  <si>
    <t xml:space="preserve">UK001376</t>
  </si>
  <si>
    <t xml:space="preserve">INP_40</t>
  </si>
  <si>
    <t xml:space="preserve">UK001377</t>
  </si>
  <si>
    <t xml:space="preserve">INP_350</t>
  </si>
  <si>
    <t xml:space="preserve">UK001378</t>
  </si>
  <si>
    <t xml:space="preserve">INP_458</t>
  </si>
  <si>
    <t xml:space="preserve">UK001379</t>
  </si>
  <si>
    <t xml:space="preserve">INP_366</t>
  </si>
  <si>
    <t xml:space="preserve">UK001380</t>
  </si>
  <si>
    <t xml:space="preserve">INP_17</t>
  </si>
  <si>
    <t xml:space="preserve">UK001381</t>
  </si>
  <si>
    <t xml:space="preserve">Dgua_145 // N° Gex = 2019/14000/014104</t>
  </si>
  <si>
    <t xml:space="preserve">UK001382</t>
  </si>
  <si>
    <t xml:space="preserve">Dgua_359</t>
  </si>
  <si>
    <t xml:space="preserve">UK001383</t>
  </si>
  <si>
    <t xml:space="preserve">Dgua_444</t>
  </si>
  <si>
    <t xml:space="preserve">UK001384</t>
  </si>
  <si>
    <t xml:space="preserve">INP_323</t>
  </si>
  <si>
    <t xml:space="preserve">UK001385</t>
  </si>
  <si>
    <t xml:space="preserve">INP_20</t>
  </si>
  <si>
    <t xml:space="preserve">UK001386</t>
  </si>
  <si>
    <t xml:space="preserve">Dgua_437</t>
  </si>
  <si>
    <t xml:space="preserve">UK001387</t>
  </si>
  <si>
    <t xml:space="preserve">Dgua_438</t>
  </si>
  <si>
    <t xml:space="preserve">UK001388</t>
  </si>
  <si>
    <t xml:space="preserve">Dgua_446</t>
  </si>
  <si>
    <t xml:space="preserve">UK001389</t>
  </si>
  <si>
    <t xml:space="preserve">INP_52</t>
  </si>
  <si>
    <t xml:space="preserve">Costas del Tala</t>
  </si>
  <si>
    <t xml:space="preserve">UK001390</t>
  </si>
  <si>
    <t xml:space="preserve">INP_55</t>
  </si>
  <si>
    <t xml:space="preserve">UK001391</t>
  </si>
  <si>
    <t xml:space="preserve">INP_22</t>
  </si>
  <si>
    <t xml:space="preserve">UK001392</t>
  </si>
  <si>
    <t xml:space="preserve">INP_62</t>
  </si>
  <si>
    <t xml:space="preserve">Puntas del Gregorio</t>
  </si>
  <si>
    <t xml:space="preserve">UK001393</t>
  </si>
  <si>
    <t xml:space="preserve">INP_63</t>
  </si>
  <si>
    <t xml:space="preserve">UK001394</t>
  </si>
  <si>
    <t xml:space="preserve">INP_27</t>
  </si>
  <si>
    <t xml:space="preserve">C. San Miguel</t>
  </si>
  <si>
    <t xml:space="preserve">UK001395</t>
  </si>
  <si>
    <t xml:space="preserve">A 149/5</t>
  </si>
  <si>
    <t xml:space="preserve">UK001396</t>
  </si>
  <si>
    <t xml:space="preserve">INP_384</t>
  </si>
  <si>
    <t xml:space="preserve">UK001397</t>
  </si>
  <si>
    <t xml:space="preserve">Dgua_4</t>
  </si>
  <si>
    <t xml:space="preserve">UK001398</t>
  </si>
  <si>
    <t xml:space="preserve">Dgua_5</t>
  </si>
  <si>
    <t xml:space="preserve">UK001399</t>
  </si>
  <si>
    <t xml:space="preserve">Dgua_44</t>
  </si>
  <si>
    <t xml:space="preserve">UK001400</t>
  </si>
  <si>
    <t xml:space="preserve">INP_26</t>
  </si>
  <si>
    <t xml:space="preserve">UK001401</t>
  </si>
  <si>
    <t xml:space="preserve">INP_54</t>
  </si>
  <si>
    <t xml:space="preserve">UK001402</t>
  </si>
  <si>
    <t xml:space="preserve">DIN Rai 222 // INP_21</t>
  </si>
  <si>
    <t xml:space="preserve">UK001403</t>
  </si>
  <si>
    <t xml:space="preserve">INP_459</t>
  </si>
  <si>
    <t xml:space="preserve">UK001404</t>
  </si>
  <si>
    <t xml:space="preserve">N° Gex = 2024/36001/018926</t>
  </si>
  <si>
    <t xml:space="preserve">UK001405</t>
  </si>
  <si>
    <t xml:space="preserve">INP_126</t>
  </si>
  <si>
    <t xml:space="preserve">UK001406</t>
  </si>
  <si>
    <t xml:space="preserve">INP_28</t>
  </si>
  <si>
    <t xml:space="preserve">UK001407</t>
  </si>
  <si>
    <t xml:space="preserve">Dgua_373</t>
  </si>
  <si>
    <t xml:space="preserve">UK001408</t>
  </si>
  <si>
    <t xml:space="preserve">INP_166</t>
  </si>
  <si>
    <t xml:space="preserve">UK001409</t>
  </si>
  <si>
    <t xml:space="preserve">Dgua_358</t>
  </si>
  <si>
    <t xml:space="preserve">UK001410</t>
  </si>
  <si>
    <t xml:space="preserve">Dgua_3</t>
  </si>
  <si>
    <t xml:space="preserve">UK001411</t>
  </si>
  <si>
    <t xml:space="preserve">INP_393</t>
  </si>
  <si>
    <t xml:space="preserve">UK001412</t>
  </si>
  <si>
    <t xml:space="preserve">INP_349</t>
  </si>
  <si>
    <t xml:space="preserve">Costa del Pereira</t>
  </si>
  <si>
    <t xml:space="preserve">UK001413</t>
  </si>
  <si>
    <t xml:space="preserve">Dgua_374</t>
  </si>
  <si>
    <t xml:space="preserve">UK001414</t>
  </si>
  <si>
    <t xml:space="preserve">90.2.006</t>
  </si>
  <si>
    <t xml:space="preserve">UK001415</t>
  </si>
  <si>
    <t xml:space="preserve">Dgua_392</t>
  </si>
  <si>
    <t xml:space="preserve">UK001416</t>
  </si>
  <si>
    <t xml:space="preserve">DIN Rai 471 // C591</t>
  </si>
  <si>
    <t xml:space="preserve">UK001417</t>
  </si>
  <si>
    <t xml:space="preserve">INP_424</t>
  </si>
  <si>
    <t xml:space="preserve">UK001418</t>
  </si>
  <si>
    <t xml:space="preserve">N1</t>
  </si>
  <si>
    <t xml:space="preserve">UK001419</t>
  </si>
  <si>
    <t xml:space="preserve">N8</t>
  </si>
  <si>
    <t xml:space="preserve">Arroyo Llano / Camino del Carretón</t>
  </si>
  <si>
    <t xml:space="preserve">UK001420</t>
  </si>
  <si>
    <t xml:space="preserve">2023/36001/014132</t>
  </si>
  <si>
    <t xml:space="preserve">UK001421</t>
  </si>
  <si>
    <t xml:space="preserve">2020/14000/012917</t>
  </si>
  <si>
    <t xml:space="preserve">UK001422</t>
  </si>
  <si>
    <t xml:space="preserve">SGRH-01040200451-807.001</t>
  </si>
  <si>
    <t xml:space="preserve">UK001423</t>
  </si>
  <si>
    <t xml:space="preserve">2024/36001/011503</t>
  </si>
  <si>
    <t xml:space="preserve">UK001424</t>
  </si>
  <si>
    <t xml:space="preserve">2020/14000/013309</t>
  </si>
  <si>
    <t xml:space="preserve">UK001425</t>
  </si>
  <si>
    <t xml:space="preserve">2021/14000/003539</t>
  </si>
  <si>
    <t xml:space="preserve">UK001426</t>
  </si>
  <si>
    <t xml:space="preserve">2024/36001/011468</t>
  </si>
  <si>
    <t xml:space="preserve">UK001427</t>
  </si>
  <si>
    <t xml:space="preserve">2021/36001/000188</t>
  </si>
  <si>
    <t xml:space="preserve">UK001428</t>
  </si>
  <si>
    <t xml:space="preserve">2023/36001/006716</t>
  </si>
  <si>
    <t xml:space="preserve">UK001429</t>
  </si>
  <si>
    <t xml:space="preserve">2016/14000/19093</t>
  </si>
  <si>
    <t xml:space="preserve">UK001430</t>
  </si>
  <si>
    <t xml:space="preserve">2024/36001/025740</t>
  </si>
  <si>
    <t xml:space="preserve">UK001431</t>
  </si>
  <si>
    <t xml:space="preserve">2021/36001/002469</t>
  </si>
  <si>
    <t xml:space="preserve">UK001432</t>
  </si>
  <si>
    <t xml:space="preserve">SGRH-01040200764-950.001</t>
  </si>
  <si>
    <t xml:space="preserve">UK001433</t>
  </si>
  <si>
    <t xml:space="preserve">2021/36001/002564</t>
  </si>
  <si>
    <t xml:space="preserve">UK001434</t>
  </si>
  <si>
    <t xml:space="preserve">2018/14000/000944</t>
  </si>
  <si>
    <t xml:space="preserve">UK001435</t>
  </si>
  <si>
    <t xml:space="preserve">2024/36001/027732</t>
  </si>
  <si>
    <t xml:space="preserve">UK001436</t>
  </si>
  <si>
    <t xml:space="preserve">2021/36001/003399</t>
  </si>
  <si>
    <t xml:space="preserve">UK001437</t>
  </si>
  <si>
    <t xml:space="preserve">2025/36001/001107</t>
  </si>
  <si>
    <t xml:space="preserve">UK001438</t>
  </si>
  <si>
    <t xml:space="preserve">2023/36001/014136</t>
  </si>
  <si>
    <t xml:space="preserve">UK001439</t>
  </si>
  <si>
    <t xml:space="preserve">2024/36001/027703</t>
  </si>
  <si>
    <t xml:space="preserve">UK001440</t>
  </si>
  <si>
    <t xml:space="preserve">2023/36001/014118</t>
  </si>
  <si>
    <t xml:space="preserve">UK001441</t>
  </si>
  <si>
    <t xml:space="preserve">2025/36001/001110</t>
  </si>
  <si>
    <t xml:space="preserve">UK001442</t>
  </si>
  <si>
    <t xml:space="preserve">2022/36001/000628</t>
  </si>
  <si>
    <t xml:space="preserve">UK001443</t>
  </si>
  <si>
    <t xml:space="preserve">2020/14000/012909</t>
  </si>
  <si>
    <t xml:space="preserve">UK001444</t>
  </si>
  <si>
    <t xml:space="preserve">2022/36001/000999</t>
  </si>
  <si>
    <t xml:space="preserve">UK001445</t>
  </si>
  <si>
    <t xml:space="preserve">2022/36001/004826</t>
  </si>
  <si>
    <t xml:space="preserve">UK001446</t>
  </si>
  <si>
    <t xml:space="preserve">2025/36001/010460</t>
  </si>
  <si>
    <t xml:space="preserve">UK001447</t>
  </si>
  <si>
    <t xml:space="preserve">2020/14000/012919</t>
  </si>
  <si>
    <t xml:space="preserve">UK001448</t>
  </si>
  <si>
    <t xml:space="preserve">2025/36001/008416</t>
  </si>
  <si>
    <t xml:space="preserve">UK001449</t>
  </si>
  <si>
    <t xml:space="preserve">2020/14000/012918</t>
  </si>
  <si>
    <t xml:space="preserve">UK001450</t>
  </si>
  <si>
    <t xml:space="preserve">N_E_PN_8 (Tacuarembó Chico E-1)</t>
  </si>
  <si>
    <t xml:space="preserve">UK001451</t>
  </si>
  <si>
    <t xml:space="preserve">SAGt-32</t>
  </si>
  <si>
    <t xml:space="preserve">Cuchilla la Palma</t>
  </si>
  <si>
    <t xml:space="preserve">UK001452</t>
  </si>
  <si>
    <t xml:space="preserve">SGRH-2015-10-004-0510-1-307</t>
  </si>
  <si>
    <t xml:space="preserve">UK001453</t>
  </si>
  <si>
    <t xml:space="preserve">SGRH-2013-10-004-0510-1-108</t>
  </si>
  <si>
    <t xml:space="preserve">Chagas Coitinho. Ruben</t>
  </si>
  <si>
    <t xml:space="preserve">UK001454</t>
  </si>
  <si>
    <t xml:space="preserve">Dgua_52</t>
  </si>
  <si>
    <t xml:space="preserve">UK001455</t>
  </si>
  <si>
    <t xml:space="preserve">INP_381</t>
  </si>
  <si>
    <t xml:space="preserve">La Constancia</t>
  </si>
  <si>
    <t xml:space="preserve">UK001456</t>
  </si>
  <si>
    <t xml:space="preserve">INP_452</t>
  </si>
  <si>
    <t xml:space="preserve">Barrancas Mauricio</t>
  </si>
  <si>
    <t xml:space="preserve">UK001457</t>
  </si>
  <si>
    <t xml:space="preserve">INP_378</t>
  </si>
  <si>
    <t xml:space="preserve">Arroyo P. Blancas</t>
  </si>
  <si>
    <t xml:space="preserve">UK001458</t>
  </si>
  <si>
    <t xml:space="preserve">DIN Rai 364 C 800</t>
  </si>
  <si>
    <t xml:space="preserve">Barrancas de Mauricio</t>
  </si>
  <si>
    <t xml:space="preserve">UK001459</t>
  </si>
  <si>
    <t xml:space="preserve">UK001460</t>
  </si>
  <si>
    <t xml:space="preserve">INP_81</t>
  </si>
  <si>
    <t xml:space="preserve">Costas del Mauricio</t>
  </si>
  <si>
    <t xml:space="preserve">UK001461</t>
  </si>
  <si>
    <t xml:space="preserve">INP_95</t>
  </si>
  <si>
    <t xml:space="preserve">UK001462</t>
  </si>
  <si>
    <t xml:space="preserve">INP_112</t>
  </si>
  <si>
    <t xml:space="preserve">UK001463</t>
  </si>
  <si>
    <t xml:space="preserve">INP_109</t>
  </si>
  <si>
    <t xml:space="preserve">UK001464</t>
  </si>
  <si>
    <t xml:space="preserve">Dgua_454</t>
  </si>
  <si>
    <t xml:space="preserve">UK001465</t>
  </si>
  <si>
    <t xml:space="preserve">Dgua_294</t>
  </si>
  <si>
    <t xml:space="preserve">UK001466</t>
  </si>
  <si>
    <t xml:space="preserve">A 1284</t>
  </si>
  <si>
    <t xml:space="preserve">UK001467</t>
  </si>
  <si>
    <t xml:space="preserve">INP_402</t>
  </si>
  <si>
    <t xml:space="preserve">UK001468</t>
  </si>
  <si>
    <t xml:space="preserve">90.3.039</t>
  </si>
  <si>
    <t xml:space="preserve">UK001469</t>
  </si>
  <si>
    <t xml:space="preserve">90.3.035</t>
  </si>
  <si>
    <t xml:space="preserve">UK001470</t>
  </si>
  <si>
    <t xml:space="preserve">UK001471</t>
  </si>
  <si>
    <t xml:space="preserve">UK001472</t>
  </si>
  <si>
    <t xml:space="preserve">UK001473</t>
  </si>
  <si>
    <t xml:space="preserve">UK001474</t>
  </si>
  <si>
    <t xml:space="preserve">90.3.041</t>
  </si>
  <si>
    <t xml:space="preserve">UK001475</t>
  </si>
  <si>
    <t xml:space="preserve">90.3.034</t>
  </si>
  <si>
    <t xml:space="preserve">UK001476</t>
  </si>
  <si>
    <t xml:space="preserve">Dgua_242</t>
  </si>
  <si>
    <t xml:space="preserve">UK001477</t>
  </si>
  <si>
    <t xml:space="preserve">Dgua_303</t>
  </si>
  <si>
    <t xml:space="preserve">UK001478</t>
  </si>
  <si>
    <t xml:space="preserve">Dgua_527</t>
  </si>
  <si>
    <t xml:space="preserve">UK001479</t>
  </si>
  <si>
    <t xml:space="preserve">Dgua_243</t>
  </si>
  <si>
    <t xml:space="preserve">UK001480</t>
  </si>
  <si>
    <t xml:space="preserve">Dgua_257</t>
  </si>
  <si>
    <t xml:space="preserve">UK001481</t>
  </si>
  <si>
    <t xml:space="preserve">Dgua_469</t>
  </si>
  <si>
    <t xml:space="preserve">UK001482</t>
  </si>
  <si>
    <t xml:space="preserve">UK001483</t>
  </si>
  <si>
    <t xml:space="preserve">90.2.002</t>
  </si>
  <si>
    <t xml:space="preserve">La Radial</t>
  </si>
  <si>
    <t xml:space="preserve">UK001484</t>
  </si>
  <si>
    <t xml:space="preserve">97.1.016</t>
  </si>
  <si>
    <t xml:space="preserve">UK001485</t>
  </si>
  <si>
    <t xml:space="preserve">UK001486</t>
  </si>
  <si>
    <t xml:space="preserve">Dgua_138</t>
  </si>
  <si>
    <t xml:space="preserve">UK001487</t>
  </si>
  <si>
    <t xml:space="preserve">INP_159</t>
  </si>
  <si>
    <t xml:space="preserve">UK001488</t>
  </si>
  <si>
    <t xml:space="preserve">INP_428</t>
  </si>
  <si>
    <t xml:space="preserve">Isusa</t>
  </si>
  <si>
    <t xml:space="preserve">UK001489</t>
  </si>
  <si>
    <t xml:space="preserve">INP_437</t>
  </si>
  <si>
    <t xml:space="preserve">UK001490</t>
  </si>
  <si>
    <t xml:space="preserve">INP_439</t>
  </si>
  <si>
    <t xml:space="preserve">UK001491</t>
  </si>
  <si>
    <t xml:space="preserve">INP_443</t>
  </si>
  <si>
    <t xml:space="preserve">UK001492</t>
  </si>
  <si>
    <t xml:space="preserve">INP_444</t>
  </si>
  <si>
    <t xml:space="preserve">UK001493</t>
  </si>
  <si>
    <t xml:space="preserve">INP_448</t>
  </si>
  <si>
    <t xml:space="preserve">UK001494</t>
  </si>
  <si>
    <t xml:space="preserve">INP_451</t>
  </si>
  <si>
    <t xml:space="preserve">UK001495</t>
  </si>
  <si>
    <t xml:space="preserve">INP_71</t>
  </si>
  <si>
    <t xml:space="preserve">UK001496</t>
  </si>
  <si>
    <t xml:space="preserve">INP_72</t>
  </si>
  <si>
    <t xml:space="preserve">UK001497</t>
  </si>
  <si>
    <t xml:space="preserve">INP_455</t>
  </si>
  <si>
    <t xml:space="preserve">Villa Rives</t>
  </si>
  <si>
    <t xml:space="preserve">UK001498</t>
  </si>
  <si>
    <t xml:space="preserve">INP_372</t>
  </si>
  <si>
    <t xml:space="preserve">Puntas de T. Vieja</t>
  </si>
  <si>
    <t xml:space="preserve">UK001499</t>
  </si>
  <si>
    <t xml:space="preserve">Dgua_233</t>
  </si>
  <si>
    <t xml:space="preserve">UK001500</t>
  </si>
  <si>
    <t xml:space="preserve">INP_361</t>
  </si>
  <si>
    <t xml:space="preserve">C. del Mauricio</t>
  </si>
  <si>
    <t xml:space="preserve">UK001501</t>
  </si>
  <si>
    <t xml:space="preserve">INP_457</t>
  </si>
  <si>
    <t xml:space="preserve">UK001502</t>
  </si>
  <si>
    <t xml:space="preserve">Dagua_112</t>
  </si>
  <si>
    <t xml:space="preserve">Bañado de San Gregorio</t>
  </si>
  <si>
    <t xml:space="preserve">UK001503</t>
  </si>
  <si>
    <t xml:space="preserve">INP_75</t>
  </si>
  <si>
    <t xml:space="preserve">UK001504</t>
  </si>
  <si>
    <t xml:space="preserve">INP_160</t>
  </si>
  <si>
    <t xml:space="preserve">UK001505</t>
  </si>
  <si>
    <t xml:space="preserve">INP_410</t>
  </si>
  <si>
    <t xml:space="preserve">UK001506</t>
  </si>
  <si>
    <t xml:space="preserve">INP_158</t>
  </si>
  <si>
    <t xml:space="preserve">Parque Postal</t>
  </si>
  <si>
    <t xml:space="preserve">UK001507</t>
  </si>
  <si>
    <t xml:space="preserve">INP_164</t>
  </si>
  <si>
    <t xml:space="preserve">UK001508</t>
  </si>
  <si>
    <t xml:space="preserve">INP_222</t>
  </si>
  <si>
    <t xml:space="preserve">UK001509</t>
  </si>
  <si>
    <t xml:space="preserve">INP_368</t>
  </si>
  <si>
    <t xml:space="preserve">UK001510</t>
  </si>
  <si>
    <t xml:space="preserve">Dgua_508</t>
  </si>
  <si>
    <t xml:space="preserve">Punta del Tigre</t>
  </si>
  <si>
    <t xml:space="preserve">UK001511</t>
  </si>
  <si>
    <t xml:space="preserve">INP_162</t>
  </si>
  <si>
    <t xml:space="preserve">UK001512</t>
  </si>
  <si>
    <t xml:space="preserve">UK001513</t>
  </si>
  <si>
    <t xml:space="preserve">INP_116</t>
  </si>
  <si>
    <t xml:space="preserve">Col. Wilson</t>
  </si>
  <si>
    <t xml:space="preserve">UK001514</t>
  </si>
  <si>
    <t xml:space="preserve">INP_369</t>
  </si>
  <si>
    <t xml:space="preserve">UK001515</t>
  </si>
  <si>
    <t xml:space="preserve">UK001516</t>
  </si>
  <si>
    <t xml:space="preserve">INP_339</t>
  </si>
  <si>
    <t xml:space="preserve">UK001517</t>
  </si>
  <si>
    <t xml:space="preserve">INP_341</t>
  </si>
  <si>
    <t xml:space="preserve">UK001518</t>
  </si>
  <si>
    <t xml:space="preserve">INP_96</t>
  </si>
  <si>
    <t xml:space="preserve">Col. Italia</t>
  </si>
  <si>
    <t xml:space="preserve">UK001519</t>
  </si>
  <si>
    <t xml:space="preserve">INP_157</t>
  </si>
  <si>
    <t xml:space="preserve">Monte Grande</t>
  </si>
  <si>
    <t xml:space="preserve">UK001520</t>
  </si>
  <si>
    <t xml:space="preserve">INP_101</t>
  </si>
  <si>
    <t xml:space="preserve">UK001521</t>
  </si>
  <si>
    <t xml:space="preserve">INP_74</t>
  </si>
  <si>
    <t xml:space="preserve">UK001522</t>
  </si>
  <si>
    <t xml:space="preserve">Dgua_509</t>
  </si>
  <si>
    <t xml:space="preserve">UK001523</t>
  </si>
  <si>
    <t xml:space="preserve">INP_80</t>
  </si>
  <si>
    <t xml:space="preserve">UK001524</t>
  </si>
  <si>
    <t xml:space="preserve">INP_387</t>
  </si>
  <si>
    <t xml:space="preserve">UK001525</t>
  </si>
  <si>
    <t xml:space="preserve">INP_392</t>
  </si>
  <si>
    <t xml:space="preserve">Costas del San Gregorio</t>
  </si>
  <si>
    <t xml:space="preserve">UK001526</t>
  </si>
  <si>
    <t xml:space="preserve">INP_355</t>
  </si>
  <si>
    <t xml:space="preserve">UK001527</t>
  </si>
  <si>
    <t xml:space="preserve">UK001528</t>
  </si>
  <si>
    <t xml:space="preserve">Dgua_395</t>
  </si>
  <si>
    <t xml:space="preserve">UK001529</t>
  </si>
  <si>
    <t xml:space="preserve">INP_220</t>
  </si>
  <si>
    <t xml:space="preserve">UK001530</t>
  </si>
  <si>
    <t xml:space="preserve">INP_345</t>
  </si>
  <si>
    <t xml:space="preserve">UK001531</t>
  </si>
  <si>
    <t xml:space="preserve">INP_449</t>
  </si>
  <si>
    <t xml:space="preserve">UK001532</t>
  </si>
  <si>
    <t xml:space="preserve">INP_70</t>
  </si>
  <si>
    <t xml:space="preserve">UK001533</t>
  </si>
  <si>
    <t xml:space="preserve">INP_337</t>
  </si>
  <si>
    <t xml:space="preserve">UK001534</t>
  </si>
  <si>
    <t xml:space="preserve">INP_338</t>
  </si>
  <si>
    <t xml:space="preserve">UK001535</t>
  </si>
  <si>
    <t xml:space="preserve">UK001536</t>
  </si>
  <si>
    <t xml:space="preserve">INP_168</t>
  </si>
  <si>
    <t xml:space="preserve">UK001537</t>
  </si>
  <si>
    <t xml:space="preserve">INP_97</t>
  </si>
  <si>
    <t xml:space="preserve">UK001538</t>
  </si>
  <si>
    <t xml:space="preserve">INP_385</t>
  </si>
  <si>
    <t xml:space="preserve">P. de Tropas Viejas</t>
  </si>
  <si>
    <t xml:space="preserve">UK001539</t>
  </si>
  <si>
    <t xml:space="preserve">INP_99</t>
  </si>
  <si>
    <t xml:space="preserve">UK001540</t>
  </si>
  <si>
    <t xml:space="preserve">INP_311</t>
  </si>
  <si>
    <t xml:space="preserve">Camino a Kiyú</t>
  </si>
  <si>
    <t xml:space="preserve">UK001541</t>
  </si>
  <si>
    <t xml:space="preserve">INP_58</t>
  </si>
  <si>
    <t xml:space="preserve">UK001542</t>
  </si>
  <si>
    <t xml:space="preserve">INP_358</t>
  </si>
  <si>
    <t xml:space="preserve">UK001543</t>
  </si>
  <si>
    <t xml:space="preserve">INP_310</t>
  </si>
  <si>
    <t xml:space="preserve">UK001544</t>
  </si>
  <si>
    <t xml:space="preserve">INP_408</t>
  </si>
  <si>
    <t xml:space="preserve">UK001545</t>
  </si>
  <si>
    <t xml:space="preserve">Dgua_314</t>
  </si>
  <si>
    <t xml:space="preserve">UK001546</t>
  </si>
  <si>
    <t xml:space="preserve">INP_395</t>
  </si>
  <si>
    <t xml:space="preserve">UK001547</t>
  </si>
  <si>
    <t xml:space="preserve">INP_102</t>
  </si>
  <si>
    <t xml:space="preserve">UK001548</t>
  </si>
  <si>
    <t xml:space="preserve">UK001549</t>
  </si>
  <si>
    <t xml:space="preserve">UK001550</t>
  </si>
  <si>
    <t xml:space="preserve">INP_388</t>
  </si>
  <si>
    <t xml:space="preserve">UK001551</t>
  </si>
  <si>
    <t xml:space="preserve">Dgua_448</t>
  </si>
  <si>
    <t xml:space="preserve">UK001552</t>
  </si>
  <si>
    <t xml:space="preserve">INP_316</t>
  </si>
  <si>
    <t xml:space="preserve">B. de Mauricio</t>
  </si>
  <si>
    <t xml:space="preserve">UK001553</t>
  </si>
  <si>
    <t xml:space="preserve">INP_396</t>
  </si>
  <si>
    <t xml:space="preserve">P. de T. Vieja</t>
  </si>
  <si>
    <t xml:space="preserve">UK001554</t>
  </si>
  <si>
    <t xml:space="preserve">INP_73</t>
  </si>
  <si>
    <t xml:space="preserve">UK001555</t>
  </si>
  <si>
    <t xml:space="preserve">INP_167</t>
  </si>
  <si>
    <t xml:space="preserve">Col. Link</t>
  </si>
  <si>
    <t xml:space="preserve">UK001556</t>
  </si>
  <si>
    <t xml:space="preserve">UK001557</t>
  </si>
  <si>
    <t xml:space="preserve">INP_66</t>
  </si>
  <si>
    <t xml:space="preserve">UK001558</t>
  </si>
  <si>
    <t xml:space="preserve">INP_69</t>
  </si>
  <si>
    <t xml:space="preserve">UK001559</t>
  </si>
  <si>
    <t xml:space="preserve">INP_301</t>
  </si>
  <si>
    <t xml:space="preserve">UK001560</t>
  </si>
  <si>
    <t xml:space="preserve">INP_386</t>
  </si>
  <si>
    <t xml:space="preserve">UK001561</t>
  </si>
  <si>
    <t xml:space="preserve">UK001562</t>
  </si>
  <si>
    <t xml:space="preserve">INP_363</t>
  </si>
  <si>
    <t xml:space="preserve">Puntas de Valdés</t>
  </si>
  <si>
    <t xml:space="preserve">UK001563</t>
  </si>
  <si>
    <t xml:space="preserve">INP_119</t>
  </si>
  <si>
    <t xml:space="preserve">La Rábida</t>
  </si>
  <si>
    <t xml:space="preserve">UK001564</t>
  </si>
  <si>
    <t xml:space="preserve">INP_309</t>
  </si>
  <si>
    <t xml:space="preserve">UK001565</t>
  </si>
  <si>
    <t xml:space="preserve">INP_364</t>
  </si>
  <si>
    <t xml:space="preserve">UK001566</t>
  </si>
  <si>
    <t xml:space="preserve">INP_308</t>
  </si>
  <si>
    <t xml:space="preserve">UK001567</t>
  </si>
  <si>
    <t xml:space="preserve">INP_79</t>
  </si>
  <si>
    <t xml:space="preserve">UK001568</t>
  </si>
  <si>
    <t xml:space="preserve">UK001569</t>
  </si>
  <si>
    <t xml:space="preserve">Dgua_269</t>
  </si>
  <si>
    <t xml:space="preserve">UK001570</t>
  </si>
  <si>
    <t xml:space="preserve">Dgua_281</t>
  </si>
  <si>
    <t xml:space="preserve">UK001571</t>
  </si>
  <si>
    <t xml:space="preserve">INP_434</t>
  </si>
  <si>
    <t xml:space="preserve">UK001572</t>
  </si>
  <si>
    <t xml:space="preserve">UK001574</t>
  </si>
  <si>
    <t xml:space="preserve">Sami 49</t>
  </si>
  <si>
    <t xml:space="preserve">IMFIA</t>
  </si>
  <si>
    <t xml:space="preserve">UK001575</t>
  </si>
  <si>
    <t xml:space="preserve">Jeovani Martinez</t>
  </si>
  <si>
    <t xml:space="preserve">UK001576</t>
  </si>
  <si>
    <t xml:space="preserve">Escuela 77 Kiyu</t>
  </si>
  <si>
    <t xml:space="preserve">UK001577</t>
  </si>
  <si>
    <t xml:space="preserve">UK001578</t>
  </si>
  <si>
    <t xml:space="preserve">Escuela 74</t>
  </si>
  <si>
    <t xml:space="preserve">UK001579</t>
  </si>
  <si>
    <t xml:space="preserve">Escuela 18 Puntas de Cañada Grande</t>
  </si>
  <si>
    <t xml:space="preserve">UK001580</t>
  </si>
  <si>
    <t xml:space="preserve">Escuela 10</t>
  </si>
  <si>
    <t xml:space="preserve">UK001581</t>
  </si>
  <si>
    <t xml:space="preserve">Camino Irazoqui</t>
  </si>
  <si>
    <t xml:space="preserve">UK001582</t>
  </si>
  <si>
    <t xml:space="preserve">Miriam Cravea</t>
  </si>
  <si>
    <t xml:space="preserve">UK001583</t>
  </si>
  <si>
    <t xml:space="preserve">Ruta 45 Alejandro Zorrilla</t>
  </si>
  <si>
    <t xml:space="preserve">UK001584</t>
  </si>
  <si>
    <t xml:space="preserve">UK001585</t>
  </si>
  <si>
    <t xml:space="preserve">UK001586</t>
  </si>
  <si>
    <t xml:space="preserve">UK001587</t>
  </si>
  <si>
    <t xml:space="preserve">UK001588</t>
  </si>
  <si>
    <t xml:space="preserve">UK001589</t>
  </si>
  <si>
    <t xml:space="preserve">UK001590</t>
  </si>
  <si>
    <t xml:space="preserve">UK001591</t>
  </si>
  <si>
    <t xml:space="preserve">UK001592</t>
  </si>
  <si>
    <t xml:space="preserve">UK001593</t>
  </si>
  <si>
    <t xml:space="preserve">UK001594</t>
  </si>
  <si>
    <t xml:space="preserve">UK001595</t>
  </si>
  <si>
    <t xml:space="preserve">UK001596</t>
  </si>
  <si>
    <t xml:space="preserve">UK001597</t>
  </si>
  <si>
    <t xml:space="preserve">29 / 368</t>
  </si>
  <si>
    <t xml:space="preserve">Pedro Daniel Fuentes</t>
  </si>
  <si>
    <t xml:space="preserve">UK001598</t>
  </si>
  <si>
    <t xml:space="preserve">UK001599</t>
  </si>
  <si>
    <t xml:space="preserve">UK001600</t>
  </si>
  <si>
    <t xml:space="preserve">UK001601</t>
  </si>
  <si>
    <t xml:space="preserve">UK001602</t>
  </si>
  <si>
    <t xml:space="preserve">UK001603</t>
  </si>
  <si>
    <t xml:space="preserve">UK001604</t>
  </si>
  <si>
    <t xml:space="preserve">UK001605</t>
  </si>
  <si>
    <t xml:space="preserve">UK001606</t>
  </si>
  <si>
    <t xml:space="preserve">UK001607</t>
  </si>
  <si>
    <t xml:space="preserve">UK001608</t>
  </si>
  <si>
    <t xml:space="preserve">UK001610</t>
  </si>
  <si>
    <t xml:space="preserve">M1</t>
  </si>
  <si>
    <t xml:space="preserve">Tesis Carrion</t>
  </si>
  <si>
    <t xml:space="preserve">UK001611</t>
  </si>
  <si>
    <t xml:space="preserve">M10</t>
  </si>
  <si>
    <t xml:space="preserve">UK001612</t>
  </si>
  <si>
    <t xml:space="preserve">M11</t>
  </si>
  <si>
    <t xml:space="preserve">UK001613</t>
  </si>
  <si>
    <t xml:space="preserve">M12</t>
  </si>
  <si>
    <t xml:space="preserve">UK001614</t>
  </si>
  <si>
    <t xml:space="preserve">M14</t>
  </si>
  <si>
    <t xml:space="preserve">UK001615</t>
  </si>
  <si>
    <t xml:space="preserve">M15</t>
  </si>
  <si>
    <t xml:space="preserve">UK001616</t>
  </si>
  <si>
    <t xml:space="preserve">M3</t>
  </si>
  <si>
    <t xml:space="preserve">UK001617</t>
  </si>
  <si>
    <t xml:space="preserve">M4</t>
  </si>
  <si>
    <t xml:space="preserve">UK001618</t>
  </si>
  <si>
    <t xml:space="preserve">M5</t>
  </si>
  <si>
    <t xml:space="preserve">UK001619</t>
  </si>
  <si>
    <t xml:space="preserve">M6</t>
  </si>
  <si>
    <t xml:space="preserve">UK001620</t>
  </si>
  <si>
    <t xml:space="preserve">M7</t>
  </si>
  <si>
    <t xml:space="preserve">UK001621</t>
  </si>
  <si>
    <t xml:space="preserve">M8</t>
  </si>
  <si>
    <t xml:space="preserve">UK001622</t>
  </si>
  <si>
    <t xml:space="preserve">M9</t>
  </si>
  <si>
    <t xml:space="preserve">UK001623</t>
  </si>
  <si>
    <t xml:space="preserve">SAGt-13</t>
  </si>
  <si>
    <t xml:space="preserve">Collazo</t>
  </si>
  <si>
    <t xml:space="preserve">UK001624</t>
  </si>
  <si>
    <t xml:space="preserve">SAGt-23</t>
  </si>
  <si>
    <t xml:space="preserve">UK001625</t>
  </si>
  <si>
    <t xml:space="preserve">SAGt-33</t>
  </si>
  <si>
    <t xml:space="preserve">UK001626</t>
  </si>
  <si>
    <t xml:space="preserve">SAGt-34</t>
  </si>
  <si>
    <t xml:space="preserve">UK001627</t>
  </si>
  <si>
    <t xml:space="preserve">SAGt-47</t>
  </si>
  <si>
    <t xml:space="preserve">UK001628</t>
  </si>
  <si>
    <t xml:space="preserve">SGRH-2004-10-004-0510-1-182</t>
  </si>
  <si>
    <t xml:space="preserve">UK001629</t>
  </si>
  <si>
    <t xml:space="preserve">UK001630</t>
  </si>
  <si>
    <t xml:space="preserve">UK001631</t>
  </si>
  <si>
    <t xml:space="preserve">UK001632</t>
  </si>
  <si>
    <t xml:space="preserve">UK001633</t>
  </si>
  <si>
    <t xml:space="preserve">UK001634</t>
  </si>
  <si>
    <t xml:space="preserve">UK001635</t>
  </si>
  <si>
    <t xml:space="preserve">UK001636</t>
  </si>
  <si>
    <t xml:space="preserve">UK001637</t>
  </si>
  <si>
    <t xml:space="preserve">UK001638</t>
  </si>
  <si>
    <t xml:space="preserve">UK001639</t>
  </si>
  <si>
    <t xml:space="preserve">UK001640</t>
  </si>
  <si>
    <t xml:space="preserve">UK001641</t>
  </si>
  <si>
    <t xml:space="preserve">UK001642</t>
  </si>
  <si>
    <t xml:space="preserve">SGRH-DJIP20150608133915</t>
  </si>
  <si>
    <t xml:space="preserve">UK001643</t>
  </si>
  <si>
    <t xml:space="preserve">SGRH-DJIP20150608135155</t>
  </si>
  <si>
    <t xml:space="preserve">UK001644</t>
  </si>
  <si>
    <t xml:space="preserve">SGRH-DJIP20150608135633</t>
  </si>
  <si>
    <t xml:space="preserve">UK001645</t>
  </si>
  <si>
    <t xml:space="preserve">SGRH-DJIP20150609143013</t>
  </si>
  <si>
    <t xml:space="preserve">UK001646</t>
  </si>
  <si>
    <t xml:space="preserve">SGRH-DJIP20150609150657</t>
  </si>
  <si>
    <t xml:space="preserve">UK001647</t>
  </si>
  <si>
    <t xml:space="preserve">UK001648</t>
  </si>
  <si>
    <t xml:space="preserve">UK001649</t>
  </si>
  <si>
    <t xml:space="preserve">UK001650</t>
  </si>
  <si>
    <t xml:space="preserve">UK001651</t>
  </si>
  <si>
    <t xml:space="preserve">UK001653</t>
  </si>
  <si>
    <t xml:space="preserve">UK001654</t>
  </si>
  <si>
    <t xml:space="preserve">UK001655</t>
  </si>
  <si>
    <t xml:space="preserve">DJ_218937400012_Más Agua SRL_2022</t>
  </si>
  <si>
    <t xml:space="preserve">UK001656</t>
  </si>
  <si>
    <t xml:space="preserve">UK001657</t>
  </si>
  <si>
    <t xml:space="preserve">DJ_190325460010_Aquageo Perforaciones_2023</t>
  </si>
  <si>
    <t xml:space="preserve">UK001658</t>
  </si>
  <si>
    <t xml:space="preserve">2024/36001/013063</t>
  </si>
  <si>
    <t xml:space="preserve">UK001659</t>
  </si>
  <si>
    <t xml:space="preserve">DJ_140247080018_Geo Aguas Subterráneas LTDA_2024</t>
  </si>
  <si>
    <t xml:space="preserve">UK001660</t>
  </si>
  <si>
    <t xml:space="preserve">2025/36001/010783</t>
  </si>
  <si>
    <t xml:space="preserve">UK001661</t>
  </si>
  <si>
    <t xml:space="preserve">2025/36001/015893</t>
  </si>
  <si>
    <t xml:space="preserve">UK001662</t>
  </si>
  <si>
    <t xml:space="preserve">2025/36001/013173</t>
  </si>
  <si>
    <t xml:space="preserve">UK001663</t>
  </si>
  <si>
    <t xml:space="preserve">2025/36001/018510</t>
  </si>
  <si>
    <t xml:space="preserve">UK001664</t>
  </si>
  <si>
    <t xml:space="preserve">Proyecto UK</t>
  </si>
  <si>
    <t xml:space="preserve">Cañas Poblado 33. Escuela 17</t>
  </si>
  <si>
    <t xml:space="preserve">UK001665</t>
  </si>
  <si>
    <t xml:space="preserve">Paso del medio</t>
  </si>
  <si>
    <t xml:space="preserve">UK001666</t>
  </si>
  <si>
    <t xml:space="preserve">UK001667</t>
  </si>
  <si>
    <t xml:space="preserve">UK001668</t>
  </si>
  <si>
    <t xml:space="preserve">Valle Edén</t>
  </si>
  <si>
    <t xml:space="preserve">UK001669</t>
  </si>
  <si>
    <t xml:space="preserve">UK001670</t>
  </si>
  <si>
    <t xml:space="preserve">UK001671</t>
  </si>
  <si>
    <t xml:space="preserve">UK001672</t>
  </si>
  <si>
    <t xml:space="preserve">UK001673</t>
  </si>
  <si>
    <t xml:space="preserve">UK001674</t>
  </si>
  <si>
    <t xml:space="preserve">UK001675</t>
  </si>
  <si>
    <t xml:space="preserve">UK001676</t>
  </si>
  <si>
    <t xml:space="preserve">UK001678</t>
  </si>
  <si>
    <t xml:space="preserve">UK001679</t>
  </si>
  <si>
    <t xml:space="preserve">UK001680</t>
  </si>
  <si>
    <t xml:space="preserve">82.3.012</t>
  </si>
  <si>
    <t xml:space="preserve">Paso del Carretón</t>
  </si>
  <si>
    <t xml:space="preserve">UK001681</t>
  </si>
  <si>
    <t xml:space="preserve">Dgua_261</t>
  </si>
  <si>
    <t xml:space="preserve">UK001682</t>
  </si>
  <si>
    <t xml:space="preserve">UK001683</t>
  </si>
  <si>
    <t xml:space="preserve">Dgua_213_bis</t>
  </si>
  <si>
    <t xml:space="preserve">UK001684</t>
  </si>
  <si>
    <t xml:space="preserve">UK001685</t>
  </si>
  <si>
    <t xml:space="preserve">Dgua_37</t>
  </si>
  <si>
    <t xml:space="preserve">UK001686</t>
  </si>
  <si>
    <t xml:space="preserve">Dgua_83</t>
  </si>
  <si>
    <t xml:space="preserve">UK001687</t>
  </si>
  <si>
    <t xml:space="preserve">Din A 99</t>
  </si>
  <si>
    <t xml:space="preserve">UK001688</t>
  </si>
  <si>
    <t xml:space="preserve">Dgua_192</t>
  </si>
  <si>
    <t xml:space="preserve">UK001689</t>
  </si>
  <si>
    <t xml:space="preserve">Dgua_260</t>
  </si>
  <si>
    <t xml:space="preserve">UK001690</t>
  </si>
  <si>
    <t xml:space="preserve">Dgua_284</t>
  </si>
  <si>
    <t xml:space="preserve">UK001691</t>
  </si>
  <si>
    <t xml:space="preserve">Dgua_363</t>
  </si>
  <si>
    <t xml:space="preserve">UK001692</t>
  </si>
  <si>
    <t xml:space="preserve">Din A 366</t>
  </si>
  <si>
    <t xml:space="preserve">UK001693</t>
  </si>
  <si>
    <t xml:space="preserve">Dgua_385</t>
  </si>
  <si>
    <t xml:space="preserve">UK001694</t>
  </si>
  <si>
    <t xml:space="preserve">Dgua_491</t>
  </si>
  <si>
    <t xml:space="preserve">UK001695</t>
  </si>
  <si>
    <t xml:space="preserve">Dgua_173</t>
  </si>
  <si>
    <t xml:space="preserve">UK001696</t>
  </si>
  <si>
    <t xml:space="preserve">Dgua_177</t>
  </si>
  <si>
    <t xml:space="preserve">UK001697</t>
  </si>
  <si>
    <t xml:space="preserve">Dgua_197</t>
  </si>
  <si>
    <t xml:space="preserve">UK001698</t>
  </si>
  <si>
    <t xml:space="preserve">Dgua_227</t>
  </si>
  <si>
    <t xml:space="preserve">UK001699</t>
  </si>
  <si>
    <t xml:space="preserve">Dgua_371</t>
  </si>
  <si>
    <t xml:space="preserve">UK001700</t>
  </si>
  <si>
    <t xml:space="preserve">Din A 372</t>
  </si>
  <si>
    <t xml:space="preserve">UK001701</t>
  </si>
  <si>
    <t xml:space="preserve">Dgua_393</t>
  </si>
  <si>
    <t xml:space="preserve">UK001702</t>
  </si>
  <si>
    <t xml:space="preserve">Dgua_479</t>
  </si>
  <si>
    <t xml:space="preserve">UK001703</t>
  </si>
  <si>
    <t xml:space="preserve">Din A 924</t>
  </si>
  <si>
    <t xml:space="preserve">UK001704</t>
  </si>
  <si>
    <t xml:space="preserve">UK001705</t>
  </si>
  <si>
    <t xml:space="preserve">Dgua_213</t>
  </si>
  <si>
    <t xml:space="preserve">UK001706</t>
  </si>
  <si>
    <t xml:space="preserve">Dgua_306</t>
  </si>
  <si>
    <t xml:space="preserve">UK001707</t>
  </si>
  <si>
    <t xml:space="preserve">Dgua_487</t>
  </si>
  <si>
    <t xml:space="preserve">UK001708</t>
  </si>
  <si>
    <t xml:space="preserve">Dgua_352</t>
  </si>
  <si>
    <t xml:space="preserve">UK001709</t>
  </si>
  <si>
    <t xml:space="preserve">Dgua_464</t>
  </si>
  <si>
    <t xml:space="preserve">UK001710</t>
  </si>
  <si>
    <t xml:space="preserve">Dgua_326</t>
  </si>
  <si>
    <t xml:space="preserve">UK001711</t>
  </si>
  <si>
    <t xml:space="preserve">Dgua_132</t>
  </si>
  <si>
    <t xml:space="preserve">UK001712</t>
  </si>
  <si>
    <t xml:space="preserve">UK001713</t>
  </si>
  <si>
    <t xml:space="preserve">90.3.004 (TECHERA)</t>
  </si>
  <si>
    <t xml:space="preserve">UK001714</t>
  </si>
  <si>
    <t xml:space="preserve">89.1.001</t>
  </si>
  <si>
    <t xml:space="preserve">Capurro</t>
  </si>
  <si>
    <t xml:space="preserve">UK001715</t>
  </si>
  <si>
    <t xml:space="preserve">97.1.009</t>
  </si>
  <si>
    <t xml:space="preserve">UK001716</t>
  </si>
  <si>
    <t xml:space="preserve">89.1.005</t>
  </si>
  <si>
    <t xml:space="preserve">Cuchilla Del vichadero</t>
  </si>
  <si>
    <t xml:space="preserve">UK001717</t>
  </si>
  <si>
    <t xml:space="preserve">89.1.002</t>
  </si>
  <si>
    <t xml:space="preserve">Pueblo Nuevo</t>
  </si>
  <si>
    <t xml:space="preserve">UK001718</t>
  </si>
  <si>
    <t xml:space="preserve">89.1.006</t>
  </si>
  <si>
    <t xml:space="preserve">Rincón de Albano</t>
  </si>
  <si>
    <t xml:space="preserve">UK001719</t>
  </si>
  <si>
    <t xml:space="preserve">90.2.009A</t>
  </si>
  <si>
    <t xml:space="preserve">Rincón de la Torre</t>
  </si>
  <si>
    <t xml:space="preserve">UK001720</t>
  </si>
  <si>
    <t xml:space="preserve">82.3.001</t>
  </si>
  <si>
    <t xml:space="preserve">Rodríguez</t>
  </si>
  <si>
    <t xml:space="preserve">UK001721</t>
  </si>
  <si>
    <t xml:space="preserve">82.3.005</t>
  </si>
  <si>
    <t xml:space="preserve">UK001722</t>
  </si>
  <si>
    <t xml:space="preserve">82.3.009</t>
  </si>
  <si>
    <t xml:space="preserve">UK001723</t>
  </si>
  <si>
    <t xml:space="preserve">UK001724</t>
  </si>
  <si>
    <t xml:space="preserve">Muestra 39</t>
  </si>
  <si>
    <t xml:space="preserve">Los Arenales</t>
  </si>
  <si>
    <t xml:space="preserve">UK001725</t>
  </si>
  <si>
    <t xml:space="preserve">Muestra 7</t>
  </si>
  <si>
    <t xml:space="preserve">UK001726</t>
  </si>
  <si>
    <t xml:space="preserve">Muestra 109</t>
  </si>
  <si>
    <t xml:space="preserve">UK001727</t>
  </si>
  <si>
    <t xml:space="preserve">Muestra 6</t>
  </si>
  <si>
    <t xml:space="preserve">UK001728</t>
  </si>
  <si>
    <t xml:space="preserve">Muestra 1</t>
  </si>
  <si>
    <t xml:space="preserve">UK001729</t>
  </si>
  <si>
    <t xml:space="preserve">Muestra 14</t>
  </si>
  <si>
    <t xml:space="preserve">UK001730</t>
  </si>
  <si>
    <t xml:space="preserve">Muestra 19</t>
  </si>
  <si>
    <t xml:space="preserve">UK001731</t>
  </si>
  <si>
    <t xml:space="preserve">Muestra 93</t>
  </si>
  <si>
    <t xml:space="preserve">UK001732</t>
  </si>
  <si>
    <t xml:space="preserve">Muestra 34</t>
  </si>
  <si>
    <t xml:space="preserve">UK001733</t>
  </si>
  <si>
    <t xml:space="preserve">Muestra 99</t>
  </si>
  <si>
    <t xml:space="preserve">Kiyu</t>
  </si>
  <si>
    <t xml:space="preserve">UK001734</t>
  </si>
  <si>
    <t xml:space="preserve">Muestra 516</t>
  </si>
  <si>
    <t xml:space="preserve">UK001735</t>
  </si>
  <si>
    <t xml:space="preserve">Muestra 122</t>
  </si>
  <si>
    <t xml:space="preserve">Puntas de Gregorio</t>
  </si>
  <si>
    <t xml:space="preserve">UK001736</t>
  </si>
  <si>
    <t xml:space="preserve">Muestra 18</t>
  </si>
  <si>
    <t xml:space="preserve">UK001737</t>
  </si>
  <si>
    <t xml:space="preserve">Muestra 5</t>
  </si>
  <si>
    <t xml:space="preserve">UK001738</t>
  </si>
  <si>
    <t xml:space="preserve">Muestra 15</t>
  </si>
  <si>
    <t xml:space="preserve">Escuela Suace Chico</t>
  </si>
  <si>
    <t xml:space="preserve">UK001739</t>
  </si>
  <si>
    <t xml:space="preserve">Muestra 38</t>
  </si>
  <si>
    <t xml:space="preserve">Capilla María Auxiliadora</t>
  </si>
  <si>
    <t xml:space="preserve">UK001740</t>
  </si>
  <si>
    <t xml:space="preserve">Muestra 20</t>
  </si>
  <si>
    <t xml:space="preserve">El expreso oriental</t>
  </si>
  <si>
    <t xml:space="preserve">UK001741</t>
  </si>
  <si>
    <t xml:space="preserve">Muestra 30</t>
  </si>
  <si>
    <t xml:space="preserve">UK001742</t>
  </si>
  <si>
    <t xml:space="preserve">Muestra 21</t>
  </si>
  <si>
    <t xml:space="preserve">Comercio Secchi</t>
  </si>
  <si>
    <t xml:space="preserve">UK001743</t>
  </si>
  <si>
    <t xml:space="preserve">Muestra 33</t>
  </si>
  <si>
    <t xml:space="preserve">UK001744</t>
  </si>
  <si>
    <t xml:space="preserve">Muestra 32</t>
  </si>
  <si>
    <t xml:space="preserve">UK001745</t>
  </si>
  <si>
    <t xml:space="preserve">Muestra 12</t>
  </si>
  <si>
    <t xml:space="preserve">Granja las abuelas</t>
  </si>
  <si>
    <t xml:space="preserve">UK001746</t>
  </si>
  <si>
    <t xml:space="preserve">Muestra 152</t>
  </si>
  <si>
    <t xml:space="preserve">UK001747</t>
  </si>
  <si>
    <t xml:space="preserve">Muestra  81</t>
  </si>
  <si>
    <t xml:space="preserve">UK001748</t>
  </si>
  <si>
    <t xml:space="preserve">Muestra LB1</t>
  </si>
  <si>
    <t xml:space="preserve">UK001749</t>
  </si>
  <si>
    <t xml:space="preserve">Muestra 31</t>
  </si>
  <si>
    <t xml:space="preserve">UK001750</t>
  </si>
  <si>
    <t xml:space="preserve">Muestra S/N</t>
  </si>
  <si>
    <t xml:space="preserve">UK001751</t>
  </si>
  <si>
    <t xml:space="preserve">Muestra 531</t>
  </si>
  <si>
    <t xml:space="preserve">UK001752</t>
  </si>
  <si>
    <t xml:space="preserve">Muestra 28</t>
  </si>
  <si>
    <t xml:space="preserve">UK001753</t>
  </si>
  <si>
    <t xml:space="preserve">Muestra 27</t>
  </si>
  <si>
    <t xml:space="preserve">UK001754</t>
  </si>
  <si>
    <t xml:space="preserve">Muestra 111</t>
  </si>
  <si>
    <t xml:space="preserve">UK001755</t>
  </si>
  <si>
    <t xml:space="preserve">Muestra 10</t>
  </si>
  <si>
    <t xml:space="preserve">UK001756</t>
  </si>
  <si>
    <t xml:space="preserve">Muestra 123</t>
  </si>
  <si>
    <t xml:space="preserve">UK001757</t>
  </si>
  <si>
    <t xml:space="preserve">Muestra 35</t>
  </si>
  <si>
    <t xml:space="preserve">UK001758</t>
  </si>
  <si>
    <t xml:space="preserve"> Muestra 49</t>
  </si>
  <si>
    <t xml:space="preserve">UK001759</t>
  </si>
  <si>
    <t xml:space="preserve">Muestra 8</t>
  </si>
  <si>
    <t xml:space="preserve">UK001760</t>
  </si>
  <si>
    <t xml:space="preserve">Muestra 9</t>
  </si>
  <si>
    <t xml:space="preserve">UK001761</t>
  </si>
  <si>
    <t xml:space="preserve"> Muestra 4</t>
  </si>
  <si>
    <t xml:space="preserve">UK001762</t>
  </si>
  <si>
    <t xml:space="preserve">Muestra 3</t>
  </si>
  <si>
    <t xml:space="preserve">UK001763</t>
  </si>
  <si>
    <t xml:space="preserve">Muestra 2</t>
  </si>
  <si>
    <t xml:space="preserve">UK001764</t>
  </si>
  <si>
    <t xml:space="preserve">Muestra 332</t>
  </si>
  <si>
    <t xml:space="preserve">UK001765</t>
  </si>
  <si>
    <t xml:space="preserve">Muestra 42</t>
  </si>
  <si>
    <t xml:space="preserve">UK001766</t>
  </si>
  <si>
    <t xml:space="preserve">Muestra 214</t>
  </si>
  <si>
    <t xml:space="preserve">UK001767</t>
  </si>
  <si>
    <t xml:space="preserve">1500/1</t>
  </si>
  <si>
    <t xml:space="preserve">UK001768</t>
  </si>
  <si>
    <t xml:space="preserve">1177/2</t>
  </si>
  <si>
    <t xml:space="preserve">UK001769</t>
  </si>
  <si>
    <t xml:space="preserve">UK001770</t>
  </si>
  <si>
    <t xml:space="preserve">UK001771</t>
  </si>
  <si>
    <t xml:space="preserve">UK001772</t>
  </si>
  <si>
    <t xml:space="preserve">UK001773</t>
  </si>
  <si>
    <t xml:space="preserve">UK001774</t>
  </si>
  <si>
    <t xml:space="preserve">UK001775</t>
  </si>
  <si>
    <t xml:space="preserve">UK001776</t>
  </si>
  <si>
    <t xml:space="preserve">UK001777</t>
  </si>
  <si>
    <t xml:space="preserve">516/8</t>
  </si>
  <si>
    <t xml:space="preserve">UK001778</t>
  </si>
  <si>
    <t xml:space="preserve">122/8</t>
  </si>
  <si>
    <t xml:space="preserve">UK001779</t>
  </si>
  <si>
    <t xml:space="preserve">ESCUELA N° 42</t>
  </si>
  <si>
    <t xml:space="preserve">UK001780</t>
  </si>
  <si>
    <t xml:space="preserve">FLIA ANTUNES POZO2</t>
  </si>
  <si>
    <t xml:space="preserve">UK001781</t>
  </si>
  <si>
    <t xml:space="preserve">FLIA BOIS VILARO</t>
  </si>
  <si>
    <t xml:space="preserve">UK001782</t>
  </si>
  <si>
    <t xml:space="preserve">FLIA BURNALLY</t>
  </si>
  <si>
    <t xml:space="preserve">UK001783</t>
  </si>
  <si>
    <t xml:space="preserve">FLIA PARODI WHASHINGTON</t>
  </si>
  <si>
    <t xml:space="preserve">UK001784</t>
  </si>
  <si>
    <t xml:space="preserve">FLIA PESANDO</t>
  </si>
  <si>
    <t xml:space="preserve">UK001785</t>
  </si>
  <si>
    <t xml:space="preserve">FLIA PIAGGIO</t>
  </si>
  <si>
    <t xml:space="preserve">UK001786</t>
  </si>
  <si>
    <t xml:space="preserve">LEMA,A.</t>
  </si>
  <si>
    <t xml:space="preserve">UK001787</t>
  </si>
  <si>
    <t xml:space="preserve">UMPIERREZ,V.</t>
  </si>
  <si>
    <t xml:space="preserve">UK001788</t>
  </si>
  <si>
    <t xml:space="preserve">VALVERDE,H.</t>
  </si>
  <si>
    <t xml:space="preserve">UK001789</t>
  </si>
  <si>
    <t xml:space="preserve">VOLARICH</t>
  </si>
  <si>
    <t xml:space="preserve">UK001790</t>
  </si>
  <si>
    <t xml:space="preserve">Pre_R_189</t>
  </si>
  <si>
    <t xml:space="preserve">UK001791</t>
  </si>
  <si>
    <t xml:space="preserve">UK001792</t>
  </si>
  <si>
    <t xml:space="preserve">UK001793</t>
  </si>
  <si>
    <t xml:space="preserve">DIN A 577/8</t>
  </si>
  <si>
    <t xml:space="preserve">UK001794</t>
  </si>
  <si>
    <t xml:space="preserve">2019/14000/014391</t>
  </si>
  <si>
    <t xml:space="preserve">UK001795</t>
  </si>
  <si>
    <t xml:space="preserve">PRN 1170</t>
  </si>
  <si>
    <t xml:space="preserve">UK001796</t>
  </si>
  <si>
    <t xml:space="preserve">90.3.009A</t>
  </si>
  <si>
    <t xml:space="preserve">UK001797</t>
  </si>
  <si>
    <t xml:space="preserve">2017/14000/20272</t>
  </si>
  <si>
    <t xml:space="preserve">UK001798</t>
  </si>
  <si>
    <t xml:space="preserve">A 591/3</t>
  </si>
  <si>
    <t xml:space="preserve">UK001799</t>
  </si>
  <si>
    <t xml:space="preserve">Rodriguez</t>
  </si>
  <si>
    <t xml:space="preserve">UK001800</t>
  </si>
  <si>
    <t xml:space="preserve">SGRH-2017-10-004-0510-1-691</t>
  </si>
  <si>
    <t xml:space="preserve">Paso del Medio. Escuela rural nº 78</t>
  </si>
  <si>
    <t xml:space="preserve">UK001801</t>
  </si>
  <si>
    <t xml:space="preserve">UK001802</t>
  </si>
  <si>
    <t xml:space="preserve">2009/14000/00654</t>
  </si>
  <si>
    <t xml:space="preserve">UK001803</t>
  </si>
  <si>
    <t xml:space="preserve">UK001804</t>
  </si>
  <si>
    <t xml:space="preserve">UK001805</t>
  </si>
  <si>
    <t xml:space="preserve">UK001806</t>
  </si>
  <si>
    <t xml:space="preserve">UK001807</t>
  </si>
  <si>
    <t xml:space="preserve">SGRH-01040200363-771.001</t>
  </si>
  <si>
    <t xml:space="preserve">UK001808</t>
  </si>
  <si>
    <t xml:space="preserve">SGRH-01040200456-812.001</t>
  </si>
  <si>
    <t xml:space="preserve">UK001809</t>
  </si>
  <si>
    <t xml:space="preserve">SGRH-01040201638-1338.001</t>
  </si>
  <si>
    <t xml:space="preserve">UK001810</t>
  </si>
  <si>
    <t xml:space="preserve">SGRH-01040201752-1364.001</t>
  </si>
  <si>
    <t xml:space="preserve">UK001811</t>
  </si>
  <si>
    <t xml:space="preserve">SGRH-2004-10-004-0510-1-129</t>
  </si>
  <si>
    <t xml:space="preserve">UK001812</t>
  </si>
  <si>
    <t xml:space="preserve">UK001813</t>
  </si>
  <si>
    <t xml:space="preserve">A 1085/6</t>
  </si>
  <si>
    <t xml:space="preserve">UK001814</t>
  </si>
  <si>
    <t xml:space="preserve">A 1485</t>
  </si>
  <si>
    <t xml:space="preserve">UK001815</t>
  </si>
  <si>
    <t xml:space="preserve">UK001816</t>
  </si>
  <si>
    <t xml:space="preserve">DIN B 583</t>
  </si>
  <si>
    <t xml:space="preserve">UK001817</t>
  </si>
  <si>
    <t xml:space="preserve">UK001818</t>
  </si>
  <si>
    <t xml:space="preserve">2020/14000/012346</t>
  </si>
  <si>
    <t xml:space="preserve">UK001819</t>
  </si>
  <si>
    <t xml:space="preserve">2020/14000/012426</t>
  </si>
  <si>
    <t xml:space="preserve">UK001820</t>
  </si>
  <si>
    <t xml:space="preserve">Relevamiento Proyecto Soluciones Basadas en la Naturaleza (PROTEC)</t>
  </si>
  <si>
    <t xml:space="preserve">UK001821</t>
  </si>
  <si>
    <t xml:space="preserve">UK001822</t>
  </si>
  <si>
    <t xml:space="preserve">UK001823</t>
  </si>
  <si>
    <t xml:space="preserve">UK001824</t>
  </si>
  <si>
    <t xml:space="preserve">UK001825</t>
  </si>
  <si>
    <t xml:space="preserve">UK001826</t>
  </si>
  <si>
    <t xml:space="preserve">UK001827</t>
  </si>
  <si>
    <t xml:space="preserve">UK001828</t>
  </si>
  <si>
    <t xml:space="preserve">UK001829</t>
  </si>
  <si>
    <t xml:space="preserve">UK001830</t>
  </si>
  <si>
    <t xml:space="preserve">UK001831</t>
  </si>
  <si>
    <t xml:space="preserve">UK001832</t>
  </si>
  <si>
    <t xml:space="preserve">UK001833</t>
  </si>
  <si>
    <t xml:space="preserve">UK001834</t>
  </si>
  <si>
    <t xml:space="preserve">UK001835</t>
  </si>
  <si>
    <t xml:space="preserve">UK001836</t>
  </si>
  <si>
    <t xml:space="preserve">UK001837</t>
  </si>
  <si>
    <t xml:space="preserve">UK001838</t>
  </si>
  <si>
    <t xml:space="preserve">128-2</t>
  </si>
  <si>
    <t xml:space="preserve">UK001839</t>
  </si>
  <si>
    <t xml:space="preserve">179-2</t>
  </si>
  <si>
    <t xml:space="preserve">UK001840</t>
  </si>
  <si>
    <t xml:space="preserve">236-1</t>
  </si>
  <si>
    <t xml:space="preserve">UK001841</t>
  </si>
  <si>
    <t xml:space="preserve">236-2</t>
  </si>
  <si>
    <t xml:space="preserve">UK001842</t>
  </si>
  <si>
    <t xml:space="preserve">270-1</t>
  </si>
  <si>
    <t xml:space="preserve">UK001843</t>
  </si>
  <si>
    <t xml:space="preserve">277-1</t>
  </si>
  <si>
    <t xml:space="preserve">UK001844</t>
  </si>
  <si>
    <t xml:space="preserve">278-1</t>
  </si>
  <si>
    <t xml:space="preserve">UK001845</t>
  </si>
  <si>
    <t xml:space="preserve">294-2</t>
  </si>
  <si>
    <t xml:space="preserve">UK001846</t>
  </si>
  <si>
    <t xml:space="preserve">30N-2</t>
  </si>
  <si>
    <t xml:space="preserve">UK001847</t>
  </si>
  <si>
    <t xml:space="preserve">337-2</t>
  </si>
  <si>
    <t xml:space="preserve">UK001848</t>
  </si>
  <si>
    <t xml:space="preserve">341-2</t>
  </si>
  <si>
    <t xml:space="preserve">UK001849</t>
  </si>
  <si>
    <t xml:space="preserve">350-2</t>
  </si>
  <si>
    <t xml:space="preserve">UK001850</t>
  </si>
  <si>
    <t xml:space="preserve">E84</t>
  </si>
  <si>
    <t xml:space="preserve">UK001851</t>
  </si>
  <si>
    <t xml:space="preserve">UK001852</t>
  </si>
  <si>
    <t xml:space="preserve">N10</t>
  </si>
  <si>
    <t xml:space="preserve">UK001853</t>
  </si>
  <si>
    <t xml:space="preserve">N10-1</t>
  </si>
  <si>
    <t xml:space="preserve">UK001854</t>
  </si>
  <si>
    <t xml:space="preserve">N11</t>
  </si>
  <si>
    <t xml:space="preserve">UK001855</t>
  </si>
  <si>
    <t xml:space="preserve">N115</t>
  </si>
  <si>
    <t xml:space="preserve">UK001856</t>
  </si>
  <si>
    <t xml:space="preserve">N13</t>
  </si>
  <si>
    <t xml:space="preserve">UK001857</t>
  </si>
  <si>
    <t xml:space="preserve">N17</t>
  </si>
  <si>
    <t xml:space="preserve">UK001858</t>
  </si>
  <si>
    <t xml:space="preserve">N17-2</t>
  </si>
  <si>
    <t xml:space="preserve">UK001859</t>
  </si>
  <si>
    <t xml:space="preserve">N18-2</t>
  </si>
  <si>
    <t xml:space="preserve">UK001860</t>
  </si>
  <si>
    <t xml:space="preserve">N2</t>
  </si>
  <si>
    <t xml:space="preserve">UK001861</t>
  </si>
  <si>
    <t xml:space="preserve">N20-1</t>
  </si>
  <si>
    <t xml:space="preserve">UK001862</t>
  </si>
  <si>
    <t xml:space="preserve">N21-2</t>
  </si>
  <si>
    <t xml:space="preserve">UK001863</t>
  </si>
  <si>
    <t xml:space="preserve">N22-1</t>
  </si>
  <si>
    <t xml:space="preserve">UK001864</t>
  </si>
  <si>
    <t xml:space="preserve">N22-2</t>
  </si>
  <si>
    <t xml:space="preserve">UK001865</t>
  </si>
  <si>
    <t xml:space="preserve">N23</t>
  </si>
  <si>
    <t xml:space="preserve">UK001866</t>
  </si>
  <si>
    <t xml:space="preserve">N23-2</t>
  </si>
  <si>
    <t xml:space="preserve">UK001867</t>
  </si>
  <si>
    <t xml:space="preserve">N236</t>
  </si>
  <si>
    <t xml:space="preserve">UK001868</t>
  </si>
  <si>
    <t xml:space="preserve">N25</t>
  </si>
  <si>
    <t xml:space="preserve">UK001869</t>
  </si>
  <si>
    <t xml:space="preserve">N26</t>
  </si>
  <si>
    <t xml:space="preserve">UK001870</t>
  </si>
  <si>
    <t xml:space="preserve">N28</t>
  </si>
  <si>
    <t xml:space="preserve">UK001871</t>
  </si>
  <si>
    <t xml:space="preserve">N4</t>
  </si>
  <si>
    <t xml:space="preserve">UK001872</t>
  </si>
  <si>
    <t xml:space="preserve">N5</t>
  </si>
  <si>
    <t xml:space="preserve">UK001873</t>
  </si>
  <si>
    <t xml:space="preserve">NN1</t>
  </si>
  <si>
    <t xml:space="preserve">UK001874</t>
  </si>
  <si>
    <t xml:space="preserve">PE2</t>
  </si>
  <si>
    <t xml:space="preserve">UK001875</t>
  </si>
  <si>
    <t xml:space="preserve">PE3</t>
  </si>
  <si>
    <t xml:space="preserve">UK001876</t>
  </si>
  <si>
    <t xml:space="preserve">PE4</t>
  </si>
  <si>
    <t xml:space="preserve">UK001877</t>
  </si>
  <si>
    <t xml:space="preserve">RM2</t>
  </si>
  <si>
    <t xml:space="preserve">UK001878</t>
  </si>
  <si>
    <t xml:space="preserve">368 (G. RAI. DI.
0013) 40702</t>
  </si>
  <si>
    <t xml:space="preserve">UK001879</t>
  </si>
  <si>
    <t xml:space="preserve">351 C (G. RAI. DI.
0010) </t>
  </si>
  <si>
    <t xml:space="preserve">UK001880</t>
  </si>
  <si>
    <t xml:space="preserve">267 (G. RAI. DI.
0016) 40705</t>
  </si>
  <si>
    <t xml:space="preserve">UK001881</t>
  </si>
  <si>
    <t xml:space="preserve">34N (G. RAI. DI.
0014) 40703</t>
  </si>
  <si>
    <t xml:space="preserve">UK001882</t>
  </si>
  <si>
    <t xml:space="preserve">132 (G. RAI. DI.
0015) 40704</t>
  </si>
  <si>
    <t xml:space="preserve">UK001883</t>
  </si>
  <si>
    <t xml:space="preserve">478 C (G. RAI. DI.
0008 ) </t>
  </si>
  <si>
    <t xml:space="preserve">UK001884</t>
  </si>
  <si>
    <t xml:space="preserve">N21-2 (G. RAI. DI.
0012) 40701</t>
  </si>
  <si>
    <t xml:space="preserve">UK001885</t>
  </si>
  <si>
    <t xml:space="preserve">200 (G. RAI. DI.
0009) </t>
  </si>
  <si>
    <t xml:space="preserve">UK001886</t>
  </si>
  <si>
    <t xml:space="preserve">44 C (G. RAI. DI.
0011) 40700</t>
  </si>
  <si>
    <t xml:space="preserve">UK001887</t>
  </si>
  <si>
    <t xml:space="preserve">2026/360001/000416</t>
  </si>
  <si>
    <t xml:space="preserve">Caudal</t>
  </si>
  <si>
    <t xml:space="preserve">NE_m</t>
  </si>
  <si>
    <t xml:space="preserve">NE Acotado</t>
  </si>
  <si>
    <t xml:space="preserve">ND-m</t>
  </si>
  <si>
    <t xml:space="preserve">Fecha</t>
  </si>
  <si>
    <t xml:space="preserve">Año</t>
  </si>
  <si>
    <t xml:space="preserve">Fuente</t>
  </si>
  <si>
    <t xml:space="preserve">2026</t>
  </si>
  <si>
    <t xml:space="preserve">surgente</t>
  </si>
  <si>
    <t xml:space="preserve">PROTEC</t>
  </si>
  <si>
    <t xml:space="preserve">UK000468</t>
  </si>
  <si>
    <t xml:space="preserve">2018</t>
  </si>
  <si>
    <t xml:space="preserve">1999</t>
  </si>
  <si>
    <t xml:space="preserve">2019</t>
  </si>
  <si>
    <t xml:space="preserve">1997</t>
  </si>
  <si>
    <t xml:space="preserve">2020</t>
  </si>
  <si>
    <t xml:space="preserve">2017</t>
  </si>
  <si>
    <t xml:space="preserve">2021</t>
  </si>
  <si>
    <t xml:space="preserve">2023</t>
  </si>
  <si>
    <t xml:space="preserve">1998</t>
  </si>
  <si>
    <t xml:space="preserve">2011</t>
  </si>
  <si>
    <t xml:space="preserve">2002</t>
  </si>
  <si>
    <t xml:space="preserve">2016</t>
  </si>
  <si>
    <t xml:space="preserve">2009</t>
  </si>
  <si>
    <t xml:space="preserve">1977</t>
  </si>
  <si>
    <t xml:space="preserve">2022</t>
  </si>
  <si>
    <t xml:space="preserve">2013</t>
  </si>
  <si>
    <t xml:space="preserve">2012</t>
  </si>
  <si>
    <t xml:space="preserve">NULL</t>
  </si>
  <si>
    <t xml:space="preserve">2024</t>
  </si>
  <si>
    <t xml:space="preserve">2025</t>
  </si>
  <si>
    <t xml:space="preserve">2008</t>
  </si>
  <si>
    <t xml:space="preserve">2015</t>
  </si>
  <si>
    <t xml:space="preserve">UK001136</t>
  </si>
  <si>
    <t xml:space="preserve">UK001142</t>
  </si>
  <si>
    <t xml:space="preserve">UK001186</t>
  </si>
  <si>
    <t xml:space="preserve">2000</t>
  </si>
  <si>
    <t xml:space="preserve">2010</t>
  </si>
  <si>
    <t xml:space="preserve">27/Jan/2020</t>
  </si>
  <si>
    <t xml:space="preserve">24/Jan/2020</t>
  </si>
  <si>
    <t xml:space="preserve">16/Jan/2026</t>
  </si>
  <si>
    <t xml:space="preserve">Inicio</t>
  </si>
  <si>
    <t xml:space="preserve">Fin</t>
  </si>
  <si>
    <t xml:space="preserve">Comentarios</t>
  </si>
  <si>
    <t xml:space="preserve">Inicio Acotado</t>
  </si>
  <si>
    <t xml:space="preserve">Fin Acotado</t>
  </si>
  <si>
    <t xml:space="preserve">no se sabe si el dato es de incio o fin</t>
  </si>
  <si>
    <t xml:space="preserve">TRABAJO FINAL L.P</t>
  </si>
  <si>
    <t xml:space="preserve">Tesis M.MontaÃ±o // Prenader</t>
  </si>
  <si>
    <t xml:space="preserve">UK000859</t>
  </si>
  <si>
    <t xml:space="preserve">12 -14:  1ª napa con buen aporte; 46-55: 2ª napa con aporte; 58-60 tercera capa con aporte</t>
  </si>
  <si>
    <t xml:space="preserve">DINAGUA en DINAMiGE 2024</t>
  </si>
  <si>
    <t xml:space="preserve">DINAMIGE 2024</t>
  </si>
  <si>
    <t xml:space="preserve">DINAGUA en DINAMiGE 2024 // DJ DINAGUA hasta 2018</t>
  </si>
  <si>
    <t xml:space="preserve">DINAGUA en DINAMiGE 2024 // PRENADER</t>
  </si>
  <si>
    <t xml:space="preserve">DJ DINAGUA hasta 2018</t>
  </si>
  <si>
    <t xml:space="preserve">DINAGUA en DINAMiGE 2024 / DJ DINAGUA hasta 2018</t>
  </si>
  <si>
    <t xml:space="preserve">Base PRENADER</t>
  </si>
  <si>
    <t xml:space="preserve">DINAMIGE // Base PRENADER</t>
  </si>
  <si>
    <t xml:space="preserve">DINAGUA en DINAMiGE 2024 // SIH DINAGUA</t>
  </si>
  <si>
    <t xml:space="preserve">SIH Web</t>
  </si>
  <si>
    <t xml:space="preserve">Primer napa con buen aporte</t>
  </si>
  <si>
    <t xml:space="preserve">Arenisca blanca con poco aport</t>
  </si>
  <si>
    <t xml:space="preserve">Segunda napa con aporte</t>
  </si>
  <si>
    <t xml:space="preserve">Tercer napa con aporte</t>
  </si>
  <si>
    <t xml:space="preserve">Rivera caudal 5m3/h</t>
  </si>
  <si>
    <t xml:space="preserve">Tacuarembó 10 m3/h</t>
  </si>
  <si>
    <t xml:space="preserve">1 // 10 // 2013</t>
  </si>
  <si>
    <t xml:space="preserve">Litologia</t>
  </si>
  <si>
    <t xml:space="preserve">Formacion</t>
  </si>
  <si>
    <t xml:space="preserve">Litologia_simplificada</t>
  </si>
  <si>
    <t xml:space="preserve">Unidad_hidro (propuesta)</t>
  </si>
  <si>
    <t xml:space="preserve">Version_tramos</t>
  </si>
  <si>
    <t xml:space="preserve">Control</t>
  </si>
  <si>
    <t xml:space="preserve">Formacion_unificada</t>
  </si>
  <si>
    <t xml:space="preserve">Origen_formacion</t>
  </si>
  <si>
    <t xml:space="preserve">Suelo arenoso marrón oscuro</t>
  </si>
  <si>
    <t xml:space="preserve">Actual</t>
  </si>
  <si>
    <t xml:space="preserve">Suelo / relleno</t>
  </si>
  <si>
    <t xml:space="preserve">Zona no saturada / cobertura</t>
  </si>
  <si>
    <t xml:space="preserve">original</t>
  </si>
  <si>
    <t xml:space="preserve">Sedimento arcillo arenoso violáceo</t>
  </si>
  <si>
    <t xml:space="preserve">Fm Tacuarembo</t>
  </si>
  <si>
    <t xml:space="preserve">Arcilla</t>
  </si>
  <si>
    <t xml:space="preserve">Acuitardo / acuícludo</t>
  </si>
  <si>
    <t xml:space="preserve">Hueco de 3.00 m con tramo anterior</t>
  </si>
  <si>
    <t xml:space="preserve">Sedimento arenoso muy fino rosado</t>
  </si>
  <si>
    <t xml:space="preserve">Arena fina</t>
  </si>
  <si>
    <t xml:space="preserve">Acuífero (poroso)</t>
  </si>
  <si>
    <t xml:space="preserve">Sedimento arenoso fino violáceo</t>
  </si>
  <si>
    <t xml:space="preserve">Basalto</t>
  </si>
  <si>
    <t xml:space="preserve">Fm Arapey</t>
  </si>
  <si>
    <t xml:space="preserve">Acuífero fisurado (variable)</t>
  </si>
  <si>
    <t xml:space="preserve">Areniscas finas a muy finas, arcillosas, blanquecinas a rosadas</t>
  </si>
  <si>
    <t xml:space="preserve">Arenisca</t>
  </si>
  <si>
    <t xml:space="preserve">Acuífero (poroso consolidado)</t>
  </si>
  <si>
    <t xml:space="preserve">Sin descripcion</t>
  </si>
  <si>
    <t xml:space="preserve">Sin dato</t>
  </si>
  <si>
    <t xml:space="preserve">Sin descripción</t>
  </si>
  <si>
    <t xml:space="preserve">sin dato</t>
  </si>
  <si>
    <t xml:space="preserve">Suelo y sedimentos areno arcillosos, color pardo</t>
  </si>
  <si>
    <t xml:space="preserve">Areniscas finas a muy finas, arcillosas, colores blanquecinos a rosados</t>
  </si>
  <si>
    <t xml:space="preserve">Areniscas muy finas, arcillosas y siltitos rojizos</t>
  </si>
  <si>
    <t xml:space="preserve">Areniscas muy finas a finas, arcillosas, ocre pálido</t>
  </si>
  <si>
    <t xml:space="preserve">Areniscas finas a muy finas, arcillosas, rosado</t>
  </si>
  <si>
    <t xml:space="preserve">Areniscas finas, arcillosas, rojizas</t>
  </si>
  <si>
    <t xml:space="preserve">Areniscas finas, arcillosas, ocre palido</t>
  </si>
  <si>
    <t xml:space="preserve">Areniscas finas a medias, blanquecinas</t>
  </si>
  <si>
    <t xml:space="preserve">Areniscas finas a muy finas, arcillosas, colores blancos y rosados</t>
  </si>
  <si>
    <t xml:space="preserve">Litología cargada 2 veces (versión 1)</t>
  </si>
  <si>
    <t xml:space="preserve">Suelo</t>
  </si>
  <si>
    <t xml:space="preserve">Arcilla pardo claro</t>
  </si>
  <si>
    <t xml:space="preserve">Areniscas finas a medias, arcillosas, litificadas, rosadas</t>
  </si>
  <si>
    <t xml:space="preserve">Areniscas muy finas, arcillosas, litificadas, rosadas</t>
  </si>
  <si>
    <t xml:space="preserve">Areniscas finas a muy finas, arcillosas, litificadas. Rosadas</t>
  </si>
  <si>
    <t xml:space="preserve">Areniscas medias a gruesas, arcillosas, litificadas, rojizas</t>
  </si>
  <si>
    <t xml:space="preserve">Areniscas finas a medias,arcillosas, litificadas, rosadas</t>
  </si>
  <si>
    <t xml:space="preserve">Areniscas finas a muy finas,arcillosas, litificadas, rosadas</t>
  </si>
  <si>
    <t xml:space="preserve">Arcilla marron</t>
  </si>
  <si>
    <t xml:space="preserve">Areniscas grises y rosadas por capas</t>
  </si>
  <si>
    <t xml:space="preserve">Arcilla con piedras</t>
  </si>
  <si>
    <t xml:space="preserve">Arenisca Fina a  Media,  arcillosas, rojizas</t>
  </si>
  <si>
    <t xml:space="preserve">Arenisca Fina  a  Media Fina,</t>
  </si>
  <si>
    <t xml:space="preserve">Arenisca Fina, arcillosas, blanquecinas</t>
  </si>
  <si>
    <t xml:space="preserve">Arenisca Fina,  arcillosas</t>
  </si>
  <si>
    <t xml:space="preserve">Litología cargada 2 veces (versión 2)</t>
  </si>
  <si>
    <t xml:space="preserve">Arenisca Fina a Media Fina,arcillosas, ocres</t>
  </si>
  <si>
    <t xml:space="preserve">Arenisca Fina, arcillosas</t>
  </si>
  <si>
    <t xml:space="preserve">Pedregullo</t>
  </si>
  <si>
    <t xml:space="preserve">Grava / conglomerado</t>
  </si>
  <si>
    <t xml:space="preserve">Areniscas</t>
  </si>
  <si>
    <t xml:space="preserve">arcilla colorada</t>
  </si>
  <si>
    <t xml:space="preserve">basalto</t>
  </si>
  <si>
    <t xml:space="preserve">arcilla negra con esquistos gris</t>
  </si>
  <si>
    <t xml:space="preserve">Basamento</t>
  </si>
  <si>
    <t xml:space="preserve">Suelo arenoso</t>
  </si>
  <si>
    <t xml:space="preserve">Arenisca rosada</t>
  </si>
  <si>
    <t xml:space="preserve">Arenisca marron</t>
  </si>
  <si>
    <t xml:space="preserve">Arenisca blanca</t>
  </si>
  <si>
    <t xml:space="preserve">Arcilla y arenisca</t>
  </si>
  <si>
    <t xml:space="preserve">Basalto muy alterado violáceo</t>
  </si>
  <si>
    <t xml:space="preserve">Basalto violáceo</t>
  </si>
  <si>
    <t xml:space="preserve">Sedim arenoso muy fino rojizo</t>
  </si>
  <si>
    <t xml:space="preserve">Sedim arenoso muy fino más anaranjado</t>
  </si>
  <si>
    <t xml:space="preserve">Sedim arcillo arenoso beige</t>
  </si>
  <si>
    <t xml:space="preserve">Areniscas muy finas, arcillosas, blanquecinas</t>
  </si>
  <si>
    <t xml:space="preserve">Siltitos rojizos</t>
  </si>
  <si>
    <t xml:space="preserve">Pelita (roca)</t>
  </si>
  <si>
    <t xml:space="preserve">Basalto equigranular,  grano fino</t>
  </si>
  <si>
    <t xml:space="preserve">Arenisca  media fina, arcillosa, violácea</t>
  </si>
  <si>
    <t xml:space="preserve">Arenisca fina a media, rojiza</t>
  </si>
  <si>
    <t xml:space="preserve">Areniscas finas, arcillosas,  ocre</t>
  </si>
  <si>
    <t xml:space="preserve">Areniscas finas  a  muy finas,</t>
  </si>
  <si>
    <t xml:space="preserve">Areniscas  muy finas,   arcillosas, ocre</t>
  </si>
  <si>
    <t xml:space="preserve">Areniscas  finas  a medias, rojizas</t>
  </si>
  <si>
    <t xml:space="preserve">Arenisca fina a media, rosada</t>
  </si>
  <si>
    <t xml:space="preserve">Suelo  y arenas finas,  arcillosas, rojizas</t>
  </si>
  <si>
    <t xml:space="preserve">Areniscas finas, blanquecinas</t>
  </si>
  <si>
    <t xml:space="preserve">Areniscas muy finas,  arcillosas, blanquecinas</t>
  </si>
  <si>
    <t xml:space="preserve">Areniscas finas a medias</t>
  </si>
  <si>
    <t xml:space="preserve">Areniscas finas a muy finas, arcillosas,</t>
  </si>
  <si>
    <t xml:space="preserve">Areniscas  finas  a medias,  arcillosas, rosadas</t>
  </si>
  <si>
    <t xml:space="preserve">Arenisca  fina  a  muy fina arcillosas, rosadas</t>
  </si>
  <si>
    <t xml:space="preserve">Suelo y sedimento arcilloso</t>
  </si>
  <si>
    <t xml:space="preserve">Areniscas finas a muy finas, arcillosas, ocre</t>
  </si>
  <si>
    <t xml:space="preserve">Areniscas finas, arcillosas, poco cementadas, ocre</t>
  </si>
  <si>
    <t xml:space="preserve">Areniscas, limolitas y lutitas blanco y rosado</t>
  </si>
  <si>
    <t xml:space="preserve">Areniscas y limolitas</t>
  </si>
  <si>
    <t xml:space="preserve">Superpone 0.05 m con tramo anterior</t>
  </si>
  <si>
    <t xml:space="preserve">Siltitos y limolitas, algo areniscas, grises y rogos</t>
  </si>
  <si>
    <t xml:space="preserve">Areniscas finas,Cuarzo, pardo, blanco y gris, algo limolitas</t>
  </si>
  <si>
    <t xml:space="preserve">Basamento cristalino</t>
  </si>
  <si>
    <t xml:space="preserve">Basamento (acuífugo, salvo fracturas)</t>
  </si>
  <si>
    <t xml:space="preserve">Cantos</t>
  </si>
  <si>
    <t xml:space="preserve">basalto marron oscuro</t>
  </si>
  <si>
    <t xml:space="preserve">basalto alterado con ceolita, algo arcilloso, agua</t>
  </si>
  <si>
    <t xml:space="preserve">basalto rojo alterado, vacuolas rellenas de cuarzo, agua</t>
  </si>
  <si>
    <t xml:space="preserve">basalto rojo masivo</t>
  </si>
  <si>
    <t xml:space="preserve">suelo franco arenoso</t>
  </si>
  <si>
    <t xml:space="preserve">arenisca muy fina, matriz limo-arcillosa</t>
  </si>
  <si>
    <t xml:space="preserve">arenisca muy fina, limosa, pequenos niveles arcillosos estratificados</t>
  </si>
  <si>
    <t xml:space="preserve">arenisca muy fina, tenaz, rosada</t>
  </si>
  <si>
    <t xml:space="preserve">arenisca fina, friable, rosada, masiva</t>
  </si>
  <si>
    <t xml:space="preserve">Areniscas finas a medias, arcillosas, litificadas, blanquecinas y rosadas</t>
  </si>
  <si>
    <t xml:space="preserve">arenisca muy fina, limosa, peque?os niveles arcillosos estratificados</t>
  </si>
  <si>
    <t xml:space="preserve">Pelitas bien litificadas rosadas</t>
  </si>
  <si>
    <t xml:space="preserve">Areniscas finas a muy finas bien litificadas tenaces rosadas</t>
  </si>
  <si>
    <t xml:space="preserve">Areniscas finas y muy finas, bien litificadas, tenaces rosadas</t>
  </si>
  <si>
    <t xml:space="preserve">Basalto marrón rojizo vacuolar, alterado, presencia de carbonato de calcio a nivel vacuolar</t>
  </si>
  <si>
    <t xml:space="preserve">Basalto marrón oscuro, masivo con textura afanítica</t>
  </si>
  <si>
    <t xml:space="preserve">Basalto gris oscuro, estructura masiva, textura afanítica</t>
  </si>
  <si>
    <t xml:space="preserve">Basalto marrón, pórfíritico, se observan cristales de plagioclasa como fenocristales en varios tramos</t>
  </si>
  <si>
    <t xml:space="preserve">Basalto marrón rojizo vacuolar, vacuolas rellenas de cuarzo</t>
  </si>
  <si>
    <t xml:space="preserve">Basalto gris oscuro afanítico</t>
  </si>
  <si>
    <t xml:space="preserve">Arenisca media, color marrón rojizo, de composición cuarzosa, selección buena a moderada, clastos subredondeados a redondeados, presencia de fragmentos de basalto lajoso color gris</t>
  </si>
  <si>
    <t xml:space="preserve">Fm Rivera</t>
  </si>
  <si>
    <t xml:space="preserve">Basalto rojizo, vacuolar, vacuolas rellenas de cuarzo, se observa epidoto</t>
  </si>
  <si>
    <t xml:space="preserve">Basalto gris a gris oscuro, masivo con textura afanítica</t>
  </si>
  <si>
    <t xml:space="preserve">Arenisca arcillosa</t>
  </si>
  <si>
    <t xml:space="preserve">Arenisca fina</t>
  </si>
  <si>
    <t xml:space="preserve">arenisca muy fina arcillosa</t>
  </si>
  <si>
    <t xml:space="preserve">limo arenoso muy fino</t>
  </si>
  <si>
    <t xml:space="preserve">Limo</t>
  </si>
  <si>
    <t xml:space="preserve">Acuitardo</t>
  </si>
  <si>
    <t xml:space="preserve">arenisca muy fina</t>
  </si>
  <si>
    <t xml:space="preserve">arenisca muy fina, arcillosa</t>
  </si>
  <si>
    <t xml:space="preserve">arenisca muy fina, muy arcillosa</t>
  </si>
  <si>
    <t xml:space="preserve">Limo arcillo-arenoso</t>
  </si>
  <si>
    <t xml:space="preserve">arenisca muy fina, limo-arcilloso</t>
  </si>
  <si>
    <t xml:space="preserve">Areniscas arcillosas</t>
  </si>
  <si>
    <t xml:space="preserve">Arcillas arenosas</t>
  </si>
  <si>
    <t xml:space="preserve">Lutitas</t>
  </si>
  <si>
    <t xml:space="preserve">Siltito arenoso</t>
  </si>
  <si>
    <t xml:space="preserve">areniscas finas cuarzosas con cemento arcilloso color gris a rojizo</t>
  </si>
  <si>
    <t xml:space="preserve">areniscas finas a muy finas con cemento arcilloso color beige a pardo</t>
  </si>
  <si>
    <t xml:space="preserve">areniscas finas a muy finas cuarzosas con cemento arcilloso color rosado</t>
  </si>
  <si>
    <t xml:space="preserve">areniscas finas cuarzosas con cemento arcilloso beige rojizo</t>
  </si>
  <si>
    <t xml:space="preserve">Suelo arcillo arenoso de color negro</t>
  </si>
  <si>
    <t xml:space="preserve">Arena de granulometria fina a media, cuarzosa</t>
  </si>
  <si>
    <t xml:space="preserve">Arena media-gruesa</t>
  </si>
  <si>
    <t xml:space="preserve">Arcilla arenosa color marron claro</t>
  </si>
  <si>
    <t xml:space="preserve">Arena fina a media algo arcillosa, cuarzosa, muy buena seleccion</t>
  </si>
  <si>
    <t xml:space="preserve">Arena media algo arcillosa, cuarzosa</t>
  </si>
  <si>
    <t xml:space="preserve">Arena fina a media, cuarzosa, muy bien seleccionada, redondeada a subredondeada</t>
  </si>
  <si>
    <t xml:space="preserve">Limolita arenosa fina, algo tenaz, cantos Q hasta 3 mm, marrón claro</t>
  </si>
  <si>
    <t xml:space="preserve">Fm Yaguari</t>
  </si>
  <si>
    <t xml:space="preserve">Limolita con arena muy fina, CaCO3 en la matriz, rosado oscuro</t>
  </si>
  <si>
    <t xml:space="preserve">arenisca muy fina, matriz limo arcillosa</t>
  </si>
  <si>
    <t xml:space="preserve">arenisca muy fina, pequenos lentes arcillosos</t>
  </si>
  <si>
    <t xml:space="preserve">arenisca muy fina, friable, rosada</t>
  </si>
  <si>
    <t xml:space="preserve">Suelo y relleno</t>
  </si>
  <si>
    <t xml:space="preserve">Areniscas finas a muy finas, arcillosas, litificadas, blanquecinas</t>
  </si>
  <si>
    <t xml:space="preserve">areniscas finas a muy finas, arcillosas, litificadas, rosadas</t>
  </si>
  <si>
    <t xml:space="preserve">Areniscas finas, arcillosas, litificadas, rosada</t>
  </si>
  <si>
    <t xml:space="preserve">Areniscas finas y muy finas, arcillosas, litificadas, blanquecinas</t>
  </si>
  <si>
    <t xml:space="preserve">Areniscas finas, arcillosas, litificadas, rosadas</t>
  </si>
  <si>
    <t xml:space="preserve">Areniscas finas y muy finas, arcillosas, litificadas, rosadas</t>
  </si>
  <si>
    <t xml:space="preserve">basalto alterado rojizo</t>
  </si>
  <si>
    <t xml:space="preserve">basalto rojo con nivel vacuolar</t>
  </si>
  <si>
    <t xml:space="preserve">basalto rojo oscuro, agua</t>
  </si>
  <si>
    <t xml:space="preserve">basalto rojo</t>
  </si>
  <si>
    <t xml:space="preserve">basalto rojo, agua</t>
  </si>
  <si>
    <t xml:space="preserve">Suelo y sedimentos areno arcillosas</t>
  </si>
  <si>
    <t xml:space="preserve">Arenisca muy fina a finas, arcillosas, litificadas, rosadas</t>
  </si>
  <si>
    <t xml:space="preserve">Areniscas finas, arcillosas, rosadas</t>
  </si>
  <si>
    <t xml:space="preserve">Areniscas finas a muy finas, arcillosas. Rosadas</t>
  </si>
  <si>
    <t xml:space="preserve">Areniscas finas a muy finas, arcillosas, rosadas</t>
  </si>
  <si>
    <t xml:space="preserve">Areniscas finas a medias, arcillosas, rosadas</t>
  </si>
  <si>
    <t xml:space="preserve">Suelo y sedimento areno limo arcillosos indiferenciados pardo</t>
  </si>
  <si>
    <t xml:space="preserve">Arenisca fina a muy fina arcillosa bien litificada rosada</t>
  </si>
  <si>
    <t xml:space="preserve">Arenisca fina arcillosa bien litificada rosada</t>
  </si>
  <si>
    <t xml:space="preserve">Arenisca media arcillosa bien litificada rojiza</t>
  </si>
  <si>
    <t xml:space="preserve">Suelo y sedimento areno arcillosos no consolidados</t>
  </si>
  <si>
    <t xml:space="preserve">Arenisca fina a muy fina arcillosa, bien litificada, pardo rojiza</t>
  </si>
  <si>
    <t xml:space="preserve">Arenisca fina a media, arcillosa, bien litificada, ocre</t>
  </si>
  <si>
    <t xml:space="preserve">arenisca fina a muy fina, arcillosa, bien litificada, rosada</t>
  </si>
  <si>
    <t xml:space="preserve">Arenisca fina, arcillosa, bien litificada, rosada, aumenta porosidad hacia los 51 m</t>
  </si>
  <si>
    <t xml:space="preserve">Suelo y sedimentos areno arcillosos no litificados</t>
  </si>
  <si>
    <t xml:space="preserve">Areniscas fina a muy finas arcillosas bien litificadas rosado pálido</t>
  </si>
  <si>
    <t xml:space="preserve">Areniscas finas arcillosas bien litificadas rosadas</t>
  </si>
  <si>
    <t xml:space="preserve">Areniscas muy finas arcillosa bien litificadas rosado palido</t>
  </si>
  <si>
    <t xml:space="preserve">Arenisca fina a medias arcillosas bien litificadas rojizas</t>
  </si>
  <si>
    <t xml:space="preserve">Arenisca finas muy finas hacia la base arcillosas bien litificadas rosado palido</t>
  </si>
  <si>
    <t xml:space="preserve">Areniscas muy finas hacia la base arcillosas bien litificadas rosadas</t>
  </si>
  <si>
    <t xml:space="preserve">Tesis M.Montaño// Prenader</t>
  </si>
  <si>
    <t xml:space="preserve">Areniscas finas a muy finas, arcillosas de tonalidades blanquecinas</t>
  </si>
  <si>
    <t xml:space="preserve">Areniscas muy finas, arcillosas, tenaces, rosadas</t>
  </si>
  <si>
    <t xml:space="preserve">Suelo y areniscas finas a medias, arcillosas, rojizas</t>
  </si>
  <si>
    <t xml:space="preserve">Areniscas finas a muy finas, arcillosas , litificadas, ocre</t>
  </si>
  <si>
    <t xml:space="preserve">Areniscas finas, a muy finas, arcillosas, litificadas, obre pálido</t>
  </si>
  <si>
    <t xml:space="preserve">Areniscas finas a muy finas, arcillosas, coloración blanquecina a rosadas</t>
  </si>
  <si>
    <t xml:space="preserve">Areniscas finas, arcillosas, blanquecina</t>
  </si>
  <si>
    <t xml:space="preserve">Areniscas muy finas, arcillosas, ocre pálido</t>
  </si>
  <si>
    <t xml:space="preserve">Canto rodado</t>
  </si>
  <si>
    <t xml:space="preserve">Areniscas finas a muy finas arcillosas bien litificadas rosado palido</t>
  </si>
  <si>
    <t xml:space="preserve">Areniscas muy finas arcillosas bien litificaddas rosadas</t>
  </si>
  <si>
    <t xml:space="preserve">Areniscas finas a muy finas hacia la base, arcillosas, bien litificadas rosadas</t>
  </si>
  <si>
    <t xml:space="preserve">Suelo y sedimentos areno arcillosos, rojizos</t>
  </si>
  <si>
    <t xml:space="preserve">Arenisca muy finas a medias, arcillosa, grisacea</t>
  </si>
  <si>
    <t xml:space="preserve">Areniscas finas, ocre pálido a blanquecinas</t>
  </si>
  <si>
    <t xml:space="preserve">Areniscas finas a muy finas, arcillosa, blanquecina</t>
  </si>
  <si>
    <t xml:space="preserve">Suelo y sedimentos areno arcillosos no consolidadeos, con nivel de cantos</t>
  </si>
  <si>
    <t xml:space="preserve">Arenisca fina, arcillosa, blanquecina, friable</t>
  </si>
  <si>
    <t xml:space="preserve">Arenisca fina, arcillosa, rosada</t>
  </si>
  <si>
    <t xml:space="preserve">Areniscas finas, ocre pálido</t>
  </si>
  <si>
    <t xml:space="preserve">Areniscas finas, arcillosas, blanquecinas</t>
  </si>
  <si>
    <t xml:space="preserve">Arenisca finas a muy finas, arcillosas rosadas</t>
  </si>
  <si>
    <t xml:space="preserve">Arenisca muy fina, arcillosas, rosadas</t>
  </si>
  <si>
    <t xml:space="preserve">Relleno y sedimentos areno arcillosos, pardos</t>
  </si>
  <si>
    <t xml:space="preserve">Arenisca fina a muy fina,, arcillosa, bien litificada, blanca</t>
  </si>
  <si>
    <t xml:space="preserve">Arenisca muy fina, arcillosa, rosada</t>
  </si>
  <si>
    <t xml:space="preserve">Arenisca fina a muy fina, arcillosa, blanca</t>
  </si>
  <si>
    <t xml:space="preserve">Arenisca fina a muy fina, arcillosa, rosada</t>
  </si>
  <si>
    <t xml:space="preserve">Arenisca fina a muy fina, arcillosa, blanca. Aumenta porosidad a los 19 m</t>
  </si>
  <si>
    <t xml:space="preserve">Arenisca muy fina, arcillosa, rosado oscuro</t>
  </si>
  <si>
    <t xml:space="preserve">Arenisca fina, arcillosa, blanca</t>
  </si>
  <si>
    <t xml:space="preserve">Areniscas finas a mu finas,a rcillosas, litificadas</t>
  </si>
  <si>
    <t xml:space="preserve">Arena arcillosa</t>
  </si>
  <si>
    <t xml:space="preserve">Arena</t>
  </si>
  <si>
    <t xml:space="preserve">Areniscas finas a muy finas, arcillosas, con cantos angulosos hacia la bas</t>
  </si>
  <si>
    <t xml:space="preserve">Arenisca muy finas, arcillosas</t>
  </si>
  <si>
    <t xml:space="preserve">Arenisca finas arcillosas, ocre</t>
  </si>
  <si>
    <t xml:space="preserve">arenisca muy finas, arcillosas, rosadas</t>
  </si>
  <si>
    <t xml:space="preserve">Areniscas finas a muy finas, arcilosas, ocre pálida</t>
  </si>
  <si>
    <t xml:space="preserve">Areniscas finas, ocre pálido, más gruesas hacia la base</t>
  </si>
  <si>
    <t xml:space="preserve">Areniscas finas a muy finas, arcillosas, rosada</t>
  </si>
  <si>
    <t xml:space="preserve">Arenisca Fina a Media Fina, arcillosas, con cantos grandes</t>
  </si>
  <si>
    <t xml:space="preserve">Fm Las Arenas</t>
  </si>
  <si>
    <t xml:space="preserve">Areniscas  Media Fina,   arcillosas</t>
  </si>
  <si>
    <t xml:space="preserve">Suelo y arenisca fina a muy fina arcillosa color ocre pálido</t>
  </si>
  <si>
    <t xml:space="preserve">Arenisca fina arcillosa rosada</t>
  </si>
  <si>
    <t xml:space="preserve">Arenisca fina a muy fina arcillosa rosada aumenta la porosidad entre 46 y 48 m</t>
  </si>
  <si>
    <t xml:space="preserve">Arenisca fina a muy fina arcillosa rosada, mas arenosa hacia la base</t>
  </si>
  <si>
    <t xml:space="preserve">Arenisca fina a media rosado claro</t>
  </si>
  <si>
    <t xml:space="preserve">Arenisca fina a media blanquecina</t>
  </si>
  <si>
    <t xml:space="preserve">Arenisca fina a media pardo claro</t>
  </si>
  <si>
    <t xml:space="preserve">Arenisca fina a media arcillosa ocre</t>
  </si>
  <si>
    <t xml:space="preserve">Suelo y sedimento areno limoso, pardo</t>
  </si>
  <si>
    <t xml:space="preserve">Areniscas muy finas, arcillosas, rosadas</t>
  </si>
  <si>
    <t xml:space="preserve">Areniscas finas a muy finas, arcillosas, blanquecinas</t>
  </si>
  <si>
    <t xml:space="preserve">Areniscas finas, arcillosas, ocre pálido</t>
  </si>
  <si>
    <t xml:space="preserve">Arenisca muy finas, arcillosas, rosada. Entre 18 y 20 clastos de ágatas y calcedonia entre 4 y 12 cm</t>
  </si>
  <si>
    <t xml:space="preserve">Areniscas finas a muy finas, arcillosas, ocre pálido. Poco consolidado hacia los 32 m</t>
  </si>
  <si>
    <t xml:space="preserve">Suelo y areniscas finas no litificadas, con cantos hacia los 3m</t>
  </si>
  <si>
    <t xml:space="preserve">Areniscas finas a muy finas, arcillosas, ocre pálido y rosadas</t>
  </si>
  <si>
    <t xml:space="preserve">Areniscas muy finas, arcillosas. Rosada</t>
  </si>
  <si>
    <t xml:space="preserve">Areniscas finas a muy finas, arcillosas, ocre pálido</t>
  </si>
  <si>
    <t xml:space="preserve">Areniscas finas , color ocre pálido</t>
  </si>
  <si>
    <t xml:space="preserve">Sedimento arcillo arenoso ocre</t>
  </si>
  <si>
    <t xml:space="preserve">Sedimento arenoso ocre</t>
  </si>
  <si>
    <t xml:space="preserve">Sedimento areno arcilloso pardo amarronado</t>
  </si>
  <si>
    <t xml:space="preserve">Arcilla plástica amarillenta</t>
  </si>
  <si>
    <t xml:space="preserve">Sedimento arcilloso pardo amarronado</t>
  </si>
  <si>
    <t xml:space="preserve">Arcilla plástica rosada</t>
  </si>
  <si>
    <t xml:space="preserve">Sedimento arcilloso rosado</t>
  </si>
  <si>
    <t xml:space="preserve">Sedimento arenoso pardo amarronado claro</t>
  </si>
  <si>
    <t xml:space="preserve">Areniscas finas, a muy finas, arcillosas, litificadas, rosadas</t>
  </si>
  <si>
    <t xml:space="preserve">Areniscas finas, arcillosas, litificadas, blanquecinas</t>
  </si>
  <si>
    <t xml:space="preserve">Areniscas finas a muy finas, arcillosas, litificadas, rojizas</t>
  </si>
  <si>
    <t xml:space="preserve">areniscas finas a medias, arcillosas, litificadas. Ocre</t>
  </si>
  <si>
    <t xml:space="preserve">Areniscas finas a muy finas, arcillosas, litificadas, rosadas. Más porosa a los 46 m</t>
  </si>
  <si>
    <t xml:space="preserve">Suelo y arenas muy finas, arcillosas</t>
  </si>
  <si>
    <t xml:space="preserve">Areniscas finas a muy finas, arcillosas, litificadas, rosadas</t>
  </si>
  <si>
    <t xml:space="preserve">Areniscas muy finas, arcillosas, litificadas, pardas a marrón</t>
  </si>
  <si>
    <t xml:space="preserve">Arenisca muy fina, arcillosa, llitificada, rosadas</t>
  </si>
  <si>
    <t xml:space="preserve">Suelo y areniscas finas a muy finas, arcillosas,litificadas, rosadas</t>
  </si>
  <si>
    <t xml:space="preserve">Suelo marrón oscuro</t>
  </si>
  <si>
    <t xml:space="preserve">Sedimento areno arcilloso ocre</t>
  </si>
  <si>
    <t xml:space="preserve">Sedimento arenoso muy fino pardo amarronado</t>
  </si>
  <si>
    <t xml:space="preserve">Sedimento arenoso pardo amarronado con algo de arcilla</t>
  </si>
  <si>
    <t xml:space="preserve">Sedimento arenoso fino a medio pardo amarronado</t>
  </si>
  <si>
    <t xml:space="preserve">Sedimento arenoso fino pardo amarronado</t>
  </si>
  <si>
    <t xml:space="preserve">Sedimento arcilloso pardo amarillento</t>
  </si>
  <si>
    <t xml:space="preserve">Primer tramo no empieza en 0 (Inicio=1.0)</t>
  </si>
  <si>
    <t xml:space="preserve">Sedimento arcilloso pardo amarronado con algo de arena</t>
  </si>
  <si>
    <t xml:space="preserve">Sedimento arcilloso amarillento</t>
  </si>
  <si>
    <t xml:space="preserve">Sedimento arcilloso pardo</t>
  </si>
  <si>
    <t xml:space="preserve">Sedimento arcilloso pardo grisáceo</t>
  </si>
  <si>
    <t xml:space="preserve">Sedimento arenoso muy fino pardo</t>
  </si>
  <si>
    <t xml:space="preserve">Sedimento arcillo arenoso pardo</t>
  </si>
  <si>
    <t xml:space="preserve">Sedimento arcilloso rosado con algo de arena</t>
  </si>
  <si>
    <t xml:space="preserve">Sedimento arenoso rosado</t>
  </si>
  <si>
    <t xml:space="preserve">Areniscas muy finas, arcillosas, pardas</t>
  </si>
  <si>
    <t xml:space="preserve">Arenisca finas y medias, arcillosas, rosadas, cantos entre 8 y 9 m</t>
  </si>
  <si>
    <t xml:space="preserve">Suelo y sedimento arcillo arenoso pardo</t>
  </si>
  <si>
    <t xml:space="preserve">Arenisca muy fina arcillosa ocre pálido</t>
  </si>
  <si>
    <t xml:space="preserve">Arenisca fina a muy fina arcillosas rosadas</t>
  </si>
  <si>
    <t xml:space="preserve">Areniscas muy finas arcillosas rosadas</t>
  </si>
  <si>
    <t xml:space="preserve">Arenisca fina a media arcillosa rosada</t>
  </si>
  <si>
    <t xml:space="preserve">Siltito arcilloso rosado oscuro</t>
  </si>
  <si>
    <t xml:space="preserve">suelo franco arcillo-arenoso</t>
  </si>
  <si>
    <t xml:space="preserve">arenisca fina, lentes limo-arcillosos intercalados, friable</t>
  </si>
  <si>
    <t xml:space="preserve">Sedimento arcilloso marrón</t>
  </si>
  <si>
    <t xml:space="preserve">Sedimento arcillo arenoso pardo rosado</t>
  </si>
  <si>
    <t xml:space="preserve">Sedimento arenoso fino rosado</t>
  </si>
  <si>
    <t xml:space="preserve">Arenia fina cuarzosa con niveles arcillosos lenticulares</t>
  </si>
  <si>
    <t xml:space="preserve">Sedimento areno arcilloso marrón oscuro</t>
  </si>
  <si>
    <t xml:space="preserve">Sedimento areno arcilloso pardo</t>
  </si>
  <si>
    <t xml:space="preserve">Sedimento arenoso pardo amarronado</t>
  </si>
  <si>
    <t xml:space="preserve">Sedimento arenoso fino bien selecc. Pardo</t>
  </si>
  <si>
    <t xml:space="preserve">Sedimento arenoso muy fino pardo amarillento</t>
  </si>
  <si>
    <t xml:space="preserve">Arena parda fina bien seleccionada cuarzosa</t>
  </si>
  <si>
    <t xml:space="preserve">Suelo y sedimentos areno arcillosos</t>
  </si>
  <si>
    <t xml:space="preserve">Arenisca fina arcillosa rojiza</t>
  </si>
  <si>
    <t xml:space="preserve">Arenisca fina arcillosa blanquecina tenaz</t>
  </si>
  <si>
    <t xml:space="preserve">Arenisca fina arcillosa ocre pálido a rosado</t>
  </si>
  <si>
    <t xml:space="preserve">Suelo y sedimentos arenososo finos a medios, pardo oscuro</t>
  </si>
  <si>
    <t xml:space="preserve">Arenisca fina, beige, arcillosa hacia la base</t>
  </si>
  <si>
    <t xml:space="preserve">Areniscas finas, arcillosas, bien litificadas, ocre pálido</t>
  </si>
  <si>
    <t xml:space="preserve">Arenisca fina a muy fina, arcillosa, bien litificada, rosada</t>
  </si>
  <si>
    <t xml:space="preserve">Areniscas finas, arcillosas, bien litificadas, rosada</t>
  </si>
  <si>
    <t xml:space="preserve">Areniscas finas a muy finas, arcillosas, bien litificadas, rosada</t>
  </si>
  <si>
    <t xml:space="preserve">Arenisca finas a medias, arcillosas, bien litificadas, rosadas</t>
  </si>
  <si>
    <t xml:space="preserve">Areniscas finas, arcillosas, bien litificadas, rosadas</t>
  </si>
  <si>
    <t xml:space="preserve">Areniscas finas, arcillosas, bien litificadas, blanquecinas</t>
  </si>
  <si>
    <t xml:space="preserve">Areniscas finas arcillosas, rojizas</t>
  </si>
  <si>
    <t xml:space="preserve">Areniscas finas a muy finas,arcillosas, rojizas</t>
  </si>
  <si>
    <t xml:space="preserve">Suelo y sedimento areno arcilloso, pardo</t>
  </si>
  <si>
    <t xml:space="preserve">Arenisca finas a muy finas, arcillosas</t>
  </si>
  <si>
    <t xml:space="preserve">suelo arenoso</t>
  </si>
  <si>
    <t xml:space="preserve">arenisca fina, lentes limo arcillosos intercalados, friable</t>
  </si>
  <si>
    <t xml:space="preserve">Suelo y sedimento arenoso marrón oscuro</t>
  </si>
  <si>
    <t xml:space="preserve">Sedimento arenoso ocre con algo de arcilla</t>
  </si>
  <si>
    <t xml:space="preserve">Sedimento areno arcilloso pardo amarronado claro</t>
  </si>
  <si>
    <t xml:space="preserve">Litología cargada 2 veces (versión 1); Superpone 0.50 m con tramo anterior</t>
  </si>
  <si>
    <t xml:space="preserve">Sedimento arenoso muy fino amarillento</t>
  </si>
  <si>
    <t xml:space="preserve">Sedimento arenoso muy fino pardo rosado</t>
  </si>
  <si>
    <t xml:space="preserve">Sedimento areno arcilloso pardo rosado</t>
  </si>
  <si>
    <t xml:space="preserve">Sedimento arenoso fino pardo amarillento</t>
  </si>
  <si>
    <t xml:space="preserve">Sedimento arcilloso rosado con algo de arena muy fina</t>
  </si>
  <si>
    <t xml:space="preserve">Suelo y sedimento areno limo arcilloso</t>
  </si>
  <si>
    <t xml:space="preserve">Areniscas finas, arcillosas, litificadas, rojiza</t>
  </si>
  <si>
    <t xml:space="preserve">Areniscas muy finas a finas, arcillosas, litificadas, rosadas</t>
  </si>
  <si>
    <t xml:space="preserve">Areniswcas finas a medias, arcillosas, litificadas, rosada</t>
  </si>
  <si>
    <t xml:space="preserve">Areniscas finas a muy finas, arcillosas, litificadas, rosada</t>
  </si>
  <si>
    <t xml:space="preserve">arenisca muy fina, limosa, pequeños niveles arcillosos estratificados</t>
  </si>
  <si>
    <t xml:space="preserve">arenisca muy fina, friable, rosado</t>
  </si>
  <si>
    <t xml:space="preserve">Arenisca Fina, masiva, friable, rosada</t>
  </si>
  <si>
    <t xml:space="preserve">Suelo y sedimento areno arcilloso</t>
  </si>
  <si>
    <t xml:space="preserve">Arenisscas finas a medias, arcillosas, rosadas</t>
  </si>
  <si>
    <t xml:space="preserve">Suelo arenoso marrón</t>
  </si>
  <si>
    <t xml:space="preserve">Sedimento areno arcilloso gris</t>
  </si>
  <si>
    <t xml:space="preserve">Arcilla roja</t>
  </si>
  <si>
    <t xml:space="preserve">Sedimento areno arcilloso marrón</t>
  </si>
  <si>
    <t xml:space="preserve">Arena fina a media</t>
  </si>
  <si>
    <t xml:space="preserve">Arena fina a media con algo de arcilla</t>
  </si>
  <si>
    <t xml:space="preserve">Sedimento arcillo arenoso rosado</t>
  </si>
  <si>
    <t xml:space="preserve">Sedimento arcilloso rojizo con algo de arena muy fina</t>
  </si>
  <si>
    <t xml:space="preserve">Arena muy fina pardo rosada</t>
  </si>
  <si>
    <t xml:space="preserve">Arena fina blanca</t>
  </si>
  <si>
    <t xml:space="preserve">Sedimento areno arcilloso rosado</t>
  </si>
  <si>
    <t xml:space="preserve">Suelo y areniscas finas a muy finas, arcillosas, pardo rojizas</t>
  </si>
  <si>
    <t xml:space="preserve">Areniscas finas a muy finas, arcillosas, seleccionadas, rosado osccuro</t>
  </si>
  <si>
    <t xml:space="preserve">Arenisca arcillosa marrón</t>
  </si>
  <si>
    <t xml:space="preserve">Basalto alterado</t>
  </si>
  <si>
    <t xml:space="preserve">Basalto fresco</t>
  </si>
  <si>
    <t xml:space="preserve">Areniscas finas a muy finas, arcillosas, litificadas, ocre palido</t>
  </si>
  <si>
    <t xml:space="preserve">Arenisca finas a muy fina, arcillosa, litificada, rosada</t>
  </si>
  <si>
    <t xml:space="preserve">Arenisca fina, arcillosa, litificada, rosada</t>
  </si>
  <si>
    <t xml:space="preserve">Areniscas finas a medias, arcillosas, litificadas, rosada</t>
  </si>
  <si>
    <t xml:space="preserve">areniscas finas, arccillosas, litificadas, rosadas</t>
  </si>
  <si>
    <t xml:space="preserve">Areniscas finas a muy finas, arcilllosas</t>
  </si>
  <si>
    <t xml:space="preserve">arcillosas,  color blanquecino.</t>
  </si>
  <si>
    <t xml:space="preserve">Arena media fina,  arcillosas, rojizas</t>
  </si>
  <si>
    <t xml:space="preserve">Sedimentos arenosos finos,arcillosos, rojizos</t>
  </si>
  <si>
    <t xml:space="preserve">Areniscas medias, arcillosas, rojizas</t>
  </si>
  <si>
    <t xml:space="preserve">Areniscas finas y medias, ocre</t>
  </si>
  <si>
    <t xml:space="preserve">Areniscas finas, odre pálido</t>
  </si>
  <si>
    <t xml:space="preserve">Areniscas finas a muy finas, arcillosas, pardo grisacea</t>
  </si>
  <si>
    <t xml:space="preserve">Areniscas medias, ocre</t>
  </si>
  <si>
    <t xml:space="preserve">Arenisca finas, arcillosas, rosadas</t>
  </si>
  <si>
    <t xml:space="preserve">Suelo y sedimento arcillo arenoso, pardo</t>
  </si>
  <si>
    <t xml:space="preserve">Areniscas finas, arcillosas, ocre</t>
  </si>
  <si>
    <t xml:space="preserve">Areniscas finas a muy finas, arcillosas rosadas</t>
  </si>
  <si>
    <t xml:space="preserve">Areniscas finas, a muy finas, arcillosas, rosado oscuro</t>
  </si>
  <si>
    <t xml:space="preserve">Areniscas finas a medias, arcillosas, rosado claro a blanquecinas</t>
  </si>
  <si>
    <t xml:space="preserve">Areniscas finas a muy finas,arcillosas, rosadas</t>
  </si>
  <si>
    <t xml:space="preserve">Areniscas medias, arcillosas, anaranjadas</t>
  </si>
  <si>
    <t xml:space="preserve">Sedimento arcilloso muy plástico pardo amarronado</t>
  </si>
  <si>
    <t xml:space="preserve">Sedimento areno-arcilloso con clastos angulosos</t>
  </si>
  <si>
    <t xml:space="preserve">Arena rosada fina bien seleccionada</t>
  </si>
  <si>
    <t xml:space="preserve">Arenisca y arcilla dura</t>
  </si>
  <si>
    <t xml:space="preserve">Arenisca y arcilla intercalada</t>
  </si>
  <si>
    <t xml:space="preserve">Arena y pizarra</t>
  </si>
  <si>
    <t xml:space="preserve">Granito colorado muy duro</t>
  </si>
  <si>
    <t xml:space="preserve">Hueco de 84.00 m con tramo anterior</t>
  </si>
  <si>
    <t xml:space="preserve">Suelo y sedimentos areno arcillososo</t>
  </si>
  <si>
    <t xml:space="preserve">Areniscas finas, rojizas</t>
  </si>
  <si>
    <t xml:space="preserve">Areniscas muy finas, arcillosas, ocre oscuro</t>
  </si>
  <si>
    <t xml:space="preserve">Areniscas finas a muy finas, arcillosas. A los 45 clastos de basalto esparcidos en la matríz</t>
  </si>
  <si>
    <t xml:space="preserve">Tierra negra arenosa</t>
  </si>
  <si>
    <t xml:space="preserve">arcilla arenosa amarilla</t>
  </si>
  <si>
    <t xml:space="preserve">arcilla arenosa rosada</t>
  </si>
  <si>
    <t xml:space="preserve">arenisca gris</t>
  </si>
  <si>
    <t xml:space="preserve">arenisca rosada</t>
  </si>
  <si>
    <t xml:space="preserve">arenisca</t>
  </si>
  <si>
    <t xml:space="preserve">arcilla marron</t>
  </si>
  <si>
    <t xml:space="preserve">arena con arcilla</t>
  </si>
  <si>
    <t xml:space="preserve">arcilla</t>
  </si>
  <si>
    <t xml:space="preserve">Arenisca marrón claro</t>
  </si>
  <si>
    <t xml:space="preserve">Arenisca marron oscuro</t>
  </si>
  <si>
    <t xml:space="preserve">Arenisca marron claro</t>
  </si>
  <si>
    <t xml:space="preserve">arenisca marron oscuro</t>
  </si>
  <si>
    <t xml:space="preserve">arenisca marron claro</t>
  </si>
  <si>
    <t xml:space="preserve">Arenisca marrón clara</t>
  </si>
  <si>
    <t xml:space="preserve">Arenisca marrón clara con arcilla</t>
  </si>
  <si>
    <t xml:space="preserve">arenisca marron</t>
  </si>
  <si>
    <t xml:space="preserve">intercalacion de arenisca clara y oscura</t>
  </si>
  <si>
    <t xml:space="preserve">Tosca firme</t>
  </si>
  <si>
    <t xml:space="preserve">Calcáreo / tosca</t>
  </si>
  <si>
    <t xml:space="preserve">Acuitardo (variable)</t>
  </si>
  <si>
    <t xml:space="preserve">tosca y arena firme</t>
  </si>
  <si>
    <t xml:space="preserve">Arena y tosca</t>
  </si>
  <si>
    <t xml:space="preserve">Intercalacion de arenisca y tosca</t>
  </si>
  <si>
    <t xml:space="preserve">arenisca fina bien seleccionada rosada y blanca</t>
  </si>
  <si>
    <t xml:space="preserve">arenisca muy fina limosa bien seleccionada rosada clara</t>
  </si>
  <si>
    <t xml:space="preserve">limolitas blancas y rosadas algo muscovíticas</t>
  </si>
  <si>
    <t xml:space="preserve">Intercalacion de areniscas de colores varios</t>
  </si>
  <si>
    <t xml:space="preserve">Arena gruesa</t>
  </si>
  <si>
    <t xml:space="preserve">Arena gruesa cementada</t>
  </si>
  <si>
    <t xml:space="preserve">pedregullo</t>
  </si>
  <si>
    <t xml:space="preserve">Suelo y sedimentos areno limo arcilloso</t>
  </si>
  <si>
    <t xml:space="preserve">Arenisca muy fina, arcillosas, friables, parda</t>
  </si>
  <si>
    <t xml:space="preserve">Areniscas finas, bien litificadas, ocre</t>
  </si>
  <si>
    <t xml:space="preserve">Areniscas finas, litificadas, rosadas</t>
  </si>
  <si>
    <t xml:space="preserve">areniscas finas a muy finas, arcillosas, litificadas, ocre</t>
  </si>
  <si>
    <t xml:space="preserve">Areniscas finas a muy finas, arcillosas, ocre palida</t>
  </si>
  <si>
    <t xml:space="preserve">Areniscas muy finas, arcillosas, rosado claro</t>
  </si>
  <si>
    <t xml:space="preserve">Suelo  y sedim. areno arcillosos,</t>
  </si>
  <si>
    <t xml:space="preserve">Arena fina a media fina, arcillosa, rojiza</t>
  </si>
  <si>
    <t xml:space="preserve">Arena fina a media fina arcillosa, rosada</t>
  </si>
  <si>
    <t xml:space="preserve">Arena fina a media fina arcillosa, pardo</t>
  </si>
  <si>
    <t xml:space="preserve">Arena fina a media fina arcillosa, beige</t>
  </si>
  <si>
    <t xml:space="preserve">Siltito arenoso rosado a gris</t>
  </si>
  <si>
    <t xml:space="preserve">Suelo y arenas finas, arcillosas</t>
  </si>
  <si>
    <t xml:space="preserve">Areniscas finas, arcillosas, rosada</t>
  </si>
  <si>
    <t xml:space="preserve">Areniscas finas a medias, arcillosas, rosada</t>
  </si>
  <si>
    <t xml:space="preserve">Suelo y sedimento areno limoso arcilloso</t>
  </si>
  <si>
    <t xml:space="preserve">Arenisca muy fina, arcillosas, litificadas, rojizas</t>
  </si>
  <si>
    <t xml:space="preserve">Arcilla de color parda</t>
  </si>
  <si>
    <t xml:space="preserve">Arenisca finas, arcillosas, litificadas, rosadas</t>
  </si>
  <si>
    <t xml:space="preserve">areniscas finas, litificadas, rosadas</t>
  </si>
  <si>
    <t xml:space="preserve">Suelo y areniscas finas, arcillosas, ocre</t>
  </si>
  <si>
    <t xml:space="preserve">Areniscas finas a muy finas, arcillosas, rosado oscuro</t>
  </si>
  <si>
    <t xml:space="preserve">Areniscas muy finas, arcillosas, litificadas, rosada</t>
  </si>
  <si>
    <t xml:space="preserve">suelo</t>
  </si>
  <si>
    <t xml:space="preserve">Sedimento arcilloso plástico amarronado</t>
  </si>
  <si>
    <t xml:space="preserve">Sedimento arcilloso rojizo con algo de arena</t>
  </si>
  <si>
    <t xml:space="preserve">Sedimento arcilloso rojo</t>
  </si>
  <si>
    <t xml:space="preserve">Sedimento arcillo arenoso pardo grisáceo</t>
  </si>
  <si>
    <t xml:space="preserve">suelo franco arenoso con algo de materia organica</t>
  </si>
  <si>
    <t xml:space="preserve">arenisca cuarzosa blanquecina y rosada clara</t>
  </si>
  <si>
    <t xml:space="preserve">nivel limo arcilloso rojo violaceo con cantos</t>
  </si>
  <si>
    <t xml:space="preserve">arenisca fina muy fina cuarzosa rosada clara. De 68 a 71 limo arcilloso gris verde</t>
  </si>
  <si>
    <t xml:space="preserve">arenisca media cuarzo feldespatica subredondeada rosada y rojiza. De 92 a 93 un nivel arcilloso</t>
  </si>
  <si>
    <t xml:space="preserve">suelo franco</t>
  </si>
  <si>
    <t xml:space="preserve">arenisca fina, matriz limo-arcillosa</t>
  </si>
  <si>
    <t xml:space="preserve">arenisca muy fina, limosa, intercalación de pequeños lentes arcillosos</t>
  </si>
  <si>
    <t xml:space="preserve">arenisca muy fina, friable, predominan tonalidades gris amarillentas, escasa estratificación</t>
  </si>
  <si>
    <t xml:space="preserve">arenisca muy fina rosada a pardo</t>
  </si>
  <si>
    <t xml:space="preserve">arenisca muy fina rosada a rojiza, limosa</t>
  </si>
  <si>
    <t xml:space="preserve">arenisca muy fina rosada</t>
  </si>
  <si>
    <t xml:space="preserve">arenisca muy fina blanca</t>
  </si>
  <si>
    <t xml:space="preserve">arenisca muy fina rosada pálido</t>
  </si>
  <si>
    <t xml:space="preserve">Areniscas finas a muy finas, arcillosas</t>
  </si>
  <si>
    <t xml:space="preserve">arena</t>
  </si>
  <si>
    <t xml:space="preserve">Sedimento areno-arcilloso marron oscuro</t>
  </si>
  <si>
    <t xml:space="preserve">Sedimento arenoso pardo anaranjado</t>
  </si>
  <si>
    <t xml:space="preserve">Sedimento arenoso pardo amarillento</t>
  </si>
  <si>
    <t xml:space="preserve">Sedimento arenoso pardo grisáceo</t>
  </si>
  <si>
    <t xml:space="preserve">Sedimento arcillo arenoso pardo amarillento</t>
  </si>
  <si>
    <t xml:space="preserve">Sedimento areno arcilloso pardo amarillento</t>
  </si>
  <si>
    <t xml:space="preserve">Sedimento areno arcilloso pardo anaranjado</t>
  </si>
  <si>
    <t xml:space="preserve">Sedimento arenoso marrón</t>
  </si>
  <si>
    <t xml:space="preserve">Sedimento arcilloso rosado con algo de arena fina</t>
  </si>
  <si>
    <t xml:space="preserve">Arcilla plástica roja</t>
  </si>
  <si>
    <t xml:space="preserve">Sedimento arcilloso rojizo</t>
  </si>
  <si>
    <t xml:space="preserve">Arena fina rosada</t>
  </si>
  <si>
    <t xml:space="preserve">Arena muy fina rosada</t>
  </si>
  <si>
    <t xml:space="preserve">canto rodado con arena</t>
  </si>
  <si>
    <t xml:space="preserve">arenisca blanca</t>
  </si>
  <si>
    <t xml:space="preserve">arenisca amarilla</t>
  </si>
  <si>
    <t xml:space="preserve">arcilla con pedregullo</t>
  </si>
  <si>
    <t xml:space="preserve">arenisca fina algo tenaz parda</t>
  </si>
  <si>
    <t xml:space="preserve">arenisca muy fina limosa beige claro (arena voladora)</t>
  </si>
  <si>
    <t xml:space="preserve">arcilla negra</t>
  </si>
  <si>
    <t xml:space="preserve">arcilla gris arenosa</t>
  </si>
  <si>
    <t xml:space="preserve">arcilla parda</t>
  </si>
  <si>
    <t xml:space="preserve">Arcilla plástica pardo amarronada</t>
  </si>
  <si>
    <t xml:space="preserve">Sedimento arenoso con presencia de cantos</t>
  </si>
  <si>
    <t xml:space="preserve">Suelo y arenas finas, arcilosas,  pardo rojizas</t>
  </si>
  <si>
    <t xml:space="preserve">Areniscas finas a muy finas, arcillosas, litificadas</t>
  </si>
  <si>
    <t xml:space="preserve">arenisca marrón y rosada media a fina algo limosa</t>
  </si>
  <si>
    <t xml:space="preserve">arenisca fina algo arcillosa, marrón y rosada con nódulos duros, gua</t>
  </si>
  <si>
    <t xml:space="preserve">arenisca fina a muy fina marrón</t>
  </si>
  <si>
    <t xml:space="preserve">arenisca muy fina algo limosa, marrón oscura, agua</t>
  </si>
  <si>
    <t xml:space="preserve">arena negra</t>
  </si>
  <si>
    <t xml:space="preserve">Arcilla plástica marrón rojiza</t>
  </si>
  <si>
    <t xml:space="preserve">Sedim arcillo arenoso rojizo</t>
  </si>
  <si>
    <t xml:space="preserve">Sedim arenoso muy fino amarronado</t>
  </si>
  <si>
    <t xml:space="preserve">Sedim arenoso muy fino blancuzco</t>
  </si>
  <si>
    <t xml:space="preserve">Sedim arcillo arenoso rosado</t>
  </si>
  <si>
    <t xml:space="preserve">Sedim arenoso muy fino rosado</t>
  </si>
  <si>
    <t xml:space="preserve">Sedim. arenoso rosado más claro</t>
  </si>
  <si>
    <t xml:space="preserve">Suelo y sedimento areno arcilloso, no litificado</t>
  </si>
  <si>
    <t xml:space="preserve">Arenisca muy fina, arcillosa, litificada, rosada</t>
  </si>
  <si>
    <t xml:space="preserve">Arenisca muy fina, arcillosa, litificada, ocre</t>
  </si>
  <si>
    <t xml:space="preserve">Areniscas muy fina, arcillosa, litificada, rosada</t>
  </si>
  <si>
    <t xml:space="preserve">Arenisca muy fina, arcillosa, llitificada, ocre pálido</t>
  </si>
  <si>
    <t xml:space="preserve">Arenisca fina a media, arcillosa, litificada, ocre pálido</t>
  </si>
  <si>
    <t xml:space="preserve">Areniscas finas a muy finas, arcillosas, litificadas, blanquecinas a  rosadas</t>
  </si>
  <si>
    <t xml:space="preserve">arenisca predominantemente rosada</t>
  </si>
  <si>
    <t xml:space="preserve">Suelo y sedimentos arcillo arenosos</t>
  </si>
  <si>
    <t xml:space="preserve">Areniscas muy finas, litificadas, rojizas</t>
  </si>
  <si>
    <t xml:space="preserve">Roca ignea</t>
  </si>
  <si>
    <t xml:space="preserve">Sin clasificar</t>
  </si>
  <si>
    <t xml:space="preserve">arenisca colorada</t>
  </si>
  <si>
    <t xml:space="preserve">roca ignea</t>
  </si>
  <si>
    <t xml:space="preserve">arena y tosca</t>
  </si>
  <si>
    <t xml:space="preserve">arcilla y arena</t>
  </si>
  <si>
    <t xml:space="preserve">Areniscas finas, arcillosas, rosado pálido</t>
  </si>
  <si>
    <t xml:space="preserve">Siltito arcilloso rojizo</t>
  </si>
  <si>
    <t xml:space="preserve">Superpone 6.00 m con tramo anterior</t>
  </si>
  <si>
    <t xml:space="preserve">areniscas finas a medias, arcillosas, rosadas</t>
  </si>
  <si>
    <t xml:space="preserve">Areniscas muy finas a finas, arcillosas, rosadas</t>
  </si>
  <si>
    <t xml:space="preserve">Suelo y arenas finas y muy finas, arcillosa, pardas, cantos angulosos 3 cm de MD</t>
  </si>
  <si>
    <t xml:space="preserve">Arenisca fina, arcillosa, blanquecinas</t>
  </si>
  <si>
    <t xml:space="preserve">Areniscas finas, arcillosas, pardo claro</t>
  </si>
  <si>
    <t xml:space="preserve">Areniscas finas a muy finas, arcillosas, grisaceas</t>
  </si>
  <si>
    <t xml:space="preserve">areniscas finas, arcillosas, grisaceas, friables</t>
  </si>
  <si>
    <t xml:space="preserve">Suelo y arenas arcillosas, color pardo</t>
  </si>
  <si>
    <t xml:space="preserve">Arenisca fina a media blancuzcas rosadas</t>
  </si>
  <si>
    <t xml:space="preserve">Arenisca fina a moderadamente fina, acillosas, color rosado</t>
  </si>
  <si>
    <t xml:space="preserve">Arenisca blanca fina</t>
  </si>
  <si>
    <t xml:space="preserve">Arenisca rojiza marron cuarzofeldespatica medias a finas</t>
  </si>
  <si>
    <t xml:space="preserve">Limolita rojiza a marron.</t>
  </si>
  <si>
    <t xml:space="preserve">tosca rosada</t>
  </si>
  <si>
    <t xml:space="preserve">arena gris y rosada</t>
  </si>
  <si>
    <t xml:space="preserve">arenisca rosada arcillosa</t>
  </si>
  <si>
    <t xml:space="preserve">Inicio &gt;= Fin; Hueco de 483.30 m con tramo anterior</t>
  </si>
  <si>
    <t xml:space="preserve">arcilla rosada</t>
  </si>
  <si>
    <t xml:space="preserve">arenisca arcillosa</t>
  </si>
  <si>
    <t xml:space="preserve">Sedim arenoso muy fino anaranjado</t>
  </si>
  <si>
    <t xml:space="preserve">Sedim arenoso fino pardo amarronado</t>
  </si>
  <si>
    <t xml:space="preserve">Sedim arenoso fino pardo rosado</t>
  </si>
  <si>
    <t xml:space="preserve">Sedim arcillo arenoso pardo rosado</t>
  </si>
  <si>
    <t xml:space="preserve">Sedim arcillo arenoso pardo grisáceo</t>
  </si>
  <si>
    <t xml:space="preserve">Sedim arcilloso rosado</t>
  </si>
  <si>
    <t xml:space="preserve">Sedim areno arcilloso pardo grisáceo</t>
  </si>
  <si>
    <t xml:space="preserve">Sedim areno arcilloso pardo rosado</t>
  </si>
  <si>
    <t xml:space="preserve">Sedim arenoso muy fino pardo grisáceo</t>
  </si>
  <si>
    <t xml:space="preserve">Sedim arcilloso rosado c/algo de arena fina</t>
  </si>
  <si>
    <t xml:space="preserve">Intercalaciones de sedimentos arenosos muy finos y arcilloarenosos rosados</t>
  </si>
  <si>
    <t xml:space="preserve">Suelo y arenas finas a muy finas arcillosas pardo rojizo</t>
  </si>
  <si>
    <t xml:space="preserve">Arenisca fina a muy fina arcillosa rosada</t>
  </si>
  <si>
    <t xml:space="preserve">Arenisca fina a muy fina arcillosa rosado palido</t>
  </si>
  <si>
    <t xml:space="preserve">Arenisca fina a muy fina arcillosa rosada. Mas arcillosa hacia la base</t>
  </si>
  <si>
    <t xml:space="preserve">Arenisca fina arcillosa ocre</t>
  </si>
  <si>
    <t xml:space="preserve">Arenisca fina arcillosa ocre palido</t>
  </si>
  <si>
    <t xml:space="preserve">Arenisca fina menos arcillosa que la anterior ocre palido</t>
  </si>
  <si>
    <t xml:space="preserve">Arenisca fina a muy fina arcillosa ocre palido</t>
  </si>
  <si>
    <t xml:space="preserve">Arenisca muy fina arcillosa rosado oscuro</t>
  </si>
  <si>
    <t xml:space="preserve">Tesis M.MontaÃ±o</t>
  </si>
  <si>
    <t xml:space="preserve">Sedimento arenosos muy fino, con matriz arcillosa a limo arcillosa marróon claro</t>
  </si>
  <si>
    <t xml:space="preserve">Arena muy fina cuarzosa, clastos redondeados a subredondeados, con matriz arcillosa rosada beige. En niveles la matriz es limosa</t>
  </si>
  <si>
    <t xml:space="preserve">Suelo orgánico arcilloso</t>
  </si>
  <si>
    <t xml:space="preserve">Limo arenoso (con arena muy fina) color rojizo óxido</t>
  </si>
  <si>
    <t xml:space="preserve">Arena fina a muy fina marrón claro</t>
  </si>
  <si>
    <t xml:space="preserve">Arena fina a muy fina marrón claro beige</t>
  </si>
  <si>
    <t xml:space="preserve">Arcilla con matriz de arena fina a muy fina color marrón rojizo</t>
  </si>
  <si>
    <t xml:space="preserve">Arcilla arenosa marrón con arena fina a muy fina</t>
  </si>
  <si>
    <t xml:space="preserve">Arena fina cuarzosa marrón claro</t>
  </si>
  <si>
    <t xml:space="preserve">Arcilla arenosa marrón clara</t>
  </si>
  <si>
    <t xml:space="preserve">Sedimento limo arenoso pardo grisáceo</t>
  </si>
  <si>
    <t xml:space="preserve">Arenisca fina con intercalación de lentes limo arcillosos (friable)</t>
  </si>
  <si>
    <t xml:space="preserve">Arena y grava en matriz arenosa</t>
  </si>
  <si>
    <t xml:space="preserve">Arenisca muy fina, limosa, pequeños niveles arcillosos estratificados</t>
  </si>
  <si>
    <t xml:space="preserve">Sedimento arenoso muy fino rojizo</t>
  </si>
  <si>
    <t xml:space="preserve">Sedimento arenoso fino rojizo</t>
  </si>
  <si>
    <t xml:space="preserve">Sedimento arenoso fino con algo de arcilla rojizo</t>
  </si>
  <si>
    <t xml:space="preserve">Sedimento limo arenoso fino rosado</t>
  </si>
  <si>
    <t xml:space="preserve">Sedimento  arcillo arenoso pardo rosado</t>
  </si>
  <si>
    <t xml:space="preserve">Arenas blancas en la cima, y gruesas y rojas en la base</t>
  </si>
  <si>
    <t xml:space="preserve">Arcilla blanca en napas</t>
  </si>
  <si>
    <t xml:space="preserve">Arenas gruesas y amarillas, y arenas medias y blancas</t>
  </si>
  <si>
    <t xml:space="preserve">Arcilla gris y arcilla rosada</t>
  </si>
  <si>
    <t xml:space="preserve">Arcilla rosada</t>
  </si>
  <si>
    <t xml:space="preserve">Arcilla marrón (Fm. Fray Bentos)</t>
  </si>
  <si>
    <t xml:space="preserve">Fm Fray Bentos</t>
  </si>
  <si>
    <t xml:space="preserve">Arena y arcilla</t>
  </si>
  <si>
    <t xml:space="preserve">Fm Raigon</t>
  </si>
  <si>
    <t xml:space="preserve">Arena media a gruesa uniforme</t>
  </si>
  <si>
    <t xml:space="preserve">Arena Media a fina, y arcilla gris</t>
  </si>
  <si>
    <t xml:space="preserve">Arcilla Rosada y arena y arcilla</t>
  </si>
  <si>
    <t xml:space="preserve">Fm Dolores</t>
  </si>
  <si>
    <t xml:space="preserve">Arcilla gris o negra</t>
  </si>
  <si>
    <t xml:space="preserve">Arena media</t>
  </si>
  <si>
    <t xml:space="preserve">Arcilla marrón</t>
  </si>
  <si>
    <t xml:space="preserve">Arena con conchillas</t>
  </si>
  <si>
    <t xml:space="preserve">Fm Chuy</t>
  </si>
  <si>
    <t xml:space="preserve">Inicio &gt;= Fin</t>
  </si>
  <si>
    <t xml:space="preserve">Calcáreo</t>
  </si>
  <si>
    <t xml:space="preserve">Fm Camacho</t>
  </si>
  <si>
    <t xml:space="preserve">Arena media a fina</t>
  </si>
  <si>
    <t xml:space="preserve">Arcilla marrón (fm dolores)</t>
  </si>
  <si>
    <t xml:space="preserve">Arena gruesa y cementada</t>
  </si>
  <si>
    <t xml:space="preserve">Arcilla gris</t>
  </si>
  <si>
    <t xml:space="preserve">Fm Libertad</t>
  </si>
  <si>
    <t xml:space="preserve">Sedimento arenoso</t>
  </si>
  <si>
    <t xml:space="preserve">Formación Camacho (2 mt. de arenisca y 2 mt. de arcilla negra)</t>
  </si>
  <si>
    <t xml:space="preserve">Arenoso fino, verde pardo a claro en la base</t>
  </si>
  <si>
    <t xml:space="preserve">Arcilla parda</t>
  </si>
  <si>
    <t xml:space="preserve">Arenas medias a finas</t>
  </si>
  <si>
    <t xml:space="preserve">Arcilla blanca</t>
  </si>
  <si>
    <t xml:space="preserve">Formación Camacho arcillosa gris oscura</t>
  </si>
  <si>
    <t xml:space="preserve">Formación Camacho, arenoso con conchillas</t>
  </si>
  <si>
    <t xml:space="preserve">Formación Raigón arenoso</t>
  </si>
  <si>
    <t xml:space="preserve">Formación Raigón limoso</t>
  </si>
  <si>
    <t xml:space="preserve">Formación Libertad/Dolores</t>
  </si>
  <si>
    <t xml:space="preserve">Solo nombre de formación</t>
  </si>
  <si>
    <t xml:space="preserve">Formación Camacho, arenisca con conchilla</t>
  </si>
  <si>
    <t xml:space="preserve">Formación Raigón arcilloso</t>
  </si>
  <si>
    <t xml:space="preserve">Arena poca arcilla</t>
  </si>
  <si>
    <t xml:space="preserve">Arcilla parda marrón</t>
  </si>
  <si>
    <t xml:space="preserve">Arena media y poca arcilla</t>
  </si>
  <si>
    <t xml:space="preserve">Arcilla arenosa</t>
  </si>
  <si>
    <t xml:space="preserve">Arena poca arcilla, media, fina y media a gruesa</t>
  </si>
  <si>
    <t xml:space="preserve">Formación Raigón con 2 mts. de arcilla</t>
  </si>
  <si>
    <t xml:space="preserve">Arena media a gruesa</t>
  </si>
  <si>
    <t xml:space="preserve">Arcilla pardo marrón</t>
  </si>
  <si>
    <t xml:space="preserve">Formación Dolores - Libertad</t>
  </si>
  <si>
    <t xml:space="preserve">Formación Chuy arenoso</t>
  </si>
  <si>
    <t xml:space="preserve">Formación Chuy arcilloso</t>
  </si>
  <si>
    <t xml:space="preserve">Falta</t>
  </si>
  <si>
    <t xml:space="preserve">Sedimento Arcilloso marrón</t>
  </si>
  <si>
    <t xml:space="preserve">Formación Camacho arcilloso grisáceo con conchillas</t>
  </si>
  <si>
    <t xml:space="preserve">Formación Dolores Libertad</t>
  </si>
  <si>
    <t xml:space="preserve">areniscas-arcillas</t>
  </si>
  <si>
    <t xml:space="preserve">arcillas grises</t>
  </si>
  <si>
    <t xml:space="preserve">arena M a gravillas</t>
  </si>
  <si>
    <t xml:space="preserve">arcillas negras plásticas</t>
  </si>
  <si>
    <t xml:space="preserve">arcillas verdes plásticas</t>
  </si>
  <si>
    <t xml:space="preserve">limo-arcilla-pardo</t>
  </si>
  <si>
    <t xml:space="preserve">Arena y arcilla blanca</t>
  </si>
  <si>
    <t xml:space="preserve">Suelo franco limoso</t>
  </si>
  <si>
    <t xml:space="preserve">Sedimento arcilloso arenoso marrón</t>
  </si>
  <si>
    <t xml:space="preserve">Sedimento arenoso poco arcilloso</t>
  </si>
  <si>
    <t xml:space="preserve">Sedimento arcillosomarrón</t>
  </si>
  <si>
    <t xml:space="preserve">Sedimento arenoso arcilloso</t>
  </si>
  <si>
    <t xml:space="preserve">Sedimento arcilloso arenoso</t>
  </si>
  <si>
    <t xml:space="preserve">Formación Fray Bentos</t>
  </si>
  <si>
    <t xml:space="preserve">Formación Camacho</t>
  </si>
  <si>
    <t xml:space="preserve">corregida desde descripción (revisar)</t>
  </si>
  <si>
    <t xml:space="preserve">Arenisca con limo calcáreo en suspensión</t>
  </si>
  <si>
    <t xml:space="preserve">Arcilla verdosa(formación Camacho)</t>
  </si>
  <si>
    <t xml:space="preserve">Areniscas con limo calcáreo en suspensión</t>
  </si>
  <si>
    <t xml:space="preserve">Arcilla y arena</t>
  </si>
  <si>
    <t xml:space="preserve">Sedimento arcilloso marrón oscuro</t>
  </si>
  <si>
    <t xml:space="preserve">Basamento Cristalino</t>
  </si>
  <si>
    <t xml:space="preserve">Areniscas gruesas con algo de cuarzo</t>
  </si>
  <si>
    <t xml:space="preserve">Areniscas finas</t>
  </si>
  <si>
    <t xml:space="preserve">Formación Libertad</t>
  </si>
  <si>
    <t xml:space="preserve">Suelo negro</t>
  </si>
  <si>
    <t xml:space="preserve">Sedimento arcilloso</t>
  </si>
  <si>
    <t xml:space="preserve">Formación Raigón</t>
  </si>
  <si>
    <t xml:space="preserve">Formación Libertad pardo a grisáceo arcilloso</t>
  </si>
  <si>
    <t xml:space="preserve">Arcilla oscura</t>
  </si>
  <si>
    <t xml:space="preserve">Formación Camacho (c/conchilla)</t>
  </si>
  <si>
    <t xml:space="preserve">Arena Fina</t>
  </si>
  <si>
    <t xml:space="preserve">Litología cargada 4 veces (versión 1)</t>
  </si>
  <si>
    <t xml:space="preserve">Litología cargada 4 veces (versión 2)</t>
  </si>
  <si>
    <t xml:space="preserve">Litología cargada 4 veces (versión 3)</t>
  </si>
  <si>
    <t xml:space="preserve">Litología cargada 4 veces (versión 4)</t>
  </si>
  <si>
    <t xml:space="preserve">Formación Raigón, Chuy</t>
  </si>
  <si>
    <t xml:space="preserve">Sedimento arenoso (6 a 32 Raigón)</t>
  </si>
  <si>
    <t xml:space="preserve">Arcilloso</t>
  </si>
  <si>
    <t xml:space="preserve">Arenoso</t>
  </si>
  <si>
    <t xml:space="preserve">Arcilla ocre, formación Raigón</t>
  </si>
  <si>
    <t xml:space="preserve">Arcilla limo ocre</t>
  </si>
  <si>
    <t xml:space="preserve">Grava con arena arcillosa</t>
  </si>
  <si>
    <t xml:space="preserve">Grava con arena</t>
  </si>
  <si>
    <t xml:space="preserve">Arcilla ocre</t>
  </si>
  <si>
    <t xml:space="preserve">Arena con arcilla ocre</t>
  </si>
  <si>
    <t xml:space="preserve">Arcilla limo pardo rojiza</t>
  </si>
  <si>
    <t xml:space="preserve">Arcilla pardo rojiza</t>
  </si>
  <si>
    <t xml:space="preserve">Arcilla gris con cucharitas (Formaciòn camacho)</t>
  </si>
  <si>
    <t xml:space="preserve">Intercalaciones de arena fina y gruesa</t>
  </si>
  <si>
    <t xml:space="preserve">Arena fina media</t>
  </si>
  <si>
    <t xml:space="preserve">Camacho</t>
  </si>
  <si>
    <t xml:space="preserve">Sedimento arenoso algo arcilloso</t>
  </si>
  <si>
    <t xml:space="preserve">Sedimento arenos arcilloso</t>
  </si>
  <si>
    <t xml:space="preserve">Formación Chuy arenoso fino</t>
  </si>
  <si>
    <t xml:space="preserve">sedimento arcilloso marrón</t>
  </si>
  <si>
    <t xml:space="preserve">Arcilla con arenisca fina</t>
  </si>
  <si>
    <t xml:space="preserve">Arenisca con arcilla gris</t>
  </si>
  <si>
    <t xml:space="preserve">Arenisca G a MG-gravillas</t>
  </si>
  <si>
    <t xml:space="preserve">Arcilla plastica gris verde</t>
  </si>
  <si>
    <t xml:space="preserve">Arcilla arenisca gris verde</t>
  </si>
  <si>
    <t xml:space="preserve">Arenisca fina a media</t>
  </si>
  <si>
    <t xml:space="preserve">Limo arcilloso a limo arenoso</t>
  </si>
  <si>
    <t xml:space="preserve">Arena blanca fina</t>
  </si>
  <si>
    <t xml:space="preserve">Arena gruesa amarilla</t>
  </si>
  <si>
    <t xml:space="preserve">Arcilla amarilla</t>
  </si>
  <si>
    <t xml:space="preserve">Arena (Fm Raigón)</t>
  </si>
  <si>
    <t xml:space="preserve">Arcilla (Fm Libertad)</t>
  </si>
  <si>
    <t xml:space="preserve">arcilla gris</t>
  </si>
  <si>
    <t xml:space="preserve">arcilla con líticos</t>
  </si>
  <si>
    <t xml:space="preserve">arcilla gris con arena y carbonatos</t>
  </si>
  <si>
    <t xml:space="preserve">arena fina a gruesa con gravilla</t>
  </si>
  <si>
    <t xml:space="preserve">arcilla con arena</t>
  </si>
  <si>
    <t xml:space="preserve">arcilla-arenosa</t>
  </si>
  <si>
    <t xml:space="preserve">arcilla - ocre plástica</t>
  </si>
  <si>
    <t xml:space="preserve">arena media a gruesa, gravilla de 3 a 5 mm</t>
  </si>
  <si>
    <t xml:space="preserve">arcilla con algo de arena</t>
  </si>
  <si>
    <t xml:space="preserve">limo- arcilla marrón</t>
  </si>
  <si>
    <t xml:space="preserve">Formación Camacho gris areniscoso F c/conchillas</t>
  </si>
  <si>
    <t xml:space="preserve">Formación Raigón muy arenoso</t>
  </si>
  <si>
    <t xml:space="preserve">Formación Libertad, arcilla pardo a gris</t>
  </si>
  <si>
    <t xml:space="preserve">Formación Camacho gris areniscoso F.</t>
  </si>
  <si>
    <t xml:space="preserve">Formación Libertad arcilla pardo a gris</t>
  </si>
  <si>
    <t xml:space="preserve">Arcilla pardo oscura a marrón</t>
  </si>
  <si>
    <t xml:space="preserve">Arcilla gris con arena fina intercalada</t>
  </si>
  <si>
    <t xml:space="preserve">Arcilla arenosa predominantemente</t>
  </si>
  <si>
    <t xml:space="preserve">Arcilla parda oscura, intercalada con arena fina a media</t>
  </si>
  <si>
    <t xml:space="preserve">Arcilla pardo oscura con carbonatos</t>
  </si>
  <si>
    <t xml:space="preserve">Contacto con formación  Raigón</t>
  </si>
  <si>
    <t xml:space="preserve">Arcilloso arenoso colro gris</t>
  </si>
  <si>
    <t xml:space="preserve">Arenoso medio color marrón</t>
  </si>
  <si>
    <t xml:space="preserve">Arcilloso gris y pardo</t>
  </si>
  <si>
    <t xml:space="preserve">Arena media gris clara</t>
  </si>
  <si>
    <t xml:space="preserve">Arena gruesa a muy gruesa gris</t>
  </si>
  <si>
    <t xml:space="preserve">Arena muy gruesa marrón claro</t>
  </si>
  <si>
    <t xml:space="preserve">Arena media gruesa amarillenta</t>
  </si>
  <si>
    <t xml:space="preserve">Arena media cuarzosa</t>
  </si>
  <si>
    <t xml:space="preserve">ArENISCA FINA A MEDIA con niveles gruesos</t>
  </si>
  <si>
    <t xml:space="preserve">Arcilla marrón claro</t>
  </si>
  <si>
    <t xml:space="preserve">suelo negro</t>
  </si>
  <si>
    <t xml:space="preserve">arenisca media</t>
  </si>
  <si>
    <t xml:space="preserve">arcilla marrón</t>
  </si>
  <si>
    <t xml:space="preserve">arenisca media a gruesa</t>
  </si>
  <si>
    <t xml:space="preserve">arenisca con más o menos arcilla</t>
  </si>
  <si>
    <t xml:space="preserve">ARCILLA CON CARBONATO</t>
  </si>
  <si>
    <t xml:space="preserve">Arcilla pardo oscura</t>
  </si>
  <si>
    <t xml:space="preserve">Arcilla marrón algo arenosa</t>
  </si>
  <si>
    <t xml:space="preserve">arena media a gruesa</t>
  </si>
  <si>
    <t xml:space="preserve">arena arcillosa</t>
  </si>
  <si>
    <t xml:space="preserve">arcilla arenosa</t>
  </si>
  <si>
    <t xml:space="preserve">Arenisca fina a media arcillosa</t>
  </si>
  <si>
    <t xml:space="preserve">Superpone 1.00 m con tramo anterior</t>
  </si>
  <si>
    <t xml:space="preserve">Arenisca con arcilla</t>
  </si>
  <si>
    <t xml:space="preserve">Arcilla pardo oscura/ marrón</t>
  </si>
  <si>
    <t xml:space="preserve">Arenisca fina a media con niveles de arcilla</t>
  </si>
  <si>
    <t xml:space="preserve">Arenisca media, arcillosa por momentos</t>
  </si>
  <si>
    <t xml:space="preserve">Arcilloso verde</t>
  </si>
  <si>
    <t xml:space="preserve">Niveles arenosos, medios a gruesos con niveles de arcilla</t>
  </si>
  <si>
    <t xml:space="preserve">Arcilloso, pastoso con arena muy fina</t>
  </si>
  <si>
    <t xml:space="preserve">Formación Libertad arcillosa verdoso</t>
  </si>
  <si>
    <t xml:space="preserve">arenoso a medio</t>
  </si>
  <si>
    <t xml:space="preserve">Formación Libertad arcillosa parda verdosa</t>
  </si>
  <si>
    <t xml:space="preserve">Primer tramo no empieza en 0 (Inicio=2.0)</t>
  </si>
  <si>
    <t xml:space="preserve">arcilloso pastoso con arena muy fina</t>
  </si>
  <si>
    <t xml:space="preserve">arcilloso verde</t>
  </si>
  <si>
    <t xml:space="preserve">arenoso</t>
  </si>
  <si>
    <t xml:space="preserve">arcilla pardo verdosa</t>
  </si>
  <si>
    <t xml:space="preserve">arcillo verdoso</t>
  </si>
  <si>
    <t xml:space="preserve">Hueco de 1.00 m con tramo anterior</t>
  </si>
  <si>
    <t xml:space="preserve">arcillo pardo verdoso</t>
  </si>
  <si>
    <t xml:space="preserve">Suelo - Formación Libertad Arcillosa Parda</t>
  </si>
  <si>
    <t xml:space="preserve">Arcilloso pstoso con arena muy fina</t>
  </si>
  <si>
    <t xml:space="preserve">arenoso medio</t>
  </si>
  <si>
    <t xml:space="preserve">Suelo - Formación Libertad arcillosa parda</t>
  </si>
  <si>
    <t xml:space="preserve">arcilloso pastoso</t>
  </si>
  <si>
    <t xml:space="preserve">Arcilloso verdoso</t>
  </si>
  <si>
    <t xml:space="preserve">arcilloso pardo</t>
  </si>
  <si>
    <t xml:space="preserve">Formación Camacho con conchilla, gris oscuro</t>
  </si>
  <si>
    <t xml:space="preserve">Arena gruesa a muy gruesa</t>
  </si>
  <si>
    <t xml:space="preserve">arcilloso, gris versoso a marrón</t>
  </si>
  <si>
    <t xml:space="preserve">arenoso medio a grueso en la base</t>
  </si>
  <si>
    <t xml:space="preserve">Formación Fray Bentos, areniscas finas</t>
  </si>
  <si>
    <t xml:space="preserve">Formación Raigón, areniscas granulares</t>
  </si>
  <si>
    <t xml:space="preserve">Formación Libertad , lodolitas con arena dispersa de color pardo</t>
  </si>
  <si>
    <t xml:space="preserve">Formación Raigón, arenisca, gravilla</t>
  </si>
  <si>
    <t xml:space="preserve">Formación Libertad, lodolita con arena dispersa</t>
  </si>
  <si>
    <t xml:space="preserve">Formación Raigón. Arenisca gravilla</t>
  </si>
  <si>
    <t xml:space="preserve">Formación Libertad. Lodolotas con arena</t>
  </si>
  <si>
    <t xml:space="preserve">arcilla marrón y verde</t>
  </si>
  <si>
    <t xml:space="preserve">arena fina blanca</t>
  </si>
  <si>
    <t xml:space="preserve">arena con arcilla marrón</t>
  </si>
  <si>
    <t xml:space="preserve">Hueco de 10.00 m con tramo anterior</t>
  </si>
  <si>
    <t xml:space="preserve">arena fina y media</t>
  </si>
  <si>
    <t xml:space="preserve">limolita parda</t>
  </si>
  <si>
    <t xml:space="preserve">arcilla verde y gris</t>
  </si>
  <si>
    <t xml:space="preserve">arena fina arcillosa</t>
  </si>
  <si>
    <t xml:space="preserve">arena gruesa y canto rodado</t>
  </si>
  <si>
    <t xml:space="preserve">arena cementada</t>
  </si>
  <si>
    <t xml:space="preserve">arena y grava polimodal</t>
  </si>
  <si>
    <t xml:space="preserve">Arena fina y arcilla</t>
  </si>
  <si>
    <t xml:space="preserve">Arcilla verde</t>
  </si>
  <si>
    <t xml:space="preserve">Arena fina y media</t>
  </si>
  <si>
    <t xml:space="preserve">Limolita marrón</t>
  </si>
  <si>
    <t xml:space="preserve">Arena media a guijarros,70 % cuarzo, 20 % feldespato y10 % líticos</t>
  </si>
  <si>
    <t xml:space="preserve">Arena media a muy gruesa, 70 % de cuarzo, 25 % feldespato y 5 % líticos con clastos redondeados</t>
  </si>
  <si>
    <t xml:space="preserve">Arena muy gruesa a gránulos, 70 % cuarzo, 25 % feldespato y 5 % líticos</t>
  </si>
  <si>
    <t xml:space="preserve">Arena muy gruesa a guijarros, 65 % cuarzo, 25 % feldespato y 10 % líticos</t>
  </si>
  <si>
    <t xml:space="preserve">Arcilla marrón moderado (5YR4/4)</t>
  </si>
  <si>
    <t xml:space="preserve">Sedimento arcilloso gris verdoso</t>
  </si>
  <si>
    <t xml:space="preserve">Litología cargada 3 veces (versión 1)</t>
  </si>
  <si>
    <t xml:space="preserve">Formación Raigón, Arena media a gruesa, cuarzosa, con algo de feldespato, clastos subredondeados</t>
  </si>
  <si>
    <t xml:space="preserve">Transición entre la Formación Libertad y Raigón</t>
  </si>
  <si>
    <t xml:space="preserve">Formación Libertad: lodolita pardo oscuro</t>
  </si>
  <si>
    <t xml:space="preserve">Litología cargada 3 veces (versión 1); Superpone 4.00 m con tramo anterior</t>
  </si>
  <si>
    <t xml:space="preserve">Litología cargada 3 veces (versión 1); Superpone 12.00 m con tramo anterior</t>
  </si>
  <si>
    <t xml:space="preserve">Litología cargada 3 veces (versión 1); Superpone 2.00 m con tramo anterior</t>
  </si>
  <si>
    <t xml:space="preserve">lodolita pardo oscuro</t>
  </si>
  <si>
    <t xml:space="preserve">Litología cargada 3 veces (versión 2)</t>
  </si>
  <si>
    <t xml:space="preserve">Miembro Kiyú</t>
  </si>
  <si>
    <t xml:space="preserve">Suelo orgánico</t>
  </si>
  <si>
    <t xml:space="preserve">Arenas medias y gruesas. Formación Chuy</t>
  </si>
  <si>
    <t xml:space="preserve">Arena cuarzosa, subredondeada, tamaño arena media y fina</t>
  </si>
  <si>
    <t xml:space="preserve">Arena suelta, media y gruesa, cuarzosa, bien seleccionada</t>
  </si>
  <si>
    <t xml:space="preserve">Litología cargada 2 veces (versión 1); Cod UK no existe en hoja Pozos</t>
  </si>
  <si>
    <t xml:space="preserve">Arena media y gruesa, cuarzosa, bien seleccionada, suelta</t>
  </si>
  <si>
    <t xml:space="preserve">Arena de duna. Arena media y fina, cuarzosa, bien seleccionada, clastos redondeados</t>
  </si>
  <si>
    <t xml:space="preserve">Arena cuarzosa, subredondeada, suelta, tañmaño arena media y fina</t>
  </si>
  <si>
    <t xml:space="preserve">Arenas y areniscas ferrificadas, cuarzo feldespáticas, intercaladas con arenas finas</t>
  </si>
  <si>
    <t xml:space="preserve">Arenas medias y gruesas, cuarzosa, bien seleccionada</t>
  </si>
  <si>
    <t xml:space="preserve">Contacto con Formación Raigón</t>
  </si>
  <si>
    <t xml:space="preserve">Arcilla plastica gris</t>
  </si>
  <si>
    <t xml:space="preserve">Arenisca arcillosa color claro</t>
  </si>
  <si>
    <t xml:space="preserve">Succión de areniscas terciadas de colores marrones</t>
  </si>
  <si>
    <t xml:space="preserve">Arcillas arenosas y arenas arcillosas</t>
  </si>
  <si>
    <t xml:space="preserve">Arena gruesa y media con arcilla</t>
  </si>
  <si>
    <t xml:space="preserve">Arcilla plástica gris</t>
  </si>
  <si>
    <t xml:space="preserve">Arenas arcillosas y arcillas</t>
  </si>
  <si>
    <t xml:space="preserve">Arena muy gruesa casi conglomerádica</t>
  </si>
  <si>
    <t xml:space="preserve">Arena algo arcillosa</t>
  </si>
  <si>
    <t xml:space="preserve">Arcillas</t>
  </si>
  <si>
    <t xml:space="preserve">Arcilla gris oscura</t>
  </si>
  <si>
    <t xml:space="preserve">Arena fina arcillosa clara</t>
  </si>
  <si>
    <t xml:space="preserve">Arena media y gruesa marrón claro</t>
  </si>
  <si>
    <t xml:space="preserve">Arenisca media y gruesa con algo de arcilla</t>
  </si>
  <si>
    <t xml:space="preserve">Arcilla arenosa clara</t>
  </si>
  <si>
    <t xml:space="preserve">Areniscas arcillosas claras</t>
  </si>
  <si>
    <t xml:space="preserve">Arena fina con arcilla y cantos</t>
  </si>
  <si>
    <t xml:space="preserve">Arcilla verde arenosa con calcáreo</t>
  </si>
  <si>
    <t xml:space="preserve">Arena fina arcillosa con gravilla</t>
  </si>
  <si>
    <t xml:space="preserve">Arena media a fina con cantos</t>
  </si>
  <si>
    <t xml:space="preserve">Arena media a gruesa con gravilla</t>
  </si>
  <si>
    <t xml:space="preserve">Arena gruesa con gravilla</t>
  </si>
  <si>
    <t xml:space="preserve">Arena media con gravilla</t>
  </si>
  <si>
    <t xml:space="preserve">Arenisca fina arcillosa con gravilla</t>
  </si>
  <si>
    <t xml:space="preserve">Arcilla parda con arena fina</t>
  </si>
  <si>
    <t xml:space="preserve">Arena media a fina clara</t>
  </si>
  <si>
    <t xml:space="preserve">Arena con rodados gruesos</t>
  </si>
  <si>
    <t xml:space="preserve">Arcilla con canto rodado</t>
  </si>
  <si>
    <t xml:space="preserve">Arena fina clara</t>
  </si>
  <si>
    <t xml:space="preserve">Arenisca fina arcillosa muy compacta gris</t>
  </si>
  <si>
    <t xml:space="preserve">Arcillas marrones con tonos grises</t>
  </si>
  <si>
    <t xml:space="preserve">Arena media a gruesa blanca</t>
  </si>
  <si>
    <t xml:space="preserve">Arena gruesa con canto rodado. Blanca</t>
  </si>
  <si>
    <t xml:space="preserve">Arcilla arenosa color grisáceo</t>
  </si>
  <si>
    <t xml:space="preserve">Arena arcillosa con canto rodado</t>
  </si>
  <si>
    <t xml:space="preserve">Arcilla dura gris clara</t>
  </si>
  <si>
    <t xml:space="preserve">Arcillas pardas</t>
  </si>
  <si>
    <t xml:space="preserve">Gravilla muy gruesa</t>
  </si>
  <si>
    <t xml:space="preserve">Arena gruesa algo gravillosa</t>
  </si>
  <si>
    <t xml:space="preserve">Arcilla verdosa</t>
  </si>
  <si>
    <t xml:space="preserve">Arena gruesa gravillosa</t>
  </si>
  <si>
    <t xml:space="preserve">Arcilla gris verdosa con arena fina</t>
  </si>
  <si>
    <t xml:space="preserve">Arena gruesa gravillosa con arcilla</t>
  </si>
  <si>
    <t xml:space="preserve">Limo arcilloso Form. Libertad</t>
  </si>
  <si>
    <t xml:space="preserve">Arenas finas y muy finas cementadas</t>
  </si>
  <si>
    <t xml:space="preserve">Arenas varias con cementación arcillosa</t>
  </si>
  <si>
    <t xml:space="preserve">Gravilla con arena media a fina y arcillas hacia la base</t>
  </si>
  <si>
    <t xml:space="preserve">Arcillas verdes con arena</t>
  </si>
  <si>
    <t xml:space="preserve">Gravillas y arenas gruesas casi limpias</t>
  </si>
  <si>
    <t xml:space="preserve">Areniscas finas hasta gruesas y gravillosas</t>
  </si>
  <si>
    <t xml:space="preserve">Gravilla, arena gruesa y algo fina</t>
  </si>
  <si>
    <t xml:space="preserve">Arena media a gruesa arcilla</t>
  </si>
  <si>
    <t xml:space="preserve">Arena fina arcillosa</t>
  </si>
  <si>
    <t xml:space="preserve">Arcillas de colores pardos y verdosos</t>
  </si>
  <si>
    <t xml:space="preserve">Arenisca fina arcillosa compacta con calcáreo hacia la base</t>
  </si>
  <si>
    <t xml:space="preserve">Gravilla con cantos, muy angulosa</t>
  </si>
  <si>
    <t xml:space="preserve">Arena media a gruesa con arcilla</t>
  </si>
  <si>
    <t xml:space="preserve">Arena desde fina a media con arcilla</t>
  </si>
  <si>
    <t xml:space="preserve">Arenas y arcillas Raigón</t>
  </si>
  <si>
    <t xml:space="preserve">Litología cargada 3 veces (versión 1); Pozo sin cota (revisar coordenadas)</t>
  </si>
  <si>
    <t xml:space="preserve">Arcillas Libertad</t>
  </si>
  <si>
    <t xml:space="preserve">Arenas. Sedimentos modernos</t>
  </si>
  <si>
    <t xml:space="preserve">Arcilloso con arena fina hacia la base</t>
  </si>
  <si>
    <t xml:space="preserve">Gravilla con cementación arcillosa</t>
  </si>
  <si>
    <t xml:space="preserve">Niveles gravillosos con granulometría 3 -3.5 mm</t>
  </si>
  <si>
    <t xml:space="preserve">Gravilla muy gruesa con cantos</t>
  </si>
  <si>
    <t xml:space="preserve">Arcillas con arena hacia la base</t>
  </si>
  <si>
    <t xml:space="preserve">Indicios de Formación Camacho</t>
  </si>
  <si>
    <t xml:space="preserve">Arcilla gris con arena gruesa</t>
  </si>
  <si>
    <t xml:space="preserve">Arena gruesa arcillosa</t>
  </si>
  <si>
    <t xml:space="preserve">Arena gruesa bien seleccionada</t>
  </si>
  <si>
    <t xml:space="preserve">Arena gruesa con arena media</t>
  </si>
  <si>
    <t xml:space="preserve">Arena gruesa con fina a media</t>
  </si>
  <si>
    <t xml:space="preserve">Arena gruesa con media a fina</t>
  </si>
  <si>
    <t xml:space="preserve">Arena muy gruesa casi gravillosa</t>
  </si>
  <si>
    <t xml:space="preserve">Arcilla arenosa gris</t>
  </si>
  <si>
    <t xml:space="preserve">Arena fina a muy fina con arcilla verde y fósiles</t>
  </si>
  <si>
    <t xml:space="preserve">Arena gruesa y gravillosa con arena fina</t>
  </si>
  <si>
    <t xml:space="preserve">Arenas medias y gruesas con algo de arena fina</t>
  </si>
  <si>
    <t xml:space="preserve">Arenas gruesas y medias con algo de arcilla</t>
  </si>
  <si>
    <t xml:space="preserve">Arena fina con gruesa, arcillosa</t>
  </si>
  <si>
    <t xml:space="preserve">Arena gruesa gravillosa con algo de arcilla</t>
  </si>
  <si>
    <t xml:space="preserve">Arena media a gruesa y gruesa con algo de gravilla y arcilla</t>
  </si>
  <si>
    <t xml:space="preserve">Limos arcillosos y arcillas marrones y verdes con arena fina en la base</t>
  </si>
  <si>
    <t xml:space="preserve">Arena muy gruesa casi gravillosa y arcillas al final</t>
  </si>
  <si>
    <t xml:space="preserve">Arena fina a media bien seleccionada con algo de arena gruesa</t>
  </si>
  <si>
    <t xml:space="preserve">Arena fina algo arcillosa</t>
  </si>
  <si>
    <t xml:space="preserve">Arcillas arenosas y arcillas</t>
  </si>
  <si>
    <t xml:space="preserve">Arena muy gruesa, gravillosa</t>
  </si>
  <si>
    <t xml:space="preserve">Areniscas gruesas algo gravillosas</t>
  </si>
  <si>
    <t xml:space="preserve">Areniscas y arcillas arenosas de colores verdosos</t>
  </si>
  <si>
    <t xml:space="preserve">Areniscas muy gruesas gravillosas casi conglomerádicas</t>
  </si>
  <si>
    <t xml:space="preserve">Limos arcillosos y arcillas de Fm. Libertad</t>
  </si>
  <si>
    <t xml:space="preserve">Arena media con fodados claros</t>
  </si>
  <si>
    <t xml:space="preserve">Arcilla arenosa crema clara</t>
  </si>
  <si>
    <t xml:space="preserve">Arena gruesa con canto rodado claro</t>
  </si>
  <si>
    <t xml:space="preserve">Arcillas marrones con tonos grisáceos</t>
  </si>
  <si>
    <t xml:space="preserve">Arena fina arcillosa compacta calcárea</t>
  </si>
  <si>
    <t xml:space="preserve">Arena gravillosa afinando hacia la base</t>
  </si>
  <si>
    <t xml:space="preserve">Arenas arcillosas con gravilla</t>
  </si>
  <si>
    <t xml:space="preserve">Gravilla con arena gruesa y cantos</t>
  </si>
  <si>
    <t xml:space="preserve">Areniscas finas a gruesas</t>
  </si>
  <si>
    <t xml:space="preserve">Arcilla arenosa gris verdosa</t>
  </si>
  <si>
    <t xml:space="preserve">Limos y Arcillas</t>
  </si>
  <si>
    <t xml:space="preserve">Arcilla gris verdosa</t>
  </si>
  <si>
    <t xml:space="preserve">Arena media muy arcillosa</t>
  </si>
  <si>
    <t xml:space="preserve">Arena gruesa a gravillosa</t>
  </si>
  <si>
    <t xml:space="preserve">Limo marrónen Fm. Libertad</t>
  </si>
  <si>
    <t xml:space="preserve">Formación Raigón petrificado</t>
  </si>
  <si>
    <t xml:space="preserve">Formación Raigón arcilloso. Tonalidades verdosas</t>
  </si>
  <si>
    <t xml:space="preserve">Suelo franco arcilloso</t>
  </si>
  <si>
    <t xml:space="preserve">Limolita consolidada de color gris amarillento con clastos de arena gruesa</t>
  </si>
  <si>
    <t xml:space="preserve">Arena gruesa a muy gruesa mal seleccionada clastos poco redondeados color marrón plata amarillento</t>
  </si>
  <si>
    <t xml:space="preserve">Arena gruesa cuarzo feldespática mal seleccionada, clastso poco redondeados color marrón amarillento</t>
  </si>
  <si>
    <t xml:space="preserve">Arcilla limosa marrón</t>
  </si>
  <si>
    <t xml:space="preserve">Arena gruesa clasto soportado predominamtemente cuarzosa color marrón</t>
  </si>
  <si>
    <t xml:space="preserve">Arcilla limosa de color marrón moderado</t>
  </si>
  <si>
    <t xml:space="preserve">Areniscas arcillosas, areniscas limpias de granulometrías variadas y colores claros</t>
  </si>
  <si>
    <t xml:space="preserve">Fm. Libertad, nivelsuperior de Fm. Raigón (arcillas compactas claras)</t>
  </si>
  <si>
    <t xml:space="preserve">Litología cargada 2 veces (versión 1); Hueco de 16.00 m con tramo anterior</t>
  </si>
  <si>
    <t xml:space="preserve">Litología cargada 2 veces (versión 1); Primer tramo no empieza en 0 (Inicio=24.0)</t>
  </si>
  <si>
    <t xml:space="preserve">Litología cargada 2 veces (versión 2); Hueco de 16.00 m con tramo anterior</t>
  </si>
  <si>
    <t xml:space="preserve">Litología cargada 2 veces (versión 2); Primer tramo no empieza en 0 (Inicio=24.0)</t>
  </si>
  <si>
    <t xml:space="preserve">Arcilloso oscuro Fm. Camacho</t>
  </si>
  <si>
    <t xml:space="preserve">Arcilloso color crema con arena fina</t>
  </si>
  <si>
    <t xml:space="preserve">Arenas muy gruesas casi gravillosas, sin cemento gris</t>
  </si>
  <si>
    <t xml:space="preserve">Arcillosos grises con algo de arena de base</t>
  </si>
  <si>
    <t xml:space="preserve">areniscas gruesas algo arcillosas</t>
  </si>
  <si>
    <t xml:space="preserve">Limos arcillosos pardos - Fm. Libertad</t>
  </si>
  <si>
    <t xml:space="preserve">Limos rosados de Fray Bentos</t>
  </si>
  <si>
    <t xml:space="preserve">Arenas blancas medias y gruesas</t>
  </si>
  <si>
    <t xml:space="preserve">Arenas gruesas y medias grisáceos y blancas</t>
  </si>
  <si>
    <t xml:space="preserve">Litología cargada 2 veces (versión 1); Superpone 16.00 m con tramo anterior</t>
  </si>
  <si>
    <t xml:space="preserve">Arcillas grises masivas Fm. Raigón</t>
  </si>
  <si>
    <t xml:space="preserve">Arcillas y limos pardo rojizos</t>
  </si>
  <si>
    <t xml:space="preserve">Limos arcillosos pardos grisáceos</t>
  </si>
  <si>
    <t xml:space="preserve">Limos arcillosos pardo rojizo</t>
  </si>
  <si>
    <t xml:space="preserve">Limos arcillosos pardo grisáceo</t>
  </si>
  <si>
    <t xml:space="preserve">Lodolitas pardas de Fm. Libertad</t>
  </si>
  <si>
    <t xml:space="preserve">arenisca muy gruesa</t>
  </si>
  <si>
    <t xml:space="preserve">arenisca muy gruesa arcillosa</t>
  </si>
  <si>
    <t xml:space="preserve">suelo y limos</t>
  </si>
  <si>
    <t xml:space="preserve">limos</t>
  </si>
  <si>
    <t xml:space="preserve">arenas gruesas QF de color gris blanquecino</t>
  </si>
  <si>
    <t xml:space="preserve">arcillas de color verde</t>
  </si>
  <si>
    <t xml:space="preserve">arenas finas cuarzosas</t>
  </si>
  <si>
    <t xml:space="preserve">arenas gruesas QF blanquecinas</t>
  </si>
  <si>
    <t xml:space="preserve">arena arcillosa de color marrón</t>
  </si>
  <si>
    <t xml:space="preserve">limos arcillosos de Libertad</t>
  </si>
  <si>
    <t xml:space="preserve">Arcilla gris Fm. Camacho</t>
  </si>
  <si>
    <t xml:space="preserve">Gravilla fina</t>
  </si>
  <si>
    <t xml:space="preserve">Arena guesa y fina arcillosa</t>
  </si>
  <si>
    <t xml:space="preserve">Arcilla gris Fm. Raigón</t>
  </si>
  <si>
    <t xml:space="preserve">Limos Fm. Libertad</t>
  </si>
  <si>
    <t xml:space="preserve">arcilla gris Fm. Camacho</t>
  </si>
  <si>
    <t xml:space="preserve">arenisca muy gruesa Fm.Raigón</t>
  </si>
  <si>
    <t xml:space="preserve">suelo limos y formación Libertad</t>
  </si>
  <si>
    <t xml:space="preserve">Arena consolidada</t>
  </si>
  <si>
    <t xml:space="preserve">Arena gruesa con algo de arcilla</t>
  </si>
  <si>
    <t xml:space="preserve">Arena gruesa limpia</t>
  </si>
  <si>
    <t xml:space="preserve">Arena media con algo de arcilla</t>
  </si>
  <si>
    <t xml:space="preserve">Arcilla arenosa consolidada</t>
  </si>
  <si>
    <t xml:space="preserve">Fm. Raigón arcillosa</t>
  </si>
  <si>
    <t xml:space="preserve">Fm. Raigón arenoarcillosa</t>
  </si>
  <si>
    <t xml:space="preserve">Arena gruesa a muy gruesa, algo arcillosa</t>
  </si>
  <si>
    <t xml:space="preserve">Arena fina, media y gruesa, muy arcillosa</t>
  </si>
  <si>
    <t xml:space="preserve">Suelo y limo</t>
  </si>
  <si>
    <t xml:space="preserve">Arcilla limosa</t>
  </si>
  <si>
    <t xml:space="preserve">Arcilla marrón clara</t>
  </si>
  <si>
    <t xml:space="preserve">Arena media a gruesa limpia</t>
  </si>
  <si>
    <t xml:space="preserve">Arena con arcilla</t>
  </si>
  <si>
    <t xml:space="preserve">Arena gruesa con arcilla</t>
  </si>
  <si>
    <t xml:space="preserve">Fm. Raigón cementada</t>
  </si>
  <si>
    <t xml:space="preserve">Fm. Raigón muy arcillosa</t>
  </si>
  <si>
    <t xml:space="preserve">Fm. Raigón arcillosa y arenosa seca en la base</t>
  </si>
  <si>
    <t xml:space="preserve">Arenas y arcillas</t>
  </si>
  <si>
    <t xml:space="preserve">Arenas y arcillas de Raigón</t>
  </si>
  <si>
    <t xml:space="preserve">Fm. Camacho</t>
  </si>
  <si>
    <t xml:space="preserve">Arenas y arcillas de Fm. Raigón</t>
  </si>
  <si>
    <t xml:space="preserve">Fm. Libertad</t>
  </si>
  <si>
    <t xml:space="preserve">Arena gruesa arcillosa. Fm. Raigón</t>
  </si>
  <si>
    <t xml:space="preserve">Limo. Fm. Libertad</t>
  </si>
  <si>
    <t xml:space="preserve">Arcilla arenosa gruesa</t>
  </si>
  <si>
    <t xml:space="preserve">Arena gruesa a muy gruesa sin cemento</t>
  </si>
  <si>
    <t xml:space="preserve">Arena gruesa a muy gruesa, cemento arcilloso</t>
  </si>
  <si>
    <t xml:space="preserve">Arena gruesa muy arcillosa. Fm. Raigón</t>
  </si>
  <si>
    <t xml:space="preserve">Suelo y limo. Fm. Libertad</t>
  </si>
  <si>
    <t xml:space="preserve">Arena gruesa muy arcillosa</t>
  </si>
  <si>
    <t xml:space="preserve">Arenas arcillosas. Fm. Raigón</t>
  </si>
  <si>
    <t xml:space="preserve">Arenas blancas. Fm. Raigón</t>
  </si>
  <si>
    <t xml:space="preserve">Arcillas arenosas. Fm. Raigón</t>
  </si>
  <si>
    <t xml:space="preserve">Arenas medias a gruesas cuarzofeldespáticas</t>
  </si>
  <si>
    <t xml:space="preserve">Arenas finas . Fm. Raigón</t>
  </si>
  <si>
    <t xml:space="preserve">Limos arcillosos. Fm. Libertad</t>
  </si>
  <si>
    <t xml:space="preserve">Arcilla y arenas. Fm. Raigón</t>
  </si>
  <si>
    <t xml:space="preserve">Arcilla verdosa. Fm. Camacho</t>
  </si>
  <si>
    <t xml:space="preserve">Arena gruesa. Arcilla amarillenta</t>
  </si>
  <si>
    <t xml:space="preserve">Arena arcillosa amarilla</t>
  </si>
  <si>
    <t xml:space="preserve">Arena media a gruesa. Fm. Raigón</t>
  </si>
  <si>
    <t xml:space="preserve">Arcilla parda. Fm. Libertad</t>
  </si>
  <si>
    <t xml:space="preserve">Arcillas masivas color verde, hacia la base Fm. Camacho</t>
  </si>
  <si>
    <t xml:space="preserve">Arenas gruesas, QF, de color gris</t>
  </si>
  <si>
    <t xml:space="preserve">Arcilla gris masiva de color pardo</t>
  </si>
  <si>
    <t xml:space="preserve">Arena media con arcillas intercaladas</t>
  </si>
  <si>
    <t xml:space="preserve">Arcilla arenosa de grano grueso</t>
  </si>
  <si>
    <t xml:space="preserve">Arenas gruesas QF c/cantos de color gris</t>
  </si>
  <si>
    <t xml:space="preserve">Arenas medias de Tr color gris</t>
  </si>
  <si>
    <t xml:space="preserve">Ql lodolitas de Libertad, color pardo</t>
  </si>
  <si>
    <t xml:space="preserve">Arenas arcillosas de Fm. Camacho</t>
  </si>
  <si>
    <t xml:space="preserve">Alternancia de arenas medias y finas con arcillas arenosas</t>
  </si>
  <si>
    <t xml:space="preserve">Detritos más gruesos con arena media y fina</t>
  </si>
  <si>
    <t xml:space="preserve">Detritos con arenas finas</t>
  </si>
  <si>
    <t xml:space="preserve">Arenas medias</t>
  </si>
  <si>
    <t xml:space="preserve">Arcillas arenosas color beige</t>
  </si>
  <si>
    <t xml:space="preserve">Arcillas color gris claro, hacia la base beige</t>
  </si>
  <si>
    <t xml:space="preserve">Arenas finas blanquecinas de Fm. Raigón</t>
  </si>
  <si>
    <t xml:space="preserve">QL lodolitas de Libertad, color pardo</t>
  </si>
  <si>
    <t xml:space="preserve">Arenas muy finas y finas con restos de areniscas arcillosas de Fm. Camacho</t>
  </si>
  <si>
    <t xml:space="preserve">Arenas gruesas, QF de color gris</t>
  </si>
  <si>
    <t xml:space="preserve">Arcillas arenosas color gris claro de granulometría gruesa</t>
  </si>
  <si>
    <t xml:space="preserve">Gravilla de color gris blanquecino</t>
  </si>
  <si>
    <t xml:space="preserve">Arcilla gravillosa marrón y gris</t>
  </si>
  <si>
    <t xml:space="preserve">Arenas gruesas sueltas, QF color blanco y gris</t>
  </si>
  <si>
    <t xml:space="preserve">Arenas gruesas y medias arcillosas de Tr color gris</t>
  </si>
  <si>
    <t xml:space="preserve">QL lodolitas de Fm. Libertad, color pardo y pardo rojizo</t>
  </si>
  <si>
    <t xml:space="preserve">Areniscas finas y muy finas de Camacho</t>
  </si>
  <si>
    <t xml:space="preserve">Arenas finas arcillosas grises de Raigón</t>
  </si>
  <si>
    <t xml:space="preserve">Arenas gruesas y gravillas</t>
  </si>
  <si>
    <t xml:space="preserve">Arenas gravillosas y gravillas QF, color marrón y blancas</t>
  </si>
  <si>
    <t xml:space="preserve">Arenas gruesas sueltas, QF de color marrón</t>
  </si>
  <si>
    <t xml:space="preserve">Arcillas color beige de Raigón</t>
  </si>
  <si>
    <t xml:space="preserve">QL lodolitas de Libertad color pardo y pardo rojizo</t>
  </si>
  <si>
    <t xml:space="preserve">Fm. Raigón</t>
  </si>
  <si>
    <t xml:space="preserve">Arcillas y arenas. Fm. Raigón</t>
  </si>
  <si>
    <t xml:space="preserve">Limos Fm.Libertad</t>
  </si>
  <si>
    <t xml:space="preserve">Limolita rosada. Fm Fray Bentos</t>
  </si>
  <si>
    <t xml:space="preserve">Intercalación de niveles arcillo arenosos y arenosos</t>
  </si>
  <si>
    <t xml:space="preserve">Arenoso muy fino, impalpable, gris verdoso</t>
  </si>
  <si>
    <t xml:space="preserve">Arenoso grueso a muy grueso en la base</t>
  </si>
  <si>
    <t xml:space="preserve">Arcilloso gris plástico</t>
  </si>
  <si>
    <t xml:space="preserve">Arenoso medio pardo (Raigón)</t>
  </si>
  <si>
    <t xml:space="preserve">Limo arcilloso (Libertad)</t>
  </si>
  <si>
    <t xml:space="preserve">Sucesión de arenas de granulometría variada, intercalaciones de arcilla gris, Fm. Raigón</t>
  </si>
  <si>
    <t xml:space="preserve">Limolita arenosa parda anaranjada del miembro San Bautista, Fm. Raigón</t>
  </si>
  <si>
    <t xml:space="preserve">Lodolitas pardas con carbonato de calcio de Fm. Libertad</t>
  </si>
  <si>
    <t xml:space="preserve">Arena Fm. Raigón</t>
  </si>
  <si>
    <t xml:space="preserve">Litología cargada 2 veces (versión 1); Primer tramo no empieza en 0 (Inicio=7.0)</t>
  </si>
  <si>
    <t xml:space="preserve">Litología cargada 2 veces (versión 2); Primer tramo no empieza en 0 (Inicio=7.0)</t>
  </si>
  <si>
    <t xml:space="preserve">Arena con contenido de arcilla</t>
  </si>
  <si>
    <t xml:space="preserve">Arena arcillosa gruesa, en profundidad muy arcillosa</t>
  </si>
  <si>
    <t xml:space="preserve">Arena gruesa QF marrón y gris en niveles</t>
  </si>
  <si>
    <t xml:space="preserve">Arena gruesa arcillosa de color gris</t>
  </si>
  <si>
    <t xml:space="preserve">Arena gruesa QF marrón</t>
  </si>
  <si>
    <t xml:space="preserve">Arena gruesa gris, seca</t>
  </si>
  <si>
    <t xml:space="preserve">Arena media QF color marrón</t>
  </si>
  <si>
    <t xml:space="preserve">Arcilla verde grisácea de Fm. Raigón</t>
  </si>
  <si>
    <t xml:space="preserve">QL</t>
  </si>
  <si>
    <t xml:space="preserve">Arcilla gris verdosa con conchillas Form. Camacho</t>
  </si>
  <si>
    <t xml:space="preserve">Arena gruesa QF color amarillento</t>
  </si>
  <si>
    <t xml:space="preserve">Arena gruesa arcillosa gris</t>
  </si>
  <si>
    <t xml:space="preserve">Arena media a gruesa QF, color marrón</t>
  </si>
  <si>
    <t xml:space="preserve">Arena gruesa a gravillosa marrón seca</t>
  </si>
  <si>
    <t xml:space="preserve">Ql</t>
  </si>
  <si>
    <t xml:space="preserve">Arcilla gris verdosa con arenas medias en la matriz</t>
  </si>
  <si>
    <t xml:space="preserve">Arenas gruesas y muy gruesas QF de hasta 2 mm marrón claro</t>
  </si>
  <si>
    <t xml:space="preserve">Arenas medias a gruesas color pardo (beige)</t>
  </si>
  <si>
    <t xml:space="preserve">Arcillas de color pardo claro</t>
  </si>
  <si>
    <t xml:space="preserve">Arenas medias y gruesas feldespáticas color gris</t>
  </si>
  <si>
    <t xml:space="preserve">Arenas fina a medias QF color gris de Raigón</t>
  </si>
  <si>
    <t xml:space="preserve">Arcilla verde Camacho</t>
  </si>
  <si>
    <t xml:space="preserve">Arena gravillosa muy arcillosa</t>
  </si>
  <si>
    <t xml:space="preserve">Gravilla acuífera</t>
  </si>
  <si>
    <t xml:space="preserve">Arcilla gris - beige</t>
  </si>
  <si>
    <t xml:space="preserve">Gravilla acuífera hacia la base mas arcillosa</t>
  </si>
  <si>
    <t xml:space="preserve">Arcilla con cantos pequeños de 3 mm Fm. Raigón</t>
  </si>
  <si>
    <t xml:space="preserve">Arenas finas</t>
  </si>
  <si>
    <t xml:space="preserve">Arenas arcillosas</t>
  </si>
  <si>
    <t xml:space="preserve">Arenas gruesas y gravillosas</t>
  </si>
  <si>
    <t xml:space="preserve">Arcillas de Raigón</t>
  </si>
  <si>
    <t xml:space="preserve">Arenas de Raigón</t>
  </si>
  <si>
    <t xml:space="preserve">Arenas gruesas</t>
  </si>
  <si>
    <t xml:space="preserve">Arenas</t>
  </si>
  <si>
    <t xml:space="preserve">Alternancia de arena y arcilla de Raigón</t>
  </si>
  <si>
    <t xml:space="preserve">Arenas arcillosas de Raigón</t>
  </si>
  <si>
    <t xml:space="preserve">Arenas arcillosas medias y finas</t>
  </si>
  <si>
    <t xml:space="preserve">Arenas gruesas QF color gris</t>
  </si>
  <si>
    <t xml:space="preserve">Arcillas verdes</t>
  </si>
  <si>
    <t xml:space="preserve">Arenas finas y medias. Fm. Raigón</t>
  </si>
  <si>
    <t xml:space="preserve">Sedimentos de Fm. Dolores</t>
  </si>
  <si>
    <t xml:space="preserve">Intercalación arenas medias y finas con arenas muy arcillosas</t>
  </si>
  <si>
    <t xml:space="preserve">Sedimentos arenosos medios y gruesos</t>
  </si>
  <si>
    <t xml:space="preserve">Sedimentos arcillosos gris verdosos</t>
  </si>
  <si>
    <t xml:space="preserve">Sedimentos arenosos gruesos</t>
  </si>
  <si>
    <t xml:space="preserve">Sedimentos areno arcillosos</t>
  </si>
  <si>
    <t xml:space="preserve">Arenas medio arcillosas y arcillosas</t>
  </si>
  <si>
    <t xml:space="preserve">Sedimentos arenosos</t>
  </si>
  <si>
    <t xml:space="preserve">Intercalación de arenas medias y finas con arenas muy arcillosas</t>
  </si>
  <si>
    <t xml:space="preserve">Sedimentos arcillosos gris verdoso</t>
  </si>
  <si>
    <t xml:space="preserve">Pozo sin cota (revisar coordenadas)</t>
  </si>
  <si>
    <t xml:space="preserve">Arcilla con concreciones limosas y carbonatos</t>
  </si>
  <si>
    <t xml:space="preserve">Arena gruesa con Qz, Fd y Pg. Matriz arcillosa</t>
  </si>
  <si>
    <t xml:space="preserve">Arcilla con concreciones limosas y carbonáticas</t>
  </si>
  <si>
    <t xml:space="preserve">Limo arcilloso con concreciones carbonáticas</t>
  </si>
  <si>
    <t xml:space="preserve">Limo arcilloso verde claro</t>
  </si>
  <si>
    <t xml:space="preserve">Arcilla verdosa plástica</t>
  </si>
  <si>
    <t xml:space="preserve">Arcilla verdosa a limo con arena</t>
  </si>
  <si>
    <t xml:space="preserve">Arena arcillosa pardo verdosa</t>
  </si>
  <si>
    <t xml:space="preserve">Arena poco arcillosa</t>
  </si>
  <si>
    <t xml:space="preserve">Limo pardo claro Fm. Libertad</t>
  </si>
  <si>
    <t xml:space="preserve">Conglomerado grueso</t>
  </si>
  <si>
    <t xml:space="preserve">Suelo arcilloso</t>
  </si>
  <si>
    <t xml:space="preserve">Arenisca arcillosa verde con restos de conchillas. Fm. Camacho</t>
  </si>
  <si>
    <t xml:space="preserve">Intercalación de nieveles arenosos gruesos y gravas. Fm. Raigón</t>
  </si>
  <si>
    <t xml:space="preserve">Arcilla algo arenosa con carbonato de calcio. Lodolitas Fm Libertad</t>
  </si>
  <si>
    <t xml:space="preserve">Limos de la Fm. Libertad</t>
  </si>
  <si>
    <t xml:space="preserve">Arenas Fm. Raigón</t>
  </si>
  <si>
    <t xml:space="preserve">Arcillas Fm. Raigón</t>
  </si>
  <si>
    <t xml:space="preserve">Arenas cuarzosas y gravas cuarzofeldespáticas. Fm. Raigón</t>
  </si>
  <si>
    <t xml:space="preserve">Lodolitas pardas con carbonato de calcio. Fm. Libertad</t>
  </si>
  <si>
    <t xml:space="preserve">Arenas cuarzosas y gravas cuarzofeldespáticas. Fm Raigón</t>
  </si>
  <si>
    <t xml:space="preserve">Lodolitas pardas con carbonato de calcio disperso. Fm. Libertad</t>
  </si>
  <si>
    <t xml:space="preserve">Raigón arcilloso verde</t>
  </si>
  <si>
    <t xml:space="preserve">Raigón arenoso</t>
  </si>
  <si>
    <t xml:space="preserve">Arcilla limosa gris verdosa</t>
  </si>
  <si>
    <t xml:space="preserve">Limo arenoso pardo</t>
  </si>
  <si>
    <t xml:space="preserve">Limo arenoso</t>
  </si>
  <si>
    <t xml:space="preserve">Limolita arcillosa marón</t>
  </si>
  <si>
    <t xml:space="preserve">Limolita arcillosa marrón con niveles conglomerádicos entre 22 y 23 m</t>
  </si>
  <si>
    <t xml:space="preserve">Arcilla negra y gris oscura con intercalación de grava y conchillas entre 10 y 14 m</t>
  </si>
  <si>
    <t xml:space="preserve">Arena gruesa, cuarzosa</t>
  </si>
  <si>
    <t xml:space="preserve">Fm Villa Soriano</t>
  </si>
  <si>
    <t xml:space="preserve">Limolita arcillosa marrón con nivel conglomerádico entre 21 y 23 m</t>
  </si>
  <si>
    <t xml:space="preserve">Arcilla negra y gris oscuro con intercalación de nivel de grava y conchillas entre 10 y 14 m</t>
  </si>
  <si>
    <t xml:space="preserve">Arena media a gruesa, con niveles arcillosos</t>
  </si>
  <si>
    <t xml:space="preserve">Fm. Dolores</t>
  </si>
  <si>
    <t xml:space="preserve">Arena gruesa con cantos rodados blanca</t>
  </si>
  <si>
    <t xml:space="preserve">Arena arcillosa con cantos rodados</t>
  </si>
  <si>
    <t xml:space="preserve">Arcilla dura gris claro</t>
  </si>
  <si>
    <t xml:space="preserve">Arcilla parda Fm. Libertad</t>
  </si>
  <si>
    <t xml:space="preserve">Sucesión de areniscas terciadas marrones</t>
  </si>
  <si>
    <t xml:space="preserve">Arcilla arenosa y arenas arcillosas</t>
  </si>
  <si>
    <t xml:space="preserve">Arcilla parda marón</t>
  </si>
  <si>
    <t xml:space="preserve">Limos</t>
  </si>
  <si>
    <t xml:space="preserve">Arcilla Fm. Camacho</t>
  </si>
  <si>
    <t xml:space="preserve">Arena gruesa a muy gruesa Fm. Raigón</t>
  </si>
  <si>
    <t xml:space="preserve">Arcilla gris verdosa Fm. Raigón</t>
  </si>
  <si>
    <t xml:space="preserve">Arcillas Fm. Camacho</t>
  </si>
  <si>
    <t xml:space="preserve">Areniscas Fm. Raigón</t>
  </si>
  <si>
    <t xml:space="preserve">Arena y arcilla intercaladas</t>
  </si>
  <si>
    <t xml:space="preserve">Arena gruesa algo arcillosa</t>
  </si>
  <si>
    <t xml:space="preserve">Arena y arcilla intercalada</t>
  </si>
  <si>
    <t xml:space="preserve">Arena media y arcilla</t>
  </si>
  <si>
    <t xml:space="preserve">Fragmento granito y anfibolita en matriz arcillosa marrón</t>
  </si>
  <si>
    <t xml:space="preserve">Arenisca fina marrón</t>
  </si>
  <si>
    <t xml:space="preserve">Grava y arena gruesa limpia con conchillas</t>
  </si>
  <si>
    <t xml:space="preserve">Arena gruesa arcillosa, con fragmentos de conchillas</t>
  </si>
  <si>
    <t xml:space="preserve">Material de relleno</t>
  </si>
  <si>
    <t xml:space="preserve">Interclación niveles arenosos gruesos y gravas.</t>
  </si>
  <si>
    <t xml:space="preserve">Arcilla arenosa marrón. Lodolitas</t>
  </si>
  <si>
    <t xml:space="preserve">Arcilla color verde</t>
  </si>
  <si>
    <t xml:space="preserve">Arena muy fina cuarzosa blanca</t>
  </si>
  <si>
    <t xml:space="preserve">Arcilla color gris</t>
  </si>
  <si>
    <t xml:space="preserve">Arena fina a gruesa</t>
  </si>
  <si>
    <t xml:space="preserve">Arena fina, cuarzosa, blanca</t>
  </si>
  <si>
    <t xml:space="preserve">Arena muy fina, algo arcillosa, pardo rojizo</t>
  </si>
  <si>
    <t xml:space="preserve">Hueco de 6.00 m con tramo anterior</t>
  </si>
  <si>
    <t xml:space="preserve">Primer tramo no empieza en 0 (Inicio=12.0)</t>
  </si>
  <si>
    <t xml:space="preserve">Raigon</t>
  </si>
  <si>
    <t xml:space="preserve">Arena media a gruesa con niveles arcillosos</t>
  </si>
  <si>
    <t xml:space="preserve">Fm Raigón</t>
  </si>
  <si>
    <t xml:space="preserve">Intercalación de niveles arenosos gruesos y gravas con lentes arcillosos de color beige.</t>
  </si>
  <si>
    <t xml:space="preserve">Arcilla algo arenosa marrón con carbonato de calcio disperso. Lodolitas</t>
  </si>
  <si>
    <t xml:space="preserve">Arcilla negra y gris oscuro</t>
  </si>
  <si>
    <t xml:space="preserve">Arena media a gruesa, cuarzosa</t>
  </si>
  <si>
    <t xml:space="preserve">gravilla poco arcillosa</t>
  </si>
  <si>
    <t xml:space="preserve">arena poco arcillosa</t>
  </si>
  <si>
    <t xml:space="preserve">limo arcilloso marrón</t>
  </si>
  <si>
    <t xml:space="preserve">areno arcilloso</t>
  </si>
  <si>
    <t xml:space="preserve">limo arcilloso beige</t>
  </si>
  <si>
    <t xml:space="preserve">Miembro Kiyú ??? (Estoy en duda porque debería en todo caso estar antes)</t>
  </si>
  <si>
    <t xml:space="preserve">Limos arenosos muy finos, Miembro San Bautista</t>
  </si>
  <si>
    <t xml:space="preserve">Lodolitas con carbonato de calcio</t>
  </si>
  <si>
    <t xml:space="preserve">Arenas medias y gruesas y gravas, cuarzofeldespáticas, intercaladas con niveles arcillos</t>
  </si>
  <si>
    <t xml:space="preserve">Lodolita marrón.</t>
  </si>
  <si>
    <t xml:space="preserve">Arenas medias, gruesas y gravas</t>
  </si>
  <si>
    <t xml:space="preserve">Sedimento areno arcilloso</t>
  </si>
  <si>
    <t xml:space="preserve">Arcilloso compacto</t>
  </si>
  <si>
    <t xml:space="preserve">Arenoso desde muy grueso a grueso</t>
  </si>
  <si>
    <t xml:space="preserve">Arcilloso con arena</t>
  </si>
  <si>
    <t xml:space="preserve">Arenoso grueso a muy grueso</t>
  </si>
  <si>
    <t xml:space="preserve">Arcilloso marrón.</t>
  </si>
  <si>
    <t xml:space="preserve">Fm. Raigón, arena media a gruesa</t>
  </si>
  <si>
    <t xml:space="preserve">Transición Fm. Libertad y Raigón</t>
  </si>
  <si>
    <t xml:space="preserve">Fm. Libertad, lodolita</t>
  </si>
  <si>
    <t xml:space="preserve">Litología cargada 3 veces (versión 3)</t>
  </si>
  <si>
    <t xml:space="preserve">Litología cargada 3 veces (versión 3); Hueco de 14.00 m con tramo anterior</t>
  </si>
  <si>
    <t xml:space="preserve">Raigon intercalacion de arenas y arcillas arenosas</t>
  </si>
  <si>
    <t xml:space="preserve">Raigon intercalacion de arena y arcilla arenosas</t>
  </si>
  <si>
    <t xml:space="preserve">Raigon Intercalacion de arenas y arcillas arenosas</t>
  </si>
  <si>
    <t xml:space="preserve">raigon intercalacion de arenas y arcillas arenosas</t>
  </si>
  <si>
    <t xml:space="preserve">Arcilla verde plastica</t>
  </si>
  <si>
    <t xml:space="preserve">Grava gruesa con episodios de arena media limpia</t>
  </si>
  <si>
    <t xml:space="preserve">Arena media limpia</t>
  </si>
  <si>
    <t xml:space="preserve">Arena fina cementada en tramos</t>
  </si>
  <si>
    <t xml:space="preserve">Arena fina con arcilla</t>
  </si>
  <si>
    <t xml:space="preserve">Arenas gruesas QF color amarillento</t>
  </si>
  <si>
    <t xml:space="preserve">Arenas gruesas color blanco</t>
  </si>
  <si>
    <t xml:space="preserve">Arenas gruesas arcillosas</t>
  </si>
  <si>
    <t xml:space="preserve">Sedimentos Fm. Libertad</t>
  </si>
  <si>
    <t xml:space="preserve">Arena gruesa cuarzosa</t>
  </si>
  <si>
    <t xml:space="preserve">Arena fina a media cuarzosa</t>
  </si>
  <si>
    <t xml:space="preserve">Arcilla color gris, alta tenacidad</t>
  </si>
  <si>
    <t xml:space="preserve">Arena fina a media, cuarzosa, grisácea</t>
  </si>
  <si>
    <t xml:space="preserve">Arcilla arenosa color gris verdoso</t>
  </si>
  <si>
    <t xml:space="preserve">Arena media, cuarzosa</t>
  </si>
  <si>
    <t xml:space="preserve">Arcilla color marrón</t>
  </si>
  <si>
    <t xml:space="preserve">Intercalación de niveles arenosos gruesos y gravas con lentes arcillosos de color beige. Fm Raigon</t>
  </si>
  <si>
    <t xml:space="preserve">Arcilla algo arenosa marrón con carbonato. Fm Libertad</t>
  </si>
  <si>
    <t xml:space="preserve">Intercalación de niveles arenosos gruesos y gravas. Arenisca fina al final. Form. Raigón</t>
  </si>
  <si>
    <t xml:space="preserve">Arcilla algo arenosa marrón con carbonato de calcio disperso. Lodolitas Formación Libertad.</t>
  </si>
  <si>
    <t xml:space="preserve">Intercalación de niveles arenosos gruesos y gravas de color beige y verde. Fm Raigon</t>
  </si>
  <si>
    <t xml:space="preserve">Arcilla arenosa marrón. Lodolitas Fm Libertad</t>
  </si>
  <si>
    <t xml:space="preserve">Intercala niveles arenosos gruesos y gravas con lentes arcillosos. Arenisca fina final. Raigón</t>
  </si>
  <si>
    <t xml:space="preserve">Arcilla algo arenosa marrón con carbonato de calcio disperso. Lodolitas Formación Libertad</t>
  </si>
  <si>
    <t xml:space="preserve">Form. Raigón</t>
  </si>
  <si>
    <t xml:space="preserve">Limo arcilloso beige (Form. Libertad)</t>
  </si>
  <si>
    <t xml:space="preserve">Fm. Fray Bentos</t>
  </si>
  <si>
    <t xml:space="preserve">Limo arcilloso beige (Fm. Libertad)</t>
  </si>
  <si>
    <t xml:space="preserve">Intercalación niveles arenosos gruesos y gravas con lentes arcillosos</t>
  </si>
  <si>
    <t xml:space="preserve">Arcilla algo arenosa marrón. LodolitasFm. Libertad</t>
  </si>
  <si>
    <t xml:space="preserve">Arena media a gruesa, Raigón</t>
  </si>
  <si>
    <t xml:space="preserve">Arcilla, Fm. Libertad</t>
  </si>
  <si>
    <t xml:space="preserve">Arenas media a gruesas de Raigón</t>
  </si>
  <si>
    <t xml:space="preserve">Limos y arcillas de Raigón</t>
  </si>
  <si>
    <t xml:space="preserve">Sedimentos de Libertad</t>
  </si>
  <si>
    <t xml:space="preserve">Arenas finas y medias algo arcillosas</t>
  </si>
  <si>
    <t xml:space="preserve">Arenas medias a gruesas de Raigón</t>
  </si>
  <si>
    <t xml:space="preserve">Grava gruesa cpm arena media a gruesa</t>
  </si>
  <si>
    <t xml:space="preserve">Grava fina con arena gruesa y media</t>
  </si>
  <si>
    <t xml:space="preserve">Arena fina a media mal seleccionada de color marrón</t>
  </si>
  <si>
    <t xml:space="preserve">Arena fina con intercalaciones de limo y arcilla marrón</t>
  </si>
  <si>
    <t xml:space="preserve">Arcilla de color marrón claro</t>
  </si>
  <si>
    <t xml:space="preserve">Form Fray Bentos areniscas muy finas</t>
  </si>
  <si>
    <t xml:space="preserve">Form Raigón areniscas gravillosas</t>
  </si>
  <si>
    <t xml:space="preserve">Form Libertad lodomitas con arenas dispersas</t>
  </si>
  <si>
    <t xml:space="preserve">Form Libertad. Lodomitas con arenas dispersas</t>
  </si>
  <si>
    <t xml:space="preserve">Fm. Raigón. Arena media a gruesa qz y fp. subredondeado</t>
  </si>
  <si>
    <t xml:space="preserve">Transición Fm. Libertad y Fm. Raigón</t>
  </si>
  <si>
    <t xml:space="preserve">Fm. Libertad, lodolita pardo oscura</t>
  </si>
  <si>
    <t xml:space="preserve">completada desde descripción</t>
  </si>
  <si>
    <t xml:space="preserve">Sedim.</t>
  </si>
  <si>
    <t xml:space="preserve">FM. Fray Bentos</t>
  </si>
  <si>
    <t xml:space="preserve">FM. Raigón</t>
  </si>
  <si>
    <t xml:space="preserve">FM. Libertad</t>
  </si>
  <si>
    <t xml:space="preserve">Sedimentos</t>
  </si>
  <si>
    <t xml:space="preserve">Sedimento marrón oscuro</t>
  </si>
  <si>
    <t xml:space="preserve">Suelo, suelo arcilloso</t>
  </si>
  <si>
    <t xml:space="preserve">Arenas con arcilla, gruesas amarillas</t>
  </si>
  <si>
    <t xml:space="preserve">Arcilla, grava y arcilla</t>
  </si>
  <si>
    <t xml:space="preserve">Arena (Fm. Raigón)</t>
  </si>
  <si>
    <t xml:space="preserve">Grava con arcilla</t>
  </si>
  <si>
    <t xml:space="preserve">Arena cementada y arena</t>
  </si>
  <si>
    <t xml:space="preserve">Arena gruesa y arena media a gruesa</t>
  </si>
  <si>
    <t xml:space="preserve">Arena media arcillosa</t>
  </si>
  <si>
    <t xml:space="preserve">Formación Libertad (Arcilla limosa)</t>
  </si>
  <si>
    <t xml:space="preserve">Arena media a fina limpia muy arcillosa</t>
  </si>
  <si>
    <t xml:space="preserve">Arcilla conglomerádica</t>
  </si>
  <si>
    <t xml:space="preserve">Arcilla ocre-marrón</t>
  </si>
  <si>
    <t xml:space="preserve">Arena fina y arena media con carbonatos.</t>
  </si>
  <si>
    <t xml:space="preserve">Arcilla con carbonatos</t>
  </si>
  <si>
    <t xml:space="preserve">Arcilla beige y grava gruesa</t>
  </si>
  <si>
    <t xml:space="preserve">Grava arcillosa</t>
  </si>
  <si>
    <t xml:space="preserve">Arena fina a media y media a gruesa</t>
  </si>
  <si>
    <t xml:space="preserve">Fm. Libertad (Arcilla limosa)</t>
  </si>
  <si>
    <t xml:space="preserve">Arena arcillosa y muy arcillosa</t>
  </si>
  <si>
    <t xml:space="preserve">Arena fina, arena media y arena gruesa con arcilla</t>
  </si>
  <si>
    <t xml:space="preserve">Arena media y arena gruesa con algo de arcilla</t>
  </si>
  <si>
    <t xml:space="preserve">Arena c/ fósiles y arena muy fina</t>
  </si>
  <si>
    <t xml:space="preserve">Arena gruesa y uniforme sin arcilla</t>
  </si>
  <si>
    <t xml:space="preserve">Arcilla con arena y arena con bastante arcilla</t>
  </si>
  <si>
    <t xml:space="preserve">Arena media a gruesa y muy gruesa con arcilla</t>
  </si>
  <si>
    <t xml:space="preserve">Arena media arcillosa y a gruesa limpia</t>
  </si>
  <si>
    <t xml:space="preserve">Arena media a gruesa y arena gruesa arcillosa</t>
  </si>
  <si>
    <t xml:space="preserve">Arena media y arena gruesa con arcilla</t>
  </si>
  <si>
    <t xml:space="preserve">Arcillas pardas Form. Libertad</t>
  </si>
  <si>
    <t xml:space="preserve">Arenas con variaciones texturales. No se indican niveles arcillosos intercalados</t>
  </si>
  <si>
    <t xml:space="preserve">Arenas medias a gruesas y muy gruesas (M. San José, Fm. Raigón)</t>
  </si>
  <si>
    <t xml:space="preserve">Lutitas arenosas verde oliva</t>
  </si>
  <si>
    <t xml:space="preserve">Arenas finas a medias</t>
  </si>
  <si>
    <t xml:space="preserve">Limos pardos arenosos (M. San Bautista, Fm. Raigón)</t>
  </si>
  <si>
    <t xml:space="preserve">secuencia sedimentaria</t>
  </si>
  <si>
    <t xml:space="preserve">Litología cargada 3 veces (versión 2); Pozo sin cota (revisar coordenadas)</t>
  </si>
  <si>
    <t xml:space="preserve">Litología cargada 3 veces (versión 3); Pozo sin cota (revisar coordenadas)</t>
  </si>
  <si>
    <t xml:space="preserve">Litología cargada 3 veces (versión 3); Superpone 11.00 m con tramo anterior; Pozo sin cota (revisar coordenadas)</t>
  </si>
  <si>
    <t xml:space="preserve">Secuencia sedimentaria</t>
  </si>
  <si>
    <t xml:space="preserve">arenas arcillosas</t>
  </si>
  <si>
    <t xml:space="preserve">arcillas</t>
  </si>
  <si>
    <t xml:space="preserve">areniscas arcillosas, areniscas limpias de granulometrías variadas y colores claros</t>
  </si>
  <si>
    <t xml:space="preserve">nivelsuperior de Fm. Raigón (arcillas compactas claras)</t>
  </si>
  <si>
    <t xml:space="preserve">Arcilla gris verdosa muy compacta</t>
  </si>
  <si>
    <t xml:space="preserve">Arcilla marrón, se puede observar CaCO3 en concreciones</t>
  </si>
  <si>
    <t xml:space="preserve">Arcilla gris, con intercalación de niveles de arena fina</t>
  </si>
  <si>
    <t xml:space="preserve">Arena media con niveles gravillosos</t>
  </si>
  <si>
    <t xml:space="preserve">Arena media a fina, entre 11 y 12 metros arcilla</t>
  </si>
  <si>
    <t xml:space="preserve">Arenas muy finas</t>
  </si>
  <si>
    <t xml:space="preserve">Arenas finaes a medias gradando hacia la base a arenas gruesas</t>
  </si>
  <si>
    <t xml:space="preserve">Limos pardos arenosos (M. San Bautista, Fm Raigón)</t>
  </si>
  <si>
    <t xml:space="preserve">Relleno (hormigón)</t>
  </si>
  <si>
    <t xml:space="preserve">Lutitas verdes</t>
  </si>
  <si>
    <t xml:space="preserve">Arenas medias a gruesas y muy gruesas</t>
  </si>
  <si>
    <t xml:space="preserve">Limos pardos arenosos</t>
  </si>
  <si>
    <t xml:space="preserve">Arenas finas a medias gradando hacia la base a arenas gruesas</t>
  </si>
  <si>
    <t xml:space="preserve">Limos pardos arenosos (M. San bautista)</t>
  </si>
  <si>
    <t xml:space="preserve">Fm fray Bentos</t>
  </si>
  <si>
    <t xml:space="preserve">Lutitas verdes de la base de la Fm. Raigón</t>
  </si>
  <si>
    <t xml:space="preserve">Arenas medias a gruesas y muy gruesas (M. San José, Fm Raigón)</t>
  </si>
  <si>
    <t xml:space="preserve">Lutitas arenosas verde oliva con intercalaciones arenosas</t>
  </si>
  <si>
    <t xml:space="preserve">Limos pardos arenosos (M. San Bautista)</t>
  </si>
  <si>
    <t xml:space="preserve">Arenas medias a gruesas</t>
  </si>
  <si>
    <t xml:space="preserve">Arcilla y arenas</t>
  </si>
  <si>
    <t xml:space="preserve">Fm. Raigon</t>
  </si>
  <si>
    <t xml:space="preserve">Sedimento limo arcilloso pardo rojizo</t>
  </si>
  <si>
    <t xml:space="preserve">Sedimento arcillo limoso pardo</t>
  </si>
  <si>
    <t xml:space="preserve">Arena grano medio</t>
  </si>
  <si>
    <t xml:space="preserve">Arcillas grises</t>
  </si>
  <si>
    <t xml:space="preserve">areniscas</t>
  </si>
  <si>
    <t xml:space="preserve">areniscas y arcillas grises</t>
  </si>
  <si>
    <t xml:space="preserve">limo color rosado</t>
  </si>
  <si>
    <t xml:space="preserve">Lodolitas pardas con carbonato de calcio</t>
  </si>
  <si>
    <t xml:space="preserve">Limolita arenosa pardo-anaranjada</t>
  </si>
  <si>
    <t xml:space="preserve">Arenas de granulometrías variadas con intercalaciones de lutitas gris oliva</t>
  </si>
  <si>
    <t xml:space="preserve">Arena suelta, media y gruesa, cuarzosa bien seleccionada</t>
  </si>
  <si>
    <t xml:space="preserve">Litología cargada 2 veces (versión 2); Cod UK no existe en hoja Pozos</t>
  </si>
  <si>
    <t xml:space="preserve">Arciloso medio color marrón y arenoso fino gris</t>
  </si>
  <si>
    <t xml:space="preserve">Intercalación de arenas, gravas y arenas arcillosas de Raigón</t>
  </si>
  <si>
    <t xml:space="preserve">Limos arcilloso de Formación Libertad</t>
  </si>
  <si>
    <t xml:space="preserve">Formación Kiyú</t>
  </si>
  <si>
    <t xml:space="preserve">Hueco de 7.00 m con tramo anterior</t>
  </si>
  <si>
    <t xml:space="preserve">Arena suelta, media y gruesa, cuarzoza bien seleccionada</t>
  </si>
  <si>
    <t xml:space="preserve">Arenas medias y gruesas y gravas, intercaldas con niveles arcilloso color marrón y verde</t>
  </si>
  <si>
    <t xml:space="preserve">Lodolita marrón</t>
  </si>
  <si>
    <t xml:space="preserve">Intercalación de niveles arcillosos, arenosas y gravillosos</t>
  </si>
  <si>
    <t xml:space="preserve">arcilla color gris con algo de arena</t>
  </si>
  <si>
    <t xml:space="preserve">Arena-F</t>
  </si>
  <si>
    <t xml:space="preserve">Limo arcilloso</t>
  </si>
  <si>
    <t xml:space="preserve">Arenas medias y gruesas, arcilla entre 38 y 40 metros</t>
  </si>
  <si>
    <t xml:space="preserve">Fm Raigón Arcilloso</t>
  </si>
  <si>
    <t xml:space="preserve">Fm Raigon Arenoso</t>
  </si>
  <si>
    <t xml:space="preserve">Fm raigón Arcilloso</t>
  </si>
  <si>
    <t xml:space="preserve">Fm Raigón Arenoso</t>
  </si>
  <si>
    <t xml:space="preserve">suelo arcilloso</t>
  </si>
  <si>
    <t xml:space="preserve">Raigón</t>
  </si>
  <si>
    <t xml:space="preserve">Arcillas con algo de arena</t>
  </si>
  <si>
    <t xml:space="preserve">Sedimentos arcillo arenosos de Raigón</t>
  </si>
  <si>
    <t xml:space="preserve">Sedimentos arcillo arenoso de Raigón</t>
  </si>
  <si>
    <t xml:space="preserve">Arena arcillosas</t>
  </si>
  <si>
    <t xml:space="preserve">Arenas intercaladas con arcillas</t>
  </si>
  <si>
    <t xml:space="preserve">Arcillas con algo arenosa</t>
  </si>
  <si>
    <t xml:space="preserve">Sedimentos limo arcillosos de Libertad</t>
  </si>
  <si>
    <t xml:space="preserve">Gravilla gruesa</t>
  </si>
  <si>
    <t xml:space="preserve">ARCILLA MARRÓN</t>
  </si>
  <si>
    <t xml:space="preserve">ARENA GRUESA Y GRAVA</t>
  </si>
  <si>
    <t xml:space="preserve">ARENA</t>
  </si>
  <si>
    <t xml:space="preserve">ARCILLA</t>
  </si>
  <si>
    <t xml:space="preserve">Sedimentos arcillosos</t>
  </si>
  <si>
    <t xml:space="preserve">Sedimentos arcillo arenosos</t>
  </si>
  <si>
    <t xml:space="preserve">Sedimento arcillo renoso</t>
  </si>
  <si>
    <t xml:space="preserve">Sedimentos arenosos y arcillosos</t>
  </si>
  <si>
    <t xml:space="preserve">Sedimentos arcilloso de color marrón</t>
  </si>
  <si>
    <t xml:space="preserve">Arenas y arcillas intercaladas de Raigón</t>
  </si>
  <si>
    <t xml:space="preserve">Limos de Libertad</t>
  </si>
  <si>
    <t xml:space="preserve">Areniscas medias</t>
  </si>
  <si>
    <t xml:space="preserve">Arenas medias a gruesas con niveles gravillosos e intercalaciones de arcillas</t>
  </si>
  <si>
    <t xml:space="preserve">Arcilla grisacea</t>
  </si>
  <si>
    <t xml:space="preserve">Limo rosado</t>
  </si>
  <si>
    <t xml:space="preserve">Arcillas grises Fm. Camacho</t>
  </si>
  <si>
    <t xml:space="preserve">Areniscas gruesas a medias Fm. Raigón</t>
  </si>
  <si>
    <t xml:space="preserve">Arcilla grisácea (Camacho)</t>
  </si>
  <si>
    <t xml:space="preserve">Arenas medias y gruesa</t>
  </si>
  <si>
    <t xml:space="preserve">Arcilla arenosa, color gris</t>
  </si>
  <si>
    <t xml:space="preserve">Arcilla grisácea, con arena fina intercalada (Fm. Camacho)</t>
  </si>
  <si>
    <t xml:space="preserve">Arenas medias y gruesas</t>
  </si>
  <si>
    <t xml:space="preserve">Arcilla marrón (Fm. Libertad)</t>
  </si>
  <si>
    <t xml:space="preserve">Arcillas grises. Fm. Camacho</t>
  </si>
  <si>
    <t xml:space="preserve">Areniscas gruesas a medias. Fm. Raigón</t>
  </si>
  <si>
    <t xml:space="preserve">Formación Villa Soriano</t>
  </si>
  <si>
    <t xml:space="preserve">Duna y aluvión</t>
  </si>
  <si>
    <t xml:space="preserve">Fm Raigón - M San José y M. Kiyú</t>
  </si>
  <si>
    <t xml:space="preserve">Fm Raigón - M San Bautista</t>
  </si>
  <si>
    <t xml:space="preserve">Arenas finas y arcilla gris</t>
  </si>
  <si>
    <t xml:space="preserve">Arenas medias a gruesas con arcilla intercalada en niveles</t>
  </si>
  <si>
    <t xml:space="preserve">Arena gruesa y algo gravillosa</t>
  </si>
  <si>
    <t xml:space="preserve">Arcilla gris de raigón</t>
  </si>
  <si>
    <t xml:space="preserve">Nivel arenoso con algo de arcilla de color gris</t>
  </si>
  <si>
    <t xml:space="preserve">Arcilla arenosa de Raigón</t>
  </si>
  <si>
    <t xml:space="preserve">Limos de Formación Libertad</t>
  </si>
  <si>
    <t xml:space="preserve">Limolita con arena gruesa y gravilla dispersa</t>
  </si>
  <si>
    <t xml:space="preserve">Limolita arcillosa marrón rojizo</t>
  </si>
  <si>
    <t xml:space="preserve">Suelo orgánico arcilloso negro- arcilla arenosa gris oscuro</t>
  </si>
  <si>
    <t xml:space="preserve">relleno</t>
  </si>
  <si>
    <t xml:space="preserve">Arcillas compactas verdes más o menos arenosas</t>
  </si>
  <si>
    <t xml:space="preserve">Arenas gravas con lutitas verdes poco potentes intercaladas</t>
  </si>
  <si>
    <t xml:space="preserve">Arenas finas limosas compactas</t>
  </si>
  <si>
    <t xml:space="preserve">Litología cargada 3 veces (versión 3); Superpone 19.00 m con tramo anterior; Pozo sin cota (revisar coordenadas)</t>
  </si>
  <si>
    <t xml:space="preserve">Areniscas Fm Raigón</t>
  </si>
  <si>
    <t xml:space="preserve">Arcilla presencia de arena cuarzo feldespática tamaño medio color marrón amarillento</t>
  </si>
  <si>
    <t xml:space="preserve">Arena mal seleccionada de gruesa a media cuarzo feldespática, clastos subredondeados</t>
  </si>
  <si>
    <t xml:space="preserve">Arcilla marrón amarillento moderado, arena cuarzosa feldespática</t>
  </si>
  <si>
    <t xml:space="preserve">Arcilla color marrón moderado</t>
  </si>
  <si>
    <t xml:space="preserve">Arcilla marrón amarillento moderado</t>
  </si>
  <si>
    <t xml:space="preserve">Arcilla marrón amarillento oscuro</t>
  </si>
  <si>
    <t xml:space="preserve">Arcilla marrón amarillento pálido con arena media y gruesa, clastos de grava</t>
  </si>
  <si>
    <t xml:space="preserve">Arena muy gruesa y grava cuarzo feldespática, arcilla color marrón amarillento pálido</t>
  </si>
  <si>
    <t xml:space="preserve">Grava cuarzo feldespática, arcilla marrón amarillento pálido</t>
  </si>
  <si>
    <t xml:space="preserve">Arcilla marrón amarillento oscuro, arena muy gruesa y grava cuarzo feldespática</t>
  </si>
  <si>
    <t xml:space="preserve">Grava cuarzo feldespática, algo de arena gruesa y clastos poco redondeados</t>
  </si>
  <si>
    <t xml:space="preserve">Arena gruesa cuarzo feldespático con clastos redondeados, dsminuye tamaño de grano entre 17 y 19 m</t>
  </si>
  <si>
    <t xml:space="preserve">Arcilla limosa color gris amarillento, presencia de arena muy fina, clastos de grava dispersos</t>
  </si>
  <si>
    <t xml:space="preserve">Arena muy gruesa, seleccionada, cuarzo, feldespato y carbonato, clastos subredondeados, arcilla</t>
  </si>
  <si>
    <t xml:space="preserve">Arena muy gruesa, seleccionada, cuarzo, feldespato y carbonato, clastos subredondeados</t>
  </si>
  <si>
    <t xml:space="preserve">Arena media a gruesa, mal seleccionada, conformada por cuarzo, feldespato y carbonato, clastos</t>
  </si>
  <si>
    <t xml:space="preserve">Arcilla con presencia de arena media a gruesa mal seleccionada, cuarzo feldespática, clastos</t>
  </si>
  <si>
    <t xml:space="preserve">Arcilla color marrón moderado, arena gruesa cuarzo feldespática, clastos subangulosos, seleccionad</t>
  </si>
  <si>
    <t xml:space="preserve">Arcilla con presencia de arena gruesa, cuarzo feldespato y carbonato, clastos redondeados</t>
  </si>
  <si>
    <t xml:space="preserve">Arena muy gruesa cuarzo feldespática, clastos redondeados de carbonato de tamaño arena media</t>
  </si>
  <si>
    <t xml:space="preserve">Arena media a gruesa, cuarzosa, clastos redondeados de tamaño arena</t>
  </si>
  <si>
    <t xml:space="preserve">Limo arcilloso color rojo pálido</t>
  </si>
  <si>
    <t xml:space="preserve">Arcilla con presxencia de arena gruesa, mal seleccionado, cuarzo feldespático, clastos subredondeado</t>
  </si>
  <si>
    <t xml:space="preserve">Arena media, clastos seleccionados, compuestos de cuarzo, feldespato y carbonato</t>
  </si>
  <si>
    <t xml:space="preserve">Arena media a gruesa, clastos seleccionados, compuestos de cuarzo, feldespato y carbonato</t>
  </si>
  <si>
    <t xml:space="preserve">Arena media a gruesa, clastos compuestos por cuarzo, feldespato y carbonato</t>
  </si>
  <si>
    <t xml:space="preserve">Arena media cuarzosa, clastos redondeados, cuarzo y feldespato</t>
  </si>
  <si>
    <t xml:space="preserve">Arena gruesa, clastos subredondeados, compuesta de cuarzo, feldespato y carbonato</t>
  </si>
  <si>
    <t xml:space="preserve">Arcilla color marrón moderado, presencia de carbonato</t>
  </si>
  <si>
    <t xml:space="preserve">Arenisca muy fina, bien seleccionada color amarillo pálido 10YR 6/2</t>
  </si>
  <si>
    <t xml:space="preserve">Arcilla color oliva pálido 10Y 6/2</t>
  </si>
  <si>
    <t xml:space="preserve">Conglomerado cuarzo feldespático, color naranja grisáceo 10YR 7/4</t>
  </si>
  <si>
    <t xml:space="preserve">Arenisca gruesa cuarzo feldespática 10YR 8/2, clastos subredondeados a redondeados</t>
  </si>
  <si>
    <t xml:space="preserve">Arcilla color marrón moderado 5YR 4/4</t>
  </si>
  <si>
    <t xml:space="preserve">Arcilla color marrón amarillo 10YR 5/4 concreciones de carbonatos</t>
  </si>
  <si>
    <t xml:space="preserve">Arcilla algo arenosa gris verdosa (Formación Raigón)</t>
  </si>
  <si>
    <t xml:space="preserve">Arena gruesa y muy gruesa cuarzo feldespática redondeada (Formación Raigón)</t>
  </si>
  <si>
    <t xml:space="preserve">Lente de arcilla arenosa gris verdosa (Formación Raigón)</t>
  </si>
  <si>
    <t xml:space="preserve">Arena gruesa y muy gruesa cuarzo feldespática (Formación Raigón)</t>
  </si>
  <si>
    <t xml:space="preserve">Arcilla marrón (Formación Libertad)</t>
  </si>
  <si>
    <t xml:space="preserve">Arenisca muy fina arcillosa color gris oliva claro (5Y 6/1) Form. Raigón</t>
  </si>
  <si>
    <t xml:space="preserve">Conglomerado compuesto por 90% clastos de cuarzo y feldespato y 10 % fragmentos líticos, laminares</t>
  </si>
  <si>
    <t xml:space="preserve">Arcilla consolidada naranja rojizo moderado (10R 6/6) Form. Libertad</t>
  </si>
  <si>
    <t xml:space="preserve">Arena muy fina</t>
  </si>
  <si>
    <t xml:space="preserve">areniscas gruesas a muy gruesas con intercalaciones de finas y niveles arcillosos</t>
  </si>
  <si>
    <t xml:space="preserve">sedimentos limo arcillosos color marrón</t>
  </si>
  <si>
    <t xml:space="preserve">Arcilla gris arenosa</t>
  </si>
  <si>
    <t xml:space="preserve">Arcilla marrón con arena</t>
  </si>
  <si>
    <t xml:space="preserve">Arcilla grasácea, con intercalaciones arenosas</t>
  </si>
  <si>
    <t xml:space="preserve">Arcilla marrón arenosa</t>
  </si>
  <si>
    <t xml:space="preserve">limolita con intercalaciones de arenisca. A partir de los 32m el material es muy arcilloso</t>
  </si>
  <si>
    <t xml:space="preserve">limolita con intercalaciones de arenizca tenaz, con aportes de agua</t>
  </si>
  <si>
    <t xml:space="preserve">limolita arcillosa marrón</t>
  </si>
  <si>
    <t xml:space="preserve">arcilla algo arenosa con conchillas y arcilla negra a partir de los 14 m</t>
  </si>
  <si>
    <t xml:space="preserve">arena fina, arcillosa</t>
  </si>
  <si>
    <t xml:space="preserve">arena gruesa, arcillosa, de color gris</t>
  </si>
  <si>
    <t xml:space="preserve">arena media a gruesa, seca</t>
  </si>
  <si>
    <t xml:space="preserve">Limolita arcillosa, de 27 a 30 m se atravesaron niveles de arenisca calcarea tenaz, con aportes de agua</t>
  </si>
  <si>
    <t xml:space="preserve">Arena gravillosa, cuarzo feldespatica, con conchillas y algo de arcilla</t>
  </si>
  <si>
    <t xml:space="preserve">Arena gruesa y media, cuarzosa, subangulosa</t>
  </si>
  <si>
    <t xml:space="preserve">Arcilla gris con algo de arena dispersa y abundantes restos de conchillas</t>
  </si>
  <si>
    <t xml:space="preserve">Limolita marrón claro.</t>
  </si>
  <si>
    <t xml:space="preserve">Arenisca fina silificada. Se registra pérdida de lodo durante la perforación.  Nivel de aporte de agua</t>
  </si>
  <si>
    <t xml:space="preserve">Limo arcilloso marrón rojizo, sin carbonato de calcio visible.</t>
  </si>
  <si>
    <t xml:space="preserve">Grava angulosa compuesta por clastos de cuarzo,feldespatos y líticos con matriz arcillosa. Nivel aporte de agua</t>
  </si>
  <si>
    <t xml:space="preserve">Arcilla arenosa marrón con tintes grisáceos</t>
  </si>
  <si>
    <t xml:space="preserve">Arcilla arenosa gris con restos fragmentados de cochillas de Fm. Villa Soriano. Los clastos de grava son de niveles ya atravesados.</t>
  </si>
  <si>
    <t xml:space="preserve">Grava Cuarzosa, angulosa, algo arcillosa: Composición fundamentalmente cuarzosa, con líticos y algún feldespato disperso</t>
  </si>
  <si>
    <t xml:space="preserve">Material de relleno. No se pudo obtener muestra en este tramo de perforación</t>
  </si>
  <si>
    <t xml:space="preserve">Sedimento Arcilloso Gris</t>
  </si>
  <si>
    <t xml:space="preserve">Sedimento Arenoso grueso</t>
  </si>
  <si>
    <t xml:space="preserve">Sedimento Arenoso medio</t>
  </si>
  <si>
    <t xml:space="preserve">Sedimento Arcilloso</t>
  </si>
  <si>
    <t xml:space="preserve">Litología cargada 2 veces (versión 1); Superpone 1.00 m con tramo anterior</t>
  </si>
  <si>
    <t xml:space="preserve">Litología cargada 2 veces (versión 1); Superpone 3.00 m con tramo anterior</t>
  </si>
  <si>
    <t xml:space="preserve">Fam. Raigón (M. San José)</t>
  </si>
  <si>
    <t xml:space="preserve">Fm. Libertad + M. San Bautista</t>
  </si>
  <si>
    <t xml:space="preserve">Suelo Orgánico</t>
  </si>
  <si>
    <t xml:space="preserve">Arcilla gris, masiva</t>
  </si>
  <si>
    <t xml:space="preserve">FM. RAIGÓN</t>
  </si>
  <si>
    <t xml:space="preserve">FM. LIBERTAD</t>
  </si>
  <si>
    <t xml:space="preserve">SUELO</t>
  </si>
  <si>
    <t xml:space="preserve">Arcilla Gris con nivel muy fino de arena fina de 40 a 41 m</t>
  </si>
  <si>
    <t xml:space="preserve">Arcilla gris con algo de arena muy fina</t>
  </si>
  <si>
    <t xml:space="preserve">Arcilla gris, masiva. Probable base Formación Raigón</t>
  </si>
  <si>
    <t xml:space="preserve">Formación libertad</t>
  </si>
  <si>
    <t xml:space="preserve">Areniscas variadas</t>
  </si>
  <si>
    <t xml:space="preserve">Limos (Fm. Libertad + M San Bautista)</t>
  </si>
  <si>
    <t xml:space="preserve">Arcilla Gris</t>
  </si>
  <si>
    <t xml:space="preserve">Arcilla Marrón</t>
  </si>
  <si>
    <t xml:space="preserve">Grava arcósica con intercalación de arena fina con arcilla marrón. Arena fina arcillosa al final</t>
  </si>
  <si>
    <t xml:space="preserve">Arena fina con arcilla marrón</t>
  </si>
  <si>
    <t xml:space="preserve">Arcilla gravillosa</t>
  </si>
  <si>
    <t xml:space="preserve">Lodolitas</t>
  </si>
  <si>
    <t xml:space="preserve">Areniscas de granulometría variable, de color blanco amarillento, con presencia de niveles de arcillas verdes y conglomerados.</t>
  </si>
  <si>
    <t xml:space="preserve">Secuencia sedimentaria de granulometría fina (arcillas, limos y ocasiones fracciones de arena fina con clastos de cuarzo y feldespato).</t>
  </si>
  <si>
    <t xml:space="preserve">Arcilla Color Marrón con CO3</t>
  </si>
  <si>
    <t xml:space="preserve">Arena gruesa y medias con intercalaciones</t>
  </si>
  <si>
    <t xml:space="preserve">Arcilla grises</t>
  </si>
  <si>
    <t xml:space="preserve">Arenas gruesas a medias</t>
  </si>
  <si>
    <t xml:space="preserve">Arcilla color gris, con algo de arena fina</t>
  </si>
  <si>
    <t xml:space="preserve">se estima un espesor de 20 m</t>
  </si>
  <si>
    <t xml:space="preserve">se estima un espesor de 30 m</t>
  </si>
  <si>
    <t xml:space="preserve">FRAY BENTOS</t>
  </si>
  <si>
    <t xml:space="preserve">VILLA SORIANO</t>
  </si>
  <si>
    <t xml:space="preserve">Arcilla color pardo</t>
  </si>
  <si>
    <t xml:space="preserve">Arena media a gruesa. Color beige claro</t>
  </si>
  <si>
    <t xml:space="preserve">Arena fina a media. Color beige claro</t>
  </si>
  <si>
    <t xml:space="preserve">Limo arcilloso, color marrón</t>
  </si>
  <si>
    <t xml:space="preserve">Suelo arcilloso orgánico, de color pardo oscuro a negro.</t>
  </si>
  <si>
    <t xml:space="preserve">intercalacion de nievels arenosos y arcillosos</t>
  </si>
  <si>
    <t xml:space="preserve">Basalto vacuolar</t>
  </si>
  <si>
    <t xml:space="preserve">Basalto masivo</t>
  </si>
  <si>
    <t xml:space="preserve">Brecha basáltica</t>
  </si>
  <si>
    <t xml:space="preserve">arenisca F aM, arcillosa, color pardo claro con mas arcilla hacia la base</t>
  </si>
  <si>
    <t xml:space="preserve">arenisca MF, arcillosa, color rosado</t>
  </si>
  <si>
    <t xml:space="preserve">arenisca MF, arcillosa, color ocre pálido</t>
  </si>
  <si>
    <t xml:space="preserve">arenisca MF, arcilla, color rosado</t>
  </si>
  <si>
    <t xml:space="preserve">suelo y arena MF arcillosa, ocre pálido</t>
  </si>
  <si>
    <t xml:space="preserve">Fm. Arapey y Tacuarembó</t>
  </si>
  <si>
    <t xml:space="preserve">Areniscas muy finas arcilosas rosadas</t>
  </si>
  <si>
    <t xml:space="preserve">Areniscas finas, arcillosas de tonalidad ocre</t>
  </si>
  <si>
    <t xml:space="preserve">Areniscas muy finas, arcillosas de tonalidad ocre.</t>
  </si>
  <si>
    <t xml:space="preserve">Areniscas finas muy finas arcillosas, rosadas</t>
  </si>
  <si>
    <t xml:space="preserve">Areniscas finas o muy finas arcillosas, rosadas</t>
  </si>
  <si>
    <t xml:space="preserve">Basalto muy alterado, tenaz de coloración pardo amarronado</t>
  </si>
  <si>
    <t xml:space="preserve">Areniscas finas arcillosas rosadas</t>
  </si>
  <si>
    <t xml:space="preserve">Areniscas finas muy finas arcillosas de tonalidad ocre</t>
  </si>
  <si>
    <t xml:space="preserve">Areniscas finas muy finas arcillosas, blanquecinas</t>
  </si>
  <si>
    <t xml:space="preserve">Areniscas fias muy finas arcillosas, de tonalidad ocre</t>
  </si>
  <si>
    <t xml:space="preserve">areniscas muy finas arcillosas de colores rosado a blanquecinos tornandose menos arcillosos hacia el (Falta continuación de la descripción)</t>
  </si>
  <si>
    <t xml:space="preserve">areniscas muy finas arcillosas rosadas</t>
  </si>
  <si>
    <t xml:space="preserve">areniscas muy finas arcillosas rosadas menos arcillosas hacia la base</t>
  </si>
  <si>
    <t xml:space="preserve">areniscas finas a muy finas arcillosas de tonalidad rosada</t>
  </si>
  <si>
    <t xml:space="preserve">areniscas muy finas acillosas, rosadas</t>
  </si>
  <si>
    <t xml:space="preserve">areniscas finas a medias, de tonalidad ocre</t>
  </si>
  <si>
    <t xml:space="preserve">areniscas finas a muy finas arcillosas, rosadas</t>
  </si>
  <si>
    <t xml:space="preserve">arenisca muy fina, arcillosa, rosada</t>
  </si>
  <si>
    <t xml:space="preserve">arenisca fina, acillosa rosada</t>
  </si>
  <si>
    <t xml:space="preserve">arenisca fina a muy fina, arcillosa rosada</t>
  </si>
  <si>
    <t xml:space="preserve">arenisca muy fina arcillosa rosada</t>
  </si>
  <si>
    <t xml:space="preserve">arenisca muy fina, arcillosa ocre pálido</t>
  </si>
  <si>
    <t xml:space="preserve">arenisca muy fina arcillosas de tonalidad blanquecina, muy tenaz</t>
  </si>
  <si>
    <t xml:space="preserve">basalto equigranular de grano fino a medio, de tonalidades grises</t>
  </si>
  <si>
    <t xml:space="preserve">areniscas finas, arcillosas blancas</t>
  </si>
  <si>
    <t xml:space="preserve">areniscas finas a medias arcillosas ocres</t>
  </si>
  <si>
    <t xml:space="preserve">areniscas finas arcillosas rojizas</t>
  </si>
  <si>
    <t xml:space="preserve">areniscas finas arcillosas rosadas</t>
  </si>
  <si>
    <t xml:space="preserve">areniscas finas arcillosas blancas</t>
  </si>
  <si>
    <t xml:space="preserve">areniscas finas a muy finas arcillosas de tonalidad ocre</t>
  </si>
  <si>
    <t xml:space="preserve">suelo y sedimentos areno-arcillosos pardoscon cantos angulosos de hasta 3 cm</t>
  </si>
  <si>
    <t xml:space="preserve">arenisca beige</t>
  </si>
  <si>
    <t xml:space="preserve">Tosca marrón</t>
  </si>
  <si>
    <t xml:space="preserve">arenisca rosada clara43</t>
  </si>
  <si>
    <t xml:space="preserve">arenisca rosada clara</t>
  </si>
  <si>
    <t xml:space="preserve">arenisca rosada fuerte</t>
  </si>
  <si>
    <t xml:space="preserve">arenisca marrón</t>
  </si>
  <si>
    <t xml:space="preserve">arena beige</t>
  </si>
  <si>
    <t xml:space="preserve">areniscas muy finas,arcillosas,rosadas</t>
  </si>
  <si>
    <t xml:space="preserve">areniscas finas y finas a medidas,arcillosas,de tonalidad ocre.</t>
  </si>
  <si>
    <t xml:space="preserve">suelo y sedimentos areno arcillosos, pardo rojizos</t>
  </si>
  <si>
    <t xml:space="preserve">nivel con cantos rodados cuarzosos, bien redondeados</t>
  </si>
  <si>
    <t xml:space="preserve">areniscas finas a medias, arcillosas, bien litificadas</t>
  </si>
  <si>
    <t xml:space="preserve">sedimentos areno arcillosos pardos</t>
  </si>
  <si>
    <t xml:space="preserve">arenisca rosa</t>
  </si>
  <si>
    <t xml:space="preserve">arenisca roja</t>
  </si>
  <si>
    <t xml:space="preserve">arcilla marrón clara</t>
  </si>
  <si>
    <t xml:space="preserve">areniscas muy finas, arcillosas, rosadas</t>
  </si>
  <si>
    <t xml:space="preserve">areniscas finas, arcillosas, ocre pálido</t>
  </si>
  <si>
    <t xml:space="preserve">areniscas finas, arcillosas, rosadas</t>
  </si>
  <si>
    <t xml:space="preserve">areniscas finas, arcillosas, blanquecinas</t>
  </si>
  <si>
    <t xml:space="preserve">suelo y sedimentos areno arcillosos rojizos</t>
  </si>
  <si>
    <t xml:space="preserve">Fm.Tbo (Jurásico Sup. - Cretácico Inf.)</t>
  </si>
  <si>
    <t xml:space="preserve">Litología cargada 2 veces (versión 1); Hueco de 1.00 m con tramo anterior</t>
  </si>
  <si>
    <t xml:space="preserve">areniscas finas a medias blancas</t>
  </si>
  <si>
    <t xml:space="preserve">areniscas finas a medias de tonalidad ocre</t>
  </si>
  <si>
    <t xml:space="preserve">Litología cargada 2 veces (versión 2); Hueco de 1.00 m con tramo anterior</t>
  </si>
  <si>
    <t xml:space="preserve">basalto equigranular de granofino, color gris oscuro</t>
  </si>
  <si>
    <t xml:space="preserve">silicio arcilloso, litificado, violáceo</t>
  </si>
  <si>
    <t xml:space="preserve">areniscas muy finas, arcillosas, rojizas</t>
  </si>
  <si>
    <t xml:space="preserve">areniscas finas a medias, arcillosas, ocre pálido</t>
  </si>
  <si>
    <t xml:space="preserve">areniscas muy finas, arcilosas, rojizas</t>
  </si>
  <si>
    <t xml:space="preserve">Arenisca sólida, sigue 3ª napa y fondo hasta los 62 metros</t>
  </si>
  <si>
    <t xml:space="preserve">2ª napa con aporte</t>
  </si>
  <si>
    <t xml:space="preserve">Arenisca firme</t>
  </si>
  <si>
    <t xml:space="preserve">Arenisca blanca con poco aporte</t>
  </si>
  <si>
    <t xml:space="preserve">1ª napa con buen aporte</t>
  </si>
  <si>
    <t xml:space="preserve">Arenisca con arcilla consolidada</t>
  </si>
  <si>
    <t xml:space="preserve">Fm. Tacuarembó</t>
  </si>
  <si>
    <t xml:space="preserve">Areniscas muy finas, arcillosas.</t>
  </si>
  <si>
    <t xml:space="preserve">Areniscas finas a muy finas, arcillosas de tonalidad blanquecinas</t>
  </si>
  <si>
    <t xml:space="preserve">Areniscas muy finas,arcillosas de tonalidad ocre</t>
  </si>
  <si>
    <t xml:space="preserve">Arenisca muy fina</t>
  </si>
  <si>
    <t xml:space="preserve">Arenisca fina a muy fina</t>
  </si>
  <si>
    <t xml:space="preserve">Arenisca fina arcillosa</t>
  </si>
  <si>
    <t xml:space="preserve">Arenisca fina a muy fina arcillosa</t>
  </si>
  <si>
    <t xml:space="preserve">Arenisca muy fina arcillosa</t>
  </si>
  <si>
    <t xml:space="preserve">Suelo y arena fina arcillosa</t>
  </si>
  <si>
    <t xml:space="preserve">Arenisca fina muy fina</t>
  </si>
  <si>
    <t xml:space="preserve">Suelo y arena fina a muy fina arcillosa</t>
  </si>
  <si>
    <t xml:space="preserve">Arcilla tenaz color gris y violeta</t>
  </si>
  <si>
    <t xml:space="preserve">Arena muy fina mas gruesa que anteriores y cuarzofeldespática roja</t>
  </si>
  <si>
    <t xml:space="preserve">Idem mas rosado oscuro</t>
  </si>
  <si>
    <t xml:space="preserve">Idem más rojiza y tenaz. rosado mas intenso</t>
  </si>
  <si>
    <t xml:space="preserve">Idem con mayor contenido de cemento arcilloso</t>
  </si>
  <si>
    <t xml:space="preserve">Arena muy fina cuarzosa y subredondeada</t>
  </si>
  <si>
    <t xml:space="preserve">Arena muy fina, cuarzosa color beige</t>
  </si>
  <si>
    <t xml:space="preserve">Arcilla tenaz colores griseas y violetas</t>
  </si>
  <si>
    <t xml:space="preserve">Idem color rosado mas oscuro</t>
  </si>
  <si>
    <t xml:space="preserve">Idem más rojiza y tenaz color rosado mas intenso</t>
  </si>
  <si>
    <t xml:space="preserve">Arena muy fina bien seleccionada cuarzosa color beige</t>
  </si>
  <si>
    <t xml:space="preserve">Areniscas finas, bien seleccionadas, arcilosas, rojizas</t>
  </si>
  <si>
    <t xml:space="preserve">Areniscas finas a muy finas, arcillosas blanquecinas</t>
  </si>
  <si>
    <t xml:space="preserve">Suelo y areniscas finas a muy finas arcillosas, ocre pálido</t>
  </si>
  <si>
    <t xml:space="preserve">Areniscas muy finas, arcillosas, bien litificadas, rosadas</t>
  </si>
  <si>
    <t xml:space="preserve">Areniscas finas a medias, arcillosas, bien litificadas</t>
  </si>
  <si>
    <t xml:space="preserve">Areniscas finas a muy finas, arcillosas, bien litificadas</t>
  </si>
  <si>
    <t xml:space="preserve">Suelo y arenas finas a muy finas, arcillosas, rojizas</t>
  </si>
  <si>
    <t xml:space="preserve">Arenisca fina marrón claro</t>
  </si>
  <si>
    <t xml:space="preserve">Arenisca muy fina a fina rosado anaranjado grisáceo</t>
  </si>
  <si>
    <t xml:space="preserve">Arenisca muy fina rojo pálido</t>
  </si>
  <si>
    <t xml:space="preserve">Arenisca fina limosa marrón claro</t>
  </si>
  <si>
    <t xml:space="preserve">Arenisca muy fina marrón claro</t>
  </si>
  <si>
    <t xml:space="preserve">Areniscas muy finas, arcillosas, bien litificadas, arcillosas</t>
  </si>
  <si>
    <t xml:space="preserve">Areniscas finas a muy finas, arcillosas, litificadas, blancas</t>
  </si>
  <si>
    <t xml:space="preserve">Areniscas finas, arcillosas, bien litificadas, ocre</t>
  </si>
  <si>
    <t xml:space="preserve">Arena fina a muy fina, arcillosas,litificadas</t>
  </si>
  <si>
    <t xml:space="preserve">Suelo y arenas finas, limo arcillosas</t>
  </si>
  <si>
    <t xml:space="preserve">arenisca fina a muy fina, arcillosa, consolidada, rosada</t>
  </si>
  <si>
    <t xml:space="preserve">arenisca fina, arcillosa, consolidada rosada</t>
  </si>
  <si>
    <t xml:space="preserve">Arenisca fina a muy fina, arcillosa, consolidado, rosada</t>
  </si>
  <si>
    <t xml:space="preserve">arenisca fina muy fina, arcillosas, consolidado, blanquecino</t>
  </si>
  <si>
    <t xml:space="preserve">arenisca fina muy fina, arcillosa, consolidado, rosado</t>
  </si>
  <si>
    <t xml:space="preserve">Suelo y arena fina, arcillosa, color pardo</t>
  </si>
  <si>
    <t xml:space="preserve">arenisca fina a muy fina, arcillosa, blancas a rosadas</t>
  </si>
  <si>
    <t xml:space="preserve">arenisca fina, arcillosa, ocre pálido</t>
  </si>
  <si>
    <t xml:space="preserve">arenisca fina a muy fina, arcillosa, ocre</t>
  </si>
  <si>
    <t xml:space="preserve">arenisca fina a muy fina, arcillosa, rosada</t>
  </si>
  <si>
    <t xml:space="preserve">arenisca fina, arcillosa, rosada pálida. Más arcillosa base</t>
  </si>
  <si>
    <t xml:space="preserve">arenisca fina a muy fina, arcillosa, rosada a rosada pálida</t>
  </si>
  <si>
    <t xml:space="preserve">suelo y arena fina a muy fina, arcillosa, pardo rojizo</t>
  </si>
  <si>
    <t xml:space="preserve">Areniscas muy finas, arcillosas. rosadas.</t>
  </si>
  <si>
    <t xml:space="preserve">Areniscas finas y finas a medias, arcillosas</t>
  </si>
  <si>
    <t xml:space="preserve">Areniscas finas a muy finas, arcillosas.</t>
  </si>
  <si>
    <t xml:space="preserve">arenisca F a M, arcillosa, color pardo claro</t>
  </si>
  <si>
    <t xml:space="preserve">Arenisca MF a F, arcillosa, color rosado</t>
  </si>
  <si>
    <t xml:space="preserve">Suelo y arena MF arcillosa, ocre pálido</t>
  </si>
  <si>
    <t xml:space="preserve">Arenisca, color naranja</t>
  </si>
  <si>
    <t xml:space="preserve">Arenisca arcillosa, color naranja</t>
  </si>
  <si>
    <t xml:space="preserve">Arenisca fina, arcillosa, bien litificada, rosada</t>
  </si>
  <si>
    <t xml:space="preserve">Arenisca de fina a muy fina, arcillosa bien litificada, rosada</t>
  </si>
  <si>
    <t xml:space="preserve">Arenisca de fina a muy fina, bien litificada, rosada</t>
  </si>
  <si>
    <t xml:space="preserve">Arenisca de fina a muy fina, arcillosa bien litificada, blanquecina</t>
  </si>
  <si>
    <t xml:space="preserve">Arenisca fina, arcillosa, bien litificada, blanquecida</t>
  </si>
  <si>
    <t xml:space="preserve">Suelo y sedimentos areno limo arcillosos</t>
  </si>
  <si>
    <t xml:space="preserve">Areniscas muy finas, arcillosas, bien litificadas, ocres</t>
  </si>
  <si>
    <t xml:space="preserve">Areniscas finas, arcillosas, bien litificadas rosadas</t>
  </si>
  <si>
    <t xml:space="preserve">Areniscas medias, arcillosas, bien litificadas, ocres</t>
  </si>
  <si>
    <t xml:space="preserve">Areniscas medias, arcillosas, bien litificadas, rosadas</t>
  </si>
  <si>
    <t xml:space="preserve">Areniscas finas, arcillosas, bien litificadas</t>
  </si>
  <si>
    <t xml:space="preserve">Areniscas muy finas arcillosas, rosadas</t>
  </si>
  <si>
    <t xml:space="preserve">Suelo y arenisca muy finas, arcillosas, bien litificadas</t>
  </si>
  <si>
    <t xml:space="preserve">Areniscas finas a mu finas, arcillosas, bien litificadas</t>
  </si>
  <si>
    <t xml:space="preserve">Areniscas indiferenciadas</t>
  </si>
  <si>
    <t xml:space="preserve">Areniscas muy finas, arcillosas color blanco.</t>
  </si>
  <si>
    <t xml:space="preserve">Areniscas finas a muy finas color rosado pálido</t>
  </si>
  <si>
    <t xml:space="preserve">Areniscas muy finas color rosado pálido</t>
  </si>
  <si>
    <t xml:space="preserve">Areniscas finas a muy finas, arcillosas color blanco</t>
  </si>
  <si>
    <t xml:space="preserve">Areniscas finas a medias color ocre</t>
  </si>
  <si>
    <t xml:space="preserve">Basalto muy alterado</t>
  </si>
  <si>
    <t xml:space="preserve">Areniscas muy finas, arcillosas, bien litificadas, tenaces, rosadas</t>
  </si>
  <si>
    <t xml:space="preserve">Areniscas finas a medias, arcillosas, bien litificadas, rosadas.</t>
  </si>
  <si>
    <t xml:space="preserve">Areniscas finas a medias, arcillosas, bien litificadas, rosadas</t>
  </si>
  <si>
    <t xml:space="preserve">Areniscas finas a muy finas, arcillosas, bien litificadas, tenaces, rosadas.</t>
  </si>
  <si>
    <t xml:space="preserve">Areniscas finas a muy finas, arcillosas, bien litificadas, rosadas</t>
  </si>
  <si>
    <t xml:space="preserve">Areniscas finas a medias, arcillosas de colores blanco y rosado ...</t>
  </si>
  <si>
    <t xml:space="preserve">Pelita</t>
  </si>
  <si>
    <t xml:space="preserve">Hueco de 1.50 m con tramo anterior</t>
  </si>
  <si>
    <t xml:space="preserve">Arcilla arenosa a limo arenoso.</t>
  </si>
  <si>
    <t xml:space="preserve">Arena poco arcillosa.</t>
  </si>
  <si>
    <t xml:space="preserve">Arenisca conglomerádica poco arcillosa</t>
  </si>
  <si>
    <t xml:space="preserve">Conglomerado muy poco arcilloso</t>
  </si>
  <si>
    <t xml:space="preserve">Limo gris algo arenoso</t>
  </si>
  <si>
    <t xml:space="preserve">Arena limosa</t>
  </si>
  <si>
    <t xml:space="preserve">Conglomerado medio, algo arcilloso</t>
  </si>
  <si>
    <t xml:space="preserve">Arcilla arenosa.</t>
  </si>
  <si>
    <t xml:space="preserve">Arena gravillosa limpia</t>
  </si>
  <si>
    <t xml:space="preserve">Arcilla gris verdosa con cantos</t>
  </si>
  <si>
    <t xml:space="preserve">Arena fina a media, blanca amarillenta</t>
  </si>
  <si>
    <t xml:space="preserve">Sedimento arcillo-arenoso marrón</t>
  </si>
  <si>
    <t xml:space="preserve">Arcilla gris con cantos</t>
  </si>
  <si>
    <t xml:space="preserve">Arena fina a media, limpia, blanca-amarillenta</t>
  </si>
  <si>
    <t xml:space="preserve">sedimento marrón</t>
  </si>
  <si>
    <t xml:space="preserve">sedimento gris</t>
  </si>
  <si>
    <t xml:space="preserve">sedimento marrón.</t>
  </si>
  <si>
    <t xml:space="preserve">Suelo arenoso con restos radiculares</t>
  </si>
  <si>
    <t xml:space="preserve">Arena gruesa, algo arcillosa, marrón, cuarzosa</t>
  </si>
  <si>
    <t xml:space="preserve">Arena media a gruesa, regularmente seleccionada, subredondeada a subangulosa</t>
  </si>
  <si>
    <t xml:space="preserve">Grava arenosa con escasa arcilla, de composición cuarzosa y escasos feldespatos.</t>
  </si>
  <si>
    <t xml:space="preserve">Arena media a gruesa, de composición cuarzosa con escasos feldespatos</t>
  </si>
  <si>
    <t xml:space="preserve">Arcilla arenosa marrón</t>
  </si>
  <si>
    <t xml:space="preserve">Grava arenosa de composición cuarzo-feldespática y con fragmentos líticos</t>
  </si>
  <si>
    <t xml:space="preserve">Arcilla beige con escasa arena</t>
  </si>
  <si>
    <t xml:space="preserve">Arcilla marrón rojizo</t>
  </si>
  <si>
    <t xml:space="preserve">Raigón grueso</t>
  </si>
  <si>
    <t xml:space="preserve">Sedimento marrón</t>
  </si>
  <si>
    <t xml:space="preserve">Raigon grueso</t>
  </si>
  <si>
    <t xml:space="preserve">Limo beige</t>
  </si>
  <si>
    <t xml:space="preserve">Arena media y fina con arena gruesa,</t>
  </si>
  <si>
    <t xml:space="preserve">Arena media y fina, con algunos clastos gravillosos</t>
  </si>
  <si>
    <t xml:space="preserve">Arena media con escasa arena fina y gruesa</t>
  </si>
  <si>
    <t xml:space="preserve">Arena fina y media algo limosa, con arena gruesa</t>
  </si>
  <si>
    <t xml:space="preserve">Arena fina algo arcillosa con gravilla fina</t>
  </si>
  <si>
    <t xml:space="preserve">Grava arenosa</t>
  </si>
  <si>
    <t xml:space="preserve">Arena fina y media arcillosa</t>
  </si>
  <si>
    <t xml:space="preserve">Arena media y gruesa arcillosa</t>
  </si>
  <si>
    <t xml:space="preserve">Arena gruesa y grava</t>
  </si>
  <si>
    <t xml:space="preserve">Arena fina y muy fina, arcillosa, con cantos</t>
  </si>
  <si>
    <t xml:space="preserve">Arena media y gruesa</t>
  </si>
  <si>
    <t xml:space="preserve">Arena gruesa y muy gruesa algo</t>
  </si>
  <si>
    <t xml:space="preserve">Arcilla beige</t>
  </si>
  <si>
    <t xml:space="preserve">Arena media y fina, color marrón claro</t>
  </si>
  <si>
    <t xml:space="preserve">Arena arcillosa color marrón</t>
  </si>
  <si>
    <t xml:space="preserve">Arena media con algunos clastos de arena gruesa</t>
  </si>
  <si>
    <t xml:space="preserve">Arena fina a media y algo gruesa/</t>
  </si>
  <si>
    <t xml:space="preserve">Arena media a gruesa con arena fina, algo arcillosa/</t>
  </si>
  <si>
    <t xml:space="preserve">Gravilla arcillosa</t>
  </si>
  <si>
    <t xml:space="preserve">Superpone 2.00 m con tramo anterior</t>
  </si>
  <si>
    <t xml:space="preserve">Arcilla beige claro</t>
  </si>
  <si>
    <t xml:space="preserve">Arcilla marrón verdosa</t>
  </si>
  <si>
    <t xml:space="preserve">Arena fina a gruesa rojiza</t>
  </si>
  <si>
    <t xml:space="preserve">Arena media a fina beige</t>
  </si>
  <si>
    <t xml:space="preserve">Arena fina a muy fina</t>
  </si>
  <si>
    <t xml:space="preserve">Arenas mal seleccionadas</t>
  </si>
  <si>
    <t xml:space="preserve">Arcilla consolidada</t>
  </si>
  <si>
    <t xml:space="preserve">Limo arcilloso color marrón</t>
  </si>
  <si>
    <t xml:space="preserve">Hueco de 2.00 m con tramo anterior</t>
  </si>
  <si>
    <t xml:space="preserve">Arena fina a muy fina cuarzo feldespática</t>
  </si>
  <si>
    <t xml:space="preserve">Arena media a fina cuarzo feldespática</t>
  </si>
  <si>
    <t xml:space="preserve">Arena muy gruesa a media, cuarzo feldespática</t>
  </si>
  <si>
    <t xml:space="preserve">Arena muy gruesa color rojizo</t>
  </si>
  <si>
    <t xml:space="preserve">Arena fina y media, limosa</t>
  </si>
  <si>
    <t xml:space="preserve">Arena fina, algo limosa</t>
  </si>
  <si>
    <t xml:space="preserve">Arcilla con arena fina y muy fina</t>
  </si>
  <si>
    <t xml:space="preserve">Arena gruesa y muy gruesa, gravillosa,</t>
  </si>
  <si>
    <t xml:space="preserve">Gravilla gruesa arenosa</t>
  </si>
  <si>
    <t xml:space="preserve">Pelita arenosa de color marrón claro, grano fino</t>
  </si>
  <si>
    <t xml:space="preserve">Pelita marrón claro</t>
  </si>
  <si>
    <t xml:space="preserve">Pelita negra, con restos de bivalvos/</t>
  </si>
  <si>
    <t xml:space="preserve">Arena conglomerádica de grano hasta 15 mm</t>
  </si>
  <si>
    <t xml:space="preserve">Pelita negra/</t>
  </si>
  <si>
    <t xml:space="preserve">Inicio &gt;= Fin; Hueco de 2.00 m con tramo anterior</t>
  </si>
  <si>
    <t xml:space="preserve">Pelita rojiza carbonosa (reacciona con ácido clohídrico)</t>
  </si>
  <si>
    <t xml:space="preserve">Pelita negra</t>
  </si>
  <si>
    <t xml:space="preserve">Nivel arcilloarenoso fino</t>
  </si>
  <si>
    <t xml:space="preserve">Grava cuarzo-feldespática subangulosa/</t>
  </si>
  <si>
    <t xml:space="preserve">Lente de arcilla gris verdosa con algo de arena/</t>
  </si>
  <si>
    <t xml:space="preserve">Grava (2 a 4 mm)/</t>
  </si>
  <si>
    <t xml:space="preserve">Grava cuarzo</t>
  </si>
  <si>
    <t xml:space="preserve">Arenisca muy fina gris verdosa con algo de arcilla, probable fragmento de conchilla.</t>
  </si>
  <si>
    <t xml:space="preserve">Limo marrón rojizo.</t>
  </si>
  <si>
    <t xml:space="preserve">Suelo marrón claro arcilloso</t>
  </si>
  <si>
    <t xml:space="preserve">Arena media cuarzo-feldespática</t>
  </si>
  <si>
    <t xml:space="preserve">Arena media a gruesa y gruesa cuarzo-feldespática</t>
  </si>
  <si>
    <t xml:space="preserve">Gravilla arenoarcillosa cuarzo-feldespática</t>
  </si>
  <si>
    <t xml:space="preserve">Limo arenoso color gris verdoso con algunos granulos aisalados</t>
  </si>
  <si>
    <t xml:space="preserve">Arenas medias/Fina Arc/ Media</t>
  </si>
  <si>
    <t xml:space="preserve">Arena y cemento calcareo/ clastos gruesos/</t>
  </si>
  <si>
    <t xml:space="preserve">Arena fina y arcilla parda</t>
  </si>
  <si>
    <t xml:space="preserve">Arenisca fina rosada</t>
  </si>
  <si>
    <t xml:space="preserve">Arcilla dura</t>
  </si>
  <si>
    <t xml:space="preserve">Arena muy arcillosa</t>
  </si>
  <si>
    <t xml:space="preserve">Conglomerado</t>
  </si>
  <si>
    <t xml:space="preserve">Tierra y suelo</t>
  </si>
  <si>
    <t xml:space="preserve">Loess</t>
  </si>
  <si>
    <t xml:space="preserve">Arena mal seleccionada</t>
  </si>
  <si>
    <t xml:space="preserve">Arena de 1-3mm con arcilla</t>
  </si>
  <si>
    <t xml:space="preserve">Arenisca gravillosa</t>
  </si>
  <si>
    <t xml:space="preserve">Sedimentario</t>
  </si>
  <si>
    <t xml:space="preserve">Lodolitas de la Formación Libertad</t>
  </si>
  <si>
    <t xml:space="preserve">Arcillas de color gris de Raigón</t>
  </si>
  <si>
    <t xml:space="preserve">Arenas finas y muy finas cuarzosas color gris blanquecino</t>
  </si>
  <si>
    <t xml:space="preserve">Arenas gruesas, cuarzo-feldespáticas, de color gris blanquecino</t>
  </si>
  <si>
    <t xml:space="preserve">Arenas gruesas y muy gruesas, cuarzo-feldespáticas, de color gris blanquecino</t>
  </si>
  <si>
    <t xml:space="preserve">Arcillas de color gris</t>
  </si>
  <si>
    <t xml:space="preserve">Arenas gruesas y muy gruesas, cuarzo feldespáticas color gris blanquecino</t>
  </si>
  <si>
    <t xml:space="preserve">Arenas gruesas y muy gruesas, cuarzo feldespáticas color marrón claro</t>
  </si>
  <si>
    <t xml:space="preserve">Arenas gruesas y muy gruesas, cuarzo feldespáticas color marrón claro, con muy abundante cantidad de arenas finas</t>
  </si>
  <si>
    <t xml:space="preserve">Arcillas arenosas finas color gris verdoso</t>
  </si>
  <si>
    <t xml:space="preserve">Limo arcilloso beige</t>
  </si>
  <si>
    <t xml:space="preserve">Arcilla con arena marrón</t>
  </si>
  <si>
    <t xml:space="preserve">Arena arcillosa verdosa</t>
  </si>
  <si>
    <t xml:space="preserve">Gravilla con poca arcilla</t>
  </si>
  <si>
    <t xml:space="preserve">Arena gravillosa</t>
  </si>
  <si>
    <t xml:space="preserve">Sedimento gris</t>
  </si>
  <si>
    <t xml:space="preserve">Suelo arcilloso negro, con restos de raíces</t>
  </si>
  <si>
    <t xml:space="preserve">Limo-arcilla marrón con algo de arena fina aislada</t>
  </si>
  <si>
    <t xml:space="preserve">Arcilla marrón con arena fina-media aislada, se llega a distinguir cuarzo y mica</t>
  </si>
  <si>
    <t xml:space="preserve">Limo-arcilla marrón claro con nódulos de arcilla</t>
  </si>
  <si>
    <t xml:space="preserve">Arcilla intercalado marrón-beige, con algo de arena media y nódulos</t>
  </si>
  <si>
    <t xml:space="preserve">Arcilla-arena media-gruesa beige, subredondeada</t>
  </si>
  <si>
    <t xml:space="preserve">Arena gruesa marrón, bien seleccionada, subredondeada</t>
  </si>
  <si>
    <t xml:space="preserve">Arena media-muy gruesa, beige, bien seleccionada, subredondeada</t>
  </si>
  <si>
    <t xml:space="preserve">Arena gruesa-gravillosa, beige, bien seleccionada, subredondeada</t>
  </si>
  <si>
    <t xml:space="preserve">Arena media-gruesa arcillosa, beige, bien seleccionada, subredondeada</t>
  </si>
  <si>
    <t xml:space="preserve">Arena media-gruesa, algo arcillosa, beige</t>
  </si>
  <si>
    <t xml:space="preserve">Arcilla-arena media-gruesa, beige</t>
  </si>
  <si>
    <t xml:space="preserve">Arena media-gruesa, beige, bien seleccionada, subredondeada</t>
  </si>
  <si>
    <t xml:space="preserve">Arena media-gruesa, beige</t>
  </si>
  <si>
    <t xml:space="preserve">Arena gruesa-gravillosa, bien seleccionada, subredondeada</t>
  </si>
  <si>
    <t xml:space="preserve">Arena fina algo gravillosa, moderadamente seleccionada, subredondeada</t>
  </si>
  <si>
    <t xml:space="preserve">Limo-arena gravillosa, grisácea</t>
  </si>
  <si>
    <t xml:space="preserve">Limo grisáceo con fracción arena gruesa</t>
  </si>
  <si>
    <t xml:space="preserve">Arcilla arenosa color pardo</t>
  </si>
  <si>
    <t xml:space="preserve">Tierra negra con mucho humus fértil</t>
  </si>
  <si>
    <t xml:space="preserve">Limo pardo claro Fm. Libertad Cenozoico. Arcilla verdosa con calcáreo disperso</t>
  </si>
  <si>
    <t xml:space="preserve">Arena arcillosa pardo-verdosa</t>
  </si>
  <si>
    <t xml:space="preserve">Arcilla verdosa a limo con arena calcáreo disperso</t>
  </si>
  <si>
    <t xml:space="preserve">Arcilla plástica verde claro a pardo verdoso</t>
  </si>
  <si>
    <t xml:space="preserve">Hueco de 0.50 m con tramo anterior</t>
  </si>
  <si>
    <t xml:space="preserve">Limo arenoso marrón</t>
  </si>
  <si>
    <t xml:space="preserve">Arena fina arcillosa/</t>
  </si>
  <si>
    <t xml:space="preserve">Arena fina limosa</t>
  </si>
  <si>
    <t xml:space="preserve">Grava fina</t>
  </si>
  <si>
    <t xml:space="preserve">Grava con arena media</t>
  </si>
  <si>
    <t xml:space="preserve">Arena muy gruesa</t>
  </si>
  <si>
    <t xml:space="preserve">Grava media</t>
  </si>
  <si>
    <t xml:space="preserve">Pelita con arena dispersa</t>
  </si>
  <si>
    <t xml:space="preserve">Arcilla con arena dispersa</t>
  </si>
  <si>
    <t xml:space="preserve">Arenisca media a gruesa</t>
  </si>
  <si>
    <t xml:space="preserve">Arenisca media</t>
  </si>
  <si>
    <t xml:space="preserve">Arena silicificada</t>
  </si>
  <si>
    <t xml:space="preserve">idem</t>
  </si>
  <si>
    <t xml:space="preserve">Arcilla con arena amarillenta</t>
  </si>
  <si>
    <t xml:space="preserve">Arcilla con arena</t>
  </si>
  <si>
    <t xml:space="preserve">Arcilla con arena media</t>
  </si>
  <si>
    <t xml:space="preserve">Superpone 0.10 m con tramo anterior</t>
  </si>
  <si>
    <t xml:space="preserve">Arcilla algo arenosa marrón, con carbonato de calcio disperso</t>
  </si>
  <si>
    <t xml:space="preserve">Arena gruesa con matriz arcillosa, color beige y blancuzco</t>
  </si>
  <si>
    <t xml:space="preserve">Arena media y gruesa, bien seleccionadda, subredondeada, cuarzofeldespática</t>
  </si>
  <si>
    <t xml:space="preserve">Lente de arcilla verde</t>
  </si>
  <si>
    <t xml:space="preserve">Arena muy gruesa a grava, arcósica, subangulosa, selección regular</t>
  </si>
  <si>
    <t xml:space="preserve">Grava cuarzofeldespática subangulosa, selección regular (arena gruesa y media dispersa)</t>
  </si>
  <si>
    <t xml:space="preserve">Grava cuarzofeldespática subangulosa, selección regular, clastos de hasta 5mm.  Arena gruesa y muy gruesa dispersa/24-27 m Arena muy gruesa, arcósica, subangulosa/27-34 m Grava cuarzofeldespática subangulosa, selección regular, clastos de hasta 5mm.  Arena gruesa y muy gruesa dispersa</t>
  </si>
  <si>
    <t xml:space="preserve">Arena muy gruesa, arcósica, subangulosa</t>
  </si>
  <si>
    <t xml:space="preserve">Grava cuarzofeldespática subangulosa, selección regular, clastos de hasta 5mm.  Arena gruesa y muy gruesa dispersa</t>
  </si>
  <si>
    <t xml:space="preserve">Arcilla verde algo arenosa. Probable base de la Formación Raigón</t>
  </si>
  <si>
    <t xml:space="preserve">Tierra con lodo (actual)</t>
  </si>
  <si>
    <t xml:space="preserve">Limo pardo Formación Libertad (Cenozoico)</t>
  </si>
  <si>
    <t xml:space="preserve">arena algo arcillosa color arcilloso Fm. Raigón</t>
  </si>
  <si>
    <t xml:space="preserve">Superpone 16.00 m con tramo anterior</t>
  </si>
  <si>
    <t xml:space="preserve">Arcilla marrón con arena y grano grandes dispersos/</t>
  </si>
  <si>
    <t xml:space="preserve">Arcilla calcárea beige</t>
  </si>
  <si>
    <t xml:space="preserve">Arcilla con calcáreo a calco-arcilla.De 27 a 28 m con arena y granos (capa)</t>
  </si>
  <si>
    <t xml:space="preserve">Hueco de 8.00 m con tramo anterior</t>
  </si>
  <si>
    <t xml:space="preserve">Arcilla verde oscura</t>
  </si>
  <si>
    <t xml:space="preserve">Suelo orgánico negro</t>
  </si>
  <si>
    <t xml:space="preserve">Arcilla marrón con concreciones de carbonato de calcio</t>
  </si>
  <si>
    <t xml:space="preserve">Arcilla limosa de color marrón claro</t>
  </si>
  <si>
    <t xml:space="preserve">Arenisca fina blanca cuarzo feldespatica</t>
  </si>
  <si>
    <t xml:space="preserve">Arena fina arcillosa cuarzo feldespatica de color ama</t>
  </si>
  <si>
    <t xml:space="preserve">Sedimento arcilloso de color gris</t>
  </si>
  <si>
    <t xml:space="preserve">Limo arcilloso con algo de arena y carbonato de calcio, selección regular, color pardo rojizo</t>
  </si>
  <si>
    <t xml:space="preserve">Limo arcilloso con aumento de contenido de arena fina cuarzosa, selección</t>
  </si>
  <si>
    <t xml:space="preserve">Tierra</t>
  </si>
  <si>
    <t xml:space="preserve">Arena con gravillia</t>
  </si>
  <si>
    <t xml:space="preserve">Arena con arcilla verde</t>
  </si>
  <si>
    <t xml:space="preserve">Arena gruesa a gravillosa, cuarzosa, subangulosa a subredondeada/</t>
  </si>
  <si>
    <t xml:space="preserve">Arena media muy arcillosa gris</t>
  </si>
  <si>
    <t xml:space="preserve">Arcilla gris verdosa con conchillas</t>
  </si>
  <si>
    <t xml:space="preserve">Arena gris media</t>
  </si>
  <si>
    <t xml:space="preserve">Arena tipo Raigón</t>
  </si>
  <si>
    <t xml:space="preserve">Arcilla limosa color marrón moderado</t>
  </si>
  <si>
    <t xml:space="preserve">Arcilla gris oliva</t>
  </si>
  <si>
    <t xml:space="preserve">Inicio &gt;= Fin; Hueco de 11.00 m con tramo anterior</t>
  </si>
  <si>
    <t xml:space="preserve">Arcilla de color gris oliva claro con presencia de arena media a conglomeradode hasta 2cm, polimictico , clastos subredondeados a redondeados</t>
  </si>
  <si>
    <t xml:space="preserve">Suelo marrón claro</t>
  </si>
  <si>
    <t xml:space="preserve">Limo arcilloso color beige con carbonato de calcio</t>
  </si>
  <si>
    <t xml:space="preserve">Arcilla limosa color pardo</t>
  </si>
  <si>
    <t xml:space="preserve">Limo arcilloso color marrón claro con carbonato de calcio</t>
  </si>
  <si>
    <t xml:space="preserve">Limo color beige con carbonato de calcio</t>
  </si>
  <si>
    <t xml:space="preserve">Arcilla limos</t>
  </si>
  <si>
    <t xml:space="preserve">Arcilla limosa color gris pardo</t>
  </si>
  <si>
    <t xml:space="preserve">Arcilla con arena/</t>
  </si>
  <si>
    <t xml:space="preserve">Arcilla con grava dispersa/</t>
  </si>
  <si>
    <t xml:space="preserve">Arcilla con concreciones</t>
  </si>
  <si>
    <t xml:space="preserve">Limo arcilloso color marron con carbonato de calcio</t>
  </si>
  <si>
    <t xml:space="preserve">Arena media a gruesa (seca?)</t>
  </si>
  <si>
    <t xml:space="preserve">Limo arcilloso/</t>
  </si>
  <si>
    <t xml:space="preserve">Gravilla</t>
  </si>
  <si>
    <t xml:space="preserve">Limo arcilloso con calcáreo</t>
  </si>
  <si>
    <t xml:space="preserve">Arcilla limosa color pardo/</t>
  </si>
  <si>
    <t xml:space="preserve">Arcilla arenosa color marrón claro</t>
  </si>
  <si>
    <t xml:space="preserve">Limo arcilloso color marrón con carbonato de calcio</t>
  </si>
  <si>
    <t xml:space="preserve">Arena gruesa/</t>
  </si>
  <si>
    <t xml:space="preserve">Limo arcilloso con concreciones calcáreas</t>
  </si>
  <si>
    <t xml:space="preserve">Limo arcilloso con gravilla</t>
  </si>
  <si>
    <t xml:space="preserve">Gravilla fina arcillosa</t>
  </si>
  <si>
    <t xml:space="preserve">Limo con gravilla</t>
  </si>
  <si>
    <t xml:space="preserve">Arcilla poco arenosa</t>
  </si>
  <si>
    <t xml:space="preserve">Arcilla y limo</t>
  </si>
  <si>
    <t xml:space="preserve">Limo con conchillas</t>
  </si>
  <si>
    <t xml:space="preserve">Limo-arcilla marrón, con fracción de arena muy fina. Se distingue algo de cuarzo y mica</t>
  </si>
  <si>
    <t xml:space="preserve">Arena fina-media, marrón, cuarzosa, moderadamente seleccionada, subredondeada-subangulosa. Cuarzo, plagioclasa, feldespato potásico, biotita y fragmentos líticos, en una matriz arcillosa</t>
  </si>
  <si>
    <t xml:space="preserve">Arena gruesa gravillosa, cuarzosa, bien seleccionada, en una matriz arcillosa</t>
  </si>
  <si>
    <t xml:space="preserve">Arena fina-gruesa, algo gravillosa, cuarzosa, limpia. Moderadamente seleccionada, subredondeada-subangulosa. Gran contenido de cuarzo y en menor cantidad de plagioclasa, feldespato potásico, fragmentos líticos y mica</t>
  </si>
  <si>
    <t xml:space="preserve">Arcilla marrón claro, con arena gruesa-gravillosa y nódulos con óxido de hierro/</t>
  </si>
  <si>
    <t xml:space="preserve">Arena gravillosa, bien seleccionada, subredondeada, con algo de arcilla, cuarzo, plagioclasa, feldespato potásico y fragmentos líticos</t>
  </si>
  <si>
    <t xml:space="preserve">Arena fina-gravillosa, mal seleccionada y subredondeada, con arcilla de color claro</t>
  </si>
  <si>
    <t xml:space="preserve">Arena cuarzosa, fina a gravillosa, mal seleccionada, subredondeada-subangulosa, con algo de arcilla/</t>
  </si>
  <si>
    <t xml:space="preserve">Arcilla marrón con arena fina a gravillosa, mal seleccionada</t>
  </si>
  <si>
    <t xml:space="preserve">Arena fina-gruesa, limpia, bien seleccionada, subredondeada-subangulosa, con cuarzo, feldespato potásico y plagioclasa</t>
  </si>
  <si>
    <t xml:space="preserve">Arena fina-gruesa como en 22-25 m</t>
  </si>
  <si>
    <t xml:space="preserve">Arcilla grisácea, con arena gruesa-gravillosa, subredondeada-subangulosa</t>
  </si>
  <si>
    <t xml:space="preserve">Arcilla marrón claro y arena gruesa-gravillosa</t>
  </si>
  <si>
    <t xml:space="preserve">Arena gruesa-gravillosa con algo de arcilla, moderadamente seleccionada, subredondeada-subangulosa</t>
  </si>
  <si>
    <t xml:space="preserve">Arena marrón claro, con algo de arena gruesa-gravillosa</t>
  </si>
  <si>
    <t xml:space="preserve">Arcilla marrón claro-grisáceom con arena gruesa-gravillosa aislada</t>
  </si>
  <si>
    <t xml:space="preserve">Arcilla grisácea, con algo de arena gruesa aislada, carbonato y algún nódulo con óxido de hierro</t>
  </si>
  <si>
    <t xml:space="preserve">Lodolita, Fm Libertad</t>
  </si>
  <si>
    <t xml:space="preserve">Arena gruesa y media, cuarzo feldespática,</t>
  </si>
  <si>
    <t xml:space="preserve">Arenisca arcillosa verde con conchillas</t>
  </si>
  <si>
    <t xml:space="preserve">Arenisca muy fina rosada a pardo</t>
  </si>
  <si>
    <t xml:space="preserve">Areniscas finas, arcillosas, bien litificadas, rosadas/</t>
  </si>
  <si>
    <t xml:space="preserve">Areniscas muy finas, arcillosas, bien litificadas, rosadas.</t>
  </si>
  <si>
    <t xml:space="preserve">Arenisca muy fina, marron claro</t>
  </si>
  <si>
    <t xml:space="preserve">Arenisca fina limosa, marrón claro</t>
  </si>
  <si>
    <t xml:space="preserve">Arenisca fina, marrón claro</t>
  </si>
  <si>
    <t xml:space="preserve">Arenisca muy fina, rojo pálido</t>
  </si>
  <si>
    <t xml:space="preserve">Arenisca muy fina-fina, rosado anaranjado grisáceo</t>
  </si>
  <si>
    <t xml:space="preserve">Arenisca fina, marrón claro.</t>
  </si>
  <si>
    <t xml:space="preserve">Arenisca fina a muy fina redondeada, de color blanco</t>
  </si>
  <si>
    <t xml:space="preserve">Arcilla limosa color rojiza violácea.</t>
  </si>
  <si>
    <t xml:space="preserve">Arcilla marrón.  Formación Libertad.</t>
  </si>
  <si>
    <t xml:space="preserve">Arcilla beige con arena media, cuarzosa, dispersa.  Formación Raigón.</t>
  </si>
  <si>
    <t xml:space="preserve">Arena media a gruesa, cuarzo feldespática con intercalación de lentes arcillosos centimétricos.</t>
  </si>
  <si>
    <t xml:space="preserve">Lente arcilloso de color gris verdoso, claro.</t>
  </si>
  <si>
    <t xml:space="preserve">Limo con arena fina a media dispersa.  Color marrón claro.</t>
  </si>
  <si>
    <t xml:space="preserve">Grava cuarzo feldespática subangulosa, fragmentos líticos (graníticos) de hasta 0.5cm dispersos. Arena gruesa y media como matriz.</t>
  </si>
  <si>
    <t xml:space="preserve">Arcilla limosa de color verde con algo de arena fina dispersa.</t>
  </si>
  <si>
    <t xml:space="preserve">Arena fina y muy fina, arcillosa, color verde.</t>
  </si>
  <si>
    <t xml:space="preserve">Grava angulosa, cuarzo feldespática, con matriz arcillosa.  Color verde.</t>
  </si>
  <si>
    <t xml:space="preserve">Arenisca verde y gris, cuarzosa, con fragmentos abundantes de conchillas.  Formación Camacho.</t>
  </si>
  <si>
    <t xml:space="preserve">Fm. Tacuarembo (pozo Bañado de Rocha)</t>
  </si>
  <si>
    <t xml:space="preserve">ANCAP</t>
  </si>
  <si>
    <t xml:space="preserve">Fm Buena Vista</t>
  </si>
  <si>
    <t xml:space="preserve">Fm Paso Aguiar</t>
  </si>
  <si>
    <t xml:space="preserve">Fm  Fraile Muerto</t>
  </si>
  <si>
    <t xml:space="preserve">Fm Fraile Muerto</t>
  </si>
  <si>
    <t xml:space="preserve">Fm Tres Islas</t>
  </si>
  <si>
    <t xml:space="preserve">Fm Cerro pelado</t>
  </si>
  <si>
    <t xml:space="preserve">Fm Cerro Pelado</t>
  </si>
  <si>
    <t xml:space="preserve">Fm. Buena Vista</t>
  </si>
  <si>
    <t xml:space="preserve">Fm San Gregorio</t>
  </si>
  <si>
    <t xml:space="preserve">Fm. Cerrezuelo</t>
  </si>
  <si>
    <t xml:space="preserve">Fm Cerrezuelo</t>
  </si>
  <si>
    <t xml:space="preserve">Cubierto</t>
  </si>
  <si>
    <t xml:space="preserve">Arena muy fina a media</t>
  </si>
  <si>
    <t xml:space="preserve">cubierto</t>
  </si>
  <si>
    <t xml:space="preserve">Buena Vista</t>
  </si>
  <si>
    <t xml:space="preserve">Arena St(e)</t>
  </si>
  <si>
    <t xml:space="preserve">Superpone 4.50 m con tramo anterior</t>
  </si>
  <si>
    <t xml:space="preserve">Hueco de 2.50 m con tramo anterior</t>
  </si>
  <si>
    <t xml:space="preserve">Superpone 4.00 m con tramo anterior</t>
  </si>
  <si>
    <t xml:space="preserve">"Parte No recuperado"</t>
  </si>
  <si>
    <t xml:space="preserve">Arenisca verde y gris, cuarzosa, con fragmentos abundantes de conchillas. </t>
  </si>
  <si>
    <t xml:space="preserve">Primer tramo no empieza en 0 (Inicio=9.0)</t>
  </si>
  <si>
    <t xml:space="preserve">Hueco de 5.00 m con tramo anterior</t>
  </si>
  <si>
    <t xml:space="preserve">Arena cuarzo-feldespática, media y gruesa, con líticos.</t>
  </si>
  <si>
    <t xml:space="preserve">Grava cuarzo-feldespática</t>
  </si>
  <si>
    <t xml:space="preserve">Lente de arcilla marrón</t>
  </si>
  <si>
    <t xml:space="preserve">Arena cuarzo-feldespática, media y gruesa, algo arcillosa. Presencia de lente de arcilla marrón entre los 20 y 22 m</t>
  </si>
  <si>
    <t xml:space="preserve">Grava arcósica, subangulosa, con matriz arcillosa, clasto-soporte</t>
  </si>
  <si>
    <t xml:space="preserve">Arenisca fina arcillosa, verde</t>
  </si>
  <si>
    <t xml:space="preserve">Arcilla con algo de arena muy fina. Color marrón moderado (5 YR 4/4). Fm. Libertad.</t>
  </si>
  <si>
    <t xml:space="preserve">Arena arcillosa color un poco más claro que el de los metros 1 a 4.</t>
  </si>
  <si>
    <t xml:space="preserve">Arena arcillosa de color marrón amarillento moderado (10 YR 5/4).</t>
  </si>
  <si>
    <t xml:space="preserve">Arena fina a media algo arcillosa, Fm. Raigón.</t>
  </si>
  <si>
    <t xml:space="preserve">Arena media algo arcillosa de composición cuarzo feldespática, con alto contenido de FL. Color marrón amarillento pálido (10 YR 6/2).</t>
  </si>
  <si>
    <t xml:space="preserve">Arena media a gruesa algo arcillosa de composición mayormente cuarzo feldespática, con contenido de FL. Color marrón amarillento pálido (10 YR 6/2).</t>
  </si>
  <si>
    <t xml:space="preserve">Ídem anterior pero más arcillosa.</t>
  </si>
  <si>
    <t xml:space="preserve">Arena media a gruesa arcillosa de composición cuarzo feldespática. Color marrón amarillento pálido (10 YR 6/2).</t>
  </si>
  <si>
    <t xml:space="preserve">Arenisca media de composición cuarzo feldespática,  algo arcillosa.</t>
  </si>
  <si>
    <t xml:space="preserve">Arenisca media de composición cuarzo feldespática, color marrón pálido claro.</t>
  </si>
  <si>
    <t xml:space="preserve">Ídem anterior pero granulometría media a gruesa.</t>
  </si>
  <si>
    <t xml:space="preserve">Ídem anterior pero granulometría gruesa.</t>
  </si>
  <si>
    <t xml:space="preserve">Arcilla algo arenosa color marrón pálido claro. Clastos de cuarzo y feldespato tamaño</t>
  </si>
  <si>
    <t xml:space="preserve">sedimento arcilloso marrón.</t>
  </si>
  <si>
    <t xml:space="preserve">Basamento Cristalino alterado</t>
  </si>
  <si>
    <t xml:space="preserve">Basamento Cristalino.</t>
  </si>
  <si>
    <t xml:space="preserve">sedim−arc−marr</t>
  </si>
  <si>
    <t xml:space="preserve">sedim−aren</t>
  </si>
  <si>
    <t xml:space="preserve">sedim−arc−marr.</t>
  </si>
  <si>
    <t xml:space="preserve">arenisca muy fina ,limosa ,color pardo</t>
  </si>
  <si>
    <t xml:space="preserve">subredondeados selección regular ,sementado</t>
  </si>
  <si>
    <t xml:space="preserve">subredondeado, seleccionado, regular , cemento</t>
  </si>
  <si>
    <t xml:space="preserve">subredondeados mala selecion,muy arcillosa ,</t>
  </si>
  <si>
    <t xml:space="preserve">subredondeados mala selección , cemento</t>
  </si>
  <si>
    <t xml:space="preserve">(contacto formación Raigón − fonación Fray</t>
  </si>
  <si>
    <t xml:space="preserve">Limo rosado de Fray Bentos</t>
  </si>
  <si>
    <t xml:space="preserve">Arena medias y finas en matriz arcillosa</t>
  </si>
  <si>
    <t xml:space="preserve">y 20</t>
  </si>
  <si>
    <t xml:space="preserve">Arenas finas limosas con arcillas</t>
  </si>
  <si>
    <t xml:space="preserve">Arenas medias con gravillas entre 25 y 29</t>
  </si>
  <si>
    <t xml:space="preserve">Superpone 0.50 m con tramo anterior</t>
  </si>
  <si>
    <t xml:space="preserve">calcáreo</t>
  </si>
  <si>
    <t xml:space="preserve">formación Raigón</t>
  </si>
  <si>
    <t xml:space="preserve">formación Camacho</t>
  </si>
  <si>
    <t xml:space="preserve">Raigón arenoso grueso, blanco</t>
  </si>
  <si>
    <t xml:space="preserve">Raigón areno-arcilloso grisáceo</t>
  </si>
  <si>
    <t xml:space="preserve">Raigón arenoso c/algo de arcilla, grisáceo</t>
  </si>
  <si>
    <t xml:space="preserve">Raigón arcilloso gris</t>
  </si>
  <si>
    <t xml:space="preserve">Raigón arena media grisácea</t>
  </si>
  <si>
    <t xml:space="preserve">Raigón arenisca superfina, rosácea tipo Fray Bentos</t>
  </si>
  <si>
    <t xml:space="preserve">Arenisca verdosa superfina, ¿Camacho?</t>
  </si>
  <si>
    <t xml:space="preserve">Arcilla gris verdosa ¿Camacho?</t>
  </si>
  <si>
    <t xml:space="preserve">Fm Camacho (gris con conchillas)</t>
  </si>
  <si>
    <t xml:space="preserve">arenas blancas</t>
  </si>
  <si>
    <t xml:space="preserve">arenoso medio a grueso a grueso en último metro</t>
  </si>
  <si>
    <t xml:space="preserve">arcilloso verdoso</t>
  </si>
  <si>
    <t xml:space="preserve">arenoso medio a grueso</t>
  </si>
  <si>
    <t xml:space="preserve">niveles groseros con arcilla</t>
  </si>
  <si>
    <t xml:space="preserve">arenoso superfino gris verdoso</t>
  </si>
  <si>
    <t xml:space="preserve">arcilloso, Camacho</t>
  </si>
  <si>
    <t xml:space="preserve">Libertad algo arenoso hacia la base</t>
  </si>
  <si>
    <t xml:space="preserve">colores claros</t>
  </si>
  <si>
    <t xml:space="preserve">Arcillas grises (Raigón) con algo de arena</t>
  </si>
  <si>
    <t xml:space="preserve">Bentos, redondeados muy finos</t>
  </si>
  <si>
    <t xml:space="preserve">cantos de arenisca muy finas de Fray Bentos</t>
  </si>
  <si>
    <t xml:space="preserve">Arenas medias con niveles arcillosos</t>
  </si>
  <si>
    <t xml:space="preserve">Arena muy fina con niveles arenosos</t>
  </si>
  <si>
    <t xml:space="preserve">Suelo arcilloso de color marrón oscuro (5 YR 2/2)</t>
  </si>
  <si>
    <t xml:space="preserve">Arcilla color marrón amarillento oscuro (10 YR 4/2)</t>
  </si>
  <si>
    <t xml:space="preserve">Arcilla color marrón amarillento pálido (10 YR 6/2) con algo de arena fina</t>
  </si>
  <si>
    <t xml:space="preserve">Arcilla color gris amarronado</t>
  </si>
  <si>
    <t xml:space="preserve">Arena fina a media arcillosa (10 YR 4/2)</t>
  </si>
  <si>
    <t xml:space="preserve">Arena gruesa con algunos granos tamaño grava</t>
  </si>
  <si>
    <t xml:space="preserve">Arcilla con gravilla color gris amarillento (5 Y 7/2)</t>
  </si>
  <si>
    <t xml:space="preserve">Arcilla algo limosa con algún fragmento de grava, color beige</t>
  </si>
  <si>
    <t xml:space="preserve">Arcilla color gris oliva claro (5 Y 7/2)</t>
  </si>
  <si>
    <t xml:space="preserve">Arcilla algo limosa color marrón amarillento pálido (10 YR 6/2)</t>
  </si>
  <si>
    <t xml:space="preserve">Arcilla con gravilla color gris oliva claro (5 Y 6/1)</t>
  </si>
  <si>
    <t xml:space="preserve">Arcilla limosa color gris amarillento (5 Y 7/2)</t>
  </si>
  <si>
    <t xml:space="preserve">Arcilla color gris oliva claro (5 Y 5/2)</t>
  </si>
  <si>
    <t xml:space="preserve">Arcilla con algunos clastos de arena media, color gris oliva claro (5 Y 5/2)</t>
  </si>
  <si>
    <t xml:space="preserve">Arcilla color gris amarillento (5 Y 7/2)</t>
  </si>
  <si>
    <t xml:space="preserve">Arcilla limosa color gris oliva claro (5 Y 5/2)</t>
  </si>
  <si>
    <t xml:space="preserve">Arcilla (Fm. Libertad)</t>
  </si>
  <si>
    <t xml:space="preserve">Arena media a gruesa (Fm. Raigón)</t>
  </si>
  <si>
    <t xml:space="preserve">Arcilla (Fm. Raigón)</t>
  </si>
  <si>
    <t xml:space="preserve">Sedimento arenoso fino gris claro (Fm. Raigón)</t>
  </si>
  <si>
    <t xml:space="preserve">Sedimento arenoso medio, gris</t>
  </si>
  <si>
    <t xml:space="preserve">Sedimento arcillo arenoso grisáceo, fino</t>
  </si>
  <si>
    <t xml:space="preserve">Sedimento arenoso, grueso a muy grueso en la base</t>
  </si>
  <si>
    <t xml:space="preserve">Arenisca con conchillas (Fm. Camacho)</t>
  </si>
  <si>
    <t xml:space="preserve">Arena media con algo de gravilla</t>
  </si>
  <si>
    <t xml:space="preserve">Arena media a gruesa (Fm. Raigon)</t>
  </si>
  <si>
    <t xml:space="preserve">Tierra negra</t>
  </si>
  <si>
    <t xml:space="preserve">Hueco de 4.00 m con tramo anterior</t>
  </si>
  <si>
    <t xml:space="preserve">Arcilla negra</t>
  </si>
  <si>
    <t xml:space="preserve">Arena cementada marrón</t>
  </si>
  <si>
    <t xml:space="preserve">Granito</t>
  </si>
  <si>
    <t xml:space="preserve">Arcilla (Fm. Libertas)</t>
  </si>
  <si>
    <t xml:space="preserve">Arenamedia a gruesa (Fm. Raigón)</t>
  </si>
  <si>
    <t xml:space="preserve">Limo rosado (Fm. Fray Bentos)</t>
  </si>
  <si>
    <t xml:space="preserve">Arena fina a media, con niveles gravillosos. Se intercalan lentes arcillosos</t>
  </si>
  <si>
    <t xml:space="preserve">Arena media y fina con niveles arcillosos</t>
  </si>
  <si>
    <t xml:space="preserve">Sedimento arenoso medio</t>
  </si>
  <si>
    <t xml:space="preserve">Sedimento arenoso muy fino</t>
  </si>
  <si>
    <t xml:space="preserve">Sediment arenoso fino a medio</t>
  </si>
  <si>
    <t xml:space="preserve">Limos y arcillas pardas, Fm. Libertad</t>
  </si>
  <si>
    <t xml:space="preserve">Arcilla beige o marrón muy claro. Fm. Raigón</t>
  </si>
  <si>
    <t xml:space="preserve">Arcilla con gravas dispersas</t>
  </si>
  <si>
    <t xml:space="preserve">Gravilla arenosa</t>
  </si>
  <si>
    <t xml:space="preserve">Gravilla arenosa con arcilla</t>
  </si>
  <si>
    <t xml:space="preserve">Arcilla con algo de arena</t>
  </si>
  <si>
    <t xml:space="preserve">Arcilla con arena y gravilla dispersos</t>
  </si>
  <si>
    <t xml:space="preserve">Arena arcillosa. Fm. Raigón</t>
  </si>
  <si>
    <t xml:space="preserve">Arena con gravilla arcillosa y Basamento Cristalino</t>
  </si>
  <si>
    <t xml:space="preserve">Tierra marrón, suelo actual</t>
  </si>
  <si>
    <t xml:space="preserve">Limos pardos. Fm. Libertad</t>
  </si>
  <si>
    <t xml:space="preserve">Arena arcillosa verdosa con cantos. Fm. Raigón</t>
  </si>
  <si>
    <t xml:space="preserve">Arcillas calcáreas verdosas con cantos dispersos. Fm. Raigón</t>
  </si>
  <si>
    <t xml:space="preserve">Arcilla arenosa ídem con cantos. Fm. Raigón</t>
  </si>
  <si>
    <t xml:space="preserve">Arena arcillosa muy gruesa con gravillas. Fm. Raigón</t>
  </si>
  <si>
    <t xml:space="preserve">Gravilla con arcilla (poca). Fm. Raigón. (Acuífero)</t>
  </si>
  <si>
    <t xml:space="preserve">Arcilla con gravilla. Fm. Raigón</t>
  </si>
  <si>
    <t xml:space="preserve">Alterado</t>
  </si>
  <si>
    <t xml:space="preserve">Areniscas muy arcillosas</t>
  </si>
  <si>
    <t xml:space="preserve">Cobertura</t>
  </si>
  <si>
    <t xml:space="preserve">Arenas medias, con niveles arcillosos</t>
  </si>
  <si>
    <t xml:space="preserve">Arencas muy arcillosas</t>
  </si>
  <si>
    <t xml:space="preserve">Raigón (arena)</t>
  </si>
  <si>
    <t xml:space="preserve">Arcillas y arenas arcillosas</t>
  </si>
  <si>
    <t xml:space="preserve">Limo arcilloso pardo. Libertad</t>
  </si>
  <si>
    <t xml:space="preserve">base</t>
  </si>
  <si>
    <t xml:space="preserve">aumenta tamaño de grano hacia la base</t>
  </si>
  <si>
    <t xml:space="preserve">rojizas</t>
  </si>
  <si>
    <t xml:space="preserve">color pardo rojizo</t>
  </si>
  <si>
    <t xml:space="preserve">Roca indiferenciada, alterada</t>
  </si>
  <si>
    <t xml:space="preserve">Limo arcillas (Libertad)</t>
  </si>
  <si>
    <t xml:space="preserve">arena media−gruesa</t>
  </si>
  <si>
    <t xml:space="preserve">limo arcilloso</t>
  </si>
  <si>
    <t xml:space="preserve">arena gruesa a arena media</t>
  </si>
  <si>
    <t xml:space="preserve">Sedimento arenoso (Fm. Raigón)</t>
  </si>
  <si>
    <t xml:space="preserve">Sedimento arcilloso (Fm. Raigón)</t>
  </si>
  <si>
    <t xml:space="preserve">Arenas medias y gruesas, con niveles algo limosos (Raigón)</t>
  </si>
  <si>
    <t xml:space="preserve">Arcilloso. Fm, Libertad/Raigón en la base</t>
  </si>
  <si>
    <t xml:space="preserve">Arenoso fino</t>
  </si>
  <si>
    <t xml:space="preserve">Litología cargada 2 veces (versión 2); Hueco de 9.00 m con tramo anterior</t>
  </si>
  <si>
    <t xml:space="preserve">Hueco de 9.00 m con tramo anterior</t>
  </si>
  <si>
    <t xml:space="preserve">Arcilla con gravas marrón</t>
  </si>
  <si>
    <t xml:space="preserve">Gravas y arena arcillosa marrón</t>
  </si>
  <si>
    <t xml:space="preserve">Arcilla con pocas gravas</t>
  </si>
  <si>
    <t xml:space="preserve">Gravas y arena arcilloso rojizo</t>
  </si>
  <si>
    <t xml:space="preserve">Basamento descompuesto</t>
  </si>
  <si>
    <t xml:space="preserve">Suelo, arcilla marrón</t>
  </si>
  <si>
    <t xml:space="preserve">Muy arcilloso blanco y amarillo</t>
  </si>
  <si>
    <t xml:space="preserve">Arena medias y gruesas con niveles limosos</t>
  </si>
  <si>
    <t xml:space="preserve">Fm. Camacho (gris oscuro fosilífero)</t>
  </si>
  <si>
    <t xml:space="preserve">arena media a gruesa arcillosa</t>
  </si>
  <si>
    <t xml:space="preserve">arcilla−arena fina</t>
  </si>
  <si>
    <t xml:space="preserve">arena y gravilla con arcilla</t>
  </si>
  <si>
    <t xml:space="preserve">Impalpable, súper fino. Gris</t>
  </si>
  <si>
    <t xml:space="preserve">Arcilloso gris</t>
  </si>
  <si>
    <t xml:space="preserve">Limolita−parda</t>
  </si>
  <si>
    <t xml:space="preserve">Limolita −arenosa</t>
  </si>
  <si>
    <t xml:space="preserve">Gravilla−arcillosa</t>
  </si>
  <si>
    <t xml:space="preserve">Arena−gravillosa</t>
  </si>
  <si>
    <t xml:space="preserve">arena−arcillosa</t>
  </si>
  <si>
    <t xml:space="preserve">Gravilla−con−arena</t>
  </si>
  <si>
    <t xml:space="preserve">Arena−media−a−fina</t>
  </si>
  <si>
    <t xml:space="preserve">Arena−fina</t>
  </si>
  <si>
    <t xml:space="preserve">Gravilla−y−cristalino−alterado</t>
  </si>
  <si>
    <t xml:space="preserve">Granitoide</t>
  </si>
  <si>
    <t xml:space="preserve">Arena fina mal seleccionada</t>
  </si>
  <si>
    <t xml:space="preserve">Arcilla con presencia de arena gruesa</t>
  </si>
  <si>
    <t xml:space="preserve">Raigón (Arcilla gris)</t>
  </si>
  <si>
    <t xml:space="preserve">Arena muy fina arcillosa</t>
  </si>
  <si>
    <t xml:space="preserve">Arena muy fina arcillosa. Fm. Camacho</t>
  </si>
  <si>
    <t xml:space="preserve">Arena medio a grueso con arena fina</t>
  </si>
  <si>
    <t xml:space="preserve">Arcilla verde con estratos de arena gruesa</t>
  </si>
  <si>
    <t xml:space="preserve">Arcillo arenoso</t>
  </si>
  <si>
    <t xml:space="preserve">Arcilla limosa marrón. Libertad</t>
  </si>
  <si>
    <t xml:space="preserve">Raigón (arena gruesa)</t>
  </si>
  <si>
    <t xml:space="preserve">Raigón (arcilla gris clara)</t>
  </si>
  <si>
    <t xml:space="preserve">Raigón (Gravas)</t>
  </si>
  <si>
    <t xml:space="preserve">Arenisca gruesa</t>
  </si>
  <si>
    <t xml:space="preserve">Superpone 17.00 m con tramo anterior</t>
  </si>
  <si>
    <t xml:space="preserve">Arenoso grueso</t>
  </si>
  <si>
    <t xml:space="preserve">Primer tramo no empieza en 0 (Inicio=35.0)</t>
  </si>
  <si>
    <t xml:space="preserve">sedim−aren−arc</t>
  </si>
  <si>
    <t xml:space="preserve">sedim</t>
  </si>
  <si>
    <t xml:space="preserve">Suelo color pardo</t>
  </si>
  <si>
    <t xml:space="preserve">Arcilla gris y parda</t>
  </si>
  <si>
    <t xml:space="preserve">Pedregullo y algo de arcilla</t>
  </si>
  <si>
    <t xml:space="preserve">Limolita de color marrón con carbonato de calcio diseminado</t>
  </si>
  <si>
    <t xml:space="preserve">Limolita arenosa de color marrón</t>
  </si>
  <si>
    <t xml:space="preserve">Arena fina a media, cuarzofeldespática. Selección regular, clastos de forma subangulosa.</t>
  </si>
  <si>
    <t xml:space="preserve">Arena media, cuarzofeldespática, con buena selección y clastos subangulosos a subredondeados.</t>
  </si>
  <si>
    <t xml:space="preserve">Arena fina, cuarzofeldespática, clastos subangulosos.</t>
  </si>
  <si>
    <t xml:space="preserve">Arcilla de color beige con algunos clastos tamaño arena</t>
  </si>
  <si>
    <t xml:space="preserve">Arena fina, arcillosa, de color marrón rojizo</t>
  </si>
  <si>
    <t xml:space="preserve">Arena gruesa a gravillosa, cuarzo feldespática, clastos angulosos a subangulosos</t>
  </si>
  <si>
    <t xml:space="preserve">Arcilla de color marrón con clastos de tamaño arena gruesa a grava</t>
  </si>
  <si>
    <t xml:space="preserve">Limolita de color marrón claro con concreciones de carbonato de calcio</t>
  </si>
  <si>
    <t xml:space="preserve">Limolita con cemento carbonático, de color beige</t>
  </si>
  <si>
    <t xml:space="preserve">Arena fina a muy fina, cuarzofeldespática. Selección buena, clastos de forma subangulosa.</t>
  </si>
  <si>
    <t xml:space="preserve">Arena fina, cuarzofeldespática con clastos subangulosos.</t>
  </si>
  <si>
    <t xml:space="preserve">Arena muy fina, arcillosa, de color marrón rojizo.</t>
  </si>
  <si>
    <t xml:space="preserve">Arena media, cuazofeldespática, buena selección.</t>
  </si>
  <si>
    <t xml:space="preserve">Arcillita de color marrón rojizo con carbonato de calcio diseminado.</t>
  </si>
  <si>
    <t xml:space="preserve">Arena media a gruesa, con niveles arcillosos intercalados</t>
  </si>
  <si>
    <t xml:space="preserve">Arcilla color verde, con algo de arena muy fina</t>
  </si>
  <si>
    <t xml:space="preserve">arena gruesa</t>
  </si>
  <si>
    <t xml:space="preserve">Arcilla gris clara</t>
  </si>
  <si>
    <t xml:space="preserve">Hueco de 7.00 m con tramo anterior; Pozo sin cota (revisar coordenadas)</t>
  </si>
  <si>
    <t xml:space="preserve">Arena media con arcilla enter 17 y 18</t>
  </si>
  <si>
    <t xml:space="preserve">Arcilla muy dura</t>
  </si>
  <si>
    <t xml:space="preserve">Limolita arenosa de color beige</t>
  </si>
  <si>
    <t xml:space="preserve">Arena media a gruesa, cuarzo feldespática. Selección regular, clastos de forma subangulosa.</t>
  </si>
  <si>
    <t xml:space="preserve">Arena media a gruesa, con mayor porcentaje de feldespato,  buena selección y clastos subangulosos.</t>
  </si>
  <si>
    <t xml:space="preserve">Arena media a gruesa, con arcilla de color beige.</t>
  </si>
  <si>
    <t xml:space="preserve">Nivel arcilloso de color beige con arena fina</t>
  </si>
  <si>
    <t xml:space="preserve">Arena media a gruesa, cuarzo feldespática con alto contenido de arcilla de color marrón claro.</t>
  </si>
  <si>
    <t xml:space="preserve">Limolita de color marrón claro con pequeñas concreciones de carbonato de calcio</t>
  </si>
  <si>
    <t xml:space="preserve">Arena fina a muy fina, cuarzofeldespática. Selección regular, clastos de forma subangulosa.</t>
  </si>
  <si>
    <t xml:space="preserve">Arena media, cuarzofeldespática. Selección buena, clastos de forma subangulosa.</t>
  </si>
  <si>
    <t xml:space="preserve">Arena media, cuarzofeldespática con mezcla de clastos de arena fina unidos por cemento carbonático.</t>
  </si>
  <si>
    <t xml:space="preserve">Arena media a muy fina, cuazofeldespática. Mala selección.</t>
  </si>
  <si>
    <t xml:space="preserve">Arena media a muy fina, cuazofeldespática. Mala selección. Menor porcentaje de arena fina que rango anterior.</t>
  </si>
  <si>
    <t xml:space="preserve">Arenita fina con cemento carbonático mezclada con clastos de arena media.</t>
  </si>
  <si>
    <t xml:space="preserve">Arena media a gruesa, cuarzofeldespática, clastos subangulosos.</t>
  </si>
  <si>
    <t xml:space="preserve">Arenita media unida por cemento carbonático. También se observa carbonato de calcio diseminado.</t>
  </si>
  <si>
    <t xml:space="preserve">Arena media arcillosa y carbonato de calcio diseminado</t>
  </si>
  <si>
    <t xml:space="preserve">Arena fina arcillosa con carbonato diseminado</t>
  </si>
  <si>
    <t xml:space="preserve">Arcillita de color marrón claro rojizo con carbonato.</t>
  </si>
  <si>
    <t xml:space="preserve">sedim−arenoso</t>
  </si>
  <si>
    <t xml:space="preserve">sedim−arcill−marr</t>
  </si>
  <si>
    <t xml:space="preserve">sedim−arcill−marrón.</t>
  </si>
  <si>
    <t xml:space="preserve">Fm. Camacho.</t>
  </si>
  <si>
    <t xml:space="preserve">Arena gruesa con media fina</t>
  </si>
  <si>
    <t xml:space="preserve">Arena gruesa con fina a medias</t>
  </si>
  <si>
    <t xml:space="preserve">Acilla gris con arena gruesa</t>
  </si>
  <si>
    <t xml:space="preserve">Superpone 10.00 m con tramo anterior</t>
  </si>
  <si>
    <t xml:space="preserve">Hueco de 18.00 m con tramo anterior</t>
  </si>
  <si>
    <t xml:space="preserve">Arcilla gris algo arenosa</t>
  </si>
  <si>
    <t xml:space="preserve">Arenas gruesas y gravas</t>
  </si>
  <si>
    <t xml:space="preserve">Arcillas marrnes y grises</t>
  </si>
  <si>
    <t xml:space="preserve">Suelo </t>
  </si>
  <si>
    <t xml:space="preserve">areniscas muy finas arcillosas de colores rosado a blanquecinos tornandose menos arcillosos</t>
  </si>
  <si>
    <t xml:space="preserve">Superpone 49.50 m con tramo anterior</t>
  </si>
  <si>
    <t xml:space="preserve">UK001677</t>
  </si>
  <si>
    <t xml:space="preserve">Cod UK no existe en hoja Pozos</t>
  </si>
  <si>
    <t xml:space="preserve">pH</t>
  </si>
  <si>
    <t xml:space="preserve">Alcalinidad Carbonatada (mg CaCO3/L)</t>
  </si>
  <si>
    <t xml:space="preserve">HCO3 mg/l</t>
  </si>
  <si>
    <t xml:space="preserve">Alcalinidad Bicarbonatada (mg CaCO3/L)</t>
  </si>
  <si>
    <t xml:space="preserve">Alcalinidad Total (mg CaCO3/L)</t>
  </si>
  <si>
    <t xml:space="preserve">Temp.agua (Cº)</t>
  </si>
  <si>
    <t xml:space="preserve">Conductividad electrica (microS/cm)</t>
  </si>
  <si>
    <t xml:space="preserve">O2 disuelto (mg/L)</t>
  </si>
  <si>
    <t xml:space="preserve">CO2 (mg/L)</t>
  </si>
  <si>
    <t xml:space="preserve">PO4 (mg/L) (I)</t>
  </si>
  <si>
    <t xml:space="preserve">N-NO2 (mg/L) (I)</t>
  </si>
  <si>
    <t xml:space="preserve">Sólid. totales (mg/l)</t>
  </si>
  <si>
    <t xml:space="preserve">Sólidos totales disueltos (mg/L)</t>
  </si>
  <si>
    <t xml:space="preserve">Dureza Total (mg CaCO3/L)</t>
  </si>
  <si>
    <t xml:space="preserve">Cl- (mg Cl-/L)</t>
  </si>
  <si>
    <t xml:space="preserve">SO42- (mg SO42-/L)</t>
  </si>
  <si>
    <t xml:space="preserve">Fosforo total (mg/L)</t>
  </si>
  <si>
    <t xml:space="preserve">DBO5 (mg O2/L)</t>
  </si>
  <si>
    <t xml:space="preserve">DQO (mg O2/L)</t>
  </si>
  <si>
    <t xml:space="preserve">Carbono org. (mg/L)</t>
  </si>
  <si>
    <t xml:space="preserve">F- (mg F-/L)</t>
  </si>
  <si>
    <t xml:space="preserve">Ca2+ (mg Ca2+/L)</t>
  </si>
  <si>
    <t xml:space="preserve">Na+ (mg Na+/L)</t>
  </si>
  <si>
    <t xml:space="preserve">K+(mg K+/L)</t>
  </si>
  <si>
    <t xml:space="preserve">Mg2+ (mg Mg2+/L)</t>
  </si>
  <si>
    <t xml:space="preserve">Si (mg/L)</t>
  </si>
  <si>
    <t xml:space="preserve">Al disuelto (mg/L)</t>
  </si>
  <si>
    <t xml:space="preserve">Al (mg/L)</t>
  </si>
  <si>
    <t xml:space="preserve">Li disuelto (mg/L)</t>
  </si>
  <si>
    <t xml:space="preserve">Li (mg/L)</t>
  </si>
  <si>
    <t xml:space="preserve">As disuelto(ug/L)</t>
  </si>
  <si>
    <t xml:space="preserve">As (ug/L)</t>
  </si>
  <si>
    <t xml:space="preserve">Ba disuelto (mg/L)</t>
  </si>
  <si>
    <t xml:space="preserve">Ba (mg/L)</t>
  </si>
  <si>
    <t xml:space="preserve">B disuelto (mg/L)</t>
  </si>
  <si>
    <t xml:space="preserve">B (mg/L)</t>
  </si>
  <si>
    <t xml:space="preserve">Br (mg/L)</t>
  </si>
  <si>
    <t xml:space="preserve">Cd disuelto (mg/L)</t>
  </si>
  <si>
    <t xml:space="preserve">Cd (mg/L)</t>
  </si>
  <si>
    <t xml:space="preserve">Zn disuelto (mg/L)</t>
  </si>
  <si>
    <t xml:space="preserve">Zn (mg/L)</t>
  </si>
  <si>
    <t xml:space="preserve">Cu disuelto (mg/L)</t>
  </si>
  <si>
    <t xml:space="preserve">Cu (mg/L)</t>
  </si>
  <si>
    <t xml:space="preserve">Cr Total Soluble (mg/L)</t>
  </si>
  <si>
    <t xml:space="preserve">Cr VI (mg/L)</t>
  </si>
  <si>
    <t xml:space="preserve">Fe disuelto (mg/L)</t>
  </si>
  <si>
    <t xml:space="preserve">Fe total (mg/L)</t>
  </si>
  <si>
    <t xml:space="preserve">Mn disuelto (mg/L)</t>
  </si>
  <si>
    <t xml:space="preserve">Mn (mg/L)</t>
  </si>
  <si>
    <t xml:space="preserve">Hg disuelto (ug/L)</t>
  </si>
  <si>
    <t xml:space="preserve">Hg (ug/L)</t>
  </si>
  <si>
    <t xml:space="preserve">Ni disuelto (mg/L)</t>
  </si>
  <si>
    <t xml:space="preserve">Ni (mg/L)</t>
  </si>
  <si>
    <t xml:space="preserve">Pb disuelto (ug/L)</t>
  </si>
  <si>
    <t xml:space="preserve">Pb (ug/L)</t>
  </si>
  <si>
    <t xml:space="preserve">Se disuelto (mg/L)</t>
  </si>
  <si>
    <t xml:space="preserve">Se (mg/L)</t>
  </si>
  <si>
    <t xml:space="preserve">NO3 (mg/L)</t>
  </si>
  <si>
    <t xml:space="preserve">N-NH4 (mg/L)</t>
  </si>
  <si>
    <t xml:space="preserve">Ag</t>
  </si>
  <si>
    <t xml:space="preserve">Mo</t>
  </si>
  <si>
    <t xml:space="preserve">Sb</t>
  </si>
  <si>
    <t xml:space="preserve">Ti</t>
  </si>
  <si>
    <t xml:space="preserve">Th</t>
  </si>
  <si>
    <t xml:space="preserve">U</t>
  </si>
  <si>
    <t xml:space="preserve">Be</t>
  </si>
  <si>
    <t xml:space="preserve">V</t>
  </si>
  <si>
    <t xml:space="preserve">Mn</t>
  </si>
  <si>
    <t xml:space="preserve">Co</t>
  </si>
  <si>
    <t xml:space="preserve">Ni</t>
  </si>
  <si>
    <t xml:space="preserve">Error
%</t>
  </si>
  <si>
    <t xml:space="preserve">He x 10-8 (cm3/g)</t>
  </si>
  <si>
    <t xml:space="preserve">Ne x 10-7 (cm3/g)</t>
  </si>
  <si>
    <t xml:space="preserve">Ar x 10-4 (cm3/g)</t>
  </si>
  <si>
    <t xml:space="preserve">Kr x 10-8 (cm3/g)</t>
  </si>
  <si>
    <t xml:space="preserve">O2 x 10-3 (cm3/g)</t>
  </si>
  <si>
    <t xml:space="preserve">N2 x 10-2 (cm3/g)</t>
  </si>
  <si>
    <t xml:space="preserve">CO2 x10-3 (cm3/g)</t>
  </si>
  <si>
    <t xml:space="preserve">δ18O VSMOW(‰)</t>
  </si>
  <si>
    <t xml:space="preserve">δ2H VSMOW(‰)</t>
  </si>
  <si>
    <t xml:space="preserve">NGT (°C)</t>
  </si>
  <si>
    <t xml:space="preserve">△Ne (%)</t>
  </si>
  <si>
    <t xml:space="preserve">1994</t>
  </si>
  <si>
    <t xml:space="preserve">Fecha de analisis 10/10/1994, Dato original Nitrito=0.0084</t>
  </si>
  <si>
    <t xml:space="preserve">1974</t>
  </si>
  <si>
    <t xml:space="preserve">Fecha de analisis 20/2/1974 // En fuente original se observa "Muestra con filtraciones de 5m00, 19m00, 49m00 y 70m00."</t>
  </si>
  <si>
    <t xml:space="preserve">Fecha de analisis 20/2/1974 </t>
  </si>
  <si>
    <t xml:space="preserve">Fecha de analisis 15/7/1974</t>
  </si>
  <si>
    <t xml:space="preserve">Techera</t>
  </si>
  <si>
    <t xml:space="preserve">Recopilación Carrión - tabla uk_quiica_recopilacion-utm-revisado</t>
  </si>
  <si>
    <t xml:space="preserve">Proyecto SAG ANII, Dinamige</t>
  </si>
  <si>
    <t xml:space="preserve">1986</t>
  </si>
  <si>
    <t xml:space="preserve">Fecha de analisis 6/11/1985</t>
  </si>
  <si>
    <t xml:space="preserve">1985</t>
  </si>
  <si>
    <t xml:space="preserve">Fecha de analisis 19/11/1985</t>
  </si>
  <si>
    <t xml:space="preserve">Fecha de analisis 18/4/1986</t>
  </si>
  <si>
    <t xml:space="preserve">RESULTADOS DE  ANALISIS DE LA BASE DE DATOS DEL S.I.G.L.A  (Sistema Integrado de Gestión de Laboratorios) OSE ciudad del plata</t>
  </si>
  <si>
    <t xml:space="preserve">8/29/2012</t>
  </si>
  <si>
    <t xml:space="preserve">se asume que la alcalinidad de la tabla de Collazo es la total</t>
  </si>
  <si>
    <t xml:space="preserve">Tesis Paula Collazo - Resultados de analisis quimicos</t>
  </si>
  <si>
    <t xml:space="preserve">Tesis Paula Collazo. Fecha de análisis 6/7/05 </t>
  </si>
  <si>
    <t xml:space="preserve">Informacion metales- ose piloto cfp (selenio en planilla origina el LD es 0.002)</t>
  </si>
  <si>
    <t xml:space="preserve">Informacion metales- ose piloto cfp </t>
  </si>
  <si>
    <t xml:space="preserve">Información de ose - piloto CDP</t>
  </si>
  <si>
    <t xml:space="preserve">Tabla 13 Techera</t>
  </si>
  <si>
    <t xml:space="preserve">Tabla 13 - Techera</t>
  </si>
  <si>
    <t xml:space="preserve">RESULTADOS DE  ANALISIS DE LA BASE DE DATOS DEL S.I.G.L.A  (Sistema Integrado de Gestión de Laboratorios) OSE</t>
  </si>
  <si>
    <t xml:space="preserve">Informacion metales- ose piloto cfp</t>
  </si>
  <si>
    <t xml:space="preserve">se conviertio el NO2 y el NH4 a N-NO2 y N-NH4 respectivamente y se puso el LD actualizado</t>
  </si>
  <si>
    <t xml:space="preserve">2014</t>
  </si>
  <si>
    <t xml:space="preserve">1980</t>
  </si>
  <si>
    <t xml:space="preserve">Fecha de analisis 8/10/1980</t>
  </si>
  <si>
    <t xml:space="preserve">OSE Tabla 13 Techera</t>
  </si>
  <si>
    <t xml:space="preserve">1983</t>
  </si>
  <si>
    <t xml:space="preserve">Fecha de analisis 11/03/1983 // Pozo identificado como 1344</t>
  </si>
  <si>
    <t xml:space="preserve">Techera 13</t>
  </si>
  <si>
    <t xml:space="preserve">OSE Techera 13</t>
  </si>
  <si>
    <t xml:space="preserve">Fecha de analisis 10/5/1983</t>
  </si>
  <si>
    <t xml:space="preserve">DINAMIGE - Recopilación Carrión - tabla uk_quimica_recopilacion-utm-revisado</t>
  </si>
  <si>
    <t xml:space="preserve">1984</t>
  </si>
  <si>
    <t xml:space="preserve">Fecha de analisis 25/9/1984 </t>
  </si>
  <si>
    <t xml:space="preserve">uk_quimica-recopilacion-utm_revisado - DINAMIGE</t>
  </si>
  <si>
    <t xml:space="preserve">RESULTADOS MUESTREO TACUAREMBO MARZO 2026 - CAMPAÑA PUK</t>
  </si>
  <si>
    <t xml:space="preserve">&lt;10</t>
  </si>
  <si>
    <t xml:space="preserve">1993</t>
  </si>
  <si>
    <t xml:space="preserve">Fecha de analisis 01/08/1993</t>
  </si>
  <si>
    <t xml:space="preserve">Fecha de analisis 12/07/1994</t>
  </si>
  <si>
    <t xml:space="preserve">1995</t>
  </si>
  <si>
    <t xml:space="preserve">Fecha de analisis 22/09/1995</t>
  </si>
  <si>
    <t xml:space="preserve">Tabla Dinamige - Tesis Techera</t>
  </si>
  <si>
    <t xml:space="preserve">Fecha de analisis 15/09/1993</t>
  </si>
  <si>
    <t xml:space="preserve">6/30/2021</t>
  </si>
  <si>
    <t xml:space="preserve">poner LD</t>
  </si>
  <si>
    <t xml:space="preserve">11/17/2020</t>
  </si>
  <si>
    <t xml:space="preserve">11/18/2020</t>
  </si>
  <si>
    <t xml:space="preserve">%O2 2,9; ORP = - 17,8mv</t>
  </si>
  <si>
    <t xml:space="preserve">Muestreo puk</t>
  </si>
  <si>
    <t xml:space="preserve">Tabla 13 OSE - Techera</t>
  </si>
  <si>
    <t xml:space="preserve">Tabla 12 - INIPSA</t>
  </si>
  <si>
    <t xml:space="preserve">Tabla 12 INIPSA</t>
  </si>
  <si>
    <t xml:space="preserve">1989</t>
  </si>
  <si>
    <t xml:space="preserve">Fecha de analisis 22/09/1989</t>
  </si>
  <si>
    <t xml:space="preserve">Dinamige // k y Na de uk_quimica-recopilacion-utm_revisado</t>
  </si>
  <si>
    <t xml:space="preserve">Recopilación Carrión</t>
  </si>
  <si>
    <t xml:space="preserve">SIH - Dinagua</t>
  </si>
  <si>
    <t xml:space="preserve">ALCALINID. mg/lCaCO3
=290 no se sabe cual alcalindiad corresponde</t>
  </si>
  <si>
    <t xml:space="preserve">ALCALINID. mg/lCaCO3
=34.59 no se sabe cual alcalindiad corresponde</t>
  </si>
  <si>
    <t xml:space="preserve">se asume que la alcalinidad de la tabla de Collazo es total</t>
  </si>
  <si>
    <t xml:space="preserve">Proyecto CONICYT-BID 71/94 en Informe final DIROX MVOTMA-IMFIA 2008 (ID 79)</t>
  </si>
  <si>
    <t xml:space="preserve">F.Análisis
21-08-23</t>
  </si>
  <si>
    <t xml:space="preserve">RinconBuschental_OSE_Analisis FQ_paraDinagua</t>
  </si>
  <si>
    <t xml:space="preserve">F.Análisis
21-08-23
</t>
  </si>
  <si>
    <t xml:space="preserve">&lt;0.02</t>
  </si>
  <si>
    <t xml:space="preserve">Tesis Lautaro</t>
  </si>
  <si>
    <t xml:space="preserve">"Alcalinidad (mg CaCO3/L)" =122 en fuente ingresada como "Alcalinidad Total (mg CaCO3/L)" se asume analizada con heliantina // En tabla proyecto SAG ANII: F=0.01, SO4=5.1 </t>
  </si>
  <si>
    <t xml:space="preserve">Fecha de analisis 11/4/1986</t>
  </si>
  <si>
    <t xml:space="preserve">Tabla 12- INIPSA</t>
  </si>
  <si>
    <t xml:space="preserve">1895</t>
  </si>
  <si>
    <t xml:space="preserve">Fecha de analisis 13/03/1986</t>
  </si>
  <si>
    <t xml:space="preserve">Fecha de analisis 3/10/1986</t>
  </si>
  <si>
    <t xml:space="preserve">Fecha de analisis 9/12/1986</t>
  </si>
  <si>
    <t xml:space="preserve">Proyecto CONICYT-BID 71/94 en Informe final DIROX MVOTMA-IMFIA 2008 (ID 111)</t>
  </si>
  <si>
    <t xml:space="preserve">Fecha de analisis 2/9/1974</t>
  </si>
  <si>
    <t xml:space="preserve">DINAMIGE - Recopilación Carrión - tabla uk_quimica_utm_revisado</t>
  </si>
  <si>
    <t xml:space="preserve">Fecha de analisis 11/05/1993</t>
  </si>
  <si>
    <t xml:space="preserve">Laboratorio Ambiental - Sistema de Gestión de la Calidad Certificado según Norma UNIT-ISO 9001:2015</t>
  </si>
  <si>
    <t xml:space="preserve">Fecha de analisis 15/06/1994</t>
  </si>
  <si>
    <t xml:space="preserve">Fecha de analisis 10/05/1993</t>
  </si>
  <si>
    <t xml:space="preserve">Tesis Carrión - pozo M1 - Recopilación Carrión - tabla uk_quimica_utm_revisado</t>
  </si>
  <si>
    <t xml:space="preserve">Tesis Carrión - pozo M10 Recopilación Carrión - tabla uk_quimica_utm_revisado</t>
  </si>
  <si>
    <t xml:space="preserve">Tesis Carrión</t>
  </si>
  <si>
    <t xml:space="preserve">Tesis Carrión - pozo M11 Recopilación Carrión - tabla uk_quimica_utm_revisado</t>
  </si>
  <si>
    <t xml:space="preserve">Tesis Carrión - pozo M12 Recopilación Carrión - tabla uk_quimica_utm_revisado</t>
  </si>
  <si>
    <t xml:space="preserve">Tesis Carrión - pozo M14 Recopilación Carrión - tabla uk_quimica_utm_revisado</t>
  </si>
  <si>
    <t xml:space="preserve">Tesis Carrión - pozo M15 Recopilación Carrión - tabla uk_quimica_utm_revisado</t>
  </si>
  <si>
    <t xml:space="preserve">Tesis Carrión - pozo M3 Recopilación Carrión - tabla uk_quimica_utm_revisado</t>
  </si>
  <si>
    <t xml:space="preserve">Tesis Carrión - pozo M4 Recopilación Carrión - tabla uk_quimica_utm_revisado</t>
  </si>
  <si>
    <t xml:space="preserve">Tesis Carrión - pozo M5 Recopilación Carrión - tabla uk_quimica_utm_revisado</t>
  </si>
  <si>
    <t xml:space="preserve">Tesis Carrión - pozo M6 Recopilación Carrión - tabla uk_quimica_utm_revisado</t>
  </si>
  <si>
    <t xml:space="preserve">Tesis Carrión - pozo M7 Recopilación Carrión - tabla uk_quimica_utm_revisado</t>
  </si>
  <si>
    <t xml:space="preserve">Tesis Carrión - pozo M8 Recopilación Carrión - tabla uk_quimica_utm_revisado</t>
  </si>
  <si>
    <t xml:space="preserve">Tesis Carrión - pozo M9 Recopilación Carrión - tabla uk_quimica_utm_revisado</t>
  </si>
  <si>
    <t xml:space="preserve">Tesis Paula Collazo. Fecha de analisis: 6/7/05</t>
  </si>
  <si>
    <t xml:space="preserve">RESULTADOS MUESTREO TACUAREMBO MARZO 2026 - CAMPAÑA UK</t>
  </si>
  <si>
    <t xml:space="preserve">5,0</t>
  </si>
  <si>
    <t xml:space="preserve">2003</t>
  </si>
  <si>
    <t xml:space="preserve">Techera 11RLa</t>
  </si>
  <si>
    <t xml:space="preserve">11/13/2020</t>
  </si>
  <si>
    <t xml:space="preserve">11/16/2020</t>
  </si>
  <si>
    <t xml:space="preserve">11/19/2020</t>
  </si>
  <si>
    <t xml:space="preserve">6/29/2021</t>
  </si>
  <si>
    <t xml:space="preserve">7/27/2021</t>
  </si>
  <si>
    <t xml:space="preserve">18,7</t>
  </si>
  <si>
    <t xml:space="preserve">2001</t>
  </si>
  <si>
    <t xml:space="preserve">346,48</t>
  </si>
  <si>
    <t xml:space="preserve">411,14</t>
  </si>
  <si>
    <t xml:space="preserve">473,36</t>
  </si>
  <si>
    <t xml:space="preserve">Fecha de analisis 16/08/1993</t>
  </si>
  <si>
    <t xml:space="preserve">1944</t>
  </si>
  <si>
    <t xml:space="preserve">Fecha de analisis 09/06/1994</t>
  </si>
  <si>
    <t xml:space="preserve">1991</t>
  </si>
  <si>
    <t xml:space="preserve">Fecha de analisis 16/06/1991</t>
  </si>
  <si>
    <t xml:space="preserve">1987</t>
  </si>
  <si>
    <t xml:space="preserve">Fecha de analisis 26/11/1987</t>
  </si>
  <si>
    <t xml:space="preserve">Tesis Paula Collazo. Fecha de análisis 6/7/05</t>
  </si>
  <si>
    <t xml:space="preserve">Fecha de analisis 09/09/1994 // En la fuente original observan "Los valores de NO3 y N son aprox"</t>
  </si>
  <si>
    <t xml:space="preserve">Fecha del analisis 11/10/1993 // En la fuente original observan "Agua previamente filtrada"</t>
  </si>
  <si>
    <t xml:space="preserve">Fecha de analisis 9/4/1987</t>
  </si>
  <si>
    <t xml:space="preserve">1981</t>
  </si>
  <si>
    <t xml:space="preserve">Fecha de analisis 3/6/1981</t>
  </si>
  <si>
    <t xml:space="preserve">Fecha de analisis 16/10/1985</t>
  </si>
  <si>
    <t xml:space="preserve">"Alcalinidad (mg CaCO3/L)" = 87.8 en fuente ingresada como "Alcalinidad Total (mg CaCO3/L)" se asume analizada con heliantina </t>
  </si>
  <si>
    <t xml:space="preserve">uk_quimica-recopilacion-utm_revisado</t>
  </si>
  <si>
    <t xml:space="preserve">Fecha de analisis 27/12/1985</t>
  </si>
  <si>
    <t xml:space="preserve">"Alcalinidad (mg CaCO3/L)" = 408 en fuente en tabla proyecto SAG ANII ingresada como "Alcalinidad Total (mg CaCO3/L)" se asume analizada con heliantina  // HCO3 tomado de Recopilación Carrion</t>
  </si>
  <si>
    <t xml:space="preserve">"Datos_Analisis_Quimicos_12_04" proveniente Proyecto SAG ANII y Recopilación Carrión - tabla uk_quiica_recopilacion-utm-revisado</t>
  </si>
  <si>
    <t xml:space="preserve">Fecha de analisis 13/03/1991 // En fuente original se observa "Se pide 2a muestra"</t>
  </si>
  <si>
    <t xml:space="preserve">Fecha de analisis 13/05/1991 // En fuente original se observa "Segunda muestra"</t>
  </si>
  <si>
    <t xml:space="preserve">Alcalinidad considerada como total no indicada en fuente</t>
  </si>
  <si>
    <t xml:space="preserve">Fecha de analisis 24/2/1987</t>
  </si>
  <si>
    <t xml:space="preserve">Fecha de analisis 13/1/1981</t>
  </si>
  <si>
    <t xml:space="preserve">Fecha de analisis 28/04/1994</t>
  </si>
  <si>
    <t xml:space="preserve">Fecha de analisis 13/05/1997</t>
  </si>
  <si>
    <t xml:space="preserve">Fecha de analisis 28/08/1987 // En la fuente original se observa "Centro Inv. Agricolas, 'Las Magnolias'." // Alcalinidad total menor a la bicarbonatada</t>
  </si>
  <si>
    <t xml:space="preserve">%O2 60.2; ORP = -12mv</t>
  </si>
  <si>
    <t xml:space="preserve">UK00654</t>
  </si>
  <si>
    <t xml:space="preserve">%O2= 56,8; ORP = - 10,44mv</t>
  </si>
  <si>
    <t xml:space="preserve">Muestro PUK</t>
  </si>
  <si>
    <t xml:space="preserve">RESULTADOS MUESTREO TACUAREMBO MARZO 2026 - CAMPAÑA UK </t>
  </si>
  <si>
    <t xml:space="preserve">Fecha de analisis 30/06/1986</t>
  </si>
  <si>
    <t xml:space="preserve">ALCALINID. mg/lCaCO3
no se sabe si es total o cual</t>
  </si>
  <si>
    <t xml:space="preserve">6,9</t>
  </si>
  <si>
    <t xml:space="preserve">342,82</t>
  </si>
  <si>
    <t xml:space="preserve">18,2</t>
  </si>
  <si>
    <t xml:space="preserve">253,76</t>
  </si>
  <si>
    <t xml:space="preserve">17,5</t>
  </si>
  <si>
    <t xml:space="preserve">7,2</t>
  </si>
  <si>
    <t xml:space="preserve">(41287484) Dato dudoso</t>
  </si>
  <si>
    <t xml:space="preserve">18,9</t>
  </si>
  <si>
    <t xml:space="preserve">362,34</t>
  </si>
  <si>
    <t xml:space="preserve">17,9</t>
  </si>
  <si>
    <t xml:space="preserve">6,5</t>
  </si>
  <si>
    <t xml:space="preserve">(16412416) Dato dudoso</t>
  </si>
  <si>
    <t xml:space="preserve">18,5</t>
  </si>
  <si>
    <t xml:space="preserve">7,4</t>
  </si>
  <si>
    <t xml:space="preserve">378,2</t>
  </si>
  <si>
    <t xml:space="preserve">18,4</t>
  </si>
  <si>
    <t xml:space="preserve">31542612 Dato dudoso</t>
  </si>
  <si>
    <t xml:space="preserve">20,4</t>
  </si>
  <si>
    <t xml:space="preserve">324,52</t>
  </si>
  <si>
    <t xml:space="preserve">17,6</t>
  </si>
  <si>
    <t xml:space="preserve">220,46</t>
  </si>
  <si>
    <t xml:space="preserve">6,8</t>
  </si>
  <si>
    <t xml:space="preserve">301,34</t>
  </si>
  <si>
    <t xml:space="preserve">297,4</t>
  </si>
  <si>
    <t xml:space="preserve">19,4</t>
  </si>
  <si>
    <t xml:space="preserve">7,5</t>
  </si>
  <si>
    <t xml:space="preserve">265,65</t>
  </si>
  <si>
    <t xml:space="preserve">18,3</t>
  </si>
  <si>
    <t xml:space="preserve">7,3</t>
  </si>
  <si>
    <t xml:space="preserve">7,1</t>
  </si>
  <si>
    <t xml:space="preserve">20,1</t>
  </si>
  <si>
    <t xml:space="preserve">20,2</t>
  </si>
  <si>
    <t xml:space="preserve">7,8</t>
  </si>
  <si>
    <t xml:space="preserve">19,1</t>
  </si>
  <si>
    <t xml:space="preserve">692,12</t>
  </si>
  <si>
    <t xml:space="preserve">18,6</t>
  </si>
  <si>
    <t xml:space="preserve">16,8</t>
  </si>
  <si>
    <t xml:space="preserve">18,8</t>
  </si>
  <si>
    <t xml:space="preserve">6,6</t>
  </si>
  <si>
    <t xml:space="preserve">17,8</t>
  </si>
  <si>
    <t xml:space="preserve">6,4</t>
  </si>
  <si>
    <t xml:space="preserve">Tabla 25 Puntos</t>
  </si>
  <si>
    <t xml:space="preserve">6,7</t>
  </si>
  <si>
    <t xml:space="preserve">orp= -22,7mv</t>
  </si>
  <si>
    <t xml:space="preserve">%O2= 23,9; ORP = - 0,7mv</t>
  </si>
  <si>
    <t xml:space="preserve">%O2 62,7%; ORP = -24,6mv</t>
  </si>
  <si>
    <t xml:space="preserve">orp = 87.8</t>
  </si>
  <si>
    <t xml:space="preserve">Laboratorio Ambiental  - Sistema de Gestión de la Calidad Certificado según Norma UNIT-ISO 9001:2015</t>
  </si>
  <si>
    <t xml:space="preserve">orp= 93.2</t>
  </si>
  <si>
    <t xml:space="preserve">%O2= 28.0%; ORP (mV)= 24.2</t>
  </si>
  <si>
    <t xml:space="preserve">%O2= 5.8%; ORP (mV)= 87.8</t>
  </si>
  <si>
    <t xml:space="preserve">%O2= 2.7%; ORP (mV)=104.0</t>
  </si>
  <si>
    <t xml:space="preserve">%O2 27%; ORP = 110mv</t>
  </si>
  <si>
    <t xml:space="preserve">Propietario</t>
  </si>
  <si>
    <t xml:space="preserve">Oct-86</t>
  </si>
  <si>
    <t xml:space="preserve">Dic-87</t>
  </si>
  <si>
    <t xml:space="preserve">Mar-88</t>
  </si>
  <si>
    <t xml:space="preserve">May-88</t>
  </si>
  <si>
    <t xml:space="preserve">Jul-88</t>
  </si>
  <si>
    <t xml:space="preserve">Ago-88</t>
  </si>
  <si>
    <t xml:space="preserve">Set-88</t>
  </si>
  <si>
    <t xml:space="preserve">Nov-88</t>
  </si>
  <si>
    <t xml:space="preserve">Abr-89</t>
  </si>
  <si>
    <t xml:space="preserve">Nov-89</t>
  </si>
  <si>
    <t xml:space="preserve">Feb-90</t>
  </si>
  <si>
    <t xml:space="preserve">Nov-94</t>
  </si>
  <si>
    <t xml:space="preserve">May-95</t>
  </si>
  <si>
    <t xml:space="preserve">Dic95</t>
  </si>
  <si>
    <t xml:space="preserve">Mar96</t>
  </si>
  <si>
    <t xml:space="preserve">Jul96</t>
  </si>
  <si>
    <t xml:space="preserve">Oct96</t>
  </si>
  <si>
    <t xml:space="preserve">Dic96</t>
  </si>
  <si>
    <t xml:space="preserve">Abr97</t>
  </si>
  <si>
    <t xml:space="preserve">Set97</t>
  </si>
  <si>
    <t xml:space="preserve">Dic97</t>
  </si>
  <si>
    <t xml:space="preserve">Abr98</t>
  </si>
  <si>
    <t xml:space="preserve">Jul98</t>
  </si>
  <si>
    <t xml:space="preserve">Oct98</t>
  </si>
  <si>
    <t xml:space="preserve">Dic98</t>
  </si>
  <si>
    <t xml:space="preserve">Jul99</t>
  </si>
  <si>
    <t xml:space="preserve">Oct99</t>
  </si>
  <si>
    <t xml:space="preserve">Ene00</t>
  </si>
  <si>
    <t xml:space="preserve">Abr00</t>
  </si>
  <si>
    <t xml:space="preserve">Jul00</t>
  </si>
  <si>
    <t xml:space="preserve">Oct00</t>
  </si>
  <si>
    <t xml:space="preserve">sept-14</t>
  </si>
  <si>
    <t xml:space="preserve">Nov_16</t>
  </si>
  <si>
    <t xml:space="preserve">Mar.2017</t>
  </si>
  <si>
    <t xml:space="preserve">Oct.-2017</t>
  </si>
  <si>
    <t xml:space="preserve">sept-19</t>
  </si>
  <si>
    <t xml:space="preserve">sept-20</t>
  </si>
  <si>
    <t xml:space="preserve">set-21</t>
  </si>
  <si>
    <t xml:space="preserve">set-2022</t>
  </si>
  <si>
    <t xml:space="preserve">set - 25</t>
  </si>
  <si>
    <t xml:space="preserve">Fuente Pozos historicos monitoreados 1986 2024 </t>
  </si>
  <si>
    <t xml:space="preserve">Fernández, L</t>
  </si>
  <si>
    <t xml:space="preserve">Díaz, W</t>
  </si>
  <si>
    <t xml:space="preserve">Regusci, B</t>
  </si>
  <si>
    <t xml:space="preserve">Leonardo Abel Sánchez De León</t>
  </si>
  <si>
    <t xml:space="preserve">Brunet, M.</t>
  </si>
  <si>
    <t xml:space="preserve">Macció, A</t>
  </si>
  <si>
    <t xml:space="preserve">Rapetti,P</t>
  </si>
  <si>
    <t xml:space="preserve">Club R. Pino</t>
  </si>
  <si>
    <t xml:space="preserve">CONAPROLE</t>
  </si>
  <si>
    <t xml:space="preserve">Bentancour,N</t>
  </si>
  <si>
    <t xml:space="preserve">Lema,A</t>
  </si>
  <si>
    <t xml:space="preserve">Perez, Nilo</t>
  </si>
  <si>
    <t xml:space="preserve">Pérez, D</t>
  </si>
  <si>
    <t xml:space="preserve">Esteche, M</t>
  </si>
  <si>
    <t xml:space="preserve">Moro casa</t>
  </si>
  <si>
    <t xml:space="preserve">Bonino, P.</t>
  </si>
  <si>
    <t xml:space="preserve">Viviendas</t>
  </si>
  <si>
    <t xml:space="preserve">Moro recría</t>
  </si>
  <si>
    <t xml:space="preserve">Acuña,R</t>
  </si>
  <si>
    <t xml:space="preserve">Macció, F</t>
  </si>
  <si>
    <t xml:space="preserve">Travieso</t>
  </si>
  <si>
    <t xml:space="preserve">FRIPUR</t>
  </si>
  <si>
    <t xml:space="preserve">Mac Krey</t>
  </si>
  <si>
    <t xml:space="preserve">Bonino,J</t>
  </si>
  <si>
    <t xml:space="preserve">OSE 90.3.025</t>
  </si>
  <si>
    <t xml:space="preserve">Escuela 65</t>
  </si>
  <si>
    <t xml:space="preserve">De Armas, Ariel</t>
  </si>
  <si>
    <t xml:space="preserve">Pérez, N</t>
  </si>
  <si>
    <t xml:space="preserve">Cabrera,N</t>
  </si>
  <si>
    <t xml:space="preserve">Cabrera,A</t>
  </si>
  <si>
    <t xml:space="preserve">García, N</t>
  </si>
  <si>
    <t xml:space="preserve">Escuela 41</t>
  </si>
  <si>
    <t xml:space="preserve">Bidegain</t>
  </si>
  <si>
    <t xml:space="preserve">Supervielle</t>
  </si>
  <si>
    <t xml:space="preserve">Rivara Magnano</t>
  </si>
  <si>
    <t xml:space="preserve">Goldaraz,N</t>
  </si>
  <si>
    <t xml:space="preserve">Pardo Santallana (Rabida)</t>
  </si>
  <si>
    <t xml:space="preserve">Litosul S.A.</t>
  </si>
  <si>
    <t xml:space="preserve">Berto Sosa</t>
  </si>
  <si>
    <t xml:space="preserve">Omar Gabastú</t>
  </si>
  <si>
    <t xml:space="preserve">Tomas, Nelson</t>
  </si>
  <si>
    <t xml:space="preserve">POZO SECO</t>
  </si>
  <si>
    <t xml:space="preserve">Couto, Enrique</t>
  </si>
  <si>
    <t xml:space="preserve">Babuglia</t>
  </si>
  <si>
    <t xml:space="preserve">UTE</t>
  </si>
  <si>
    <t xml:space="preserve">Gonzalo Vilaró</t>
  </si>
  <si>
    <t xml:space="preserve">Daniel Rodríguez</t>
  </si>
  <si>
    <t xml:space="preserve">Canabal</t>
  </si>
  <si>
    <t xml:space="preserve">Escuela N° 17</t>
  </si>
  <si>
    <t xml:space="preserve">ERMIDAL S.A.</t>
  </si>
  <si>
    <t xml:space="preserve">Ceretta</t>
  </si>
  <si>
    <t xml:space="preserve">Sena, Bal. Ordeix</t>
  </si>
  <si>
    <t xml:space="preserve">Diaz, Alfonso</t>
  </si>
  <si>
    <t xml:space="preserve">Cres. de Hereford</t>
  </si>
  <si>
    <t xml:space="preserve">Toryal</t>
  </si>
  <si>
    <t xml:space="preserve">Escuela 44</t>
  </si>
  <si>
    <t xml:space="preserve">Pacheco, Enrique</t>
  </si>
  <si>
    <t xml:space="preserve">Daniel Rodríguez (piez)</t>
  </si>
  <si>
    <t xml:space="preserve">Nido Litosul Nº 1-3</t>
  </si>
  <si>
    <t xml:space="preserve">Nido Dolio Nº 5-3</t>
  </si>
  <si>
    <t xml:space="preserve">Escuela 76 Col. Wilson poz/nuev</t>
  </si>
  <si>
    <t xml:space="preserve">OSE 90.3.021</t>
  </si>
  <si>
    <t xml:space="preserve">Nestor Piñeyrua</t>
  </si>
  <si>
    <t xml:space="preserve">Fraga campo eolico</t>
  </si>
  <si>
    <t xml:space="preserve">Carlos María Munch Martínez</t>
  </si>
  <si>
    <t xml:space="preserve">Antonio Ignacio Antunes Janela</t>
  </si>
  <si>
    <t xml:space="preserve">UTU</t>
  </si>
  <si>
    <t xml:space="preserve">Pérez, C</t>
  </si>
  <si>
    <t xml:space="preserve">Laurenço Hnos.</t>
  </si>
  <si>
    <t xml:space="preserve">Julio Delgado</t>
  </si>
  <si>
    <t xml:space="preserve">Washington Rodri­guez Umpiarrez</t>
  </si>
  <si>
    <t xml:space="preserve">Teresita Mari­a Raos Rodri­guez</t>
  </si>
  <si>
    <t xml:space="preserve">Heber Romaso Pastorino</t>
  </si>
  <si>
    <t xml:space="preserve">Horacio Artagaveytia</t>
  </si>
  <si>
    <t xml:space="preserve">Miguel Angel  Di­az Perez</t>
  </si>
  <si>
    <t xml:space="preserve">Hortifruticola Del Kiyu S.C.</t>
  </si>
  <si>
    <t xml:space="preserve">Particular</t>
  </si>
  <si>
    <t xml:space="preserve">Bader International (Sucursal Uruguay) SRL</t>
  </si>
  <si>
    <t xml:space="preserve">Mariano Manuel Luengo Calvo</t>
  </si>
  <si>
    <t xml:space="preserve">ISUSA</t>
  </si>
  <si>
    <t xml:space="preserve">Rucenoll S.A</t>
  </si>
  <si>
    <t xml:space="preserve">URUPLY SOCIEDAD ANONIMA</t>
  </si>
  <si>
    <t xml:space="preserve">Formación</t>
  </si>
  <si>
    <t xml:space="preserve">Periodo </t>
  </si>
  <si>
    <t xml:space="preserve">Reciente/Actual</t>
  </si>
  <si>
    <t xml:space="preserve">Cuaternario</t>
  </si>
  <si>
    <t xml:space="preserve">Cretacico</t>
  </si>
  <si>
    <t xml:space="preserve">Jurasico</t>
  </si>
  <si>
    <t xml:space="preserve">Permico</t>
  </si>
  <si>
    <t xml:space="preserve">Fm Mangrullo</t>
  </si>
  <si>
    <t xml:space="preserve">Fm Pelado</t>
  </si>
  <si>
    <t xml:space="preserve">Fm La Paloma</t>
  </si>
  <si>
    <t xml:space="preserve">Fuente general</t>
  </si>
  <si>
    <t xml:space="preserve">N° tramos</t>
  </si>
  <si>
    <t xml:space="preserve">Regla (palabra clave en la descripción; gana la que aparece primero)</t>
  </si>
  <si>
    <t xml:space="preserve">empieza con 'suelo', o suelo/relleno/orgánico</t>
  </si>
  <si>
    <t xml:space="preserve">basamento, granito, gneis, migmatita, cristalino</t>
  </si>
  <si>
    <t xml:space="preserve">lutita, limolita, lodolita, pelita, siltito, argilita</t>
  </si>
  <si>
    <t xml:space="preserve">grava, gravilla, canto, rodado, conglomerado</t>
  </si>
  <si>
    <t xml:space="preserve">arena + 'media' o 'gruesa'</t>
  </si>
  <si>
    <t xml:space="preserve">arena + 'fina'</t>
  </si>
  <si>
    <t xml:space="preserve">arena / arenoso sin granulometría</t>
  </si>
  <si>
    <t xml:space="preserve">limo, limoso</t>
  </si>
  <si>
    <t xml:space="preserve">arcilla, arcilloso</t>
  </si>
  <si>
    <t xml:space="preserve">calcáreo, caliza, tosca, carbonato (si no hay otra)</t>
  </si>
  <si>
    <t xml:space="preserve">solo dice la formación (Fm. Raigón, Libertad, Ql...)</t>
  </si>
  <si>
    <t xml:space="preserve">'Sin descripcion'</t>
  </si>
  <si>
    <t xml:space="preserve">ninguna palabra clave reconocida ('Idem' toma la clase del tramo anterior)</t>
  </si>
  <si>
    <t xml:space="preserve">Clasificación automática por palabras clave; es un punto de partida para el modelo conceptual y debe revisarse.</t>
  </si>
  <si>
    <t xml:space="preserve">Hoja</t>
  </si>
  <si>
    <t xml:space="preserve">Fila</t>
  </si>
  <si>
    <t xml:space="preserve">Problema</t>
  </si>
  <si>
    <t xml:space="preserve">Detalle</t>
  </si>
  <si>
    <t xml:space="preserve">Pozos</t>
  </si>
  <si>
    <t xml:space="preserve">Coordenadas fuera de rango</t>
  </si>
  <si>
    <t xml:space="preserve">X=552866.9, Y=5155209.8 (probable dígito de más/menos); sin cota MDT</t>
  </si>
  <si>
    <t xml:space="preserve">X=546433.3, Y=5157341.3 (probable dígito de más/menos); sin cota MDT</t>
  </si>
  <si>
    <t xml:space="preserve">X=5443409.1, Y=6161124.97 (probable dígito de más/menos); sin cota MDT</t>
  </si>
  <si>
    <t xml:space="preserve">X=511282.0, Y=613876.0 (probable dígito de más/menos); sin cota MDT</t>
  </si>
  <si>
    <t xml:space="preserve">X=552178.9, Y=615521.4 (probable dígito de más/menos); sin cota MDT</t>
  </si>
  <si>
    <t xml:space="preserve">X=558617.38, Y=3151885.21 (probable dígito de más/menos); sin cota MDT</t>
  </si>
  <si>
    <t xml:space="preserve">X=543878.0, Y=615839.0 (probable dígito de más/menos); sin cota MDT</t>
  </si>
  <si>
    <t xml:space="preserve">X=539476.0, Y=616310.0 (probable dígito de más/menos); sin cota MDT</t>
  </si>
  <si>
    <t xml:space="preserve">X=542806.0, Y=616575.0 (probable dígito de más/menos); sin cota MDT</t>
  </si>
  <si>
    <t xml:space="preserve">X=540630.0, Y=616678.0 (probable dígito de más/menos); sin cota MDT</t>
  </si>
  <si>
    <t xml:space="preserve">Dato faltante</t>
  </si>
  <si>
    <t xml:space="preserve">'falta' en Prof. Total -&gt; celda vacía</t>
  </si>
  <si>
    <t xml:space="preserve">'Falta' en Prof. Total -&gt; celda vacía</t>
  </si>
  <si>
    <t xml:space="preserve">Departamento normalizado</t>
  </si>
  <si>
    <t xml:space="preserve">'san José' -&gt; 'San José'</t>
  </si>
  <si>
    <t xml:space="preserve">Sin coordenadas</t>
  </si>
  <si>
    <t xml:space="preserve">No se pudo obtener cota del MDT</t>
  </si>
  <si>
    <t xml:space="preserve">Z MDT ≈ 0</t>
  </si>
  <si>
    <t xml:space="preserve">Z MDT=0.0 (posible celda de agua/sin dato)</t>
  </si>
  <si>
    <t xml:space="preserve">Z_m = 0</t>
  </si>
  <si>
    <t xml:space="preserve">Se toma como dato faltante; Z_boca usa Z MDT</t>
  </si>
  <si>
    <t xml:space="preserve">Z_m difiere del MDT &gt; 5 m</t>
  </si>
  <si>
    <t xml:space="preserve">Z_m=170, Z MDT=177.49, dif=-7.49 m (Z_boca usa Z_m)</t>
  </si>
  <si>
    <t xml:space="preserve">Z_m=140, Z MDT=180.18, dif=-40.18 m (Z_boca usa Z_m)</t>
  </si>
  <si>
    <t xml:space="preserve">Z_m=142, Z MDT=158.96, dif=-16.96 m (Z_boca usa Z_m)</t>
  </si>
  <si>
    <t xml:space="preserve">Z_m=160, Z MDT=130.45, dif=+29.55 m (Z_boca usa Z_m)</t>
  </si>
  <si>
    <t xml:space="preserve">Z_m=140, Z MDT=170.64, dif=-30.64 m (Z_boca usa Z_m)</t>
  </si>
  <si>
    <t xml:space="preserve">Z_m=120, Z MDT=127.73, dif=-7.73 m (Z_boca usa Z_m)</t>
  </si>
  <si>
    <t xml:space="preserve">Z_m=160, Z MDT=140.90, dif=+19.10 m (Z_boca usa Z_m)</t>
  </si>
  <si>
    <t xml:space="preserve">Z_m=150, Z MDT=134.33, dif=+15.67 m (Z_boca usa Z_m)</t>
  </si>
  <si>
    <t xml:space="preserve">Z_m=140, Z MDT=145.43, dif=-5.43 m (Z_boca usa Z_m)</t>
  </si>
  <si>
    <t xml:space="preserve">Z_m=140, Z MDT=132.97, dif=+7.03 m (Z_boca usa Z_m)</t>
  </si>
  <si>
    <t xml:space="preserve">Z_m=175, Z MDT=165.10, dif=+9.90 m (Z_boca usa Z_m)</t>
  </si>
  <si>
    <t xml:space="preserve">Z_m=170, Z MDT=163.16, dif=+6.84 m (Z_boca usa Z_m)</t>
  </si>
  <si>
    <t xml:space="preserve">Z_m=140, Z MDT=131.65, dif=+8.35 m (Z_boca usa Z_m)</t>
  </si>
  <si>
    <t xml:space="preserve">Z_m=170, Z MDT=153.12, dif=+16.88 m (Z_boca usa Z_m)</t>
  </si>
  <si>
    <t xml:space="preserve">Z_m=185, Z MDT=190.23, dif=-5.23 m (Z_boca usa Z_m)</t>
  </si>
  <si>
    <t xml:space="preserve">Z_m=150, Z MDT=161.32, dif=-11.32 m (Z_boca usa Z_m)</t>
  </si>
  <si>
    <t xml:space="preserve">Z_m=140, Z MDT=161.44, dif=-21.44 m (Z_boca usa Z_m)</t>
  </si>
  <si>
    <t xml:space="preserve">Z_m=150, Z MDT=139.60, dif=+10.40 m (Z_boca usa Z_m)</t>
  </si>
  <si>
    <t xml:space="preserve">Z_m=140, Z MDT=172.01, dif=-32.01 m (Z_boca usa Z_m)</t>
  </si>
  <si>
    <t xml:space="preserve">Z_m=38, Z MDT=29.70, dif=+8.30 m (Z_boca usa Z_m)</t>
  </si>
  <si>
    <t xml:space="preserve">Z_m=50, Z MDT=42.86, dif=+7.14 m (Z_boca usa Z_m)</t>
  </si>
  <si>
    <t xml:space="preserve">Z_m=155, Z MDT=147.14, dif=+7.86 m (Z_boca usa Z_m)</t>
  </si>
  <si>
    <t xml:space="preserve">Z_m=167, Z MDT=158.13, dif=+8.87 m (Z_boca usa Z_m)</t>
  </si>
  <si>
    <t xml:space="preserve">Z_m=151, Z MDT=143.94, dif=+7.06 m (Z_boca usa Z_m)</t>
  </si>
  <si>
    <t xml:space="preserve">Z_m=171, Z MDT=65.03, dif=+105.97 m (Z_boca usa Z_m)</t>
  </si>
  <si>
    <t xml:space="preserve">Z_m=185, Z MDT=169.87, dif=+15.13 m (Z_boca usa Z_m)</t>
  </si>
  <si>
    <t xml:space="preserve">Z_m=150, Z MDT=159.30, dif=-9.30 m (Z_boca usa Z_m)</t>
  </si>
  <si>
    <t xml:space="preserve">Z_m=135, Z MDT=124.78, dif=+10.22 m (Z_boca usa Z_m)</t>
  </si>
  <si>
    <t xml:space="preserve">Z_m=284, Z MDT=275.64, dif=+8.36 m (Z_boca usa Z_m)</t>
  </si>
  <si>
    <t xml:space="preserve">Z_m=138, Z MDT=132.73, dif=+5.27 m (Z_boca usa Z_m)</t>
  </si>
  <si>
    <t xml:space="preserve">Z_m=230, Z MDT=241.17, dif=-11.17 m (Z_boca usa Z_m)</t>
  </si>
  <si>
    <t xml:space="preserve">Z_m=200, Z MDT=205.12, dif=-5.12 m (Z_boca usa Z_m)</t>
  </si>
  <si>
    <t xml:space="preserve">Z_m=39, Z MDT=47.36, dif=-8.36 m (Z_boca usa Z_m)</t>
  </si>
  <si>
    <t xml:space="preserve">Z_m=20, Z MDT=0.00, dif=+20.00 m (Z_boca usa Z_m)</t>
  </si>
  <si>
    <t xml:space="preserve">Z_m=22, Z MDT=16.38, dif=+5.62 m (Z_boca usa Z_m)</t>
  </si>
  <si>
    <t xml:space="preserve">Z_m=284, Z MDT=21.50, dif=+262.50 m (Z_boca usa Z_m)</t>
  </si>
  <si>
    <t xml:space="preserve">Z_m=190, Z MDT=199.53, dif=-9.53 m (Z_boca usa Z_m)</t>
  </si>
  <si>
    <t xml:space="preserve">Z_m=140, Z MDT=169.16, dif=-29.16 m (Z_boca usa Z_m)</t>
  </si>
  <si>
    <t xml:space="preserve">Z_m=135, Z MDT=142.84, dif=-7.84 m (Z_boca usa Z_m)</t>
  </si>
  <si>
    <t xml:space="preserve">Z_m=130, Z MDT=175.92, dif=-45.92 m (Z_boca usa Z_m)</t>
  </si>
  <si>
    <t xml:space="preserve">Z_m=150, Z MDT=155.23, dif=-5.23 m (Z_boca usa Z_m)</t>
  </si>
  <si>
    <t xml:space="preserve">Z_m=180, Z MDT=166.30, dif=+13.70 m (Z_boca usa Z_m)</t>
  </si>
  <si>
    <t xml:space="preserve">Z_m=166, Z MDT=159.67, dif=+6.33 m (Z_boca usa Z_m)</t>
  </si>
  <si>
    <t xml:space="preserve">Z_m=183, Z MDT=173.32, dif=+9.68 m (Z_boca usa Z_m)</t>
  </si>
  <si>
    <t xml:space="preserve">Z_m=181, Z MDT=162.67, dif=+18.33 m (Z_boca usa Z_m)</t>
  </si>
  <si>
    <t xml:space="preserve">Z_m=168, Z MDT=162.67, dif=+5.33 m (Z_boca usa Z_m)</t>
  </si>
  <si>
    <t xml:space="preserve">Z_m=148, Z MDT=128.96, dif=+19.04 m (Z_boca usa Z_m)</t>
  </si>
  <si>
    <t xml:space="preserve">Z_m=37, Z MDT=28.32, dif=+8.68 m (Z_boca usa Z_m)</t>
  </si>
  <si>
    <t xml:space="preserve">Z_m=51.72, Z MDT=28.66, dif=+23.06 m (Z_boca usa Z_m)</t>
  </si>
  <si>
    <t xml:space="preserve">Z_m=40, Z MDT=19.65, dif=+20.35 m (Z_boca usa Z_m)</t>
  </si>
  <si>
    <t xml:space="preserve">Z_m=38.25, Z MDT=25.03, dif=+13.22 m (Z_boca usa Z_m)</t>
  </si>
  <si>
    <t xml:space="preserve">Z_m=30.91, Z MDT=20.65, dif=+10.26 m (Z_boca usa Z_m)</t>
  </si>
  <si>
    <t xml:space="preserve">Z_m=45, Z MDT=39.82, dif=+5.18 m (Z_boca usa Z_m)</t>
  </si>
  <si>
    <t xml:space="preserve">Z_m=31, Z MDT=25.77, dif=+5.23 m (Z_boca usa Z_m)</t>
  </si>
  <si>
    <t xml:space="preserve">Z_m=50, Z MDT=43.27, dif=+6.73 m (Z_boca usa Z_m)</t>
  </si>
  <si>
    <t xml:space="preserve">Litología</t>
  </si>
  <si>
    <t xml:space="preserve">'Falta' en Inicio -&gt; celda vacía</t>
  </si>
  <si>
    <t xml:space="preserve">'Falta' en Fin -&gt; celda vacía</t>
  </si>
  <si>
    <t xml:space="preserve">'falta' en Inicio -&gt; celda vacía</t>
  </si>
  <si>
    <t xml:space="preserve">'falta' en Fin -&gt; celda vacía</t>
  </si>
  <si>
    <t xml:space="preserve">Fondo litología ≠ Prof. Total</t>
  </si>
  <si>
    <t xml:space="preserve">Máx. Fin=40.0 vs Prof. Total=38.0</t>
  </si>
  <si>
    <t xml:space="preserve">Máx. Fin=62.0 vs Prof. Total=60.0</t>
  </si>
  <si>
    <t xml:space="preserve">Máx. Fin=24.0 vs Prof. Total=46.0</t>
  </si>
  <si>
    <t xml:space="preserve">Máx. Fin=44.0 vs Prof. Total=46.0</t>
  </si>
  <si>
    <t xml:space="preserve">Máx. Fin=121.0 vs Prof. Total=126.0</t>
  </si>
  <si>
    <t xml:space="preserve">Máx. Fin=45.0 vs Prof. Total=53.0</t>
  </si>
  <si>
    <t xml:space="preserve">Máx. Fin=45.0 vs Prof. Total=48.0</t>
  </si>
  <si>
    <t xml:space="preserve">Máx. Fin=48.0 vs Prof. Total=40.0</t>
  </si>
  <si>
    <t xml:space="preserve">Máx. Fin=65.0 vs Prof. Total=147.0</t>
  </si>
  <si>
    <t xml:space="preserve">Máx. Fin=30.0 vs Prof. Total=33.0</t>
  </si>
  <si>
    <t xml:space="preserve">Máx. Fin=65.0 vs Prof. Total=23.7</t>
  </si>
  <si>
    <t xml:space="preserve">Máx. Fin=17.0 vs Prof. Total=38.0</t>
  </si>
  <si>
    <t xml:space="preserve">Máx. Fin=20.0 vs Prof. Total=40.0</t>
  </si>
  <si>
    <t xml:space="preserve">Máx. Fin=26.0 vs Prof. Total=34.0</t>
  </si>
  <si>
    <t xml:space="preserve">Máx. Fin=23.5 vs Prof. Total=31.0</t>
  </si>
  <si>
    <t xml:space="preserve">Máx. Fin=36.0 vs Prof. Total=44.5</t>
  </si>
  <si>
    <t xml:space="preserve">Máx. Fin=52.0 vs Prof. Total=54.0</t>
  </si>
  <si>
    <t xml:space="preserve">Máx. Fin=16.0 vs Prof. Total=24.0</t>
  </si>
  <si>
    <t xml:space="preserve">Máx. Fin=19.0 vs Prof. Total=56.0</t>
  </si>
  <si>
    <t xml:space="preserve">Máx. Fin=41.0 vs Prof. Total=46.0</t>
  </si>
  <si>
    <t xml:space="preserve">Máx. Fin=19.0 vs Prof. Total=67.0</t>
  </si>
  <si>
    <t xml:space="preserve">Máx. Fin=23.0 vs Prof. Total=55.0</t>
  </si>
  <si>
    <t xml:space="preserve">Máx. Fin=30.0 vs Prof. Total=36.0</t>
  </si>
  <si>
    <t xml:space="preserve">Máx. Fin=48.0 vs Prof. Total=35.0</t>
  </si>
  <si>
    <t xml:space="preserve">Máx. Fin=29.0 vs Prof. Total=61.0</t>
  </si>
  <si>
    <t xml:space="preserve">Máx. Fin=29.0 vs Prof. Total=40.0</t>
  </si>
  <si>
    <t xml:space="preserve">Máx. Fin=33.0 vs Prof. Total=40.0</t>
  </si>
  <si>
    <t xml:space="preserve">Máx. Fin=50.0 vs Prof. Total=24.0</t>
  </si>
  <si>
    <t xml:space="preserve">Máx. Fin=24.0 vs Prof. Total=50.0</t>
  </si>
  <si>
    <t xml:space="preserve">Máx. Fin=26.0 vs Prof. Total=30.0</t>
  </si>
  <si>
    <t xml:space="preserve">Máx. Fin=40.0 vs Prof. Total=45.0</t>
  </si>
  <si>
    <t xml:space="preserve">Máx. Fin=30.0 vs Prof. Total=42.0</t>
  </si>
  <si>
    <t xml:space="preserve">Máx. Fin=40.0 vs Prof. Total=34.5</t>
  </si>
  <si>
    <t xml:space="preserve">Máx. Fin=32.0 vs Prof. Total=45.0</t>
  </si>
  <si>
    <t xml:space="preserve">Máx. Fin=35.0 vs Prof. Total=25.0</t>
  </si>
  <si>
    <t xml:space="preserve">Máx. Fin=38.0 vs Prof. Total=53.0</t>
  </si>
  <si>
    <t xml:space="preserve">Máx. Fin=38.0 vs Prof. Total=44.0</t>
  </si>
  <si>
    <t xml:space="preserve">Máx. Fin=28.0 vs Prof. Total=45.0</t>
  </si>
  <si>
    <t xml:space="preserve">Máx. Fin=52.0 vs Prof. Total=56.0</t>
  </si>
  <si>
    <t xml:space="preserve">Máx. Fin=36.0 vs Prof. Total=62.0</t>
  </si>
  <si>
    <t xml:space="preserve">Máx. Fin=35.0 vs Prof. Total=50.0</t>
  </si>
  <si>
    <t xml:space="preserve">Máx. Fin=28.0 vs Prof. Total=35.0</t>
  </si>
  <si>
    <t xml:space="preserve">Máx. Fin=35.0 vs Prof. Total=42.0</t>
  </si>
  <si>
    <t xml:space="preserve">Máx. Fin=60.0 vs Prof. Total=62.0</t>
  </si>
  <si>
    <t xml:space="preserve">Máx. Fin=34.0 vs Prof. Total=28.0</t>
  </si>
  <si>
    <t xml:space="preserve">Máx. Fin=34.0 vs Prof. Total=32.0</t>
  </si>
  <si>
    <t xml:space="preserve">Máx. Fin=34.0 vs Prof. Total=46.0</t>
  </si>
  <si>
    <t xml:space="preserve">Máx. Fin=34.0 vs Prof. Total=30.0</t>
  </si>
  <si>
    <t xml:space="preserve">Máx. Fin=35.0 vs Prof. Total=49.0</t>
  </si>
  <si>
    <t xml:space="preserve">Máx. Fin=48.0 vs Prof. Total=45.0</t>
  </si>
  <si>
    <t xml:space="preserve">Máx. Fin=40.0 vs Prof. Total=47.0</t>
  </si>
  <si>
    <t xml:space="preserve">Máx. Fin=44.0 vs Prof. Total=47.0</t>
  </si>
  <si>
    <t xml:space="preserve">Máx. Fin=38.0 vs Prof. Total=36.0</t>
  </si>
  <si>
    <t xml:space="preserve">Máx. Fin=33.0 vs Prof. Total=29.5</t>
  </si>
  <si>
    <t xml:space="preserve">Máx. Fin=25.0 vs Prof. Total=30.0</t>
  </si>
  <si>
    <t xml:space="preserve">Máx. Fin=32.0 vs Prof. Total=34.0</t>
  </si>
  <si>
    <t xml:space="preserve">Máx. Fin=36.0 vs Prof. Total=38.0</t>
  </si>
  <si>
    <t xml:space="preserve">Máx. Fin=82.0 vs Prof. Total=54.0</t>
  </si>
  <si>
    <t xml:space="preserve">Máx. Fin=42.0 vs Prof. Total=18.5</t>
  </si>
  <si>
    <t xml:space="preserve">Máx. Fin=40.0 vs Prof. Total=38.1</t>
  </si>
  <si>
    <t xml:space="preserve">Máx. Fin=40.0 vs Prof. Total=50.0</t>
  </si>
  <si>
    <t xml:space="preserve">Máx. Fin=52.0 vs Prof. Total=50.0</t>
  </si>
  <si>
    <t xml:space="preserve">Máx. Fin=55.0 vs Prof. Total=45.0</t>
  </si>
  <si>
    <t xml:space="preserve">Máx. Fin=45.5 vs Prof. Total=49.0</t>
  </si>
  <si>
    <t xml:space="preserve">Máx. Fin=40.0 vs Prof. Total=35.7</t>
  </si>
  <si>
    <t xml:space="preserve">Máx. Fin=25.0 vs Prof. Total=21.0</t>
  </si>
  <si>
    <t xml:space="preserve">Máx. Fin=40.0 vs Prof. Total=28.0</t>
  </si>
  <si>
    <t xml:space="preserve">Máx. Fin=38.0 vs Prof. Total=35.7</t>
  </si>
  <si>
    <t xml:space="preserve">Máx. Fin=32.0 vs Prof. Total=26.0</t>
  </si>
  <si>
    <t xml:space="preserve">Máx. Fin=42.0 vs Prof. Total=47.5</t>
  </si>
  <si>
    <t xml:space="preserve">Máx. Fin=45.0 vs Prof. Total=50.0</t>
  </si>
  <si>
    <t xml:space="preserve">Máx. Fin=26.0 vs Prof. Total=24.0</t>
  </si>
  <si>
    <t xml:space="preserve">Máx. Fin=40.0 vs Prof. Total=42.0</t>
  </si>
  <si>
    <t xml:space="preserve">Máx. Fin=0.2 vs Prof. Total=21.0</t>
  </si>
  <si>
    <t xml:space="preserve">Máx. Fin=30.0 vs Prof. Total=40.0</t>
  </si>
  <si>
    <t xml:space="preserve">Máx. Fin=15.0 vs Prof. Total=44.0</t>
  </si>
  <si>
    <t xml:space="preserve">Máx. Fin=52.0 vs Prof. Total=48.0</t>
  </si>
  <si>
    <t xml:space="preserve">Máx. Fin=42.0 vs Prof. Total=49.0</t>
  </si>
  <si>
    <t xml:space="preserve">Máx. Fin=46.0 vs Prof. Total=51.0</t>
  </si>
  <si>
    <t xml:space="preserve">Máx. Fin=60.0 vs Prof. Total=46.0</t>
  </si>
  <si>
    <t xml:space="preserve">Máx. Fin=15.8 vs Prof. Total=14.0</t>
  </si>
  <si>
    <t xml:space="preserve">Máx. Fin=34.2 vs Prof. Total=31.0</t>
  </si>
  <si>
    <t xml:space="preserve">Máx. Fin=51.0 vs Prof. Total=44.0</t>
  </si>
  <si>
    <t xml:space="preserve">Máx. Fin=44.0 vs Prof. Total=42.0</t>
  </si>
  <si>
    <t xml:space="preserve">Máx. Fin=35.0 vs Prof. Total=30.0</t>
  </si>
  <si>
    <t xml:space="preserve">Máx. Fin=30.0 vs Prof. Total=20.0</t>
  </si>
  <si>
    <t xml:space="preserve">Máx. Fin=40.0 vs Prof. Total=35.0</t>
  </si>
  <si>
    <t xml:space="preserve">Máx. Fin=33.5 vs Prof. Total=32.0</t>
  </si>
  <si>
    <t xml:space="preserve">Máx. Fin=40.0 vs Prof. Total=30.0</t>
  </si>
  <si>
    <t xml:space="preserve">Máx. Fin=63.0 vs Prof. Total=65.0</t>
  </si>
  <si>
    <t xml:space="preserve">Máx. Fin=102.0 vs Prof. Total=88.0</t>
  </si>
  <si>
    <t xml:space="preserve">Máx. Fin=51.0 vs Prof. Total=47.0</t>
  </si>
  <si>
    <t xml:space="preserve">Máx. Fin=58.0 vs Prof. Total=62.0</t>
  </si>
  <si>
    <t xml:space="preserve">Máx. Fin=159.0 vs Prof. Total=142.0</t>
  </si>
  <si>
    <t xml:space="preserve">Máx. Fin=50.0 vs Prof. Total=150.0</t>
  </si>
  <si>
    <t xml:space="preserve">Máx. Fin=32.0 vs Prof. Total=35.0</t>
  </si>
  <si>
    <t xml:space="preserve">Máx. Fin=39.0 vs Prof. Total=32.0</t>
  </si>
  <si>
    <t xml:space="preserve">Máx. Fin=30.0 vs Prof. Total=15.3</t>
  </si>
  <si>
    <t xml:space="preserve">Máx. Fin=29.0 vs Prof. Total=31.6</t>
  </si>
  <si>
    <t xml:space="preserve">Máx. Fin=51.0 vs Prof. Total=55.0</t>
  </si>
  <si>
    <t xml:space="preserve">Máx. Fin=34.0 vs Prof. Total=40.0</t>
  </si>
  <si>
    <t xml:space="preserve">Máx. Fin=22.0 vs Prof. Total=30.0</t>
  </si>
  <si>
    <t xml:space="preserve">Máx. Fin=12.0 vs Prof. Total=32.0</t>
  </si>
  <si>
    <t xml:space="preserve">Máx. Fin=26.5 vs Prof. Total=32.4</t>
  </si>
  <si>
    <t xml:space="preserve">Máx. Fin=18.0 vs Prof. Total=35.0</t>
  </si>
  <si>
    <t xml:space="preserve">Máx. Fin=430.0 vs Prof. Total=434.0</t>
  </si>
  <si>
    <t xml:space="preserve">Máx. Fin=324.6 vs Prof. Total=464.75</t>
  </si>
  <si>
    <t xml:space="preserve">Máx. Fin=25.0 vs Prof. Total=10.0</t>
  </si>
  <si>
    <t xml:space="preserve">Máx. Fin=21.0 vs Prof. Total=28.6</t>
  </si>
  <si>
    <t xml:space="preserve">Máx. Fin=33.0 vs Prof. Total=36.0</t>
  </si>
  <si>
    <t xml:space="preserve">Máx. Fin=32.4 vs Prof. Total=26.5</t>
  </si>
  <si>
    <t xml:space="preserve">Hueco entre tramos</t>
  </si>
  <si>
    <t xml:space="preserve">Fin anterior=1.0, Inicio=4.0 (3.00 m)</t>
  </si>
  <si>
    <t xml:space="preserve">Fin anterior=291.0, Inicio=375.0 (84.00 m)</t>
  </si>
  <si>
    <t xml:space="preserve">Fin anterior=53.7, Inicio=537.0 (483.30 m)</t>
  </si>
  <si>
    <t xml:space="preserve">Fin anterior=10.0, Inicio=11.0 (1.00 m)</t>
  </si>
  <si>
    <t xml:space="preserve">Fin anterior=18.0, Inicio=28.0 (10.00 m)</t>
  </si>
  <si>
    <t xml:space="preserve">Fin anterior=6.0, Inicio=20.0 (14.00 m)</t>
  </si>
  <si>
    <t xml:space="preserve">Fin anterior=26.0, Inicio=42.0 (16.00 m)</t>
  </si>
  <si>
    <t xml:space="preserve">Fin anterior=16.0, Inicio=22.0 (6.00 m)</t>
  </si>
  <si>
    <t xml:space="preserve">Fin anterior=7.0, Inicio=14.0 (7.00 m)</t>
  </si>
  <si>
    <t xml:space="preserve">Fin anterior=44.0, Inicio=45.0 (1.00 m)</t>
  </si>
  <si>
    <t xml:space="preserve">Fin anterior=18.0, Inicio=19.0 (1.00 m)</t>
  </si>
  <si>
    <t xml:space="preserve">Fin anterior=32.0, Inicio=34.0 (2.00 m)</t>
  </si>
  <si>
    <t xml:space="preserve">Fin anterior=25.0, Inicio=27.0 (2.00 m)</t>
  </si>
  <si>
    <t xml:space="preserve">Fin anterior=45.0, Inicio=45.5 (0.50 m)</t>
  </si>
  <si>
    <t xml:space="preserve">Fin anterior=15.0, Inicio=23.0 (8.00 m)</t>
  </si>
  <si>
    <t xml:space="preserve">Fin anterior=12.0, Inicio=23.0 (11.00 m)</t>
  </si>
  <si>
    <t xml:space="preserve">Fin anterior=19.0, Inicio=21.5 (2.50 m)</t>
  </si>
  <si>
    <t xml:space="preserve">Fin anterior=16.0, Inicio=18.0 (2.00 m)</t>
  </si>
  <si>
    <t xml:space="preserve">Fin anterior=19.0, Inicio=24.0 (5.00 m)</t>
  </si>
  <si>
    <t xml:space="preserve">Fin anterior=34.0, Inicio=37.0 (3.00 m)</t>
  </si>
  <si>
    <t xml:space="preserve">Fin anterior=10.0, Inicio=14.0 (4.00 m)</t>
  </si>
  <si>
    <t xml:space="preserve">Fin anterior=30.0, Inicio=39.0 (9.00 m)</t>
  </si>
  <si>
    <t xml:space="preserve">Fin anterior=35.0, Inicio=36.0 (1.00 m)</t>
  </si>
  <si>
    <t xml:space="preserve">Fin anterior=25.0, Inicio=32.0 (7.00 m)</t>
  </si>
  <si>
    <t xml:space="preserve">Fin anterior=3.0, Inicio=4.5 (1.50 m)</t>
  </si>
  <si>
    <t xml:space="preserve">Fin anterior=36.0, Inicio=37.0 (1.00 m)</t>
  </si>
  <si>
    <t xml:space="preserve">Fin anterior=21.0, Inicio=28.0 (7.00 m)</t>
  </si>
  <si>
    <t xml:space="preserve">Fin anterior=10.0, Inicio=10.5 (0.50 m)</t>
  </si>
  <si>
    <t xml:space="preserve">Fin anterior=2.0, Inicio=20.0 (18.00 m)</t>
  </si>
  <si>
    <t xml:space="preserve">Inicio=537.0, Fin=92.5</t>
  </si>
  <si>
    <t xml:space="preserve">Inicio=20.0, Fin=20.0</t>
  </si>
  <si>
    <t xml:space="preserve">Inicio=27.0, Fin=27.0</t>
  </si>
  <si>
    <t xml:space="preserve">Inicio=23.0, Fin=23.0</t>
  </si>
  <si>
    <t xml:space="preserve">Pozo inexistente en Pozos</t>
  </si>
  <si>
    <t xml:space="preserve">Sin coordenadas ni cota</t>
  </si>
  <si>
    <t xml:space="preserve">Primer tramo no empieza en 0</t>
  </si>
  <si>
    <t xml:space="preserve">Inicio=1.0</t>
  </si>
  <si>
    <t xml:space="preserve">Inicio=2.0</t>
  </si>
  <si>
    <t xml:space="preserve">Inicio=24.0</t>
  </si>
  <si>
    <t xml:space="preserve">Inicio=7.0</t>
  </si>
  <si>
    <t xml:space="preserve">Inicio=12.0</t>
  </si>
  <si>
    <t xml:space="preserve">Inicio=9.0</t>
  </si>
  <si>
    <t xml:space="preserve">Inicio=35.0</t>
  </si>
  <si>
    <t xml:space="preserve">Superposición entre tramos</t>
  </si>
  <si>
    <t xml:space="preserve">Fin anterior=245.6, Inicio=245.55 (0.05 m)</t>
  </si>
  <si>
    <t xml:space="preserve">Fin anterior=4.5, Inicio=4.0 (0.50 m)</t>
  </si>
  <si>
    <t xml:space="preserve">Fin anterior=28.0, Inicio=22.0 (6.00 m)</t>
  </si>
  <si>
    <t xml:space="preserve">Fin anterior=31.0, Inicio=30.0 (1.00 m)</t>
  </si>
  <si>
    <t xml:space="preserve">Fin anterior=24.0, Inicio=20.0 (4.00 m)</t>
  </si>
  <si>
    <t xml:space="preserve">Fin anterior=20.0, Inicio=8.0 (12.00 m)</t>
  </si>
  <si>
    <t xml:space="preserve">Fin anterior=8.0, Inicio=6.0 (2.00 m)</t>
  </si>
  <si>
    <t xml:space="preserve">Fin anterior=14.0, Inicio=3.0 (11.00 m)</t>
  </si>
  <si>
    <t xml:space="preserve">Fin anterior=33.0, Inicio=14.0 (19.00 m)</t>
  </si>
  <si>
    <t xml:space="preserve">Fin anterior=47.0, Inicio=31.0 (16.00 m)</t>
  </si>
  <si>
    <t xml:space="preserve">Fin anterior=48.0, Inicio=47.0 (1.00 m)</t>
  </si>
  <si>
    <t xml:space="preserve">Fin anterior=31.0, Inicio=28.0 (3.00 m)</t>
  </si>
  <si>
    <t xml:space="preserve">Fin anterior=39.0, Inicio=38.0 (1.00 m)</t>
  </si>
  <si>
    <t xml:space="preserve">Fin anterior=25.0, Inicio=24.0 (1.00 m)</t>
  </si>
  <si>
    <t xml:space="preserve">Fin anterior=22.0, Inicio=20.0 (2.00 m)</t>
  </si>
  <si>
    <t xml:space="preserve">Fin anterior=6.0, Inicio=4.0 (2.00 m)</t>
  </si>
  <si>
    <t xml:space="preserve">Fin anterior=47.6, Inicio=47.5 (0.10 m)</t>
  </si>
  <si>
    <t xml:space="preserve">Fin anterior=23.0, Inicio=7.0 (16.00 m)</t>
  </si>
  <si>
    <t xml:space="preserve">Fin anterior=7.0, Inicio=5.0 (2.00 m)</t>
  </si>
  <si>
    <t xml:space="preserve">Fin anterior=21.5, Inicio=17.0 (4.50 m)</t>
  </si>
  <si>
    <t xml:space="preserve">Fin anterior=17.0, Inicio=16.0 (1.00 m)</t>
  </si>
  <si>
    <t xml:space="preserve">Fin anterior=26.5, Inicio=22.5 (4.00 m)</t>
  </si>
  <si>
    <t xml:space="preserve">Fin anterior=24.5, Inicio=24.0 (0.50 m)</t>
  </si>
  <si>
    <t xml:space="preserve">Fin anterior=6.0, Inicio=5.0 (1.00 m)</t>
  </si>
  <si>
    <t xml:space="preserve">Fin anterior=32.0, Inicio=15.0 (17.00 m)</t>
  </si>
  <si>
    <t xml:space="preserve">Fin anterior=20.0, Inicio=10.0 (10.00 m)</t>
  </si>
  <si>
    <t xml:space="preserve">Fin anterior=5.0, Inicio=0.5 (4.50 m)</t>
  </si>
  <si>
    <t xml:space="preserve">Fin anterior=50.0, Inicio=0.5 (49.50 m)</t>
  </si>
  <si>
    <t xml:space="preserve">Tramos duplicados</t>
  </si>
  <si>
    <t xml:space="preserve">2 versiones de la columna litológica; filas 39-46. Elegir una.</t>
  </si>
  <si>
    <t xml:space="preserve">2 versiones de la columna litológica; filas 230-272. Elegir una.</t>
  </si>
  <si>
    <t xml:space="preserve">2 versiones de la columna litológica; filas 477-752. Elegir una.</t>
  </si>
  <si>
    <t xml:space="preserve">2 versiones de la columna litológica; filas 22-587. Elegir una.</t>
  </si>
  <si>
    <t xml:space="preserve">2 versiones de la columna litológica; filas 1075-2386. Elegir una.</t>
  </si>
  <si>
    <t xml:space="preserve">4 versiones de la columna litológica; filas 1308-1323. Elegir una.</t>
  </si>
  <si>
    <t xml:space="preserve">2 versiones de la columna litológica; filas 1579-2391. Elegir una.</t>
  </si>
  <si>
    <t xml:space="preserve">2 versiones de la columna litológica; filas 1651-1915. Elegir una.</t>
  </si>
  <si>
    <t xml:space="preserve">2 versiones de la columna litológica; filas 1674-2248. Elegir una.</t>
  </si>
  <si>
    <t xml:space="preserve">2 versiones de la columna litológica; filas 1681-1841. Elegir una.</t>
  </si>
  <si>
    <t xml:space="preserve">2 versiones de la columna litológica; filas 1778-2444. Elegir una.</t>
  </si>
  <si>
    <t xml:space="preserve">3 versiones de la columna litológica; filas 1808-2659. Elegir una.</t>
  </si>
  <si>
    <t xml:space="preserve">2 versiones de la columna litológica; filas 1820-1823. Elegir una.</t>
  </si>
  <si>
    <t xml:space="preserve">2 versiones de la columna litológica; filas 1826-2996. Elegir una.</t>
  </si>
  <si>
    <t xml:space="preserve">2 versiones de la columna litológica; filas 1828-2997. Elegir una.</t>
  </si>
  <si>
    <t xml:space="preserve">2 versiones de la columna litológica; filas 1865-2269. Elegir una.</t>
  </si>
  <si>
    <t xml:space="preserve">3 versiones de la columna litológica; filas 1924-3187. Elegir una.</t>
  </si>
  <si>
    <t xml:space="preserve">3 versiones de la columna litológica; filas 1935-3359. Elegir una.</t>
  </si>
  <si>
    <t xml:space="preserve">2 versiones de la columna litológica; filas 1959-2903. Elegir una.</t>
  </si>
  <si>
    <t xml:space="preserve">2 versiones de la columna litológica; filas 2015-2018. Elegir una.</t>
  </si>
  <si>
    <t xml:space="preserve">2 versiones de la columna litológica; filas 2023-2034. Elegir una.</t>
  </si>
  <si>
    <t xml:space="preserve">2 versiones de la columna litológica; filas 2036-3319. Elegir una.</t>
  </si>
  <si>
    <t xml:space="preserve">2 versiones de la columna litológica; filas 2141-2848. Elegir una.</t>
  </si>
  <si>
    <t xml:space="preserve">2 versiones de la columna litológica; filas 2239-2242. Elegir una.</t>
  </si>
  <si>
    <t xml:space="preserve">2 versiones de la columna litológica; filas 2288-2289. Elegir una.</t>
  </si>
  <si>
    <t xml:space="preserve">2 versiones de la columna litológica; filas 2344-3419. Elegir una.</t>
  </si>
  <si>
    <t xml:space="preserve">2 versiones de la columna litológica; filas 2428-2431. Elegir una.</t>
  </si>
  <si>
    <t xml:space="preserve">2 versiones de la columna litológica; filas 2502-2505. Elegir una.</t>
  </si>
  <si>
    <t xml:space="preserve">2 versiones de la columna litológica; filas 2509-2518. Elegir una.</t>
  </si>
  <si>
    <t xml:space="preserve">2 versiones de la columna litológica; filas 2724-2727. Elegir una.</t>
  </si>
  <si>
    <t xml:space="preserve">2 versiones de la columna litológica; filas 2728-2734. Elegir una.</t>
  </si>
  <si>
    <t xml:space="preserve">2 versiones de la columna litológica; filas 2915-2918. Elegir una.</t>
  </si>
  <si>
    <t xml:space="preserve">2 versiones de la columna litológica; filas 2940-2943. Elegir una.</t>
  </si>
  <si>
    <t xml:space="preserve">2 versiones de la columna litológica; filas 3265-3369. Elegir una.</t>
  </si>
  <si>
    <t xml:space="preserve">2 versiones de la columna litológica; filas 3637-3646. Elegir una.</t>
  </si>
  <si>
    <t xml:space="preserve">2 versiones de la columna litológica; filas 3518-3527. Elegir una.</t>
  </si>
  <si>
    <t xml:space="preserve">2 versiones de la columna litológica; filas 3529-3538. Elegir una.</t>
  </si>
  <si>
    <t xml:space="preserve">2 versiones de la columna litológica; filas 3647-3650. Elegir una.</t>
  </si>
  <si>
    <t xml:space="preserve">3 versiones de la columna litológica; filas 3689-3691. Elegir una.</t>
  </si>
  <si>
    <t xml:space="preserve">2 versiones de la columna litológica; filas 4194-4303. Elegir una.</t>
  </si>
  <si>
    <t xml:space="preserve">2 versiones de la columna litológica; filas 4749-4756. Elegir una.</t>
  </si>
  <si>
    <t xml:space="preserve">2 versiones de la columna litológica; filas 2998-2999. Elegir una.</t>
  </si>
  <si>
    <t xml:space="preserve">Formación corregida desde descripción</t>
  </si>
  <si>
    <t xml:space="preserve">Formacion='Fm Fray Bentos' pero la descripción dice 'Formación Camacho' -&gt; Fm Camacho</t>
  </si>
  <si>
    <t xml:space="preserve">Formacion='Fm Chuy' pero la descripción dice 'Sedimento arenoso (6 a 32 Raigón)' -&gt; Fm Raigon</t>
  </si>
  <si>
    <t xml:space="preserve">Formacion='Fm Dolores' pero la descripción dice 'Formación Libertad' -&gt; Fm Libertad</t>
  </si>
  <si>
    <t xml:space="preserve">Formacion='Fm Camacho' pero la descripción dice 'Formación Libertad arcillosa verdoso' -&gt; Fm Libertad</t>
  </si>
  <si>
    <t xml:space="preserve">Formacion='Fm Dolores' pero la descripción dice 'Limos arcillosos pardos - Fm. Libertad' -&gt; Fm Libertad</t>
  </si>
  <si>
    <t xml:space="preserve">Formacion='Actual' pero la descripción dice 'QL lodolitas de Libertad, color pardo' -&gt; Fm Libertad</t>
  </si>
  <si>
    <t xml:space="preserve">Formacion='Actual' pero la descripción dice 'Ql' -&gt; Fm Libertad</t>
  </si>
  <si>
    <t xml:space="preserve">Formacion='Fm Dolores' pero la descripción dice 'Fm Libertad' -&gt; Fm Libertad</t>
  </si>
  <si>
    <t xml:space="preserve">Formacion='Fm Raigon' pero la descripción dice 'Arcilla arenosa marrón. Lodolitas Fm Libertad' -&gt; Fm Libertad</t>
  </si>
  <si>
    <t xml:space="preserve">Formacion='Fm Libertad' pero la descripción dice 'Intercala niveles arenosos gruesos y gravas con lentes arcillosos. Arenisca fina final. Raigón' -&gt; Fm Raigon</t>
  </si>
  <si>
    <t xml:space="preserve">Formacion='Fm Raigon' pero la descripción dice 'Arcilla algo arenosa marrón con carbonato de calcio disperso. Lodolitas Formación Libertad' -&gt; Fm Libertad</t>
  </si>
  <si>
    <t xml:space="preserve">Formacion='Fm Libertad' pero la descripción dice 'Form. Raigón' -&gt; Fm Raigon</t>
  </si>
  <si>
    <t xml:space="preserve">Formacion='Fm Raigon' pero la descripción dice 'Fm. Libertad, lodolita pardo oscura' -&gt; Fm Libertad</t>
  </si>
  <si>
    <t xml:space="preserve">Formacion='Fm Dolores' pero la descripción dice 'Arcillas Libertad' -&gt; Fm Libertad</t>
  </si>
  <si>
    <t xml:space="preserve">Formacion='Fm Libertad' pero la descripción dice 'nivelsuperior de Fm. Raigón (arcillas compactas claras)' -&gt; Fm Raigon</t>
  </si>
  <si>
    <t xml:space="preserve">Formacion='Fm Raigon' pero la descripción dice 'Limos (Fm. Libertad + M San Bautista)' -&gt; Fm Libertad</t>
  </si>
  <si>
    <t xml:space="preserve">Formacion='Fm Chuy' pero la descripción dice 'Raigon grueso' -&gt; Fm Raigon</t>
  </si>
  <si>
    <t xml:space="preserve">Formacion='Fm Dolores' pero la descripción dice 'Fm. Libertad' -&gt; Fm Libertad</t>
  </si>
  <si>
    <t xml:space="preserve">Formacion='Fm Camacho' pero la descripción dice 'Raigón' -&gt; Fm Raigon</t>
  </si>
  <si>
    <t xml:space="preserve">Formacion='Fm Raigon' pero la descripción dice 'Camacho' -&gt; Fm Camacho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</si>
</sst>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"/>
    <numFmt numFmtId="166" formatCode="0.00"/>
    <numFmt numFmtId="167" formatCode="#,##0.00"/>
    <numFmt numFmtId="168" formatCode="0.00000"/>
    <numFmt numFmtId="169" formatCode="yyyy/m"/>
    <numFmt numFmtId="170" formatCode="m/d/yyyy"/>
    <numFmt numFmtId="171" formatCode="@"/>
    <numFmt numFmtId="172" formatCode="dd/mm/yyyy"/>
    <numFmt numFmtId="173" formatCode="d\-m"/>
    <numFmt numFmtId="174" formatCode="dd\-mm\-yy"/>
    <numFmt numFmtId="175" formatCode="#,##0.000"/>
    <numFmt numFmtId="176" formatCode="0.000"/>
    <numFmt numFmtId="177" formatCode="0.0000"/>
    <numFmt numFmtId="178" formatCode="#,##0.000000"/>
    <numFmt numFmtId="179" formatCode="#,##0.0000"/>
    <numFmt numFmtId="180" formatCode="#,##0"/>
    <numFmt numFmtId="181" formatCode="#,##0.00000"/>
    <numFmt numFmtId="182" formatCode="0.0"/>
    <numFmt numFmtId="183" formatCode="0.00%"/>
    <numFmt numFmtId="184" formatCode="mmmdd"/>
    <numFmt numFmtId="185" formatCode="mmmd"/>
    <numFmt numFmtId="186" formatCode="mmm\-d"/>
    <numFmt numFmtId="187" formatCode="mmmm\-yyyy"/>
    <numFmt numFmtId="188" formatCode="mmm&quot; - &quot;yyyy"/>
    <numFmt numFmtId="189" formatCode="#,##0.0000000"/>
    <numFmt numFmtId="190" formatCode="mmm\-yy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9"/>
      <color rgb="FF231F20"/>
      <name val="Calibri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FF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3"/>
      <color theme="1"/>
      <name val="Calibri"/>
      <family val="0"/>
      <charset val="1"/>
    </font>
    <font>
      <sz val="11"/>
      <color rgb="FF231F20"/>
      <name val="Calibri"/>
      <family val="0"/>
      <charset val="1"/>
    </font>
    <font>
      <sz val="8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DDEBF7"/>
        <bgColor rgb="FFD9EAD3"/>
      </patternFill>
    </fill>
    <fill>
      <patternFill patternType="solid">
        <fgColor rgb="FFFF9900"/>
        <bgColor rgb="FFFF6600"/>
      </patternFill>
    </fill>
    <fill>
      <patternFill patternType="solid">
        <fgColor rgb="FFD9EAD3"/>
        <bgColor rgb="FFDDEBF7"/>
      </patternFill>
    </fill>
    <fill>
      <patternFill patternType="solid">
        <fgColor rgb="FFFFF2CC"/>
        <bgColor rgb="FFFCE5CD"/>
      </patternFill>
    </fill>
    <fill>
      <patternFill patternType="solid">
        <fgColor rgb="FFF8CBAD"/>
        <bgColor rgb="FFF4CCCC"/>
      </patternFill>
    </fill>
    <fill>
      <patternFill patternType="solid">
        <fgColor rgb="FFD5A6BD"/>
        <bgColor rgb="FFEA9999"/>
      </patternFill>
    </fill>
    <fill>
      <patternFill patternType="solid">
        <fgColor rgb="FFFFE599"/>
        <bgColor rgb="FFFFE699"/>
      </patternFill>
    </fill>
    <fill>
      <patternFill patternType="solid">
        <fgColor rgb="FFFFE699"/>
        <bgColor rgb="FFFFE599"/>
      </patternFill>
    </fill>
    <fill>
      <patternFill patternType="solid">
        <fgColor rgb="FFF4CCCC"/>
        <bgColor rgb="FFF8CBAD"/>
      </patternFill>
    </fill>
    <fill>
      <patternFill patternType="solid">
        <fgColor rgb="FFFCE5CD"/>
        <bgColor rgb="FFFCE4D6"/>
      </patternFill>
    </fill>
    <fill>
      <patternFill patternType="solid">
        <fgColor theme="0"/>
        <bgColor rgb="FFFFF2CC"/>
      </patternFill>
    </fill>
    <fill>
      <patternFill patternType="solid">
        <fgColor rgb="FFEA9999"/>
        <bgColor rgb="FFD5A6BD"/>
      </patternFill>
    </fill>
    <fill>
      <patternFill patternType="solid">
        <fgColor rgb="FFFFFF00"/>
        <bgColor rgb="FFFFE6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CE4D6"/>
        <bgColor rgb="FFFCE5CD"/>
      </patternFill>
    </fill>
    <fill>
      <patternFill patternType="solid">
        <fgColor rgb="FF1F4E78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231F20"/>
      </right>
      <top/>
      <bottom style="thin">
        <color rgb="FF231F20"/>
      </bottom>
      <diagonal/>
    </border>
    <border diagonalUp="false" diagonalDown="false">
      <left/>
      <right/>
      <top style="thin">
        <color rgb="FFA9D08E"/>
      </top>
      <bottom style="thin">
        <color rgb="FFA9D08E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18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231F2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B7E1CD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4CCCC"/>
      <rgbColor rgb="FF0066CC"/>
      <rgbColor rgb="FFB7E1CD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00CCFF"/>
      <rgbColor rgb="FFFCE4D6"/>
      <rgbColor rgb="FFD9EAD3"/>
      <rgbColor rgb="FFFFE699"/>
      <rgbColor rgb="FFA9D08E"/>
      <rgbColor rgb="FFEA9999"/>
      <rgbColor rgb="FFD5A6BD"/>
      <rgbColor rgb="FFF8CBAD"/>
      <rgbColor rgb="FF3366FF"/>
      <rgbColor rgb="FF33CCCC"/>
      <rgbColor rgb="FF99CC00"/>
      <rgbColor rgb="FFFFE59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G1" activeCellId="0" sqref="G1"/>
    </sheetView>
  </sheetViews>
  <sheetFormatPr defaultColWidth="14.42578125" defaultRowHeight="15" zeroHeight="false" outlineLevelRow="0" outlineLevelCol="0"/>
  <cols>
    <col collapsed="false" customWidth="true" hidden="false" outlineLevel="0" max="5" min="1" style="1" width="10.71"/>
    <col collapsed="false" customWidth="true" hidden="false" outlineLevel="0" max="6" min="6" style="1" width="30.29"/>
    <col collapsed="false" customWidth="true" hidden="false" outlineLevel="0" max="7" min="7" style="1" width="31"/>
    <col collapsed="false" customWidth="true" hidden="false" outlineLevel="0" max="8" min="8" style="1" width="13.57"/>
    <col collapsed="false" customWidth="true" hidden="false" outlineLevel="0" max="9" min="9" style="1" width="10.71"/>
    <col collapsed="false" customWidth="true" hidden="false" outlineLevel="0" max="10" min="10" style="1" width="17.71"/>
    <col collapsed="false" customWidth="true" hidden="false" outlineLevel="0" max="11" min="11" style="1" width="26.86"/>
    <col collapsed="false" customWidth="true" hidden="false" outlineLevel="0" max="12" min="12" style="1" width="54.43"/>
    <col collapsed="false" customWidth="true" hidden="false" outlineLevel="0" max="13" min="13" style="1" width="11"/>
    <col collapsed="false" customWidth="true" hidden="false" outlineLevel="0" max="14" min="14" style="1" width="16"/>
    <col collapsed="false" customWidth="true" hidden="false" outlineLevel="0" max="15" min="15" style="1" width="12"/>
  </cols>
  <sheetData>
    <row r="1" customFormat="false" ht="41.2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 t="s">
        <v>12</v>
      </c>
      <c r="N1" s="7" t="s">
        <v>13</v>
      </c>
      <c r="O1" s="7" t="s">
        <v>14</v>
      </c>
    </row>
    <row r="2" customFormat="false" ht="15" hidden="false" customHeight="true" outlineLevel="0" collapsed="false">
      <c r="A2" s="8" t="n">
        <v>580666.78</v>
      </c>
      <c r="B2" s="8" t="n">
        <v>6501917.98</v>
      </c>
      <c r="C2" s="9"/>
      <c r="D2" s="10" t="n">
        <v>160.6</v>
      </c>
      <c r="E2" s="5" t="s">
        <v>15</v>
      </c>
      <c r="F2" s="9"/>
      <c r="G2" s="9" t="s">
        <v>16</v>
      </c>
      <c r="H2" s="6" t="s">
        <v>17</v>
      </c>
      <c r="I2" s="9" t="n">
        <v>30</v>
      </c>
      <c r="J2" s="9"/>
      <c r="K2" s="4" t="s">
        <v>18</v>
      </c>
      <c r="L2" s="9" t="s">
        <v>19</v>
      </c>
      <c r="M2" s="11" t="n">
        <f aca="false">IF(AND(ISNUMBER(C2),C2&gt;0),C2,IF(ISNUMBER(D2),D2,""))</f>
        <v>160.6</v>
      </c>
      <c r="N2" s="1" t="str">
        <f aca="false">IF(AND(ISNUMBER(C2),C2&gt;0),"Z_m",IF(ISNUMBER(D2),"MDT IDE 2,5 m","Sin cota"))</f>
        <v>MDT IDE 2,5 m</v>
      </c>
      <c r="O2" s="11" t="str">
        <f aca="false">IF(AND(ISNUMBER(C2),C2&gt;0,ISNUMBER(D2)),C2-D2,"")</f>
        <v/>
      </c>
    </row>
    <row r="3" customFormat="false" ht="15" hidden="false" customHeight="true" outlineLevel="0" collapsed="false">
      <c r="A3" s="8" t="n">
        <v>580631.19</v>
      </c>
      <c r="B3" s="8" t="n">
        <v>6480718.19</v>
      </c>
      <c r="C3" s="9"/>
      <c r="D3" s="10" t="n">
        <v>180.73</v>
      </c>
      <c r="E3" s="5" t="s">
        <v>20</v>
      </c>
      <c r="F3" s="9"/>
      <c r="G3" s="9" t="s">
        <v>21</v>
      </c>
      <c r="H3" s="6" t="s">
        <v>17</v>
      </c>
      <c r="I3" s="9" t="n">
        <v>44</v>
      </c>
      <c r="J3" s="9"/>
      <c r="K3" s="4" t="s">
        <v>22</v>
      </c>
      <c r="L3" s="9" t="s">
        <v>23</v>
      </c>
      <c r="M3" s="11" t="n">
        <f aca="false">IF(AND(ISNUMBER(C3),C3&gt;0),C3,IF(ISNUMBER(D3),D3,""))</f>
        <v>180.73</v>
      </c>
      <c r="N3" s="1" t="str">
        <f aca="false">IF(AND(ISNUMBER(C3),C3&gt;0),"Z_m",IF(ISNUMBER(D3),"MDT IDE 2,5 m","Sin cota"))</f>
        <v>MDT IDE 2,5 m</v>
      </c>
      <c r="O3" s="11" t="str">
        <f aca="false">IF(AND(ISNUMBER(C3),C3&gt;0,ISNUMBER(D3)),C3-D3,"")</f>
        <v/>
      </c>
    </row>
    <row r="4" customFormat="false" ht="15" hidden="false" customHeight="true" outlineLevel="0" collapsed="false">
      <c r="A4" s="8" t="n">
        <v>600463</v>
      </c>
      <c r="B4" s="8" t="n">
        <v>6512354</v>
      </c>
      <c r="C4" s="9"/>
      <c r="D4" s="10" t="n">
        <v>249.57</v>
      </c>
      <c r="E4" s="5" t="s">
        <v>24</v>
      </c>
      <c r="F4" s="9" t="s">
        <v>25</v>
      </c>
      <c r="G4" s="9" t="s">
        <v>26</v>
      </c>
      <c r="H4" s="6" t="s">
        <v>17</v>
      </c>
      <c r="I4" s="9" t="n">
        <v>40</v>
      </c>
      <c r="J4" s="9"/>
      <c r="K4" s="4" t="s">
        <v>27</v>
      </c>
      <c r="L4" s="9" t="s">
        <v>28</v>
      </c>
      <c r="M4" s="11" t="n">
        <f aca="false">IF(AND(ISNUMBER(C4),C4&gt;0),C4,IF(ISNUMBER(D4),D4,""))</f>
        <v>249.57</v>
      </c>
      <c r="N4" s="1" t="str">
        <f aca="false">IF(AND(ISNUMBER(C4),C4&gt;0),"Z_m",IF(ISNUMBER(D4),"MDT IDE 2,5 m","Sin cota"))</f>
        <v>MDT IDE 2,5 m</v>
      </c>
      <c r="O4" s="11" t="str">
        <f aca="false">IF(AND(ISNUMBER(C4),C4&gt;0,ISNUMBER(D4)),C4-D4,"")</f>
        <v/>
      </c>
    </row>
    <row r="5" customFormat="false" ht="15" hidden="false" customHeight="true" outlineLevel="0" collapsed="false">
      <c r="A5" s="8" t="n">
        <v>537917</v>
      </c>
      <c r="B5" s="8" t="n">
        <v>6161747</v>
      </c>
      <c r="C5" s="9"/>
      <c r="D5" s="10" t="n">
        <v>30.11</v>
      </c>
      <c r="E5" s="5" t="s">
        <v>29</v>
      </c>
      <c r="F5" s="9" t="s">
        <v>30</v>
      </c>
      <c r="G5" s="9" t="s">
        <v>31</v>
      </c>
      <c r="H5" s="6" t="s">
        <v>32</v>
      </c>
      <c r="I5" s="9" t="n">
        <v>50</v>
      </c>
      <c r="J5" s="9"/>
      <c r="K5" s="4" t="s">
        <v>33</v>
      </c>
      <c r="L5" s="9" t="s">
        <v>33</v>
      </c>
      <c r="M5" s="11" t="n">
        <f aca="false">IF(AND(ISNUMBER(C5),C5&gt;0),C5,IF(ISNUMBER(D5),D5,""))</f>
        <v>30.11</v>
      </c>
      <c r="N5" s="1" t="str">
        <f aca="false">IF(AND(ISNUMBER(C5),C5&gt;0),"Z_m",IF(ISNUMBER(D5),"MDT IDE 2,5 m","Sin cota"))</f>
        <v>MDT IDE 2,5 m</v>
      </c>
      <c r="O5" s="11" t="str">
        <f aca="false">IF(AND(ISNUMBER(C5),C5&gt;0,ISNUMBER(D5)),C5-D5,"")</f>
        <v/>
      </c>
    </row>
    <row r="6" customFormat="false" ht="15" hidden="false" customHeight="true" outlineLevel="0" collapsed="false">
      <c r="A6" s="8" t="n">
        <v>600853.166</v>
      </c>
      <c r="B6" s="8" t="n">
        <v>6477474.67</v>
      </c>
      <c r="C6" s="9"/>
      <c r="D6" s="10" t="n">
        <v>133.52</v>
      </c>
      <c r="E6" s="5" t="s">
        <v>34</v>
      </c>
      <c r="F6" s="9"/>
      <c r="G6" s="9" t="s">
        <v>35</v>
      </c>
      <c r="H6" s="6" t="s">
        <v>17</v>
      </c>
      <c r="I6" s="9" t="n">
        <v>45</v>
      </c>
      <c r="J6" s="9"/>
      <c r="K6" s="4" t="s">
        <v>33</v>
      </c>
      <c r="L6" s="9" t="s">
        <v>36</v>
      </c>
      <c r="M6" s="11" t="n">
        <f aca="false">IF(AND(ISNUMBER(C6),C6&gt;0),C6,IF(ISNUMBER(D6),D6,""))</f>
        <v>133.52</v>
      </c>
      <c r="N6" s="1" t="str">
        <f aca="false">IF(AND(ISNUMBER(C6),C6&gt;0),"Z_m",IF(ISNUMBER(D6),"MDT IDE 2,5 m","Sin cota"))</f>
        <v>MDT IDE 2,5 m</v>
      </c>
      <c r="O6" s="11" t="str">
        <f aca="false">IF(AND(ISNUMBER(C6),C6&gt;0,ISNUMBER(D6)),C6-D6,"")</f>
        <v/>
      </c>
    </row>
    <row r="7" customFormat="false" ht="15" hidden="false" customHeight="true" outlineLevel="0" collapsed="false">
      <c r="A7" s="8" t="n">
        <v>610505.9</v>
      </c>
      <c r="B7" s="8" t="n">
        <v>6486828</v>
      </c>
      <c r="C7" s="9"/>
      <c r="D7" s="10" t="n">
        <v>158.71</v>
      </c>
      <c r="E7" s="5" t="s">
        <v>37</v>
      </c>
      <c r="F7" s="9"/>
      <c r="G7" s="9" t="s">
        <v>38</v>
      </c>
      <c r="H7" s="6" t="s">
        <v>17</v>
      </c>
      <c r="I7" s="9" t="n">
        <v>55</v>
      </c>
      <c r="J7" s="9"/>
      <c r="K7" s="4" t="s">
        <v>22</v>
      </c>
      <c r="L7" s="9" t="s">
        <v>39</v>
      </c>
      <c r="M7" s="11" t="n">
        <f aca="false">IF(AND(ISNUMBER(C7),C7&gt;0),C7,IF(ISNUMBER(D7),D7,""))</f>
        <v>158.71</v>
      </c>
      <c r="N7" s="1" t="str">
        <f aca="false">IF(AND(ISNUMBER(C7),C7&gt;0),"Z_m",IF(ISNUMBER(D7),"MDT IDE 2,5 m","Sin cota"))</f>
        <v>MDT IDE 2,5 m</v>
      </c>
      <c r="O7" s="11" t="str">
        <f aca="false">IF(AND(ISNUMBER(C7),C7&gt;0,ISNUMBER(D7)),C7-D7,"")</f>
        <v/>
      </c>
    </row>
    <row r="8" customFormat="false" ht="15" hidden="false" customHeight="true" outlineLevel="0" collapsed="false">
      <c r="A8" s="8" t="n">
        <v>618653</v>
      </c>
      <c r="B8" s="8" t="n">
        <v>6498379</v>
      </c>
      <c r="C8" s="9"/>
      <c r="D8" s="10" t="n">
        <v>195.12</v>
      </c>
      <c r="E8" s="5" t="s">
        <v>40</v>
      </c>
      <c r="F8" s="9"/>
      <c r="G8" s="9" t="s">
        <v>41</v>
      </c>
      <c r="H8" s="6" t="s">
        <v>17</v>
      </c>
      <c r="I8" s="9" t="n">
        <v>58</v>
      </c>
      <c r="J8" s="9"/>
      <c r="K8" s="4" t="s">
        <v>22</v>
      </c>
      <c r="L8" s="9" t="s">
        <v>23</v>
      </c>
      <c r="M8" s="11" t="n">
        <f aca="false">IF(AND(ISNUMBER(C8),C8&gt;0),C8,IF(ISNUMBER(D8),D8,""))</f>
        <v>195.12</v>
      </c>
      <c r="N8" s="1" t="str">
        <f aca="false">IF(AND(ISNUMBER(C8),C8&gt;0),"Z_m",IF(ISNUMBER(D8),"MDT IDE 2,5 m","Sin cota"))</f>
        <v>MDT IDE 2,5 m</v>
      </c>
      <c r="O8" s="11" t="str">
        <f aca="false">IF(AND(ISNUMBER(C8),C8&gt;0,ISNUMBER(D8)),C8-D8,"")</f>
        <v/>
      </c>
    </row>
    <row r="9" customFormat="false" ht="15" hidden="false" customHeight="true" outlineLevel="0" collapsed="false">
      <c r="A9" s="8" t="n">
        <v>597801.62</v>
      </c>
      <c r="B9" s="8" t="n">
        <v>6479141.96</v>
      </c>
      <c r="C9" s="9"/>
      <c r="D9" s="10" t="n">
        <v>154.78</v>
      </c>
      <c r="E9" s="5" t="s">
        <v>42</v>
      </c>
      <c r="F9" s="9" t="s">
        <v>43</v>
      </c>
      <c r="G9" s="9" t="s">
        <v>44</v>
      </c>
      <c r="H9" s="6" t="s">
        <v>17</v>
      </c>
      <c r="I9" s="9" t="n">
        <v>68</v>
      </c>
      <c r="J9" s="9"/>
      <c r="K9" s="4" t="s">
        <v>27</v>
      </c>
      <c r="L9" s="9" t="s">
        <v>45</v>
      </c>
      <c r="M9" s="11" t="n">
        <f aca="false">IF(AND(ISNUMBER(C9),C9&gt;0),C9,IF(ISNUMBER(D9),D9,""))</f>
        <v>154.78</v>
      </c>
      <c r="N9" s="1" t="str">
        <f aca="false">IF(AND(ISNUMBER(C9),C9&gt;0),"Z_m",IF(ISNUMBER(D9),"MDT IDE 2,5 m","Sin cota"))</f>
        <v>MDT IDE 2,5 m</v>
      </c>
      <c r="O9" s="11" t="str">
        <f aca="false">IF(AND(ISNUMBER(C9),C9&gt;0,ISNUMBER(D9)),C9-D9,"")</f>
        <v/>
      </c>
    </row>
    <row r="10" customFormat="false" ht="15" hidden="false" customHeight="true" outlineLevel="0" collapsed="false">
      <c r="A10" s="8" t="n">
        <v>575542.85</v>
      </c>
      <c r="B10" s="8" t="n">
        <v>6498196.04</v>
      </c>
      <c r="C10" s="9"/>
      <c r="D10" s="10" t="n">
        <v>176.92</v>
      </c>
      <c r="E10" s="5" t="s">
        <v>46</v>
      </c>
      <c r="F10" s="9"/>
      <c r="G10" s="9" t="s">
        <v>47</v>
      </c>
      <c r="H10" s="6" t="s">
        <v>17</v>
      </c>
      <c r="I10" s="9" t="n">
        <v>40</v>
      </c>
      <c r="J10" s="9"/>
      <c r="K10" s="4" t="s">
        <v>22</v>
      </c>
      <c r="L10" s="9" t="s">
        <v>23</v>
      </c>
      <c r="M10" s="11" t="n">
        <f aca="false">IF(AND(ISNUMBER(C10),C10&gt;0),C10,IF(ISNUMBER(D10),D10,""))</f>
        <v>176.92</v>
      </c>
      <c r="N10" s="1" t="str">
        <f aca="false">IF(AND(ISNUMBER(C10),C10&gt;0),"Z_m",IF(ISNUMBER(D10),"MDT IDE 2,5 m","Sin cota"))</f>
        <v>MDT IDE 2,5 m</v>
      </c>
      <c r="O10" s="11" t="str">
        <f aca="false">IF(AND(ISNUMBER(C10),C10&gt;0,ISNUMBER(D10)),C10-D10,"")</f>
        <v/>
      </c>
    </row>
    <row r="11" customFormat="false" ht="15" hidden="false" customHeight="true" outlineLevel="0" collapsed="false">
      <c r="A11" s="8" t="n">
        <v>620146.7</v>
      </c>
      <c r="B11" s="8" t="n">
        <v>6494912.5</v>
      </c>
      <c r="C11" s="9"/>
      <c r="D11" s="10" t="n">
        <v>162.68</v>
      </c>
      <c r="E11" s="5" t="s">
        <v>48</v>
      </c>
      <c r="F11" s="9" t="s">
        <v>49</v>
      </c>
      <c r="G11" s="9" t="s">
        <v>41</v>
      </c>
      <c r="H11" s="6" t="s">
        <v>17</v>
      </c>
      <c r="I11" s="9" t="n">
        <v>42.5</v>
      </c>
      <c r="J11" s="9"/>
      <c r="K11" s="4" t="s">
        <v>27</v>
      </c>
      <c r="L11" s="9" t="s">
        <v>45</v>
      </c>
      <c r="M11" s="11" t="n">
        <f aca="false">IF(AND(ISNUMBER(C11),C11&gt;0),C11,IF(ISNUMBER(D11),D11,""))</f>
        <v>162.68</v>
      </c>
      <c r="N11" s="1" t="str">
        <f aca="false">IF(AND(ISNUMBER(C11),C11&gt;0),"Z_m",IF(ISNUMBER(D11),"MDT IDE 2,5 m","Sin cota"))</f>
        <v>MDT IDE 2,5 m</v>
      </c>
      <c r="O11" s="11" t="str">
        <f aca="false">IF(AND(ISNUMBER(C11),C11&gt;0,ISNUMBER(D11)),C11-D11,"")</f>
        <v/>
      </c>
    </row>
    <row r="12" customFormat="false" ht="15" hidden="false" customHeight="true" outlineLevel="0" collapsed="false">
      <c r="A12" s="8" t="n">
        <v>623330.92</v>
      </c>
      <c r="B12" s="8" t="n">
        <v>6483486.81</v>
      </c>
      <c r="C12" s="9"/>
      <c r="D12" s="10" t="n">
        <v>147.1</v>
      </c>
      <c r="E12" s="5" t="s">
        <v>50</v>
      </c>
      <c r="F12" s="9" t="s">
        <v>51</v>
      </c>
      <c r="G12" s="9" t="s">
        <v>52</v>
      </c>
      <c r="H12" s="6" t="s">
        <v>17</v>
      </c>
      <c r="I12" s="9" t="n">
        <v>57</v>
      </c>
      <c r="J12" s="9"/>
      <c r="K12" s="4" t="s">
        <v>27</v>
      </c>
      <c r="L12" s="9" t="s">
        <v>45</v>
      </c>
      <c r="M12" s="11" t="n">
        <f aca="false">IF(AND(ISNUMBER(C12),C12&gt;0),C12,IF(ISNUMBER(D12),D12,""))</f>
        <v>147.1</v>
      </c>
      <c r="N12" s="1" t="str">
        <f aca="false">IF(AND(ISNUMBER(C12),C12&gt;0),"Z_m",IF(ISNUMBER(D12),"MDT IDE 2,5 m","Sin cota"))</f>
        <v>MDT IDE 2,5 m</v>
      </c>
      <c r="O12" s="11" t="str">
        <f aca="false">IF(AND(ISNUMBER(C12),C12&gt;0,ISNUMBER(D12)),C12-D12,"")</f>
        <v/>
      </c>
    </row>
    <row r="13" customFormat="false" ht="15" hidden="false" customHeight="true" outlineLevel="0" collapsed="false">
      <c r="A13" s="8" t="n">
        <v>622983.6</v>
      </c>
      <c r="B13" s="8" t="n">
        <v>6482778.3</v>
      </c>
      <c r="C13" s="9"/>
      <c r="D13" s="10" t="n">
        <v>135.04</v>
      </c>
      <c r="E13" s="5" t="s">
        <v>53</v>
      </c>
      <c r="F13" s="9" t="s">
        <v>54</v>
      </c>
      <c r="G13" s="9" t="s">
        <v>52</v>
      </c>
      <c r="H13" s="6" t="s">
        <v>17</v>
      </c>
      <c r="I13" s="9" t="n">
        <v>27.5</v>
      </c>
      <c r="J13" s="9"/>
      <c r="K13" s="4" t="s">
        <v>27</v>
      </c>
      <c r="L13" s="9" t="s">
        <v>45</v>
      </c>
      <c r="M13" s="11" t="n">
        <f aca="false">IF(AND(ISNUMBER(C13),C13&gt;0),C13,IF(ISNUMBER(D13),D13,""))</f>
        <v>135.04</v>
      </c>
      <c r="N13" s="1" t="str">
        <f aca="false">IF(AND(ISNUMBER(C13),C13&gt;0),"Z_m",IF(ISNUMBER(D13),"MDT IDE 2,5 m","Sin cota"))</f>
        <v>MDT IDE 2,5 m</v>
      </c>
      <c r="O13" s="11" t="str">
        <f aca="false">IF(AND(ISNUMBER(C13),C13&gt;0,ISNUMBER(D13)),C13-D13,"")</f>
        <v/>
      </c>
    </row>
    <row r="14" customFormat="false" ht="15" hidden="false" customHeight="true" outlineLevel="0" collapsed="false">
      <c r="A14" s="8" t="n">
        <v>607771.11</v>
      </c>
      <c r="B14" s="8" t="n">
        <v>6505451.17</v>
      </c>
      <c r="C14" s="9" t="n">
        <v>170</v>
      </c>
      <c r="D14" s="10" t="n">
        <v>177.49</v>
      </c>
      <c r="E14" s="5" t="s">
        <v>55</v>
      </c>
      <c r="F14" s="9" t="s">
        <v>56</v>
      </c>
      <c r="G14" s="9" t="s">
        <v>57</v>
      </c>
      <c r="H14" s="6" t="s">
        <v>17</v>
      </c>
      <c r="I14" s="9" t="n">
        <v>38</v>
      </c>
      <c r="J14" s="9"/>
      <c r="K14" s="4" t="s">
        <v>58</v>
      </c>
      <c r="L14" s="9" t="s">
        <v>59</v>
      </c>
      <c r="M14" s="11" t="n">
        <f aca="false">IF(AND(ISNUMBER(C14),C14&gt;0),C14,IF(ISNUMBER(D14),D14,""))</f>
        <v>170</v>
      </c>
      <c r="N14" s="1" t="str">
        <f aca="false">IF(AND(ISNUMBER(C14),C14&gt;0),"Z_m",IF(ISNUMBER(D14),"MDT IDE 2,5 m","Sin cota"))</f>
        <v>Z_m</v>
      </c>
      <c r="O14" s="11" t="n">
        <f aca="false">IF(AND(ISNUMBER(C14),C14&gt;0,ISNUMBER(D14)),C14-D14,"")</f>
        <v>-7.49000000000001</v>
      </c>
    </row>
    <row r="15" customFormat="false" ht="15" hidden="false" customHeight="true" outlineLevel="0" collapsed="false">
      <c r="A15" s="8" t="n">
        <v>597020.45</v>
      </c>
      <c r="B15" s="8" t="n">
        <v>6480156.12</v>
      </c>
      <c r="C15" s="9"/>
      <c r="D15" s="10" t="n">
        <v>145.15</v>
      </c>
      <c r="E15" s="5" t="s">
        <v>60</v>
      </c>
      <c r="F15" s="9" t="s">
        <v>61</v>
      </c>
      <c r="G15" s="9" t="s">
        <v>44</v>
      </c>
      <c r="H15" s="6" t="s">
        <v>17</v>
      </c>
      <c r="I15" s="9" t="n">
        <v>112.3</v>
      </c>
      <c r="J15" s="9"/>
      <c r="K15" s="4" t="s">
        <v>27</v>
      </c>
      <c r="L15" s="9" t="s">
        <v>45</v>
      </c>
      <c r="M15" s="11" t="n">
        <f aca="false">IF(AND(ISNUMBER(C15),C15&gt;0),C15,IF(ISNUMBER(D15),D15,""))</f>
        <v>145.15</v>
      </c>
      <c r="N15" s="1" t="str">
        <f aca="false">IF(AND(ISNUMBER(C15),C15&gt;0),"Z_m",IF(ISNUMBER(D15),"MDT IDE 2,5 m","Sin cota"))</f>
        <v>MDT IDE 2,5 m</v>
      </c>
      <c r="O15" s="11" t="str">
        <f aca="false">IF(AND(ISNUMBER(C15),C15&gt;0,ISNUMBER(D15)),C15-D15,"")</f>
        <v/>
      </c>
    </row>
    <row r="16" customFormat="false" ht="15" hidden="false" customHeight="true" outlineLevel="0" collapsed="false">
      <c r="A16" s="8" t="n">
        <v>587296</v>
      </c>
      <c r="B16" s="8" t="n">
        <v>6512146</v>
      </c>
      <c r="C16" s="9" t="n">
        <v>140</v>
      </c>
      <c r="D16" s="10" t="n">
        <v>180.18</v>
      </c>
      <c r="E16" s="5" t="s">
        <v>62</v>
      </c>
      <c r="F16" s="9" t="s">
        <v>63</v>
      </c>
      <c r="G16" s="9" t="s">
        <v>64</v>
      </c>
      <c r="H16" s="6" t="s">
        <v>17</v>
      </c>
      <c r="I16" s="9" t="n">
        <v>34.5</v>
      </c>
      <c r="J16" s="9"/>
      <c r="K16" s="4" t="s">
        <v>58</v>
      </c>
      <c r="L16" s="9" t="s">
        <v>65</v>
      </c>
      <c r="M16" s="11" t="n">
        <f aca="false">IF(AND(ISNUMBER(C16),C16&gt;0),C16,IF(ISNUMBER(D16),D16,""))</f>
        <v>140</v>
      </c>
      <c r="N16" s="1" t="str">
        <f aca="false">IF(AND(ISNUMBER(C16),C16&gt;0),"Z_m",IF(ISNUMBER(D16),"MDT IDE 2,5 m","Sin cota"))</f>
        <v>Z_m</v>
      </c>
      <c r="O16" s="11" t="n">
        <f aca="false">IF(AND(ISNUMBER(C16),C16&gt;0,ISNUMBER(D16)),C16-D16,"")</f>
        <v>-40.18</v>
      </c>
    </row>
    <row r="17" customFormat="false" ht="15" hidden="false" customHeight="true" outlineLevel="0" collapsed="false">
      <c r="A17" s="8" t="n">
        <v>591711.36</v>
      </c>
      <c r="B17" s="8" t="n">
        <v>6507631.55</v>
      </c>
      <c r="C17" s="9"/>
      <c r="D17" s="10" t="n">
        <v>156.66</v>
      </c>
      <c r="E17" s="5" t="s">
        <v>66</v>
      </c>
      <c r="F17" s="9" t="s">
        <v>67</v>
      </c>
      <c r="G17" s="6" t="s">
        <v>68</v>
      </c>
      <c r="H17" s="6" t="s">
        <v>17</v>
      </c>
      <c r="I17" s="9" t="n">
        <v>50.4</v>
      </c>
      <c r="J17" s="9"/>
      <c r="K17" s="4" t="s">
        <v>27</v>
      </c>
      <c r="L17" s="9" t="s">
        <v>45</v>
      </c>
      <c r="M17" s="11" t="n">
        <f aca="false">IF(AND(ISNUMBER(C17),C17&gt;0),C17,IF(ISNUMBER(D17),D17,""))</f>
        <v>156.66</v>
      </c>
      <c r="N17" s="1" t="str">
        <f aca="false">IF(AND(ISNUMBER(C17),C17&gt;0),"Z_m",IF(ISNUMBER(D17),"MDT IDE 2,5 m","Sin cota"))</f>
        <v>MDT IDE 2,5 m</v>
      </c>
      <c r="O17" s="11" t="str">
        <f aca="false">IF(AND(ISNUMBER(C17),C17&gt;0,ISNUMBER(D17)),C17-D17,"")</f>
        <v/>
      </c>
    </row>
    <row r="18" customFormat="false" ht="15" hidden="false" customHeight="true" outlineLevel="0" collapsed="false">
      <c r="A18" s="8" t="n">
        <v>578934.96</v>
      </c>
      <c r="B18" s="8" t="n">
        <v>6480611.46</v>
      </c>
      <c r="C18" s="9"/>
      <c r="D18" s="10" t="n">
        <v>176.9</v>
      </c>
      <c r="E18" s="5" t="s">
        <v>69</v>
      </c>
      <c r="F18" s="9" t="s">
        <v>70</v>
      </c>
      <c r="G18" s="9" t="s">
        <v>71</v>
      </c>
      <c r="H18" s="6" t="s">
        <v>17</v>
      </c>
      <c r="I18" s="9" t="n">
        <v>33</v>
      </c>
      <c r="J18" s="9"/>
      <c r="K18" s="4" t="s">
        <v>27</v>
      </c>
      <c r="L18" s="9" t="s">
        <v>45</v>
      </c>
      <c r="M18" s="11" t="n">
        <f aca="false">IF(AND(ISNUMBER(C18),C18&gt;0),C18,IF(ISNUMBER(D18),D18,""))</f>
        <v>176.9</v>
      </c>
      <c r="N18" s="1" t="str">
        <f aca="false">IF(AND(ISNUMBER(C18),C18&gt;0),"Z_m",IF(ISNUMBER(D18),"MDT IDE 2,5 m","Sin cota"))</f>
        <v>MDT IDE 2,5 m</v>
      </c>
      <c r="O18" s="11" t="str">
        <f aca="false">IF(AND(ISNUMBER(C18),C18&gt;0,ISNUMBER(D18)),C18-D18,"")</f>
        <v/>
      </c>
    </row>
    <row r="19" customFormat="false" ht="15" hidden="false" customHeight="true" outlineLevel="0" collapsed="false">
      <c r="A19" s="8" t="n">
        <v>599365</v>
      </c>
      <c r="B19" s="8" t="n">
        <v>6511232</v>
      </c>
      <c r="C19" s="9" t="n">
        <v>142</v>
      </c>
      <c r="D19" s="10" t="n">
        <v>158.96</v>
      </c>
      <c r="E19" s="5" t="s">
        <v>72</v>
      </c>
      <c r="F19" s="9" t="s">
        <v>73</v>
      </c>
      <c r="G19" s="9" t="s">
        <v>26</v>
      </c>
      <c r="H19" s="6" t="s">
        <v>17</v>
      </c>
      <c r="I19" s="9" t="n">
        <v>31</v>
      </c>
      <c r="J19" s="9"/>
      <c r="K19" s="4" t="s">
        <v>27</v>
      </c>
      <c r="L19" s="9" t="s">
        <v>74</v>
      </c>
      <c r="M19" s="11" t="n">
        <f aca="false">IF(AND(ISNUMBER(C19),C19&gt;0),C19,IF(ISNUMBER(D19),D19,""))</f>
        <v>142</v>
      </c>
      <c r="N19" s="1" t="str">
        <f aca="false">IF(AND(ISNUMBER(C19),C19&gt;0),"Z_m",IF(ISNUMBER(D19),"MDT IDE 2,5 m","Sin cota"))</f>
        <v>Z_m</v>
      </c>
      <c r="O19" s="11" t="n">
        <f aca="false">IF(AND(ISNUMBER(C19),C19&gt;0,ISNUMBER(D19)),C19-D19,"")</f>
        <v>-16.96</v>
      </c>
    </row>
    <row r="20" customFormat="false" ht="15.75" hidden="false" customHeight="true" outlineLevel="0" collapsed="false">
      <c r="A20" s="8" t="n">
        <v>588399</v>
      </c>
      <c r="B20" s="8" t="n">
        <v>6519151</v>
      </c>
      <c r="C20" s="9"/>
      <c r="D20" s="10" t="n">
        <v>181.78</v>
      </c>
      <c r="E20" s="5" t="s">
        <v>75</v>
      </c>
      <c r="F20" s="9" t="s">
        <v>76</v>
      </c>
      <c r="G20" s="9" t="s">
        <v>77</v>
      </c>
      <c r="H20" s="6" t="s">
        <v>17</v>
      </c>
      <c r="I20" s="9" t="n">
        <v>24.2</v>
      </c>
      <c r="J20" s="9"/>
      <c r="K20" s="4" t="s">
        <v>27</v>
      </c>
      <c r="L20" s="9" t="s">
        <v>45</v>
      </c>
      <c r="M20" s="11" t="n">
        <f aca="false">IF(AND(ISNUMBER(C20),C20&gt;0),C20,IF(ISNUMBER(D20),D20,""))</f>
        <v>181.78</v>
      </c>
      <c r="N20" s="1" t="str">
        <f aca="false">IF(AND(ISNUMBER(C20),C20&gt;0),"Z_m",IF(ISNUMBER(D20),"MDT IDE 2,5 m","Sin cota"))</f>
        <v>MDT IDE 2,5 m</v>
      </c>
      <c r="O20" s="11" t="str">
        <f aca="false">IF(AND(ISNUMBER(C20),C20&gt;0,ISNUMBER(D20)),C20-D20,"")</f>
        <v/>
      </c>
    </row>
    <row r="21" customFormat="false" ht="15.75" hidden="false" customHeight="true" outlineLevel="0" collapsed="false">
      <c r="A21" s="8" t="n">
        <v>588497.141</v>
      </c>
      <c r="B21" s="8" t="n">
        <v>6518855.253</v>
      </c>
      <c r="C21" s="9"/>
      <c r="D21" s="10" t="n">
        <v>175.58</v>
      </c>
      <c r="E21" s="5" t="s">
        <v>78</v>
      </c>
      <c r="F21" s="9" t="s">
        <v>79</v>
      </c>
      <c r="G21" s="6" t="s">
        <v>77</v>
      </c>
      <c r="H21" s="6" t="s">
        <v>17</v>
      </c>
      <c r="I21" s="9" t="n">
        <v>60</v>
      </c>
      <c r="J21" s="9"/>
      <c r="K21" s="4" t="s">
        <v>33</v>
      </c>
      <c r="L21" s="9" t="s">
        <v>80</v>
      </c>
      <c r="M21" s="11" t="n">
        <f aca="false">IF(AND(ISNUMBER(C21),C21&gt;0),C21,IF(ISNUMBER(D21),D21,""))</f>
        <v>175.58</v>
      </c>
      <c r="N21" s="1" t="str">
        <f aca="false">IF(AND(ISNUMBER(C21),C21&gt;0),"Z_m",IF(ISNUMBER(D21),"MDT IDE 2,5 m","Sin cota"))</f>
        <v>MDT IDE 2,5 m</v>
      </c>
      <c r="O21" s="11" t="str">
        <f aca="false">IF(AND(ISNUMBER(C21),C21&gt;0,ISNUMBER(D21)),C21-D21,"")</f>
        <v/>
      </c>
    </row>
    <row r="22" customFormat="false" ht="15.75" hidden="false" customHeight="true" outlineLevel="0" collapsed="false">
      <c r="A22" s="8" t="n">
        <v>589730.95</v>
      </c>
      <c r="B22" s="8" t="n">
        <v>6501755.81</v>
      </c>
      <c r="C22" s="9"/>
      <c r="D22" s="10" t="n">
        <v>211.8</v>
      </c>
      <c r="E22" s="5" t="s">
        <v>81</v>
      </c>
      <c r="F22" s="9" t="s">
        <v>82</v>
      </c>
      <c r="G22" s="9" t="s">
        <v>83</v>
      </c>
      <c r="H22" s="6" t="s">
        <v>17</v>
      </c>
      <c r="I22" s="9" t="n">
        <v>65.4</v>
      </c>
      <c r="J22" s="9"/>
      <c r="K22" s="4" t="s">
        <v>27</v>
      </c>
      <c r="L22" s="9" t="s">
        <v>45</v>
      </c>
      <c r="M22" s="11" t="n">
        <f aca="false">IF(AND(ISNUMBER(C22),C22&gt;0),C22,IF(ISNUMBER(D22),D22,""))</f>
        <v>211.8</v>
      </c>
      <c r="N22" s="1" t="str">
        <f aca="false">IF(AND(ISNUMBER(C22),C22&gt;0),"Z_m",IF(ISNUMBER(D22),"MDT IDE 2,5 m","Sin cota"))</f>
        <v>MDT IDE 2,5 m</v>
      </c>
      <c r="O22" s="11" t="str">
        <f aca="false">IF(AND(ISNUMBER(C22),C22&gt;0,ISNUMBER(D22)),C22-D22,"")</f>
        <v/>
      </c>
    </row>
    <row r="23" customFormat="false" ht="15.75" hidden="false" customHeight="true" outlineLevel="0" collapsed="false">
      <c r="A23" s="8" t="n">
        <v>582042.36</v>
      </c>
      <c r="B23" s="8" t="n">
        <v>6496163.15</v>
      </c>
      <c r="C23" s="9"/>
      <c r="D23" s="10" t="n">
        <v>169.11</v>
      </c>
      <c r="E23" s="5" t="s">
        <v>84</v>
      </c>
      <c r="F23" s="9"/>
      <c r="G23" s="9" t="s">
        <v>85</v>
      </c>
      <c r="H23" s="6" t="s">
        <v>17</v>
      </c>
      <c r="I23" s="9" t="n">
        <v>35</v>
      </c>
      <c r="J23" s="9"/>
      <c r="K23" s="4" t="s">
        <v>18</v>
      </c>
      <c r="L23" s="9" t="s">
        <v>19</v>
      </c>
      <c r="M23" s="11" t="n">
        <f aca="false">IF(AND(ISNUMBER(C23),C23&gt;0),C23,IF(ISNUMBER(D23),D23,""))</f>
        <v>169.11</v>
      </c>
      <c r="N23" s="1" t="str">
        <f aca="false">IF(AND(ISNUMBER(C23),C23&gt;0),"Z_m",IF(ISNUMBER(D23),"MDT IDE 2,5 m","Sin cota"))</f>
        <v>MDT IDE 2,5 m</v>
      </c>
      <c r="O23" s="11" t="str">
        <f aca="false">IF(AND(ISNUMBER(C23),C23&gt;0,ISNUMBER(D23)),C23-D23,"")</f>
        <v/>
      </c>
    </row>
    <row r="24" customFormat="false" ht="15" hidden="false" customHeight="true" outlineLevel="0" collapsed="false">
      <c r="A24" s="8" t="n">
        <v>598060.22</v>
      </c>
      <c r="B24" s="8" t="n">
        <v>6475615.15</v>
      </c>
      <c r="D24" s="10" t="n">
        <v>165.23</v>
      </c>
      <c r="E24" s="5" t="s">
        <v>86</v>
      </c>
      <c r="F24" s="9"/>
      <c r="G24" s="9" t="s">
        <v>87</v>
      </c>
      <c r="H24" s="6" t="s">
        <v>17</v>
      </c>
      <c r="I24" s="9" t="n">
        <v>52</v>
      </c>
      <c r="J24" s="9"/>
      <c r="K24" s="4" t="s">
        <v>22</v>
      </c>
      <c r="L24" s="9" t="s">
        <v>23</v>
      </c>
      <c r="M24" s="11" t="n">
        <f aca="false">IF(AND(ISNUMBER(C24),C24&gt;0),C24,IF(ISNUMBER(D24),D24,""))</f>
        <v>165.23</v>
      </c>
      <c r="N24" s="1" t="str">
        <f aca="false">IF(AND(ISNUMBER(C24),C24&gt;0),"Z_m",IF(ISNUMBER(D24),"MDT IDE 2,5 m","Sin cota"))</f>
        <v>MDT IDE 2,5 m</v>
      </c>
      <c r="O24" s="11" t="str">
        <f aca="false">IF(AND(ISNUMBER(C24),C24&gt;0,ISNUMBER(D24)),C24-D24,"")</f>
        <v/>
      </c>
    </row>
    <row r="25" customFormat="false" ht="15.75" hidden="false" customHeight="true" outlineLevel="0" collapsed="false">
      <c r="A25" s="8" t="n">
        <v>597079</v>
      </c>
      <c r="B25" s="8" t="n">
        <v>6491662</v>
      </c>
      <c r="C25" s="9" t="n">
        <v>160</v>
      </c>
      <c r="D25" s="10" t="n">
        <v>130.45</v>
      </c>
      <c r="E25" s="5" t="s">
        <v>88</v>
      </c>
      <c r="F25" s="9" t="s">
        <v>89</v>
      </c>
      <c r="G25" s="9" t="s">
        <v>90</v>
      </c>
      <c r="H25" s="6" t="s">
        <v>17</v>
      </c>
      <c r="I25" s="9" t="n">
        <v>41</v>
      </c>
      <c r="J25" s="9"/>
      <c r="K25" s="4" t="s">
        <v>58</v>
      </c>
      <c r="L25" s="9" t="s">
        <v>59</v>
      </c>
      <c r="M25" s="11" t="n">
        <f aca="false">IF(AND(ISNUMBER(C25),C25&gt;0),C25,IF(ISNUMBER(D25),D25,""))</f>
        <v>160</v>
      </c>
      <c r="N25" s="1" t="str">
        <f aca="false">IF(AND(ISNUMBER(C25),C25&gt;0),"Z_m",IF(ISNUMBER(D25),"MDT IDE 2,5 m","Sin cota"))</f>
        <v>Z_m</v>
      </c>
      <c r="O25" s="11" t="n">
        <f aca="false">IF(AND(ISNUMBER(C25),C25&gt;0,ISNUMBER(D25)),C25-D25,"")</f>
        <v>29.55</v>
      </c>
    </row>
    <row r="26" customFormat="false" ht="15.75" hidden="false" customHeight="true" outlineLevel="0" collapsed="false">
      <c r="A26" s="8" t="n">
        <v>614179.84</v>
      </c>
      <c r="B26" s="8" t="n">
        <v>6495206.96</v>
      </c>
      <c r="C26" s="9" t="n">
        <v>150</v>
      </c>
      <c r="D26" s="10" t="n">
        <v>150.22</v>
      </c>
      <c r="E26" s="5" t="s">
        <v>91</v>
      </c>
      <c r="F26" s="9" t="s">
        <v>92</v>
      </c>
      <c r="G26" s="9" t="s">
        <v>93</v>
      </c>
      <c r="H26" s="6" t="s">
        <v>17</v>
      </c>
      <c r="I26" s="9" t="n">
        <v>46</v>
      </c>
      <c r="J26" s="9"/>
      <c r="K26" s="4" t="s">
        <v>58</v>
      </c>
      <c r="L26" s="9" t="s">
        <v>59</v>
      </c>
      <c r="M26" s="11" t="n">
        <f aca="false">IF(AND(ISNUMBER(C26),C26&gt;0),C26,IF(ISNUMBER(D26),D26,""))</f>
        <v>150</v>
      </c>
      <c r="N26" s="1" t="str">
        <f aca="false">IF(AND(ISNUMBER(C26),C26&gt;0),"Z_m",IF(ISNUMBER(D26),"MDT IDE 2,5 m","Sin cota"))</f>
        <v>Z_m</v>
      </c>
      <c r="O26" s="11" t="n">
        <f aca="false">IF(AND(ISNUMBER(C26),C26&gt;0,ISNUMBER(D26)),C26-D26,"")</f>
        <v>-0.219999999999999</v>
      </c>
    </row>
    <row r="27" customFormat="false" ht="15.75" hidden="false" customHeight="true" outlineLevel="0" collapsed="false">
      <c r="A27" s="8" t="n">
        <v>594226.59</v>
      </c>
      <c r="B27" s="8" t="n">
        <v>6474345.21</v>
      </c>
      <c r="C27" s="9"/>
      <c r="D27" s="10" t="n">
        <v>186.94</v>
      </c>
      <c r="E27" s="5" t="s">
        <v>94</v>
      </c>
      <c r="F27" s="9"/>
      <c r="G27" s="9" t="s">
        <v>87</v>
      </c>
      <c r="H27" s="6" t="s">
        <v>17</v>
      </c>
      <c r="I27" s="9" t="n">
        <v>47</v>
      </c>
      <c r="J27" s="9"/>
      <c r="K27" s="4" t="s">
        <v>22</v>
      </c>
      <c r="L27" s="9" t="s">
        <v>23</v>
      </c>
      <c r="M27" s="11" t="n">
        <f aca="false">IF(AND(ISNUMBER(C27),C27&gt;0),C27,IF(ISNUMBER(D27),D27,""))</f>
        <v>186.94</v>
      </c>
      <c r="N27" s="1" t="str">
        <f aca="false">IF(AND(ISNUMBER(C27),C27&gt;0),"Z_m",IF(ISNUMBER(D27),"MDT IDE 2,5 m","Sin cota"))</f>
        <v>MDT IDE 2,5 m</v>
      </c>
      <c r="O27" s="11" t="str">
        <f aca="false">IF(AND(ISNUMBER(C27),C27&gt;0,ISNUMBER(D27)),C27-D27,"")</f>
        <v/>
      </c>
    </row>
    <row r="28" customFormat="false" ht="15.75" hidden="false" customHeight="true" outlineLevel="0" collapsed="false">
      <c r="A28" s="8" t="n">
        <v>607758.55</v>
      </c>
      <c r="B28" s="8" t="n">
        <v>6505282.57</v>
      </c>
      <c r="C28" s="9"/>
      <c r="D28" s="10" t="n">
        <v>179.16</v>
      </c>
      <c r="E28" s="5" t="s">
        <v>95</v>
      </c>
      <c r="F28" s="9" t="s">
        <v>96</v>
      </c>
      <c r="G28" s="9" t="s">
        <v>57</v>
      </c>
      <c r="H28" s="6" t="s">
        <v>17</v>
      </c>
      <c r="I28" s="9" t="n">
        <v>702</v>
      </c>
      <c r="J28" s="9"/>
      <c r="K28" s="4" t="s">
        <v>27</v>
      </c>
      <c r="L28" s="9" t="s">
        <v>45</v>
      </c>
      <c r="M28" s="11" t="n">
        <f aca="false">IF(AND(ISNUMBER(C28),C28&gt;0),C28,IF(ISNUMBER(D28),D28,""))</f>
        <v>179.16</v>
      </c>
      <c r="N28" s="1" t="str">
        <f aca="false">IF(AND(ISNUMBER(C28),C28&gt;0),"Z_m",IF(ISNUMBER(D28),"MDT IDE 2,5 m","Sin cota"))</f>
        <v>MDT IDE 2,5 m</v>
      </c>
      <c r="O28" s="11" t="str">
        <f aca="false">IF(AND(ISNUMBER(C28),C28&gt;0,ISNUMBER(D28)),C28-D28,"")</f>
        <v/>
      </c>
    </row>
    <row r="29" customFormat="false" ht="15.75" hidden="false" customHeight="true" outlineLevel="0" collapsed="false">
      <c r="A29" s="8" t="n">
        <v>592307.24</v>
      </c>
      <c r="B29" s="8" t="n">
        <v>6474378.55</v>
      </c>
      <c r="C29" s="9"/>
      <c r="D29" s="10" t="n">
        <v>170.35</v>
      </c>
      <c r="E29" s="5" t="s">
        <v>97</v>
      </c>
      <c r="F29" s="9"/>
      <c r="G29" s="9" t="s">
        <v>87</v>
      </c>
      <c r="H29" s="6" t="s">
        <v>17</v>
      </c>
      <c r="I29" s="9" t="n">
        <v>41</v>
      </c>
      <c r="J29" s="9"/>
      <c r="K29" s="4" t="s">
        <v>33</v>
      </c>
      <c r="L29" s="9" t="s">
        <v>36</v>
      </c>
      <c r="M29" s="11" t="n">
        <f aca="false">IF(AND(ISNUMBER(C29),C29&gt;0),C29,IF(ISNUMBER(D29),D29,""))</f>
        <v>170.35</v>
      </c>
      <c r="N29" s="1" t="str">
        <f aca="false">IF(AND(ISNUMBER(C29),C29&gt;0),"Z_m",IF(ISNUMBER(D29),"MDT IDE 2,5 m","Sin cota"))</f>
        <v>MDT IDE 2,5 m</v>
      </c>
      <c r="O29" s="11" t="str">
        <f aca="false">IF(AND(ISNUMBER(C29),C29&gt;0,ISNUMBER(D29)),C29-D29,"")</f>
        <v/>
      </c>
    </row>
    <row r="30" customFormat="false" ht="15.75" hidden="false" customHeight="true" outlineLevel="0" collapsed="false">
      <c r="A30" s="8" t="n">
        <v>589259.07</v>
      </c>
      <c r="B30" s="8" t="n">
        <v>6502612.34</v>
      </c>
      <c r="C30" s="9"/>
      <c r="D30" s="10" t="n">
        <v>190.17</v>
      </c>
      <c r="E30" s="5" t="s">
        <v>98</v>
      </c>
      <c r="F30" s="9" t="s">
        <v>99</v>
      </c>
      <c r="G30" s="9" t="s">
        <v>100</v>
      </c>
      <c r="H30" s="6" t="s">
        <v>17</v>
      </c>
      <c r="I30" s="9" t="n">
        <v>53.3</v>
      </c>
      <c r="J30" s="9"/>
      <c r="K30" s="4" t="s">
        <v>27</v>
      </c>
      <c r="L30" s="9" t="s">
        <v>45</v>
      </c>
      <c r="M30" s="11" t="n">
        <f aca="false">IF(AND(ISNUMBER(C30),C30&gt;0),C30,IF(ISNUMBER(D30),D30,""))</f>
        <v>190.17</v>
      </c>
      <c r="N30" s="1" t="str">
        <f aca="false">IF(AND(ISNUMBER(C30),C30&gt;0),"Z_m",IF(ISNUMBER(D30),"MDT IDE 2,5 m","Sin cota"))</f>
        <v>MDT IDE 2,5 m</v>
      </c>
      <c r="O30" s="11" t="str">
        <f aca="false">IF(AND(ISNUMBER(C30),C30&gt;0,ISNUMBER(D30)),C30-D30,"")</f>
        <v/>
      </c>
    </row>
    <row r="31" customFormat="false" ht="15.75" hidden="false" customHeight="true" outlineLevel="0" collapsed="false">
      <c r="A31" s="8" t="n">
        <v>593954</v>
      </c>
      <c r="B31" s="8" t="n">
        <v>6479621</v>
      </c>
      <c r="C31" s="9"/>
      <c r="D31" s="10" t="n">
        <v>159.07</v>
      </c>
      <c r="E31" s="5" t="s">
        <v>101</v>
      </c>
      <c r="F31" s="9" t="s">
        <v>102</v>
      </c>
      <c r="G31" s="9" t="s">
        <v>103</v>
      </c>
      <c r="H31" s="6" t="s">
        <v>17</v>
      </c>
      <c r="I31" s="9" t="n">
        <v>51</v>
      </c>
      <c r="J31" s="9"/>
      <c r="K31" s="4" t="s">
        <v>27</v>
      </c>
      <c r="L31" s="9" t="s">
        <v>45</v>
      </c>
      <c r="M31" s="11" t="n">
        <f aca="false">IF(AND(ISNUMBER(C31),C31&gt;0),C31,IF(ISNUMBER(D31),D31,""))</f>
        <v>159.07</v>
      </c>
      <c r="N31" s="1" t="str">
        <f aca="false">IF(AND(ISNUMBER(C31),C31&gt;0),"Z_m",IF(ISNUMBER(D31),"MDT IDE 2,5 m","Sin cota"))</f>
        <v>MDT IDE 2,5 m</v>
      </c>
      <c r="O31" s="11" t="str">
        <f aca="false">IF(AND(ISNUMBER(C31),C31&gt;0,ISNUMBER(D31)),C31-D31,"")</f>
        <v/>
      </c>
    </row>
    <row r="32" customFormat="false" ht="15.75" hidden="false" customHeight="true" outlineLevel="0" collapsed="false">
      <c r="A32" s="8" t="n">
        <v>594127.15</v>
      </c>
      <c r="B32" s="8" t="n">
        <v>6479349.3</v>
      </c>
      <c r="C32" s="9"/>
      <c r="D32" s="10" t="n">
        <v>166.46</v>
      </c>
      <c r="E32" s="5" t="s">
        <v>104</v>
      </c>
      <c r="F32" s="9" t="s">
        <v>105</v>
      </c>
      <c r="G32" s="9" t="s">
        <v>103</v>
      </c>
      <c r="H32" s="6" t="s">
        <v>17</v>
      </c>
      <c r="I32" s="9" t="n">
        <v>50</v>
      </c>
      <c r="J32" s="9"/>
      <c r="K32" s="4" t="s">
        <v>27</v>
      </c>
      <c r="L32" s="9" t="s">
        <v>45</v>
      </c>
      <c r="M32" s="11" t="n">
        <f aca="false">IF(AND(ISNUMBER(C32),C32&gt;0),C32,IF(ISNUMBER(D32),D32,""))</f>
        <v>166.46</v>
      </c>
      <c r="N32" s="1" t="str">
        <f aca="false">IF(AND(ISNUMBER(C32),C32&gt;0),"Z_m",IF(ISNUMBER(D32),"MDT IDE 2,5 m","Sin cota"))</f>
        <v>MDT IDE 2,5 m</v>
      </c>
      <c r="O32" s="11" t="str">
        <f aca="false">IF(AND(ISNUMBER(C32),C32&gt;0,ISNUMBER(D32)),C32-D32,"")</f>
        <v/>
      </c>
    </row>
    <row r="33" customFormat="false" ht="15.75" hidden="false" customHeight="true" outlineLevel="0" collapsed="false">
      <c r="A33" s="8" t="n">
        <v>594216.61</v>
      </c>
      <c r="B33" s="8" t="n">
        <v>6478358.21</v>
      </c>
      <c r="C33" s="9"/>
      <c r="D33" s="10" t="n">
        <v>167.59</v>
      </c>
      <c r="E33" s="5" t="s">
        <v>106</v>
      </c>
      <c r="F33" s="9" t="s">
        <v>107</v>
      </c>
      <c r="G33" s="6" t="s">
        <v>108</v>
      </c>
      <c r="H33" s="6" t="s">
        <v>17</v>
      </c>
      <c r="I33" s="9" t="n">
        <v>45</v>
      </c>
      <c r="J33" s="9"/>
      <c r="K33" s="4" t="s">
        <v>27</v>
      </c>
      <c r="L33" s="9" t="s">
        <v>45</v>
      </c>
      <c r="M33" s="11" t="n">
        <f aca="false">IF(AND(ISNUMBER(C33),C33&gt;0),C33,IF(ISNUMBER(D33),D33,""))</f>
        <v>167.59</v>
      </c>
      <c r="N33" s="1" t="str">
        <f aca="false">IF(AND(ISNUMBER(C33),C33&gt;0),"Z_m",IF(ISNUMBER(D33),"MDT IDE 2,5 m","Sin cota"))</f>
        <v>MDT IDE 2,5 m</v>
      </c>
      <c r="O33" s="11" t="str">
        <f aca="false">IF(AND(ISNUMBER(C33),C33&gt;0,ISNUMBER(D33)),C33-D33,"")</f>
        <v/>
      </c>
    </row>
    <row r="34" customFormat="false" ht="15.75" hidden="false" customHeight="true" outlineLevel="0" collapsed="false">
      <c r="A34" s="8" t="n">
        <v>593484.5</v>
      </c>
      <c r="B34" s="8" t="n">
        <v>6479807.9</v>
      </c>
      <c r="C34" s="9"/>
      <c r="D34" s="10" t="n">
        <v>157.58</v>
      </c>
      <c r="E34" s="5" t="s">
        <v>109</v>
      </c>
      <c r="F34" s="9" t="s">
        <v>110</v>
      </c>
      <c r="G34" s="9" t="s">
        <v>103</v>
      </c>
      <c r="H34" s="6" t="s">
        <v>17</v>
      </c>
      <c r="I34" s="9" t="n">
        <v>51</v>
      </c>
      <c r="J34" s="9"/>
      <c r="K34" s="4" t="s">
        <v>27</v>
      </c>
      <c r="L34" s="9" t="s">
        <v>45</v>
      </c>
      <c r="M34" s="11" t="n">
        <f aca="false">IF(AND(ISNUMBER(C34),C34&gt;0),C34,IF(ISNUMBER(D34),D34,""))</f>
        <v>157.58</v>
      </c>
      <c r="N34" s="1" t="str">
        <f aca="false">IF(AND(ISNUMBER(C34),C34&gt;0),"Z_m",IF(ISNUMBER(D34),"MDT IDE 2,5 m","Sin cota"))</f>
        <v>MDT IDE 2,5 m</v>
      </c>
      <c r="O34" s="11" t="str">
        <f aca="false">IF(AND(ISNUMBER(C34),C34&gt;0,ISNUMBER(D34)),C34-D34,"")</f>
        <v/>
      </c>
    </row>
    <row r="35" customFormat="false" ht="15.75" hidden="false" customHeight="true" outlineLevel="0" collapsed="false">
      <c r="A35" s="8" t="n">
        <v>597556.02</v>
      </c>
      <c r="B35" s="8" t="n">
        <v>6478807.92</v>
      </c>
      <c r="C35" s="9"/>
      <c r="D35" s="10" t="n">
        <v>157.01</v>
      </c>
      <c r="E35" s="5" t="s">
        <v>111</v>
      </c>
      <c r="F35" s="9" t="s">
        <v>112</v>
      </c>
      <c r="G35" s="9" t="s">
        <v>113</v>
      </c>
      <c r="H35" s="6" t="s">
        <v>17</v>
      </c>
      <c r="I35" s="9" t="n">
        <v>45</v>
      </c>
      <c r="J35" s="9"/>
      <c r="K35" s="4" t="s">
        <v>27</v>
      </c>
      <c r="L35" s="9" t="s">
        <v>45</v>
      </c>
      <c r="M35" s="11" t="n">
        <f aca="false">IF(AND(ISNUMBER(C35),C35&gt;0),C35,IF(ISNUMBER(D35),D35,""))</f>
        <v>157.01</v>
      </c>
      <c r="N35" s="1" t="str">
        <f aca="false">IF(AND(ISNUMBER(C35),C35&gt;0),"Z_m",IF(ISNUMBER(D35),"MDT IDE 2,5 m","Sin cota"))</f>
        <v>MDT IDE 2,5 m</v>
      </c>
      <c r="O35" s="11" t="str">
        <f aca="false">IF(AND(ISNUMBER(C35),C35&gt;0,ISNUMBER(D35)),C35-D35,"")</f>
        <v/>
      </c>
    </row>
    <row r="36" customFormat="false" ht="15.75" hidden="false" customHeight="true" outlineLevel="0" collapsed="false">
      <c r="A36" s="8" t="n">
        <v>588037.17</v>
      </c>
      <c r="B36" s="8" t="n">
        <v>6519440.02</v>
      </c>
      <c r="C36" s="9"/>
      <c r="D36" s="10" t="n">
        <v>193.36</v>
      </c>
      <c r="E36" s="5" t="s">
        <v>114</v>
      </c>
      <c r="F36" s="9" t="s">
        <v>115</v>
      </c>
      <c r="G36" s="9" t="s">
        <v>77</v>
      </c>
      <c r="H36" s="6" t="s">
        <v>17</v>
      </c>
      <c r="I36" s="9" t="n">
        <v>38</v>
      </c>
      <c r="J36" s="9"/>
      <c r="K36" s="4" t="s">
        <v>27</v>
      </c>
      <c r="L36" s="9" t="s">
        <v>45</v>
      </c>
      <c r="M36" s="11" t="n">
        <f aca="false">IF(AND(ISNUMBER(C36),C36&gt;0),C36,IF(ISNUMBER(D36),D36,""))</f>
        <v>193.36</v>
      </c>
      <c r="N36" s="1" t="str">
        <f aca="false">IF(AND(ISNUMBER(C36),C36&gt;0),"Z_m",IF(ISNUMBER(D36),"MDT IDE 2,5 m","Sin cota"))</f>
        <v>MDT IDE 2,5 m</v>
      </c>
      <c r="O36" s="11" t="str">
        <f aca="false">IF(AND(ISNUMBER(C36),C36&gt;0,ISNUMBER(D36)),C36-D36,"")</f>
        <v/>
      </c>
    </row>
    <row r="37" customFormat="false" ht="15.75" hidden="false" customHeight="true" outlineLevel="0" collapsed="false">
      <c r="A37" s="8" t="n">
        <v>596454</v>
      </c>
      <c r="B37" s="8" t="n">
        <v>6477444</v>
      </c>
      <c r="C37" s="9"/>
      <c r="D37" s="10" t="n">
        <v>164.17</v>
      </c>
      <c r="E37" s="5" t="s">
        <v>116</v>
      </c>
      <c r="F37" s="9" t="s">
        <v>117</v>
      </c>
      <c r="G37" s="9" t="s">
        <v>44</v>
      </c>
      <c r="H37" s="6" t="s">
        <v>17</v>
      </c>
      <c r="I37" s="9" t="n">
        <v>36.2</v>
      </c>
      <c r="J37" s="9"/>
      <c r="K37" s="4" t="s">
        <v>27</v>
      </c>
      <c r="L37" s="9" t="s">
        <v>45</v>
      </c>
      <c r="M37" s="11" t="n">
        <f aca="false">IF(AND(ISNUMBER(C37),C37&gt;0),C37,IF(ISNUMBER(D37),D37,""))</f>
        <v>164.17</v>
      </c>
      <c r="N37" s="1" t="str">
        <f aca="false">IF(AND(ISNUMBER(C37),C37&gt;0),"Z_m",IF(ISNUMBER(D37),"MDT IDE 2,5 m","Sin cota"))</f>
        <v>MDT IDE 2,5 m</v>
      </c>
      <c r="O37" s="11" t="str">
        <f aca="false">IF(AND(ISNUMBER(C37),C37&gt;0,ISNUMBER(D37)),C37-D37,"")</f>
        <v/>
      </c>
    </row>
    <row r="38" customFormat="false" ht="15.75" hidden="false" customHeight="true" outlineLevel="0" collapsed="false">
      <c r="A38" s="8" t="n">
        <v>596492.12</v>
      </c>
      <c r="B38" s="8" t="n">
        <v>6477452.71</v>
      </c>
      <c r="C38" s="9"/>
      <c r="D38" s="10" t="n">
        <v>162.58</v>
      </c>
      <c r="E38" s="5" t="s">
        <v>118</v>
      </c>
      <c r="F38" s="9" t="s">
        <v>119</v>
      </c>
      <c r="G38" s="9" t="s">
        <v>120</v>
      </c>
      <c r="H38" s="6" t="s">
        <v>17</v>
      </c>
      <c r="I38" s="9" t="n">
        <v>40</v>
      </c>
      <c r="J38" s="9"/>
      <c r="K38" s="4" t="s">
        <v>27</v>
      </c>
      <c r="L38" s="9" t="s">
        <v>45</v>
      </c>
      <c r="M38" s="11" t="n">
        <f aca="false">IF(AND(ISNUMBER(C38),C38&gt;0),C38,IF(ISNUMBER(D38),D38,""))</f>
        <v>162.58</v>
      </c>
      <c r="N38" s="1" t="str">
        <f aca="false">IF(AND(ISNUMBER(C38),C38&gt;0),"Z_m",IF(ISNUMBER(D38),"MDT IDE 2,5 m","Sin cota"))</f>
        <v>MDT IDE 2,5 m</v>
      </c>
      <c r="O38" s="11" t="str">
        <f aca="false">IF(AND(ISNUMBER(C38),C38&gt;0,ISNUMBER(D38)),C38-D38,"")</f>
        <v/>
      </c>
    </row>
    <row r="39" customFormat="false" ht="15.75" hidden="false" customHeight="true" outlineLevel="0" collapsed="false">
      <c r="A39" s="8" t="n">
        <v>610124.84</v>
      </c>
      <c r="B39" s="8" t="n">
        <v>6492724.67</v>
      </c>
      <c r="C39" s="9"/>
      <c r="D39" s="10" t="n">
        <v>146.85</v>
      </c>
      <c r="E39" s="5" t="s">
        <v>121</v>
      </c>
      <c r="F39" s="9" t="s">
        <v>122</v>
      </c>
      <c r="G39" s="9" t="s">
        <v>123</v>
      </c>
      <c r="H39" s="6" t="s">
        <v>17</v>
      </c>
      <c r="I39" s="9" t="n">
        <v>66</v>
      </c>
      <c r="J39" s="9"/>
      <c r="K39" s="4" t="s">
        <v>27</v>
      </c>
      <c r="L39" s="9" t="s">
        <v>45</v>
      </c>
      <c r="M39" s="11" t="n">
        <f aca="false">IF(AND(ISNUMBER(C39),C39&gt;0),C39,IF(ISNUMBER(D39),D39,""))</f>
        <v>146.85</v>
      </c>
      <c r="N39" s="1" t="str">
        <f aca="false">IF(AND(ISNUMBER(C39),C39&gt;0),"Z_m",IF(ISNUMBER(D39),"MDT IDE 2,5 m","Sin cota"))</f>
        <v>MDT IDE 2,5 m</v>
      </c>
      <c r="O39" s="11" t="str">
        <f aca="false">IF(AND(ISNUMBER(C39),C39&gt;0,ISNUMBER(D39)),C39-D39,"")</f>
        <v/>
      </c>
    </row>
    <row r="40" customFormat="false" ht="15.75" hidden="false" customHeight="true" outlineLevel="0" collapsed="false">
      <c r="A40" s="8" t="n">
        <v>611157</v>
      </c>
      <c r="B40" s="8" t="n">
        <v>6491178</v>
      </c>
      <c r="C40" s="9"/>
      <c r="D40" s="10" t="n">
        <v>146.45</v>
      </c>
      <c r="E40" s="5" t="s">
        <v>124</v>
      </c>
      <c r="F40" s="9" t="s">
        <v>125</v>
      </c>
      <c r="G40" s="9" t="s">
        <v>123</v>
      </c>
      <c r="H40" s="6" t="s">
        <v>17</v>
      </c>
      <c r="I40" s="9" t="n">
        <v>66</v>
      </c>
      <c r="J40" s="9"/>
      <c r="K40" s="4" t="s">
        <v>27</v>
      </c>
      <c r="L40" s="9" t="s">
        <v>45</v>
      </c>
      <c r="M40" s="11" t="n">
        <f aca="false">IF(AND(ISNUMBER(C40),C40&gt;0),C40,IF(ISNUMBER(D40),D40,""))</f>
        <v>146.45</v>
      </c>
      <c r="N40" s="1" t="str">
        <f aca="false">IF(AND(ISNUMBER(C40),C40&gt;0),"Z_m",IF(ISNUMBER(D40),"MDT IDE 2,5 m","Sin cota"))</f>
        <v>MDT IDE 2,5 m</v>
      </c>
      <c r="O40" s="11" t="str">
        <f aca="false">IF(AND(ISNUMBER(C40),C40&gt;0,ISNUMBER(D40)),C40-D40,"")</f>
        <v/>
      </c>
    </row>
    <row r="41" customFormat="false" ht="15.75" hidden="false" customHeight="true" outlineLevel="0" collapsed="false">
      <c r="A41" s="8" t="n">
        <v>542323.95</v>
      </c>
      <c r="B41" s="8" t="n">
        <v>6156793.7</v>
      </c>
      <c r="C41" s="9"/>
      <c r="D41" s="10" t="n">
        <v>9.31</v>
      </c>
      <c r="E41" s="5" t="s">
        <v>126</v>
      </c>
      <c r="F41" s="9" t="s">
        <v>127</v>
      </c>
      <c r="G41" s="9"/>
      <c r="H41" s="6" t="s">
        <v>32</v>
      </c>
      <c r="I41" s="9" t="n">
        <v>19</v>
      </c>
      <c r="J41" s="9"/>
      <c r="K41" s="4" t="s">
        <v>33</v>
      </c>
      <c r="L41" s="9" t="s">
        <v>33</v>
      </c>
      <c r="M41" s="11" t="n">
        <f aca="false">IF(AND(ISNUMBER(C41),C41&gt;0),C41,IF(ISNUMBER(D41),D41,""))</f>
        <v>9.31</v>
      </c>
      <c r="N41" s="1" t="str">
        <f aca="false">IF(AND(ISNUMBER(C41),C41&gt;0),"Z_m",IF(ISNUMBER(D41),"MDT IDE 2,5 m","Sin cota"))</f>
        <v>MDT IDE 2,5 m</v>
      </c>
      <c r="O41" s="11" t="str">
        <f aca="false">IF(AND(ISNUMBER(C41),C41&gt;0,ISNUMBER(D41)),C41-D41,"")</f>
        <v/>
      </c>
    </row>
    <row r="42" customFormat="false" ht="15.75" hidden="false" customHeight="true" outlineLevel="0" collapsed="false">
      <c r="A42" s="8" t="n">
        <v>594546.81</v>
      </c>
      <c r="B42" s="8" t="n">
        <v>6473028.01</v>
      </c>
      <c r="C42" s="9"/>
      <c r="D42" s="10" t="n">
        <v>193.48</v>
      </c>
      <c r="E42" s="5" t="s">
        <v>128</v>
      </c>
      <c r="F42" s="9" t="s">
        <v>129</v>
      </c>
      <c r="G42" s="9" t="s">
        <v>87</v>
      </c>
      <c r="H42" s="6" t="s">
        <v>17</v>
      </c>
      <c r="I42" s="9" t="n">
        <v>30</v>
      </c>
      <c r="J42" s="9"/>
      <c r="K42" s="4" t="s">
        <v>27</v>
      </c>
      <c r="L42" s="9" t="s">
        <v>45</v>
      </c>
      <c r="M42" s="11" t="n">
        <f aca="false">IF(AND(ISNUMBER(C42),C42&gt;0),C42,IF(ISNUMBER(D42),D42,""))</f>
        <v>193.48</v>
      </c>
      <c r="N42" s="1" t="str">
        <f aca="false">IF(AND(ISNUMBER(C42),C42&gt;0),"Z_m",IF(ISNUMBER(D42),"MDT IDE 2,5 m","Sin cota"))</f>
        <v>MDT IDE 2,5 m</v>
      </c>
      <c r="O42" s="11" t="str">
        <f aca="false">IF(AND(ISNUMBER(C42),C42&gt;0,ISNUMBER(D42)),C42-D42,"")</f>
        <v/>
      </c>
    </row>
    <row r="43" customFormat="false" ht="15.75" hidden="false" customHeight="true" outlineLevel="0" collapsed="false">
      <c r="A43" s="8" t="n">
        <v>578279</v>
      </c>
      <c r="B43" s="8" t="n">
        <v>6479472</v>
      </c>
      <c r="C43" s="9"/>
      <c r="D43" s="10" t="n">
        <v>174.55</v>
      </c>
      <c r="E43" s="5" t="s">
        <v>130</v>
      </c>
      <c r="F43" s="9"/>
      <c r="G43" s="9" t="s">
        <v>21</v>
      </c>
      <c r="H43" s="6" t="s">
        <v>17</v>
      </c>
      <c r="I43" s="9" t="n">
        <v>46</v>
      </c>
      <c r="J43" s="9"/>
      <c r="K43" s="4" t="s">
        <v>22</v>
      </c>
      <c r="L43" s="9" t="s">
        <v>23</v>
      </c>
      <c r="M43" s="11" t="n">
        <f aca="false">IF(AND(ISNUMBER(C43),C43&gt;0),C43,IF(ISNUMBER(D43),D43,""))</f>
        <v>174.55</v>
      </c>
      <c r="N43" s="1" t="str">
        <f aca="false">IF(AND(ISNUMBER(C43),C43&gt;0),"Z_m",IF(ISNUMBER(D43),"MDT IDE 2,5 m","Sin cota"))</f>
        <v>MDT IDE 2,5 m</v>
      </c>
      <c r="O43" s="11" t="str">
        <f aca="false">IF(AND(ISNUMBER(C43),C43&gt;0,ISNUMBER(D43)),C43-D43,"")</f>
        <v/>
      </c>
    </row>
    <row r="44" customFormat="false" ht="15.75" hidden="false" customHeight="true" outlineLevel="0" collapsed="false">
      <c r="A44" s="8" t="n">
        <v>541652</v>
      </c>
      <c r="B44" s="8" t="n">
        <v>6154948</v>
      </c>
      <c r="C44" s="9"/>
      <c r="D44" s="10" t="n">
        <v>5.75</v>
      </c>
      <c r="E44" s="5" t="s">
        <v>131</v>
      </c>
      <c r="F44" s="9" t="s">
        <v>132</v>
      </c>
      <c r="G44" s="9"/>
      <c r="H44" s="6" t="s">
        <v>32</v>
      </c>
      <c r="I44" s="9" t="n">
        <v>21</v>
      </c>
      <c r="J44" s="9"/>
      <c r="K44" s="4" t="s">
        <v>33</v>
      </c>
      <c r="L44" s="9" t="s">
        <v>33</v>
      </c>
      <c r="M44" s="11" t="n">
        <f aca="false">IF(AND(ISNUMBER(C44),C44&gt;0),C44,IF(ISNUMBER(D44),D44,""))</f>
        <v>5.75</v>
      </c>
      <c r="N44" s="1" t="str">
        <f aca="false">IF(AND(ISNUMBER(C44),C44&gt;0),"Z_m",IF(ISNUMBER(D44),"MDT IDE 2,5 m","Sin cota"))</f>
        <v>MDT IDE 2,5 m</v>
      </c>
      <c r="O44" s="11" t="str">
        <f aca="false">IF(AND(ISNUMBER(C44),C44&gt;0,ISNUMBER(D44)),C44-D44,"")</f>
        <v/>
      </c>
    </row>
    <row r="45" customFormat="false" ht="15.75" hidden="false" customHeight="true" outlineLevel="0" collapsed="false">
      <c r="A45" s="8" t="n">
        <v>541444</v>
      </c>
      <c r="B45" s="8" t="n">
        <v>6154656</v>
      </c>
      <c r="C45" s="9"/>
      <c r="D45" s="10" t="n">
        <v>5.75</v>
      </c>
      <c r="E45" s="5" t="s">
        <v>133</v>
      </c>
      <c r="F45" s="9" t="s">
        <v>134</v>
      </c>
      <c r="G45" s="9"/>
      <c r="H45" s="6" t="s">
        <v>32</v>
      </c>
      <c r="I45" s="9" t="n">
        <v>24</v>
      </c>
      <c r="J45" s="9"/>
      <c r="K45" s="4" t="s">
        <v>33</v>
      </c>
      <c r="L45" s="9" t="s">
        <v>33</v>
      </c>
      <c r="M45" s="11" t="n">
        <f aca="false">IF(AND(ISNUMBER(C45),C45&gt;0),C45,IF(ISNUMBER(D45),D45,""))</f>
        <v>5.75</v>
      </c>
      <c r="N45" s="1" t="str">
        <f aca="false">IF(AND(ISNUMBER(C45),C45&gt;0),"Z_m",IF(ISNUMBER(D45),"MDT IDE 2,5 m","Sin cota"))</f>
        <v>MDT IDE 2,5 m</v>
      </c>
      <c r="O45" s="11" t="str">
        <f aca="false">IF(AND(ISNUMBER(C45),C45&gt;0,ISNUMBER(D45)),C45-D45,"")</f>
        <v/>
      </c>
    </row>
    <row r="46" customFormat="false" ht="15.75" hidden="false" customHeight="true" outlineLevel="0" collapsed="false">
      <c r="A46" s="8" t="n">
        <v>613706</v>
      </c>
      <c r="B46" s="8" t="n">
        <v>6483135.93</v>
      </c>
      <c r="C46" s="9"/>
      <c r="D46" s="10" t="n">
        <v>153.33</v>
      </c>
      <c r="E46" s="5" t="s">
        <v>135</v>
      </c>
      <c r="F46" s="9"/>
      <c r="G46" s="9" t="s">
        <v>136</v>
      </c>
      <c r="H46" s="6" t="s">
        <v>17</v>
      </c>
      <c r="I46" s="9" t="n">
        <v>60</v>
      </c>
      <c r="J46" s="9"/>
      <c r="K46" s="4" t="s">
        <v>33</v>
      </c>
      <c r="L46" s="9" t="s">
        <v>137</v>
      </c>
      <c r="M46" s="11" t="n">
        <f aca="false">IF(AND(ISNUMBER(C46),C46&gt;0),C46,IF(ISNUMBER(D46),D46,""))</f>
        <v>153.33</v>
      </c>
      <c r="N46" s="1" t="str">
        <f aca="false">IF(AND(ISNUMBER(C46),C46&gt;0),"Z_m",IF(ISNUMBER(D46),"MDT IDE 2,5 m","Sin cota"))</f>
        <v>MDT IDE 2,5 m</v>
      </c>
      <c r="O46" s="11" t="str">
        <f aca="false">IF(AND(ISNUMBER(C46),C46&gt;0,ISNUMBER(D46)),C46-D46,"")</f>
        <v/>
      </c>
    </row>
    <row r="47" customFormat="false" ht="15.75" hidden="false" customHeight="true" outlineLevel="0" collapsed="false">
      <c r="A47" s="8" t="n">
        <v>541533</v>
      </c>
      <c r="B47" s="8" t="n">
        <v>6154813</v>
      </c>
      <c r="C47" s="9"/>
      <c r="D47" s="10" t="n">
        <v>5.72</v>
      </c>
      <c r="E47" s="5" t="s">
        <v>138</v>
      </c>
      <c r="F47" s="9" t="s">
        <v>139</v>
      </c>
      <c r="G47" s="9"/>
      <c r="H47" s="6" t="s">
        <v>32</v>
      </c>
      <c r="I47" s="9" t="n">
        <v>19</v>
      </c>
      <c r="J47" s="9"/>
      <c r="K47" s="4" t="s">
        <v>33</v>
      </c>
      <c r="L47" s="9" t="s">
        <v>33</v>
      </c>
      <c r="M47" s="11" t="n">
        <f aca="false">IF(AND(ISNUMBER(C47),C47&gt;0),C47,IF(ISNUMBER(D47),D47,""))</f>
        <v>5.72</v>
      </c>
      <c r="N47" s="1" t="str">
        <f aca="false">IF(AND(ISNUMBER(C47),C47&gt;0),"Z_m",IF(ISNUMBER(D47),"MDT IDE 2,5 m","Sin cota"))</f>
        <v>MDT IDE 2,5 m</v>
      </c>
      <c r="O47" s="11" t="str">
        <f aca="false">IF(AND(ISNUMBER(C47),C47&gt;0,ISNUMBER(D47)),C47-D47,"")</f>
        <v/>
      </c>
    </row>
    <row r="48" customFormat="false" ht="15.75" hidden="false" customHeight="true" outlineLevel="0" collapsed="false">
      <c r="A48" s="8" t="n">
        <v>570943.48</v>
      </c>
      <c r="B48" s="8" t="n">
        <v>6519695.59</v>
      </c>
      <c r="C48" s="9"/>
      <c r="D48" s="10" t="n">
        <v>335.19</v>
      </c>
      <c r="E48" s="5" t="s">
        <v>140</v>
      </c>
      <c r="F48" s="9" t="s">
        <v>141</v>
      </c>
      <c r="G48" s="9" t="s">
        <v>142</v>
      </c>
      <c r="H48" s="6" t="s">
        <v>17</v>
      </c>
      <c r="I48" s="9" t="n">
        <v>126</v>
      </c>
      <c r="J48" s="9"/>
      <c r="K48" s="4" t="s">
        <v>143</v>
      </c>
      <c r="L48" s="9" t="s">
        <v>143</v>
      </c>
      <c r="M48" s="11" t="n">
        <f aca="false">IF(AND(ISNUMBER(C48),C48&gt;0),C48,IF(ISNUMBER(D48),D48,""))</f>
        <v>335.19</v>
      </c>
      <c r="N48" s="1" t="str">
        <f aca="false">IF(AND(ISNUMBER(C48),C48&gt;0),"Z_m",IF(ISNUMBER(D48),"MDT IDE 2,5 m","Sin cota"))</f>
        <v>MDT IDE 2,5 m</v>
      </c>
      <c r="O48" s="11" t="str">
        <f aca="false">IF(AND(ISNUMBER(C48),C48&gt;0,ISNUMBER(D48)),C48-D48,"")</f>
        <v/>
      </c>
    </row>
    <row r="49" customFormat="false" ht="15.75" hidden="false" customHeight="true" outlineLevel="0" collapsed="false">
      <c r="A49" s="8" t="n">
        <v>599750.24</v>
      </c>
      <c r="B49" s="8" t="n">
        <v>6493886.51</v>
      </c>
      <c r="C49" s="9"/>
      <c r="D49" s="10" t="n">
        <v>162.65</v>
      </c>
      <c r="E49" s="5" t="s">
        <v>144</v>
      </c>
      <c r="F49" s="9" t="s">
        <v>145</v>
      </c>
      <c r="G49" s="9" t="s">
        <v>146</v>
      </c>
      <c r="H49" s="6" t="s">
        <v>17</v>
      </c>
      <c r="I49" s="9" t="n">
        <v>32</v>
      </c>
      <c r="J49" s="9"/>
      <c r="K49" s="4" t="s">
        <v>143</v>
      </c>
      <c r="L49" s="9" t="s">
        <v>143</v>
      </c>
      <c r="M49" s="11" t="n">
        <f aca="false">IF(AND(ISNUMBER(C49),C49&gt;0),C49,IF(ISNUMBER(D49),D49,""))</f>
        <v>162.65</v>
      </c>
      <c r="N49" s="1" t="str">
        <f aca="false">IF(AND(ISNUMBER(C49),C49&gt;0),"Z_m",IF(ISNUMBER(D49),"MDT IDE 2,5 m","Sin cota"))</f>
        <v>MDT IDE 2,5 m</v>
      </c>
      <c r="O49" s="11" t="str">
        <f aca="false">IF(AND(ISNUMBER(C49),C49&gt;0,ISNUMBER(D49)),C49-D49,"")</f>
        <v/>
      </c>
    </row>
    <row r="50" customFormat="false" ht="15.75" hidden="false" customHeight="true" outlineLevel="0" collapsed="false">
      <c r="A50" s="8" t="n">
        <v>599476</v>
      </c>
      <c r="B50" s="8" t="n">
        <v>6493390</v>
      </c>
      <c r="C50" s="9"/>
      <c r="D50" s="10" t="n">
        <v>145.15</v>
      </c>
      <c r="E50" s="5" t="s">
        <v>147</v>
      </c>
      <c r="F50" s="9" t="s">
        <v>148</v>
      </c>
      <c r="G50" s="6" t="s">
        <v>146</v>
      </c>
      <c r="H50" s="6" t="s">
        <v>17</v>
      </c>
      <c r="I50" s="9" t="n">
        <v>55.4</v>
      </c>
      <c r="J50" s="9"/>
      <c r="K50" s="4" t="s">
        <v>143</v>
      </c>
      <c r="L50" s="9" t="s">
        <v>143</v>
      </c>
      <c r="M50" s="11" t="n">
        <f aca="false">IF(AND(ISNUMBER(C50),C50&gt;0),C50,IF(ISNUMBER(D50),D50,""))</f>
        <v>145.15</v>
      </c>
      <c r="N50" s="1" t="str">
        <f aca="false">IF(AND(ISNUMBER(C50),C50&gt;0),"Z_m",IF(ISNUMBER(D50),"MDT IDE 2,5 m","Sin cota"))</f>
        <v>MDT IDE 2,5 m</v>
      </c>
      <c r="O50" s="11" t="str">
        <f aca="false">IF(AND(ISNUMBER(C50),C50&gt;0,ISNUMBER(D50)),C50-D50,"")</f>
        <v/>
      </c>
    </row>
    <row r="51" customFormat="false" ht="15.75" hidden="false" customHeight="true" outlineLevel="0" collapsed="false">
      <c r="A51" s="8" t="n">
        <v>596417.21</v>
      </c>
      <c r="B51" s="8" t="n">
        <v>6481305.35</v>
      </c>
      <c r="C51" s="9"/>
      <c r="D51" s="10" t="n">
        <v>133.86</v>
      </c>
      <c r="E51" s="5" t="s">
        <v>149</v>
      </c>
      <c r="F51" s="9" t="s">
        <v>150</v>
      </c>
      <c r="G51" s="9" t="s">
        <v>151</v>
      </c>
      <c r="H51" s="6" t="s">
        <v>17</v>
      </c>
      <c r="I51" s="9" t="n">
        <v>75</v>
      </c>
      <c r="J51" s="9"/>
      <c r="K51" s="4" t="s">
        <v>143</v>
      </c>
      <c r="L51" s="9" t="s">
        <v>143</v>
      </c>
      <c r="M51" s="11" t="n">
        <f aca="false">IF(AND(ISNUMBER(C51),C51&gt;0),C51,IF(ISNUMBER(D51),D51,""))</f>
        <v>133.86</v>
      </c>
      <c r="N51" s="1" t="str">
        <f aca="false">IF(AND(ISNUMBER(C51),C51&gt;0),"Z_m",IF(ISNUMBER(D51),"MDT IDE 2,5 m","Sin cota"))</f>
        <v>MDT IDE 2,5 m</v>
      </c>
      <c r="O51" s="11" t="str">
        <f aca="false">IF(AND(ISNUMBER(C51),C51&gt;0,ISNUMBER(D51)),C51-D51,"")</f>
        <v/>
      </c>
    </row>
    <row r="52" customFormat="false" ht="15.75" hidden="false" customHeight="true" outlineLevel="0" collapsed="false">
      <c r="A52" s="8" t="n">
        <v>601067.299</v>
      </c>
      <c r="B52" s="8" t="n">
        <v>6487913.058</v>
      </c>
      <c r="C52" s="9"/>
      <c r="D52" s="10" t="n">
        <v>133.36</v>
      </c>
      <c r="E52" s="5" t="s">
        <v>152</v>
      </c>
      <c r="F52" s="9" t="s">
        <v>153</v>
      </c>
      <c r="G52" s="9" t="s">
        <v>154</v>
      </c>
      <c r="H52" s="6" t="s">
        <v>17</v>
      </c>
      <c r="I52" s="9" t="n">
        <v>100.5</v>
      </c>
      <c r="J52" s="9"/>
      <c r="K52" s="4" t="s">
        <v>143</v>
      </c>
      <c r="L52" s="9" t="s">
        <v>143</v>
      </c>
      <c r="M52" s="11" t="n">
        <f aca="false">IF(AND(ISNUMBER(C52),C52&gt;0),C52,IF(ISNUMBER(D52),D52,""))</f>
        <v>133.36</v>
      </c>
      <c r="N52" s="1" t="str">
        <f aca="false">IF(AND(ISNUMBER(C52),C52&gt;0),"Z_m",IF(ISNUMBER(D52),"MDT IDE 2,5 m","Sin cota"))</f>
        <v>MDT IDE 2,5 m</v>
      </c>
      <c r="O52" s="11" t="str">
        <f aca="false">IF(AND(ISNUMBER(C52),C52&gt;0,ISNUMBER(D52)),C52-D52,"")</f>
        <v/>
      </c>
    </row>
    <row r="53" customFormat="false" ht="15.75" hidden="false" customHeight="true" outlineLevel="0" collapsed="false">
      <c r="A53" s="8" t="n">
        <v>595394</v>
      </c>
      <c r="B53" s="8" t="n">
        <v>6472903</v>
      </c>
      <c r="C53" s="9"/>
      <c r="D53" s="10" t="n">
        <v>192.95</v>
      </c>
      <c r="E53" s="5" t="s">
        <v>155</v>
      </c>
      <c r="F53" s="9" t="s">
        <v>156</v>
      </c>
      <c r="G53" s="9" t="s">
        <v>157</v>
      </c>
      <c r="H53" s="6" t="s">
        <v>17</v>
      </c>
      <c r="I53" s="9" t="n">
        <v>128</v>
      </c>
      <c r="J53" s="9"/>
      <c r="K53" s="4" t="s">
        <v>143</v>
      </c>
      <c r="L53" s="9" t="s">
        <v>158</v>
      </c>
      <c r="M53" s="11" t="n">
        <f aca="false">IF(AND(ISNUMBER(C53),C53&gt;0),C53,IF(ISNUMBER(D53),D53,""))</f>
        <v>192.95</v>
      </c>
      <c r="N53" s="1" t="str">
        <f aca="false">IF(AND(ISNUMBER(C53),C53&gt;0),"Z_m",IF(ISNUMBER(D53),"MDT IDE 2,5 m","Sin cota"))</f>
        <v>MDT IDE 2,5 m</v>
      </c>
      <c r="O53" s="11" t="str">
        <f aca="false">IF(AND(ISNUMBER(C53),C53&gt;0,ISNUMBER(D53)),C53-D53,"")</f>
        <v/>
      </c>
    </row>
    <row r="54" customFormat="false" ht="15.75" hidden="false" customHeight="true" outlineLevel="0" collapsed="false">
      <c r="A54" s="8" t="n">
        <v>595096.15</v>
      </c>
      <c r="B54" s="8" t="n">
        <v>6473789.63</v>
      </c>
      <c r="C54" s="9"/>
      <c r="D54" s="10" t="n">
        <v>164.94</v>
      </c>
      <c r="E54" s="5" t="s">
        <v>159</v>
      </c>
      <c r="F54" s="9" t="s">
        <v>160</v>
      </c>
      <c r="G54" s="9" t="s">
        <v>161</v>
      </c>
      <c r="H54" s="6" t="s">
        <v>17</v>
      </c>
      <c r="I54" s="9" t="n">
        <v>40</v>
      </c>
      <c r="J54" s="9"/>
      <c r="K54" s="4" t="s">
        <v>143</v>
      </c>
      <c r="L54" s="9" t="s">
        <v>162</v>
      </c>
      <c r="M54" s="11" t="n">
        <f aca="false">IF(AND(ISNUMBER(C54),C54&gt;0),C54,IF(ISNUMBER(D54),D54,""))</f>
        <v>164.94</v>
      </c>
      <c r="N54" s="1" t="str">
        <f aca="false">IF(AND(ISNUMBER(C54),C54&gt;0),"Z_m",IF(ISNUMBER(D54),"MDT IDE 2,5 m","Sin cota"))</f>
        <v>MDT IDE 2,5 m</v>
      </c>
      <c r="O54" s="11" t="str">
        <f aca="false">IF(AND(ISNUMBER(C54),C54&gt;0,ISNUMBER(D54)),C54-D54,"")</f>
        <v/>
      </c>
    </row>
    <row r="55" customFormat="false" ht="15.75" hidden="false" customHeight="true" outlineLevel="0" collapsed="false">
      <c r="A55" s="8" t="n">
        <v>596768</v>
      </c>
      <c r="B55" s="8" t="n">
        <v>6480679</v>
      </c>
      <c r="C55" s="9"/>
      <c r="D55" s="10" t="n">
        <v>133.47</v>
      </c>
      <c r="E55" s="5" t="s">
        <v>163</v>
      </c>
      <c r="F55" s="9" t="s">
        <v>164</v>
      </c>
      <c r="G55" s="9" t="s">
        <v>151</v>
      </c>
      <c r="H55" s="6" t="s">
        <v>17</v>
      </c>
      <c r="I55" s="9" t="n">
        <v>56</v>
      </c>
      <c r="J55" s="9"/>
      <c r="K55" s="4" t="s">
        <v>143</v>
      </c>
      <c r="L55" s="9" t="s">
        <v>143</v>
      </c>
      <c r="M55" s="11" t="n">
        <f aca="false">IF(AND(ISNUMBER(C55),C55&gt;0),C55,IF(ISNUMBER(D55),D55,""))</f>
        <v>133.47</v>
      </c>
      <c r="N55" s="1" t="str">
        <f aca="false">IF(AND(ISNUMBER(C55),C55&gt;0),"Z_m",IF(ISNUMBER(D55),"MDT IDE 2,5 m","Sin cota"))</f>
        <v>MDT IDE 2,5 m</v>
      </c>
      <c r="O55" s="11" t="str">
        <f aca="false">IF(AND(ISNUMBER(C55),C55&gt;0,ISNUMBER(D55)),C55-D55,"")</f>
        <v/>
      </c>
    </row>
    <row r="56" customFormat="false" ht="15.75" hidden="false" customHeight="true" outlineLevel="0" collapsed="false">
      <c r="A56" s="2" t="n">
        <v>596795</v>
      </c>
      <c r="B56" s="2" t="n">
        <v>6480824</v>
      </c>
      <c r="C56" s="9"/>
      <c r="D56" s="10" t="n">
        <v>134.91</v>
      </c>
      <c r="E56" s="5" t="s">
        <v>165</v>
      </c>
      <c r="F56" s="6" t="s">
        <v>166</v>
      </c>
      <c r="G56" s="9" t="s">
        <v>151</v>
      </c>
      <c r="H56" s="6" t="s">
        <v>17</v>
      </c>
      <c r="I56" s="9" t="n">
        <v>39</v>
      </c>
      <c r="J56" s="9"/>
      <c r="K56" s="4" t="s">
        <v>143</v>
      </c>
      <c r="L56" s="9" t="s">
        <v>143</v>
      </c>
      <c r="M56" s="11" t="n">
        <f aca="false">IF(AND(ISNUMBER(C56),C56&gt;0),C56,IF(ISNUMBER(D56),D56,""))</f>
        <v>134.91</v>
      </c>
      <c r="N56" s="1" t="str">
        <f aca="false">IF(AND(ISNUMBER(C56),C56&gt;0),"Z_m",IF(ISNUMBER(D56),"MDT IDE 2,5 m","Sin cota"))</f>
        <v>MDT IDE 2,5 m</v>
      </c>
      <c r="O56" s="11" t="str">
        <f aca="false">IF(AND(ISNUMBER(C56),C56&gt;0,ISNUMBER(D56)),C56-D56,"")</f>
        <v/>
      </c>
    </row>
    <row r="57" customFormat="false" ht="15.75" hidden="false" customHeight="true" outlineLevel="0" collapsed="false">
      <c r="A57" s="8" t="n">
        <v>583966.37</v>
      </c>
      <c r="B57" s="8" t="n">
        <v>6491987.05</v>
      </c>
      <c r="C57" s="9"/>
      <c r="D57" s="10" t="n">
        <v>199.33</v>
      </c>
      <c r="E57" s="5" t="s">
        <v>167</v>
      </c>
      <c r="F57" s="9"/>
      <c r="G57" s="9" t="s">
        <v>168</v>
      </c>
      <c r="H57" s="6" t="s">
        <v>17</v>
      </c>
      <c r="I57" s="9" t="n">
        <v>46.4</v>
      </c>
      <c r="J57" s="9"/>
      <c r="K57" s="4" t="s">
        <v>22</v>
      </c>
      <c r="L57" s="9" t="s">
        <v>23</v>
      </c>
      <c r="M57" s="11" t="n">
        <f aca="false">IF(AND(ISNUMBER(C57),C57&gt;0),C57,IF(ISNUMBER(D57),D57,""))</f>
        <v>199.33</v>
      </c>
      <c r="N57" s="1" t="str">
        <f aca="false">IF(AND(ISNUMBER(C57),C57&gt;0),"Z_m",IF(ISNUMBER(D57),"MDT IDE 2,5 m","Sin cota"))</f>
        <v>MDT IDE 2,5 m</v>
      </c>
      <c r="O57" s="11" t="str">
        <f aca="false">IF(AND(ISNUMBER(C57),C57&gt;0,ISNUMBER(D57)),C57-D57,"")</f>
        <v/>
      </c>
    </row>
    <row r="58" customFormat="false" ht="15.75" hidden="false" customHeight="true" outlineLevel="0" collapsed="false">
      <c r="A58" s="8" t="n">
        <v>607284.17</v>
      </c>
      <c r="B58" s="8" t="n">
        <v>6504926.31</v>
      </c>
      <c r="C58" s="9" t="n">
        <v>180</v>
      </c>
      <c r="D58" s="10" t="n">
        <v>175.7</v>
      </c>
      <c r="E58" s="5" t="s">
        <v>169</v>
      </c>
      <c r="F58" s="9" t="s">
        <v>170</v>
      </c>
      <c r="G58" s="9" t="s">
        <v>57</v>
      </c>
      <c r="H58" s="6" t="s">
        <v>17</v>
      </c>
      <c r="I58" s="9" t="n">
        <v>17</v>
      </c>
      <c r="J58" s="9"/>
      <c r="K58" s="4" t="s">
        <v>22</v>
      </c>
      <c r="L58" s="9" t="s">
        <v>59</v>
      </c>
      <c r="M58" s="11" t="n">
        <f aca="false">IF(AND(ISNUMBER(C58),C58&gt;0),C58,IF(ISNUMBER(D58),D58,""))</f>
        <v>180</v>
      </c>
      <c r="N58" s="1" t="str">
        <f aca="false">IF(AND(ISNUMBER(C58),C58&gt;0),"Z_m",IF(ISNUMBER(D58),"MDT IDE 2,5 m","Sin cota"))</f>
        <v>Z_m</v>
      </c>
      <c r="O58" s="11" t="n">
        <f aca="false">IF(AND(ISNUMBER(C58),C58&gt;0,ISNUMBER(D58)),C58-D58,"")</f>
        <v>4.30000000000001</v>
      </c>
    </row>
    <row r="59" customFormat="false" ht="15.75" hidden="false" customHeight="true" outlineLevel="0" collapsed="false">
      <c r="A59" s="8" t="n">
        <v>623929.13</v>
      </c>
      <c r="B59" s="8" t="n">
        <v>6482245.41</v>
      </c>
      <c r="C59" s="9"/>
      <c r="D59" s="10" t="n">
        <v>139.28</v>
      </c>
      <c r="E59" s="5" t="s">
        <v>171</v>
      </c>
      <c r="F59" s="9" t="s">
        <v>172</v>
      </c>
      <c r="G59" s="9" t="s">
        <v>52</v>
      </c>
      <c r="H59" s="6" t="s">
        <v>17</v>
      </c>
      <c r="I59" s="9" t="n">
        <v>50</v>
      </c>
      <c r="J59" s="9"/>
      <c r="K59" s="4" t="s">
        <v>27</v>
      </c>
      <c r="L59" s="9" t="s">
        <v>173</v>
      </c>
      <c r="M59" s="11" t="n">
        <f aca="false">IF(AND(ISNUMBER(C59),C59&gt;0),C59,IF(ISNUMBER(D59),D59,""))</f>
        <v>139.28</v>
      </c>
      <c r="N59" s="1" t="str">
        <f aca="false">IF(AND(ISNUMBER(C59),C59&gt;0),"Z_m",IF(ISNUMBER(D59),"MDT IDE 2,5 m","Sin cota"))</f>
        <v>MDT IDE 2,5 m</v>
      </c>
      <c r="O59" s="11" t="str">
        <f aca="false">IF(AND(ISNUMBER(C59),C59&gt;0,ISNUMBER(D59)),C59-D59,"")</f>
        <v/>
      </c>
    </row>
    <row r="60" customFormat="false" ht="15.75" hidden="false" customHeight="true" outlineLevel="0" collapsed="false">
      <c r="A60" s="8" t="n">
        <v>541976</v>
      </c>
      <c r="B60" s="8" t="n">
        <v>6154641</v>
      </c>
      <c r="C60" s="9"/>
      <c r="D60" s="10" t="n">
        <v>4.65</v>
      </c>
      <c r="E60" s="5" t="s">
        <v>174</v>
      </c>
      <c r="F60" s="9" t="s">
        <v>175</v>
      </c>
      <c r="G60" s="9"/>
      <c r="H60" s="6" t="s">
        <v>32</v>
      </c>
      <c r="I60" s="9" t="n">
        <v>20</v>
      </c>
      <c r="J60" s="9"/>
      <c r="K60" s="4" t="s">
        <v>33</v>
      </c>
      <c r="L60" s="9" t="s">
        <v>33</v>
      </c>
      <c r="M60" s="11" t="n">
        <f aca="false">IF(AND(ISNUMBER(C60),C60&gt;0),C60,IF(ISNUMBER(D60),D60,""))</f>
        <v>4.65</v>
      </c>
      <c r="N60" s="1" t="str">
        <f aca="false">IF(AND(ISNUMBER(C60),C60&gt;0),"Z_m",IF(ISNUMBER(D60),"MDT IDE 2,5 m","Sin cota"))</f>
        <v>MDT IDE 2,5 m</v>
      </c>
      <c r="O60" s="11" t="str">
        <f aca="false">IF(AND(ISNUMBER(C60),C60&gt;0,ISNUMBER(D60)),C60-D60,"")</f>
        <v/>
      </c>
    </row>
    <row r="61" customFormat="false" ht="15.75" hidden="false" customHeight="true" outlineLevel="0" collapsed="false">
      <c r="A61" s="8" t="n">
        <v>541367</v>
      </c>
      <c r="B61" s="8" t="n">
        <v>6154350</v>
      </c>
      <c r="C61" s="9"/>
      <c r="D61" s="10" t="n">
        <v>5</v>
      </c>
      <c r="E61" s="5" t="s">
        <v>176</v>
      </c>
      <c r="F61" s="9" t="s">
        <v>177</v>
      </c>
      <c r="G61" s="9"/>
      <c r="H61" s="6" t="s">
        <v>32</v>
      </c>
      <c r="I61" s="9" t="n">
        <v>18.5</v>
      </c>
      <c r="J61" s="9"/>
      <c r="K61" s="4" t="s">
        <v>33</v>
      </c>
      <c r="L61" s="9" t="s">
        <v>33</v>
      </c>
      <c r="M61" s="11" t="n">
        <f aca="false">IF(AND(ISNUMBER(C61),C61&gt;0),C61,IF(ISNUMBER(D61),D61,""))</f>
        <v>5</v>
      </c>
      <c r="N61" s="1" t="str">
        <f aca="false">IF(AND(ISNUMBER(C61),C61&gt;0),"Z_m",IF(ISNUMBER(D61),"MDT IDE 2,5 m","Sin cota"))</f>
        <v>MDT IDE 2,5 m</v>
      </c>
      <c r="O61" s="11" t="str">
        <f aca="false">IF(AND(ISNUMBER(C61),C61&gt;0,ISNUMBER(D61)),C61-D61,"")</f>
        <v/>
      </c>
    </row>
    <row r="62" customFormat="false" ht="15.75" hidden="false" customHeight="true" outlineLevel="0" collapsed="false">
      <c r="A62" s="8" t="n">
        <v>594096</v>
      </c>
      <c r="B62" s="8" t="n">
        <v>6479824</v>
      </c>
      <c r="C62" s="9"/>
      <c r="D62" s="10" t="n">
        <v>153.48</v>
      </c>
      <c r="E62" s="5" t="s">
        <v>178</v>
      </c>
      <c r="F62" s="9"/>
      <c r="G62" s="9" t="s">
        <v>21</v>
      </c>
      <c r="H62" s="6" t="s">
        <v>17</v>
      </c>
      <c r="I62" s="9" t="n">
        <v>40</v>
      </c>
      <c r="J62" s="9"/>
      <c r="K62" s="4" t="s">
        <v>22</v>
      </c>
      <c r="L62" s="9" t="s">
        <v>23</v>
      </c>
      <c r="M62" s="11" t="n">
        <f aca="false">IF(AND(ISNUMBER(C62),C62&gt;0),C62,IF(ISNUMBER(D62),D62,""))</f>
        <v>153.48</v>
      </c>
      <c r="N62" s="1" t="str">
        <f aca="false">IF(AND(ISNUMBER(C62),C62&gt;0),"Z_m",IF(ISNUMBER(D62),"MDT IDE 2,5 m","Sin cota"))</f>
        <v>MDT IDE 2,5 m</v>
      </c>
      <c r="O62" s="11" t="str">
        <f aca="false">IF(AND(ISNUMBER(C62),C62&gt;0,ISNUMBER(D62)),C62-D62,"")</f>
        <v/>
      </c>
    </row>
    <row r="63" customFormat="false" ht="15.75" hidden="false" customHeight="true" outlineLevel="0" collapsed="false">
      <c r="A63" s="8" t="n">
        <v>617254.2</v>
      </c>
      <c r="B63" s="8" t="n">
        <v>6488058</v>
      </c>
      <c r="C63" s="9" t="n">
        <v>120</v>
      </c>
      <c r="D63" s="10" t="n">
        <v>127.73</v>
      </c>
      <c r="E63" s="5" t="s">
        <v>179</v>
      </c>
      <c r="F63" s="9" t="s">
        <v>180</v>
      </c>
      <c r="G63" s="9" t="s">
        <v>181</v>
      </c>
      <c r="H63" s="6" t="s">
        <v>17</v>
      </c>
      <c r="I63" s="9" t="n">
        <v>30</v>
      </c>
      <c r="J63" s="9"/>
      <c r="K63" s="4" t="s">
        <v>58</v>
      </c>
      <c r="L63" s="9" t="s">
        <v>59</v>
      </c>
      <c r="M63" s="11" t="n">
        <f aca="false">IF(AND(ISNUMBER(C63),C63&gt;0),C63,IF(ISNUMBER(D63),D63,""))</f>
        <v>120</v>
      </c>
      <c r="N63" s="1" t="str">
        <f aca="false">IF(AND(ISNUMBER(C63),C63&gt;0),"Z_m",IF(ISNUMBER(D63),"MDT IDE 2,5 m","Sin cota"))</f>
        <v>Z_m</v>
      </c>
      <c r="O63" s="11" t="n">
        <f aca="false">IF(AND(ISNUMBER(C63),C63&gt;0,ISNUMBER(D63)),C63-D63,"")</f>
        <v>-7.73</v>
      </c>
    </row>
    <row r="64" customFormat="false" ht="15.75" hidden="false" customHeight="true" outlineLevel="0" collapsed="false">
      <c r="A64" s="8" t="n">
        <v>541529</v>
      </c>
      <c r="B64" s="8" t="n">
        <v>6154283</v>
      </c>
      <c r="C64" s="9"/>
      <c r="D64" s="10" t="n">
        <v>5.88</v>
      </c>
      <c r="E64" s="5" t="s">
        <v>182</v>
      </c>
      <c r="F64" s="9" t="s">
        <v>183</v>
      </c>
      <c r="G64" s="9"/>
      <c r="H64" s="6" t="s">
        <v>32</v>
      </c>
      <c r="I64" s="9" t="n">
        <v>20</v>
      </c>
      <c r="J64" s="9"/>
      <c r="K64" s="4" t="s">
        <v>33</v>
      </c>
      <c r="L64" s="9" t="s">
        <v>33</v>
      </c>
      <c r="M64" s="11" t="n">
        <f aca="false">IF(AND(ISNUMBER(C64),C64&gt;0),C64,IF(ISNUMBER(D64),D64,""))</f>
        <v>5.88</v>
      </c>
      <c r="N64" s="1" t="str">
        <f aca="false">IF(AND(ISNUMBER(C64),C64&gt;0),"Z_m",IF(ISNUMBER(D64),"MDT IDE 2,5 m","Sin cota"))</f>
        <v>MDT IDE 2,5 m</v>
      </c>
      <c r="O64" s="11" t="str">
        <f aca="false">IF(AND(ISNUMBER(C64),C64&gt;0,ISNUMBER(D64)),C64-D64,"")</f>
        <v/>
      </c>
    </row>
    <row r="65" customFormat="false" ht="15.75" hidden="false" customHeight="true" outlineLevel="0" collapsed="false">
      <c r="A65" s="8" t="n">
        <v>578257</v>
      </c>
      <c r="B65" s="8" t="n">
        <v>6478727</v>
      </c>
      <c r="C65" s="9"/>
      <c r="D65" s="10" t="n">
        <v>173.76</v>
      </c>
      <c r="E65" s="5" t="s">
        <v>184</v>
      </c>
      <c r="F65" s="9" t="s">
        <v>185</v>
      </c>
      <c r="G65" s="9" t="s">
        <v>21</v>
      </c>
      <c r="H65" s="6" t="s">
        <v>17</v>
      </c>
      <c r="I65" s="9" t="n">
        <v>30</v>
      </c>
      <c r="J65" s="9"/>
      <c r="K65" s="4" t="s">
        <v>27</v>
      </c>
      <c r="L65" s="9" t="s">
        <v>45</v>
      </c>
      <c r="M65" s="11" t="n">
        <f aca="false">IF(AND(ISNUMBER(C65),C65&gt;0),C65,IF(ISNUMBER(D65),D65,""))</f>
        <v>173.76</v>
      </c>
      <c r="N65" s="1" t="str">
        <f aca="false">IF(AND(ISNUMBER(C65),C65&gt;0),"Z_m",IF(ISNUMBER(D65),"MDT IDE 2,5 m","Sin cota"))</f>
        <v>MDT IDE 2,5 m</v>
      </c>
      <c r="O65" s="11" t="str">
        <f aca="false">IF(AND(ISNUMBER(C65),C65&gt;0,ISNUMBER(D65)),C65-D65,"")</f>
        <v/>
      </c>
    </row>
    <row r="66" customFormat="false" ht="15.75" hidden="false" customHeight="true" outlineLevel="0" collapsed="false">
      <c r="A66" s="8" t="n">
        <v>541613</v>
      </c>
      <c r="B66" s="8" t="n">
        <v>6154497</v>
      </c>
      <c r="C66" s="9"/>
      <c r="D66" s="10" t="n">
        <v>5.63</v>
      </c>
      <c r="E66" s="5" t="s">
        <v>186</v>
      </c>
      <c r="F66" s="9" t="s">
        <v>187</v>
      </c>
      <c r="G66" s="9"/>
      <c r="H66" s="6" t="s">
        <v>32</v>
      </c>
      <c r="I66" s="9" t="n">
        <v>18</v>
      </c>
      <c r="J66" s="9"/>
      <c r="K66" s="4" t="s">
        <v>33</v>
      </c>
      <c r="L66" s="9" t="s">
        <v>33</v>
      </c>
      <c r="M66" s="11" t="n">
        <f aca="false">IF(AND(ISNUMBER(C66),C66&gt;0),C66,IF(ISNUMBER(D66),D66,""))</f>
        <v>5.63</v>
      </c>
      <c r="N66" s="1" t="str">
        <f aca="false">IF(AND(ISNUMBER(C66),C66&gt;0),"Z_m",IF(ISNUMBER(D66),"MDT IDE 2,5 m","Sin cota"))</f>
        <v>MDT IDE 2,5 m</v>
      </c>
      <c r="O66" s="11" t="str">
        <f aca="false">IF(AND(ISNUMBER(C66),C66&gt;0,ISNUMBER(D66)),C66-D66,"")</f>
        <v/>
      </c>
    </row>
    <row r="67" customFormat="false" ht="15.75" hidden="false" customHeight="true" outlineLevel="0" collapsed="false">
      <c r="A67" s="8" t="n">
        <v>610425</v>
      </c>
      <c r="B67" s="8" t="n">
        <v>6481143</v>
      </c>
      <c r="C67" s="9"/>
      <c r="D67" s="10" t="n">
        <v>119.47</v>
      </c>
      <c r="E67" s="5" t="s">
        <v>188</v>
      </c>
      <c r="F67" s="9"/>
      <c r="G67" s="9" t="s">
        <v>189</v>
      </c>
      <c r="H67" s="6" t="s">
        <v>32</v>
      </c>
      <c r="I67" s="9" t="n">
        <v>50</v>
      </c>
      <c r="J67" s="9"/>
      <c r="K67" s="4" t="s">
        <v>22</v>
      </c>
      <c r="L67" s="9" t="s">
        <v>23</v>
      </c>
      <c r="M67" s="11" t="n">
        <f aca="false">IF(AND(ISNUMBER(C67),C67&gt;0),C67,IF(ISNUMBER(D67),D67,""))</f>
        <v>119.47</v>
      </c>
      <c r="N67" s="1" t="str">
        <f aca="false">IF(AND(ISNUMBER(C67),C67&gt;0),"Z_m",IF(ISNUMBER(D67),"MDT IDE 2,5 m","Sin cota"))</f>
        <v>MDT IDE 2,5 m</v>
      </c>
      <c r="O67" s="11" t="str">
        <f aca="false">IF(AND(ISNUMBER(C67),C67&gt;0,ISNUMBER(D67)),C67-D67,"")</f>
        <v/>
      </c>
    </row>
    <row r="68" customFormat="false" ht="15.75" hidden="false" customHeight="true" outlineLevel="0" collapsed="false">
      <c r="A68" s="8" t="n">
        <v>615718.37</v>
      </c>
      <c r="B68" s="8" t="n">
        <v>6500835.35</v>
      </c>
      <c r="C68" s="9"/>
      <c r="D68" s="10" t="n">
        <v>173.33</v>
      </c>
      <c r="E68" s="5" t="s">
        <v>190</v>
      </c>
      <c r="F68" s="9"/>
      <c r="G68" s="9" t="s">
        <v>191</v>
      </c>
      <c r="H68" s="6" t="s">
        <v>17</v>
      </c>
      <c r="I68" s="9" t="n">
        <v>60</v>
      </c>
      <c r="J68" s="9"/>
      <c r="K68" s="4" t="s">
        <v>22</v>
      </c>
      <c r="L68" s="9" t="s">
        <v>23</v>
      </c>
      <c r="M68" s="11" t="n">
        <f aca="false">IF(AND(ISNUMBER(C68),C68&gt;0),C68,IF(ISNUMBER(D68),D68,""))</f>
        <v>173.33</v>
      </c>
      <c r="N68" s="1" t="str">
        <f aca="false">IF(AND(ISNUMBER(C68),C68&gt;0),"Z_m",IF(ISNUMBER(D68),"MDT IDE 2,5 m","Sin cota"))</f>
        <v>MDT IDE 2,5 m</v>
      </c>
      <c r="O68" s="11" t="str">
        <f aca="false">IF(AND(ISNUMBER(C68),C68&gt;0,ISNUMBER(D68)),C68-D68,"")</f>
        <v/>
      </c>
    </row>
    <row r="69" customFormat="false" ht="15.75" hidden="false" customHeight="true" outlineLevel="0" collapsed="false">
      <c r="A69" s="8" t="n">
        <v>541409</v>
      </c>
      <c r="B69" s="8" t="n">
        <v>6154187</v>
      </c>
      <c r="C69" s="9"/>
      <c r="D69" s="10" t="n">
        <v>5.65</v>
      </c>
      <c r="E69" s="5" t="s">
        <v>192</v>
      </c>
      <c r="F69" s="9" t="s">
        <v>193</v>
      </c>
      <c r="G69" s="9"/>
      <c r="H69" s="6" t="s">
        <v>32</v>
      </c>
      <c r="I69" s="9" t="n">
        <v>18</v>
      </c>
      <c r="J69" s="9"/>
      <c r="K69" s="4" t="s">
        <v>33</v>
      </c>
      <c r="L69" s="9" t="s">
        <v>33</v>
      </c>
      <c r="M69" s="11" t="n">
        <f aca="false">IF(AND(ISNUMBER(C69),C69&gt;0),C69,IF(ISNUMBER(D69),D69,""))</f>
        <v>5.65</v>
      </c>
      <c r="N69" s="1" t="str">
        <f aca="false">IF(AND(ISNUMBER(C69),C69&gt;0),"Z_m",IF(ISNUMBER(D69),"MDT IDE 2,5 m","Sin cota"))</f>
        <v>MDT IDE 2,5 m</v>
      </c>
      <c r="O69" s="11" t="str">
        <f aca="false">IF(AND(ISNUMBER(C69),C69&gt;0,ISNUMBER(D69)),C69-D69,"")</f>
        <v/>
      </c>
    </row>
    <row r="70" customFormat="false" ht="15.75" hidden="false" customHeight="true" outlineLevel="0" collapsed="false">
      <c r="A70" s="8" t="n">
        <v>598067.03</v>
      </c>
      <c r="B70" s="8" t="n">
        <v>6494245.25</v>
      </c>
      <c r="C70" s="9"/>
      <c r="D70" s="10" t="n">
        <v>162.41</v>
      </c>
      <c r="E70" s="5" t="s">
        <v>194</v>
      </c>
      <c r="F70" s="9"/>
      <c r="G70" s="9" t="s">
        <v>195</v>
      </c>
      <c r="H70" s="6" t="s">
        <v>17</v>
      </c>
      <c r="I70" s="9" t="n">
        <v>35</v>
      </c>
      <c r="J70" s="9"/>
      <c r="K70" s="4" t="s">
        <v>22</v>
      </c>
      <c r="L70" s="9" t="s">
        <v>23</v>
      </c>
      <c r="M70" s="11" t="n">
        <f aca="false">IF(AND(ISNUMBER(C70),C70&gt;0),C70,IF(ISNUMBER(D70),D70,""))</f>
        <v>162.41</v>
      </c>
      <c r="N70" s="1" t="str">
        <f aca="false">IF(AND(ISNUMBER(C70),C70&gt;0),"Z_m",IF(ISNUMBER(D70),"MDT IDE 2,5 m","Sin cota"))</f>
        <v>MDT IDE 2,5 m</v>
      </c>
      <c r="O70" s="11" t="str">
        <f aca="false">IF(AND(ISNUMBER(C70),C70&gt;0,ISNUMBER(D70)),C70-D70,"")</f>
        <v/>
      </c>
    </row>
    <row r="71" customFormat="false" ht="15.75" hidden="false" customHeight="true" outlineLevel="0" collapsed="false">
      <c r="A71" s="8" t="n">
        <v>598066.28</v>
      </c>
      <c r="B71" s="8" t="n">
        <v>6494245</v>
      </c>
      <c r="C71" s="9"/>
      <c r="D71" s="10" t="n">
        <v>162.71</v>
      </c>
      <c r="E71" s="5" t="s">
        <v>196</v>
      </c>
      <c r="F71" s="9"/>
      <c r="G71" s="9" t="s">
        <v>181</v>
      </c>
      <c r="H71" s="6" t="s">
        <v>17</v>
      </c>
      <c r="I71" s="9" t="n">
        <v>55</v>
      </c>
      <c r="J71" s="9"/>
      <c r="K71" s="4" t="s">
        <v>22</v>
      </c>
      <c r="L71" s="9" t="s">
        <v>23</v>
      </c>
      <c r="M71" s="11" t="n">
        <f aca="false">IF(AND(ISNUMBER(C71),C71&gt;0),C71,IF(ISNUMBER(D71),D71,""))</f>
        <v>162.71</v>
      </c>
      <c r="N71" s="1" t="str">
        <f aca="false">IF(AND(ISNUMBER(C71),C71&gt;0),"Z_m",IF(ISNUMBER(D71),"MDT IDE 2,5 m","Sin cota"))</f>
        <v>MDT IDE 2,5 m</v>
      </c>
      <c r="O71" s="11" t="str">
        <f aca="false">IF(AND(ISNUMBER(C71),C71&gt;0,ISNUMBER(D71)),C71-D71,"")</f>
        <v/>
      </c>
    </row>
    <row r="72" customFormat="false" ht="15.75" hidden="false" customHeight="true" outlineLevel="0" collapsed="false">
      <c r="A72" s="8" t="n">
        <v>589218</v>
      </c>
      <c r="B72" s="8" t="n">
        <v>6490746</v>
      </c>
      <c r="C72" s="9"/>
      <c r="D72" s="10" t="n">
        <v>178.12</v>
      </c>
      <c r="E72" s="5" t="s">
        <v>197</v>
      </c>
      <c r="F72" s="9"/>
      <c r="G72" s="9" t="s">
        <v>198</v>
      </c>
      <c r="H72" s="6" t="s">
        <v>17</v>
      </c>
      <c r="I72" s="9" t="n">
        <v>38.5</v>
      </c>
      <c r="J72" s="9"/>
      <c r="K72" s="4" t="s">
        <v>22</v>
      </c>
      <c r="L72" s="9" t="s">
        <v>23</v>
      </c>
      <c r="M72" s="11" t="n">
        <f aca="false">IF(AND(ISNUMBER(C72),C72&gt;0),C72,IF(ISNUMBER(D72),D72,""))</f>
        <v>178.12</v>
      </c>
      <c r="N72" s="1" t="str">
        <f aca="false">IF(AND(ISNUMBER(C72),C72&gt;0),"Z_m",IF(ISNUMBER(D72),"MDT IDE 2,5 m","Sin cota"))</f>
        <v>MDT IDE 2,5 m</v>
      </c>
      <c r="O72" s="11" t="str">
        <f aca="false">IF(AND(ISNUMBER(C72),C72&gt;0,ISNUMBER(D72)),C72-D72,"")</f>
        <v/>
      </c>
    </row>
    <row r="73" customFormat="false" ht="15.75" hidden="false" customHeight="true" outlineLevel="0" collapsed="false">
      <c r="A73" s="8" t="n">
        <v>595750.133</v>
      </c>
      <c r="B73" s="8" t="n">
        <v>6494481.45</v>
      </c>
      <c r="C73" s="9" t="n">
        <v>164</v>
      </c>
      <c r="D73" s="10" t="n">
        <v>160.4</v>
      </c>
      <c r="E73" s="5" t="s">
        <v>199</v>
      </c>
      <c r="F73" s="9" t="s">
        <v>200</v>
      </c>
      <c r="G73" s="9" t="s">
        <v>68</v>
      </c>
      <c r="H73" s="6" t="s">
        <v>17</v>
      </c>
      <c r="I73" s="9" t="n">
        <v>18</v>
      </c>
      <c r="J73" s="9"/>
      <c r="K73" s="4" t="s">
        <v>58</v>
      </c>
      <c r="L73" s="9" t="s">
        <v>59</v>
      </c>
      <c r="M73" s="11" t="n">
        <f aca="false">IF(AND(ISNUMBER(C73),C73&gt;0),C73,IF(ISNUMBER(D73),D73,""))</f>
        <v>164</v>
      </c>
      <c r="N73" s="1" t="str">
        <f aca="false">IF(AND(ISNUMBER(C73),C73&gt;0),"Z_m",IF(ISNUMBER(D73),"MDT IDE 2,5 m","Sin cota"))</f>
        <v>Z_m</v>
      </c>
      <c r="O73" s="11" t="n">
        <f aca="false">IF(AND(ISNUMBER(C73),C73&gt;0,ISNUMBER(D73)),C73-D73,"")</f>
        <v>3.59999999999999</v>
      </c>
    </row>
    <row r="74" customFormat="false" ht="15.75" hidden="false" customHeight="true" outlineLevel="0" collapsed="false">
      <c r="A74" s="8" t="n">
        <v>604080.85</v>
      </c>
      <c r="B74" s="8" t="n">
        <v>6496345.43</v>
      </c>
      <c r="C74" s="9"/>
      <c r="D74" s="10" t="n">
        <v>137.32</v>
      </c>
      <c r="E74" s="5" t="s">
        <v>201</v>
      </c>
      <c r="F74" s="9"/>
      <c r="G74" s="6" t="s">
        <v>202</v>
      </c>
      <c r="H74" s="6" t="s">
        <v>17</v>
      </c>
      <c r="I74" s="9" t="n">
        <v>45</v>
      </c>
      <c r="J74" s="9"/>
      <c r="K74" s="4" t="s">
        <v>22</v>
      </c>
      <c r="L74" s="9" t="s">
        <v>23</v>
      </c>
      <c r="M74" s="11" t="n">
        <f aca="false">IF(AND(ISNUMBER(C74),C74&gt;0),C74,IF(ISNUMBER(D74),D74,""))</f>
        <v>137.32</v>
      </c>
      <c r="N74" s="1" t="str">
        <f aca="false">IF(AND(ISNUMBER(C74),C74&gt;0),"Z_m",IF(ISNUMBER(D74),"MDT IDE 2,5 m","Sin cota"))</f>
        <v>MDT IDE 2,5 m</v>
      </c>
      <c r="O74" s="11" t="str">
        <f aca="false">IF(AND(ISNUMBER(C74),C74&gt;0,ISNUMBER(D74)),C74-D74,"")</f>
        <v/>
      </c>
    </row>
    <row r="75" customFormat="false" ht="15.75" hidden="false" customHeight="true" outlineLevel="0" collapsed="false">
      <c r="A75" s="8" t="n">
        <v>601336</v>
      </c>
      <c r="B75" s="8" t="n">
        <v>6485016</v>
      </c>
      <c r="C75" s="9"/>
      <c r="D75" s="10" t="n">
        <v>141.36</v>
      </c>
      <c r="E75" s="5" t="s">
        <v>203</v>
      </c>
      <c r="F75" s="9"/>
      <c r="G75" s="6" t="s">
        <v>204</v>
      </c>
      <c r="H75" s="6" t="s">
        <v>17</v>
      </c>
      <c r="I75" s="9" t="n">
        <v>56</v>
      </c>
      <c r="J75" s="9"/>
      <c r="K75" s="4" t="s">
        <v>22</v>
      </c>
      <c r="L75" s="9" t="s">
        <v>23</v>
      </c>
      <c r="M75" s="11" t="n">
        <f aca="false">IF(AND(ISNUMBER(C75),C75&gt;0),C75,IF(ISNUMBER(D75),D75,""))</f>
        <v>141.36</v>
      </c>
      <c r="N75" s="1" t="str">
        <f aca="false">IF(AND(ISNUMBER(C75),C75&gt;0),"Z_m",IF(ISNUMBER(D75),"MDT IDE 2,5 m","Sin cota"))</f>
        <v>MDT IDE 2,5 m</v>
      </c>
      <c r="O75" s="11" t="str">
        <f aca="false">IF(AND(ISNUMBER(C75),C75&gt;0,ISNUMBER(D75)),C75-D75,"")</f>
        <v/>
      </c>
    </row>
    <row r="76" customFormat="false" ht="15.75" hidden="false" customHeight="true" outlineLevel="0" collapsed="false">
      <c r="A76" s="8" t="n">
        <v>587612.85</v>
      </c>
      <c r="B76" s="8" t="n">
        <v>6493328.47</v>
      </c>
      <c r="C76" s="9"/>
      <c r="D76" s="10" t="n">
        <v>158.18</v>
      </c>
      <c r="E76" s="5" t="s">
        <v>205</v>
      </c>
      <c r="F76" s="9" t="s">
        <v>206</v>
      </c>
      <c r="G76" s="6" t="s">
        <v>207</v>
      </c>
      <c r="H76" s="6" t="s">
        <v>17</v>
      </c>
      <c r="I76" s="9" t="n">
        <v>46</v>
      </c>
      <c r="J76" s="9"/>
      <c r="K76" s="4" t="s">
        <v>58</v>
      </c>
      <c r="L76" s="9" t="s">
        <v>208</v>
      </c>
      <c r="M76" s="11" t="n">
        <f aca="false">IF(AND(ISNUMBER(C76),C76&gt;0),C76,IF(ISNUMBER(D76),D76,""))</f>
        <v>158.18</v>
      </c>
      <c r="N76" s="1" t="str">
        <f aca="false">IF(AND(ISNUMBER(C76),C76&gt;0),"Z_m",IF(ISNUMBER(D76),"MDT IDE 2,5 m","Sin cota"))</f>
        <v>MDT IDE 2,5 m</v>
      </c>
      <c r="O76" s="11" t="str">
        <f aca="false">IF(AND(ISNUMBER(C76),C76&gt;0,ISNUMBER(D76)),C76-D76,"")</f>
        <v/>
      </c>
    </row>
    <row r="77" customFormat="false" ht="15.75" hidden="false" customHeight="true" outlineLevel="0" collapsed="false">
      <c r="A77" s="8" t="n">
        <v>603113.364</v>
      </c>
      <c r="B77" s="8" t="n">
        <v>6486860.403</v>
      </c>
      <c r="C77" s="9"/>
      <c r="D77" s="10" t="n">
        <v>127.16</v>
      </c>
      <c r="E77" s="5" t="s">
        <v>209</v>
      </c>
      <c r="F77" s="9"/>
      <c r="G77" s="6" t="s">
        <v>210</v>
      </c>
      <c r="H77" s="6" t="s">
        <v>17</v>
      </c>
      <c r="I77" s="9" t="n">
        <v>53</v>
      </c>
      <c r="J77" s="9"/>
      <c r="K77" s="4" t="s">
        <v>22</v>
      </c>
      <c r="L77" s="9" t="s">
        <v>23</v>
      </c>
      <c r="M77" s="11" t="n">
        <f aca="false">IF(AND(ISNUMBER(C77),C77&gt;0),C77,IF(ISNUMBER(D77),D77,""))</f>
        <v>127.16</v>
      </c>
      <c r="N77" s="1" t="str">
        <f aca="false">IF(AND(ISNUMBER(C77),C77&gt;0),"Z_m",IF(ISNUMBER(D77),"MDT IDE 2,5 m","Sin cota"))</f>
        <v>MDT IDE 2,5 m</v>
      </c>
      <c r="O77" s="11" t="str">
        <f aca="false">IF(AND(ISNUMBER(C77),C77&gt;0,ISNUMBER(D77)),C77-D77,"")</f>
        <v/>
      </c>
    </row>
    <row r="78" customFormat="false" ht="15.75" hidden="false" customHeight="true" outlineLevel="0" collapsed="false">
      <c r="A78" s="8" t="n">
        <v>599677.02</v>
      </c>
      <c r="B78" s="8" t="n">
        <v>6493449.89</v>
      </c>
      <c r="C78" s="9"/>
      <c r="D78" s="10" t="n">
        <v>163.8</v>
      </c>
      <c r="E78" s="5" t="s">
        <v>211</v>
      </c>
      <c r="F78" s="9"/>
      <c r="G78" s="6" t="s">
        <v>212</v>
      </c>
      <c r="H78" s="6" t="s">
        <v>17</v>
      </c>
      <c r="I78" s="9" t="n">
        <v>80</v>
      </c>
      <c r="J78" s="9"/>
      <c r="K78" s="4" t="s">
        <v>22</v>
      </c>
      <c r="L78" s="9" t="s">
        <v>23</v>
      </c>
      <c r="M78" s="11" t="n">
        <f aca="false">IF(AND(ISNUMBER(C78),C78&gt;0),C78,IF(ISNUMBER(D78),D78,""))</f>
        <v>163.8</v>
      </c>
      <c r="N78" s="1" t="str">
        <f aca="false">IF(AND(ISNUMBER(C78),C78&gt;0),"Z_m",IF(ISNUMBER(D78),"MDT IDE 2,5 m","Sin cota"))</f>
        <v>MDT IDE 2,5 m</v>
      </c>
      <c r="O78" s="11" t="str">
        <f aca="false">IF(AND(ISNUMBER(C78),C78&gt;0,ISNUMBER(D78)),C78-D78,"")</f>
        <v/>
      </c>
    </row>
    <row r="79" customFormat="false" ht="15.75" hidden="false" customHeight="true" outlineLevel="0" collapsed="false">
      <c r="A79" s="8" t="n">
        <v>596378.81</v>
      </c>
      <c r="B79" s="8" t="n">
        <v>6481262.47</v>
      </c>
      <c r="C79" s="9"/>
      <c r="D79" s="10" t="n">
        <v>131.33</v>
      </c>
      <c r="E79" s="5" t="s">
        <v>213</v>
      </c>
      <c r="F79" s="9"/>
      <c r="G79" s="9" t="s">
        <v>103</v>
      </c>
      <c r="H79" s="6" t="s">
        <v>17</v>
      </c>
      <c r="I79" s="9" t="n">
        <v>44.5</v>
      </c>
      <c r="J79" s="9"/>
      <c r="K79" s="4" t="s">
        <v>22</v>
      </c>
      <c r="L79" s="9" t="s">
        <v>23</v>
      </c>
      <c r="M79" s="11" t="n">
        <f aca="false">IF(AND(ISNUMBER(C79),C79&gt;0),C79,IF(ISNUMBER(D79),D79,""))</f>
        <v>131.33</v>
      </c>
      <c r="N79" s="1" t="str">
        <f aca="false">IF(AND(ISNUMBER(C79),C79&gt;0),"Z_m",IF(ISNUMBER(D79),"MDT IDE 2,5 m","Sin cota"))</f>
        <v>MDT IDE 2,5 m</v>
      </c>
      <c r="O79" s="11" t="str">
        <f aca="false">IF(AND(ISNUMBER(C79),C79&gt;0,ISNUMBER(D79)),C79-D79,"")</f>
        <v/>
      </c>
    </row>
    <row r="80" customFormat="false" ht="15.75" hidden="false" customHeight="true" outlineLevel="0" collapsed="false">
      <c r="A80" s="8" t="n">
        <v>598554</v>
      </c>
      <c r="B80" s="8" t="n">
        <v>6491945</v>
      </c>
      <c r="C80" s="9"/>
      <c r="D80" s="10" t="n">
        <v>155.6</v>
      </c>
      <c r="E80" s="5" t="s">
        <v>214</v>
      </c>
      <c r="F80" s="9"/>
      <c r="G80" s="9" t="s">
        <v>17</v>
      </c>
      <c r="H80" s="6" t="s">
        <v>17</v>
      </c>
      <c r="I80" s="9" t="n">
        <v>82</v>
      </c>
      <c r="J80" s="9"/>
      <c r="K80" s="4" t="s">
        <v>22</v>
      </c>
      <c r="L80" s="9" t="s">
        <v>23</v>
      </c>
      <c r="M80" s="11" t="n">
        <f aca="false">IF(AND(ISNUMBER(C80),C80&gt;0),C80,IF(ISNUMBER(D80),D80,""))</f>
        <v>155.6</v>
      </c>
      <c r="N80" s="1" t="str">
        <f aca="false">IF(AND(ISNUMBER(C80),C80&gt;0),"Z_m",IF(ISNUMBER(D80),"MDT IDE 2,5 m","Sin cota"))</f>
        <v>MDT IDE 2,5 m</v>
      </c>
      <c r="O80" s="11" t="str">
        <f aca="false">IF(AND(ISNUMBER(C80),C80&gt;0,ISNUMBER(D80)),C80-D80,"")</f>
        <v/>
      </c>
    </row>
    <row r="81" customFormat="false" ht="15.75" hidden="false" customHeight="true" outlineLevel="0" collapsed="false">
      <c r="A81" s="8" t="n">
        <v>589573.06</v>
      </c>
      <c r="B81" s="8" t="n">
        <v>6489797.48</v>
      </c>
      <c r="C81" s="9"/>
      <c r="D81" s="10" t="n">
        <v>182.07</v>
      </c>
      <c r="E81" s="5" t="s">
        <v>215</v>
      </c>
      <c r="F81" s="9" t="s">
        <v>216</v>
      </c>
      <c r="G81" s="9" t="s">
        <v>198</v>
      </c>
      <c r="H81" s="6" t="s">
        <v>17</v>
      </c>
      <c r="I81" s="9" t="n">
        <v>46</v>
      </c>
      <c r="J81" s="9"/>
      <c r="K81" s="4" t="s">
        <v>27</v>
      </c>
      <c r="L81" s="9" t="s">
        <v>217</v>
      </c>
      <c r="M81" s="11" t="n">
        <f aca="false">IF(AND(ISNUMBER(C81),C81&gt;0),C81,IF(ISNUMBER(D81),D81,""))</f>
        <v>182.07</v>
      </c>
      <c r="N81" s="1" t="str">
        <f aca="false">IF(AND(ISNUMBER(C81),C81&gt;0),"Z_m",IF(ISNUMBER(D81),"MDT IDE 2,5 m","Sin cota"))</f>
        <v>MDT IDE 2,5 m</v>
      </c>
      <c r="O81" s="11" t="str">
        <f aca="false">IF(AND(ISNUMBER(C81),C81&gt;0,ISNUMBER(D81)),C81-D81,"")</f>
        <v/>
      </c>
    </row>
    <row r="82" customFormat="false" ht="15.75" hidden="false" customHeight="true" outlineLevel="0" collapsed="false">
      <c r="A82" s="8" t="n">
        <v>590983.63</v>
      </c>
      <c r="B82" s="8" t="n">
        <v>6489039.77</v>
      </c>
      <c r="C82" s="9"/>
      <c r="D82" s="10" t="n">
        <v>167.58</v>
      </c>
      <c r="E82" s="5" t="s">
        <v>218</v>
      </c>
      <c r="F82" s="9" t="s">
        <v>219</v>
      </c>
      <c r="G82" s="9" t="s">
        <v>220</v>
      </c>
      <c r="H82" s="6" t="s">
        <v>17</v>
      </c>
      <c r="I82" s="9" t="n">
        <v>37.5</v>
      </c>
      <c r="J82" s="9"/>
      <c r="K82" s="4" t="s">
        <v>27</v>
      </c>
      <c r="L82" s="9" t="s">
        <v>217</v>
      </c>
      <c r="M82" s="11" t="n">
        <f aca="false">IF(AND(ISNUMBER(C82),C82&gt;0),C82,IF(ISNUMBER(D82),D82,""))</f>
        <v>167.58</v>
      </c>
      <c r="N82" s="1" t="str">
        <f aca="false">IF(AND(ISNUMBER(C82),C82&gt;0),"Z_m",IF(ISNUMBER(D82),"MDT IDE 2,5 m","Sin cota"))</f>
        <v>MDT IDE 2,5 m</v>
      </c>
      <c r="O82" s="11" t="str">
        <f aca="false">IF(AND(ISNUMBER(C82),C82&gt;0,ISNUMBER(D82)),C82-D82,"")</f>
        <v/>
      </c>
    </row>
    <row r="83" customFormat="false" ht="15.75" hidden="false" customHeight="true" outlineLevel="0" collapsed="false">
      <c r="A83" s="8" t="n">
        <v>603881.28</v>
      </c>
      <c r="B83" s="8" t="n">
        <v>6496222.64</v>
      </c>
      <c r="C83" s="9"/>
      <c r="D83" s="10" t="n">
        <v>141.82</v>
      </c>
      <c r="E83" s="5" t="s">
        <v>221</v>
      </c>
      <c r="F83" s="9" t="s">
        <v>222</v>
      </c>
      <c r="G83" s="9" t="s">
        <v>202</v>
      </c>
      <c r="H83" s="6" t="s">
        <v>17</v>
      </c>
      <c r="I83" s="9" t="n">
        <v>35</v>
      </c>
      <c r="J83" s="9"/>
      <c r="K83" s="4" t="s">
        <v>27</v>
      </c>
      <c r="L83" s="9" t="s">
        <v>217</v>
      </c>
      <c r="M83" s="11" t="n">
        <f aca="false">IF(AND(ISNUMBER(C83),C83&gt;0),C83,IF(ISNUMBER(D83),D83,""))</f>
        <v>141.82</v>
      </c>
      <c r="N83" s="1" t="str">
        <f aca="false">IF(AND(ISNUMBER(C83),C83&gt;0),"Z_m",IF(ISNUMBER(D83),"MDT IDE 2,5 m","Sin cota"))</f>
        <v>MDT IDE 2,5 m</v>
      </c>
      <c r="O83" s="11" t="str">
        <f aca="false">IF(AND(ISNUMBER(C83),C83&gt;0,ISNUMBER(D83)),C83-D83,"")</f>
        <v/>
      </c>
    </row>
    <row r="84" customFormat="false" ht="15.75" hidden="false" customHeight="true" outlineLevel="0" collapsed="false">
      <c r="A84" s="8" t="n">
        <v>595101</v>
      </c>
      <c r="B84" s="8" t="n">
        <v>6490349</v>
      </c>
      <c r="C84" s="9"/>
      <c r="D84" s="10" t="n">
        <v>138.15</v>
      </c>
      <c r="E84" s="5" t="s">
        <v>223</v>
      </c>
      <c r="F84" s="9"/>
      <c r="G84" s="6" t="s">
        <v>181</v>
      </c>
      <c r="H84" s="6" t="s">
        <v>17</v>
      </c>
      <c r="I84" s="9" t="n">
        <v>46</v>
      </c>
      <c r="J84" s="9"/>
      <c r="K84" s="4" t="s">
        <v>22</v>
      </c>
      <c r="L84" s="9" t="s">
        <v>23</v>
      </c>
      <c r="M84" s="11" t="n">
        <f aca="false">IF(AND(ISNUMBER(C84),C84&gt;0),C84,IF(ISNUMBER(D84),D84,""))</f>
        <v>138.15</v>
      </c>
      <c r="N84" s="1" t="str">
        <f aca="false">IF(AND(ISNUMBER(C84),C84&gt;0),"Z_m",IF(ISNUMBER(D84),"MDT IDE 2,5 m","Sin cota"))</f>
        <v>MDT IDE 2,5 m</v>
      </c>
      <c r="O84" s="11" t="str">
        <f aca="false">IF(AND(ISNUMBER(C84),C84&gt;0,ISNUMBER(D84)),C84-D84,"")</f>
        <v/>
      </c>
    </row>
    <row r="85" customFormat="false" ht="15.75" hidden="false" customHeight="true" outlineLevel="0" collapsed="false">
      <c r="A85" s="8" t="n">
        <v>595082.72</v>
      </c>
      <c r="B85" s="8" t="n">
        <v>6490352.48</v>
      </c>
      <c r="C85" s="9"/>
      <c r="D85" s="10" t="n">
        <v>139.26</v>
      </c>
      <c r="E85" s="5" t="s">
        <v>224</v>
      </c>
      <c r="F85" s="9"/>
      <c r="G85" s="6" t="s">
        <v>181</v>
      </c>
      <c r="H85" s="6" t="s">
        <v>17</v>
      </c>
      <c r="I85" s="9" t="n">
        <v>78</v>
      </c>
      <c r="J85" s="9"/>
      <c r="K85" s="4" t="s">
        <v>22</v>
      </c>
      <c r="L85" s="9" t="s">
        <v>23</v>
      </c>
      <c r="M85" s="11" t="n">
        <f aca="false">IF(AND(ISNUMBER(C85),C85&gt;0),C85,IF(ISNUMBER(D85),D85,""))</f>
        <v>139.26</v>
      </c>
      <c r="N85" s="1" t="str">
        <f aca="false">IF(AND(ISNUMBER(C85),C85&gt;0),"Z_m",IF(ISNUMBER(D85),"MDT IDE 2,5 m","Sin cota"))</f>
        <v>MDT IDE 2,5 m</v>
      </c>
      <c r="O85" s="11" t="str">
        <f aca="false">IF(AND(ISNUMBER(C85),C85&gt;0,ISNUMBER(D85)),C85-D85,"")</f>
        <v/>
      </c>
    </row>
    <row r="86" customFormat="false" ht="15.75" hidden="false" customHeight="true" outlineLevel="0" collapsed="false">
      <c r="A86" s="8" t="n">
        <v>595083.05</v>
      </c>
      <c r="B86" s="8" t="n">
        <v>6490352.26</v>
      </c>
      <c r="C86" s="9"/>
      <c r="D86" s="10" t="n">
        <v>139.26</v>
      </c>
      <c r="E86" s="5" t="s">
        <v>225</v>
      </c>
      <c r="F86" s="9"/>
      <c r="G86" s="6" t="s">
        <v>181</v>
      </c>
      <c r="H86" s="6" t="s">
        <v>17</v>
      </c>
      <c r="I86" s="9" t="n">
        <v>55</v>
      </c>
      <c r="J86" s="9"/>
      <c r="K86" s="4" t="s">
        <v>22</v>
      </c>
      <c r="L86" s="9" t="s">
        <v>23</v>
      </c>
      <c r="M86" s="11" t="n">
        <f aca="false">IF(AND(ISNUMBER(C86),C86&gt;0),C86,IF(ISNUMBER(D86),D86,""))</f>
        <v>139.26</v>
      </c>
      <c r="N86" s="1" t="str">
        <f aca="false">IF(AND(ISNUMBER(C86),C86&gt;0),"Z_m",IF(ISNUMBER(D86),"MDT IDE 2,5 m","Sin cota"))</f>
        <v>MDT IDE 2,5 m</v>
      </c>
      <c r="O86" s="11" t="str">
        <f aca="false">IF(AND(ISNUMBER(C86),C86&gt;0,ISNUMBER(D86)),C86-D86,"")</f>
        <v/>
      </c>
    </row>
    <row r="87" customFormat="false" ht="15.75" hidden="false" customHeight="true" outlineLevel="0" collapsed="false">
      <c r="A87" s="8" t="n">
        <v>594932</v>
      </c>
      <c r="B87" s="8" t="n">
        <v>6491563</v>
      </c>
      <c r="C87" s="9"/>
      <c r="D87" s="10" t="n">
        <v>131.07</v>
      </c>
      <c r="E87" s="5" t="s">
        <v>226</v>
      </c>
      <c r="F87" s="9"/>
      <c r="G87" s="6" t="s">
        <v>181</v>
      </c>
      <c r="H87" s="6" t="s">
        <v>17</v>
      </c>
      <c r="I87" s="9" t="n">
        <v>50</v>
      </c>
      <c r="J87" s="9"/>
      <c r="K87" s="4" t="s">
        <v>22</v>
      </c>
      <c r="L87" s="9" t="s">
        <v>23</v>
      </c>
      <c r="M87" s="11" t="n">
        <f aca="false">IF(AND(ISNUMBER(C87),C87&gt;0),C87,IF(ISNUMBER(D87),D87,""))</f>
        <v>131.07</v>
      </c>
      <c r="N87" s="1" t="str">
        <f aca="false">IF(AND(ISNUMBER(C87),C87&gt;0),"Z_m",IF(ISNUMBER(D87),"MDT IDE 2,5 m","Sin cota"))</f>
        <v>MDT IDE 2,5 m</v>
      </c>
      <c r="O87" s="11" t="str">
        <f aca="false">IF(AND(ISNUMBER(C87),C87&gt;0,ISNUMBER(D87)),C87-D87,"")</f>
        <v/>
      </c>
    </row>
    <row r="88" customFormat="false" ht="15.75" hidden="false" customHeight="true" outlineLevel="0" collapsed="false">
      <c r="A88" s="8" t="n">
        <v>597381</v>
      </c>
      <c r="B88" s="8" t="n">
        <v>6494718</v>
      </c>
      <c r="C88" s="9"/>
      <c r="D88" s="10" t="n">
        <v>142.34</v>
      </c>
      <c r="E88" s="5" t="s">
        <v>227</v>
      </c>
      <c r="F88" s="9"/>
      <c r="G88" s="9" t="s">
        <v>228</v>
      </c>
      <c r="H88" s="6" t="s">
        <v>17</v>
      </c>
      <c r="I88" s="9" t="n">
        <v>45</v>
      </c>
      <c r="J88" s="9"/>
      <c r="K88" s="4" t="s">
        <v>22</v>
      </c>
      <c r="L88" s="9" t="s">
        <v>23</v>
      </c>
      <c r="M88" s="11" t="n">
        <f aca="false">IF(AND(ISNUMBER(C88),C88&gt;0),C88,IF(ISNUMBER(D88),D88,""))</f>
        <v>142.34</v>
      </c>
      <c r="N88" s="1" t="str">
        <f aca="false">IF(AND(ISNUMBER(C88),C88&gt;0),"Z_m",IF(ISNUMBER(D88),"MDT IDE 2,5 m","Sin cota"))</f>
        <v>MDT IDE 2,5 m</v>
      </c>
      <c r="O88" s="11" t="str">
        <f aca="false">IF(AND(ISNUMBER(C88),C88&gt;0,ISNUMBER(D88)),C88-D88,"")</f>
        <v/>
      </c>
    </row>
    <row r="89" customFormat="false" ht="15.75" hidden="false" customHeight="true" outlineLevel="0" collapsed="false">
      <c r="A89" s="8" t="n">
        <v>596670</v>
      </c>
      <c r="B89" s="8" t="n">
        <v>6490834</v>
      </c>
      <c r="C89" s="9"/>
      <c r="D89" s="10" t="n">
        <v>134.8</v>
      </c>
      <c r="E89" s="5" t="s">
        <v>229</v>
      </c>
      <c r="F89" s="9" t="s">
        <v>230</v>
      </c>
      <c r="G89" s="9" t="s">
        <v>231</v>
      </c>
      <c r="H89" s="6" t="s">
        <v>17</v>
      </c>
      <c r="I89" s="9" t="n">
        <v>91.5</v>
      </c>
      <c r="J89" s="9"/>
      <c r="K89" s="4" t="s">
        <v>27</v>
      </c>
      <c r="L89" s="9" t="s">
        <v>217</v>
      </c>
      <c r="M89" s="11" t="n">
        <f aca="false">IF(AND(ISNUMBER(C89),C89&gt;0),C89,IF(ISNUMBER(D89),D89,""))</f>
        <v>134.8</v>
      </c>
      <c r="N89" s="1" t="str">
        <f aca="false">IF(AND(ISNUMBER(C89),C89&gt;0),"Z_m",IF(ISNUMBER(D89),"MDT IDE 2,5 m","Sin cota"))</f>
        <v>MDT IDE 2,5 m</v>
      </c>
      <c r="O89" s="11" t="str">
        <f aca="false">IF(AND(ISNUMBER(C89),C89&gt;0,ISNUMBER(D89)),C89-D89,"")</f>
        <v/>
      </c>
    </row>
    <row r="90" customFormat="false" ht="15.75" hidden="false" customHeight="true" outlineLevel="0" collapsed="false">
      <c r="A90" s="8" t="n">
        <v>599411</v>
      </c>
      <c r="B90" s="8" t="n">
        <v>6485194</v>
      </c>
      <c r="C90" s="9"/>
      <c r="D90" s="10" t="n">
        <v>156.48</v>
      </c>
      <c r="E90" s="5" t="s">
        <v>232</v>
      </c>
      <c r="F90" s="9"/>
      <c r="G90" s="6" t="s">
        <v>204</v>
      </c>
      <c r="H90" s="6" t="s">
        <v>17</v>
      </c>
      <c r="I90" s="9" t="n">
        <v>42</v>
      </c>
      <c r="J90" s="9"/>
      <c r="K90" s="4" t="s">
        <v>22</v>
      </c>
      <c r="L90" s="9" t="s">
        <v>23</v>
      </c>
      <c r="M90" s="11" t="n">
        <f aca="false">IF(AND(ISNUMBER(C90),C90&gt;0),C90,IF(ISNUMBER(D90),D90,""))</f>
        <v>156.48</v>
      </c>
      <c r="N90" s="1" t="str">
        <f aca="false">IF(AND(ISNUMBER(C90),C90&gt;0),"Z_m",IF(ISNUMBER(D90),"MDT IDE 2,5 m","Sin cota"))</f>
        <v>MDT IDE 2,5 m</v>
      </c>
      <c r="O90" s="11" t="str">
        <f aca="false">IF(AND(ISNUMBER(C90),C90&gt;0,ISNUMBER(D90)),C90-D90,"")</f>
        <v/>
      </c>
    </row>
    <row r="91" customFormat="false" ht="15.75" hidden="false" customHeight="true" outlineLevel="0" collapsed="false">
      <c r="A91" s="8" t="n">
        <v>594868</v>
      </c>
      <c r="B91" s="8" t="n">
        <v>6490243</v>
      </c>
      <c r="C91" s="9"/>
      <c r="D91" s="10" t="n">
        <v>133.99</v>
      </c>
      <c r="E91" s="5" t="s">
        <v>233</v>
      </c>
      <c r="F91" s="9"/>
      <c r="G91" s="6" t="s">
        <v>181</v>
      </c>
      <c r="H91" s="6" t="s">
        <v>17</v>
      </c>
      <c r="I91" s="9" t="n">
        <v>56</v>
      </c>
      <c r="J91" s="9"/>
      <c r="K91" s="4" t="s">
        <v>22</v>
      </c>
      <c r="L91" s="9" t="s">
        <v>23</v>
      </c>
      <c r="M91" s="11" t="n">
        <f aca="false">IF(AND(ISNUMBER(C91),C91&gt;0),C91,IF(ISNUMBER(D91),D91,""))</f>
        <v>133.99</v>
      </c>
      <c r="N91" s="1" t="str">
        <f aca="false">IF(AND(ISNUMBER(C91),C91&gt;0),"Z_m",IF(ISNUMBER(D91),"MDT IDE 2,5 m","Sin cota"))</f>
        <v>MDT IDE 2,5 m</v>
      </c>
      <c r="O91" s="11" t="str">
        <f aca="false">IF(AND(ISNUMBER(C91),C91&gt;0,ISNUMBER(D91)),C91-D91,"")</f>
        <v/>
      </c>
    </row>
    <row r="92" customFormat="false" ht="15.75" hidden="false" customHeight="true" outlineLevel="0" collapsed="false">
      <c r="A92" s="8" t="n">
        <v>602805</v>
      </c>
      <c r="B92" s="8" t="n">
        <v>6485451</v>
      </c>
      <c r="C92" s="9" t="n">
        <v>130</v>
      </c>
      <c r="D92" s="10" t="n">
        <v>127.07</v>
      </c>
      <c r="E92" s="5" t="s">
        <v>234</v>
      </c>
      <c r="F92" s="9" t="s">
        <v>235</v>
      </c>
      <c r="G92" s="6" t="s">
        <v>236</v>
      </c>
      <c r="H92" s="6" t="s">
        <v>17</v>
      </c>
      <c r="I92" s="9" t="n">
        <v>42</v>
      </c>
      <c r="J92" s="9"/>
      <c r="K92" s="4" t="s">
        <v>58</v>
      </c>
      <c r="L92" s="9" t="s">
        <v>59</v>
      </c>
      <c r="M92" s="11" t="n">
        <f aca="false">IF(AND(ISNUMBER(C92),C92&gt;0),C92,IF(ISNUMBER(D92),D92,""))</f>
        <v>130</v>
      </c>
      <c r="N92" s="1" t="str">
        <f aca="false">IF(AND(ISNUMBER(C92),C92&gt;0),"Z_m",IF(ISNUMBER(D92),"MDT IDE 2,5 m","Sin cota"))</f>
        <v>Z_m</v>
      </c>
      <c r="O92" s="11" t="n">
        <f aca="false">IF(AND(ISNUMBER(C92),C92&gt;0,ISNUMBER(D92)),C92-D92,"")</f>
        <v>2.93000000000001</v>
      </c>
    </row>
    <row r="93" customFormat="false" ht="15.75" hidden="false" customHeight="true" outlineLevel="0" collapsed="false">
      <c r="A93" s="8" t="n">
        <v>541673</v>
      </c>
      <c r="B93" s="8" t="n">
        <v>6154615</v>
      </c>
      <c r="C93" s="9"/>
      <c r="D93" s="10" t="n">
        <v>5.63</v>
      </c>
      <c r="E93" s="5" t="s">
        <v>237</v>
      </c>
      <c r="F93" s="9" t="s">
        <v>238</v>
      </c>
      <c r="G93" s="9"/>
      <c r="H93" s="6" t="s">
        <v>32</v>
      </c>
      <c r="I93" s="9" t="n">
        <v>20</v>
      </c>
      <c r="J93" s="9"/>
      <c r="K93" s="4" t="s">
        <v>33</v>
      </c>
      <c r="L93" s="9" t="s">
        <v>33</v>
      </c>
      <c r="M93" s="11" t="n">
        <f aca="false">IF(AND(ISNUMBER(C93),C93&gt;0),C93,IF(ISNUMBER(D93),D93,""))</f>
        <v>5.63</v>
      </c>
      <c r="N93" s="1" t="str">
        <f aca="false">IF(AND(ISNUMBER(C93),C93&gt;0),"Z_m",IF(ISNUMBER(D93),"MDT IDE 2,5 m","Sin cota"))</f>
        <v>MDT IDE 2,5 m</v>
      </c>
      <c r="O93" s="11" t="str">
        <f aca="false">IF(AND(ISNUMBER(C93),C93&gt;0,ISNUMBER(D93)),C93-D93,"")</f>
        <v/>
      </c>
    </row>
    <row r="94" customFormat="false" ht="15.75" hidden="false" customHeight="true" outlineLevel="0" collapsed="false">
      <c r="A94" s="8" t="n">
        <v>595972</v>
      </c>
      <c r="B94" s="8" t="n">
        <v>6487323</v>
      </c>
      <c r="C94" s="9"/>
      <c r="D94" s="10" t="n">
        <v>156.06</v>
      </c>
      <c r="E94" s="5" t="s">
        <v>239</v>
      </c>
      <c r="F94" s="9"/>
      <c r="G94" s="9" t="s">
        <v>181</v>
      </c>
      <c r="H94" s="6" t="s">
        <v>17</v>
      </c>
      <c r="I94" s="9" t="n">
        <v>45</v>
      </c>
      <c r="J94" s="9"/>
      <c r="K94" s="4" t="s">
        <v>22</v>
      </c>
      <c r="L94" s="9" t="s">
        <v>23</v>
      </c>
      <c r="M94" s="11" t="n">
        <f aca="false">IF(AND(ISNUMBER(C94),C94&gt;0),C94,IF(ISNUMBER(D94),D94,""))</f>
        <v>156.06</v>
      </c>
      <c r="N94" s="1" t="str">
        <f aca="false">IF(AND(ISNUMBER(C94),C94&gt;0),"Z_m",IF(ISNUMBER(D94),"MDT IDE 2,5 m","Sin cota"))</f>
        <v>MDT IDE 2,5 m</v>
      </c>
      <c r="O94" s="11" t="str">
        <f aca="false">IF(AND(ISNUMBER(C94),C94&gt;0,ISNUMBER(D94)),C94-D94,"")</f>
        <v/>
      </c>
    </row>
    <row r="95" customFormat="false" ht="15.75" hidden="false" customHeight="true" outlineLevel="0" collapsed="false">
      <c r="A95" s="8" t="n">
        <v>594769</v>
      </c>
      <c r="B95" s="8" t="n">
        <v>6490344</v>
      </c>
      <c r="C95" s="9"/>
      <c r="D95" s="10" t="n">
        <v>133.52</v>
      </c>
      <c r="E95" s="5" t="s">
        <v>240</v>
      </c>
      <c r="F95" s="9"/>
      <c r="G95" s="9" t="s">
        <v>181</v>
      </c>
      <c r="H95" s="6" t="s">
        <v>17</v>
      </c>
      <c r="I95" s="9" t="n">
        <v>48</v>
      </c>
      <c r="J95" s="9"/>
      <c r="K95" s="4" t="s">
        <v>22</v>
      </c>
      <c r="L95" s="9" t="s">
        <v>23</v>
      </c>
      <c r="M95" s="11" t="n">
        <f aca="false">IF(AND(ISNUMBER(C95),C95&gt;0),C95,IF(ISNUMBER(D95),D95,""))</f>
        <v>133.52</v>
      </c>
      <c r="N95" s="1" t="str">
        <f aca="false">IF(AND(ISNUMBER(C95),C95&gt;0),"Z_m",IF(ISNUMBER(D95),"MDT IDE 2,5 m","Sin cota"))</f>
        <v>MDT IDE 2,5 m</v>
      </c>
      <c r="O95" s="11" t="str">
        <f aca="false">IF(AND(ISNUMBER(C95),C95&gt;0,ISNUMBER(D95)),C95-D95,"")</f>
        <v/>
      </c>
    </row>
    <row r="96" customFormat="false" ht="15.75" hidden="false" customHeight="true" outlineLevel="0" collapsed="false">
      <c r="A96" s="8" t="n">
        <v>595770</v>
      </c>
      <c r="B96" s="8" t="n">
        <v>6482042</v>
      </c>
      <c r="C96" s="9"/>
      <c r="D96" s="10" t="n">
        <v>126.99</v>
      </c>
      <c r="E96" s="5" t="s">
        <v>241</v>
      </c>
      <c r="F96" s="9"/>
      <c r="G96" s="9" t="s">
        <v>181</v>
      </c>
      <c r="H96" s="6" t="s">
        <v>17</v>
      </c>
      <c r="I96" s="9" t="n">
        <v>40</v>
      </c>
      <c r="J96" s="9"/>
      <c r="K96" s="4" t="s">
        <v>22</v>
      </c>
      <c r="L96" s="9" t="s">
        <v>23</v>
      </c>
      <c r="M96" s="11" t="n">
        <f aca="false">IF(AND(ISNUMBER(C96),C96&gt;0),C96,IF(ISNUMBER(D96),D96,""))</f>
        <v>126.99</v>
      </c>
      <c r="N96" s="1" t="str">
        <f aca="false">IF(AND(ISNUMBER(C96),C96&gt;0),"Z_m",IF(ISNUMBER(D96),"MDT IDE 2,5 m","Sin cota"))</f>
        <v>MDT IDE 2,5 m</v>
      </c>
      <c r="O96" s="11" t="str">
        <f aca="false">IF(AND(ISNUMBER(C96),C96&gt;0,ISNUMBER(D96)),C96-D96,"")</f>
        <v/>
      </c>
    </row>
    <row r="97" customFormat="false" ht="15.75" hidden="false" customHeight="true" outlineLevel="0" collapsed="false">
      <c r="A97" s="12" t="n">
        <v>597022</v>
      </c>
      <c r="B97" s="12" t="n">
        <v>6489335</v>
      </c>
      <c r="C97" s="13"/>
      <c r="D97" s="14" t="n">
        <v>141.88</v>
      </c>
      <c r="E97" s="15" t="s">
        <v>242</v>
      </c>
      <c r="F97" s="13"/>
      <c r="G97" s="13" t="s">
        <v>181</v>
      </c>
      <c r="H97" s="16" t="s">
        <v>17</v>
      </c>
      <c r="I97" s="13" t="n">
        <v>50</v>
      </c>
      <c r="J97" s="13"/>
      <c r="K97" s="17" t="s">
        <v>22</v>
      </c>
      <c r="L97" s="13" t="s">
        <v>23</v>
      </c>
      <c r="M97" s="11" t="n">
        <f aca="false">IF(AND(ISNUMBER(C97),C97&gt;0),C97,IF(ISNUMBER(D97),D97,""))</f>
        <v>141.88</v>
      </c>
      <c r="N97" s="1" t="str">
        <f aca="false">IF(AND(ISNUMBER(C97),C97&gt;0),"Z_m",IF(ISNUMBER(D97),"MDT IDE 2,5 m","Sin cota"))</f>
        <v>MDT IDE 2,5 m</v>
      </c>
      <c r="O97" s="11" t="str">
        <f aca="false">IF(AND(ISNUMBER(C97),C97&gt;0,ISNUMBER(D97)),C97-D97,"")</f>
        <v/>
      </c>
    </row>
    <row r="98" customFormat="false" ht="15.75" hidden="false" customHeight="true" outlineLevel="0" collapsed="false">
      <c r="A98" s="8" t="n">
        <v>594668</v>
      </c>
      <c r="B98" s="8" t="n">
        <v>6490245</v>
      </c>
      <c r="C98" s="9"/>
      <c r="D98" s="10" t="n">
        <v>136.16</v>
      </c>
      <c r="E98" s="5" t="s">
        <v>243</v>
      </c>
      <c r="F98" s="9"/>
      <c r="G98" s="9" t="s">
        <v>181</v>
      </c>
      <c r="H98" s="6" t="s">
        <v>17</v>
      </c>
      <c r="I98" s="9" t="n">
        <v>42</v>
      </c>
      <c r="J98" s="9"/>
      <c r="K98" s="4" t="s">
        <v>22</v>
      </c>
      <c r="L98" s="9" t="s">
        <v>23</v>
      </c>
      <c r="M98" s="11" t="n">
        <f aca="false">IF(AND(ISNUMBER(C98),C98&gt;0),C98,IF(ISNUMBER(D98),D98,""))</f>
        <v>136.16</v>
      </c>
      <c r="N98" s="1" t="str">
        <f aca="false">IF(AND(ISNUMBER(C98),C98&gt;0),"Z_m",IF(ISNUMBER(D98),"MDT IDE 2,5 m","Sin cota"))</f>
        <v>MDT IDE 2,5 m</v>
      </c>
      <c r="O98" s="11" t="str">
        <f aca="false">IF(AND(ISNUMBER(C98),C98&gt;0,ISNUMBER(D98)),C98-D98,"")</f>
        <v/>
      </c>
    </row>
    <row r="99" customFormat="false" ht="15.75" hidden="false" customHeight="true" outlineLevel="0" collapsed="false">
      <c r="A99" s="8" t="n">
        <v>541365</v>
      </c>
      <c r="B99" s="8" t="n">
        <v>6154349</v>
      </c>
      <c r="C99" s="9"/>
      <c r="D99" s="10" t="n">
        <v>5</v>
      </c>
      <c r="E99" s="5" t="s">
        <v>244</v>
      </c>
      <c r="F99" s="9" t="s">
        <v>245</v>
      </c>
      <c r="G99" s="9"/>
      <c r="H99" s="6" t="s">
        <v>32</v>
      </c>
      <c r="I99" s="9" t="n">
        <v>18</v>
      </c>
      <c r="J99" s="9"/>
      <c r="K99" s="4" t="s">
        <v>33</v>
      </c>
      <c r="L99" s="9" t="s">
        <v>33</v>
      </c>
      <c r="M99" s="11" t="n">
        <f aca="false">IF(AND(ISNUMBER(C99),C99&gt;0),C99,IF(ISNUMBER(D99),D99,""))</f>
        <v>5</v>
      </c>
      <c r="N99" s="1" t="str">
        <f aca="false">IF(AND(ISNUMBER(C99),C99&gt;0),"Z_m",IF(ISNUMBER(D99),"MDT IDE 2,5 m","Sin cota"))</f>
        <v>MDT IDE 2,5 m</v>
      </c>
      <c r="O99" s="11" t="str">
        <f aca="false">IF(AND(ISNUMBER(C99),C99&gt;0,ISNUMBER(D99)),C99-D99,"")</f>
        <v/>
      </c>
    </row>
    <row r="100" customFormat="false" ht="15.75" hidden="false" customHeight="true" outlineLevel="0" collapsed="false">
      <c r="A100" s="8" t="n">
        <v>592062</v>
      </c>
      <c r="B100" s="8" t="n">
        <v>6492467</v>
      </c>
      <c r="C100" s="9"/>
      <c r="D100" s="10" t="n">
        <v>153.09</v>
      </c>
      <c r="E100" s="5" t="s">
        <v>246</v>
      </c>
      <c r="F100" s="9"/>
      <c r="G100" s="9" t="s">
        <v>181</v>
      </c>
      <c r="H100" s="6" t="s">
        <v>17</v>
      </c>
      <c r="I100" s="9" t="n">
        <v>50</v>
      </c>
      <c r="J100" s="9"/>
      <c r="K100" s="4" t="s">
        <v>22</v>
      </c>
      <c r="L100" s="9" t="s">
        <v>23</v>
      </c>
      <c r="M100" s="11" t="n">
        <f aca="false">IF(AND(ISNUMBER(C100),C100&gt;0),C100,IF(ISNUMBER(D100),D100,""))</f>
        <v>153.09</v>
      </c>
      <c r="N100" s="1" t="str">
        <f aca="false">IF(AND(ISNUMBER(C100),C100&gt;0),"Z_m",IF(ISNUMBER(D100),"MDT IDE 2,5 m","Sin cota"))</f>
        <v>MDT IDE 2,5 m</v>
      </c>
      <c r="O100" s="11" t="str">
        <f aca="false">IF(AND(ISNUMBER(C100),C100&gt;0,ISNUMBER(D100)),C100-D100,"")</f>
        <v/>
      </c>
    </row>
    <row r="101" customFormat="false" ht="15.75" hidden="false" customHeight="true" outlineLevel="0" collapsed="false">
      <c r="A101" s="8" t="n">
        <v>596788</v>
      </c>
      <c r="B101" s="8" t="n">
        <v>6488412</v>
      </c>
      <c r="C101" s="9"/>
      <c r="D101" s="10" t="n">
        <v>145.83</v>
      </c>
      <c r="E101" s="5" t="s">
        <v>247</v>
      </c>
      <c r="F101" s="9"/>
      <c r="G101" s="9" t="s">
        <v>181</v>
      </c>
      <c r="H101" s="6" t="s">
        <v>17</v>
      </c>
      <c r="I101" s="9" t="n">
        <v>55</v>
      </c>
      <c r="J101" s="9"/>
      <c r="K101" s="4" t="s">
        <v>22</v>
      </c>
      <c r="L101" s="9" t="s">
        <v>23</v>
      </c>
      <c r="M101" s="11" t="n">
        <f aca="false">IF(AND(ISNUMBER(C101),C101&gt;0),C101,IF(ISNUMBER(D101),D101,""))</f>
        <v>145.83</v>
      </c>
      <c r="N101" s="1" t="str">
        <f aca="false">IF(AND(ISNUMBER(C101),C101&gt;0),"Z_m",IF(ISNUMBER(D101),"MDT IDE 2,5 m","Sin cota"))</f>
        <v>MDT IDE 2,5 m</v>
      </c>
      <c r="O101" s="11" t="str">
        <f aca="false">IF(AND(ISNUMBER(C101),C101&gt;0,ISNUMBER(D101)),C101-D101,"")</f>
        <v/>
      </c>
    </row>
    <row r="102" customFormat="false" ht="15.75" hidden="false" customHeight="true" outlineLevel="0" collapsed="false">
      <c r="A102" s="8" t="n">
        <v>593878</v>
      </c>
      <c r="B102" s="8" t="n">
        <v>6489648</v>
      </c>
      <c r="C102" s="9"/>
      <c r="D102" s="10" t="n">
        <v>159.59</v>
      </c>
      <c r="E102" s="5" t="s">
        <v>248</v>
      </c>
      <c r="F102" s="9"/>
      <c r="G102" s="9" t="s">
        <v>181</v>
      </c>
      <c r="H102" s="6" t="s">
        <v>17</v>
      </c>
      <c r="I102" s="9" t="n">
        <v>47</v>
      </c>
      <c r="J102" s="9"/>
      <c r="K102" s="4" t="s">
        <v>22</v>
      </c>
      <c r="L102" s="9" t="s">
        <v>23</v>
      </c>
      <c r="M102" s="11" t="n">
        <f aca="false">IF(AND(ISNUMBER(C102),C102&gt;0),C102,IF(ISNUMBER(D102),D102,""))</f>
        <v>159.59</v>
      </c>
      <c r="N102" s="1" t="str">
        <f aca="false">IF(AND(ISNUMBER(C102),C102&gt;0),"Z_m",IF(ISNUMBER(D102),"MDT IDE 2,5 m","Sin cota"))</f>
        <v>MDT IDE 2,5 m</v>
      </c>
      <c r="O102" s="11" t="str">
        <f aca="false">IF(AND(ISNUMBER(C102),C102&gt;0,ISNUMBER(D102)),C102-D102,"")</f>
        <v/>
      </c>
    </row>
    <row r="103" customFormat="false" ht="15.75" hidden="false" customHeight="true" outlineLevel="0" collapsed="false">
      <c r="A103" s="8" t="n">
        <v>588475</v>
      </c>
      <c r="B103" s="8" t="n">
        <v>6493500</v>
      </c>
      <c r="C103" s="9"/>
      <c r="D103" s="10" t="n">
        <v>153.57</v>
      </c>
      <c r="E103" s="5" t="s">
        <v>249</v>
      </c>
      <c r="F103" s="9"/>
      <c r="G103" s="6" t="s">
        <v>207</v>
      </c>
      <c r="H103" s="6" t="s">
        <v>17</v>
      </c>
      <c r="I103" s="9" t="n">
        <v>45</v>
      </c>
      <c r="J103" s="9"/>
      <c r="K103" s="4" t="s">
        <v>22</v>
      </c>
      <c r="L103" s="9" t="s">
        <v>23</v>
      </c>
      <c r="M103" s="11" t="n">
        <f aca="false">IF(AND(ISNUMBER(C103),C103&gt;0),C103,IF(ISNUMBER(D103),D103,""))</f>
        <v>153.57</v>
      </c>
      <c r="N103" s="1" t="str">
        <f aca="false">IF(AND(ISNUMBER(C103),C103&gt;0),"Z_m",IF(ISNUMBER(D103),"MDT IDE 2,5 m","Sin cota"))</f>
        <v>MDT IDE 2,5 m</v>
      </c>
      <c r="O103" s="11" t="str">
        <f aca="false">IF(AND(ISNUMBER(C103),C103&gt;0,ISNUMBER(D103)),C103-D103,"")</f>
        <v/>
      </c>
    </row>
    <row r="104" customFormat="false" ht="15.75" hidden="false" customHeight="true" outlineLevel="0" collapsed="false">
      <c r="A104" s="8" t="n">
        <v>587674</v>
      </c>
      <c r="B104" s="8" t="n">
        <v>6491939</v>
      </c>
      <c r="C104" s="9"/>
      <c r="D104" s="10" t="n">
        <v>161.28</v>
      </c>
      <c r="E104" s="5" t="s">
        <v>250</v>
      </c>
      <c r="F104" s="9"/>
      <c r="G104" s="6" t="s">
        <v>251</v>
      </c>
      <c r="H104" s="6" t="s">
        <v>17</v>
      </c>
      <c r="I104" s="9" t="n">
        <v>45</v>
      </c>
      <c r="J104" s="9"/>
      <c r="K104" s="4" t="s">
        <v>18</v>
      </c>
      <c r="L104" s="9" t="s">
        <v>19</v>
      </c>
      <c r="M104" s="11" t="n">
        <f aca="false">IF(AND(ISNUMBER(C104),C104&gt;0),C104,IF(ISNUMBER(D104),D104,""))</f>
        <v>161.28</v>
      </c>
      <c r="N104" s="1" t="str">
        <f aca="false">IF(AND(ISNUMBER(C104),C104&gt;0),"Z_m",IF(ISNUMBER(D104),"MDT IDE 2,5 m","Sin cota"))</f>
        <v>MDT IDE 2,5 m</v>
      </c>
      <c r="O104" s="11" t="str">
        <f aca="false">IF(AND(ISNUMBER(C104),C104&gt;0,ISNUMBER(D104)),C104-D104,"")</f>
        <v/>
      </c>
    </row>
    <row r="105" customFormat="false" ht="15.75" hidden="false" customHeight="true" outlineLevel="0" collapsed="false">
      <c r="A105" s="8" t="n">
        <v>587774</v>
      </c>
      <c r="B105" s="8" t="n">
        <v>6491938</v>
      </c>
      <c r="C105" s="9"/>
      <c r="D105" s="10" t="n">
        <v>164.02</v>
      </c>
      <c r="E105" s="5" t="s">
        <v>252</v>
      </c>
      <c r="F105" s="9"/>
      <c r="G105" s="6" t="s">
        <v>253</v>
      </c>
      <c r="H105" s="6" t="s">
        <v>17</v>
      </c>
      <c r="I105" s="9" t="n">
        <v>41</v>
      </c>
      <c r="J105" s="9"/>
      <c r="K105" s="4" t="s">
        <v>18</v>
      </c>
      <c r="L105" s="9" t="s">
        <v>19</v>
      </c>
      <c r="M105" s="11" t="n">
        <f aca="false">IF(AND(ISNUMBER(C105),C105&gt;0),C105,IF(ISNUMBER(D105),D105,""))</f>
        <v>164.02</v>
      </c>
      <c r="N105" s="1" t="str">
        <f aca="false">IF(AND(ISNUMBER(C105),C105&gt;0),"Z_m",IF(ISNUMBER(D105),"MDT IDE 2,5 m","Sin cota"))</f>
        <v>MDT IDE 2,5 m</v>
      </c>
      <c r="O105" s="11" t="str">
        <f aca="false">IF(AND(ISNUMBER(C105),C105&gt;0,ISNUMBER(D105)),C105-D105,"")</f>
        <v/>
      </c>
    </row>
    <row r="106" customFormat="false" ht="15.75" hidden="false" customHeight="true" outlineLevel="0" collapsed="false">
      <c r="A106" s="8" t="n">
        <v>596965</v>
      </c>
      <c r="B106" s="8" t="n">
        <v>6490985</v>
      </c>
      <c r="C106" s="9"/>
      <c r="D106" s="10" t="n">
        <v>130.88</v>
      </c>
      <c r="E106" s="5" t="s">
        <v>254</v>
      </c>
      <c r="F106" s="9"/>
      <c r="G106" s="9" t="s">
        <v>181</v>
      </c>
      <c r="H106" s="6" t="s">
        <v>17</v>
      </c>
      <c r="I106" s="9" t="n">
        <v>35</v>
      </c>
      <c r="J106" s="9"/>
      <c r="K106" s="4" t="s">
        <v>22</v>
      </c>
      <c r="L106" s="9" t="s">
        <v>23</v>
      </c>
      <c r="M106" s="11" t="n">
        <f aca="false">IF(AND(ISNUMBER(C106),C106&gt;0),C106,IF(ISNUMBER(D106),D106,""))</f>
        <v>130.88</v>
      </c>
      <c r="N106" s="1" t="str">
        <f aca="false">IF(AND(ISNUMBER(C106),C106&gt;0),"Z_m",IF(ISNUMBER(D106),"MDT IDE 2,5 m","Sin cota"))</f>
        <v>MDT IDE 2,5 m</v>
      </c>
      <c r="O106" s="11" t="str">
        <f aca="false">IF(AND(ISNUMBER(C106),C106&gt;0,ISNUMBER(D106)),C106-D106,"")</f>
        <v/>
      </c>
    </row>
    <row r="107" customFormat="false" ht="15.75" hidden="false" customHeight="true" outlineLevel="0" collapsed="false">
      <c r="A107" s="8" t="n">
        <v>586977</v>
      </c>
      <c r="B107" s="8" t="n">
        <v>6491804</v>
      </c>
      <c r="C107" s="9"/>
      <c r="D107" s="10" t="n">
        <v>187.21</v>
      </c>
      <c r="E107" s="5" t="s">
        <v>255</v>
      </c>
      <c r="F107" s="9"/>
      <c r="G107" s="6" t="s">
        <v>198</v>
      </c>
      <c r="H107" s="6" t="s">
        <v>17</v>
      </c>
      <c r="I107" s="9" t="n">
        <v>46.5</v>
      </c>
      <c r="J107" s="9"/>
      <c r="K107" s="4" t="s">
        <v>22</v>
      </c>
      <c r="L107" s="9" t="s">
        <v>23</v>
      </c>
      <c r="M107" s="11" t="n">
        <f aca="false">IF(AND(ISNUMBER(C107),C107&gt;0),C107,IF(ISNUMBER(D107),D107,""))</f>
        <v>187.21</v>
      </c>
      <c r="N107" s="1" t="str">
        <f aca="false">IF(AND(ISNUMBER(C107),C107&gt;0),"Z_m",IF(ISNUMBER(D107),"MDT IDE 2,5 m","Sin cota"))</f>
        <v>MDT IDE 2,5 m</v>
      </c>
      <c r="O107" s="11" t="str">
        <f aca="false">IF(AND(ISNUMBER(C107),C107&gt;0,ISNUMBER(D107)),C107-D107,"")</f>
        <v/>
      </c>
    </row>
    <row r="108" customFormat="false" ht="15.75" hidden="false" customHeight="true" outlineLevel="0" collapsed="false">
      <c r="A108" s="8" t="n">
        <v>589952</v>
      </c>
      <c r="B108" s="8" t="n">
        <v>6489109</v>
      </c>
      <c r="C108" s="9"/>
      <c r="D108" s="10" t="n">
        <v>183.16</v>
      </c>
      <c r="E108" s="5" t="s">
        <v>256</v>
      </c>
      <c r="F108" s="9" t="s">
        <v>257</v>
      </c>
      <c r="G108" s="6" t="s">
        <v>220</v>
      </c>
      <c r="H108" s="6" t="s">
        <v>17</v>
      </c>
      <c r="I108" s="9" t="n">
        <v>34.5</v>
      </c>
      <c r="J108" s="9"/>
      <c r="K108" s="4" t="s">
        <v>27</v>
      </c>
      <c r="L108" s="9" t="s">
        <v>217</v>
      </c>
      <c r="M108" s="11" t="n">
        <f aca="false">IF(AND(ISNUMBER(C108),C108&gt;0),C108,IF(ISNUMBER(D108),D108,""))</f>
        <v>183.16</v>
      </c>
      <c r="N108" s="1" t="str">
        <f aca="false">IF(AND(ISNUMBER(C108),C108&gt;0),"Z_m",IF(ISNUMBER(D108),"MDT IDE 2,5 m","Sin cota"))</f>
        <v>MDT IDE 2,5 m</v>
      </c>
      <c r="O108" s="11" t="str">
        <f aca="false">IF(AND(ISNUMBER(C108),C108&gt;0,ISNUMBER(D108)),C108-D108,"")</f>
        <v/>
      </c>
    </row>
    <row r="109" customFormat="false" ht="15.75" hidden="false" customHeight="true" outlineLevel="0" collapsed="false">
      <c r="A109" s="8" t="n">
        <v>597527</v>
      </c>
      <c r="B109" s="8" t="n">
        <v>6495612</v>
      </c>
      <c r="C109" s="9"/>
      <c r="D109" s="10" t="n">
        <v>159.3</v>
      </c>
      <c r="E109" s="5" t="s">
        <v>258</v>
      </c>
      <c r="F109" s="9"/>
      <c r="G109" s="6" t="s">
        <v>228</v>
      </c>
      <c r="H109" s="6" t="s">
        <v>17</v>
      </c>
      <c r="I109" s="9" t="n">
        <v>51</v>
      </c>
      <c r="J109" s="9"/>
      <c r="K109" s="4" t="s">
        <v>22</v>
      </c>
      <c r="L109" s="9" t="s">
        <v>23</v>
      </c>
      <c r="M109" s="11" t="n">
        <f aca="false">IF(AND(ISNUMBER(C109),C109&gt;0),C109,IF(ISNUMBER(D109),D109,""))</f>
        <v>159.3</v>
      </c>
      <c r="N109" s="1" t="str">
        <f aca="false">IF(AND(ISNUMBER(C109),C109&gt;0),"Z_m",IF(ISNUMBER(D109),"MDT IDE 2,5 m","Sin cota"))</f>
        <v>MDT IDE 2,5 m</v>
      </c>
      <c r="O109" s="11" t="str">
        <f aca="false">IF(AND(ISNUMBER(C109),C109&gt;0,ISNUMBER(D109)),C109-D109,"")</f>
        <v/>
      </c>
    </row>
    <row r="110" customFormat="false" ht="15.75" hidden="false" customHeight="true" outlineLevel="0" collapsed="false">
      <c r="A110" s="8" t="n">
        <v>588905</v>
      </c>
      <c r="B110" s="8" t="n">
        <v>6494726</v>
      </c>
      <c r="C110" s="9" t="n">
        <v>160</v>
      </c>
      <c r="D110" s="10" t="n">
        <v>140.9</v>
      </c>
      <c r="E110" s="5" t="s">
        <v>259</v>
      </c>
      <c r="F110" s="9" t="s">
        <v>260</v>
      </c>
      <c r="G110" s="6" t="s">
        <v>207</v>
      </c>
      <c r="H110" s="6" t="s">
        <v>17</v>
      </c>
      <c r="I110" s="9" t="n">
        <v>42</v>
      </c>
      <c r="J110" s="9"/>
      <c r="K110" s="4" t="s">
        <v>27</v>
      </c>
      <c r="L110" s="9" t="s">
        <v>261</v>
      </c>
      <c r="M110" s="11" t="n">
        <f aca="false">IF(AND(ISNUMBER(C110),C110&gt;0),C110,IF(ISNUMBER(D110),D110,""))</f>
        <v>160</v>
      </c>
      <c r="N110" s="1" t="str">
        <f aca="false">IF(AND(ISNUMBER(C110),C110&gt;0),"Z_m",IF(ISNUMBER(D110),"MDT IDE 2,5 m","Sin cota"))</f>
        <v>Z_m</v>
      </c>
      <c r="O110" s="11" t="n">
        <f aca="false">IF(AND(ISNUMBER(C110),C110&gt;0,ISNUMBER(D110)),C110-D110,"")</f>
        <v>19.1</v>
      </c>
    </row>
    <row r="111" customFormat="false" ht="15.75" hidden="false" customHeight="true" outlineLevel="0" collapsed="false">
      <c r="A111" s="8" t="n">
        <v>588739</v>
      </c>
      <c r="B111" s="8" t="n">
        <v>6493317</v>
      </c>
      <c r="C111" s="9" t="n">
        <v>161</v>
      </c>
      <c r="D111" s="10" t="n">
        <v>157.83</v>
      </c>
      <c r="E111" s="5" t="s">
        <v>262</v>
      </c>
      <c r="F111" s="9" t="s">
        <v>263</v>
      </c>
      <c r="G111" s="6" t="s">
        <v>207</v>
      </c>
      <c r="H111" s="6" t="s">
        <v>17</v>
      </c>
      <c r="I111" s="9" t="n">
        <v>27</v>
      </c>
      <c r="J111" s="9"/>
      <c r="K111" s="4" t="s">
        <v>22</v>
      </c>
      <c r="L111" s="9" t="s">
        <v>59</v>
      </c>
      <c r="M111" s="11" t="n">
        <f aca="false">IF(AND(ISNUMBER(C111),C111&gt;0),C111,IF(ISNUMBER(D111),D111,""))</f>
        <v>161</v>
      </c>
      <c r="N111" s="1" t="str">
        <f aca="false">IF(AND(ISNUMBER(C111),C111&gt;0),"Z_m",IF(ISNUMBER(D111),"MDT IDE 2,5 m","Sin cota"))</f>
        <v>Z_m</v>
      </c>
      <c r="O111" s="11" t="n">
        <f aca="false">IF(AND(ISNUMBER(C111),C111&gt;0,ISNUMBER(D111)),C111-D111,"")</f>
        <v>3.16999999999999</v>
      </c>
    </row>
    <row r="112" customFormat="false" ht="15.75" hidden="false" customHeight="true" outlineLevel="0" collapsed="false">
      <c r="A112" s="8" t="n">
        <v>589211</v>
      </c>
      <c r="B112" s="8" t="n">
        <v>6494004</v>
      </c>
      <c r="C112" s="9"/>
      <c r="D112" s="10" t="n">
        <v>144.62</v>
      </c>
      <c r="E112" s="5" t="s">
        <v>264</v>
      </c>
      <c r="F112" s="9"/>
      <c r="G112" s="6" t="s">
        <v>207</v>
      </c>
      <c r="H112" s="6" t="s">
        <v>17</v>
      </c>
      <c r="I112" s="9" t="n">
        <v>30</v>
      </c>
      <c r="J112" s="9"/>
      <c r="K112" s="4" t="s">
        <v>18</v>
      </c>
      <c r="L112" s="9" t="s">
        <v>19</v>
      </c>
      <c r="M112" s="11" t="n">
        <f aca="false">IF(AND(ISNUMBER(C112),C112&gt;0),C112,IF(ISNUMBER(D112),D112,""))</f>
        <v>144.62</v>
      </c>
      <c r="N112" s="1" t="str">
        <f aca="false">IF(AND(ISNUMBER(C112),C112&gt;0),"Z_m",IF(ISNUMBER(D112),"MDT IDE 2,5 m","Sin cota"))</f>
        <v>MDT IDE 2,5 m</v>
      </c>
      <c r="O112" s="11" t="str">
        <f aca="false">IF(AND(ISNUMBER(C112),C112&gt;0,ISNUMBER(D112)),C112-D112,"")</f>
        <v/>
      </c>
    </row>
    <row r="113" customFormat="false" ht="15.75" hidden="false" customHeight="true" outlineLevel="0" collapsed="false">
      <c r="A113" s="8" t="n">
        <v>589198</v>
      </c>
      <c r="B113" s="8" t="n">
        <v>6494122</v>
      </c>
      <c r="C113" s="9"/>
      <c r="D113" s="10" t="n">
        <v>152.91</v>
      </c>
      <c r="E113" s="5" t="s">
        <v>265</v>
      </c>
      <c r="F113" s="6" t="s">
        <v>266</v>
      </c>
      <c r="G113" s="6" t="s">
        <v>267</v>
      </c>
      <c r="H113" s="6" t="s">
        <v>17</v>
      </c>
      <c r="I113" s="9" t="n">
        <v>30</v>
      </c>
      <c r="J113" s="9"/>
      <c r="K113" s="4" t="s">
        <v>18</v>
      </c>
      <c r="L113" s="9" t="s">
        <v>268</v>
      </c>
      <c r="M113" s="11" t="n">
        <f aca="false">IF(AND(ISNUMBER(C113),C113&gt;0),C113,IF(ISNUMBER(D113),D113,""))</f>
        <v>152.91</v>
      </c>
      <c r="N113" s="1" t="str">
        <f aca="false">IF(AND(ISNUMBER(C113),C113&gt;0),"Z_m",IF(ISNUMBER(D113),"MDT IDE 2,5 m","Sin cota"))</f>
        <v>MDT IDE 2,5 m</v>
      </c>
      <c r="O113" s="11" t="str">
        <f aca="false">IF(AND(ISNUMBER(C113),C113&gt;0,ISNUMBER(D113)),C113-D113,"")</f>
        <v/>
      </c>
    </row>
    <row r="114" customFormat="false" ht="15.75" hidden="false" customHeight="true" outlineLevel="0" collapsed="false">
      <c r="A114" s="8" t="n">
        <v>602557</v>
      </c>
      <c r="B114" s="8" t="n">
        <v>6495221</v>
      </c>
      <c r="C114" s="9"/>
      <c r="D114" s="10" t="n">
        <v>145.21</v>
      </c>
      <c r="E114" s="5" t="s">
        <v>269</v>
      </c>
      <c r="F114" s="9"/>
      <c r="G114" s="6" t="s">
        <v>202</v>
      </c>
      <c r="H114" s="6" t="s">
        <v>17</v>
      </c>
      <c r="I114" s="9" t="n">
        <v>50</v>
      </c>
      <c r="J114" s="9"/>
      <c r="K114" s="4" t="s">
        <v>22</v>
      </c>
      <c r="L114" s="9" t="s">
        <v>23</v>
      </c>
      <c r="M114" s="11" t="n">
        <f aca="false">IF(AND(ISNUMBER(C114),C114&gt;0),C114,IF(ISNUMBER(D114),D114,""))</f>
        <v>145.21</v>
      </c>
      <c r="N114" s="1" t="str">
        <f aca="false">IF(AND(ISNUMBER(C114),C114&gt;0),"Z_m",IF(ISNUMBER(D114),"MDT IDE 2,5 m","Sin cota"))</f>
        <v>MDT IDE 2,5 m</v>
      </c>
      <c r="O114" s="11" t="str">
        <f aca="false">IF(AND(ISNUMBER(C114),C114&gt;0,ISNUMBER(D114)),C114-D114,"")</f>
        <v/>
      </c>
    </row>
    <row r="115" customFormat="false" ht="15.75" hidden="false" customHeight="true" outlineLevel="0" collapsed="false">
      <c r="A115" s="8" t="n">
        <v>602097</v>
      </c>
      <c r="B115" s="8" t="n">
        <v>6493374</v>
      </c>
      <c r="C115" s="9"/>
      <c r="D115" s="10" t="n">
        <v>174.59</v>
      </c>
      <c r="E115" s="5" t="s">
        <v>270</v>
      </c>
      <c r="F115" s="9" t="s">
        <v>271</v>
      </c>
      <c r="G115" s="6" t="s">
        <v>272</v>
      </c>
      <c r="H115" s="6" t="s">
        <v>17</v>
      </c>
      <c r="I115" s="9" t="n">
        <v>147</v>
      </c>
      <c r="J115" s="9"/>
      <c r="K115" s="4" t="s">
        <v>27</v>
      </c>
      <c r="L115" s="9" t="s">
        <v>217</v>
      </c>
      <c r="M115" s="11" t="n">
        <f aca="false">IF(AND(ISNUMBER(C115),C115&gt;0),C115,IF(ISNUMBER(D115),D115,""))</f>
        <v>174.59</v>
      </c>
      <c r="N115" s="1" t="str">
        <f aca="false">IF(AND(ISNUMBER(C115),C115&gt;0),"Z_m",IF(ISNUMBER(D115),"MDT IDE 2,5 m","Sin cota"))</f>
        <v>MDT IDE 2,5 m</v>
      </c>
      <c r="O115" s="11" t="str">
        <f aca="false">IF(AND(ISNUMBER(C115),C115&gt;0,ISNUMBER(D115)),C115-D115,"")</f>
        <v/>
      </c>
    </row>
    <row r="116" customFormat="false" ht="15.75" hidden="false" customHeight="true" outlineLevel="0" collapsed="false">
      <c r="A116" s="8" t="n">
        <v>602111</v>
      </c>
      <c r="B116" s="8" t="n">
        <v>6494674</v>
      </c>
      <c r="C116" s="9"/>
      <c r="D116" s="10" t="n">
        <v>167.32</v>
      </c>
      <c r="E116" s="5" t="s">
        <v>273</v>
      </c>
      <c r="F116" s="9" t="s">
        <v>274</v>
      </c>
      <c r="G116" s="6" t="s">
        <v>272</v>
      </c>
      <c r="H116" s="6" t="s">
        <v>17</v>
      </c>
      <c r="I116" s="9" t="n">
        <v>121</v>
      </c>
      <c r="J116" s="9"/>
      <c r="K116" s="4" t="s">
        <v>27</v>
      </c>
      <c r="L116" s="9" t="s">
        <v>217</v>
      </c>
      <c r="M116" s="11" t="n">
        <f aca="false">IF(AND(ISNUMBER(C116),C116&gt;0),C116,IF(ISNUMBER(D116),D116,""))</f>
        <v>167.32</v>
      </c>
      <c r="N116" s="1" t="str">
        <f aca="false">IF(AND(ISNUMBER(C116),C116&gt;0),"Z_m",IF(ISNUMBER(D116),"MDT IDE 2,5 m","Sin cota"))</f>
        <v>MDT IDE 2,5 m</v>
      </c>
      <c r="O116" s="11" t="str">
        <f aca="false">IF(AND(ISNUMBER(C116),C116&gt;0,ISNUMBER(D116)),C116-D116,"")</f>
        <v/>
      </c>
    </row>
    <row r="117" customFormat="false" ht="15.75" hidden="false" customHeight="true" outlineLevel="0" collapsed="false">
      <c r="A117" s="8" t="n">
        <v>601593</v>
      </c>
      <c r="B117" s="8" t="n">
        <v>6494779</v>
      </c>
      <c r="C117" s="9"/>
      <c r="D117" s="10" t="n">
        <v>171.07</v>
      </c>
      <c r="E117" s="5" t="s">
        <v>275</v>
      </c>
      <c r="F117" s="9" t="s">
        <v>276</v>
      </c>
      <c r="G117" s="6" t="s">
        <v>277</v>
      </c>
      <c r="H117" s="6" t="s">
        <v>17</v>
      </c>
      <c r="I117" s="9" t="n">
        <v>65</v>
      </c>
      <c r="J117" s="9"/>
      <c r="K117" s="4" t="s">
        <v>27</v>
      </c>
      <c r="L117" s="9" t="s">
        <v>217</v>
      </c>
      <c r="M117" s="11" t="n">
        <f aca="false">IF(AND(ISNUMBER(C117),C117&gt;0),C117,IF(ISNUMBER(D117),D117,""))</f>
        <v>171.07</v>
      </c>
      <c r="N117" s="1" t="str">
        <f aca="false">IF(AND(ISNUMBER(C117),C117&gt;0),"Z_m",IF(ISNUMBER(D117),"MDT IDE 2,5 m","Sin cota"))</f>
        <v>MDT IDE 2,5 m</v>
      </c>
      <c r="O117" s="11" t="str">
        <f aca="false">IF(AND(ISNUMBER(C117),C117&gt;0,ISNUMBER(D117)),C117-D117,"")</f>
        <v/>
      </c>
    </row>
    <row r="118" customFormat="false" ht="15.75" hidden="false" customHeight="true" outlineLevel="0" collapsed="false">
      <c r="A118" s="8" t="n">
        <v>599646</v>
      </c>
      <c r="B118" s="8" t="n">
        <v>6489245</v>
      </c>
      <c r="C118" s="9"/>
      <c r="D118" s="10" t="n">
        <v>128.35</v>
      </c>
      <c r="E118" s="5" t="s">
        <v>278</v>
      </c>
      <c r="F118" s="9" t="s">
        <v>279</v>
      </c>
      <c r="G118" s="6" t="s">
        <v>277</v>
      </c>
      <c r="H118" s="6" t="s">
        <v>17</v>
      </c>
      <c r="I118" s="9" t="n">
        <v>18</v>
      </c>
      <c r="J118" s="9"/>
      <c r="K118" s="4" t="s">
        <v>27</v>
      </c>
      <c r="L118" s="9" t="s">
        <v>217</v>
      </c>
      <c r="M118" s="11" t="n">
        <f aca="false">IF(AND(ISNUMBER(C118),C118&gt;0),C118,IF(ISNUMBER(D118),D118,""))</f>
        <v>128.35</v>
      </c>
      <c r="N118" s="1" t="str">
        <f aca="false">IF(AND(ISNUMBER(C118),C118&gt;0),"Z_m",IF(ISNUMBER(D118),"MDT IDE 2,5 m","Sin cota"))</f>
        <v>MDT IDE 2,5 m</v>
      </c>
      <c r="O118" s="11" t="str">
        <f aca="false">IF(AND(ISNUMBER(C118),C118&gt;0,ISNUMBER(D118)),C118-D118,"")</f>
        <v/>
      </c>
    </row>
    <row r="119" customFormat="false" ht="15.75" hidden="false" customHeight="true" outlineLevel="0" collapsed="false">
      <c r="A119" s="8" t="n">
        <v>586886</v>
      </c>
      <c r="B119" s="8" t="n">
        <v>6499558</v>
      </c>
      <c r="C119" s="9"/>
      <c r="D119" s="10" t="n">
        <v>156.64</v>
      </c>
      <c r="E119" s="5" t="s">
        <v>280</v>
      </c>
      <c r="F119" s="9" t="s">
        <v>281</v>
      </c>
      <c r="G119" s="6" t="s">
        <v>207</v>
      </c>
      <c r="H119" s="6" t="s">
        <v>17</v>
      </c>
      <c r="I119" s="9" t="n">
        <v>33</v>
      </c>
      <c r="J119" s="9"/>
      <c r="K119" s="4" t="s">
        <v>27</v>
      </c>
      <c r="L119" s="9" t="s">
        <v>217</v>
      </c>
      <c r="M119" s="11" t="n">
        <f aca="false">IF(AND(ISNUMBER(C119),C119&gt;0),C119,IF(ISNUMBER(D119),D119,""))</f>
        <v>156.64</v>
      </c>
      <c r="N119" s="1" t="str">
        <f aca="false">IF(AND(ISNUMBER(C119),C119&gt;0),"Z_m",IF(ISNUMBER(D119),"MDT IDE 2,5 m","Sin cota"))</f>
        <v>MDT IDE 2,5 m</v>
      </c>
      <c r="O119" s="11" t="str">
        <f aca="false">IF(AND(ISNUMBER(C119),C119&gt;0,ISNUMBER(D119)),C119-D119,"")</f>
        <v/>
      </c>
    </row>
    <row r="120" customFormat="false" ht="15.75" hidden="false" customHeight="true" outlineLevel="0" collapsed="false">
      <c r="A120" s="8" t="n">
        <v>584121</v>
      </c>
      <c r="B120" s="8" t="n">
        <v>6496279</v>
      </c>
      <c r="C120" s="9"/>
      <c r="D120" s="10" t="n">
        <v>154.24</v>
      </c>
      <c r="E120" s="5" t="s">
        <v>282</v>
      </c>
      <c r="F120" s="6" t="s">
        <v>283</v>
      </c>
      <c r="G120" s="6" t="s">
        <v>284</v>
      </c>
      <c r="H120" s="6" t="s">
        <v>17</v>
      </c>
      <c r="I120" s="9" t="n">
        <v>40</v>
      </c>
      <c r="J120" s="9"/>
      <c r="K120" s="4" t="s">
        <v>22</v>
      </c>
      <c r="L120" s="9" t="s">
        <v>268</v>
      </c>
      <c r="M120" s="11" t="n">
        <f aca="false">IF(AND(ISNUMBER(C120),C120&gt;0),C120,IF(ISNUMBER(D120),D120,""))</f>
        <v>154.24</v>
      </c>
      <c r="N120" s="1" t="str">
        <f aca="false">IF(AND(ISNUMBER(C120),C120&gt;0),"Z_m",IF(ISNUMBER(D120),"MDT IDE 2,5 m","Sin cota"))</f>
        <v>MDT IDE 2,5 m</v>
      </c>
      <c r="O120" s="11" t="str">
        <f aca="false">IF(AND(ISNUMBER(C120),C120&gt;0,ISNUMBER(D120)),C120-D120,"")</f>
        <v/>
      </c>
    </row>
    <row r="121" customFormat="false" ht="15.75" hidden="false" customHeight="true" outlineLevel="0" collapsed="false">
      <c r="A121" s="8" t="n">
        <v>604289</v>
      </c>
      <c r="B121" s="8" t="n">
        <v>6498668</v>
      </c>
      <c r="C121" s="9"/>
      <c r="D121" s="10" t="n">
        <v>139.37</v>
      </c>
      <c r="E121" s="5" t="s">
        <v>285</v>
      </c>
      <c r="F121" s="9" t="s">
        <v>286</v>
      </c>
      <c r="G121" s="6" t="s">
        <v>202</v>
      </c>
      <c r="H121" s="6" t="s">
        <v>17</v>
      </c>
      <c r="I121" s="9" t="n">
        <v>32.4</v>
      </c>
      <c r="J121" s="9"/>
      <c r="K121" s="4" t="s">
        <v>27</v>
      </c>
      <c r="L121" s="9" t="s">
        <v>217</v>
      </c>
      <c r="M121" s="11" t="n">
        <f aca="false">IF(AND(ISNUMBER(C121),C121&gt;0),C121,IF(ISNUMBER(D121),D121,""))</f>
        <v>139.37</v>
      </c>
      <c r="N121" s="1" t="str">
        <f aca="false">IF(AND(ISNUMBER(C121),C121&gt;0),"Z_m",IF(ISNUMBER(D121),"MDT IDE 2,5 m","Sin cota"))</f>
        <v>MDT IDE 2,5 m</v>
      </c>
      <c r="O121" s="11" t="str">
        <f aca="false">IF(AND(ISNUMBER(C121),C121&gt;0,ISNUMBER(D121)),C121-D121,"")</f>
        <v/>
      </c>
    </row>
    <row r="122" customFormat="false" ht="15.75" hidden="false" customHeight="true" outlineLevel="0" collapsed="false">
      <c r="A122" s="8" t="n">
        <v>595240</v>
      </c>
      <c r="B122" s="8" t="n">
        <v>6485818</v>
      </c>
      <c r="C122" s="9"/>
      <c r="D122" s="10" t="n">
        <v>171.08</v>
      </c>
      <c r="E122" s="5" t="s">
        <v>287</v>
      </c>
      <c r="F122" s="9" t="s">
        <v>288</v>
      </c>
      <c r="G122" s="6" t="s">
        <v>289</v>
      </c>
      <c r="H122" s="6" t="s">
        <v>17</v>
      </c>
      <c r="I122" s="9" t="n">
        <v>28</v>
      </c>
      <c r="J122" s="9"/>
      <c r="K122" s="4" t="s">
        <v>27</v>
      </c>
      <c r="L122" s="9" t="s">
        <v>217</v>
      </c>
      <c r="M122" s="11" t="n">
        <f aca="false">IF(AND(ISNUMBER(C122),C122&gt;0),C122,IF(ISNUMBER(D122),D122,""))</f>
        <v>171.08</v>
      </c>
      <c r="N122" s="1" t="str">
        <f aca="false">IF(AND(ISNUMBER(C122),C122&gt;0),"Z_m",IF(ISNUMBER(D122),"MDT IDE 2,5 m","Sin cota"))</f>
        <v>MDT IDE 2,5 m</v>
      </c>
      <c r="O122" s="11" t="str">
        <f aca="false">IF(AND(ISNUMBER(C122),C122&gt;0,ISNUMBER(D122)),C122-D122,"")</f>
        <v/>
      </c>
    </row>
    <row r="123" customFormat="false" ht="15.75" hidden="false" customHeight="true" outlineLevel="0" collapsed="false">
      <c r="A123" s="8" t="n">
        <v>602341</v>
      </c>
      <c r="B123" s="8" t="n">
        <v>6485398</v>
      </c>
      <c r="C123" s="9"/>
      <c r="D123" s="10" t="n">
        <v>133.93</v>
      </c>
      <c r="E123" s="5" t="s">
        <v>290</v>
      </c>
      <c r="F123" s="9" t="s">
        <v>291</v>
      </c>
      <c r="G123" s="6" t="s">
        <v>204</v>
      </c>
      <c r="H123" s="6" t="s">
        <v>17</v>
      </c>
      <c r="I123" s="9" t="n">
        <v>50.5</v>
      </c>
      <c r="J123" s="9"/>
      <c r="K123" s="4" t="s">
        <v>27</v>
      </c>
      <c r="L123" s="9" t="s">
        <v>217</v>
      </c>
      <c r="M123" s="11" t="n">
        <f aca="false">IF(AND(ISNUMBER(C123),C123&gt;0),C123,IF(ISNUMBER(D123),D123,""))</f>
        <v>133.93</v>
      </c>
      <c r="N123" s="1" t="str">
        <f aca="false">IF(AND(ISNUMBER(C123),C123&gt;0),"Z_m",IF(ISNUMBER(D123),"MDT IDE 2,5 m","Sin cota"))</f>
        <v>MDT IDE 2,5 m</v>
      </c>
      <c r="O123" s="11" t="str">
        <f aca="false">IF(AND(ISNUMBER(C123),C123&gt;0,ISNUMBER(D123)),C123-D123,"")</f>
        <v/>
      </c>
    </row>
    <row r="124" customFormat="false" ht="15.75" hidden="false" customHeight="true" outlineLevel="0" collapsed="false">
      <c r="A124" s="8" t="n">
        <v>595372</v>
      </c>
      <c r="B124" s="8" t="n">
        <v>6495261</v>
      </c>
      <c r="C124" s="9"/>
      <c r="D124" s="10" t="n">
        <v>167.9</v>
      </c>
      <c r="E124" s="5" t="s">
        <v>292</v>
      </c>
      <c r="F124" s="9" t="s">
        <v>293</v>
      </c>
      <c r="G124" s="6" t="s">
        <v>294</v>
      </c>
      <c r="H124" s="6" t="s">
        <v>17</v>
      </c>
      <c r="I124" s="9" t="n">
        <v>32.5</v>
      </c>
      <c r="J124" s="9"/>
      <c r="K124" s="4" t="s">
        <v>27</v>
      </c>
      <c r="L124" s="9" t="s">
        <v>217</v>
      </c>
      <c r="M124" s="11" t="n">
        <f aca="false">IF(AND(ISNUMBER(C124),C124&gt;0),C124,IF(ISNUMBER(D124),D124,""))</f>
        <v>167.9</v>
      </c>
      <c r="N124" s="1" t="str">
        <f aca="false">IF(AND(ISNUMBER(C124),C124&gt;0),"Z_m",IF(ISNUMBER(D124),"MDT IDE 2,5 m","Sin cota"))</f>
        <v>MDT IDE 2,5 m</v>
      </c>
      <c r="O124" s="11" t="str">
        <f aca="false">IF(AND(ISNUMBER(C124),C124&gt;0,ISNUMBER(D124)),C124-D124,"")</f>
        <v/>
      </c>
    </row>
    <row r="125" customFormat="false" ht="15.75" hidden="false" customHeight="true" outlineLevel="0" collapsed="false">
      <c r="A125" s="8" t="n">
        <v>603031</v>
      </c>
      <c r="B125" s="8" t="n">
        <v>6496152</v>
      </c>
      <c r="C125" s="9"/>
      <c r="D125" s="10" t="n">
        <v>137.73</v>
      </c>
      <c r="E125" s="5" t="s">
        <v>295</v>
      </c>
      <c r="F125" s="9"/>
      <c r="G125" s="9" t="s">
        <v>202</v>
      </c>
      <c r="H125" s="6" t="s">
        <v>17</v>
      </c>
      <c r="I125" s="9" t="n">
        <v>50</v>
      </c>
      <c r="J125" s="9"/>
      <c r="K125" s="4" t="s">
        <v>22</v>
      </c>
      <c r="L125" s="9" t="s">
        <v>23</v>
      </c>
      <c r="M125" s="11" t="n">
        <f aca="false">IF(AND(ISNUMBER(C125),C125&gt;0),C125,IF(ISNUMBER(D125),D125,""))</f>
        <v>137.73</v>
      </c>
      <c r="N125" s="1" t="str">
        <f aca="false">IF(AND(ISNUMBER(C125),C125&gt;0),"Z_m",IF(ISNUMBER(D125),"MDT IDE 2,5 m","Sin cota"))</f>
        <v>MDT IDE 2,5 m</v>
      </c>
      <c r="O125" s="11" t="str">
        <f aca="false">IF(AND(ISNUMBER(C125),C125&gt;0,ISNUMBER(D125)),C125-D125,"")</f>
        <v/>
      </c>
    </row>
    <row r="126" customFormat="false" ht="15.75" hidden="false" customHeight="true" outlineLevel="0" collapsed="false">
      <c r="A126" s="8" t="n">
        <v>593223</v>
      </c>
      <c r="B126" s="8" t="n">
        <v>6488609</v>
      </c>
      <c r="C126" s="9"/>
      <c r="D126" s="10" t="n">
        <v>155.7</v>
      </c>
      <c r="E126" s="5" t="s">
        <v>296</v>
      </c>
      <c r="F126" s="9"/>
      <c r="G126" s="9" t="s">
        <v>212</v>
      </c>
      <c r="H126" s="6" t="s">
        <v>17</v>
      </c>
      <c r="I126" s="9" t="n">
        <v>48</v>
      </c>
      <c r="J126" s="9"/>
      <c r="K126" s="4" t="s">
        <v>22</v>
      </c>
      <c r="L126" s="9" t="s">
        <v>23</v>
      </c>
      <c r="M126" s="11" t="n">
        <f aca="false">IF(AND(ISNUMBER(C126),C126&gt;0),C126,IF(ISNUMBER(D126),D126,""))</f>
        <v>155.7</v>
      </c>
      <c r="N126" s="1" t="str">
        <f aca="false">IF(AND(ISNUMBER(C126),C126&gt;0),"Z_m",IF(ISNUMBER(D126),"MDT IDE 2,5 m","Sin cota"))</f>
        <v>MDT IDE 2,5 m</v>
      </c>
      <c r="O126" s="11" t="str">
        <f aca="false">IF(AND(ISNUMBER(C126),C126&gt;0,ISNUMBER(D126)),C126-D126,"")</f>
        <v/>
      </c>
    </row>
    <row r="127" customFormat="false" ht="15.75" hidden="false" customHeight="true" outlineLevel="0" collapsed="false">
      <c r="A127" s="8" t="n">
        <v>597418</v>
      </c>
      <c r="B127" s="8" t="n">
        <v>6489407</v>
      </c>
      <c r="C127" s="9"/>
      <c r="D127" s="10" t="n">
        <v>137.91</v>
      </c>
      <c r="E127" s="5" t="s">
        <v>297</v>
      </c>
      <c r="F127" s="9"/>
      <c r="G127" s="9" t="s">
        <v>181</v>
      </c>
      <c r="H127" s="6" t="s">
        <v>17</v>
      </c>
      <c r="I127" s="9" t="n">
        <v>78</v>
      </c>
      <c r="J127" s="9"/>
      <c r="K127" s="4" t="s">
        <v>22</v>
      </c>
      <c r="L127" s="9" t="s">
        <v>23</v>
      </c>
      <c r="M127" s="11" t="n">
        <f aca="false">IF(AND(ISNUMBER(C127),C127&gt;0),C127,IF(ISNUMBER(D127),D127,""))</f>
        <v>137.91</v>
      </c>
      <c r="N127" s="1" t="str">
        <f aca="false">IF(AND(ISNUMBER(C127),C127&gt;0),"Z_m",IF(ISNUMBER(D127),"MDT IDE 2,5 m","Sin cota"))</f>
        <v>MDT IDE 2,5 m</v>
      </c>
      <c r="O127" s="11" t="str">
        <f aca="false">IF(AND(ISNUMBER(C127),C127&gt;0,ISNUMBER(D127)),C127-D127,"")</f>
        <v/>
      </c>
    </row>
    <row r="128" customFormat="false" ht="15.75" hidden="false" customHeight="true" outlineLevel="0" collapsed="false">
      <c r="A128" s="8" t="n">
        <v>541803</v>
      </c>
      <c r="B128" s="8" t="n">
        <v>6154615</v>
      </c>
      <c r="C128" s="9"/>
      <c r="D128" s="10" t="n">
        <v>5.54</v>
      </c>
      <c r="E128" s="5" t="s">
        <v>298</v>
      </c>
      <c r="F128" s="9" t="s">
        <v>299</v>
      </c>
      <c r="G128" s="9"/>
      <c r="H128" s="6" t="s">
        <v>32</v>
      </c>
      <c r="I128" s="9" t="n">
        <v>20</v>
      </c>
      <c r="J128" s="9"/>
      <c r="K128" s="4" t="s">
        <v>33</v>
      </c>
      <c r="L128" s="9" t="s">
        <v>33</v>
      </c>
      <c r="M128" s="11" t="n">
        <f aca="false">IF(AND(ISNUMBER(C128),C128&gt;0),C128,IF(ISNUMBER(D128),D128,""))</f>
        <v>5.54</v>
      </c>
      <c r="N128" s="1" t="str">
        <f aca="false">IF(AND(ISNUMBER(C128),C128&gt;0),"Z_m",IF(ISNUMBER(D128),"MDT IDE 2,5 m","Sin cota"))</f>
        <v>MDT IDE 2,5 m</v>
      </c>
      <c r="O128" s="11" t="str">
        <f aca="false">IF(AND(ISNUMBER(C128),C128&gt;0,ISNUMBER(D128)),C128-D128,"")</f>
        <v/>
      </c>
    </row>
    <row r="129" customFormat="false" ht="15.75" hidden="false" customHeight="true" outlineLevel="0" collapsed="false">
      <c r="A129" s="8" t="n">
        <v>541378</v>
      </c>
      <c r="B129" s="8" t="n">
        <v>6154446</v>
      </c>
      <c r="C129" s="9"/>
      <c r="D129" s="10" t="n">
        <v>5.38</v>
      </c>
      <c r="E129" s="5" t="s">
        <v>300</v>
      </c>
      <c r="F129" s="9" t="s">
        <v>301</v>
      </c>
      <c r="G129" s="9"/>
      <c r="H129" s="6" t="s">
        <v>32</v>
      </c>
      <c r="I129" s="9" t="n">
        <v>20</v>
      </c>
      <c r="J129" s="9"/>
      <c r="K129" s="4" t="s">
        <v>33</v>
      </c>
      <c r="L129" s="9" t="s">
        <v>33</v>
      </c>
      <c r="M129" s="11" t="n">
        <f aca="false">IF(AND(ISNUMBER(C129),C129&gt;0),C129,IF(ISNUMBER(D129),D129,""))</f>
        <v>5.38</v>
      </c>
      <c r="N129" s="1" t="str">
        <f aca="false">IF(AND(ISNUMBER(C129),C129&gt;0),"Z_m",IF(ISNUMBER(D129),"MDT IDE 2,5 m","Sin cota"))</f>
        <v>MDT IDE 2,5 m</v>
      </c>
      <c r="O129" s="11" t="str">
        <f aca="false">IF(AND(ISNUMBER(C129),C129&gt;0,ISNUMBER(D129)),C129-D129,"")</f>
        <v/>
      </c>
    </row>
    <row r="130" customFormat="false" ht="15.75" hidden="false" customHeight="true" outlineLevel="0" collapsed="false">
      <c r="A130" s="8" t="n">
        <v>595794</v>
      </c>
      <c r="B130" s="8" t="n">
        <v>6486414</v>
      </c>
      <c r="C130" s="9"/>
      <c r="D130" s="10" t="n">
        <v>166.15</v>
      </c>
      <c r="E130" s="5" t="s">
        <v>302</v>
      </c>
      <c r="F130" s="9"/>
      <c r="G130" s="9" t="s">
        <v>303</v>
      </c>
      <c r="H130" s="6" t="s">
        <v>17</v>
      </c>
      <c r="I130" s="9" t="n">
        <v>50</v>
      </c>
      <c r="J130" s="9"/>
      <c r="K130" s="4" t="s">
        <v>22</v>
      </c>
      <c r="L130" s="9" t="s">
        <v>23</v>
      </c>
      <c r="M130" s="11" t="n">
        <f aca="false">IF(AND(ISNUMBER(C130),C130&gt;0),C130,IF(ISNUMBER(D130),D130,""))</f>
        <v>166.15</v>
      </c>
      <c r="N130" s="1" t="str">
        <f aca="false">IF(AND(ISNUMBER(C130),C130&gt;0),"Z_m",IF(ISNUMBER(D130),"MDT IDE 2,5 m","Sin cota"))</f>
        <v>MDT IDE 2,5 m</v>
      </c>
      <c r="O130" s="11" t="str">
        <f aca="false">IF(AND(ISNUMBER(C130),C130&gt;0,ISNUMBER(D130)),C130-D130,"")</f>
        <v/>
      </c>
    </row>
    <row r="131" customFormat="false" ht="15.75" hidden="false" customHeight="true" outlineLevel="0" collapsed="false">
      <c r="A131" s="8" t="n">
        <v>600368</v>
      </c>
      <c r="B131" s="8" t="n">
        <v>6487050</v>
      </c>
      <c r="C131" s="9"/>
      <c r="D131" s="10" t="n">
        <v>136.38</v>
      </c>
      <c r="E131" s="5" t="s">
        <v>304</v>
      </c>
      <c r="F131" s="9" t="s">
        <v>305</v>
      </c>
      <c r="G131" s="9" t="s">
        <v>204</v>
      </c>
      <c r="H131" s="6" t="s">
        <v>17</v>
      </c>
      <c r="I131" s="9" t="n">
        <v>52</v>
      </c>
      <c r="J131" s="9"/>
      <c r="K131" s="4" t="s">
        <v>27</v>
      </c>
      <c r="L131" s="9" t="s">
        <v>217</v>
      </c>
      <c r="M131" s="11" t="n">
        <f aca="false">IF(AND(ISNUMBER(C131),C131&gt;0),C131,IF(ISNUMBER(D131),D131,""))</f>
        <v>136.38</v>
      </c>
      <c r="N131" s="1" t="str">
        <f aca="false">IF(AND(ISNUMBER(C131),C131&gt;0),"Z_m",IF(ISNUMBER(D131),"MDT IDE 2,5 m","Sin cota"))</f>
        <v>MDT IDE 2,5 m</v>
      </c>
      <c r="O131" s="11" t="str">
        <f aca="false">IF(AND(ISNUMBER(C131),C131&gt;0,ISNUMBER(D131)),C131-D131,"")</f>
        <v/>
      </c>
    </row>
    <row r="132" customFormat="false" ht="15.75" hidden="false" customHeight="true" outlineLevel="0" collapsed="false">
      <c r="A132" s="8" t="n">
        <v>592238</v>
      </c>
      <c r="B132" s="8" t="n">
        <v>6488588</v>
      </c>
      <c r="C132" s="9"/>
      <c r="D132" s="10" t="n">
        <v>156.4</v>
      </c>
      <c r="E132" s="5" t="s">
        <v>306</v>
      </c>
      <c r="F132" s="9"/>
      <c r="G132" s="9" t="s">
        <v>307</v>
      </c>
      <c r="H132" s="6" t="s">
        <v>17</v>
      </c>
      <c r="I132" s="9" t="n">
        <v>46</v>
      </c>
      <c r="J132" s="9"/>
      <c r="K132" s="4" t="s">
        <v>22</v>
      </c>
      <c r="L132" s="9" t="s">
        <v>308</v>
      </c>
      <c r="M132" s="11" t="n">
        <f aca="false">IF(AND(ISNUMBER(C132),C132&gt;0),C132,IF(ISNUMBER(D132),D132,""))</f>
        <v>156.4</v>
      </c>
      <c r="N132" s="1" t="str">
        <f aca="false">IF(AND(ISNUMBER(C132),C132&gt;0),"Z_m",IF(ISNUMBER(D132),"MDT IDE 2,5 m","Sin cota"))</f>
        <v>MDT IDE 2,5 m</v>
      </c>
      <c r="O132" s="11" t="str">
        <f aca="false">IF(AND(ISNUMBER(C132),C132&gt;0,ISNUMBER(D132)),C132-D132,"")</f>
        <v/>
      </c>
    </row>
    <row r="133" customFormat="false" ht="15.75" hidden="false" customHeight="true" outlineLevel="0" collapsed="false">
      <c r="A133" s="8" t="n">
        <v>599607</v>
      </c>
      <c r="B133" s="8" t="n">
        <v>6485763</v>
      </c>
      <c r="C133" s="9"/>
      <c r="D133" s="10" t="n">
        <v>145.12</v>
      </c>
      <c r="E133" s="5" t="s">
        <v>309</v>
      </c>
      <c r="F133" s="9"/>
      <c r="G133" s="9" t="s">
        <v>204</v>
      </c>
      <c r="H133" s="6" t="s">
        <v>17</v>
      </c>
      <c r="I133" s="9" t="n">
        <v>55</v>
      </c>
      <c r="J133" s="9"/>
      <c r="K133" s="4" t="s">
        <v>22</v>
      </c>
      <c r="L133" s="9" t="s">
        <v>23</v>
      </c>
      <c r="M133" s="11" t="n">
        <f aca="false">IF(AND(ISNUMBER(C133),C133&gt;0),C133,IF(ISNUMBER(D133),D133,""))</f>
        <v>145.12</v>
      </c>
      <c r="N133" s="1" t="str">
        <f aca="false">IF(AND(ISNUMBER(C133),C133&gt;0),"Z_m",IF(ISNUMBER(D133),"MDT IDE 2,5 m","Sin cota"))</f>
        <v>MDT IDE 2,5 m</v>
      </c>
      <c r="O133" s="11" t="str">
        <f aca="false">IF(AND(ISNUMBER(C133),C133&gt;0,ISNUMBER(D133)),C133-D133,"")</f>
        <v/>
      </c>
    </row>
    <row r="134" customFormat="false" ht="15.75" hidden="false" customHeight="true" outlineLevel="0" collapsed="false">
      <c r="A134" s="8" t="n">
        <v>596798</v>
      </c>
      <c r="B134" s="8" t="n">
        <v>6484937</v>
      </c>
      <c r="C134" s="9" t="n">
        <v>155</v>
      </c>
      <c r="D134" s="10" t="n">
        <v>157.57</v>
      </c>
      <c r="E134" s="5" t="s">
        <v>310</v>
      </c>
      <c r="F134" s="9" t="s">
        <v>311</v>
      </c>
      <c r="G134" s="9" t="s">
        <v>303</v>
      </c>
      <c r="H134" s="6" t="s">
        <v>17</v>
      </c>
      <c r="I134" s="9" t="n">
        <v>46</v>
      </c>
      <c r="J134" s="9"/>
      <c r="K134" s="4" t="s">
        <v>22</v>
      </c>
      <c r="L134" s="9" t="s">
        <v>312</v>
      </c>
      <c r="M134" s="11" t="n">
        <f aca="false">IF(AND(ISNUMBER(C134),C134&gt;0),C134,IF(ISNUMBER(D134),D134,""))</f>
        <v>155</v>
      </c>
      <c r="N134" s="1" t="str">
        <f aca="false">IF(AND(ISNUMBER(C134),C134&gt;0),"Z_m",IF(ISNUMBER(D134),"MDT IDE 2,5 m","Sin cota"))</f>
        <v>Z_m</v>
      </c>
      <c r="O134" s="11" t="n">
        <f aca="false">IF(AND(ISNUMBER(C134),C134&gt;0,ISNUMBER(D134)),C134-D134,"")</f>
        <v>-2.56999999999999</v>
      </c>
    </row>
    <row r="135" customFormat="false" ht="15.75" hidden="false" customHeight="true" outlineLevel="0" collapsed="false">
      <c r="A135" s="8" t="n">
        <v>591827</v>
      </c>
      <c r="B135" s="8" t="n">
        <v>6491774</v>
      </c>
      <c r="C135" s="9"/>
      <c r="D135" s="10" t="n">
        <v>139.95</v>
      </c>
      <c r="E135" s="5" t="s">
        <v>313</v>
      </c>
      <c r="F135" s="9"/>
      <c r="G135" s="9" t="s">
        <v>314</v>
      </c>
      <c r="H135" s="6" t="s">
        <v>17</v>
      </c>
      <c r="I135" s="9" t="n">
        <v>46.8</v>
      </c>
      <c r="J135" s="9"/>
      <c r="K135" s="4" t="s">
        <v>22</v>
      </c>
      <c r="L135" s="9" t="s">
        <v>23</v>
      </c>
      <c r="M135" s="11" t="n">
        <f aca="false">IF(AND(ISNUMBER(C135),C135&gt;0),C135,IF(ISNUMBER(D135),D135,""))</f>
        <v>139.95</v>
      </c>
      <c r="N135" s="1" t="str">
        <f aca="false">IF(AND(ISNUMBER(C135),C135&gt;0),"Z_m",IF(ISNUMBER(D135),"MDT IDE 2,5 m","Sin cota"))</f>
        <v>MDT IDE 2,5 m</v>
      </c>
      <c r="O135" s="11" t="str">
        <f aca="false">IF(AND(ISNUMBER(C135),C135&gt;0,ISNUMBER(D135)),C135-D135,"")</f>
        <v/>
      </c>
    </row>
    <row r="136" customFormat="false" ht="15.75" hidden="false" customHeight="true" outlineLevel="0" collapsed="false">
      <c r="A136" s="8" t="n">
        <v>598176</v>
      </c>
      <c r="B136" s="8" t="n">
        <v>6495155</v>
      </c>
      <c r="C136" s="9"/>
      <c r="D136" s="10" t="n">
        <v>164.82</v>
      </c>
      <c r="E136" s="5" t="s">
        <v>315</v>
      </c>
      <c r="F136" s="9"/>
      <c r="G136" s="9" t="s">
        <v>220</v>
      </c>
      <c r="H136" s="6" t="s">
        <v>17</v>
      </c>
      <c r="I136" s="9" t="n">
        <v>70</v>
      </c>
      <c r="J136" s="9"/>
      <c r="K136" s="4" t="s">
        <v>22</v>
      </c>
      <c r="L136" s="9" t="s">
        <v>23</v>
      </c>
      <c r="M136" s="11" t="n">
        <f aca="false">IF(AND(ISNUMBER(C136),C136&gt;0),C136,IF(ISNUMBER(D136),D136,""))</f>
        <v>164.82</v>
      </c>
      <c r="N136" s="1" t="str">
        <f aca="false">IF(AND(ISNUMBER(C136),C136&gt;0),"Z_m",IF(ISNUMBER(D136),"MDT IDE 2,5 m","Sin cota"))</f>
        <v>MDT IDE 2,5 m</v>
      </c>
      <c r="O136" s="11" t="str">
        <f aca="false">IF(AND(ISNUMBER(C136),C136&gt;0,ISNUMBER(D136)),C136-D136,"")</f>
        <v/>
      </c>
    </row>
    <row r="137" customFormat="false" ht="15.75" hidden="false" customHeight="true" outlineLevel="0" collapsed="false">
      <c r="A137" s="8" t="n">
        <v>585231</v>
      </c>
      <c r="B137" s="8" t="n">
        <v>6497216</v>
      </c>
      <c r="C137" s="9"/>
      <c r="D137" s="10" t="n">
        <v>150.06</v>
      </c>
      <c r="E137" s="5" t="s">
        <v>316</v>
      </c>
      <c r="F137" s="9"/>
      <c r="G137" s="9" t="s">
        <v>317</v>
      </c>
      <c r="H137" s="6" t="s">
        <v>17</v>
      </c>
      <c r="I137" s="9"/>
      <c r="J137" s="9"/>
      <c r="K137" s="4" t="s">
        <v>18</v>
      </c>
      <c r="L137" s="9" t="s">
        <v>19</v>
      </c>
      <c r="M137" s="11" t="n">
        <f aca="false">IF(AND(ISNUMBER(C137),C137&gt;0),C137,IF(ISNUMBER(D137),D137,""))</f>
        <v>150.06</v>
      </c>
      <c r="N137" s="1" t="str">
        <f aca="false">IF(AND(ISNUMBER(C137),C137&gt;0),"Z_m",IF(ISNUMBER(D137),"MDT IDE 2,5 m","Sin cota"))</f>
        <v>MDT IDE 2,5 m</v>
      </c>
      <c r="O137" s="11" t="str">
        <f aca="false">IF(AND(ISNUMBER(C137),C137&gt;0,ISNUMBER(D137)),C137-D137,"")</f>
        <v/>
      </c>
    </row>
    <row r="138" customFormat="false" ht="15.75" hidden="false" customHeight="true" outlineLevel="0" collapsed="false">
      <c r="A138" s="8" t="n">
        <v>590637</v>
      </c>
      <c r="B138" s="8" t="n">
        <v>6488606</v>
      </c>
      <c r="C138" s="9"/>
      <c r="D138" s="10" t="n">
        <v>190.19</v>
      </c>
      <c r="E138" s="5" t="s">
        <v>318</v>
      </c>
      <c r="F138" s="9" t="s">
        <v>319</v>
      </c>
      <c r="G138" s="9" t="s">
        <v>284</v>
      </c>
      <c r="H138" s="6" t="s">
        <v>17</v>
      </c>
      <c r="I138" s="9" t="n">
        <v>40</v>
      </c>
      <c r="J138" s="9"/>
      <c r="K138" s="4" t="s">
        <v>18</v>
      </c>
      <c r="L138" s="9" t="s">
        <v>268</v>
      </c>
      <c r="M138" s="11" t="n">
        <f aca="false">IF(AND(ISNUMBER(C138),C138&gt;0),C138,IF(ISNUMBER(D138),D138,""))</f>
        <v>190.19</v>
      </c>
      <c r="N138" s="1" t="str">
        <f aca="false">IF(AND(ISNUMBER(C138),C138&gt;0),"Z_m",IF(ISNUMBER(D138),"MDT IDE 2,5 m","Sin cota"))</f>
        <v>MDT IDE 2,5 m</v>
      </c>
      <c r="O138" s="11" t="str">
        <f aca="false">IF(AND(ISNUMBER(C138),C138&gt;0,ISNUMBER(D138)),C138-D138,"")</f>
        <v/>
      </c>
    </row>
    <row r="139" customFormat="false" ht="15.75" hidden="false" customHeight="true" outlineLevel="0" collapsed="false">
      <c r="A139" s="8" t="n">
        <v>601367</v>
      </c>
      <c r="B139" s="8" t="n">
        <v>6485638</v>
      </c>
      <c r="C139" s="9"/>
      <c r="D139" s="10" t="n">
        <v>135.94</v>
      </c>
      <c r="E139" s="5" t="s">
        <v>320</v>
      </c>
      <c r="F139" s="9"/>
      <c r="G139" s="9" t="s">
        <v>321</v>
      </c>
      <c r="H139" s="6" t="s">
        <v>17</v>
      </c>
      <c r="I139" s="9" t="n">
        <v>45</v>
      </c>
      <c r="J139" s="9"/>
      <c r="K139" s="4" t="s">
        <v>22</v>
      </c>
      <c r="L139" s="9" t="s">
        <v>23</v>
      </c>
      <c r="M139" s="11" t="n">
        <f aca="false">IF(AND(ISNUMBER(C139),C139&gt;0),C139,IF(ISNUMBER(D139),D139,""))</f>
        <v>135.94</v>
      </c>
      <c r="N139" s="1" t="str">
        <f aca="false">IF(AND(ISNUMBER(C139),C139&gt;0),"Z_m",IF(ISNUMBER(D139),"MDT IDE 2,5 m","Sin cota"))</f>
        <v>MDT IDE 2,5 m</v>
      </c>
      <c r="O139" s="11" t="str">
        <f aca="false">IF(AND(ISNUMBER(C139),C139&gt;0,ISNUMBER(D139)),C139-D139,"")</f>
        <v/>
      </c>
    </row>
    <row r="140" customFormat="false" ht="15.75" hidden="false" customHeight="true" outlineLevel="0" collapsed="false">
      <c r="A140" s="8" t="n">
        <v>590267</v>
      </c>
      <c r="B140" s="8" t="n">
        <v>6488480</v>
      </c>
      <c r="C140" s="9"/>
      <c r="D140" s="10" t="n">
        <v>160.66</v>
      </c>
      <c r="E140" s="5" t="s">
        <v>322</v>
      </c>
      <c r="F140" s="9" t="s">
        <v>323</v>
      </c>
      <c r="G140" s="9" t="s">
        <v>204</v>
      </c>
      <c r="H140" s="6" t="s">
        <v>17</v>
      </c>
      <c r="I140" s="9" t="n">
        <v>24.4</v>
      </c>
      <c r="J140" s="9"/>
      <c r="K140" s="4" t="s">
        <v>27</v>
      </c>
      <c r="L140" s="9" t="s">
        <v>217</v>
      </c>
      <c r="M140" s="11" t="n">
        <f aca="false">IF(AND(ISNUMBER(C140),C140&gt;0),C140,IF(ISNUMBER(D140),D140,""))</f>
        <v>160.66</v>
      </c>
      <c r="N140" s="1" t="str">
        <f aca="false">IF(AND(ISNUMBER(C140),C140&gt;0),"Z_m",IF(ISNUMBER(D140),"MDT IDE 2,5 m","Sin cota"))</f>
        <v>MDT IDE 2,5 m</v>
      </c>
      <c r="O140" s="11" t="str">
        <f aca="false">IF(AND(ISNUMBER(C140),C140&gt;0,ISNUMBER(D140)),C140-D140,"")</f>
        <v/>
      </c>
    </row>
    <row r="141" customFormat="false" ht="15.75" hidden="false" customHeight="true" outlineLevel="0" collapsed="false">
      <c r="A141" s="8" t="n">
        <v>590589</v>
      </c>
      <c r="B141" s="8" t="n">
        <v>6491869</v>
      </c>
      <c r="C141" s="9"/>
      <c r="D141" s="10" t="n">
        <v>154.24</v>
      </c>
      <c r="E141" s="5" t="s">
        <v>324</v>
      </c>
      <c r="F141" s="9"/>
      <c r="G141" s="9" t="s">
        <v>207</v>
      </c>
      <c r="H141" s="6" t="s">
        <v>17</v>
      </c>
      <c r="I141" s="9" t="n">
        <v>50</v>
      </c>
      <c r="J141" s="9"/>
      <c r="K141" s="4" t="s">
        <v>58</v>
      </c>
      <c r="L141" s="9" t="s">
        <v>23</v>
      </c>
      <c r="M141" s="11" t="n">
        <f aca="false">IF(AND(ISNUMBER(C141),C141&gt;0),C141,IF(ISNUMBER(D141),D141,""))</f>
        <v>154.24</v>
      </c>
      <c r="N141" s="1" t="str">
        <f aca="false">IF(AND(ISNUMBER(C141),C141&gt;0),"Z_m",IF(ISNUMBER(D141),"MDT IDE 2,5 m","Sin cota"))</f>
        <v>MDT IDE 2,5 m</v>
      </c>
      <c r="O141" s="11" t="str">
        <f aca="false">IF(AND(ISNUMBER(C141),C141&gt;0,ISNUMBER(D141)),C141-D141,"")</f>
        <v/>
      </c>
    </row>
    <row r="142" customFormat="false" ht="15.75" hidden="false" customHeight="true" outlineLevel="0" collapsed="false">
      <c r="A142" s="8" t="n">
        <v>596180</v>
      </c>
      <c r="B142" s="8" t="n">
        <v>6490343</v>
      </c>
      <c r="C142" s="9"/>
      <c r="D142" s="10" t="n">
        <v>135.94</v>
      </c>
      <c r="E142" s="5" t="s">
        <v>325</v>
      </c>
      <c r="F142" s="9"/>
      <c r="G142" s="9" t="s">
        <v>220</v>
      </c>
      <c r="H142" s="6" t="s">
        <v>17</v>
      </c>
      <c r="I142" s="9" t="n">
        <v>45</v>
      </c>
      <c r="J142" s="9"/>
      <c r="K142" s="4" t="s">
        <v>58</v>
      </c>
      <c r="L142" s="9" t="s">
        <v>23</v>
      </c>
      <c r="M142" s="11" t="n">
        <f aca="false">IF(AND(ISNUMBER(C142),C142&gt;0),C142,IF(ISNUMBER(D142),D142,""))</f>
        <v>135.94</v>
      </c>
      <c r="N142" s="1" t="str">
        <f aca="false">IF(AND(ISNUMBER(C142),C142&gt;0),"Z_m",IF(ISNUMBER(D142),"MDT IDE 2,5 m","Sin cota"))</f>
        <v>MDT IDE 2,5 m</v>
      </c>
      <c r="O142" s="11" t="str">
        <f aca="false">IF(AND(ISNUMBER(C142),C142&gt;0,ISNUMBER(D142)),C142-D142,"")</f>
        <v/>
      </c>
    </row>
    <row r="143" customFormat="false" ht="15.75" hidden="false" customHeight="true" outlineLevel="0" collapsed="false">
      <c r="A143" s="8" t="n">
        <v>541269</v>
      </c>
      <c r="B143" s="8" t="n">
        <v>6154247</v>
      </c>
      <c r="C143" s="9"/>
      <c r="D143" s="10" t="n">
        <v>5.3</v>
      </c>
      <c r="E143" s="5" t="s">
        <v>326</v>
      </c>
      <c r="F143" s="9" t="s">
        <v>327</v>
      </c>
      <c r="G143" s="9"/>
      <c r="H143" s="6" t="s">
        <v>32</v>
      </c>
      <c r="I143" s="9" t="n">
        <v>19</v>
      </c>
      <c r="J143" s="9"/>
      <c r="K143" s="4" t="s">
        <v>33</v>
      </c>
      <c r="L143" s="9" t="s">
        <v>33</v>
      </c>
      <c r="M143" s="11" t="n">
        <f aca="false">IF(AND(ISNUMBER(C143),C143&gt;0),C143,IF(ISNUMBER(D143),D143,""))</f>
        <v>5.3</v>
      </c>
      <c r="N143" s="1" t="str">
        <f aca="false">IF(AND(ISNUMBER(C143),C143&gt;0),"Z_m",IF(ISNUMBER(D143),"MDT IDE 2,5 m","Sin cota"))</f>
        <v>MDT IDE 2,5 m</v>
      </c>
      <c r="O143" s="11" t="str">
        <f aca="false">IF(AND(ISNUMBER(C143),C143&gt;0,ISNUMBER(D143)),C143-D143,"")</f>
        <v/>
      </c>
    </row>
    <row r="144" customFormat="false" ht="15.75" hidden="false" customHeight="true" outlineLevel="0" collapsed="false">
      <c r="A144" s="8" t="n">
        <v>597286</v>
      </c>
      <c r="B144" s="8" t="n">
        <v>6489044</v>
      </c>
      <c r="C144" s="9" t="n">
        <v>140</v>
      </c>
      <c r="D144" s="10" t="n">
        <v>145.43</v>
      </c>
      <c r="E144" s="5" t="s">
        <v>328</v>
      </c>
      <c r="F144" s="9" t="s">
        <v>329</v>
      </c>
      <c r="G144" s="9" t="s">
        <v>330</v>
      </c>
      <c r="H144" s="6" t="s">
        <v>17</v>
      </c>
      <c r="I144" s="9" t="n">
        <v>54</v>
      </c>
      <c r="J144" s="9"/>
      <c r="K144" s="4" t="s">
        <v>22</v>
      </c>
      <c r="L144" s="9" t="s">
        <v>331</v>
      </c>
      <c r="M144" s="11" t="n">
        <f aca="false">IF(AND(ISNUMBER(C144),C144&gt;0),C144,IF(ISNUMBER(D144),D144,""))</f>
        <v>140</v>
      </c>
      <c r="N144" s="1" t="str">
        <f aca="false">IF(AND(ISNUMBER(C144),C144&gt;0),"Z_m",IF(ISNUMBER(D144),"MDT IDE 2,5 m","Sin cota"))</f>
        <v>Z_m</v>
      </c>
      <c r="O144" s="11" t="n">
        <f aca="false">IF(AND(ISNUMBER(C144),C144&gt;0,ISNUMBER(D144)),C144-D144,"")</f>
        <v>-5.43000000000001</v>
      </c>
    </row>
    <row r="145" customFormat="false" ht="15.75" hidden="false" customHeight="true" outlineLevel="0" collapsed="false">
      <c r="A145" s="8" t="n">
        <v>597305</v>
      </c>
      <c r="B145" s="8" t="n">
        <v>6488995</v>
      </c>
      <c r="C145" s="9"/>
      <c r="D145" s="10" t="n">
        <v>145.13</v>
      </c>
      <c r="E145" s="5" t="s">
        <v>332</v>
      </c>
      <c r="F145" s="9"/>
      <c r="G145" s="9" t="s">
        <v>181</v>
      </c>
      <c r="H145" s="6" t="s">
        <v>17</v>
      </c>
      <c r="I145" s="9" t="n">
        <v>85</v>
      </c>
      <c r="J145" s="9"/>
      <c r="K145" s="4" t="s">
        <v>22</v>
      </c>
      <c r="L145" s="9" t="s">
        <v>23</v>
      </c>
      <c r="M145" s="11" t="n">
        <f aca="false">IF(AND(ISNUMBER(C145),C145&gt;0),C145,IF(ISNUMBER(D145),D145,""))</f>
        <v>145.13</v>
      </c>
      <c r="N145" s="1" t="str">
        <f aca="false">IF(AND(ISNUMBER(C145),C145&gt;0),"Z_m",IF(ISNUMBER(D145),"MDT IDE 2,5 m","Sin cota"))</f>
        <v>MDT IDE 2,5 m</v>
      </c>
      <c r="O145" s="11" t="str">
        <f aca="false">IF(AND(ISNUMBER(C145),C145&gt;0,ISNUMBER(D145)),C145-D145,"")</f>
        <v/>
      </c>
    </row>
    <row r="146" customFormat="false" ht="15.75" hidden="false" customHeight="true" outlineLevel="0" collapsed="false">
      <c r="A146" s="8" t="n">
        <v>596871</v>
      </c>
      <c r="B146" s="8" t="n">
        <v>6491206</v>
      </c>
      <c r="C146" s="9" t="n">
        <v>140</v>
      </c>
      <c r="D146" s="10" t="n">
        <v>132.97</v>
      </c>
      <c r="E146" s="5" t="s">
        <v>333</v>
      </c>
      <c r="F146" s="9" t="s">
        <v>334</v>
      </c>
      <c r="G146" s="9" t="s">
        <v>335</v>
      </c>
      <c r="H146" s="6" t="s">
        <v>17</v>
      </c>
      <c r="I146" s="9" t="n">
        <v>80</v>
      </c>
      <c r="J146" s="9"/>
      <c r="K146" s="4" t="s">
        <v>58</v>
      </c>
      <c r="L146" s="9" t="s">
        <v>59</v>
      </c>
      <c r="M146" s="11" t="n">
        <f aca="false">IF(AND(ISNUMBER(C146),C146&gt;0),C146,IF(ISNUMBER(D146),D146,""))</f>
        <v>140</v>
      </c>
      <c r="N146" s="1" t="str">
        <f aca="false">IF(AND(ISNUMBER(C146),C146&gt;0),"Z_m",IF(ISNUMBER(D146),"MDT IDE 2,5 m","Sin cota"))</f>
        <v>Z_m</v>
      </c>
      <c r="O146" s="11" t="n">
        <f aca="false">IF(AND(ISNUMBER(C146),C146&gt;0,ISNUMBER(D146)),C146-D146,"")</f>
        <v>7.03</v>
      </c>
    </row>
    <row r="147" customFormat="false" ht="15.75" hidden="false" customHeight="true" outlineLevel="0" collapsed="false">
      <c r="A147" s="8" t="n">
        <v>602178</v>
      </c>
      <c r="B147" s="8" t="n">
        <v>6492129</v>
      </c>
      <c r="C147" s="9" t="n">
        <v>175</v>
      </c>
      <c r="D147" s="10" t="n">
        <v>165.1</v>
      </c>
      <c r="E147" s="5" t="s">
        <v>336</v>
      </c>
      <c r="F147" s="9" t="s">
        <v>337</v>
      </c>
      <c r="G147" s="9" t="s">
        <v>220</v>
      </c>
      <c r="H147" s="6" t="s">
        <v>17</v>
      </c>
      <c r="I147" s="9" t="n">
        <v>44</v>
      </c>
      <c r="J147" s="9"/>
      <c r="K147" s="4" t="s">
        <v>58</v>
      </c>
      <c r="L147" s="9" t="s">
        <v>59</v>
      </c>
      <c r="M147" s="11" t="n">
        <f aca="false">IF(AND(ISNUMBER(C147),C147&gt;0),C147,IF(ISNUMBER(D147),D147,""))</f>
        <v>175</v>
      </c>
      <c r="N147" s="1" t="str">
        <f aca="false">IF(AND(ISNUMBER(C147),C147&gt;0),"Z_m",IF(ISNUMBER(D147),"MDT IDE 2,5 m","Sin cota"))</f>
        <v>Z_m</v>
      </c>
      <c r="O147" s="11" t="n">
        <f aca="false">IF(AND(ISNUMBER(C147),C147&gt;0,ISNUMBER(D147)),C147-D147,"")</f>
        <v>9.90000000000001</v>
      </c>
    </row>
    <row r="148" customFormat="false" ht="15.75" hidden="false" customHeight="true" outlineLevel="0" collapsed="false">
      <c r="A148" s="8" t="n">
        <v>584220</v>
      </c>
      <c r="B148" s="8" t="n">
        <v>6496227</v>
      </c>
      <c r="C148" s="9"/>
      <c r="D148" s="10" t="n">
        <v>158.21</v>
      </c>
      <c r="E148" s="5" t="s">
        <v>338</v>
      </c>
      <c r="F148" s="9" t="s">
        <v>339</v>
      </c>
      <c r="G148" s="9" t="s">
        <v>181</v>
      </c>
      <c r="H148" s="6" t="s">
        <v>17</v>
      </c>
      <c r="I148" s="9" t="n">
        <v>42</v>
      </c>
      <c r="J148" s="9"/>
      <c r="K148" s="4" t="s">
        <v>18</v>
      </c>
      <c r="L148" s="9" t="s">
        <v>268</v>
      </c>
      <c r="M148" s="11" t="n">
        <f aca="false">IF(AND(ISNUMBER(C148),C148&gt;0),C148,IF(ISNUMBER(D148),D148,""))</f>
        <v>158.21</v>
      </c>
      <c r="N148" s="1" t="str">
        <f aca="false">IF(AND(ISNUMBER(C148),C148&gt;0),"Z_m",IF(ISNUMBER(D148),"MDT IDE 2,5 m","Sin cota"))</f>
        <v>MDT IDE 2,5 m</v>
      </c>
      <c r="O148" s="11" t="str">
        <f aca="false">IF(AND(ISNUMBER(C148),C148&gt;0,ISNUMBER(D148)),C148-D148,"")</f>
        <v/>
      </c>
    </row>
    <row r="149" customFormat="false" ht="15.75" hidden="false" customHeight="true" outlineLevel="0" collapsed="false">
      <c r="A149" s="8" t="n">
        <v>596761</v>
      </c>
      <c r="B149" s="8" t="n">
        <v>6490034</v>
      </c>
      <c r="C149" s="9"/>
      <c r="D149" s="10" t="n">
        <v>132.81</v>
      </c>
      <c r="E149" s="5" t="s">
        <v>340</v>
      </c>
      <c r="F149" s="9" t="s">
        <v>341</v>
      </c>
      <c r="G149" s="9" t="s">
        <v>181</v>
      </c>
      <c r="H149" s="6" t="s">
        <v>17</v>
      </c>
      <c r="I149" s="9" t="n">
        <v>377</v>
      </c>
      <c r="J149" s="9"/>
      <c r="K149" s="4" t="s">
        <v>27</v>
      </c>
      <c r="L149" s="9" t="s">
        <v>217</v>
      </c>
      <c r="M149" s="11" t="n">
        <f aca="false">IF(AND(ISNUMBER(C149),C149&gt;0),C149,IF(ISNUMBER(D149),D149,""))</f>
        <v>132.81</v>
      </c>
      <c r="N149" s="1" t="str">
        <f aca="false">IF(AND(ISNUMBER(C149),C149&gt;0),"Z_m",IF(ISNUMBER(D149),"MDT IDE 2,5 m","Sin cota"))</f>
        <v>MDT IDE 2,5 m</v>
      </c>
      <c r="O149" s="11" t="str">
        <f aca="false">IF(AND(ISNUMBER(C149),C149&gt;0,ISNUMBER(D149)),C149-D149,"")</f>
        <v/>
      </c>
    </row>
    <row r="150" customFormat="false" ht="15.75" hidden="false" customHeight="true" outlineLevel="0" collapsed="false">
      <c r="A150" s="8" t="n">
        <v>593259</v>
      </c>
      <c r="B150" s="8" t="n">
        <v>6492122</v>
      </c>
      <c r="C150" s="9"/>
      <c r="D150" s="10" t="n">
        <v>144</v>
      </c>
      <c r="E150" s="5" t="s">
        <v>342</v>
      </c>
      <c r="F150" s="9"/>
      <c r="G150" s="9" t="s">
        <v>181</v>
      </c>
      <c r="H150" s="6" t="s">
        <v>17</v>
      </c>
      <c r="I150" s="9" t="n">
        <v>45</v>
      </c>
      <c r="J150" s="9"/>
      <c r="K150" s="4" t="s">
        <v>22</v>
      </c>
      <c r="L150" s="9" t="s">
        <v>23</v>
      </c>
      <c r="M150" s="11" t="n">
        <f aca="false">IF(AND(ISNUMBER(C150),C150&gt;0),C150,IF(ISNUMBER(D150),D150,""))</f>
        <v>144</v>
      </c>
      <c r="N150" s="1" t="str">
        <f aca="false">IF(AND(ISNUMBER(C150),C150&gt;0),"Z_m",IF(ISNUMBER(D150),"MDT IDE 2,5 m","Sin cota"))</f>
        <v>MDT IDE 2,5 m</v>
      </c>
      <c r="O150" s="11" t="str">
        <f aca="false">IF(AND(ISNUMBER(C150),C150&gt;0,ISNUMBER(D150)),C150-D150,"")</f>
        <v/>
      </c>
    </row>
    <row r="151" customFormat="false" ht="15.75" hidden="false" customHeight="true" outlineLevel="0" collapsed="false">
      <c r="A151" s="8" t="n">
        <v>602097</v>
      </c>
      <c r="B151" s="8" t="n">
        <v>6493374</v>
      </c>
      <c r="C151" s="9"/>
      <c r="D151" s="10" t="n">
        <v>174.59</v>
      </c>
      <c r="E151" s="5" t="s">
        <v>343</v>
      </c>
      <c r="F151" s="9" t="s">
        <v>344</v>
      </c>
      <c r="G151" s="9" t="s">
        <v>345</v>
      </c>
      <c r="H151" s="6" t="s">
        <v>17</v>
      </c>
      <c r="I151" s="9" t="n">
        <v>59.2</v>
      </c>
      <c r="J151" s="9"/>
      <c r="K151" s="4" t="s">
        <v>27</v>
      </c>
      <c r="L151" s="9" t="s">
        <v>217</v>
      </c>
      <c r="M151" s="11" t="n">
        <f aca="false">IF(AND(ISNUMBER(C151),C151&gt;0),C151,IF(ISNUMBER(D151),D151,""))</f>
        <v>174.59</v>
      </c>
      <c r="N151" s="1" t="str">
        <f aca="false">IF(AND(ISNUMBER(C151),C151&gt;0),"Z_m",IF(ISNUMBER(D151),"MDT IDE 2,5 m","Sin cota"))</f>
        <v>MDT IDE 2,5 m</v>
      </c>
      <c r="O151" s="11" t="str">
        <f aca="false">IF(AND(ISNUMBER(C151),C151&gt;0,ISNUMBER(D151)),C151-D151,"")</f>
        <v/>
      </c>
    </row>
    <row r="152" customFormat="false" ht="15.75" hidden="false" customHeight="true" outlineLevel="0" collapsed="false">
      <c r="A152" s="8" t="n">
        <v>594163</v>
      </c>
      <c r="B152" s="8" t="n">
        <v>6490586</v>
      </c>
      <c r="C152" s="9"/>
      <c r="D152" s="10" t="n">
        <v>153.26</v>
      </c>
      <c r="E152" s="5" t="s">
        <v>346</v>
      </c>
      <c r="F152" s="9" t="s">
        <v>347</v>
      </c>
      <c r="G152" s="9" t="s">
        <v>181</v>
      </c>
      <c r="H152" s="6" t="s">
        <v>17</v>
      </c>
      <c r="I152" s="9" t="n">
        <v>61.8</v>
      </c>
      <c r="J152" s="9"/>
      <c r="K152" s="4" t="s">
        <v>27</v>
      </c>
      <c r="L152" s="9" t="s">
        <v>217</v>
      </c>
      <c r="M152" s="11" t="n">
        <f aca="false">IF(AND(ISNUMBER(C152),C152&gt;0),C152,IF(ISNUMBER(D152),D152,""))</f>
        <v>153.26</v>
      </c>
      <c r="N152" s="1" t="str">
        <f aca="false">IF(AND(ISNUMBER(C152),C152&gt;0),"Z_m",IF(ISNUMBER(D152),"MDT IDE 2,5 m","Sin cota"))</f>
        <v>MDT IDE 2,5 m</v>
      </c>
      <c r="O152" s="11" t="str">
        <f aca="false">IF(AND(ISNUMBER(C152),C152&gt;0,ISNUMBER(D152)),C152-D152,"")</f>
        <v/>
      </c>
    </row>
    <row r="153" customFormat="false" ht="15.75" hidden="false" customHeight="true" outlineLevel="0" collapsed="false">
      <c r="A153" s="8" t="n">
        <v>601427</v>
      </c>
      <c r="B153" s="8" t="n">
        <v>6485652</v>
      </c>
      <c r="C153" s="9"/>
      <c r="D153" s="10" t="n">
        <v>134.23</v>
      </c>
      <c r="E153" s="5" t="s">
        <v>348</v>
      </c>
      <c r="F153" s="9" t="s">
        <v>349</v>
      </c>
      <c r="G153" s="9" t="s">
        <v>204</v>
      </c>
      <c r="H153" s="6" t="s">
        <v>17</v>
      </c>
      <c r="I153" s="9" t="n">
        <v>40</v>
      </c>
      <c r="J153" s="9"/>
      <c r="K153" s="4" t="s">
        <v>27</v>
      </c>
      <c r="L153" s="9" t="s">
        <v>217</v>
      </c>
      <c r="M153" s="11" t="n">
        <f aca="false">IF(AND(ISNUMBER(C153),C153&gt;0),C153,IF(ISNUMBER(D153),D153,""))</f>
        <v>134.23</v>
      </c>
      <c r="N153" s="1" t="str">
        <f aca="false">IF(AND(ISNUMBER(C153),C153&gt;0),"Z_m",IF(ISNUMBER(D153),"MDT IDE 2,5 m","Sin cota"))</f>
        <v>MDT IDE 2,5 m</v>
      </c>
      <c r="O153" s="11" t="str">
        <f aca="false">IF(AND(ISNUMBER(C153),C153&gt;0,ISNUMBER(D153)),C153-D153,"")</f>
        <v/>
      </c>
    </row>
    <row r="154" customFormat="false" ht="15.75" hidden="false" customHeight="true" outlineLevel="0" collapsed="false">
      <c r="A154" s="8" t="n">
        <v>604083</v>
      </c>
      <c r="B154" s="8" t="n">
        <v>6492890</v>
      </c>
      <c r="C154" s="9"/>
      <c r="D154" s="10" t="n">
        <v>150.1</v>
      </c>
      <c r="E154" s="5" t="s">
        <v>350</v>
      </c>
      <c r="F154" s="9" t="s">
        <v>351</v>
      </c>
      <c r="G154" s="9" t="s">
        <v>352</v>
      </c>
      <c r="H154" s="6" t="s">
        <v>17</v>
      </c>
      <c r="I154" s="9" t="n">
        <v>33</v>
      </c>
      <c r="J154" s="9"/>
      <c r="K154" s="4" t="s">
        <v>27</v>
      </c>
      <c r="L154" s="9" t="s">
        <v>217</v>
      </c>
      <c r="M154" s="11" t="n">
        <f aca="false">IF(AND(ISNUMBER(C154),C154&gt;0),C154,IF(ISNUMBER(D154),D154,""))</f>
        <v>150.1</v>
      </c>
      <c r="N154" s="1" t="str">
        <f aca="false">IF(AND(ISNUMBER(C154),C154&gt;0),"Z_m",IF(ISNUMBER(D154),"MDT IDE 2,5 m","Sin cota"))</f>
        <v>MDT IDE 2,5 m</v>
      </c>
      <c r="O154" s="11" t="str">
        <f aca="false">IF(AND(ISNUMBER(C154),C154&gt;0,ISNUMBER(D154)),C154-D154,"")</f>
        <v/>
      </c>
    </row>
    <row r="155" customFormat="false" ht="15.75" hidden="false" customHeight="true" outlineLevel="0" collapsed="false">
      <c r="A155" s="8" t="n">
        <v>598721</v>
      </c>
      <c r="B155" s="8" t="n">
        <v>6495511</v>
      </c>
      <c r="C155" s="9"/>
      <c r="D155" s="10" t="n">
        <v>175.34</v>
      </c>
      <c r="E155" s="5" t="s">
        <v>353</v>
      </c>
      <c r="F155" s="9" t="s">
        <v>354</v>
      </c>
      <c r="G155" s="9" t="s">
        <v>355</v>
      </c>
      <c r="H155" s="6" t="s">
        <v>17</v>
      </c>
      <c r="I155" s="9" t="n">
        <v>59.8</v>
      </c>
      <c r="J155" s="9"/>
      <c r="K155" s="4" t="s">
        <v>27</v>
      </c>
      <c r="L155" s="9" t="s">
        <v>217</v>
      </c>
      <c r="M155" s="11" t="n">
        <f aca="false">IF(AND(ISNUMBER(C155),C155&gt;0),C155,IF(ISNUMBER(D155),D155,""))</f>
        <v>175.34</v>
      </c>
      <c r="N155" s="1" t="str">
        <f aca="false">IF(AND(ISNUMBER(C155),C155&gt;0),"Z_m",IF(ISNUMBER(D155),"MDT IDE 2,5 m","Sin cota"))</f>
        <v>MDT IDE 2,5 m</v>
      </c>
      <c r="O155" s="11" t="str">
        <f aca="false">IF(AND(ISNUMBER(C155),C155&gt;0,ISNUMBER(D155)),C155-D155,"")</f>
        <v/>
      </c>
    </row>
    <row r="156" customFormat="false" ht="15.75" hidden="false" customHeight="true" outlineLevel="0" collapsed="false">
      <c r="A156" s="8" t="n">
        <v>595477</v>
      </c>
      <c r="B156" s="8" t="n">
        <v>6490994</v>
      </c>
      <c r="C156" s="9"/>
      <c r="D156" s="10" t="n">
        <v>136.7</v>
      </c>
      <c r="E156" s="5" t="s">
        <v>356</v>
      </c>
      <c r="F156" s="9" t="s">
        <v>357</v>
      </c>
      <c r="G156" s="9" t="s">
        <v>181</v>
      </c>
      <c r="H156" s="6" t="s">
        <v>17</v>
      </c>
      <c r="I156" s="9" t="n">
        <v>80</v>
      </c>
      <c r="J156" s="9"/>
      <c r="K156" s="4" t="s">
        <v>27</v>
      </c>
      <c r="L156" s="9" t="s">
        <v>217</v>
      </c>
      <c r="M156" s="11" t="n">
        <f aca="false">IF(AND(ISNUMBER(C156),C156&gt;0),C156,IF(ISNUMBER(D156),D156,""))</f>
        <v>136.7</v>
      </c>
      <c r="N156" s="1" t="str">
        <f aca="false">IF(AND(ISNUMBER(C156),C156&gt;0),"Z_m",IF(ISNUMBER(D156),"MDT IDE 2,5 m","Sin cota"))</f>
        <v>MDT IDE 2,5 m</v>
      </c>
      <c r="O156" s="11" t="str">
        <f aca="false">IF(AND(ISNUMBER(C156),C156&gt;0,ISNUMBER(D156)),C156-D156,"")</f>
        <v/>
      </c>
    </row>
    <row r="157" customFormat="false" ht="15.75" hidden="false" customHeight="true" outlineLevel="0" collapsed="false">
      <c r="A157" s="8" t="n">
        <v>593412</v>
      </c>
      <c r="B157" s="8" t="n">
        <v>6487222</v>
      </c>
      <c r="C157" s="9"/>
      <c r="D157" s="10" t="n">
        <v>161.64</v>
      </c>
      <c r="E157" s="5" t="s">
        <v>358</v>
      </c>
      <c r="F157" s="9" t="s">
        <v>359</v>
      </c>
      <c r="G157" s="9" t="s">
        <v>181</v>
      </c>
      <c r="H157" s="6" t="s">
        <v>17</v>
      </c>
      <c r="I157" s="9" t="n">
        <v>31.8</v>
      </c>
      <c r="J157" s="9"/>
      <c r="K157" s="4" t="s">
        <v>27</v>
      </c>
      <c r="L157" s="9" t="s">
        <v>217</v>
      </c>
      <c r="M157" s="11" t="n">
        <f aca="false">IF(AND(ISNUMBER(C157),C157&gt;0),C157,IF(ISNUMBER(D157),D157,""))</f>
        <v>161.64</v>
      </c>
      <c r="N157" s="1" t="str">
        <f aca="false">IF(AND(ISNUMBER(C157),C157&gt;0),"Z_m",IF(ISNUMBER(D157),"MDT IDE 2,5 m","Sin cota"))</f>
        <v>MDT IDE 2,5 m</v>
      </c>
      <c r="O157" s="11" t="str">
        <f aca="false">IF(AND(ISNUMBER(C157),C157&gt;0,ISNUMBER(D157)),C157-D157,"")</f>
        <v/>
      </c>
    </row>
    <row r="158" customFormat="false" ht="15.75" hidden="false" customHeight="true" outlineLevel="0" collapsed="false">
      <c r="A158" s="8" t="n">
        <v>599942</v>
      </c>
      <c r="B158" s="8" t="n">
        <v>6489440</v>
      </c>
      <c r="C158" s="9"/>
      <c r="D158" s="10" t="n">
        <v>130.39</v>
      </c>
      <c r="E158" s="5" t="s">
        <v>360</v>
      </c>
      <c r="F158" s="9" t="s">
        <v>361</v>
      </c>
      <c r="G158" s="9" t="s">
        <v>181</v>
      </c>
      <c r="H158" s="6" t="s">
        <v>17</v>
      </c>
      <c r="I158" s="9" t="n">
        <v>55.6</v>
      </c>
      <c r="J158" s="9"/>
      <c r="K158" s="4" t="s">
        <v>27</v>
      </c>
      <c r="L158" s="9" t="s">
        <v>217</v>
      </c>
      <c r="M158" s="11" t="n">
        <f aca="false">IF(AND(ISNUMBER(C158),C158&gt;0),C158,IF(ISNUMBER(D158),D158,""))</f>
        <v>130.39</v>
      </c>
      <c r="N158" s="1" t="str">
        <f aca="false">IF(AND(ISNUMBER(C158),C158&gt;0),"Z_m",IF(ISNUMBER(D158),"MDT IDE 2,5 m","Sin cota"))</f>
        <v>MDT IDE 2,5 m</v>
      </c>
      <c r="O158" s="11" t="str">
        <f aca="false">IF(AND(ISNUMBER(C158),C158&gt;0,ISNUMBER(D158)),C158-D158,"")</f>
        <v/>
      </c>
    </row>
    <row r="159" customFormat="false" ht="15.75" hidden="false" customHeight="true" outlineLevel="0" collapsed="false">
      <c r="A159" s="8" t="n">
        <v>541798</v>
      </c>
      <c r="B159" s="8" t="n">
        <v>6154746</v>
      </c>
      <c r="C159" s="9"/>
      <c r="D159" s="10" t="n">
        <v>5.05</v>
      </c>
      <c r="E159" s="5" t="s">
        <v>362</v>
      </c>
      <c r="F159" s="9" t="s">
        <v>363</v>
      </c>
      <c r="G159" s="9"/>
      <c r="H159" s="6" t="s">
        <v>32</v>
      </c>
      <c r="I159" s="9" t="n">
        <v>20</v>
      </c>
      <c r="J159" s="9"/>
      <c r="K159" s="4" t="s">
        <v>33</v>
      </c>
      <c r="L159" s="9" t="s">
        <v>33</v>
      </c>
      <c r="M159" s="11" t="n">
        <f aca="false">IF(AND(ISNUMBER(C159),C159&gt;0),C159,IF(ISNUMBER(D159),D159,""))</f>
        <v>5.05</v>
      </c>
      <c r="N159" s="1" t="str">
        <f aca="false">IF(AND(ISNUMBER(C159),C159&gt;0),"Z_m",IF(ISNUMBER(D159),"MDT IDE 2,5 m","Sin cota"))</f>
        <v>MDT IDE 2,5 m</v>
      </c>
      <c r="O159" s="11" t="str">
        <f aca="false">IF(AND(ISNUMBER(C159),C159&gt;0,ISNUMBER(D159)),C159-D159,"")</f>
        <v/>
      </c>
    </row>
    <row r="160" customFormat="false" ht="15.75" hidden="false" customHeight="true" outlineLevel="0" collapsed="false">
      <c r="A160" s="8" t="n">
        <v>584551</v>
      </c>
      <c r="B160" s="8" t="n">
        <v>6493817</v>
      </c>
      <c r="C160" s="9"/>
      <c r="D160" s="10" t="n">
        <v>200.2</v>
      </c>
      <c r="E160" s="5" t="s">
        <v>364</v>
      </c>
      <c r="F160" s="9" t="s">
        <v>365</v>
      </c>
      <c r="G160" s="9" t="s">
        <v>366</v>
      </c>
      <c r="H160" s="6" t="s">
        <v>17</v>
      </c>
      <c r="I160" s="9" t="n">
        <v>43</v>
      </c>
      <c r="J160" s="9"/>
      <c r="K160" s="4" t="s">
        <v>27</v>
      </c>
      <c r="L160" s="9" t="s">
        <v>217</v>
      </c>
      <c r="M160" s="11" t="n">
        <f aca="false">IF(AND(ISNUMBER(C160),C160&gt;0),C160,IF(ISNUMBER(D160),D160,""))</f>
        <v>200.2</v>
      </c>
      <c r="N160" s="1" t="str">
        <f aca="false">IF(AND(ISNUMBER(C160),C160&gt;0),"Z_m",IF(ISNUMBER(D160),"MDT IDE 2,5 m","Sin cota"))</f>
        <v>MDT IDE 2,5 m</v>
      </c>
      <c r="O160" s="11" t="str">
        <f aca="false">IF(AND(ISNUMBER(C160),C160&gt;0,ISNUMBER(D160)),C160-D160,"")</f>
        <v/>
      </c>
    </row>
    <row r="161" customFormat="false" ht="15.75" hidden="false" customHeight="true" outlineLevel="0" collapsed="false">
      <c r="A161" s="8" t="n">
        <v>599832</v>
      </c>
      <c r="B161" s="8" t="n">
        <v>6483883</v>
      </c>
      <c r="C161" s="9"/>
      <c r="D161" s="10" t="n">
        <v>152.28</v>
      </c>
      <c r="E161" s="5" t="s">
        <v>367</v>
      </c>
      <c r="F161" s="9" t="s">
        <v>368</v>
      </c>
      <c r="G161" s="9" t="s">
        <v>204</v>
      </c>
      <c r="H161" s="6" t="s">
        <v>17</v>
      </c>
      <c r="I161" s="9" t="n">
        <v>51</v>
      </c>
      <c r="J161" s="9"/>
      <c r="K161" s="4" t="s">
        <v>27</v>
      </c>
      <c r="L161" s="9" t="s">
        <v>217</v>
      </c>
      <c r="M161" s="11" t="n">
        <f aca="false">IF(AND(ISNUMBER(C161),C161&gt;0),C161,IF(ISNUMBER(D161),D161,""))</f>
        <v>152.28</v>
      </c>
      <c r="N161" s="1" t="str">
        <f aca="false">IF(AND(ISNUMBER(C161),C161&gt;0),"Z_m",IF(ISNUMBER(D161),"MDT IDE 2,5 m","Sin cota"))</f>
        <v>MDT IDE 2,5 m</v>
      </c>
      <c r="O161" s="11" t="str">
        <f aca="false">IF(AND(ISNUMBER(C161),C161&gt;0,ISNUMBER(D161)),C161-D161,"")</f>
        <v/>
      </c>
    </row>
    <row r="162" customFormat="false" ht="15.75" hidden="false" customHeight="true" outlineLevel="0" collapsed="false">
      <c r="A162" s="8" t="n">
        <v>583739</v>
      </c>
      <c r="B162" s="8" t="n">
        <v>6496875</v>
      </c>
      <c r="C162" s="9"/>
      <c r="D162" s="10" t="n">
        <v>164.7</v>
      </c>
      <c r="E162" s="5" t="s">
        <v>369</v>
      </c>
      <c r="F162" s="9" t="s">
        <v>370</v>
      </c>
      <c r="G162" s="9" t="s">
        <v>371</v>
      </c>
      <c r="H162" s="6" t="s">
        <v>17</v>
      </c>
      <c r="I162" s="9" t="n">
        <v>23.7</v>
      </c>
      <c r="J162" s="9"/>
      <c r="K162" s="4" t="s">
        <v>27</v>
      </c>
      <c r="L162" s="9" t="s">
        <v>217</v>
      </c>
      <c r="M162" s="11" t="n">
        <f aca="false">IF(AND(ISNUMBER(C162),C162&gt;0),C162,IF(ISNUMBER(D162),D162,""))</f>
        <v>164.7</v>
      </c>
      <c r="N162" s="1" t="str">
        <f aca="false">IF(AND(ISNUMBER(C162),C162&gt;0),"Z_m",IF(ISNUMBER(D162),"MDT IDE 2,5 m","Sin cota"))</f>
        <v>MDT IDE 2,5 m</v>
      </c>
      <c r="O162" s="11" t="str">
        <f aca="false">IF(AND(ISNUMBER(C162),C162&gt;0,ISNUMBER(D162)),C162-D162,"")</f>
        <v/>
      </c>
    </row>
    <row r="163" customFormat="false" ht="15.75" hidden="false" customHeight="true" outlineLevel="0" collapsed="false">
      <c r="A163" s="8" t="n">
        <v>596248</v>
      </c>
      <c r="B163" s="8" t="n">
        <v>6494077</v>
      </c>
      <c r="C163" s="9"/>
      <c r="D163" s="10" t="n">
        <v>142.59</v>
      </c>
      <c r="E163" s="5" t="s">
        <v>372</v>
      </c>
      <c r="F163" s="9" t="s">
        <v>373</v>
      </c>
      <c r="G163" s="9" t="s">
        <v>294</v>
      </c>
      <c r="H163" s="6" t="s">
        <v>17</v>
      </c>
      <c r="I163" s="9" t="n">
        <v>18</v>
      </c>
      <c r="J163" s="9"/>
      <c r="K163" s="4" t="s">
        <v>27</v>
      </c>
      <c r="L163" s="9" t="s">
        <v>217</v>
      </c>
      <c r="M163" s="11" t="n">
        <f aca="false">IF(AND(ISNUMBER(C163),C163&gt;0),C163,IF(ISNUMBER(D163),D163,""))</f>
        <v>142.59</v>
      </c>
      <c r="N163" s="1" t="str">
        <f aca="false">IF(AND(ISNUMBER(C163),C163&gt;0),"Z_m",IF(ISNUMBER(D163),"MDT IDE 2,5 m","Sin cota"))</f>
        <v>MDT IDE 2,5 m</v>
      </c>
      <c r="O163" s="11" t="str">
        <f aca="false">IF(AND(ISNUMBER(C163),C163&gt;0,ISNUMBER(D163)),C163-D163,"")</f>
        <v/>
      </c>
    </row>
    <row r="164" customFormat="false" ht="15.75" hidden="false" customHeight="true" outlineLevel="0" collapsed="false">
      <c r="A164" s="8" t="n">
        <v>593499</v>
      </c>
      <c r="B164" s="8" t="n">
        <v>6487354</v>
      </c>
      <c r="C164" s="9"/>
      <c r="D164" s="10" t="n">
        <v>170.84</v>
      </c>
      <c r="E164" s="5" t="s">
        <v>374</v>
      </c>
      <c r="F164" s="9" t="s">
        <v>375</v>
      </c>
      <c r="G164" s="9" t="s">
        <v>181</v>
      </c>
      <c r="H164" s="6" t="s">
        <v>17</v>
      </c>
      <c r="I164" s="9" t="n">
        <v>50</v>
      </c>
      <c r="J164" s="9"/>
      <c r="K164" s="4" t="s">
        <v>27</v>
      </c>
      <c r="L164" s="9" t="s">
        <v>217</v>
      </c>
      <c r="M164" s="11" t="n">
        <f aca="false">IF(AND(ISNUMBER(C164),C164&gt;0),C164,IF(ISNUMBER(D164),D164,""))</f>
        <v>170.84</v>
      </c>
      <c r="N164" s="1" t="str">
        <f aca="false">IF(AND(ISNUMBER(C164),C164&gt;0),"Z_m",IF(ISNUMBER(D164),"MDT IDE 2,5 m","Sin cota"))</f>
        <v>MDT IDE 2,5 m</v>
      </c>
      <c r="O164" s="11" t="str">
        <f aca="false">IF(AND(ISNUMBER(C164),C164&gt;0,ISNUMBER(D164)),C164-D164,"")</f>
        <v/>
      </c>
    </row>
    <row r="165" customFormat="false" ht="15.75" hidden="false" customHeight="true" outlineLevel="0" collapsed="false">
      <c r="A165" s="8" t="n">
        <v>596379</v>
      </c>
      <c r="B165" s="8" t="n">
        <v>6493822</v>
      </c>
      <c r="C165" s="9"/>
      <c r="D165" s="10" t="n">
        <v>130.98</v>
      </c>
      <c r="E165" s="5" t="s">
        <v>376</v>
      </c>
      <c r="F165" s="9" t="s">
        <v>377</v>
      </c>
      <c r="G165" s="9" t="s">
        <v>294</v>
      </c>
      <c r="H165" s="6" t="s">
        <v>17</v>
      </c>
      <c r="I165" s="9" t="n">
        <v>18</v>
      </c>
      <c r="J165" s="9"/>
      <c r="K165" s="4" t="s">
        <v>27</v>
      </c>
      <c r="L165" s="9" t="s">
        <v>217</v>
      </c>
      <c r="M165" s="11" t="n">
        <f aca="false">IF(AND(ISNUMBER(C165),C165&gt;0),C165,IF(ISNUMBER(D165),D165,""))</f>
        <v>130.98</v>
      </c>
      <c r="N165" s="1" t="str">
        <f aca="false">IF(AND(ISNUMBER(C165),C165&gt;0),"Z_m",IF(ISNUMBER(D165),"MDT IDE 2,5 m","Sin cota"))</f>
        <v>MDT IDE 2,5 m</v>
      </c>
      <c r="O165" s="11" t="str">
        <f aca="false">IF(AND(ISNUMBER(C165),C165&gt;0,ISNUMBER(D165)),C165-D165,"")</f>
        <v/>
      </c>
    </row>
    <row r="166" customFormat="false" ht="15.75" hidden="false" customHeight="true" outlineLevel="0" collapsed="false">
      <c r="A166" s="8" t="n">
        <v>598899</v>
      </c>
      <c r="B166" s="8" t="n">
        <v>6495587</v>
      </c>
      <c r="C166" s="9"/>
      <c r="D166" s="10" t="n">
        <v>191.98</v>
      </c>
      <c r="E166" s="5" t="s">
        <v>378</v>
      </c>
      <c r="F166" s="9" t="s">
        <v>379</v>
      </c>
      <c r="G166" s="9" t="s">
        <v>355</v>
      </c>
      <c r="H166" s="6" t="s">
        <v>17</v>
      </c>
      <c r="I166" s="9" t="n">
        <v>70</v>
      </c>
      <c r="J166" s="9"/>
      <c r="K166" s="4" t="s">
        <v>27</v>
      </c>
      <c r="L166" s="9" t="s">
        <v>217</v>
      </c>
      <c r="M166" s="11" t="n">
        <f aca="false">IF(AND(ISNUMBER(C166),C166&gt;0),C166,IF(ISNUMBER(D166),D166,""))</f>
        <v>191.98</v>
      </c>
      <c r="N166" s="1" t="str">
        <f aca="false">IF(AND(ISNUMBER(C166),C166&gt;0),"Z_m",IF(ISNUMBER(D166),"MDT IDE 2,5 m","Sin cota"))</f>
        <v>MDT IDE 2,5 m</v>
      </c>
      <c r="O166" s="11" t="str">
        <f aca="false">IF(AND(ISNUMBER(C166),C166&gt;0,ISNUMBER(D166)),C166-D166,"")</f>
        <v/>
      </c>
    </row>
    <row r="167" customFormat="false" ht="15.75" hidden="false" customHeight="true" outlineLevel="0" collapsed="false">
      <c r="A167" s="8" t="n">
        <v>599603</v>
      </c>
      <c r="B167" s="8" t="n">
        <v>6496905</v>
      </c>
      <c r="C167" s="9"/>
      <c r="D167" s="10" t="n">
        <v>176.23</v>
      </c>
      <c r="E167" s="5" t="s">
        <v>380</v>
      </c>
      <c r="F167" s="9" t="s">
        <v>381</v>
      </c>
      <c r="G167" s="9" t="s">
        <v>355</v>
      </c>
      <c r="H167" s="6" t="s">
        <v>17</v>
      </c>
      <c r="I167" s="9" t="n">
        <v>38</v>
      </c>
      <c r="J167" s="9"/>
      <c r="K167" s="4" t="s">
        <v>27</v>
      </c>
      <c r="L167" s="9" t="s">
        <v>217</v>
      </c>
      <c r="M167" s="11" t="n">
        <f aca="false">IF(AND(ISNUMBER(C167),C167&gt;0),C167,IF(ISNUMBER(D167),D167,""))</f>
        <v>176.23</v>
      </c>
      <c r="N167" s="1" t="str">
        <f aca="false">IF(AND(ISNUMBER(C167),C167&gt;0),"Z_m",IF(ISNUMBER(D167),"MDT IDE 2,5 m","Sin cota"))</f>
        <v>MDT IDE 2,5 m</v>
      </c>
      <c r="O167" s="11" t="str">
        <f aca="false">IF(AND(ISNUMBER(C167),C167&gt;0,ISNUMBER(D167)),C167-D167,"")</f>
        <v/>
      </c>
    </row>
    <row r="168" customFormat="false" ht="15.75" hidden="false" customHeight="true" outlineLevel="0" collapsed="false">
      <c r="A168" s="8" t="n">
        <v>598461</v>
      </c>
      <c r="B168" s="8" t="n">
        <v>6489688</v>
      </c>
      <c r="C168" s="9"/>
      <c r="D168" s="10" t="n">
        <v>130.69</v>
      </c>
      <c r="E168" s="5" t="s">
        <v>382</v>
      </c>
      <c r="F168" s="9" t="s">
        <v>383</v>
      </c>
      <c r="G168" s="9" t="s">
        <v>181</v>
      </c>
      <c r="H168" s="6" t="s">
        <v>17</v>
      </c>
      <c r="I168" s="9" t="n">
        <v>48</v>
      </c>
      <c r="J168" s="9"/>
      <c r="K168" s="4" t="s">
        <v>27</v>
      </c>
      <c r="L168" s="9" t="s">
        <v>217</v>
      </c>
      <c r="M168" s="11" t="n">
        <f aca="false">IF(AND(ISNUMBER(C168),C168&gt;0),C168,IF(ISNUMBER(D168),D168,""))</f>
        <v>130.69</v>
      </c>
      <c r="N168" s="1" t="str">
        <f aca="false">IF(AND(ISNUMBER(C168),C168&gt;0),"Z_m",IF(ISNUMBER(D168),"MDT IDE 2,5 m","Sin cota"))</f>
        <v>MDT IDE 2,5 m</v>
      </c>
      <c r="O168" s="11" t="str">
        <f aca="false">IF(AND(ISNUMBER(C168),C168&gt;0,ISNUMBER(D168)),C168-D168,"")</f>
        <v/>
      </c>
    </row>
    <row r="169" customFormat="false" ht="15.75" hidden="false" customHeight="true" outlineLevel="0" collapsed="false">
      <c r="A169" s="8" t="n">
        <v>591202</v>
      </c>
      <c r="B169" s="8" t="n">
        <v>6488284</v>
      </c>
      <c r="C169" s="9"/>
      <c r="D169" s="10" t="n">
        <v>190.41</v>
      </c>
      <c r="E169" s="5" t="s">
        <v>384</v>
      </c>
      <c r="F169" s="9" t="s">
        <v>385</v>
      </c>
      <c r="G169" s="9" t="s">
        <v>181</v>
      </c>
      <c r="H169" s="6" t="s">
        <v>17</v>
      </c>
      <c r="I169" s="9" t="n">
        <v>35</v>
      </c>
      <c r="J169" s="9"/>
      <c r="K169" s="4" t="s">
        <v>27</v>
      </c>
      <c r="L169" s="9" t="s">
        <v>217</v>
      </c>
      <c r="M169" s="11" t="n">
        <f aca="false">IF(AND(ISNUMBER(C169),C169&gt;0),C169,IF(ISNUMBER(D169),D169,""))</f>
        <v>190.41</v>
      </c>
      <c r="N169" s="1" t="str">
        <f aca="false">IF(AND(ISNUMBER(C169),C169&gt;0),"Z_m",IF(ISNUMBER(D169),"MDT IDE 2,5 m","Sin cota"))</f>
        <v>MDT IDE 2,5 m</v>
      </c>
      <c r="O169" s="11" t="str">
        <f aca="false">IF(AND(ISNUMBER(C169),C169&gt;0,ISNUMBER(D169)),C169-D169,"")</f>
        <v/>
      </c>
    </row>
    <row r="170" customFormat="false" ht="15.75" hidden="false" customHeight="true" outlineLevel="0" collapsed="false">
      <c r="A170" s="8" t="n">
        <v>599273</v>
      </c>
      <c r="B170" s="8" t="n">
        <v>6486432</v>
      </c>
      <c r="C170" s="9"/>
      <c r="D170" s="10" t="n">
        <v>143.73</v>
      </c>
      <c r="E170" s="5" t="s">
        <v>386</v>
      </c>
      <c r="F170" s="9" t="s">
        <v>387</v>
      </c>
      <c r="G170" s="9" t="s">
        <v>388</v>
      </c>
      <c r="H170" s="6" t="s">
        <v>17</v>
      </c>
      <c r="I170" s="9" t="n">
        <v>40</v>
      </c>
      <c r="J170" s="9"/>
      <c r="K170" s="4" t="s">
        <v>27</v>
      </c>
      <c r="L170" s="9" t="s">
        <v>217</v>
      </c>
      <c r="M170" s="11" t="n">
        <f aca="false">IF(AND(ISNUMBER(C170),C170&gt;0),C170,IF(ISNUMBER(D170),D170,""))</f>
        <v>143.73</v>
      </c>
      <c r="N170" s="1" t="str">
        <f aca="false">IF(AND(ISNUMBER(C170),C170&gt;0),"Z_m",IF(ISNUMBER(D170),"MDT IDE 2,5 m","Sin cota"))</f>
        <v>MDT IDE 2,5 m</v>
      </c>
      <c r="O170" s="11" t="str">
        <f aca="false">IF(AND(ISNUMBER(C170),C170&gt;0,ISNUMBER(D170)),C170-D170,"")</f>
        <v/>
      </c>
    </row>
    <row r="171" customFormat="false" ht="15.75" hidden="false" customHeight="true" outlineLevel="0" collapsed="false">
      <c r="A171" s="8" t="n">
        <v>598926</v>
      </c>
      <c r="B171" s="8" t="n">
        <v>6495508</v>
      </c>
      <c r="C171" s="9"/>
      <c r="D171" s="10" t="n">
        <v>189.14</v>
      </c>
      <c r="E171" s="5" t="s">
        <v>389</v>
      </c>
      <c r="F171" s="9" t="s">
        <v>390</v>
      </c>
      <c r="G171" s="9" t="s">
        <v>355</v>
      </c>
      <c r="H171" s="6" t="s">
        <v>17</v>
      </c>
      <c r="I171" s="9" t="n">
        <v>20</v>
      </c>
      <c r="J171" s="9"/>
      <c r="K171" s="4" t="s">
        <v>27</v>
      </c>
      <c r="L171" s="9" t="s">
        <v>217</v>
      </c>
      <c r="M171" s="11" t="n">
        <f aca="false">IF(AND(ISNUMBER(C171),C171&gt;0),C171,IF(ISNUMBER(D171),D171,""))</f>
        <v>189.14</v>
      </c>
      <c r="N171" s="1" t="str">
        <f aca="false">IF(AND(ISNUMBER(C171),C171&gt;0),"Z_m",IF(ISNUMBER(D171),"MDT IDE 2,5 m","Sin cota"))</f>
        <v>MDT IDE 2,5 m</v>
      </c>
      <c r="O171" s="11" t="str">
        <f aca="false">IF(AND(ISNUMBER(C171),C171&gt;0,ISNUMBER(D171)),C171-D171,"")</f>
        <v/>
      </c>
    </row>
    <row r="172" customFormat="false" ht="15.75" hidden="false" customHeight="true" outlineLevel="0" collapsed="false">
      <c r="A172" s="8" t="n">
        <v>596938</v>
      </c>
      <c r="B172" s="8" t="n">
        <v>6489027</v>
      </c>
      <c r="C172" s="9"/>
      <c r="D172" s="10" t="n">
        <v>148.47</v>
      </c>
      <c r="E172" s="5" t="s">
        <v>391</v>
      </c>
      <c r="F172" s="9" t="s">
        <v>392</v>
      </c>
      <c r="G172" s="9" t="s">
        <v>181</v>
      </c>
      <c r="H172" s="6" t="s">
        <v>17</v>
      </c>
      <c r="I172" s="9" t="n">
        <v>50</v>
      </c>
      <c r="J172" s="9"/>
      <c r="K172" s="4" t="s">
        <v>27</v>
      </c>
      <c r="L172" s="9" t="s">
        <v>217</v>
      </c>
      <c r="M172" s="11" t="n">
        <f aca="false">IF(AND(ISNUMBER(C172),C172&gt;0),C172,IF(ISNUMBER(D172),D172,""))</f>
        <v>148.47</v>
      </c>
      <c r="N172" s="1" t="str">
        <f aca="false">IF(AND(ISNUMBER(C172),C172&gt;0),"Z_m",IF(ISNUMBER(D172),"MDT IDE 2,5 m","Sin cota"))</f>
        <v>MDT IDE 2,5 m</v>
      </c>
      <c r="O172" s="11" t="str">
        <f aca="false">IF(AND(ISNUMBER(C172),C172&gt;0,ISNUMBER(D172)),C172-D172,"")</f>
        <v/>
      </c>
    </row>
    <row r="173" customFormat="false" ht="15.75" hidden="false" customHeight="true" outlineLevel="0" collapsed="false">
      <c r="A173" s="8" t="n">
        <v>596757</v>
      </c>
      <c r="B173" s="8" t="n">
        <v>6488614</v>
      </c>
      <c r="C173" s="9"/>
      <c r="D173" s="10" t="n">
        <v>142.88</v>
      </c>
      <c r="E173" s="5" t="s">
        <v>393</v>
      </c>
      <c r="F173" s="9" t="s">
        <v>394</v>
      </c>
      <c r="G173" s="9" t="s">
        <v>181</v>
      </c>
      <c r="H173" s="6" t="s">
        <v>17</v>
      </c>
      <c r="I173" s="9" t="n">
        <v>70</v>
      </c>
      <c r="J173" s="9"/>
      <c r="K173" s="4" t="s">
        <v>27</v>
      </c>
      <c r="L173" s="9" t="s">
        <v>217</v>
      </c>
      <c r="M173" s="11" t="n">
        <f aca="false">IF(AND(ISNUMBER(C173),C173&gt;0),C173,IF(ISNUMBER(D173),D173,""))</f>
        <v>142.88</v>
      </c>
      <c r="N173" s="1" t="str">
        <f aca="false">IF(AND(ISNUMBER(C173),C173&gt;0),"Z_m",IF(ISNUMBER(D173),"MDT IDE 2,5 m","Sin cota"))</f>
        <v>MDT IDE 2,5 m</v>
      </c>
      <c r="O173" s="11" t="str">
        <f aca="false">IF(AND(ISNUMBER(C173),C173&gt;0,ISNUMBER(D173)),C173-D173,"")</f>
        <v/>
      </c>
    </row>
    <row r="174" customFormat="false" ht="15.75" hidden="false" customHeight="true" outlineLevel="0" collapsed="false">
      <c r="A174" s="8" t="n">
        <v>596872</v>
      </c>
      <c r="B174" s="8" t="n">
        <v>6488900</v>
      </c>
      <c r="C174" s="9"/>
      <c r="D174" s="10" t="n">
        <v>148.29</v>
      </c>
      <c r="E174" s="5" t="s">
        <v>395</v>
      </c>
      <c r="F174" s="9" t="s">
        <v>396</v>
      </c>
      <c r="G174" s="9" t="s">
        <v>181</v>
      </c>
      <c r="H174" s="6" t="s">
        <v>17</v>
      </c>
      <c r="I174" s="9" t="n">
        <v>40</v>
      </c>
      <c r="J174" s="9"/>
      <c r="K174" s="4" t="s">
        <v>27</v>
      </c>
      <c r="L174" s="9" t="s">
        <v>217</v>
      </c>
      <c r="M174" s="11" t="n">
        <f aca="false">IF(AND(ISNUMBER(C174),C174&gt;0),C174,IF(ISNUMBER(D174),D174,""))</f>
        <v>148.29</v>
      </c>
      <c r="N174" s="1" t="str">
        <f aca="false">IF(AND(ISNUMBER(C174),C174&gt;0),"Z_m",IF(ISNUMBER(D174),"MDT IDE 2,5 m","Sin cota"))</f>
        <v>MDT IDE 2,5 m</v>
      </c>
      <c r="O174" s="11" t="str">
        <f aca="false">IF(AND(ISNUMBER(C174),C174&gt;0,ISNUMBER(D174)),C174-D174,"")</f>
        <v/>
      </c>
    </row>
    <row r="175" customFormat="false" ht="15.75" hidden="false" customHeight="true" outlineLevel="0" collapsed="false">
      <c r="A175" s="8" t="n">
        <v>599982</v>
      </c>
      <c r="B175" s="8" t="n">
        <v>6486202</v>
      </c>
      <c r="C175" s="9"/>
      <c r="D175" s="10" t="n">
        <v>143.52</v>
      </c>
      <c r="E175" s="5" t="s">
        <v>397</v>
      </c>
      <c r="F175" s="9" t="s">
        <v>398</v>
      </c>
      <c r="G175" s="9" t="s">
        <v>204</v>
      </c>
      <c r="H175" s="6" t="s">
        <v>17</v>
      </c>
      <c r="I175" s="9" t="n">
        <v>35</v>
      </c>
      <c r="J175" s="9"/>
      <c r="K175" s="4" t="s">
        <v>27</v>
      </c>
      <c r="L175" s="9" t="s">
        <v>217</v>
      </c>
      <c r="M175" s="11" t="n">
        <f aca="false">IF(AND(ISNUMBER(C175),C175&gt;0),C175,IF(ISNUMBER(D175),D175,""))</f>
        <v>143.52</v>
      </c>
      <c r="N175" s="1" t="str">
        <f aca="false">IF(AND(ISNUMBER(C175),C175&gt;0),"Z_m",IF(ISNUMBER(D175),"MDT IDE 2,5 m","Sin cota"))</f>
        <v>MDT IDE 2,5 m</v>
      </c>
      <c r="O175" s="11" t="str">
        <f aca="false">IF(AND(ISNUMBER(C175),C175&gt;0,ISNUMBER(D175)),C175-D175,"")</f>
        <v/>
      </c>
    </row>
    <row r="176" customFormat="false" ht="15.75" hidden="false" customHeight="true" outlineLevel="0" collapsed="false">
      <c r="A176" s="8" t="n">
        <v>596928</v>
      </c>
      <c r="B176" s="8" t="n">
        <v>6489601</v>
      </c>
      <c r="C176" s="9"/>
      <c r="D176" s="10" t="n">
        <v>139.75</v>
      </c>
      <c r="E176" s="5" t="s">
        <v>399</v>
      </c>
      <c r="F176" s="9" t="s">
        <v>400</v>
      </c>
      <c r="G176" s="9" t="s">
        <v>181</v>
      </c>
      <c r="H176" s="6" t="s">
        <v>17</v>
      </c>
      <c r="I176" s="9" t="n">
        <v>40</v>
      </c>
      <c r="J176" s="9"/>
      <c r="K176" s="4" t="s">
        <v>27</v>
      </c>
      <c r="L176" s="9" t="s">
        <v>217</v>
      </c>
      <c r="M176" s="11" t="n">
        <f aca="false">IF(AND(ISNUMBER(C176),C176&gt;0),C176,IF(ISNUMBER(D176),D176,""))</f>
        <v>139.75</v>
      </c>
      <c r="N176" s="1" t="str">
        <f aca="false">IF(AND(ISNUMBER(C176),C176&gt;0),"Z_m",IF(ISNUMBER(D176),"MDT IDE 2,5 m","Sin cota"))</f>
        <v>MDT IDE 2,5 m</v>
      </c>
      <c r="O176" s="11" t="str">
        <f aca="false">IF(AND(ISNUMBER(C176),C176&gt;0,ISNUMBER(D176)),C176-D176,"")</f>
        <v/>
      </c>
    </row>
    <row r="177" customFormat="false" ht="15.75" hidden="false" customHeight="true" outlineLevel="0" collapsed="false">
      <c r="A177" s="8" t="n">
        <v>602613</v>
      </c>
      <c r="B177" s="8" t="n">
        <v>6495100</v>
      </c>
      <c r="C177" s="9"/>
      <c r="D177" s="10" t="n">
        <v>153.61</v>
      </c>
      <c r="E177" s="5" t="s">
        <v>401</v>
      </c>
      <c r="F177" s="9" t="s">
        <v>402</v>
      </c>
      <c r="G177" s="9" t="s">
        <v>388</v>
      </c>
      <c r="H177" s="6" t="s">
        <v>17</v>
      </c>
      <c r="I177" s="9" t="n">
        <v>25</v>
      </c>
      <c r="J177" s="9"/>
      <c r="K177" s="4" t="s">
        <v>27</v>
      </c>
      <c r="L177" s="9" t="s">
        <v>217</v>
      </c>
      <c r="M177" s="11" t="n">
        <f aca="false">IF(AND(ISNUMBER(C177),C177&gt;0),C177,IF(ISNUMBER(D177),D177,""))</f>
        <v>153.61</v>
      </c>
      <c r="N177" s="1" t="str">
        <f aca="false">IF(AND(ISNUMBER(C177),C177&gt;0),"Z_m",IF(ISNUMBER(D177),"MDT IDE 2,5 m","Sin cota"))</f>
        <v>MDT IDE 2,5 m</v>
      </c>
      <c r="O177" s="11" t="str">
        <f aca="false">IF(AND(ISNUMBER(C177),C177&gt;0,ISNUMBER(D177)),C177-D177,"")</f>
        <v/>
      </c>
    </row>
    <row r="178" customFormat="false" ht="15.75" hidden="false" customHeight="true" outlineLevel="0" collapsed="false">
      <c r="A178" s="8" t="n">
        <v>601145</v>
      </c>
      <c r="B178" s="8" t="n">
        <v>6485150</v>
      </c>
      <c r="C178" s="9"/>
      <c r="D178" s="10" t="n">
        <v>146.26</v>
      </c>
      <c r="E178" s="5" t="s">
        <v>403</v>
      </c>
      <c r="F178" s="9" t="s">
        <v>404</v>
      </c>
      <c r="G178" s="9" t="s">
        <v>204</v>
      </c>
      <c r="H178" s="6" t="s">
        <v>17</v>
      </c>
      <c r="I178" s="9" t="n">
        <v>37</v>
      </c>
      <c r="J178" s="9"/>
      <c r="K178" s="4" t="s">
        <v>27</v>
      </c>
      <c r="L178" s="9" t="s">
        <v>217</v>
      </c>
      <c r="M178" s="11" t="n">
        <f aca="false">IF(AND(ISNUMBER(C178),C178&gt;0),C178,IF(ISNUMBER(D178),D178,""))</f>
        <v>146.26</v>
      </c>
      <c r="N178" s="1" t="str">
        <f aca="false">IF(AND(ISNUMBER(C178),C178&gt;0),"Z_m",IF(ISNUMBER(D178),"MDT IDE 2,5 m","Sin cota"))</f>
        <v>MDT IDE 2,5 m</v>
      </c>
      <c r="O178" s="11" t="str">
        <f aca="false">IF(AND(ISNUMBER(C178),C178&gt;0,ISNUMBER(D178)),C178-D178,"")</f>
        <v/>
      </c>
    </row>
    <row r="179" customFormat="false" ht="15.75" hidden="false" customHeight="true" outlineLevel="0" collapsed="false">
      <c r="A179" s="8" t="n">
        <v>598996</v>
      </c>
      <c r="B179" s="8" t="n">
        <v>6495602</v>
      </c>
      <c r="C179" s="9"/>
      <c r="D179" s="10" t="n">
        <v>186.06</v>
      </c>
      <c r="E179" s="5" t="s">
        <v>405</v>
      </c>
      <c r="F179" s="9" t="s">
        <v>406</v>
      </c>
      <c r="G179" s="9" t="s">
        <v>355</v>
      </c>
      <c r="H179" s="6" t="s">
        <v>17</v>
      </c>
      <c r="I179" s="9" t="n">
        <v>32</v>
      </c>
      <c r="J179" s="9"/>
      <c r="K179" s="4" t="s">
        <v>27</v>
      </c>
      <c r="L179" s="9" t="s">
        <v>217</v>
      </c>
      <c r="M179" s="11" t="n">
        <f aca="false">IF(AND(ISNUMBER(C179),C179&gt;0),C179,IF(ISNUMBER(D179),D179,""))</f>
        <v>186.06</v>
      </c>
      <c r="N179" s="1" t="str">
        <f aca="false">IF(AND(ISNUMBER(C179),C179&gt;0),"Z_m",IF(ISNUMBER(D179),"MDT IDE 2,5 m","Sin cota"))</f>
        <v>MDT IDE 2,5 m</v>
      </c>
      <c r="O179" s="11" t="str">
        <f aca="false">IF(AND(ISNUMBER(C179),C179&gt;0,ISNUMBER(D179)),C179-D179,"")</f>
        <v/>
      </c>
    </row>
    <row r="180" customFormat="false" ht="15.75" hidden="false" customHeight="true" outlineLevel="0" collapsed="false">
      <c r="A180" s="8" t="n">
        <v>596935</v>
      </c>
      <c r="B180" s="8" t="n">
        <v>6496120</v>
      </c>
      <c r="C180" s="9"/>
      <c r="D180" s="10" t="n">
        <v>147.39</v>
      </c>
      <c r="E180" s="5" t="s">
        <v>407</v>
      </c>
      <c r="F180" s="9" t="s">
        <v>408</v>
      </c>
      <c r="G180" s="9" t="s">
        <v>355</v>
      </c>
      <c r="H180" s="6" t="s">
        <v>17</v>
      </c>
      <c r="I180" s="9" t="n">
        <v>42</v>
      </c>
      <c r="J180" s="9"/>
      <c r="K180" s="4" t="s">
        <v>27</v>
      </c>
      <c r="L180" s="9" t="s">
        <v>217</v>
      </c>
      <c r="M180" s="11" t="n">
        <f aca="false">IF(AND(ISNUMBER(C180),C180&gt;0),C180,IF(ISNUMBER(D180),D180,""))</f>
        <v>147.39</v>
      </c>
      <c r="N180" s="1" t="str">
        <f aca="false">IF(AND(ISNUMBER(C180),C180&gt;0),"Z_m",IF(ISNUMBER(D180),"MDT IDE 2,5 m","Sin cota"))</f>
        <v>MDT IDE 2,5 m</v>
      </c>
      <c r="O180" s="11" t="str">
        <f aca="false">IF(AND(ISNUMBER(C180),C180&gt;0,ISNUMBER(D180)),C180-D180,"")</f>
        <v/>
      </c>
    </row>
    <row r="181" customFormat="false" ht="15.75" hidden="false" customHeight="true" outlineLevel="0" collapsed="false">
      <c r="A181" s="8" t="n">
        <v>597009</v>
      </c>
      <c r="B181" s="8" t="n">
        <v>6490930</v>
      </c>
      <c r="C181" s="9"/>
      <c r="D181" s="10" t="n">
        <v>128.87</v>
      </c>
      <c r="E181" s="5" t="s">
        <v>409</v>
      </c>
      <c r="F181" s="9" t="s">
        <v>410</v>
      </c>
      <c r="G181" s="9" t="s">
        <v>181</v>
      </c>
      <c r="H181" s="6" t="s">
        <v>17</v>
      </c>
      <c r="I181" s="9" t="n">
        <v>30</v>
      </c>
      <c r="J181" s="9"/>
      <c r="K181" s="4" t="s">
        <v>27</v>
      </c>
      <c r="L181" s="9" t="s">
        <v>217</v>
      </c>
      <c r="M181" s="11" t="n">
        <f aca="false">IF(AND(ISNUMBER(C181),C181&gt;0),C181,IF(ISNUMBER(D181),D181,""))</f>
        <v>128.87</v>
      </c>
      <c r="N181" s="1" t="str">
        <f aca="false">IF(AND(ISNUMBER(C181),C181&gt;0),"Z_m",IF(ISNUMBER(D181),"MDT IDE 2,5 m","Sin cota"))</f>
        <v>MDT IDE 2,5 m</v>
      </c>
      <c r="O181" s="11" t="str">
        <f aca="false">IF(AND(ISNUMBER(C181),C181&gt;0,ISNUMBER(D181)),C181-D181,"")</f>
        <v/>
      </c>
    </row>
    <row r="182" customFormat="false" ht="15.75" hidden="false" customHeight="true" outlineLevel="0" collapsed="false">
      <c r="A182" s="8" t="n">
        <v>600142</v>
      </c>
      <c r="B182" s="8" t="n">
        <v>6487244</v>
      </c>
      <c r="C182" s="9"/>
      <c r="D182" s="10" t="n">
        <v>136.97</v>
      </c>
      <c r="E182" s="5" t="s">
        <v>411</v>
      </c>
      <c r="F182" s="9" t="s">
        <v>412</v>
      </c>
      <c r="G182" s="9" t="s">
        <v>413</v>
      </c>
      <c r="H182" s="6" t="s">
        <v>17</v>
      </c>
      <c r="I182" s="9" t="n">
        <v>50</v>
      </c>
      <c r="J182" s="9"/>
      <c r="K182" s="4" t="s">
        <v>27</v>
      </c>
      <c r="L182" s="9" t="s">
        <v>217</v>
      </c>
      <c r="M182" s="11" t="n">
        <f aca="false">IF(AND(ISNUMBER(C182),C182&gt;0),C182,IF(ISNUMBER(D182),D182,""))</f>
        <v>136.97</v>
      </c>
      <c r="N182" s="1" t="str">
        <f aca="false">IF(AND(ISNUMBER(C182),C182&gt;0),"Z_m",IF(ISNUMBER(D182),"MDT IDE 2,5 m","Sin cota"))</f>
        <v>MDT IDE 2,5 m</v>
      </c>
      <c r="O182" s="11" t="str">
        <f aca="false">IF(AND(ISNUMBER(C182),C182&gt;0,ISNUMBER(D182)),C182-D182,"")</f>
        <v/>
      </c>
    </row>
    <row r="183" customFormat="false" ht="15.75" hidden="false" customHeight="true" outlineLevel="0" collapsed="false">
      <c r="A183" s="8" t="n">
        <v>591609</v>
      </c>
      <c r="B183" s="8" t="n">
        <v>6492828</v>
      </c>
      <c r="C183" s="9"/>
      <c r="D183" s="10" t="n">
        <v>152.93</v>
      </c>
      <c r="E183" s="5" t="s">
        <v>414</v>
      </c>
      <c r="F183" s="9" t="s">
        <v>415</v>
      </c>
      <c r="G183" s="9" t="s">
        <v>355</v>
      </c>
      <c r="H183" s="6" t="s">
        <v>17</v>
      </c>
      <c r="I183" s="9" t="n">
        <v>42</v>
      </c>
      <c r="J183" s="9"/>
      <c r="K183" s="4" t="s">
        <v>27</v>
      </c>
      <c r="L183" s="9" t="s">
        <v>217</v>
      </c>
      <c r="M183" s="11" t="n">
        <f aca="false">IF(AND(ISNUMBER(C183),C183&gt;0),C183,IF(ISNUMBER(D183),D183,""))</f>
        <v>152.93</v>
      </c>
      <c r="N183" s="1" t="str">
        <f aca="false">IF(AND(ISNUMBER(C183),C183&gt;0),"Z_m",IF(ISNUMBER(D183),"MDT IDE 2,5 m","Sin cota"))</f>
        <v>MDT IDE 2,5 m</v>
      </c>
      <c r="O183" s="11" t="str">
        <f aca="false">IF(AND(ISNUMBER(C183),C183&gt;0,ISNUMBER(D183)),C183-D183,"")</f>
        <v/>
      </c>
    </row>
    <row r="184" customFormat="false" ht="15.75" hidden="false" customHeight="true" outlineLevel="0" collapsed="false">
      <c r="A184" s="8" t="n">
        <v>591603</v>
      </c>
      <c r="B184" s="8" t="n">
        <v>6492830</v>
      </c>
      <c r="C184" s="9"/>
      <c r="D184" s="10" t="n">
        <v>152.81</v>
      </c>
      <c r="E184" s="5" t="s">
        <v>416</v>
      </c>
      <c r="F184" s="9" t="s">
        <v>417</v>
      </c>
      <c r="G184" s="9" t="s">
        <v>207</v>
      </c>
      <c r="H184" s="6" t="s">
        <v>17</v>
      </c>
      <c r="I184" s="9" t="n">
        <v>12</v>
      </c>
      <c r="J184" s="9"/>
      <c r="K184" s="4" t="s">
        <v>27</v>
      </c>
      <c r="L184" s="9" t="s">
        <v>217</v>
      </c>
      <c r="M184" s="11" t="n">
        <f aca="false">IF(AND(ISNUMBER(C184),C184&gt;0),C184,IF(ISNUMBER(D184),D184,""))</f>
        <v>152.81</v>
      </c>
      <c r="N184" s="1" t="str">
        <f aca="false">IF(AND(ISNUMBER(C184),C184&gt;0),"Z_m",IF(ISNUMBER(D184),"MDT IDE 2,5 m","Sin cota"))</f>
        <v>MDT IDE 2,5 m</v>
      </c>
      <c r="O184" s="11" t="str">
        <f aca="false">IF(AND(ISNUMBER(C184),C184&gt;0,ISNUMBER(D184)),C184-D184,"")</f>
        <v/>
      </c>
    </row>
    <row r="185" customFormat="false" ht="15.75" hidden="false" customHeight="true" outlineLevel="0" collapsed="false">
      <c r="A185" s="8" t="n">
        <v>585167</v>
      </c>
      <c r="B185" s="8" t="n">
        <v>6493492</v>
      </c>
      <c r="C185" s="9"/>
      <c r="D185" s="10" t="n">
        <v>187.48</v>
      </c>
      <c r="E185" s="5" t="s">
        <v>418</v>
      </c>
      <c r="F185" s="9" t="s">
        <v>419</v>
      </c>
      <c r="G185" s="9" t="s">
        <v>366</v>
      </c>
      <c r="H185" s="6" t="s">
        <v>17</v>
      </c>
      <c r="I185" s="9" t="n">
        <v>39</v>
      </c>
      <c r="J185" s="9"/>
      <c r="K185" s="4" t="s">
        <v>27</v>
      </c>
      <c r="L185" s="9" t="s">
        <v>217</v>
      </c>
      <c r="M185" s="11" t="n">
        <f aca="false">IF(AND(ISNUMBER(C185),C185&gt;0),C185,IF(ISNUMBER(D185),D185,""))</f>
        <v>187.48</v>
      </c>
      <c r="N185" s="1" t="str">
        <f aca="false">IF(AND(ISNUMBER(C185),C185&gt;0),"Z_m",IF(ISNUMBER(D185),"MDT IDE 2,5 m","Sin cota"))</f>
        <v>MDT IDE 2,5 m</v>
      </c>
      <c r="O185" s="11" t="str">
        <f aca="false">IF(AND(ISNUMBER(C185),C185&gt;0,ISNUMBER(D185)),C185-D185,"")</f>
        <v/>
      </c>
    </row>
    <row r="186" customFormat="false" ht="15.75" hidden="false" customHeight="true" outlineLevel="0" collapsed="false">
      <c r="A186" s="8" t="n">
        <v>598990</v>
      </c>
      <c r="B186" s="8" t="n">
        <v>6495675</v>
      </c>
      <c r="C186" s="9"/>
      <c r="D186" s="10" t="n">
        <v>185.37</v>
      </c>
      <c r="E186" s="5" t="s">
        <v>420</v>
      </c>
      <c r="F186" s="9" t="s">
        <v>421</v>
      </c>
      <c r="G186" s="9" t="s">
        <v>355</v>
      </c>
      <c r="H186" s="6" t="s">
        <v>17</v>
      </c>
      <c r="I186" s="9" t="n">
        <v>38</v>
      </c>
      <c r="J186" s="9"/>
      <c r="K186" s="4" t="s">
        <v>27</v>
      </c>
      <c r="L186" s="9" t="s">
        <v>217</v>
      </c>
      <c r="M186" s="11" t="n">
        <f aca="false">IF(AND(ISNUMBER(C186),C186&gt;0),C186,IF(ISNUMBER(D186),D186,""))</f>
        <v>185.37</v>
      </c>
      <c r="N186" s="1" t="str">
        <f aca="false">IF(AND(ISNUMBER(C186),C186&gt;0),"Z_m",IF(ISNUMBER(D186),"MDT IDE 2,5 m","Sin cota"))</f>
        <v>MDT IDE 2,5 m</v>
      </c>
      <c r="O186" s="11" t="str">
        <f aca="false">IF(AND(ISNUMBER(C186),C186&gt;0,ISNUMBER(D186)),C186-D186,"")</f>
        <v/>
      </c>
    </row>
    <row r="187" customFormat="false" ht="15.75" hidden="false" customHeight="true" outlineLevel="0" collapsed="false">
      <c r="A187" s="8" t="n">
        <v>597401</v>
      </c>
      <c r="B187" s="8" t="n">
        <v>6493730</v>
      </c>
      <c r="C187" s="9"/>
      <c r="D187" s="10" t="n">
        <v>164.26</v>
      </c>
      <c r="E187" s="5" t="s">
        <v>422</v>
      </c>
      <c r="F187" s="9" t="s">
        <v>423</v>
      </c>
      <c r="G187" s="9" t="s">
        <v>355</v>
      </c>
      <c r="H187" s="6" t="s">
        <v>17</v>
      </c>
      <c r="I187" s="9" t="n">
        <v>56</v>
      </c>
      <c r="J187" s="9"/>
      <c r="K187" s="4" t="s">
        <v>27</v>
      </c>
      <c r="L187" s="9" t="s">
        <v>217</v>
      </c>
      <c r="M187" s="11" t="n">
        <f aca="false">IF(AND(ISNUMBER(C187),C187&gt;0),C187,IF(ISNUMBER(D187),D187,""))</f>
        <v>164.26</v>
      </c>
      <c r="N187" s="1" t="str">
        <f aca="false">IF(AND(ISNUMBER(C187),C187&gt;0),"Z_m",IF(ISNUMBER(D187),"MDT IDE 2,5 m","Sin cota"))</f>
        <v>MDT IDE 2,5 m</v>
      </c>
      <c r="O187" s="11" t="str">
        <f aca="false">IF(AND(ISNUMBER(C187),C187&gt;0,ISNUMBER(D187)),C187-D187,"")</f>
        <v/>
      </c>
    </row>
    <row r="188" customFormat="false" ht="15.75" hidden="false" customHeight="true" outlineLevel="0" collapsed="false">
      <c r="A188" s="8" t="n">
        <v>598253</v>
      </c>
      <c r="B188" s="8" t="n">
        <v>6495698</v>
      </c>
      <c r="C188" s="9"/>
      <c r="D188" s="10" t="n">
        <v>169.46</v>
      </c>
      <c r="E188" s="5" t="s">
        <v>424</v>
      </c>
      <c r="F188" s="9" t="s">
        <v>425</v>
      </c>
      <c r="G188" s="9" t="s">
        <v>355</v>
      </c>
      <c r="H188" s="6" t="s">
        <v>17</v>
      </c>
      <c r="I188" s="9" t="n">
        <v>34</v>
      </c>
      <c r="J188" s="9"/>
      <c r="K188" s="4" t="s">
        <v>27</v>
      </c>
      <c r="L188" s="9" t="s">
        <v>217</v>
      </c>
      <c r="M188" s="11" t="n">
        <f aca="false">IF(AND(ISNUMBER(C188),C188&gt;0),C188,IF(ISNUMBER(D188),D188,""))</f>
        <v>169.46</v>
      </c>
      <c r="N188" s="1" t="str">
        <f aca="false">IF(AND(ISNUMBER(C188),C188&gt;0),"Z_m",IF(ISNUMBER(D188),"MDT IDE 2,5 m","Sin cota"))</f>
        <v>MDT IDE 2,5 m</v>
      </c>
      <c r="O188" s="11" t="str">
        <f aca="false">IF(AND(ISNUMBER(C188),C188&gt;0,ISNUMBER(D188)),C188-D188,"")</f>
        <v/>
      </c>
    </row>
    <row r="189" customFormat="false" ht="15.75" hidden="false" customHeight="true" outlineLevel="0" collapsed="false">
      <c r="A189" s="8" t="n">
        <v>593984</v>
      </c>
      <c r="B189" s="8" t="n">
        <v>6489765</v>
      </c>
      <c r="C189" s="9"/>
      <c r="D189" s="10" t="n">
        <v>158.96</v>
      </c>
      <c r="E189" s="5" t="s">
        <v>426</v>
      </c>
      <c r="F189" s="9" t="s">
        <v>427</v>
      </c>
      <c r="G189" s="9" t="s">
        <v>181</v>
      </c>
      <c r="H189" s="6" t="s">
        <v>17</v>
      </c>
      <c r="I189" s="9" t="n">
        <v>41</v>
      </c>
      <c r="J189" s="9"/>
      <c r="K189" s="4" t="s">
        <v>27</v>
      </c>
      <c r="L189" s="9" t="s">
        <v>217</v>
      </c>
      <c r="M189" s="11" t="n">
        <f aca="false">IF(AND(ISNUMBER(C189),C189&gt;0),C189,IF(ISNUMBER(D189),D189,""))</f>
        <v>158.96</v>
      </c>
      <c r="N189" s="1" t="str">
        <f aca="false">IF(AND(ISNUMBER(C189),C189&gt;0),"Z_m",IF(ISNUMBER(D189),"MDT IDE 2,5 m","Sin cota"))</f>
        <v>MDT IDE 2,5 m</v>
      </c>
      <c r="O189" s="11" t="str">
        <f aca="false">IF(AND(ISNUMBER(C189),C189&gt;0,ISNUMBER(D189)),C189-D189,"")</f>
        <v/>
      </c>
    </row>
    <row r="190" customFormat="false" ht="15.75" hidden="false" customHeight="true" outlineLevel="0" collapsed="false">
      <c r="A190" s="8" t="n">
        <v>593572</v>
      </c>
      <c r="B190" s="8" t="n">
        <v>6489103</v>
      </c>
      <c r="C190" s="9"/>
      <c r="D190" s="10" t="n">
        <v>158.31</v>
      </c>
      <c r="E190" s="5" t="s">
        <v>428</v>
      </c>
      <c r="F190" s="9" t="s">
        <v>429</v>
      </c>
      <c r="G190" s="9" t="s">
        <v>181</v>
      </c>
      <c r="H190" s="6" t="s">
        <v>17</v>
      </c>
      <c r="I190" s="9" t="n">
        <v>40</v>
      </c>
      <c r="J190" s="9"/>
      <c r="K190" s="4" t="s">
        <v>27</v>
      </c>
      <c r="L190" s="9" t="s">
        <v>217</v>
      </c>
      <c r="M190" s="11" t="n">
        <f aca="false">IF(AND(ISNUMBER(C190),C190&gt;0),C190,IF(ISNUMBER(D190),D190,""))</f>
        <v>158.31</v>
      </c>
      <c r="N190" s="1" t="str">
        <f aca="false">IF(AND(ISNUMBER(C190),C190&gt;0),"Z_m",IF(ISNUMBER(D190),"MDT IDE 2,5 m","Sin cota"))</f>
        <v>MDT IDE 2,5 m</v>
      </c>
      <c r="O190" s="11" t="str">
        <f aca="false">IF(AND(ISNUMBER(C190),C190&gt;0,ISNUMBER(D190)),C190-D190,"")</f>
        <v/>
      </c>
    </row>
    <row r="191" customFormat="false" ht="15.75" hidden="false" customHeight="true" outlineLevel="0" collapsed="false">
      <c r="A191" s="8" t="n">
        <v>593840</v>
      </c>
      <c r="B191" s="8" t="n">
        <v>6489464</v>
      </c>
      <c r="C191" s="9"/>
      <c r="D191" s="10" t="n">
        <v>155.07</v>
      </c>
      <c r="E191" s="5" t="s">
        <v>430</v>
      </c>
      <c r="F191" s="9" t="s">
        <v>431</v>
      </c>
      <c r="G191" s="9" t="s">
        <v>181</v>
      </c>
      <c r="H191" s="6" t="s">
        <v>17</v>
      </c>
      <c r="I191" s="9" t="n">
        <v>46</v>
      </c>
      <c r="J191" s="9"/>
      <c r="K191" s="4" t="s">
        <v>27</v>
      </c>
      <c r="L191" s="9" t="s">
        <v>217</v>
      </c>
      <c r="M191" s="11" t="n">
        <f aca="false">IF(AND(ISNUMBER(C191),C191&gt;0),C191,IF(ISNUMBER(D191),D191,""))</f>
        <v>155.07</v>
      </c>
      <c r="N191" s="1" t="str">
        <f aca="false">IF(AND(ISNUMBER(C191),C191&gt;0),"Z_m",IF(ISNUMBER(D191),"MDT IDE 2,5 m","Sin cota"))</f>
        <v>MDT IDE 2,5 m</v>
      </c>
      <c r="O191" s="11" t="str">
        <f aca="false">IF(AND(ISNUMBER(C191),C191&gt;0,ISNUMBER(D191)),C191-D191,"")</f>
        <v/>
      </c>
    </row>
    <row r="192" customFormat="false" ht="15.75" hidden="false" customHeight="true" outlineLevel="0" collapsed="false">
      <c r="A192" s="8" t="n">
        <v>603286</v>
      </c>
      <c r="B192" s="8" t="n">
        <v>6496348</v>
      </c>
      <c r="C192" s="9"/>
      <c r="D192" s="10" t="n">
        <v>136.32</v>
      </c>
      <c r="E192" s="5" t="s">
        <v>432</v>
      </c>
      <c r="F192" s="9" t="s">
        <v>433</v>
      </c>
      <c r="G192" s="9" t="s">
        <v>202</v>
      </c>
      <c r="H192" s="6" t="s">
        <v>17</v>
      </c>
      <c r="I192" s="9" t="n">
        <v>45</v>
      </c>
      <c r="J192" s="9"/>
      <c r="K192" s="4" t="s">
        <v>27</v>
      </c>
      <c r="L192" s="9" t="s">
        <v>217</v>
      </c>
      <c r="M192" s="11" t="n">
        <f aca="false">IF(AND(ISNUMBER(C192),C192&gt;0),C192,IF(ISNUMBER(D192),D192,""))</f>
        <v>136.32</v>
      </c>
      <c r="N192" s="1" t="str">
        <f aca="false">IF(AND(ISNUMBER(C192),C192&gt;0),"Z_m",IF(ISNUMBER(D192),"MDT IDE 2,5 m","Sin cota"))</f>
        <v>MDT IDE 2,5 m</v>
      </c>
      <c r="O192" s="11" t="str">
        <f aca="false">IF(AND(ISNUMBER(C192),C192&gt;0,ISNUMBER(D192)),C192-D192,"")</f>
        <v/>
      </c>
    </row>
    <row r="193" customFormat="false" ht="15.75" hidden="false" customHeight="true" outlineLevel="0" collapsed="false">
      <c r="A193" s="8" t="n">
        <v>598981</v>
      </c>
      <c r="B193" s="8" t="n">
        <v>6495667</v>
      </c>
      <c r="C193" s="9"/>
      <c r="D193" s="10" t="n">
        <v>185.8</v>
      </c>
      <c r="E193" s="5" t="s">
        <v>434</v>
      </c>
      <c r="F193" s="9" t="s">
        <v>435</v>
      </c>
      <c r="G193" s="9" t="s">
        <v>355</v>
      </c>
      <c r="H193" s="6" t="s">
        <v>17</v>
      </c>
      <c r="I193" s="9" t="n">
        <v>44</v>
      </c>
      <c r="J193" s="9"/>
      <c r="K193" s="4" t="s">
        <v>27</v>
      </c>
      <c r="L193" s="9" t="s">
        <v>217</v>
      </c>
      <c r="M193" s="11" t="n">
        <f aca="false">IF(AND(ISNUMBER(C193),C193&gt;0),C193,IF(ISNUMBER(D193),D193,""))</f>
        <v>185.8</v>
      </c>
      <c r="N193" s="1" t="str">
        <f aca="false">IF(AND(ISNUMBER(C193),C193&gt;0),"Z_m",IF(ISNUMBER(D193),"MDT IDE 2,5 m","Sin cota"))</f>
        <v>MDT IDE 2,5 m</v>
      </c>
      <c r="O193" s="11" t="str">
        <f aca="false">IF(AND(ISNUMBER(C193),C193&gt;0,ISNUMBER(D193)),C193-D193,"")</f>
        <v/>
      </c>
    </row>
    <row r="194" customFormat="false" ht="15.75" hidden="false" customHeight="true" outlineLevel="0" collapsed="false">
      <c r="A194" s="8" t="n">
        <v>597620</v>
      </c>
      <c r="B194" s="8" t="n">
        <v>6491827</v>
      </c>
      <c r="C194" s="9"/>
      <c r="D194" s="10" t="n">
        <v>127.57</v>
      </c>
      <c r="E194" s="5" t="s">
        <v>436</v>
      </c>
      <c r="F194" s="9" t="s">
        <v>437</v>
      </c>
      <c r="G194" s="9" t="s">
        <v>438</v>
      </c>
      <c r="H194" s="6" t="s">
        <v>17</v>
      </c>
      <c r="I194" s="9" t="n">
        <v>43</v>
      </c>
      <c r="J194" s="9"/>
      <c r="K194" s="4" t="s">
        <v>27</v>
      </c>
      <c r="L194" s="9" t="s">
        <v>217</v>
      </c>
      <c r="M194" s="11" t="n">
        <f aca="false">IF(AND(ISNUMBER(C194),C194&gt;0),C194,IF(ISNUMBER(D194),D194,""))</f>
        <v>127.57</v>
      </c>
      <c r="N194" s="1" t="str">
        <f aca="false">IF(AND(ISNUMBER(C194),C194&gt;0),"Z_m",IF(ISNUMBER(D194),"MDT IDE 2,5 m","Sin cota"))</f>
        <v>MDT IDE 2,5 m</v>
      </c>
      <c r="O194" s="11" t="str">
        <f aca="false">IF(AND(ISNUMBER(C194),C194&gt;0,ISNUMBER(D194)),C194-D194,"")</f>
        <v/>
      </c>
    </row>
    <row r="195" customFormat="false" ht="15.75" hidden="false" customHeight="true" outlineLevel="0" collapsed="false">
      <c r="A195" s="8" t="n">
        <v>598658</v>
      </c>
      <c r="B195" s="8" t="n">
        <v>6488186</v>
      </c>
      <c r="C195" s="9"/>
      <c r="D195" s="10" t="n">
        <v>136.97</v>
      </c>
      <c r="E195" s="5" t="s">
        <v>439</v>
      </c>
      <c r="F195" s="9" t="s">
        <v>440</v>
      </c>
      <c r="G195" s="9" t="s">
        <v>204</v>
      </c>
      <c r="H195" s="6" t="s">
        <v>17</v>
      </c>
      <c r="I195" s="9" t="n">
        <v>41</v>
      </c>
      <c r="J195" s="9"/>
      <c r="K195" s="4" t="s">
        <v>27</v>
      </c>
      <c r="L195" s="9" t="s">
        <v>217</v>
      </c>
      <c r="M195" s="11" t="n">
        <f aca="false">IF(AND(ISNUMBER(C195),C195&gt;0),C195,IF(ISNUMBER(D195),D195,""))</f>
        <v>136.97</v>
      </c>
      <c r="N195" s="1" t="str">
        <f aca="false">IF(AND(ISNUMBER(C195),C195&gt;0),"Z_m",IF(ISNUMBER(D195),"MDT IDE 2,5 m","Sin cota"))</f>
        <v>MDT IDE 2,5 m</v>
      </c>
      <c r="O195" s="11" t="str">
        <f aca="false">IF(AND(ISNUMBER(C195),C195&gt;0,ISNUMBER(D195)),C195-D195,"")</f>
        <v/>
      </c>
    </row>
    <row r="196" customFormat="false" ht="15.75" hidden="false" customHeight="true" outlineLevel="0" collapsed="false">
      <c r="A196" s="8" t="n">
        <v>596298</v>
      </c>
      <c r="B196" s="8" t="n">
        <v>6493956</v>
      </c>
      <c r="C196" s="9"/>
      <c r="D196" s="10" t="n">
        <v>134.45</v>
      </c>
      <c r="E196" s="5" t="s">
        <v>441</v>
      </c>
      <c r="F196" s="9" t="s">
        <v>442</v>
      </c>
      <c r="G196" s="9" t="s">
        <v>294</v>
      </c>
      <c r="H196" s="6" t="s">
        <v>17</v>
      </c>
      <c r="I196" s="9" t="n">
        <v>47</v>
      </c>
      <c r="J196" s="9"/>
      <c r="K196" s="4" t="s">
        <v>27</v>
      </c>
      <c r="L196" s="9" t="s">
        <v>217</v>
      </c>
      <c r="M196" s="11" t="n">
        <f aca="false">IF(AND(ISNUMBER(C196),C196&gt;0),C196,IF(ISNUMBER(D196),D196,""))</f>
        <v>134.45</v>
      </c>
      <c r="N196" s="1" t="str">
        <f aca="false">IF(AND(ISNUMBER(C196),C196&gt;0),"Z_m",IF(ISNUMBER(D196),"MDT IDE 2,5 m","Sin cota"))</f>
        <v>MDT IDE 2,5 m</v>
      </c>
      <c r="O196" s="11" t="str">
        <f aca="false">IF(AND(ISNUMBER(C196),C196&gt;0,ISNUMBER(D196)),C196-D196,"")</f>
        <v/>
      </c>
    </row>
    <row r="197" customFormat="false" ht="15.75" hidden="false" customHeight="true" outlineLevel="0" collapsed="false">
      <c r="A197" s="8" t="n">
        <v>583549</v>
      </c>
      <c r="B197" s="8" t="n">
        <v>6496895</v>
      </c>
      <c r="C197" s="9"/>
      <c r="D197" s="10" t="n">
        <v>159.27</v>
      </c>
      <c r="E197" s="5" t="s">
        <v>443</v>
      </c>
      <c r="F197" s="9" t="s">
        <v>444</v>
      </c>
      <c r="G197" s="9" t="s">
        <v>445</v>
      </c>
      <c r="H197" s="6" t="s">
        <v>17</v>
      </c>
      <c r="I197" s="9" t="n">
        <v>42.2</v>
      </c>
      <c r="J197" s="9"/>
      <c r="K197" s="4" t="s">
        <v>27</v>
      </c>
      <c r="L197" s="9" t="s">
        <v>217</v>
      </c>
      <c r="M197" s="11" t="n">
        <f aca="false">IF(AND(ISNUMBER(C197),C197&gt;0),C197,IF(ISNUMBER(D197),D197,""))</f>
        <v>159.27</v>
      </c>
      <c r="N197" s="1" t="str">
        <f aca="false">IF(AND(ISNUMBER(C197),C197&gt;0),"Z_m",IF(ISNUMBER(D197),"MDT IDE 2,5 m","Sin cota"))</f>
        <v>MDT IDE 2,5 m</v>
      </c>
      <c r="O197" s="11" t="str">
        <f aca="false">IF(AND(ISNUMBER(C197),C197&gt;0,ISNUMBER(D197)),C197-D197,"")</f>
        <v/>
      </c>
    </row>
    <row r="198" customFormat="false" ht="15.75" hidden="false" customHeight="true" outlineLevel="0" collapsed="false">
      <c r="A198" s="8" t="n">
        <v>597211</v>
      </c>
      <c r="B198" s="8" t="n">
        <v>6491611</v>
      </c>
      <c r="C198" s="9"/>
      <c r="D198" s="10" t="n">
        <v>126.09</v>
      </c>
      <c r="E198" s="5" t="s">
        <v>446</v>
      </c>
      <c r="F198" s="9" t="s">
        <v>447</v>
      </c>
      <c r="G198" s="9" t="s">
        <v>181</v>
      </c>
      <c r="H198" s="6" t="s">
        <v>17</v>
      </c>
      <c r="I198" s="9" t="n">
        <v>52</v>
      </c>
      <c r="J198" s="9"/>
      <c r="K198" s="4" t="s">
        <v>27</v>
      </c>
      <c r="L198" s="9" t="s">
        <v>217</v>
      </c>
      <c r="M198" s="11" t="n">
        <f aca="false">IF(AND(ISNUMBER(C198),C198&gt;0),C198,IF(ISNUMBER(D198),D198,""))</f>
        <v>126.09</v>
      </c>
      <c r="N198" s="1" t="str">
        <f aca="false">IF(AND(ISNUMBER(C198),C198&gt;0),"Z_m",IF(ISNUMBER(D198),"MDT IDE 2,5 m","Sin cota"))</f>
        <v>MDT IDE 2,5 m</v>
      </c>
      <c r="O198" s="11" t="str">
        <f aca="false">IF(AND(ISNUMBER(C198),C198&gt;0,ISNUMBER(D198)),C198-D198,"")</f>
        <v/>
      </c>
    </row>
    <row r="199" customFormat="false" ht="15.75" hidden="false" customHeight="true" outlineLevel="0" collapsed="false">
      <c r="A199" s="8" t="n">
        <v>595583</v>
      </c>
      <c r="B199" s="8" t="n">
        <v>6490992</v>
      </c>
      <c r="C199" s="9"/>
      <c r="D199" s="10" t="n">
        <v>135.15</v>
      </c>
      <c r="E199" s="5" t="s">
        <v>448</v>
      </c>
      <c r="F199" s="9" t="s">
        <v>449</v>
      </c>
      <c r="G199" s="9" t="s">
        <v>181</v>
      </c>
      <c r="H199" s="6" t="s">
        <v>17</v>
      </c>
      <c r="I199" s="9" t="n">
        <v>41</v>
      </c>
      <c r="J199" s="9"/>
      <c r="K199" s="4" t="s">
        <v>27</v>
      </c>
      <c r="L199" s="9" t="s">
        <v>217</v>
      </c>
      <c r="M199" s="11" t="n">
        <f aca="false">IF(AND(ISNUMBER(C199),C199&gt;0),C199,IF(ISNUMBER(D199),D199,""))</f>
        <v>135.15</v>
      </c>
      <c r="N199" s="1" t="str">
        <f aca="false">IF(AND(ISNUMBER(C199),C199&gt;0),"Z_m",IF(ISNUMBER(D199),"MDT IDE 2,5 m","Sin cota"))</f>
        <v>MDT IDE 2,5 m</v>
      </c>
      <c r="O199" s="11" t="str">
        <f aca="false">IF(AND(ISNUMBER(C199),C199&gt;0,ISNUMBER(D199)),C199-D199,"")</f>
        <v/>
      </c>
    </row>
    <row r="200" customFormat="false" ht="15.75" hidden="false" customHeight="true" outlineLevel="0" collapsed="false">
      <c r="A200" s="8" t="n">
        <v>597224</v>
      </c>
      <c r="B200" s="8" t="n">
        <v>6480642</v>
      </c>
      <c r="C200" s="9"/>
      <c r="D200" s="10" t="n">
        <v>141.94</v>
      </c>
      <c r="E200" s="5" t="s">
        <v>450</v>
      </c>
      <c r="F200" s="9" t="s">
        <v>451</v>
      </c>
      <c r="G200" s="9" t="s">
        <v>113</v>
      </c>
      <c r="H200" s="6" t="s">
        <v>17</v>
      </c>
      <c r="I200" s="9" t="n">
        <v>20</v>
      </c>
      <c r="J200" s="9"/>
      <c r="K200" s="4" t="s">
        <v>27</v>
      </c>
      <c r="L200" s="9" t="s">
        <v>217</v>
      </c>
      <c r="M200" s="11" t="n">
        <f aca="false">IF(AND(ISNUMBER(C200),C200&gt;0),C200,IF(ISNUMBER(D200),D200,""))</f>
        <v>141.94</v>
      </c>
      <c r="N200" s="1" t="str">
        <f aca="false">IF(AND(ISNUMBER(C200),C200&gt;0),"Z_m",IF(ISNUMBER(D200),"MDT IDE 2,5 m","Sin cota"))</f>
        <v>MDT IDE 2,5 m</v>
      </c>
      <c r="O200" s="11" t="str">
        <f aca="false">IF(AND(ISNUMBER(C200),C200&gt;0,ISNUMBER(D200)),C200-D200,"")</f>
        <v/>
      </c>
    </row>
    <row r="201" customFormat="false" ht="15.75" hidden="false" customHeight="true" outlineLevel="0" collapsed="false">
      <c r="A201" s="8" t="n">
        <v>602281</v>
      </c>
      <c r="B201" s="8" t="n">
        <v>6494907</v>
      </c>
      <c r="C201" s="9"/>
      <c r="D201" s="10" t="n">
        <v>158.05</v>
      </c>
      <c r="E201" s="5" t="s">
        <v>452</v>
      </c>
      <c r="F201" s="9" t="s">
        <v>453</v>
      </c>
      <c r="G201" s="9" t="s">
        <v>181</v>
      </c>
      <c r="H201" s="6" t="s">
        <v>17</v>
      </c>
      <c r="I201" s="9" t="n">
        <v>45.5</v>
      </c>
      <c r="J201" s="9"/>
      <c r="K201" s="4" t="s">
        <v>27</v>
      </c>
      <c r="L201" s="9" t="s">
        <v>217</v>
      </c>
      <c r="M201" s="11" t="n">
        <f aca="false">IF(AND(ISNUMBER(C201),C201&gt;0),C201,IF(ISNUMBER(D201),D201,""))</f>
        <v>158.05</v>
      </c>
      <c r="N201" s="1" t="str">
        <f aca="false">IF(AND(ISNUMBER(C201),C201&gt;0),"Z_m",IF(ISNUMBER(D201),"MDT IDE 2,5 m","Sin cota"))</f>
        <v>MDT IDE 2,5 m</v>
      </c>
      <c r="O201" s="11" t="str">
        <f aca="false">IF(AND(ISNUMBER(C201),C201&gt;0,ISNUMBER(D201)),C201-D201,"")</f>
        <v/>
      </c>
    </row>
    <row r="202" customFormat="false" ht="15.75" hidden="false" customHeight="true" outlineLevel="0" collapsed="false">
      <c r="A202" s="8" t="n">
        <v>596029</v>
      </c>
      <c r="B202" s="8" t="n">
        <v>6490833</v>
      </c>
      <c r="C202" s="9"/>
      <c r="D202" s="10" t="n">
        <v>134.22</v>
      </c>
      <c r="E202" s="5" t="s">
        <v>454</v>
      </c>
      <c r="F202" s="9" t="s">
        <v>455</v>
      </c>
      <c r="G202" s="9" t="s">
        <v>181</v>
      </c>
      <c r="H202" s="6" t="s">
        <v>17</v>
      </c>
      <c r="I202" s="9" t="n">
        <v>69.7</v>
      </c>
      <c r="J202" s="9"/>
      <c r="K202" s="4" t="s">
        <v>27</v>
      </c>
      <c r="L202" s="9" t="s">
        <v>217</v>
      </c>
      <c r="M202" s="11" t="n">
        <f aca="false">IF(AND(ISNUMBER(C202),C202&gt;0),C202,IF(ISNUMBER(D202),D202,""))</f>
        <v>134.22</v>
      </c>
      <c r="N202" s="1" t="str">
        <f aca="false">IF(AND(ISNUMBER(C202),C202&gt;0),"Z_m",IF(ISNUMBER(D202),"MDT IDE 2,5 m","Sin cota"))</f>
        <v>MDT IDE 2,5 m</v>
      </c>
      <c r="O202" s="11" t="str">
        <f aca="false">IF(AND(ISNUMBER(C202),C202&gt;0,ISNUMBER(D202)),C202-D202,"")</f>
        <v/>
      </c>
    </row>
    <row r="203" customFormat="false" ht="15.75" hidden="false" customHeight="true" outlineLevel="0" collapsed="false">
      <c r="A203" s="8" t="n">
        <v>598386</v>
      </c>
      <c r="B203" s="8" t="n">
        <v>6493234</v>
      </c>
      <c r="C203" s="9"/>
      <c r="D203" s="10" t="n">
        <v>162.85</v>
      </c>
      <c r="E203" s="5" t="s">
        <v>456</v>
      </c>
      <c r="F203" s="9" t="s">
        <v>457</v>
      </c>
      <c r="G203" s="9" t="s">
        <v>181</v>
      </c>
      <c r="H203" s="6" t="s">
        <v>17</v>
      </c>
      <c r="I203" s="9" t="n">
        <v>124</v>
      </c>
      <c r="J203" s="9"/>
      <c r="K203" s="4" t="s">
        <v>27</v>
      </c>
      <c r="L203" s="9" t="s">
        <v>217</v>
      </c>
      <c r="M203" s="11" t="n">
        <f aca="false">IF(AND(ISNUMBER(C203),C203&gt;0),C203,IF(ISNUMBER(D203),D203,""))</f>
        <v>162.85</v>
      </c>
      <c r="N203" s="1" t="str">
        <f aca="false">IF(AND(ISNUMBER(C203),C203&gt;0),"Z_m",IF(ISNUMBER(D203),"MDT IDE 2,5 m","Sin cota"))</f>
        <v>MDT IDE 2,5 m</v>
      </c>
      <c r="O203" s="11" t="str">
        <f aca="false">IF(AND(ISNUMBER(C203),C203&gt;0,ISNUMBER(D203)),C203-D203,"")</f>
        <v/>
      </c>
    </row>
    <row r="204" customFormat="false" ht="15.75" hidden="false" customHeight="true" outlineLevel="0" collapsed="false">
      <c r="A204" s="8" t="n">
        <v>600333</v>
      </c>
      <c r="B204" s="8" t="n">
        <v>6492134</v>
      </c>
      <c r="C204" s="9"/>
      <c r="D204" s="10" t="n">
        <v>150.14</v>
      </c>
      <c r="E204" s="5" t="s">
        <v>458</v>
      </c>
      <c r="F204" s="9" t="s">
        <v>459</v>
      </c>
      <c r="G204" s="9" t="s">
        <v>460</v>
      </c>
      <c r="H204" s="6" t="s">
        <v>17</v>
      </c>
      <c r="I204" s="9" t="n">
        <v>104.25</v>
      </c>
      <c r="J204" s="9"/>
      <c r="K204" s="4" t="s">
        <v>27</v>
      </c>
      <c r="L204" s="9" t="s">
        <v>217</v>
      </c>
      <c r="M204" s="11" t="n">
        <f aca="false">IF(AND(ISNUMBER(C204),C204&gt;0),C204,IF(ISNUMBER(D204),D204,""))</f>
        <v>150.14</v>
      </c>
      <c r="N204" s="1" t="str">
        <f aca="false">IF(AND(ISNUMBER(C204),C204&gt;0),"Z_m",IF(ISNUMBER(D204),"MDT IDE 2,5 m","Sin cota"))</f>
        <v>MDT IDE 2,5 m</v>
      </c>
      <c r="O204" s="11" t="str">
        <f aca="false">IF(AND(ISNUMBER(C204),C204&gt;0,ISNUMBER(D204)),C204-D204,"")</f>
        <v/>
      </c>
    </row>
    <row r="205" customFormat="false" ht="15.75" hidden="false" customHeight="true" outlineLevel="0" collapsed="false">
      <c r="A205" s="8" t="n">
        <v>598170</v>
      </c>
      <c r="B205" s="8" t="n">
        <v>6490918</v>
      </c>
      <c r="C205" s="9"/>
      <c r="D205" s="10" t="n">
        <v>124.99</v>
      </c>
      <c r="E205" s="5" t="s">
        <v>461</v>
      </c>
      <c r="F205" s="9" t="s">
        <v>462</v>
      </c>
      <c r="G205" s="9" t="s">
        <v>181</v>
      </c>
      <c r="H205" s="6" t="s">
        <v>17</v>
      </c>
      <c r="I205" s="9" t="n">
        <v>47</v>
      </c>
      <c r="J205" s="9"/>
      <c r="K205" s="4" t="s">
        <v>27</v>
      </c>
      <c r="L205" s="9" t="s">
        <v>217</v>
      </c>
      <c r="M205" s="11" t="n">
        <f aca="false">IF(AND(ISNUMBER(C205),C205&gt;0),C205,IF(ISNUMBER(D205),D205,""))</f>
        <v>124.99</v>
      </c>
      <c r="N205" s="1" t="str">
        <f aca="false">IF(AND(ISNUMBER(C205),C205&gt;0),"Z_m",IF(ISNUMBER(D205),"MDT IDE 2,5 m","Sin cota"))</f>
        <v>MDT IDE 2,5 m</v>
      </c>
      <c r="O205" s="11" t="str">
        <f aca="false">IF(AND(ISNUMBER(C205),C205&gt;0,ISNUMBER(D205)),C205-D205,"")</f>
        <v/>
      </c>
    </row>
    <row r="206" customFormat="false" ht="15.75" hidden="false" customHeight="true" outlineLevel="0" collapsed="false">
      <c r="A206" s="8" t="n">
        <v>593329</v>
      </c>
      <c r="B206" s="8" t="n">
        <v>6487022</v>
      </c>
      <c r="C206" s="9"/>
      <c r="D206" s="10" t="n">
        <v>163.3</v>
      </c>
      <c r="E206" s="5" t="s">
        <v>463</v>
      </c>
      <c r="F206" s="9" t="s">
        <v>464</v>
      </c>
      <c r="G206" s="9" t="s">
        <v>465</v>
      </c>
      <c r="H206" s="6" t="s">
        <v>17</v>
      </c>
      <c r="I206" s="9" t="n">
        <v>27.85</v>
      </c>
      <c r="J206" s="9"/>
      <c r="K206" s="4" t="s">
        <v>27</v>
      </c>
      <c r="L206" s="9" t="s">
        <v>217</v>
      </c>
      <c r="M206" s="11" t="n">
        <f aca="false">IF(AND(ISNUMBER(C206),C206&gt;0),C206,IF(ISNUMBER(D206),D206,""))</f>
        <v>163.3</v>
      </c>
      <c r="N206" s="1" t="str">
        <f aca="false">IF(AND(ISNUMBER(C206),C206&gt;0),"Z_m",IF(ISNUMBER(D206),"MDT IDE 2,5 m","Sin cota"))</f>
        <v>MDT IDE 2,5 m</v>
      </c>
      <c r="O206" s="11" t="str">
        <f aca="false">IF(AND(ISNUMBER(C206),C206&gt;0,ISNUMBER(D206)),C206-D206,"")</f>
        <v/>
      </c>
    </row>
    <row r="207" customFormat="false" ht="15.75" hidden="false" customHeight="true" outlineLevel="0" collapsed="false">
      <c r="A207" s="8" t="n">
        <v>595565</v>
      </c>
      <c r="B207" s="8" t="n">
        <v>6490959</v>
      </c>
      <c r="C207" s="9"/>
      <c r="D207" s="10" t="n">
        <v>135.12</v>
      </c>
      <c r="E207" s="5" t="s">
        <v>466</v>
      </c>
      <c r="F207" s="9"/>
      <c r="G207" s="9" t="s">
        <v>17</v>
      </c>
      <c r="H207" s="6" t="s">
        <v>17</v>
      </c>
      <c r="I207" s="9" t="n">
        <v>33</v>
      </c>
      <c r="J207" s="9"/>
      <c r="K207" s="4" t="s">
        <v>58</v>
      </c>
      <c r="L207" s="9" t="s">
        <v>23</v>
      </c>
      <c r="M207" s="11" t="n">
        <f aca="false">IF(AND(ISNUMBER(C207),C207&gt;0),C207,IF(ISNUMBER(D207),D207,""))</f>
        <v>135.12</v>
      </c>
      <c r="N207" s="1" t="str">
        <f aca="false">IF(AND(ISNUMBER(C207),C207&gt;0),"Z_m",IF(ISNUMBER(D207),"MDT IDE 2,5 m","Sin cota"))</f>
        <v>MDT IDE 2,5 m</v>
      </c>
      <c r="O207" s="11" t="str">
        <f aca="false">IF(AND(ISNUMBER(C207),C207&gt;0,ISNUMBER(D207)),C207-D207,"")</f>
        <v/>
      </c>
    </row>
    <row r="208" customFormat="false" ht="15.75" hidden="false" customHeight="true" outlineLevel="0" collapsed="false">
      <c r="A208" s="8" t="n">
        <v>589345</v>
      </c>
      <c r="B208" s="8" t="n">
        <v>6488416</v>
      </c>
      <c r="C208" s="9"/>
      <c r="D208" s="10" t="n">
        <v>141.68</v>
      </c>
      <c r="E208" s="5" t="s">
        <v>467</v>
      </c>
      <c r="F208" s="9" t="s">
        <v>468</v>
      </c>
      <c r="G208" s="9" t="s">
        <v>220</v>
      </c>
      <c r="H208" s="6" t="s">
        <v>17</v>
      </c>
      <c r="I208" s="9" t="n">
        <v>28</v>
      </c>
      <c r="J208" s="9"/>
      <c r="K208" s="4" t="s">
        <v>27</v>
      </c>
      <c r="L208" s="9" t="s">
        <v>217</v>
      </c>
      <c r="M208" s="11" t="n">
        <f aca="false">IF(AND(ISNUMBER(C208),C208&gt;0),C208,IF(ISNUMBER(D208),D208,""))</f>
        <v>141.68</v>
      </c>
      <c r="N208" s="1" t="str">
        <f aca="false">IF(AND(ISNUMBER(C208),C208&gt;0),"Z_m",IF(ISNUMBER(D208),"MDT IDE 2,5 m","Sin cota"))</f>
        <v>MDT IDE 2,5 m</v>
      </c>
      <c r="O208" s="11" t="str">
        <f aca="false">IF(AND(ISNUMBER(C208),C208&gt;0,ISNUMBER(D208)),C208-D208,"")</f>
        <v/>
      </c>
    </row>
    <row r="209" customFormat="false" ht="15.75" hidden="false" customHeight="true" outlineLevel="0" collapsed="false">
      <c r="A209" s="8" t="n">
        <v>590197</v>
      </c>
      <c r="B209" s="8" t="n">
        <v>6487026</v>
      </c>
      <c r="C209" s="9"/>
      <c r="D209" s="10" t="n">
        <v>138.11</v>
      </c>
      <c r="E209" s="5" t="s">
        <v>469</v>
      </c>
      <c r="F209" s="9"/>
      <c r="G209" s="9" t="s">
        <v>470</v>
      </c>
      <c r="H209" s="6" t="s">
        <v>17</v>
      </c>
      <c r="I209" s="9" t="n">
        <v>47</v>
      </c>
      <c r="J209" s="9"/>
      <c r="K209" s="4" t="s">
        <v>22</v>
      </c>
      <c r="L209" s="9" t="s">
        <v>23</v>
      </c>
      <c r="M209" s="11" t="n">
        <f aca="false">IF(AND(ISNUMBER(C209),C209&gt;0),C209,IF(ISNUMBER(D209),D209,""))</f>
        <v>138.11</v>
      </c>
      <c r="N209" s="1" t="str">
        <f aca="false">IF(AND(ISNUMBER(C209),C209&gt;0),"Z_m",IF(ISNUMBER(D209),"MDT IDE 2,5 m","Sin cota"))</f>
        <v>MDT IDE 2,5 m</v>
      </c>
      <c r="O209" s="11" t="str">
        <f aca="false">IF(AND(ISNUMBER(C209),C209&gt;0,ISNUMBER(D209)),C209-D209,"")</f>
        <v/>
      </c>
    </row>
    <row r="210" customFormat="false" ht="15.75" hidden="false" customHeight="true" outlineLevel="0" collapsed="false">
      <c r="A210" s="8" t="n">
        <v>590164</v>
      </c>
      <c r="B210" s="8" t="n">
        <v>6488297</v>
      </c>
      <c r="C210" s="9"/>
      <c r="D210" s="10" t="n">
        <v>151.48</v>
      </c>
      <c r="E210" s="5" t="s">
        <v>471</v>
      </c>
      <c r="F210" s="9" t="s">
        <v>472</v>
      </c>
      <c r="G210" s="9" t="s">
        <v>220</v>
      </c>
      <c r="H210" s="6" t="s">
        <v>17</v>
      </c>
      <c r="I210" s="9" t="n">
        <v>40</v>
      </c>
      <c r="J210" s="9"/>
      <c r="K210" s="4" t="s">
        <v>27</v>
      </c>
      <c r="L210" s="9" t="s">
        <v>217</v>
      </c>
      <c r="M210" s="11" t="n">
        <f aca="false">IF(AND(ISNUMBER(C210),C210&gt;0),C210,IF(ISNUMBER(D210),D210,""))</f>
        <v>151.48</v>
      </c>
      <c r="N210" s="1" t="str">
        <f aca="false">IF(AND(ISNUMBER(C210),C210&gt;0),"Z_m",IF(ISNUMBER(D210),"MDT IDE 2,5 m","Sin cota"))</f>
        <v>MDT IDE 2,5 m</v>
      </c>
      <c r="O210" s="11" t="str">
        <f aca="false">IF(AND(ISNUMBER(C210),C210&gt;0,ISNUMBER(D210)),C210-D210,"")</f>
        <v/>
      </c>
    </row>
    <row r="211" customFormat="false" ht="15.75" hidden="false" customHeight="true" outlineLevel="0" collapsed="false">
      <c r="A211" s="8" t="n">
        <v>602706</v>
      </c>
      <c r="B211" s="8" t="n">
        <v>6491888</v>
      </c>
      <c r="C211" s="9"/>
      <c r="D211" s="10" t="n">
        <v>162.82</v>
      </c>
      <c r="E211" s="5" t="s">
        <v>473</v>
      </c>
      <c r="F211" s="9" t="s">
        <v>474</v>
      </c>
      <c r="G211" s="9" t="s">
        <v>181</v>
      </c>
      <c r="H211" s="6" t="s">
        <v>17</v>
      </c>
      <c r="I211" s="9" t="n">
        <v>36</v>
      </c>
      <c r="J211" s="9"/>
      <c r="K211" s="4" t="s">
        <v>27</v>
      </c>
      <c r="L211" s="9" t="s">
        <v>217</v>
      </c>
      <c r="M211" s="11" t="n">
        <f aca="false">IF(AND(ISNUMBER(C211),C211&gt;0),C211,IF(ISNUMBER(D211),D211,""))</f>
        <v>162.82</v>
      </c>
      <c r="N211" s="1" t="str">
        <f aca="false">IF(AND(ISNUMBER(C211),C211&gt;0),"Z_m",IF(ISNUMBER(D211),"MDT IDE 2,5 m","Sin cota"))</f>
        <v>MDT IDE 2,5 m</v>
      </c>
      <c r="O211" s="11" t="str">
        <f aca="false">IF(AND(ISNUMBER(C211),C211&gt;0,ISNUMBER(D211)),C211-D211,"")</f>
        <v/>
      </c>
    </row>
    <row r="212" customFormat="false" ht="15.75" hidden="false" customHeight="true" outlineLevel="0" collapsed="false">
      <c r="A212" s="8" t="n">
        <v>602636</v>
      </c>
      <c r="B212" s="8" t="n">
        <v>6491954</v>
      </c>
      <c r="C212" s="9" t="n">
        <v>170</v>
      </c>
      <c r="D212" s="10" t="n">
        <v>163.16</v>
      </c>
      <c r="E212" s="5" t="s">
        <v>475</v>
      </c>
      <c r="F212" s="9" t="s">
        <v>476</v>
      </c>
      <c r="G212" s="9" t="s">
        <v>477</v>
      </c>
      <c r="H212" s="6" t="s">
        <v>17</v>
      </c>
      <c r="I212" s="9" t="n">
        <v>36</v>
      </c>
      <c r="J212" s="9"/>
      <c r="K212" s="4" t="s">
        <v>58</v>
      </c>
      <c r="L212" s="9" t="s">
        <v>59</v>
      </c>
      <c r="M212" s="11" t="n">
        <f aca="false">IF(AND(ISNUMBER(C212),C212&gt;0),C212,IF(ISNUMBER(D212),D212,""))</f>
        <v>170</v>
      </c>
      <c r="N212" s="1" t="str">
        <f aca="false">IF(AND(ISNUMBER(C212),C212&gt;0),"Z_m",IF(ISNUMBER(D212),"MDT IDE 2,5 m","Sin cota"))</f>
        <v>Z_m</v>
      </c>
      <c r="O212" s="11" t="n">
        <f aca="false">IF(AND(ISNUMBER(C212),C212&gt;0,ISNUMBER(D212)),C212-D212,"")</f>
        <v>6.84</v>
      </c>
    </row>
    <row r="213" customFormat="false" ht="15.75" hidden="false" customHeight="true" outlineLevel="0" collapsed="false">
      <c r="A213" s="8" t="n">
        <v>602758</v>
      </c>
      <c r="B213" s="8" t="n">
        <v>6492073</v>
      </c>
      <c r="C213" s="9" t="n">
        <v>166</v>
      </c>
      <c r="D213" s="10" t="n">
        <v>166.46</v>
      </c>
      <c r="E213" s="5" t="s">
        <v>478</v>
      </c>
      <c r="F213" s="9" t="s">
        <v>479</v>
      </c>
      <c r="G213" s="9" t="s">
        <v>477</v>
      </c>
      <c r="H213" s="6" t="s">
        <v>17</v>
      </c>
      <c r="I213" s="9" t="n">
        <v>76.5</v>
      </c>
      <c r="J213" s="9"/>
      <c r="K213" s="4" t="s">
        <v>58</v>
      </c>
      <c r="L213" s="9" t="s">
        <v>59</v>
      </c>
      <c r="M213" s="11" t="n">
        <f aca="false">IF(AND(ISNUMBER(C213),C213&gt;0),C213,IF(ISNUMBER(D213),D213,""))</f>
        <v>166</v>
      </c>
      <c r="N213" s="1" t="str">
        <f aca="false">IF(AND(ISNUMBER(C213),C213&gt;0),"Z_m",IF(ISNUMBER(D213),"MDT IDE 2,5 m","Sin cota"))</f>
        <v>Z_m</v>
      </c>
      <c r="O213" s="11" t="n">
        <f aca="false">IF(AND(ISNUMBER(C213),C213&gt;0,ISNUMBER(D213)),C213-D213,"")</f>
        <v>-0.460000000000008</v>
      </c>
    </row>
    <row r="214" customFormat="false" ht="15.75" hidden="false" customHeight="true" outlineLevel="0" collapsed="false">
      <c r="A214" s="8" t="n">
        <v>593879</v>
      </c>
      <c r="B214" s="8" t="n">
        <v>6489088</v>
      </c>
      <c r="C214" s="9"/>
      <c r="D214" s="10" t="n">
        <v>151.25</v>
      </c>
      <c r="E214" s="5" t="s">
        <v>480</v>
      </c>
      <c r="F214" s="9"/>
      <c r="G214" s="9" t="s">
        <v>181</v>
      </c>
      <c r="H214" s="6" t="s">
        <v>17</v>
      </c>
      <c r="I214" s="9" t="n">
        <v>40</v>
      </c>
      <c r="J214" s="9"/>
      <c r="K214" s="4" t="s">
        <v>22</v>
      </c>
      <c r="L214" s="9" t="s">
        <v>23</v>
      </c>
      <c r="M214" s="11" t="n">
        <f aca="false">IF(AND(ISNUMBER(C214),C214&gt;0),C214,IF(ISNUMBER(D214),D214,""))</f>
        <v>151.25</v>
      </c>
      <c r="N214" s="1" t="str">
        <f aca="false">IF(AND(ISNUMBER(C214),C214&gt;0),"Z_m",IF(ISNUMBER(D214),"MDT IDE 2,5 m","Sin cota"))</f>
        <v>MDT IDE 2,5 m</v>
      </c>
      <c r="O214" s="11" t="str">
        <f aca="false">IF(AND(ISNUMBER(C214),C214&gt;0,ISNUMBER(D214)),C214-D214,"")</f>
        <v/>
      </c>
    </row>
    <row r="215" customFormat="false" ht="15.75" hidden="false" customHeight="true" outlineLevel="0" collapsed="false">
      <c r="A215" s="8" t="n">
        <v>541833</v>
      </c>
      <c r="B215" s="8" t="n">
        <v>6154853</v>
      </c>
      <c r="C215" s="9"/>
      <c r="D215" s="10" t="n">
        <v>5.25</v>
      </c>
      <c r="E215" s="5" t="s">
        <v>481</v>
      </c>
      <c r="F215" s="9" t="s">
        <v>482</v>
      </c>
      <c r="G215" s="9"/>
      <c r="H215" s="6" t="s">
        <v>32</v>
      </c>
      <c r="I215" s="9" t="n">
        <v>20</v>
      </c>
      <c r="J215" s="9"/>
      <c r="K215" s="4" t="s">
        <v>33</v>
      </c>
      <c r="L215" s="9" t="s">
        <v>33</v>
      </c>
      <c r="M215" s="11" t="n">
        <f aca="false">IF(AND(ISNUMBER(C215),C215&gt;0),C215,IF(ISNUMBER(D215),D215,""))</f>
        <v>5.25</v>
      </c>
      <c r="N215" s="1" t="str">
        <f aca="false">IF(AND(ISNUMBER(C215),C215&gt;0),"Z_m",IF(ISNUMBER(D215),"MDT IDE 2,5 m","Sin cota"))</f>
        <v>MDT IDE 2,5 m</v>
      </c>
      <c r="O215" s="11" t="str">
        <f aca="false">IF(AND(ISNUMBER(C215),C215&gt;0,ISNUMBER(D215)),C215-D215,"")</f>
        <v/>
      </c>
    </row>
    <row r="216" customFormat="false" ht="15.75" hidden="false" customHeight="true" outlineLevel="0" collapsed="false">
      <c r="A216" s="8" t="n">
        <v>541362</v>
      </c>
      <c r="B216" s="8" t="n">
        <v>6154517</v>
      </c>
      <c r="C216" s="9"/>
      <c r="D216" s="10" t="n">
        <v>5.28</v>
      </c>
      <c r="E216" s="5" t="s">
        <v>483</v>
      </c>
      <c r="F216" s="9" t="s">
        <v>484</v>
      </c>
      <c r="G216" s="9"/>
      <c r="H216" s="6" t="s">
        <v>32</v>
      </c>
      <c r="I216" s="9" t="n">
        <v>22</v>
      </c>
      <c r="J216" s="9"/>
      <c r="K216" s="4" t="s">
        <v>33</v>
      </c>
      <c r="L216" s="9" t="s">
        <v>33</v>
      </c>
      <c r="M216" s="11" t="n">
        <f aca="false">IF(AND(ISNUMBER(C216),C216&gt;0),C216,IF(ISNUMBER(D216),D216,""))</f>
        <v>5.28</v>
      </c>
      <c r="N216" s="1" t="str">
        <f aca="false">IF(AND(ISNUMBER(C216),C216&gt;0),"Z_m",IF(ISNUMBER(D216),"MDT IDE 2,5 m","Sin cota"))</f>
        <v>MDT IDE 2,5 m</v>
      </c>
      <c r="O216" s="11" t="str">
        <f aca="false">IF(AND(ISNUMBER(C216),C216&gt;0,ISNUMBER(D216)),C216-D216,"")</f>
        <v/>
      </c>
    </row>
    <row r="217" customFormat="false" ht="15.75" hidden="false" customHeight="true" outlineLevel="0" collapsed="false">
      <c r="A217" s="8" t="n">
        <v>541767.9</v>
      </c>
      <c r="B217" s="8" t="n">
        <v>6154653.64</v>
      </c>
      <c r="C217" s="9"/>
      <c r="D217" s="10" t="n">
        <v>5.58</v>
      </c>
      <c r="E217" s="5" t="s">
        <v>485</v>
      </c>
      <c r="F217" s="9" t="s">
        <v>486</v>
      </c>
      <c r="G217" s="9"/>
      <c r="H217" s="6" t="s">
        <v>32</v>
      </c>
      <c r="I217" s="9" t="n">
        <v>22</v>
      </c>
      <c r="J217" s="9"/>
      <c r="K217" s="4" t="s">
        <v>33</v>
      </c>
      <c r="L217" s="9" t="s">
        <v>33</v>
      </c>
      <c r="M217" s="11" t="n">
        <f aca="false">IF(AND(ISNUMBER(C217),C217&gt;0),C217,IF(ISNUMBER(D217),D217,""))</f>
        <v>5.58</v>
      </c>
      <c r="N217" s="1" t="str">
        <f aca="false">IF(AND(ISNUMBER(C217),C217&gt;0),"Z_m",IF(ISNUMBER(D217),"MDT IDE 2,5 m","Sin cota"))</f>
        <v>MDT IDE 2,5 m</v>
      </c>
      <c r="O217" s="11" t="str">
        <f aca="false">IF(AND(ISNUMBER(C217),C217&gt;0,ISNUMBER(D217)),C217-D217,"")</f>
        <v/>
      </c>
    </row>
    <row r="218" customFormat="false" ht="15.75" hidden="false" customHeight="true" outlineLevel="0" collapsed="false">
      <c r="A218" s="8" t="n">
        <v>596204</v>
      </c>
      <c r="B218" s="8" t="n">
        <v>6494213</v>
      </c>
      <c r="C218" s="9"/>
      <c r="D218" s="10" t="n">
        <v>137.58</v>
      </c>
      <c r="E218" s="5" t="s">
        <v>487</v>
      </c>
      <c r="F218" s="9"/>
      <c r="G218" s="9" t="s">
        <v>488</v>
      </c>
      <c r="H218" s="6" t="s">
        <v>17</v>
      </c>
      <c r="I218" s="9" t="n">
        <v>46</v>
      </c>
      <c r="J218" s="9"/>
      <c r="K218" s="4" t="s">
        <v>22</v>
      </c>
      <c r="L218" s="9" t="s">
        <v>23</v>
      </c>
      <c r="M218" s="11" t="n">
        <f aca="false">IF(AND(ISNUMBER(C218),C218&gt;0),C218,IF(ISNUMBER(D218),D218,""))</f>
        <v>137.58</v>
      </c>
      <c r="N218" s="1" t="str">
        <f aca="false">IF(AND(ISNUMBER(C218),C218&gt;0),"Z_m",IF(ISNUMBER(D218),"MDT IDE 2,5 m","Sin cota"))</f>
        <v>MDT IDE 2,5 m</v>
      </c>
      <c r="O218" s="11" t="str">
        <f aca="false">IF(AND(ISNUMBER(C218),C218&gt;0,ISNUMBER(D218)),C218-D218,"")</f>
        <v/>
      </c>
    </row>
    <row r="219" customFormat="false" ht="15.75" hidden="false" customHeight="true" outlineLevel="0" collapsed="false">
      <c r="A219" s="8" t="n">
        <v>603609</v>
      </c>
      <c r="B219" s="8" t="n">
        <v>6485459</v>
      </c>
      <c r="C219" s="9"/>
      <c r="D219" s="10" t="n">
        <v>126.13</v>
      </c>
      <c r="E219" s="5" t="s">
        <v>489</v>
      </c>
      <c r="F219" s="9" t="s">
        <v>490</v>
      </c>
      <c r="G219" s="9" t="s">
        <v>204</v>
      </c>
      <c r="H219" s="6" t="s">
        <v>17</v>
      </c>
      <c r="I219" s="9" t="n">
        <v>60</v>
      </c>
      <c r="J219" s="9"/>
      <c r="K219" s="4" t="s">
        <v>27</v>
      </c>
      <c r="L219" s="9" t="s">
        <v>217</v>
      </c>
      <c r="M219" s="11" t="n">
        <f aca="false">IF(AND(ISNUMBER(C219),C219&gt;0),C219,IF(ISNUMBER(D219),D219,""))</f>
        <v>126.13</v>
      </c>
      <c r="N219" s="1" t="str">
        <f aca="false">IF(AND(ISNUMBER(C219),C219&gt;0),"Z_m",IF(ISNUMBER(D219),"MDT IDE 2,5 m","Sin cota"))</f>
        <v>MDT IDE 2,5 m</v>
      </c>
      <c r="O219" s="11" t="str">
        <f aca="false">IF(AND(ISNUMBER(C219),C219&gt;0,ISNUMBER(D219)),C219-D219,"")</f>
        <v/>
      </c>
    </row>
    <row r="220" customFormat="false" ht="15.75" hidden="false" customHeight="true" outlineLevel="0" collapsed="false">
      <c r="A220" s="8" t="n">
        <v>597297</v>
      </c>
      <c r="B220" s="8" t="n">
        <v>6494142</v>
      </c>
      <c r="C220" s="9"/>
      <c r="D220" s="10" t="n">
        <v>140.68</v>
      </c>
      <c r="E220" s="5" t="s">
        <v>491</v>
      </c>
      <c r="F220" s="9" t="s">
        <v>492</v>
      </c>
      <c r="G220" s="9" t="s">
        <v>355</v>
      </c>
      <c r="H220" s="6" t="s">
        <v>17</v>
      </c>
      <c r="I220" s="9" t="n">
        <v>36</v>
      </c>
      <c r="J220" s="9"/>
      <c r="K220" s="4" t="s">
        <v>27</v>
      </c>
      <c r="L220" s="9" t="s">
        <v>217</v>
      </c>
      <c r="M220" s="11" t="n">
        <f aca="false">IF(AND(ISNUMBER(C220),C220&gt;0),C220,IF(ISNUMBER(D220),D220,""))</f>
        <v>140.68</v>
      </c>
      <c r="N220" s="1" t="str">
        <f aca="false">IF(AND(ISNUMBER(C220),C220&gt;0),"Z_m",IF(ISNUMBER(D220),"MDT IDE 2,5 m","Sin cota"))</f>
        <v>MDT IDE 2,5 m</v>
      </c>
      <c r="O220" s="11" t="str">
        <f aca="false">IF(AND(ISNUMBER(C220),C220&gt;0,ISNUMBER(D220)),C220-D220,"")</f>
        <v/>
      </c>
    </row>
    <row r="221" customFormat="false" ht="15.75" hidden="false" customHeight="true" outlineLevel="0" collapsed="false">
      <c r="A221" s="8" t="n">
        <v>588569</v>
      </c>
      <c r="B221" s="8" t="n">
        <v>6496030</v>
      </c>
      <c r="C221" s="9" t="n">
        <v>140</v>
      </c>
      <c r="D221" s="10" t="n">
        <v>131.65</v>
      </c>
      <c r="E221" s="5" t="s">
        <v>493</v>
      </c>
      <c r="F221" s="9" t="s">
        <v>494</v>
      </c>
      <c r="G221" s="9" t="s">
        <v>207</v>
      </c>
      <c r="H221" s="6" t="s">
        <v>17</v>
      </c>
      <c r="I221" s="9" t="n">
        <v>40</v>
      </c>
      <c r="J221" s="9"/>
      <c r="K221" s="4" t="s">
        <v>58</v>
      </c>
      <c r="L221" s="9" t="s">
        <v>59</v>
      </c>
      <c r="M221" s="11" t="n">
        <f aca="false">IF(AND(ISNUMBER(C221),C221&gt;0),C221,IF(ISNUMBER(D221),D221,""))</f>
        <v>140</v>
      </c>
      <c r="N221" s="1" t="str">
        <f aca="false">IF(AND(ISNUMBER(C221),C221&gt;0),"Z_m",IF(ISNUMBER(D221),"MDT IDE 2,5 m","Sin cota"))</f>
        <v>Z_m</v>
      </c>
      <c r="O221" s="11" t="n">
        <f aca="false">IF(AND(ISNUMBER(C221),C221&gt;0,ISNUMBER(D221)),C221-D221,"")</f>
        <v>8.34999999999999</v>
      </c>
    </row>
    <row r="222" customFormat="false" ht="15.75" hidden="false" customHeight="true" outlineLevel="0" collapsed="false">
      <c r="A222" s="8" t="n">
        <v>541615</v>
      </c>
      <c r="B222" s="8" t="n">
        <v>6154367</v>
      </c>
      <c r="C222" s="9"/>
      <c r="D222" s="10" t="n">
        <v>5.68</v>
      </c>
      <c r="E222" s="5" t="s">
        <v>495</v>
      </c>
      <c r="F222" s="9" t="s">
        <v>496</v>
      </c>
      <c r="G222" s="9"/>
      <c r="H222" s="6" t="s">
        <v>32</v>
      </c>
      <c r="I222" s="9" t="n">
        <v>19</v>
      </c>
      <c r="J222" s="9"/>
      <c r="K222" s="4" t="s">
        <v>33</v>
      </c>
      <c r="L222" s="9" t="s">
        <v>33</v>
      </c>
      <c r="M222" s="11" t="n">
        <f aca="false">IF(AND(ISNUMBER(C222),C222&gt;0),C222,IF(ISNUMBER(D222),D222,""))</f>
        <v>5.68</v>
      </c>
      <c r="N222" s="1" t="str">
        <f aca="false">IF(AND(ISNUMBER(C222),C222&gt;0),"Z_m",IF(ISNUMBER(D222),"MDT IDE 2,5 m","Sin cota"))</f>
        <v>MDT IDE 2,5 m</v>
      </c>
      <c r="O222" s="11" t="str">
        <f aca="false">IF(AND(ISNUMBER(C222),C222&gt;0,ISNUMBER(D222)),C222-D222,"")</f>
        <v/>
      </c>
    </row>
    <row r="223" customFormat="false" ht="15.75" hidden="false" customHeight="true" outlineLevel="0" collapsed="false">
      <c r="A223" s="8" t="n">
        <v>537073</v>
      </c>
      <c r="B223" s="8" t="n">
        <v>6167531</v>
      </c>
      <c r="C223" s="9"/>
      <c r="D223" s="10" t="n">
        <v>38.23</v>
      </c>
      <c r="E223" s="5" t="s">
        <v>497</v>
      </c>
      <c r="F223" s="9" t="s">
        <v>498</v>
      </c>
      <c r="G223" s="9"/>
      <c r="H223" s="6" t="s">
        <v>32</v>
      </c>
      <c r="I223" s="9" t="n">
        <v>23.4</v>
      </c>
      <c r="J223" s="9"/>
      <c r="K223" s="4" t="s">
        <v>33</v>
      </c>
      <c r="L223" s="9" t="s">
        <v>33</v>
      </c>
      <c r="M223" s="11" t="n">
        <f aca="false">IF(AND(ISNUMBER(C223),C223&gt;0),C223,IF(ISNUMBER(D223),D223,""))</f>
        <v>38.23</v>
      </c>
      <c r="N223" s="1" t="str">
        <f aca="false">IF(AND(ISNUMBER(C223),C223&gt;0),"Z_m",IF(ISNUMBER(D223),"MDT IDE 2,5 m","Sin cota"))</f>
        <v>MDT IDE 2,5 m</v>
      </c>
      <c r="O223" s="11" t="str">
        <f aca="false">IF(AND(ISNUMBER(C223),C223&gt;0,ISNUMBER(D223)),C223-D223,"")</f>
        <v/>
      </c>
    </row>
    <row r="224" customFormat="false" ht="15.75" hidden="false" customHeight="true" outlineLevel="0" collapsed="false">
      <c r="A224" s="8" t="n">
        <v>522326</v>
      </c>
      <c r="B224" s="8" t="n">
        <v>6164340</v>
      </c>
      <c r="C224" s="9"/>
      <c r="D224" s="10" t="n">
        <v>32.04</v>
      </c>
      <c r="E224" s="5" t="s">
        <v>499</v>
      </c>
      <c r="F224" s="9" t="s">
        <v>500</v>
      </c>
      <c r="G224" s="9"/>
      <c r="H224" s="6" t="s">
        <v>32</v>
      </c>
      <c r="I224" s="9" t="n">
        <v>42</v>
      </c>
      <c r="J224" s="9"/>
      <c r="K224" s="4" t="s">
        <v>33</v>
      </c>
      <c r="L224" s="9" t="s">
        <v>33</v>
      </c>
      <c r="M224" s="11" t="n">
        <f aca="false">IF(AND(ISNUMBER(C224),C224&gt;0),C224,IF(ISNUMBER(D224),D224,""))</f>
        <v>32.04</v>
      </c>
      <c r="N224" s="1" t="str">
        <f aca="false">IF(AND(ISNUMBER(C224),C224&gt;0),"Z_m",IF(ISNUMBER(D224),"MDT IDE 2,5 m","Sin cota"))</f>
        <v>MDT IDE 2,5 m</v>
      </c>
      <c r="O224" s="11" t="str">
        <f aca="false">IF(AND(ISNUMBER(C224),C224&gt;0,ISNUMBER(D224)),C224-D224,"")</f>
        <v/>
      </c>
    </row>
    <row r="225" customFormat="false" ht="15.75" hidden="false" customHeight="true" outlineLevel="0" collapsed="false">
      <c r="A225" s="8" t="n">
        <v>596248</v>
      </c>
      <c r="B225" s="8" t="n">
        <v>6487807</v>
      </c>
      <c r="C225" s="9"/>
      <c r="D225" s="10" t="n">
        <v>155.14</v>
      </c>
      <c r="E225" s="5" t="s">
        <v>501</v>
      </c>
      <c r="F225" s="9" t="s">
        <v>502</v>
      </c>
      <c r="G225" s="9" t="s">
        <v>181</v>
      </c>
      <c r="H225" s="6" t="s">
        <v>17</v>
      </c>
      <c r="I225" s="9" t="n">
        <v>124</v>
      </c>
      <c r="J225" s="9"/>
      <c r="K225" s="4" t="s">
        <v>27</v>
      </c>
      <c r="L225" s="9" t="s">
        <v>217</v>
      </c>
      <c r="M225" s="11" t="n">
        <f aca="false">IF(AND(ISNUMBER(C225),C225&gt;0),C225,IF(ISNUMBER(D225),D225,""))</f>
        <v>155.14</v>
      </c>
      <c r="N225" s="1" t="str">
        <f aca="false">IF(AND(ISNUMBER(C225),C225&gt;0),"Z_m",IF(ISNUMBER(D225),"MDT IDE 2,5 m","Sin cota"))</f>
        <v>MDT IDE 2,5 m</v>
      </c>
      <c r="O225" s="11" t="str">
        <f aca="false">IF(AND(ISNUMBER(C225),C225&gt;0,ISNUMBER(D225)),C225-D225,"")</f>
        <v/>
      </c>
    </row>
    <row r="226" customFormat="false" ht="15.75" hidden="false" customHeight="true" outlineLevel="0" collapsed="false">
      <c r="A226" s="8" t="n">
        <v>587104</v>
      </c>
      <c r="B226" s="8" t="n">
        <v>6485594</v>
      </c>
      <c r="C226" s="9" t="n">
        <v>170</v>
      </c>
      <c r="D226" s="10" t="n">
        <v>153.12</v>
      </c>
      <c r="E226" s="5" t="s">
        <v>503</v>
      </c>
      <c r="F226" s="9" t="s">
        <v>504</v>
      </c>
      <c r="G226" s="9" t="s">
        <v>21</v>
      </c>
      <c r="H226" s="6" t="s">
        <v>17</v>
      </c>
      <c r="I226" s="9" t="n">
        <v>42</v>
      </c>
      <c r="J226" s="9"/>
      <c r="K226" s="4" t="s">
        <v>27</v>
      </c>
      <c r="L226" s="9" t="s">
        <v>261</v>
      </c>
      <c r="M226" s="11" t="n">
        <f aca="false">IF(AND(ISNUMBER(C226),C226&gt;0),C226,IF(ISNUMBER(D226),D226,""))</f>
        <v>170</v>
      </c>
      <c r="N226" s="1" t="str">
        <f aca="false">IF(AND(ISNUMBER(C226),C226&gt;0),"Z_m",IF(ISNUMBER(D226),"MDT IDE 2,5 m","Sin cota"))</f>
        <v>Z_m</v>
      </c>
      <c r="O226" s="11" t="n">
        <f aca="false">IF(AND(ISNUMBER(C226),C226&gt;0,ISNUMBER(D226)),C226-D226,"")</f>
        <v>16.88</v>
      </c>
    </row>
    <row r="227" customFormat="false" ht="15.75" hidden="false" customHeight="true" outlineLevel="0" collapsed="false">
      <c r="A227" s="8" t="n">
        <v>590424</v>
      </c>
      <c r="B227" s="8" t="n">
        <v>6491351</v>
      </c>
      <c r="C227" s="9"/>
      <c r="D227" s="10" t="n">
        <v>152.93</v>
      </c>
      <c r="E227" s="5" t="s">
        <v>505</v>
      </c>
      <c r="F227" s="9" t="s">
        <v>506</v>
      </c>
      <c r="G227" s="9" t="s">
        <v>198</v>
      </c>
      <c r="H227" s="6" t="s">
        <v>17</v>
      </c>
      <c r="I227" s="9" t="n">
        <v>62</v>
      </c>
      <c r="J227" s="9"/>
      <c r="K227" s="4" t="s">
        <v>143</v>
      </c>
      <c r="L227" s="9" t="s">
        <v>507</v>
      </c>
      <c r="M227" s="11" t="n">
        <f aca="false">IF(AND(ISNUMBER(C227),C227&gt;0),C227,IF(ISNUMBER(D227),D227,""))</f>
        <v>152.93</v>
      </c>
      <c r="N227" s="1" t="str">
        <f aca="false">IF(AND(ISNUMBER(C227),C227&gt;0),"Z_m",IF(ISNUMBER(D227),"MDT IDE 2,5 m","Sin cota"))</f>
        <v>MDT IDE 2,5 m</v>
      </c>
      <c r="O227" s="11" t="str">
        <f aca="false">IF(AND(ISNUMBER(C227),C227&gt;0,ISNUMBER(D227)),C227-D227,"")</f>
        <v/>
      </c>
    </row>
    <row r="228" customFormat="false" ht="15.75" hidden="false" customHeight="true" outlineLevel="0" collapsed="false">
      <c r="A228" s="8" t="n">
        <v>595165</v>
      </c>
      <c r="B228" s="8" t="n">
        <v>6490039</v>
      </c>
      <c r="C228" s="9"/>
      <c r="D228" s="10" t="n">
        <v>151.29</v>
      </c>
      <c r="E228" s="5" t="s">
        <v>508</v>
      </c>
      <c r="F228" s="9" t="s">
        <v>509</v>
      </c>
      <c r="G228" s="9" t="s">
        <v>438</v>
      </c>
      <c r="H228" s="6" t="s">
        <v>17</v>
      </c>
      <c r="I228" s="9" t="n">
        <v>66.15</v>
      </c>
      <c r="J228" s="9"/>
      <c r="K228" s="4" t="s">
        <v>27</v>
      </c>
      <c r="L228" s="9" t="s">
        <v>217</v>
      </c>
      <c r="M228" s="11" t="n">
        <f aca="false">IF(AND(ISNUMBER(C228),C228&gt;0),C228,IF(ISNUMBER(D228),D228,""))</f>
        <v>151.29</v>
      </c>
      <c r="N228" s="1" t="str">
        <f aca="false">IF(AND(ISNUMBER(C228),C228&gt;0),"Z_m",IF(ISNUMBER(D228),"MDT IDE 2,5 m","Sin cota"))</f>
        <v>MDT IDE 2,5 m</v>
      </c>
      <c r="O228" s="11" t="str">
        <f aca="false">IF(AND(ISNUMBER(C228),C228&gt;0,ISNUMBER(D228)),C228-D228,"")</f>
        <v/>
      </c>
    </row>
    <row r="229" customFormat="false" ht="15.75" hidden="false" customHeight="true" outlineLevel="0" collapsed="false">
      <c r="A229" s="8" t="n">
        <v>598916</v>
      </c>
      <c r="B229" s="8" t="n">
        <v>6495616</v>
      </c>
      <c r="C229" s="9" t="n">
        <v>185</v>
      </c>
      <c r="D229" s="10" t="n">
        <v>190.23</v>
      </c>
      <c r="E229" s="5" t="s">
        <v>510</v>
      </c>
      <c r="F229" s="9" t="s">
        <v>511</v>
      </c>
      <c r="G229" s="9" t="s">
        <v>317</v>
      </c>
      <c r="H229" s="6" t="s">
        <v>17</v>
      </c>
      <c r="I229" s="9"/>
      <c r="J229" s="9"/>
      <c r="K229" s="4" t="s">
        <v>58</v>
      </c>
      <c r="L229" s="9" t="s">
        <v>59</v>
      </c>
      <c r="M229" s="11" t="n">
        <f aca="false">IF(AND(ISNUMBER(C229),C229&gt;0),C229,IF(ISNUMBER(D229),D229,""))</f>
        <v>185</v>
      </c>
      <c r="N229" s="1" t="str">
        <f aca="false">IF(AND(ISNUMBER(C229),C229&gt;0),"Z_m",IF(ISNUMBER(D229),"MDT IDE 2,5 m","Sin cota"))</f>
        <v>Z_m</v>
      </c>
      <c r="O229" s="11" t="n">
        <f aca="false">IF(AND(ISNUMBER(C229),C229&gt;0,ISNUMBER(D229)),C229-D229,"")</f>
        <v>-5.22999999999999</v>
      </c>
    </row>
    <row r="230" customFormat="false" ht="15.75" hidden="false" customHeight="true" outlineLevel="0" collapsed="false">
      <c r="A230" s="8" t="n">
        <v>601040</v>
      </c>
      <c r="B230" s="8" t="n">
        <v>6487875</v>
      </c>
      <c r="C230" s="9"/>
      <c r="D230" s="10" t="n">
        <v>136.49</v>
      </c>
      <c r="E230" s="5" t="s">
        <v>512</v>
      </c>
      <c r="F230" s="9"/>
      <c r="G230" s="9" t="s">
        <v>204</v>
      </c>
      <c r="H230" s="6" t="s">
        <v>17</v>
      </c>
      <c r="I230" s="9" t="n">
        <v>100</v>
      </c>
      <c r="J230" s="9"/>
      <c r="K230" s="4" t="s">
        <v>22</v>
      </c>
      <c r="L230" s="9" t="s">
        <v>23</v>
      </c>
      <c r="M230" s="11" t="n">
        <f aca="false">IF(AND(ISNUMBER(C230),C230&gt;0),C230,IF(ISNUMBER(D230),D230,""))</f>
        <v>136.49</v>
      </c>
      <c r="N230" s="1" t="str">
        <f aca="false">IF(AND(ISNUMBER(C230),C230&gt;0),"Z_m",IF(ISNUMBER(D230),"MDT IDE 2,5 m","Sin cota"))</f>
        <v>MDT IDE 2,5 m</v>
      </c>
      <c r="O230" s="11" t="str">
        <f aca="false">IF(AND(ISNUMBER(C230),C230&gt;0,ISNUMBER(D230)),C230-D230,"")</f>
        <v/>
      </c>
    </row>
    <row r="231" customFormat="false" ht="15.75" hidden="false" customHeight="true" outlineLevel="0" collapsed="false">
      <c r="A231" s="8" t="n">
        <v>541049</v>
      </c>
      <c r="B231" s="8" t="n">
        <v>6172955</v>
      </c>
      <c r="C231" s="9"/>
      <c r="D231" s="10" t="n">
        <v>7.17</v>
      </c>
      <c r="E231" s="5" t="s">
        <v>513</v>
      </c>
      <c r="F231" s="9" t="s">
        <v>514</v>
      </c>
      <c r="G231" s="9"/>
      <c r="H231" s="6" t="s">
        <v>32</v>
      </c>
      <c r="I231" s="9" t="n">
        <v>45</v>
      </c>
      <c r="J231" s="9"/>
      <c r="K231" s="4" t="s">
        <v>33</v>
      </c>
      <c r="L231" s="9" t="s">
        <v>33</v>
      </c>
      <c r="M231" s="11" t="n">
        <f aca="false">IF(AND(ISNUMBER(C231),C231&gt;0),C231,IF(ISNUMBER(D231),D231,""))</f>
        <v>7.17</v>
      </c>
      <c r="N231" s="1" t="str">
        <f aca="false">IF(AND(ISNUMBER(C231),C231&gt;0),"Z_m",IF(ISNUMBER(D231),"MDT IDE 2,5 m","Sin cota"))</f>
        <v>MDT IDE 2,5 m</v>
      </c>
      <c r="O231" s="11" t="str">
        <f aca="false">IF(AND(ISNUMBER(C231),C231&gt;0,ISNUMBER(D231)),C231-D231,"")</f>
        <v/>
      </c>
    </row>
    <row r="232" customFormat="false" ht="15.75" hidden="false" customHeight="true" outlineLevel="0" collapsed="false">
      <c r="A232" s="8" t="n">
        <v>592646</v>
      </c>
      <c r="B232" s="8" t="n">
        <v>6488579</v>
      </c>
      <c r="C232" s="9"/>
      <c r="D232" s="10" t="n">
        <v>154.43</v>
      </c>
      <c r="E232" s="5" t="s">
        <v>515</v>
      </c>
      <c r="F232" s="9" t="s">
        <v>516</v>
      </c>
      <c r="G232" s="9" t="s">
        <v>220</v>
      </c>
      <c r="H232" s="6" t="s">
        <v>17</v>
      </c>
      <c r="I232" s="9" t="n">
        <v>32.5</v>
      </c>
      <c r="J232" s="9"/>
      <c r="K232" s="4" t="s">
        <v>27</v>
      </c>
      <c r="L232" s="9" t="s">
        <v>217</v>
      </c>
      <c r="M232" s="11" t="n">
        <f aca="false">IF(AND(ISNUMBER(C232),C232&gt;0),C232,IF(ISNUMBER(D232),D232,""))</f>
        <v>154.43</v>
      </c>
      <c r="N232" s="1" t="str">
        <f aca="false">IF(AND(ISNUMBER(C232),C232&gt;0),"Z_m",IF(ISNUMBER(D232),"MDT IDE 2,5 m","Sin cota"))</f>
        <v>MDT IDE 2,5 m</v>
      </c>
      <c r="O232" s="11" t="str">
        <f aca="false">IF(AND(ISNUMBER(C232),C232&gt;0,ISNUMBER(D232)),C232-D232,"")</f>
        <v/>
      </c>
    </row>
    <row r="233" customFormat="false" ht="15.75" hidden="false" customHeight="true" outlineLevel="0" collapsed="false">
      <c r="A233" s="8" t="n">
        <v>592137</v>
      </c>
      <c r="B233" s="8" t="n">
        <v>6487785</v>
      </c>
      <c r="C233" s="9"/>
      <c r="D233" s="10" t="n">
        <v>151.91</v>
      </c>
      <c r="E233" s="5" t="s">
        <v>517</v>
      </c>
      <c r="F233" s="9" t="s">
        <v>518</v>
      </c>
      <c r="G233" s="9" t="s">
        <v>181</v>
      </c>
      <c r="H233" s="6" t="s">
        <v>17</v>
      </c>
      <c r="I233" s="9" t="n">
        <v>46.6</v>
      </c>
      <c r="J233" s="9"/>
      <c r="K233" s="4" t="s">
        <v>27</v>
      </c>
      <c r="L233" s="9" t="s">
        <v>217</v>
      </c>
      <c r="M233" s="11" t="n">
        <f aca="false">IF(AND(ISNUMBER(C233),C233&gt;0),C233,IF(ISNUMBER(D233),D233,""))</f>
        <v>151.91</v>
      </c>
      <c r="N233" s="1" t="str">
        <f aca="false">IF(AND(ISNUMBER(C233),C233&gt;0),"Z_m",IF(ISNUMBER(D233),"MDT IDE 2,5 m","Sin cota"))</f>
        <v>MDT IDE 2,5 m</v>
      </c>
      <c r="O233" s="11" t="str">
        <f aca="false">IF(AND(ISNUMBER(C233),C233&gt;0,ISNUMBER(D233)),C233-D233,"")</f>
        <v/>
      </c>
    </row>
    <row r="234" customFormat="false" ht="15.75" hidden="false" customHeight="true" outlineLevel="0" collapsed="false">
      <c r="A234" s="8" t="n">
        <v>599772</v>
      </c>
      <c r="B234" s="8" t="n">
        <v>6493980</v>
      </c>
      <c r="C234" s="9"/>
      <c r="D234" s="10" t="n">
        <v>167.36</v>
      </c>
      <c r="E234" s="5" t="s">
        <v>519</v>
      </c>
      <c r="F234" s="9" t="s">
        <v>520</v>
      </c>
      <c r="G234" s="9" t="s">
        <v>181</v>
      </c>
      <c r="H234" s="6" t="s">
        <v>17</v>
      </c>
      <c r="I234" s="9" t="n">
        <v>42.4</v>
      </c>
      <c r="J234" s="9"/>
      <c r="K234" s="4" t="s">
        <v>27</v>
      </c>
      <c r="L234" s="9" t="s">
        <v>217</v>
      </c>
      <c r="M234" s="11" t="n">
        <f aca="false">IF(AND(ISNUMBER(C234),C234&gt;0),C234,IF(ISNUMBER(D234),D234,""))</f>
        <v>167.36</v>
      </c>
      <c r="N234" s="1" t="str">
        <f aca="false">IF(AND(ISNUMBER(C234),C234&gt;0),"Z_m",IF(ISNUMBER(D234),"MDT IDE 2,5 m","Sin cota"))</f>
        <v>MDT IDE 2,5 m</v>
      </c>
      <c r="O234" s="11" t="str">
        <f aca="false">IF(AND(ISNUMBER(C234),C234&gt;0,ISNUMBER(D234)),C234-D234,"")</f>
        <v/>
      </c>
    </row>
    <row r="235" customFormat="false" ht="15.75" hidden="false" customHeight="true" outlineLevel="0" collapsed="false">
      <c r="A235" s="8" t="n">
        <v>599360</v>
      </c>
      <c r="B235" s="8" t="n">
        <v>6483857</v>
      </c>
      <c r="C235" s="9"/>
      <c r="D235" s="10" t="n">
        <v>132.86</v>
      </c>
      <c r="E235" s="5" t="s">
        <v>521</v>
      </c>
      <c r="F235" s="9" t="s">
        <v>522</v>
      </c>
      <c r="G235" s="9" t="s">
        <v>181</v>
      </c>
      <c r="H235" s="6" t="s">
        <v>17</v>
      </c>
      <c r="I235" s="9" t="n">
        <v>41</v>
      </c>
      <c r="J235" s="9"/>
      <c r="K235" s="4" t="s">
        <v>27</v>
      </c>
      <c r="L235" s="9" t="s">
        <v>217</v>
      </c>
      <c r="M235" s="11" t="n">
        <f aca="false">IF(AND(ISNUMBER(C235),C235&gt;0),C235,IF(ISNUMBER(D235),D235,""))</f>
        <v>132.86</v>
      </c>
      <c r="N235" s="1" t="str">
        <f aca="false">IF(AND(ISNUMBER(C235),C235&gt;0),"Z_m",IF(ISNUMBER(D235),"MDT IDE 2,5 m","Sin cota"))</f>
        <v>MDT IDE 2,5 m</v>
      </c>
      <c r="O235" s="11" t="str">
        <f aca="false">IF(AND(ISNUMBER(C235),C235&gt;0,ISNUMBER(D235)),C235-D235,"")</f>
        <v/>
      </c>
    </row>
    <row r="236" customFormat="false" ht="15.75" hidden="false" customHeight="true" outlineLevel="0" collapsed="false">
      <c r="A236" s="8" t="n">
        <v>584832.97</v>
      </c>
      <c r="B236" s="8" t="n">
        <v>6496690.1</v>
      </c>
      <c r="C236" s="9"/>
      <c r="D236" s="10" t="n">
        <v>150.26</v>
      </c>
      <c r="E236" s="5" t="s">
        <v>523</v>
      </c>
      <c r="F236" s="9"/>
      <c r="G236" s="9" t="s">
        <v>284</v>
      </c>
      <c r="H236" s="6" t="s">
        <v>17</v>
      </c>
      <c r="I236" s="9" t="n">
        <v>40</v>
      </c>
      <c r="J236" s="9"/>
      <c r="K236" s="4" t="s">
        <v>18</v>
      </c>
      <c r="L236" s="9" t="s">
        <v>19</v>
      </c>
      <c r="M236" s="11" t="n">
        <f aca="false">IF(AND(ISNUMBER(C236),C236&gt;0),C236,IF(ISNUMBER(D236),D236,""))</f>
        <v>150.26</v>
      </c>
      <c r="N236" s="1" t="str">
        <f aca="false">IF(AND(ISNUMBER(C236),C236&gt;0),"Z_m",IF(ISNUMBER(D236),"MDT IDE 2,5 m","Sin cota"))</f>
        <v>MDT IDE 2,5 m</v>
      </c>
      <c r="O236" s="11" t="str">
        <f aca="false">IF(AND(ISNUMBER(C236),C236&gt;0,ISNUMBER(D236)),C236-D236,"")</f>
        <v/>
      </c>
    </row>
    <row r="237" customFormat="false" ht="15.75" hidden="false" customHeight="true" outlineLevel="0" collapsed="false">
      <c r="A237" s="8" t="n">
        <v>585226</v>
      </c>
      <c r="B237" s="8" t="n">
        <v>6496766</v>
      </c>
      <c r="C237" s="9"/>
      <c r="D237" s="10" t="n">
        <v>148.48</v>
      </c>
      <c r="E237" s="5" t="s">
        <v>524</v>
      </c>
      <c r="F237" s="9"/>
      <c r="G237" s="9" t="s">
        <v>284</v>
      </c>
      <c r="H237" s="6" t="s">
        <v>17</v>
      </c>
      <c r="I237" s="9" t="n">
        <v>45</v>
      </c>
      <c r="J237" s="9"/>
      <c r="K237" s="4" t="s">
        <v>18</v>
      </c>
      <c r="L237" s="9" t="s">
        <v>19</v>
      </c>
      <c r="M237" s="11" t="n">
        <f aca="false">IF(AND(ISNUMBER(C237),C237&gt;0),C237,IF(ISNUMBER(D237),D237,""))</f>
        <v>148.48</v>
      </c>
      <c r="N237" s="1" t="str">
        <f aca="false">IF(AND(ISNUMBER(C237),C237&gt;0),"Z_m",IF(ISNUMBER(D237),"MDT IDE 2,5 m","Sin cota"))</f>
        <v>MDT IDE 2,5 m</v>
      </c>
      <c r="O237" s="11" t="str">
        <f aca="false">IF(AND(ISNUMBER(C237),C237&gt;0,ISNUMBER(D237)),C237-D237,"")</f>
        <v/>
      </c>
    </row>
    <row r="238" customFormat="false" ht="15.75" hidden="false" customHeight="true" outlineLevel="0" collapsed="false">
      <c r="A238" s="8" t="n">
        <v>588181</v>
      </c>
      <c r="B238" s="8" t="n">
        <v>6492633</v>
      </c>
      <c r="C238" s="9"/>
      <c r="D238" s="10" t="n">
        <v>157.58</v>
      </c>
      <c r="E238" s="5" t="s">
        <v>525</v>
      </c>
      <c r="F238" s="9"/>
      <c r="G238" s="9" t="s">
        <v>253</v>
      </c>
      <c r="H238" s="6" t="s">
        <v>17</v>
      </c>
      <c r="I238" s="9" t="n">
        <v>37</v>
      </c>
      <c r="J238" s="9"/>
      <c r="K238" s="4" t="s">
        <v>18</v>
      </c>
      <c r="L238" s="9" t="s">
        <v>19</v>
      </c>
      <c r="M238" s="11" t="n">
        <f aca="false">IF(AND(ISNUMBER(C238),C238&gt;0),C238,IF(ISNUMBER(D238),D238,""))</f>
        <v>157.58</v>
      </c>
      <c r="N238" s="1" t="str">
        <f aca="false">IF(AND(ISNUMBER(C238),C238&gt;0),"Z_m",IF(ISNUMBER(D238),"MDT IDE 2,5 m","Sin cota"))</f>
        <v>MDT IDE 2,5 m</v>
      </c>
      <c r="O238" s="11" t="str">
        <f aca="false">IF(AND(ISNUMBER(C238),C238&gt;0,ISNUMBER(D238)),C238-D238,"")</f>
        <v/>
      </c>
    </row>
    <row r="239" customFormat="false" ht="15.75" hidden="false" customHeight="true" outlineLevel="0" collapsed="false">
      <c r="A239" s="8" t="n">
        <v>601098</v>
      </c>
      <c r="B239" s="8" t="n">
        <v>6493485</v>
      </c>
      <c r="C239" s="9"/>
      <c r="D239" s="10" t="n">
        <v>167.91</v>
      </c>
      <c r="E239" s="5" t="s">
        <v>526</v>
      </c>
      <c r="F239" s="9" t="s">
        <v>527</v>
      </c>
      <c r="G239" s="9" t="s">
        <v>528</v>
      </c>
      <c r="H239" s="6" t="s">
        <v>17</v>
      </c>
      <c r="I239" s="9" t="n">
        <v>60</v>
      </c>
      <c r="J239" s="9"/>
      <c r="K239" s="4" t="s">
        <v>27</v>
      </c>
      <c r="L239" s="9" t="s">
        <v>217</v>
      </c>
      <c r="M239" s="11" t="n">
        <f aca="false">IF(AND(ISNUMBER(C239),C239&gt;0),C239,IF(ISNUMBER(D239),D239,""))</f>
        <v>167.91</v>
      </c>
      <c r="N239" s="1" t="str">
        <f aca="false">IF(AND(ISNUMBER(C239),C239&gt;0),"Z_m",IF(ISNUMBER(D239),"MDT IDE 2,5 m","Sin cota"))</f>
        <v>MDT IDE 2,5 m</v>
      </c>
      <c r="O239" s="11" t="str">
        <f aca="false">IF(AND(ISNUMBER(C239),C239&gt;0,ISNUMBER(D239)),C239-D239,"")</f>
        <v/>
      </c>
    </row>
    <row r="240" customFormat="false" ht="15.75" hidden="false" customHeight="true" outlineLevel="0" collapsed="false">
      <c r="A240" s="8" t="n">
        <v>593758</v>
      </c>
      <c r="B240" s="8" t="n">
        <v>6489667</v>
      </c>
      <c r="C240" s="9"/>
      <c r="D240" s="10" t="n">
        <v>155.21</v>
      </c>
      <c r="E240" s="5" t="s">
        <v>529</v>
      </c>
      <c r="F240" s="9" t="s">
        <v>530</v>
      </c>
      <c r="G240" s="9" t="s">
        <v>528</v>
      </c>
      <c r="H240" s="6" t="s">
        <v>17</v>
      </c>
      <c r="I240" s="9" t="n">
        <v>23</v>
      </c>
      <c r="J240" s="9"/>
      <c r="K240" s="4" t="s">
        <v>27</v>
      </c>
      <c r="L240" s="9" t="s">
        <v>217</v>
      </c>
      <c r="M240" s="11" t="n">
        <f aca="false">IF(AND(ISNUMBER(C240),C240&gt;0),C240,IF(ISNUMBER(D240),D240,""))</f>
        <v>155.21</v>
      </c>
      <c r="N240" s="1" t="str">
        <f aca="false">IF(AND(ISNUMBER(C240),C240&gt;0),"Z_m",IF(ISNUMBER(D240),"MDT IDE 2,5 m","Sin cota"))</f>
        <v>MDT IDE 2,5 m</v>
      </c>
      <c r="O240" s="11" t="str">
        <f aca="false">IF(AND(ISNUMBER(C240),C240&gt;0,ISNUMBER(D240)),C240-D240,"")</f>
        <v/>
      </c>
    </row>
    <row r="241" customFormat="false" ht="15.75" hidden="false" customHeight="true" outlineLevel="0" collapsed="false">
      <c r="A241" s="8" t="n">
        <v>593970</v>
      </c>
      <c r="B241" s="8" t="n">
        <v>6490764</v>
      </c>
      <c r="C241" s="9"/>
      <c r="D241" s="10" t="n">
        <v>150.75</v>
      </c>
      <c r="E241" s="5" t="s">
        <v>531</v>
      </c>
      <c r="F241" s="9" t="s">
        <v>532</v>
      </c>
      <c r="G241" s="9" t="s">
        <v>528</v>
      </c>
      <c r="H241" s="6" t="s">
        <v>17</v>
      </c>
      <c r="I241" s="9" t="n">
        <v>90</v>
      </c>
      <c r="J241" s="9"/>
      <c r="K241" s="4" t="s">
        <v>27</v>
      </c>
      <c r="L241" s="9" t="s">
        <v>217</v>
      </c>
      <c r="M241" s="11" t="n">
        <f aca="false">IF(AND(ISNUMBER(C241),C241&gt;0),C241,IF(ISNUMBER(D241),D241,""))</f>
        <v>150.75</v>
      </c>
      <c r="N241" s="1" t="str">
        <f aca="false">IF(AND(ISNUMBER(C241),C241&gt;0),"Z_m",IF(ISNUMBER(D241),"MDT IDE 2,5 m","Sin cota"))</f>
        <v>MDT IDE 2,5 m</v>
      </c>
      <c r="O241" s="11" t="str">
        <f aca="false">IF(AND(ISNUMBER(C241),C241&gt;0,ISNUMBER(D241)),C241-D241,"")</f>
        <v/>
      </c>
    </row>
    <row r="242" customFormat="false" ht="15.75" hidden="false" customHeight="true" outlineLevel="0" collapsed="false">
      <c r="A242" s="8" t="n">
        <v>594159</v>
      </c>
      <c r="B242" s="8" t="n">
        <v>6489762</v>
      </c>
      <c r="C242" s="9"/>
      <c r="D242" s="10" t="n">
        <v>149.42</v>
      </c>
      <c r="E242" s="5" t="s">
        <v>533</v>
      </c>
      <c r="F242" s="9" t="s">
        <v>534</v>
      </c>
      <c r="G242" s="9" t="s">
        <v>438</v>
      </c>
      <c r="H242" s="6" t="s">
        <v>17</v>
      </c>
      <c r="I242" s="9" t="n">
        <v>48.1</v>
      </c>
      <c r="J242" s="9"/>
      <c r="K242" s="4" t="s">
        <v>27</v>
      </c>
      <c r="L242" s="9" t="s">
        <v>217</v>
      </c>
      <c r="M242" s="11" t="n">
        <f aca="false">IF(AND(ISNUMBER(C242),C242&gt;0),C242,IF(ISNUMBER(D242),D242,""))</f>
        <v>149.42</v>
      </c>
      <c r="N242" s="1" t="str">
        <f aca="false">IF(AND(ISNUMBER(C242),C242&gt;0),"Z_m",IF(ISNUMBER(D242),"MDT IDE 2,5 m","Sin cota"))</f>
        <v>MDT IDE 2,5 m</v>
      </c>
      <c r="O242" s="11" t="str">
        <f aca="false">IF(AND(ISNUMBER(C242),C242&gt;0,ISNUMBER(D242)),C242-D242,"")</f>
        <v/>
      </c>
    </row>
    <row r="243" customFormat="false" ht="15.75" hidden="false" customHeight="true" outlineLevel="0" collapsed="false">
      <c r="A243" s="8" t="n">
        <v>594223</v>
      </c>
      <c r="B243" s="8" t="n">
        <v>6490015</v>
      </c>
      <c r="C243" s="9"/>
      <c r="D243" s="10" t="n">
        <v>151.3</v>
      </c>
      <c r="E243" s="5" t="s">
        <v>535</v>
      </c>
      <c r="F243" s="9" t="s">
        <v>536</v>
      </c>
      <c r="G243" s="9" t="s">
        <v>537</v>
      </c>
      <c r="H243" s="6" t="s">
        <v>17</v>
      </c>
      <c r="I243" s="9" t="n">
        <v>70</v>
      </c>
      <c r="J243" s="9"/>
      <c r="K243" s="4" t="s">
        <v>27</v>
      </c>
      <c r="L243" s="9" t="s">
        <v>217</v>
      </c>
      <c r="M243" s="11" t="n">
        <f aca="false">IF(AND(ISNUMBER(C243),C243&gt;0),C243,IF(ISNUMBER(D243),D243,""))</f>
        <v>151.3</v>
      </c>
      <c r="N243" s="1" t="str">
        <f aca="false">IF(AND(ISNUMBER(C243),C243&gt;0),"Z_m",IF(ISNUMBER(D243),"MDT IDE 2,5 m","Sin cota"))</f>
        <v>MDT IDE 2,5 m</v>
      </c>
      <c r="O243" s="11" t="str">
        <f aca="false">IF(AND(ISNUMBER(C243),C243&gt;0,ISNUMBER(D243)),C243-D243,"")</f>
        <v/>
      </c>
    </row>
    <row r="244" customFormat="false" ht="15.75" hidden="false" customHeight="true" outlineLevel="0" collapsed="false">
      <c r="A244" s="8" t="n">
        <v>596654</v>
      </c>
      <c r="B244" s="8" t="n">
        <v>6480337</v>
      </c>
      <c r="C244" s="9"/>
      <c r="D244" s="10" t="n">
        <v>131.32</v>
      </c>
      <c r="E244" s="5" t="s">
        <v>538</v>
      </c>
      <c r="F244" s="9" t="s">
        <v>539</v>
      </c>
      <c r="G244" s="9" t="s">
        <v>540</v>
      </c>
      <c r="H244" s="6" t="s">
        <v>17</v>
      </c>
      <c r="I244" s="9" t="n">
        <v>65.25</v>
      </c>
      <c r="J244" s="9"/>
      <c r="K244" s="4" t="s">
        <v>27</v>
      </c>
      <c r="L244" s="9" t="s">
        <v>217</v>
      </c>
      <c r="M244" s="11" t="n">
        <f aca="false">IF(AND(ISNUMBER(C244),C244&gt;0),C244,IF(ISNUMBER(D244),D244,""))</f>
        <v>131.32</v>
      </c>
      <c r="N244" s="1" t="str">
        <f aca="false">IF(AND(ISNUMBER(C244),C244&gt;0),"Z_m",IF(ISNUMBER(D244),"MDT IDE 2,5 m","Sin cota"))</f>
        <v>MDT IDE 2,5 m</v>
      </c>
      <c r="O244" s="11" t="str">
        <f aca="false">IF(AND(ISNUMBER(C244),C244&gt;0,ISNUMBER(D244)),C244-D244,"")</f>
        <v/>
      </c>
    </row>
    <row r="245" customFormat="false" ht="15.75" hidden="false" customHeight="true" outlineLevel="0" collapsed="false">
      <c r="A245" s="8" t="n">
        <v>594584</v>
      </c>
      <c r="B245" s="8" t="n">
        <v>6492057</v>
      </c>
      <c r="C245" s="9"/>
      <c r="D245" s="10" t="n">
        <v>128.13</v>
      </c>
      <c r="E245" s="5" t="s">
        <v>541</v>
      </c>
      <c r="F245" s="9" t="s">
        <v>542</v>
      </c>
      <c r="G245" s="9" t="s">
        <v>277</v>
      </c>
      <c r="H245" s="6" t="s">
        <v>17</v>
      </c>
      <c r="I245" s="9" t="n">
        <v>75</v>
      </c>
      <c r="J245" s="9"/>
      <c r="K245" s="4" t="s">
        <v>27</v>
      </c>
      <c r="L245" s="9" t="s">
        <v>217</v>
      </c>
      <c r="M245" s="11" t="n">
        <f aca="false">IF(AND(ISNUMBER(C245),C245&gt;0),C245,IF(ISNUMBER(D245),D245,""))</f>
        <v>128.13</v>
      </c>
      <c r="N245" s="1" t="str">
        <f aca="false">IF(AND(ISNUMBER(C245),C245&gt;0),"Z_m",IF(ISNUMBER(D245),"MDT IDE 2,5 m","Sin cota"))</f>
        <v>MDT IDE 2,5 m</v>
      </c>
      <c r="O245" s="11" t="str">
        <f aca="false">IF(AND(ISNUMBER(C245),C245&gt;0,ISNUMBER(D245)),C245-D245,"")</f>
        <v/>
      </c>
    </row>
    <row r="246" customFormat="false" ht="15.75" hidden="false" customHeight="true" outlineLevel="0" collapsed="false">
      <c r="A246" s="8" t="n">
        <v>596285</v>
      </c>
      <c r="B246" s="8" t="n">
        <v>6483140</v>
      </c>
      <c r="C246" s="9"/>
      <c r="D246" s="10" t="n">
        <v>130.86</v>
      </c>
      <c r="E246" s="5" t="s">
        <v>543</v>
      </c>
      <c r="F246" s="9" t="s">
        <v>544</v>
      </c>
      <c r="G246" s="9" t="s">
        <v>545</v>
      </c>
      <c r="H246" s="6" t="s">
        <v>17</v>
      </c>
      <c r="I246" s="9" t="n">
        <v>61.6</v>
      </c>
      <c r="J246" s="9"/>
      <c r="K246" s="4" t="s">
        <v>27</v>
      </c>
      <c r="L246" s="9" t="s">
        <v>217</v>
      </c>
      <c r="M246" s="11" t="n">
        <f aca="false">IF(AND(ISNUMBER(C246),C246&gt;0),C246,IF(ISNUMBER(D246),D246,""))</f>
        <v>130.86</v>
      </c>
      <c r="N246" s="1" t="str">
        <f aca="false">IF(AND(ISNUMBER(C246),C246&gt;0),"Z_m",IF(ISNUMBER(D246),"MDT IDE 2,5 m","Sin cota"))</f>
        <v>MDT IDE 2,5 m</v>
      </c>
      <c r="O246" s="11" t="str">
        <f aca="false">IF(AND(ISNUMBER(C246),C246&gt;0,ISNUMBER(D246)),C246-D246,"")</f>
        <v/>
      </c>
    </row>
    <row r="247" customFormat="false" ht="15.75" hidden="false" customHeight="true" outlineLevel="0" collapsed="false">
      <c r="A247" s="8" t="n">
        <v>589278</v>
      </c>
      <c r="B247" s="8" t="n">
        <v>6491416</v>
      </c>
      <c r="C247" s="9"/>
      <c r="D247" s="10" t="n">
        <v>157.02</v>
      </c>
      <c r="E247" s="5" t="s">
        <v>546</v>
      </c>
      <c r="F247" s="9" t="s">
        <v>547</v>
      </c>
      <c r="G247" s="9" t="s">
        <v>548</v>
      </c>
      <c r="H247" s="6" t="s">
        <v>17</v>
      </c>
      <c r="I247" s="9" t="n">
        <v>51.05</v>
      </c>
      <c r="J247" s="9"/>
      <c r="K247" s="4" t="s">
        <v>27</v>
      </c>
      <c r="L247" s="9" t="s">
        <v>217</v>
      </c>
      <c r="M247" s="11" t="n">
        <f aca="false">IF(AND(ISNUMBER(C247),C247&gt;0),C247,IF(ISNUMBER(D247),D247,""))</f>
        <v>157.02</v>
      </c>
      <c r="N247" s="1" t="str">
        <f aca="false">IF(AND(ISNUMBER(C247),C247&gt;0),"Z_m",IF(ISNUMBER(D247),"MDT IDE 2,5 m","Sin cota"))</f>
        <v>MDT IDE 2,5 m</v>
      </c>
      <c r="O247" s="11" t="str">
        <f aca="false">IF(AND(ISNUMBER(C247),C247&gt;0,ISNUMBER(D247)),C247-D247,"")</f>
        <v/>
      </c>
    </row>
    <row r="248" customFormat="false" ht="15.75" hidden="false" customHeight="true" outlineLevel="0" collapsed="false">
      <c r="A248" s="8" t="n">
        <v>594336</v>
      </c>
      <c r="B248" s="8" t="n">
        <v>6487761</v>
      </c>
      <c r="C248" s="9"/>
      <c r="D248" s="10" t="n">
        <v>165.8</v>
      </c>
      <c r="E248" s="5" t="s">
        <v>549</v>
      </c>
      <c r="F248" s="9" t="s">
        <v>550</v>
      </c>
      <c r="G248" s="9" t="s">
        <v>551</v>
      </c>
      <c r="H248" s="6" t="s">
        <v>17</v>
      </c>
      <c r="I248" s="9" t="n">
        <v>47</v>
      </c>
      <c r="J248" s="9"/>
      <c r="K248" s="4" t="s">
        <v>27</v>
      </c>
      <c r="L248" s="9" t="s">
        <v>217</v>
      </c>
      <c r="M248" s="11" t="n">
        <f aca="false">IF(AND(ISNUMBER(C248),C248&gt;0),C248,IF(ISNUMBER(D248),D248,""))</f>
        <v>165.8</v>
      </c>
      <c r="N248" s="1" t="str">
        <f aca="false">IF(AND(ISNUMBER(C248),C248&gt;0),"Z_m",IF(ISNUMBER(D248),"MDT IDE 2,5 m","Sin cota"))</f>
        <v>MDT IDE 2,5 m</v>
      </c>
      <c r="O248" s="11" t="str">
        <f aca="false">IF(AND(ISNUMBER(C248),C248&gt;0,ISNUMBER(D248)),C248-D248,"")</f>
        <v/>
      </c>
    </row>
    <row r="249" customFormat="false" ht="15.75" hidden="false" customHeight="true" outlineLevel="0" collapsed="false">
      <c r="A249" s="8" t="n">
        <v>595162</v>
      </c>
      <c r="B249" s="8" t="n">
        <v>6490051</v>
      </c>
      <c r="C249" s="9"/>
      <c r="D249" s="10" t="n">
        <v>150.52</v>
      </c>
      <c r="E249" s="5" t="s">
        <v>552</v>
      </c>
      <c r="F249" s="9" t="s">
        <v>509</v>
      </c>
      <c r="G249" s="9" t="s">
        <v>551</v>
      </c>
      <c r="H249" s="6" t="s">
        <v>17</v>
      </c>
      <c r="I249" s="9" t="n">
        <v>66.15</v>
      </c>
      <c r="J249" s="9"/>
      <c r="K249" s="4" t="s">
        <v>27</v>
      </c>
      <c r="L249" s="9" t="s">
        <v>217</v>
      </c>
      <c r="M249" s="11" t="n">
        <f aca="false">IF(AND(ISNUMBER(C249),C249&gt;0),C249,IF(ISNUMBER(D249),D249,""))</f>
        <v>150.52</v>
      </c>
      <c r="N249" s="1" t="str">
        <f aca="false">IF(AND(ISNUMBER(C249),C249&gt;0),"Z_m",IF(ISNUMBER(D249),"MDT IDE 2,5 m","Sin cota"))</f>
        <v>MDT IDE 2,5 m</v>
      </c>
      <c r="O249" s="11" t="str">
        <f aca="false">IF(AND(ISNUMBER(C249),C249&gt;0,ISNUMBER(D249)),C249-D249,"")</f>
        <v/>
      </c>
    </row>
    <row r="250" customFormat="false" ht="15.75" hidden="false" customHeight="true" outlineLevel="0" collapsed="false">
      <c r="A250" s="8" t="n">
        <v>586923</v>
      </c>
      <c r="B250" s="8" t="n">
        <v>6496448</v>
      </c>
      <c r="C250" s="9"/>
      <c r="D250" s="10" t="n">
        <v>148.72</v>
      </c>
      <c r="E250" s="5" t="s">
        <v>553</v>
      </c>
      <c r="F250" s="9"/>
      <c r="G250" s="9" t="s">
        <v>554</v>
      </c>
      <c r="H250" s="6" t="s">
        <v>17</v>
      </c>
      <c r="I250" s="9" t="n">
        <v>20</v>
      </c>
      <c r="J250" s="9"/>
      <c r="K250" s="4" t="s">
        <v>18</v>
      </c>
      <c r="L250" s="9" t="s">
        <v>19</v>
      </c>
      <c r="M250" s="11" t="n">
        <f aca="false">IF(AND(ISNUMBER(C250),C250&gt;0),C250,IF(ISNUMBER(D250),D250,""))</f>
        <v>148.72</v>
      </c>
      <c r="N250" s="1" t="str">
        <f aca="false">IF(AND(ISNUMBER(C250),C250&gt;0),"Z_m",IF(ISNUMBER(D250),"MDT IDE 2,5 m","Sin cota"))</f>
        <v>MDT IDE 2,5 m</v>
      </c>
      <c r="O250" s="11" t="str">
        <f aca="false">IF(AND(ISNUMBER(C250),C250&gt;0,ISNUMBER(D250)),C250-D250,"")</f>
        <v/>
      </c>
    </row>
    <row r="251" customFormat="false" ht="15.75" hidden="false" customHeight="true" outlineLevel="0" collapsed="false">
      <c r="A251" s="8" t="n">
        <v>558541.2</v>
      </c>
      <c r="B251" s="8" t="n">
        <v>6151160</v>
      </c>
      <c r="C251" s="9"/>
      <c r="D251" s="10" t="n">
        <v>2.12</v>
      </c>
      <c r="E251" s="5" t="s">
        <v>555</v>
      </c>
      <c r="F251" s="9" t="s">
        <v>556</v>
      </c>
      <c r="G251" s="9"/>
      <c r="H251" s="6" t="s">
        <v>32</v>
      </c>
      <c r="I251" s="9" t="n">
        <v>29</v>
      </c>
      <c r="J251" s="9"/>
      <c r="K251" s="4" t="s">
        <v>33</v>
      </c>
      <c r="L251" s="9" t="s">
        <v>33</v>
      </c>
      <c r="M251" s="11" t="n">
        <f aca="false">IF(AND(ISNUMBER(C251),C251&gt;0),C251,IF(ISNUMBER(D251),D251,""))</f>
        <v>2.12</v>
      </c>
      <c r="N251" s="1" t="str">
        <f aca="false">IF(AND(ISNUMBER(C251),C251&gt;0),"Z_m",IF(ISNUMBER(D251),"MDT IDE 2,5 m","Sin cota"))</f>
        <v>MDT IDE 2,5 m</v>
      </c>
      <c r="O251" s="11" t="str">
        <f aca="false">IF(AND(ISNUMBER(C251),C251&gt;0,ISNUMBER(D251)),C251-D251,"")</f>
        <v/>
      </c>
    </row>
    <row r="252" customFormat="false" ht="15.75" hidden="false" customHeight="true" outlineLevel="0" collapsed="false">
      <c r="A252" s="8" t="n">
        <v>558543.2</v>
      </c>
      <c r="B252" s="8" t="n">
        <v>6151176.8</v>
      </c>
      <c r="C252" s="9"/>
      <c r="D252" s="10" t="n">
        <v>2.12</v>
      </c>
      <c r="E252" s="5" t="s">
        <v>557</v>
      </c>
      <c r="F252" s="9" t="s">
        <v>558</v>
      </c>
      <c r="G252" s="9"/>
      <c r="H252" s="6" t="s">
        <v>32</v>
      </c>
      <c r="I252" s="9" t="n">
        <v>25</v>
      </c>
      <c r="J252" s="9"/>
      <c r="K252" s="4" t="s">
        <v>33</v>
      </c>
      <c r="L252" s="9" t="s">
        <v>33</v>
      </c>
      <c r="M252" s="11" t="n">
        <f aca="false">IF(AND(ISNUMBER(C252),C252&gt;0),C252,IF(ISNUMBER(D252),D252,""))</f>
        <v>2.12</v>
      </c>
      <c r="N252" s="1" t="str">
        <f aca="false">IF(AND(ISNUMBER(C252),C252&gt;0),"Z_m",IF(ISNUMBER(D252),"MDT IDE 2,5 m","Sin cota"))</f>
        <v>MDT IDE 2,5 m</v>
      </c>
      <c r="O252" s="11" t="str">
        <f aca="false">IF(AND(ISNUMBER(C252),C252&gt;0,ISNUMBER(D252)),C252-D252,"")</f>
        <v/>
      </c>
    </row>
    <row r="253" customFormat="false" ht="15.75" hidden="false" customHeight="true" outlineLevel="0" collapsed="false">
      <c r="A253" s="8" t="n">
        <v>558537</v>
      </c>
      <c r="B253" s="8" t="n">
        <v>6151142.6</v>
      </c>
      <c r="C253" s="9"/>
      <c r="D253" s="10" t="n">
        <v>2.08</v>
      </c>
      <c r="E253" s="5" t="s">
        <v>559</v>
      </c>
      <c r="F253" s="9" t="s">
        <v>560</v>
      </c>
      <c r="G253" s="9"/>
      <c r="H253" s="6" t="s">
        <v>32</v>
      </c>
      <c r="I253" s="9" t="n">
        <v>27</v>
      </c>
      <c r="J253" s="9"/>
      <c r="K253" s="4" t="s">
        <v>33</v>
      </c>
      <c r="L253" s="9" t="s">
        <v>33</v>
      </c>
      <c r="M253" s="11" t="n">
        <f aca="false">IF(AND(ISNUMBER(C253),C253&gt;0),C253,IF(ISNUMBER(D253),D253,""))</f>
        <v>2.08</v>
      </c>
      <c r="N253" s="1" t="str">
        <f aca="false">IF(AND(ISNUMBER(C253),C253&gt;0),"Z_m",IF(ISNUMBER(D253),"MDT IDE 2,5 m","Sin cota"))</f>
        <v>MDT IDE 2,5 m</v>
      </c>
      <c r="O253" s="11" t="str">
        <f aca="false">IF(AND(ISNUMBER(C253),C253&gt;0,ISNUMBER(D253)),C253-D253,"")</f>
        <v/>
      </c>
    </row>
    <row r="254" customFormat="false" ht="15.75" hidden="false" customHeight="true" outlineLevel="0" collapsed="false">
      <c r="A254" s="8" t="n">
        <v>558523.1</v>
      </c>
      <c r="B254" s="8" t="n">
        <v>6151112</v>
      </c>
      <c r="C254" s="9"/>
      <c r="D254" s="10" t="n">
        <v>1.94</v>
      </c>
      <c r="E254" s="5" t="s">
        <v>561</v>
      </c>
      <c r="F254" s="9" t="s">
        <v>562</v>
      </c>
      <c r="G254" s="9"/>
      <c r="H254" s="6" t="s">
        <v>32</v>
      </c>
      <c r="I254" s="9" t="n">
        <v>30</v>
      </c>
      <c r="J254" s="9"/>
      <c r="K254" s="4" t="s">
        <v>33</v>
      </c>
      <c r="L254" s="9" t="s">
        <v>33</v>
      </c>
      <c r="M254" s="11" t="n">
        <f aca="false">IF(AND(ISNUMBER(C254),C254&gt;0),C254,IF(ISNUMBER(D254),D254,""))</f>
        <v>1.94</v>
      </c>
      <c r="N254" s="1" t="str">
        <f aca="false">IF(AND(ISNUMBER(C254),C254&gt;0),"Z_m",IF(ISNUMBER(D254),"MDT IDE 2,5 m","Sin cota"))</f>
        <v>MDT IDE 2,5 m</v>
      </c>
      <c r="O254" s="11" t="str">
        <f aca="false">IF(AND(ISNUMBER(C254),C254&gt;0,ISNUMBER(D254)),C254-D254,"")</f>
        <v/>
      </c>
    </row>
    <row r="255" customFormat="false" ht="15.75" hidden="false" customHeight="true" outlineLevel="0" collapsed="false">
      <c r="A255" s="8" t="n">
        <v>593655</v>
      </c>
      <c r="B255" s="8" t="n">
        <v>6489621</v>
      </c>
      <c r="C255" s="9"/>
      <c r="D255" s="10" t="n">
        <v>155.63</v>
      </c>
      <c r="E255" s="5" t="s">
        <v>563</v>
      </c>
      <c r="F255" s="9"/>
      <c r="G255" s="9" t="s">
        <v>181</v>
      </c>
      <c r="H255" s="6" t="s">
        <v>17</v>
      </c>
      <c r="I255" s="9" t="n">
        <v>47</v>
      </c>
      <c r="J255" s="9"/>
      <c r="K255" s="4" t="s">
        <v>22</v>
      </c>
      <c r="L255" s="9" t="s">
        <v>23</v>
      </c>
      <c r="M255" s="11" t="n">
        <f aca="false">IF(AND(ISNUMBER(C255),C255&gt;0),C255,IF(ISNUMBER(D255),D255,""))</f>
        <v>155.63</v>
      </c>
      <c r="N255" s="1" t="str">
        <f aca="false">IF(AND(ISNUMBER(C255),C255&gt;0),"Z_m",IF(ISNUMBER(D255),"MDT IDE 2,5 m","Sin cota"))</f>
        <v>MDT IDE 2,5 m</v>
      </c>
      <c r="O255" s="11" t="str">
        <f aca="false">IF(AND(ISNUMBER(C255),C255&gt;0,ISNUMBER(D255)),C255-D255,"")</f>
        <v/>
      </c>
    </row>
    <row r="256" customFormat="false" ht="15.75" hidden="false" customHeight="true" outlineLevel="0" collapsed="false">
      <c r="A256" s="8" t="n">
        <v>546202</v>
      </c>
      <c r="B256" s="8" t="n">
        <v>6156550</v>
      </c>
      <c r="C256" s="9"/>
      <c r="D256" s="10" t="n">
        <v>13.62</v>
      </c>
      <c r="E256" s="5" t="s">
        <v>564</v>
      </c>
      <c r="F256" s="9" t="s">
        <v>565</v>
      </c>
      <c r="G256" s="9"/>
      <c r="H256" s="6" t="s">
        <v>32</v>
      </c>
      <c r="I256" s="9" t="n">
        <v>30</v>
      </c>
      <c r="J256" s="9"/>
      <c r="K256" s="4" t="s">
        <v>33</v>
      </c>
      <c r="L256" s="9" t="s">
        <v>33</v>
      </c>
      <c r="M256" s="11" t="n">
        <f aca="false">IF(AND(ISNUMBER(C256),C256&gt;0),C256,IF(ISNUMBER(D256),D256,""))</f>
        <v>13.62</v>
      </c>
      <c r="N256" s="1" t="str">
        <f aca="false">IF(AND(ISNUMBER(C256),C256&gt;0),"Z_m",IF(ISNUMBER(D256),"MDT IDE 2,5 m","Sin cota"))</f>
        <v>MDT IDE 2,5 m</v>
      </c>
      <c r="O256" s="11" t="str">
        <f aca="false">IF(AND(ISNUMBER(C256),C256&gt;0,ISNUMBER(D256)),C256-D256,"")</f>
        <v/>
      </c>
    </row>
    <row r="257" customFormat="false" ht="15.75" hidden="false" customHeight="true" outlineLevel="0" collapsed="false">
      <c r="A257" s="8" t="n">
        <v>541205</v>
      </c>
      <c r="B257" s="8" t="n">
        <v>6169255</v>
      </c>
      <c r="C257" s="9"/>
      <c r="D257" s="10" t="n">
        <v>29.42</v>
      </c>
      <c r="E257" s="5" t="s">
        <v>566</v>
      </c>
      <c r="F257" s="9" t="s">
        <v>567</v>
      </c>
      <c r="G257" s="9"/>
      <c r="H257" s="6" t="s">
        <v>32</v>
      </c>
      <c r="I257" s="9" t="n">
        <v>26.5</v>
      </c>
      <c r="J257" s="9"/>
      <c r="K257" s="4" t="s">
        <v>33</v>
      </c>
      <c r="L257" s="9" t="s">
        <v>33</v>
      </c>
      <c r="M257" s="11" t="n">
        <f aca="false">IF(AND(ISNUMBER(C257),C257&gt;0),C257,IF(ISNUMBER(D257),D257,""))</f>
        <v>29.42</v>
      </c>
      <c r="N257" s="1" t="str">
        <f aca="false">IF(AND(ISNUMBER(C257),C257&gt;0),"Z_m",IF(ISNUMBER(D257),"MDT IDE 2,5 m","Sin cota"))</f>
        <v>MDT IDE 2,5 m</v>
      </c>
      <c r="O257" s="11" t="str">
        <f aca="false">IF(AND(ISNUMBER(C257),C257&gt;0,ISNUMBER(D257)),C257-D257,"")</f>
        <v/>
      </c>
    </row>
    <row r="258" customFormat="false" ht="15.75" hidden="false" customHeight="true" outlineLevel="0" collapsed="false">
      <c r="A258" s="8" t="n">
        <v>590108</v>
      </c>
      <c r="B258" s="8" t="n">
        <v>6485911</v>
      </c>
      <c r="C258" s="9"/>
      <c r="D258" s="10" t="n">
        <v>143.7</v>
      </c>
      <c r="E258" s="5" t="s">
        <v>568</v>
      </c>
      <c r="F258" s="9"/>
      <c r="G258" s="9" t="s">
        <v>569</v>
      </c>
      <c r="H258" s="6" t="s">
        <v>17</v>
      </c>
      <c r="I258" s="9"/>
      <c r="J258" s="9"/>
      <c r="K258" s="4" t="s">
        <v>18</v>
      </c>
      <c r="L258" s="9" t="s">
        <v>19</v>
      </c>
      <c r="M258" s="11" t="n">
        <f aca="false">IF(AND(ISNUMBER(C258),C258&gt;0),C258,IF(ISNUMBER(D258),D258,""))</f>
        <v>143.7</v>
      </c>
      <c r="N258" s="1" t="str">
        <f aca="false">IF(AND(ISNUMBER(C258),C258&gt;0),"Z_m",IF(ISNUMBER(D258),"MDT IDE 2,5 m","Sin cota"))</f>
        <v>MDT IDE 2,5 m</v>
      </c>
      <c r="O258" s="11" t="str">
        <f aca="false">IF(AND(ISNUMBER(C258),C258&gt;0,ISNUMBER(D258)),C258-D258,"")</f>
        <v/>
      </c>
    </row>
    <row r="259" customFormat="false" ht="15.75" hidden="false" customHeight="true" outlineLevel="0" collapsed="false">
      <c r="A259" s="8" t="n">
        <v>594362</v>
      </c>
      <c r="B259" s="8" t="n">
        <v>6488628</v>
      </c>
      <c r="C259" s="9"/>
      <c r="D259" s="10" t="n">
        <v>154.26</v>
      </c>
      <c r="E259" s="5" t="s">
        <v>570</v>
      </c>
      <c r="F259" s="9" t="s">
        <v>571</v>
      </c>
      <c r="G259" s="9" t="s">
        <v>572</v>
      </c>
      <c r="H259" s="6" t="s">
        <v>17</v>
      </c>
      <c r="I259" s="9" t="n">
        <v>30</v>
      </c>
      <c r="J259" s="9"/>
      <c r="K259" s="4" t="s">
        <v>27</v>
      </c>
      <c r="L259" s="9" t="s">
        <v>217</v>
      </c>
      <c r="M259" s="11" t="n">
        <f aca="false">IF(AND(ISNUMBER(C259),C259&gt;0),C259,IF(ISNUMBER(D259),D259,""))</f>
        <v>154.26</v>
      </c>
      <c r="N259" s="1" t="str">
        <f aca="false">IF(AND(ISNUMBER(C259),C259&gt;0),"Z_m",IF(ISNUMBER(D259),"MDT IDE 2,5 m","Sin cota"))</f>
        <v>MDT IDE 2,5 m</v>
      </c>
      <c r="O259" s="11" t="str">
        <f aca="false">IF(AND(ISNUMBER(C259),C259&gt;0,ISNUMBER(D259)),C259-D259,"")</f>
        <v/>
      </c>
    </row>
    <row r="260" customFormat="false" ht="15.75" hidden="false" customHeight="true" outlineLevel="0" collapsed="false">
      <c r="A260" s="8" t="n">
        <v>590650</v>
      </c>
      <c r="B260" s="8" t="n">
        <v>6488490</v>
      </c>
      <c r="C260" s="9"/>
      <c r="D260" s="10" t="n">
        <v>173.68</v>
      </c>
      <c r="E260" s="5" t="s">
        <v>573</v>
      </c>
      <c r="F260" s="9"/>
      <c r="G260" s="9" t="s">
        <v>574</v>
      </c>
      <c r="H260" s="6" t="s">
        <v>17</v>
      </c>
      <c r="I260" s="9" t="n">
        <v>34</v>
      </c>
      <c r="J260" s="9"/>
      <c r="K260" s="4" t="s">
        <v>18</v>
      </c>
      <c r="L260" s="9" t="s">
        <v>19</v>
      </c>
      <c r="M260" s="11" t="n">
        <f aca="false">IF(AND(ISNUMBER(C260),C260&gt;0),C260,IF(ISNUMBER(D260),D260,""))</f>
        <v>173.68</v>
      </c>
      <c r="N260" s="1" t="str">
        <f aca="false">IF(AND(ISNUMBER(C260),C260&gt;0),"Z_m",IF(ISNUMBER(D260),"MDT IDE 2,5 m","Sin cota"))</f>
        <v>MDT IDE 2,5 m</v>
      </c>
      <c r="O260" s="11" t="str">
        <f aca="false">IF(AND(ISNUMBER(C260),C260&gt;0,ISNUMBER(D260)),C260-D260,"")</f>
        <v/>
      </c>
    </row>
    <row r="261" customFormat="false" ht="15.75" hidden="false" customHeight="true" outlineLevel="0" collapsed="false">
      <c r="A261" s="8" t="n">
        <v>591798</v>
      </c>
      <c r="B261" s="8" t="n">
        <v>6490898</v>
      </c>
      <c r="C261" s="9"/>
      <c r="D261" s="10" t="n">
        <v>144.34</v>
      </c>
      <c r="E261" s="5" t="s">
        <v>575</v>
      </c>
      <c r="F261" s="9"/>
      <c r="G261" s="9" t="s">
        <v>574</v>
      </c>
      <c r="H261" s="6" t="s">
        <v>17</v>
      </c>
      <c r="I261" s="9" t="n">
        <v>45</v>
      </c>
      <c r="J261" s="9"/>
      <c r="K261" s="4" t="s">
        <v>22</v>
      </c>
      <c r="L261" s="9" t="s">
        <v>23</v>
      </c>
      <c r="M261" s="11" t="n">
        <f aca="false">IF(AND(ISNUMBER(C261),C261&gt;0),C261,IF(ISNUMBER(D261),D261,""))</f>
        <v>144.34</v>
      </c>
      <c r="N261" s="1" t="str">
        <f aca="false">IF(AND(ISNUMBER(C261),C261&gt;0),"Z_m",IF(ISNUMBER(D261),"MDT IDE 2,5 m","Sin cota"))</f>
        <v>MDT IDE 2,5 m</v>
      </c>
      <c r="O261" s="11" t="str">
        <f aca="false">IF(AND(ISNUMBER(C261),C261&gt;0,ISNUMBER(D261)),C261-D261,"")</f>
        <v/>
      </c>
    </row>
    <row r="262" customFormat="false" ht="15.75" hidden="false" customHeight="true" outlineLevel="0" collapsed="false">
      <c r="A262" s="8" t="n">
        <v>540821</v>
      </c>
      <c r="B262" s="8" t="n">
        <v>6170559</v>
      </c>
      <c r="C262" s="9"/>
      <c r="D262" s="10" t="n">
        <v>15.83</v>
      </c>
      <c r="E262" s="5" t="s">
        <v>576</v>
      </c>
      <c r="F262" s="9" t="s">
        <v>577</v>
      </c>
      <c r="G262" s="9"/>
      <c r="H262" s="6" t="s">
        <v>32</v>
      </c>
      <c r="I262" s="9" t="n">
        <v>40</v>
      </c>
      <c r="J262" s="9"/>
      <c r="K262" s="4" t="s">
        <v>33</v>
      </c>
      <c r="L262" s="9" t="s">
        <v>33</v>
      </c>
      <c r="M262" s="11" t="n">
        <f aca="false">IF(AND(ISNUMBER(C262),C262&gt;0),C262,IF(ISNUMBER(D262),D262,""))</f>
        <v>15.83</v>
      </c>
      <c r="N262" s="1" t="str">
        <f aca="false">IF(AND(ISNUMBER(C262),C262&gt;0),"Z_m",IF(ISNUMBER(D262),"MDT IDE 2,5 m","Sin cota"))</f>
        <v>MDT IDE 2,5 m</v>
      </c>
      <c r="O262" s="11" t="str">
        <f aca="false">IF(AND(ISNUMBER(C262),C262&gt;0,ISNUMBER(D262)),C262-D262,"")</f>
        <v/>
      </c>
    </row>
    <row r="263" customFormat="false" ht="15.75" hidden="false" customHeight="true" outlineLevel="0" collapsed="false">
      <c r="A263" s="8" t="n">
        <v>597183</v>
      </c>
      <c r="B263" s="8" t="n">
        <v>6495073</v>
      </c>
      <c r="C263" s="9"/>
      <c r="D263" s="10" t="n">
        <v>158.38</v>
      </c>
      <c r="E263" s="5" t="s">
        <v>578</v>
      </c>
      <c r="F263" s="9"/>
      <c r="G263" s="9" t="s">
        <v>228</v>
      </c>
      <c r="H263" s="6" t="s">
        <v>17</v>
      </c>
      <c r="I263" s="9" t="n">
        <v>60</v>
      </c>
      <c r="J263" s="9"/>
      <c r="K263" s="4" t="s">
        <v>58</v>
      </c>
      <c r="L263" s="9" t="s">
        <v>23</v>
      </c>
      <c r="M263" s="11" t="n">
        <f aca="false">IF(AND(ISNUMBER(C263),C263&gt;0),C263,IF(ISNUMBER(D263),D263,""))</f>
        <v>158.38</v>
      </c>
      <c r="N263" s="1" t="str">
        <f aca="false">IF(AND(ISNUMBER(C263),C263&gt;0),"Z_m",IF(ISNUMBER(D263),"MDT IDE 2,5 m","Sin cota"))</f>
        <v>MDT IDE 2,5 m</v>
      </c>
      <c r="O263" s="11" t="str">
        <f aca="false">IF(AND(ISNUMBER(C263),C263&gt;0,ISNUMBER(D263)),C263-D263,"")</f>
        <v/>
      </c>
    </row>
    <row r="264" customFormat="false" ht="15.75" hidden="false" customHeight="true" outlineLevel="0" collapsed="false">
      <c r="A264" s="8" t="n">
        <v>590941</v>
      </c>
      <c r="B264" s="8" t="n">
        <v>6484912</v>
      </c>
      <c r="C264" s="9"/>
      <c r="D264" s="10" t="n">
        <v>146.74</v>
      </c>
      <c r="E264" s="5" t="s">
        <v>579</v>
      </c>
      <c r="F264" s="9"/>
      <c r="G264" s="9" t="s">
        <v>198</v>
      </c>
      <c r="H264" s="6" t="s">
        <v>17</v>
      </c>
      <c r="I264" s="9" t="n">
        <v>78</v>
      </c>
      <c r="J264" s="9"/>
      <c r="K264" s="4" t="s">
        <v>58</v>
      </c>
      <c r="L264" s="9" t="s">
        <v>23</v>
      </c>
      <c r="M264" s="11" t="n">
        <f aca="false">IF(AND(ISNUMBER(C264),C264&gt;0),C264,IF(ISNUMBER(D264),D264,""))</f>
        <v>146.74</v>
      </c>
      <c r="N264" s="1" t="str">
        <f aca="false">IF(AND(ISNUMBER(C264),C264&gt;0),"Z_m",IF(ISNUMBER(D264),"MDT IDE 2,5 m","Sin cota"))</f>
        <v>MDT IDE 2,5 m</v>
      </c>
      <c r="O264" s="11" t="str">
        <f aca="false">IF(AND(ISNUMBER(C264),C264&gt;0,ISNUMBER(D264)),C264-D264,"")</f>
        <v/>
      </c>
    </row>
    <row r="265" customFormat="false" ht="15.75" hidden="false" customHeight="true" outlineLevel="0" collapsed="false">
      <c r="A265" s="8" t="n">
        <v>588646</v>
      </c>
      <c r="B265" s="8" t="n">
        <v>6488523</v>
      </c>
      <c r="C265" s="9"/>
      <c r="D265" s="10" t="n">
        <v>145.89</v>
      </c>
      <c r="E265" s="5" t="s">
        <v>580</v>
      </c>
      <c r="F265" s="9" t="s">
        <v>581</v>
      </c>
      <c r="G265" s="9" t="s">
        <v>470</v>
      </c>
      <c r="H265" s="6" t="s">
        <v>17</v>
      </c>
      <c r="I265" s="9" t="n">
        <v>40</v>
      </c>
      <c r="J265" s="9"/>
      <c r="K265" s="4" t="s">
        <v>27</v>
      </c>
      <c r="L265" s="9" t="s">
        <v>217</v>
      </c>
      <c r="M265" s="11" t="n">
        <f aca="false">IF(AND(ISNUMBER(C265),C265&gt;0),C265,IF(ISNUMBER(D265),D265,""))</f>
        <v>145.89</v>
      </c>
      <c r="N265" s="1" t="str">
        <f aca="false">IF(AND(ISNUMBER(C265),C265&gt;0),"Z_m",IF(ISNUMBER(D265),"MDT IDE 2,5 m","Sin cota"))</f>
        <v>MDT IDE 2,5 m</v>
      </c>
      <c r="O265" s="11" t="str">
        <f aca="false">IF(AND(ISNUMBER(C265),C265&gt;0,ISNUMBER(D265)),C265-D265,"")</f>
        <v/>
      </c>
    </row>
    <row r="266" customFormat="false" ht="15.75" hidden="false" customHeight="true" outlineLevel="0" collapsed="false">
      <c r="A266" s="8" t="n">
        <v>590819</v>
      </c>
      <c r="B266" s="8" t="n">
        <v>6491504</v>
      </c>
      <c r="C266" s="9" t="n">
        <v>150</v>
      </c>
      <c r="D266" s="10" t="n">
        <v>161.32</v>
      </c>
      <c r="E266" s="5" t="s">
        <v>582</v>
      </c>
      <c r="F266" s="9" t="s">
        <v>583</v>
      </c>
      <c r="G266" s="9" t="s">
        <v>207</v>
      </c>
      <c r="H266" s="6" t="s">
        <v>17</v>
      </c>
      <c r="I266" s="9" t="n">
        <v>34</v>
      </c>
      <c r="J266" s="9"/>
      <c r="K266" s="4" t="s">
        <v>58</v>
      </c>
      <c r="L266" s="9" t="s">
        <v>59</v>
      </c>
      <c r="M266" s="11" t="n">
        <f aca="false">IF(AND(ISNUMBER(C266),C266&gt;0),C266,IF(ISNUMBER(D266),D266,""))</f>
        <v>150</v>
      </c>
      <c r="N266" s="1" t="str">
        <f aca="false">IF(AND(ISNUMBER(C266),C266&gt;0),"Z_m",IF(ISNUMBER(D266),"MDT IDE 2,5 m","Sin cota"))</f>
        <v>Z_m</v>
      </c>
      <c r="O266" s="11" t="n">
        <f aca="false">IF(AND(ISNUMBER(C266),C266&gt;0,ISNUMBER(D266)),C266-D266,"")</f>
        <v>-11.32</v>
      </c>
    </row>
    <row r="267" customFormat="false" ht="15.75" hidden="false" customHeight="true" outlineLevel="0" collapsed="false">
      <c r="A267" s="8" t="n">
        <v>596584</v>
      </c>
      <c r="B267" s="8" t="n">
        <v>6492934</v>
      </c>
      <c r="C267" s="9"/>
      <c r="D267" s="10" t="n">
        <v>133.33</v>
      </c>
      <c r="E267" s="5" t="s">
        <v>584</v>
      </c>
      <c r="F267" s="9"/>
      <c r="G267" s="9" t="s">
        <v>294</v>
      </c>
      <c r="H267" s="6" t="s">
        <v>17</v>
      </c>
      <c r="I267" s="9" t="n">
        <v>55</v>
      </c>
      <c r="J267" s="9"/>
      <c r="K267" s="4" t="s">
        <v>22</v>
      </c>
      <c r="L267" s="9" t="s">
        <v>23</v>
      </c>
      <c r="M267" s="11" t="n">
        <f aca="false">IF(AND(ISNUMBER(C267),C267&gt;0),C267,IF(ISNUMBER(D267),D267,""))</f>
        <v>133.33</v>
      </c>
      <c r="N267" s="1" t="str">
        <f aca="false">IF(AND(ISNUMBER(C267),C267&gt;0),"Z_m",IF(ISNUMBER(D267),"MDT IDE 2,5 m","Sin cota"))</f>
        <v>MDT IDE 2,5 m</v>
      </c>
      <c r="O267" s="11" t="str">
        <f aca="false">IF(AND(ISNUMBER(C267),C267&gt;0,ISNUMBER(D267)),C267-D267,"")</f>
        <v/>
      </c>
    </row>
    <row r="268" customFormat="false" ht="15.75" hidden="false" customHeight="true" outlineLevel="0" collapsed="false">
      <c r="A268" s="8" t="n">
        <v>602221</v>
      </c>
      <c r="B268" s="8" t="n">
        <v>6495572</v>
      </c>
      <c r="C268" s="9"/>
      <c r="D268" s="10" t="n">
        <v>149.13</v>
      </c>
      <c r="E268" s="5" t="s">
        <v>585</v>
      </c>
      <c r="F268" s="9" t="s">
        <v>586</v>
      </c>
      <c r="G268" s="9" t="s">
        <v>277</v>
      </c>
      <c r="H268" s="6" t="s">
        <v>17</v>
      </c>
      <c r="I268" s="9" t="n">
        <v>81</v>
      </c>
      <c r="J268" s="9"/>
      <c r="K268" s="4" t="s">
        <v>27</v>
      </c>
      <c r="L268" s="9" t="s">
        <v>217</v>
      </c>
      <c r="M268" s="11" t="n">
        <f aca="false">IF(AND(ISNUMBER(C268),C268&gt;0),C268,IF(ISNUMBER(D268),D268,""))</f>
        <v>149.13</v>
      </c>
      <c r="N268" s="1" t="str">
        <f aca="false">IF(AND(ISNUMBER(C268),C268&gt;0),"Z_m",IF(ISNUMBER(D268),"MDT IDE 2,5 m","Sin cota"))</f>
        <v>MDT IDE 2,5 m</v>
      </c>
      <c r="O268" s="11" t="str">
        <f aca="false">IF(AND(ISNUMBER(C268),C268&gt;0,ISNUMBER(D268)),C268-D268,"")</f>
        <v/>
      </c>
    </row>
    <row r="269" customFormat="false" ht="15.75" hidden="false" customHeight="true" outlineLevel="0" collapsed="false">
      <c r="A269" s="8" t="n">
        <v>598982</v>
      </c>
      <c r="B269" s="8" t="n">
        <v>6495574</v>
      </c>
      <c r="C269" s="9"/>
      <c r="D269" s="10" t="n">
        <v>189.13</v>
      </c>
      <c r="E269" s="5" t="s">
        <v>587</v>
      </c>
      <c r="F269" s="9"/>
      <c r="G269" s="9" t="s">
        <v>228</v>
      </c>
      <c r="H269" s="6" t="s">
        <v>17</v>
      </c>
      <c r="I269" s="9" t="n">
        <v>50</v>
      </c>
      <c r="J269" s="9"/>
      <c r="K269" s="4" t="s">
        <v>22</v>
      </c>
      <c r="L269" s="9" t="s">
        <v>23</v>
      </c>
      <c r="M269" s="11" t="n">
        <f aca="false">IF(AND(ISNUMBER(C269),C269&gt;0),C269,IF(ISNUMBER(D269),D269,""))</f>
        <v>189.13</v>
      </c>
      <c r="N269" s="1" t="str">
        <f aca="false">IF(AND(ISNUMBER(C269),C269&gt;0),"Z_m",IF(ISNUMBER(D269),"MDT IDE 2,5 m","Sin cota"))</f>
        <v>MDT IDE 2,5 m</v>
      </c>
      <c r="O269" s="11" t="str">
        <f aca="false">IF(AND(ISNUMBER(C269),C269&gt;0,ISNUMBER(D269)),C269-D269,"")</f>
        <v/>
      </c>
    </row>
    <row r="270" customFormat="false" ht="15.75" hidden="false" customHeight="true" outlineLevel="0" collapsed="false">
      <c r="A270" s="8" t="n">
        <v>593596</v>
      </c>
      <c r="B270" s="8" t="n">
        <v>6484541</v>
      </c>
      <c r="C270" s="9"/>
      <c r="D270" s="10" t="n">
        <v>150.46</v>
      </c>
      <c r="E270" s="5" t="s">
        <v>588</v>
      </c>
      <c r="F270" s="9"/>
      <c r="G270" s="9" t="s">
        <v>189</v>
      </c>
      <c r="H270" s="6" t="s">
        <v>32</v>
      </c>
      <c r="I270" s="9" t="n">
        <v>42</v>
      </c>
      <c r="J270" s="9"/>
      <c r="K270" s="4" t="s">
        <v>22</v>
      </c>
      <c r="L270" s="9" t="s">
        <v>23</v>
      </c>
      <c r="M270" s="11" t="n">
        <f aca="false">IF(AND(ISNUMBER(C270),C270&gt;0),C270,IF(ISNUMBER(D270),D270,""))</f>
        <v>150.46</v>
      </c>
      <c r="N270" s="1" t="str">
        <f aca="false">IF(AND(ISNUMBER(C270),C270&gt;0),"Z_m",IF(ISNUMBER(D270),"MDT IDE 2,5 m","Sin cota"))</f>
        <v>MDT IDE 2,5 m</v>
      </c>
      <c r="O270" s="11" t="str">
        <f aca="false">IF(AND(ISNUMBER(C270),C270&gt;0,ISNUMBER(D270)),C270-D270,"")</f>
        <v/>
      </c>
    </row>
    <row r="271" customFormat="false" ht="15.75" hidden="false" customHeight="true" outlineLevel="0" collapsed="false">
      <c r="A271" s="8" t="n">
        <v>589431</v>
      </c>
      <c r="B271" s="8" t="n">
        <v>6487115</v>
      </c>
      <c r="C271" s="9"/>
      <c r="D271" s="10" t="n">
        <v>145.48</v>
      </c>
      <c r="E271" s="5" t="s">
        <v>589</v>
      </c>
      <c r="F271" s="9" t="s">
        <v>590</v>
      </c>
      <c r="G271" s="9" t="s">
        <v>438</v>
      </c>
      <c r="H271" s="6" t="s">
        <v>17</v>
      </c>
      <c r="I271" s="9" t="n">
        <v>102</v>
      </c>
      <c r="J271" s="9"/>
      <c r="K271" s="4" t="s">
        <v>27</v>
      </c>
      <c r="L271" s="9" t="s">
        <v>217</v>
      </c>
      <c r="M271" s="11" t="n">
        <f aca="false">IF(AND(ISNUMBER(C271),C271&gt;0),C271,IF(ISNUMBER(D271),D271,""))</f>
        <v>145.48</v>
      </c>
      <c r="N271" s="1" t="str">
        <f aca="false">IF(AND(ISNUMBER(C271),C271&gt;0),"Z_m",IF(ISNUMBER(D271),"MDT IDE 2,5 m","Sin cota"))</f>
        <v>MDT IDE 2,5 m</v>
      </c>
      <c r="O271" s="11" t="str">
        <f aca="false">IF(AND(ISNUMBER(C271),C271&gt;0,ISNUMBER(D271)),C271-D271,"")</f>
        <v/>
      </c>
    </row>
    <row r="272" customFormat="false" ht="15.75" hidden="false" customHeight="true" outlineLevel="0" collapsed="false">
      <c r="A272" s="8" t="n">
        <v>594422</v>
      </c>
      <c r="B272" s="8" t="n">
        <v>6486556</v>
      </c>
      <c r="C272" s="9"/>
      <c r="D272" s="10" t="n">
        <v>157.85</v>
      </c>
      <c r="E272" s="5" t="s">
        <v>591</v>
      </c>
      <c r="F272" s="9"/>
      <c r="G272" s="9" t="s">
        <v>303</v>
      </c>
      <c r="H272" s="6" t="s">
        <v>17</v>
      </c>
      <c r="I272" s="9" t="n">
        <v>40</v>
      </c>
      <c r="J272" s="9"/>
      <c r="K272" s="4" t="s">
        <v>22</v>
      </c>
      <c r="L272" s="9" t="s">
        <v>23</v>
      </c>
      <c r="M272" s="11" t="n">
        <f aca="false">IF(AND(ISNUMBER(C272),C272&gt;0),C272,IF(ISNUMBER(D272),D272,""))</f>
        <v>157.85</v>
      </c>
      <c r="N272" s="1" t="str">
        <f aca="false">IF(AND(ISNUMBER(C272),C272&gt;0),"Z_m",IF(ISNUMBER(D272),"MDT IDE 2,5 m","Sin cota"))</f>
        <v>MDT IDE 2,5 m</v>
      </c>
      <c r="O272" s="11" t="str">
        <f aca="false">IF(AND(ISNUMBER(C272),C272&gt;0,ISNUMBER(D272)),C272-D272,"")</f>
        <v/>
      </c>
    </row>
    <row r="273" customFormat="false" ht="15.75" hidden="false" customHeight="true" outlineLevel="0" collapsed="false">
      <c r="A273" s="8" t="n">
        <v>594250</v>
      </c>
      <c r="B273" s="8" t="n">
        <v>6484100</v>
      </c>
      <c r="C273" s="9"/>
      <c r="D273" s="10" t="n">
        <v>140.88</v>
      </c>
      <c r="E273" s="5" t="s">
        <v>592</v>
      </c>
      <c r="F273" s="9"/>
      <c r="G273" s="9" t="s">
        <v>189</v>
      </c>
      <c r="H273" s="6" t="s">
        <v>32</v>
      </c>
      <c r="I273" s="9" t="n">
        <v>45</v>
      </c>
      <c r="J273" s="9"/>
      <c r="K273" s="4" t="s">
        <v>22</v>
      </c>
      <c r="L273" s="9" t="s">
        <v>23</v>
      </c>
      <c r="M273" s="11" t="n">
        <f aca="false">IF(AND(ISNUMBER(C273),C273&gt;0),C273,IF(ISNUMBER(D273),D273,""))</f>
        <v>140.88</v>
      </c>
      <c r="N273" s="1" t="str">
        <f aca="false">IF(AND(ISNUMBER(C273),C273&gt;0),"Z_m",IF(ISNUMBER(D273),"MDT IDE 2,5 m","Sin cota"))</f>
        <v>MDT IDE 2,5 m</v>
      </c>
      <c r="O273" s="11" t="str">
        <f aca="false">IF(AND(ISNUMBER(C273),C273&gt;0,ISNUMBER(D273)),C273-D273,"")</f>
        <v/>
      </c>
    </row>
    <row r="274" customFormat="false" ht="15.75" hidden="false" customHeight="true" outlineLevel="0" collapsed="false">
      <c r="A274" s="8" t="n">
        <v>593279</v>
      </c>
      <c r="B274" s="8" t="n">
        <v>6488845</v>
      </c>
      <c r="C274" s="9"/>
      <c r="D274" s="10" t="n">
        <v>155.34</v>
      </c>
      <c r="E274" s="5" t="s">
        <v>593</v>
      </c>
      <c r="F274" s="9"/>
      <c r="G274" s="9" t="s">
        <v>17</v>
      </c>
      <c r="H274" s="6" t="s">
        <v>17</v>
      </c>
      <c r="I274" s="9" t="n">
        <v>41.4</v>
      </c>
      <c r="J274" s="9"/>
      <c r="K274" s="4" t="s">
        <v>22</v>
      </c>
      <c r="L274" s="9" t="s">
        <v>23</v>
      </c>
      <c r="M274" s="11" t="n">
        <f aca="false">IF(AND(ISNUMBER(C274),C274&gt;0),C274,IF(ISNUMBER(D274),D274,""))</f>
        <v>155.34</v>
      </c>
      <c r="N274" s="1" t="str">
        <f aca="false">IF(AND(ISNUMBER(C274),C274&gt;0),"Z_m",IF(ISNUMBER(D274),"MDT IDE 2,5 m","Sin cota"))</f>
        <v>MDT IDE 2,5 m</v>
      </c>
      <c r="O274" s="11" t="str">
        <f aca="false">IF(AND(ISNUMBER(C274),C274&gt;0,ISNUMBER(D274)),C274-D274,"")</f>
        <v/>
      </c>
    </row>
    <row r="275" customFormat="false" ht="15.75" hidden="false" customHeight="true" outlineLevel="0" collapsed="false">
      <c r="A275" s="8" t="n">
        <v>590496</v>
      </c>
      <c r="B275" s="8" t="n">
        <v>6489055</v>
      </c>
      <c r="C275" s="9"/>
      <c r="D275" s="10" t="n">
        <v>185.12</v>
      </c>
      <c r="E275" s="5" t="s">
        <v>594</v>
      </c>
      <c r="F275" s="9"/>
      <c r="G275" s="9" t="s">
        <v>198</v>
      </c>
      <c r="H275" s="6" t="s">
        <v>17</v>
      </c>
      <c r="I275" s="9" t="n">
        <v>50</v>
      </c>
      <c r="J275" s="9"/>
      <c r="K275" s="4" t="s">
        <v>22</v>
      </c>
      <c r="L275" s="9" t="s">
        <v>23</v>
      </c>
      <c r="M275" s="11" t="n">
        <f aca="false">IF(AND(ISNUMBER(C275),C275&gt;0),C275,IF(ISNUMBER(D275),D275,""))</f>
        <v>185.12</v>
      </c>
      <c r="N275" s="1" t="str">
        <f aca="false">IF(AND(ISNUMBER(C275),C275&gt;0),"Z_m",IF(ISNUMBER(D275),"MDT IDE 2,5 m","Sin cota"))</f>
        <v>MDT IDE 2,5 m</v>
      </c>
      <c r="O275" s="11" t="str">
        <f aca="false">IF(AND(ISNUMBER(C275),C275&gt;0,ISNUMBER(D275)),C275-D275,"")</f>
        <v/>
      </c>
    </row>
    <row r="276" customFormat="false" ht="15.75" hidden="false" customHeight="true" outlineLevel="0" collapsed="false">
      <c r="A276" s="8" t="n">
        <v>587450</v>
      </c>
      <c r="B276" s="8" t="n">
        <v>6491533</v>
      </c>
      <c r="C276" s="9"/>
      <c r="D276" s="10" t="n">
        <v>167.98</v>
      </c>
      <c r="E276" s="5" t="s">
        <v>595</v>
      </c>
      <c r="F276" s="9"/>
      <c r="G276" s="9" t="s">
        <v>596</v>
      </c>
      <c r="H276" s="6" t="s">
        <v>17</v>
      </c>
      <c r="I276" s="9" t="n">
        <v>47</v>
      </c>
      <c r="J276" s="9"/>
      <c r="K276" s="4" t="s">
        <v>22</v>
      </c>
      <c r="L276" s="9" t="s">
        <v>23</v>
      </c>
      <c r="M276" s="11" t="n">
        <f aca="false">IF(AND(ISNUMBER(C276),C276&gt;0),C276,IF(ISNUMBER(D276),D276,""))</f>
        <v>167.98</v>
      </c>
      <c r="N276" s="1" t="str">
        <f aca="false">IF(AND(ISNUMBER(C276),C276&gt;0),"Z_m",IF(ISNUMBER(D276),"MDT IDE 2,5 m","Sin cota"))</f>
        <v>MDT IDE 2,5 m</v>
      </c>
      <c r="O276" s="11" t="str">
        <f aca="false">IF(AND(ISNUMBER(C276),C276&gt;0,ISNUMBER(D276)),C276-D276,"")</f>
        <v/>
      </c>
    </row>
    <row r="277" customFormat="false" ht="15.75" hidden="false" customHeight="true" outlineLevel="0" collapsed="false">
      <c r="A277" s="8" t="n">
        <v>598610</v>
      </c>
      <c r="B277" s="8" t="n">
        <v>6489355</v>
      </c>
      <c r="C277" s="9"/>
      <c r="D277" s="10" t="n">
        <v>129.35</v>
      </c>
      <c r="E277" s="5" t="s">
        <v>597</v>
      </c>
      <c r="F277" s="9"/>
      <c r="G277" s="9" t="s">
        <v>181</v>
      </c>
      <c r="H277" s="6" t="s">
        <v>17</v>
      </c>
      <c r="I277" s="9" t="n">
        <v>30</v>
      </c>
      <c r="J277" s="9"/>
      <c r="K277" s="4" t="s">
        <v>22</v>
      </c>
      <c r="L277" s="9" t="s">
        <v>23</v>
      </c>
      <c r="M277" s="11" t="n">
        <f aca="false">IF(AND(ISNUMBER(C277),C277&gt;0),C277,IF(ISNUMBER(D277),D277,""))</f>
        <v>129.35</v>
      </c>
      <c r="N277" s="1" t="str">
        <f aca="false">IF(AND(ISNUMBER(C277),C277&gt;0),"Z_m",IF(ISNUMBER(D277),"MDT IDE 2,5 m","Sin cota"))</f>
        <v>MDT IDE 2,5 m</v>
      </c>
      <c r="O277" s="11" t="str">
        <f aca="false">IF(AND(ISNUMBER(C277),C277&gt;0,ISNUMBER(D277)),C277-D277,"")</f>
        <v/>
      </c>
    </row>
    <row r="278" customFormat="false" ht="15.75" hidden="false" customHeight="true" outlineLevel="0" collapsed="false">
      <c r="A278" s="8" t="n">
        <v>594375</v>
      </c>
      <c r="B278" s="8" t="n">
        <v>6491260</v>
      </c>
      <c r="C278" s="9"/>
      <c r="D278" s="10" t="n">
        <v>149.96</v>
      </c>
      <c r="E278" s="5" t="s">
        <v>598</v>
      </c>
      <c r="F278" s="9" t="s">
        <v>599</v>
      </c>
      <c r="G278" s="9" t="s">
        <v>277</v>
      </c>
      <c r="H278" s="6" t="s">
        <v>17</v>
      </c>
      <c r="I278" s="9" t="n">
        <v>31</v>
      </c>
      <c r="J278" s="9"/>
      <c r="K278" s="4" t="s">
        <v>27</v>
      </c>
      <c r="L278" s="9" t="s">
        <v>217</v>
      </c>
      <c r="M278" s="11" t="n">
        <f aca="false">IF(AND(ISNUMBER(C278),C278&gt;0),C278,IF(ISNUMBER(D278),D278,""))</f>
        <v>149.96</v>
      </c>
      <c r="N278" s="1" t="str">
        <f aca="false">IF(AND(ISNUMBER(C278),C278&gt;0),"Z_m",IF(ISNUMBER(D278),"MDT IDE 2,5 m","Sin cota"))</f>
        <v>MDT IDE 2,5 m</v>
      </c>
      <c r="O278" s="11" t="str">
        <f aca="false">IF(AND(ISNUMBER(C278),C278&gt;0,ISNUMBER(D278)),C278-D278,"")</f>
        <v/>
      </c>
    </row>
    <row r="279" customFormat="false" ht="15.75" hidden="false" customHeight="true" outlineLevel="0" collapsed="false">
      <c r="A279" s="8" t="n">
        <v>596023</v>
      </c>
      <c r="B279" s="8" t="n">
        <v>6487196</v>
      </c>
      <c r="C279" s="9" t="n">
        <v>140</v>
      </c>
      <c r="D279" s="10" t="n">
        <v>161.44</v>
      </c>
      <c r="E279" s="5" t="s">
        <v>600</v>
      </c>
      <c r="F279" s="9" t="s">
        <v>601</v>
      </c>
      <c r="G279" s="9" t="s">
        <v>303</v>
      </c>
      <c r="H279" s="6" t="s">
        <v>17</v>
      </c>
      <c r="I279" s="9" t="n">
        <v>32</v>
      </c>
      <c r="J279" s="9"/>
      <c r="K279" s="4" t="s">
        <v>58</v>
      </c>
      <c r="L279" s="9" t="s">
        <v>59</v>
      </c>
      <c r="M279" s="11" t="n">
        <f aca="false">IF(AND(ISNUMBER(C279),C279&gt;0),C279,IF(ISNUMBER(D279),D279,""))</f>
        <v>140</v>
      </c>
      <c r="N279" s="1" t="str">
        <f aca="false">IF(AND(ISNUMBER(C279),C279&gt;0),"Z_m",IF(ISNUMBER(D279),"MDT IDE 2,5 m","Sin cota"))</f>
        <v>Z_m</v>
      </c>
      <c r="O279" s="11" t="n">
        <f aca="false">IF(AND(ISNUMBER(C279),C279&gt;0,ISNUMBER(D279)),C279-D279,"")</f>
        <v>-21.44</v>
      </c>
    </row>
    <row r="280" customFormat="false" ht="15.75" hidden="false" customHeight="true" outlineLevel="0" collapsed="false">
      <c r="A280" s="8" t="n">
        <v>590933</v>
      </c>
      <c r="B280" s="8" t="n">
        <v>6487036</v>
      </c>
      <c r="C280" s="9"/>
      <c r="D280" s="10" t="n">
        <v>138.99</v>
      </c>
      <c r="E280" s="5" t="s">
        <v>602</v>
      </c>
      <c r="F280" s="9"/>
      <c r="G280" s="9" t="s">
        <v>303</v>
      </c>
      <c r="H280" s="6" t="s">
        <v>17</v>
      </c>
      <c r="I280" s="9" t="n">
        <v>75</v>
      </c>
      <c r="J280" s="9"/>
      <c r="K280" s="4" t="s">
        <v>22</v>
      </c>
      <c r="L280" s="9" t="s">
        <v>23</v>
      </c>
      <c r="M280" s="11" t="n">
        <f aca="false">IF(AND(ISNUMBER(C280),C280&gt;0),C280,IF(ISNUMBER(D280),D280,""))</f>
        <v>138.99</v>
      </c>
      <c r="N280" s="1" t="str">
        <f aca="false">IF(AND(ISNUMBER(C280),C280&gt;0),"Z_m",IF(ISNUMBER(D280),"MDT IDE 2,5 m","Sin cota"))</f>
        <v>MDT IDE 2,5 m</v>
      </c>
      <c r="O280" s="11" t="str">
        <f aca="false">IF(AND(ISNUMBER(C280),C280&gt;0,ISNUMBER(D280)),C280-D280,"")</f>
        <v/>
      </c>
    </row>
    <row r="281" customFormat="false" ht="15.75" hidden="false" customHeight="true" outlineLevel="0" collapsed="false">
      <c r="A281" s="8" t="n">
        <v>591156</v>
      </c>
      <c r="B281" s="8" t="n">
        <v>6486944</v>
      </c>
      <c r="C281" s="9"/>
      <c r="D281" s="10" t="n">
        <v>138.85</v>
      </c>
      <c r="E281" s="5" t="s">
        <v>603</v>
      </c>
      <c r="F281" s="9"/>
      <c r="G281" s="9" t="s">
        <v>470</v>
      </c>
      <c r="H281" s="6" t="s">
        <v>17</v>
      </c>
      <c r="I281" s="9" t="n">
        <v>88</v>
      </c>
      <c r="J281" s="9"/>
      <c r="K281" s="4" t="s">
        <v>22</v>
      </c>
      <c r="L281" s="9" t="s">
        <v>23</v>
      </c>
      <c r="M281" s="11" t="n">
        <f aca="false">IF(AND(ISNUMBER(C281),C281&gt;0),C281,IF(ISNUMBER(D281),D281,""))</f>
        <v>138.85</v>
      </c>
      <c r="N281" s="1" t="str">
        <f aca="false">IF(AND(ISNUMBER(C281),C281&gt;0),"Z_m",IF(ISNUMBER(D281),"MDT IDE 2,5 m","Sin cota"))</f>
        <v>MDT IDE 2,5 m</v>
      </c>
      <c r="O281" s="11" t="str">
        <f aca="false">IF(AND(ISNUMBER(C281),C281&gt;0,ISNUMBER(D281)),C281-D281,"")</f>
        <v/>
      </c>
    </row>
    <row r="282" customFormat="false" ht="15.75" hidden="false" customHeight="true" outlineLevel="0" collapsed="false">
      <c r="A282" s="8" t="n">
        <v>591532</v>
      </c>
      <c r="B282" s="8" t="n">
        <v>6486930</v>
      </c>
      <c r="C282" s="9"/>
      <c r="D282" s="10" t="n">
        <v>141.21</v>
      </c>
      <c r="E282" s="5" t="s">
        <v>604</v>
      </c>
      <c r="F282" s="9"/>
      <c r="G282" s="9" t="s">
        <v>470</v>
      </c>
      <c r="H282" s="6" t="s">
        <v>17</v>
      </c>
      <c r="I282" s="9" t="n">
        <v>85</v>
      </c>
      <c r="J282" s="9"/>
      <c r="K282" s="4" t="s">
        <v>22</v>
      </c>
      <c r="L282" s="9" t="s">
        <v>23</v>
      </c>
      <c r="M282" s="11" t="n">
        <f aca="false">IF(AND(ISNUMBER(C282),C282&gt;0),C282,IF(ISNUMBER(D282),D282,""))</f>
        <v>141.21</v>
      </c>
      <c r="N282" s="1" t="str">
        <f aca="false">IF(AND(ISNUMBER(C282),C282&gt;0),"Z_m",IF(ISNUMBER(D282),"MDT IDE 2,5 m","Sin cota"))</f>
        <v>MDT IDE 2,5 m</v>
      </c>
      <c r="O282" s="11" t="str">
        <f aca="false">IF(AND(ISNUMBER(C282),C282&gt;0,ISNUMBER(D282)),C282-D282,"")</f>
        <v/>
      </c>
    </row>
    <row r="283" customFormat="false" ht="15.75" hidden="false" customHeight="true" outlineLevel="0" collapsed="false">
      <c r="A283" s="8" t="n">
        <v>591174</v>
      </c>
      <c r="B283" s="8" t="n">
        <v>6487291</v>
      </c>
      <c r="C283" s="9"/>
      <c r="D283" s="10" t="n">
        <v>136.56</v>
      </c>
      <c r="E283" s="5" t="s">
        <v>605</v>
      </c>
      <c r="F283" s="9"/>
      <c r="G283" s="9" t="s">
        <v>470</v>
      </c>
      <c r="H283" s="6" t="s">
        <v>17</v>
      </c>
      <c r="I283" s="9" t="n">
        <v>86</v>
      </c>
      <c r="J283" s="9"/>
      <c r="K283" s="4" t="s">
        <v>22</v>
      </c>
      <c r="L283" s="9" t="s">
        <v>23</v>
      </c>
      <c r="M283" s="11" t="n">
        <f aca="false">IF(AND(ISNUMBER(C283),C283&gt;0),C283,IF(ISNUMBER(D283),D283,""))</f>
        <v>136.56</v>
      </c>
      <c r="N283" s="1" t="str">
        <f aca="false">IF(AND(ISNUMBER(C283),C283&gt;0),"Z_m",IF(ISNUMBER(D283),"MDT IDE 2,5 m","Sin cota"))</f>
        <v>MDT IDE 2,5 m</v>
      </c>
      <c r="O283" s="11" t="str">
        <f aca="false">IF(AND(ISNUMBER(C283),C283&gt;0,ISNUMBER(D283)),C283-D283,"")</f>
        <v/>
      </c>
    </row>
    <row r="284" customFormat="false" ht="15.75" hidden="false" customHeight="true" outlineLevel="0" collapsed="false">
      <c r="A284" s="8" t="n">
        <v>516787</v>
      </c>
      <c r="B284" s="8" t="n">
        <v>6162440</v>
      </c>
      <c r="C284" s="9"/>
      <c r="D284" s="10" t="n">
        <v>29.58</v>
      </c>
      <c r="E284" s="5" t="s">
        <v>606</v>
      </c>
      <c r="F284" s="9" t="s">
        <v>607</v>
      </c>
      <c r="G284" s="9"/>
      <c r="H284" s="6" t="s">
        <v>32</v>
      </c>
      <c r="I284" s="9" t="n">
        <v>48</v>
      </c>
      <c r="J284" s="9"/>
      <c r="K284" s="4" t="s">
        <v>33</v>
      </c>
      <c r="L284" s="9" t="s">
        <v>33</v>
      </c>
      <c r="M284" s="11" t="n">
        <f aca="false">IF(AND(ISNUMBER(C284),C284&gt;0),C284,IF(ISNUMBER(D284),D284,""))</f>
        <v>29.58</v>
      </c>
      <c r="N284" s="1" t="str">
        <f aca="false">IF(AND(ISNUMBER(C284),C284&gt;0),"Z_m",IF(ISNUMBER(D284),"MDT IDE 2,5 m","Sin cota"))</f>
        <v>MDT IDE 2,5 m</v>
      </c>
      <c r="O284" s="11" t="str">
        <f aca="false">IF(AND(ISNUMBER(C284),C284&gt;0,ISNUMBER(D284)),C284-D284,"")</f>
        <v/>
      </c>
    </row>
    <row r="285" customFormat="false" ht="15.75" hidden="false" customHeight="true" outlineLevel="0" collapsed="false">
      <c r="A285" s="8" t="n">
        <v>591421</v>
      </c>
      <c r="B285" s="8" t="n">
        <v>6487117</v>
      </c>
      <c r="C285" s="9" t="n">
        <v>150</v>
      </c>
      <c r="D285" s="10" t="n">
        <v>139.6</v>
      </c>
      <c r="E285" s="5" t="s">
        <v>608</v>
      </c>
      <c r="F285" s="9" t="s">
        <v>609</v>
      </c>
      <c r="G285" s="9" t="s">
        <v>198</v>
      </c>
      <c r="H285" s="6" t="s">
        <v>17</v>
      </c>
      <c r="I285" s="9" t="n">
        <v>76</v>
      </c>
      <c r="J285" s="9"/>
      <c r="K285" s="4" t="s">
        <v>58</v>
      </c>
      <c r="L285" s="9" t="s">
        <v>59</v>
      </c>
      <c r="M285" s="11" t="n">
        <f aca="false">IF(AND(ISNUMBER(C285),C285&gt;0),C285,IF(ISNUMBER(D285),D285,""))</f>
        <v>150</v>
      </c>
      <c r="N285" s="1" t="str">
        <f aca="false">IF(AND(ISNUMBER(C285),C285&gt;0),"Z_m",IF(ISNUMBER(D285),"MDT IDE 2,5 m","Sin cota"))</f>
        <v>Z_m</v>
      </c>
      <c r="O285" s="11" t="n">
        <f aca="false">IF(AND(ISNUMBER(C285),C285&gt;0,ISNUMBER(D285)),C285-D285,"")</f>
        <v>10.4</v>
      </c>
    </row>
    <row r="286" customFormat="false" ht="15.75" hidden="false" customHeight="true" outlineLevel="0" collapsed="false">
      <c r="A286" s="8" t="n">
        <v>594432</v>
      </c>
      <c r="B286" s="8" t="n">
        <v>6491259</v>
      </c>
      <c r="C286" s="9"/>
      <c r="D286" s="10" t="n">
        <v>150.3</v>
      </c>
      <c r="E286" s="5" t="s">
        <v>610</v>
      </c>
      <c r="F286" s="9" t="s">
        <v>611</v>
      </c>
      <c r="G286" s="9" t="s">
        <v>612</v>
      </c>
      <c r="H286" s="6" t="s">
        <v>17</v>
      </c>
      <c r="I286" s="9" t="n">
        <v>139.5</v>
      </c>
      <c r="J286" s="9"/>
      <c r="K286" s="4" t="s">
        <v>27</v>
      </c>
      <c r="L286" s="9" t="s">
        <v>217</v>
      </c>
      <c r="M286" s="11" t="n">
        <f aca="false">IF(AND(ISNUMBER(C286),C286&gt;0),C286,IF(ISNUMBER(D286),D286,""))</f>
        <v>150.3</v>
      </c>
      <c r="N286" s="1" t="str">
        <f aca="false">IF(AND(ISNUMBER(C286),C286&gt;0),"Z_m",IF(ISNUMBER(D286),"MDT IDE 2,5 m","Sin cota"))</f>
        <v>MDT IDE 2,5 m</v>
      </c>
      <c r="O286" s="11" t="str">
        <f aca="false">IF(AND(ISNUMBER(C286),C286&gt;0,ISNUMBER(D286)),C286-D286,"")</f>
        <v/>
      </c>
    </row>
    <row r="287" customFormat="false" ht="15.75" hidden="false" customHeight="true" outlineLevel="0" collapsed="false">
      <c r="A287" s="8" t="n">
        <v>600754</v>
      </c>
      <c r="B287" s="8" t="n">
        <v>6487951</v>
      </c>
      <c r="C287" s="9"/>
      <c r="D287" s="10" t="n">
        <v>134.52</v>
      </c>
      <c r="E287" s="5" t="s">
        <v>613</v>
      </c>
      <c r="F287" s="9" t="s">
        <v>614</v>
      </c>
      <c r="G287" s="9" t="s">
        <v>198</v>
      </c>
      <c r="H287" s="6" t="s">
        <v>17</v>
      </c>
      <c r="I287" s="9" t="n">
        <v>92.5</v>
      </c>
      <c r="J287" s="9"/>
      <c r="K287" s="4" t="s">
        <v>27</v>
      </c>
      <c r="L287" s="9" t="s">
        <v>217</v>
      </c>
      <c r="M287" s="11" t="n">
        <f aca="false">IF(AND(ISNUMBER(C287),C287&gt;0),C287,IF(ISNUMBER(D287),D287,""))</f>
        <v>134.52</v>
      </c>
      <c r="N287" s="1" t="str">
        <f aca="false">IF(AND(ISNUMBER(C287),C287&gt;0),"Z_m",IF(ISNUMBER(D287),"MDT IDE 2,5 m","Sin cota"))</f>
        <v>MDT IDE 2,5 m</v>
      </c>
      <c r="O287" s="11" t="str">
        <f aca="false">IF(AND(ISNUMBER(C287),C287&gt;0,ISNUMBER(D287)),C287-D287,"")</f>
        <v/>
      </c>
    </row>
    <row r="288" customFormat="false" ht="15.75" hidden="false" customHeight="true" outlineLevel="0" collapsed="false">
      <c r="A288" s="8" t="n">
        <v>517855</v>
      </c>
      <c r="B288" s="8" t="n">
        <v>6164235</v>
      </c>
      <c r="C288" s="9"/>
      <c r="D288" s="10" t="n">
        <v>25.99</v>
      </c>
      <c r="E288" s="5" t="s">
        <v>615</v>
      </c>
      <c r="F288" s="9" t="s">
        <v>616</v>
      </c>
      <c r="G288" s="9"/>
      <c r="H288" s="6" t="s">
        <v>32</v>
      </c>
      <c r="I288" s="9" t="n">
        <v>48</v>
      </c>
      <c r="J288" s="9"/>
      <c r="K288" s="4" t="s">
        <v>33</v>
      </c>
      <c r="L288" s="9" t="s">
        <v>33</v>
      </c>
      <c r="M288" s="11" t="n">
        <f aca="false">IF(AND(ISNUMBER(C288),C288&gt;0),C288,IF(ISNUMBER(D288),D288,""))</f>
        <v>25.99</v>
      </c>
      <c r="N288" s="1" t="str">
        <f aca="false">IF(AND(ISNUMBER(C288),C288&gt;0),"Z_m",IF(ISNUMBER(D288),"MDT IDE 2,5 m","Sin cota"))</f>
        <v>MDT IDE 2,5 m</v>
      </c>
      <c r="O288" s="11" t="str">
        <f aca="false">IF(AND(ISNUMBER(C288),C288&gt;0,ISNUMBER(D288)),C288-D288,"")</f>
        <v/>
      </c>
    </row>
    <row r="289" customFormat="false" ht="15.75" hidden="false" customHeight="true" outlineLevel="0" collapsed="false">
      <c r="A289" s="8" t="n">
        <v>588205</v>
      </c>
      <c r="B289" s="8" t="n">
        <v>6494733</v>
      </c>
      <c r="C289" s="9"/>
      <c r="D289" s="10" t="n">
        <v>140.21</v>
      </c>
      <c r="E289" s="5" t="s">
        <v>617</v>
      </c>
      <c r="F289" s="9" t="s">
        <v>618</v>
      </c>
      <c r="G289" s="9" t="s">
        <v>619</v>
      </c>
      <c r="H289" s="6" t="s">
        <v>17</v>
      </c>
      <c r="I289" s="9" t="n">
        <v>50</v>
      </c>
      <c r="J289" s="9"/>
      <c r="K289" s="4" t="s">
        <v>18</v>
      </c>
      <c r="L289" s="9" t="s">
        <v>620</v>
      </c>
      <c r="M289" s="11" t="n">
        <f aca="false">IF(AND(ISNUMBER(C289),C289&gt;0),C289,IF(ISNUMBER(D289),D289,""))</f>
        <v>140.21</v>
      </c>
      <c r="N289" s="1" t="str">
        <f aca="false">IF(AND(ISNUMBER(C289),C289&gt;0),"Z_m",IF(ISNUMBER(D289),"MDT IDE 2,5 m","Sin cota"))</f>
        <v>MDT IDE 2,5 m</v>
      </c>
      <c r="O289" s="11" t="str">
        <f aca="false">IF(AND(ISNUMBER(C289),C289&gt;0,ISNUMBER(D289)),C289-D289,"")</f>
        <v/>
      </c>
    </row>
    <row r="290" customFormat="false" ht="15.75" hidden="false" customHeight="true" outlineLevel="0" collapsed="false">
      <c r="A290" s="8" t="n">
        <v>597413</v>
      </c>
      <c r="B290" s="8" t="n">
        <v>6492628</v>
      </c>
      <c r="C290" s="9"/>
      <c r="D290" s="10" t="n">
        <v>145.03</v>
      </c>
      <c r="E290" s="5" t="s">
        <v>621</v>
      </c>
      <c r="F290" s="9" t="s">
        <v>622</v>
      </c>
      <c r="G290" s="9" t="s">
        <v>623</v>
      </c>
      <c r="H290" s="6" t="s">
        <v>17</v>
      </c>
      <c r="I290" s="9" t="n">
        <v>50</v>
      </c>
      <c r="J290" s="9"/>
      <c r="K290" s="4" t="s">
        <v>27</v>
      </c>
      <c r="L290" s="9" t="s">
        <v>217</v>
      </c>
      <c r="M290" s="11" t="n">
        <f aca="false">IF(AND(ISNUMBER(C290),C290&gt;0),C290,IF(ISNUMBER(D290),D290,""))</f>
        <v>145.03</v>
      </c>
      <c r="N290" s="1" t="str">
        <f aca="false">IF(AND(ISNUMBER(C290),C290&gt;0),"Z_m",IF(ISNUMBER(D290),"MDT IDE 2,5 m","Sin cota"))</f>
        <v>MDT IDE 2,5 m</v>
      </c>
      <c r="O290" s="11" t="str">
        <f aca="false">IF(AND(ISNUMBER(C290),C290&gt;0,ISNUMBER(D290)),C290-D290,"")</f>
        <v/>
      </c>
    </row>
    <row r="291" customFormat="false" ht="15.75" hidden="false" customHeight="true" outlineLevel="0" collapsed="false">
      <c r="A291" s="8" t="n">
        <v>604235</v>
      </c>
      <c r="B291" s="8" t="n">
        <v>6499276</v>
      </c>
      <c r="C291" s="9"/>
      <c r="D291" s="10" t="n">
        <v>138.13</v>
      </c>
      <c r="E291" s="5" t="s">
        <v>624</v>
      </c>
      <c r="F291" s="9"/>
      <c r="G291" s="9" t="s">
        <v>202</v>
      </c>
      <c r="H291" s="6" t="s">
        <v>17</v>
      </c>
      <c r="I291" s="9" t="n">
        <v>80</v>
      </c>
      <c r="J291" s="9"/>
      <c r="K291" s="4" t="s">
        <v>22</v>
      </c>
      <c r="L291" s="9" t="s">
        <v>23</v>
      </c>
      <c r="M291" s="11" t="n">
        <f aca="false">IF(AND(ISNUMBER(C291),C291&gt;0),C291,IF(ISNUMBER(D291),D291,""))</f>
        <v>138.13</v>
      </c>
      <c r="N291" s="1" t="str">
        <f aca="false">IF(AND(ISNUMBER(C291),C291&gt;0),"Z_m",IF(ISNUMBER(D291),"MDT IDE 2,5 m","Sin cota"))</f>
        <v>MDT IDE 2,5 m</v>
      </c>
      <c r="O291" s="11" t="str">
        <f aca="false">IF(AND(ISNUMBER(C291),C291&gt;0,ISNUMBER(D291)),C291-D291,"")</f>
        <v/>
      </c>
    </row>
    <row r="292" customFormat="false" ht="15.75" hidden="false" customHeight="true" outlineLevel="0" collapsed="false">
      <c r="A292" s="8" t="n">
        <v>594191</v>
      </c>
      <c r="B292" s="8" t="n">
        <v>6488917</v>
      </c>
      <c r="C292" s="9"/>
      <c r="D292" s="10" t="n">
        <v>152.71</v>
      </c>
      <c r="E292" s="5" t="s">
        <v>625</v>
      </c>
      <c r="F292" s="9" t="s">
        <v>626</v>
      </c>
      <c r="G292" s="9" t="s">
        <v>627</v>
      </c>
      <c r="H292" s="6" t="s">
        <v>17</v>
      </c>
      <c r="I292" s="9" t="n">
        <v>30</v>
      </c>
      <c r="J292" s="9"/>
      <c r="K292" s="4" t="s">
        <v>58</v>
      </c>
      <c r="L292" s="9" t="s">
        <v>628</v>
      </c>
      <c r="M292" s="11" t="n">
        <f aca="false">IF(AND(ISNUMBER(C292),C292&gt;0),C292,IF(ISNUMBER(D292),D292,""))</f>
        <v>152.71</v>
      </c>
      <c r="N292" s="1" t="str">
        <f aca="false">IF(AND(ISNUMBER(C292),C292&gt;0),"Z_m",IF(ISNUMBER(D292),"MDT IDE 2,5 m","Sin cota"))</f>
        <v>MDT IDE 2,5 m</v>
      </c>
      <c r="O292" s="11" t="str">
        <f aca="false">IF(AND(ISNUMBER(C292),C292&gt;0,ISNUMBER(D292)),C292-D292,"")</f>
        <v/>
      </c>
    </row>
    <row r="293" customFormat="false" ht="15.75" hidden="false" customHeight="true" outlineLevel="0" collapsed="false">
      <c r="A293" s="8" t="n">
        <v>590494</v>
      </c>
      <c r="B293" s="8" t="n">
        <v>6493758</v>
      </c>
      <c r="C293" s="9"/>
      <c r="D293" s="10" t="n">
        <v>133.08</v>
      </c>
      <c r="E293" s="5" t="s">
        <v>629</v>
      </c>
      <c r="F293" s="9" t="s">
        <v>630</v>
      </c>
      <c r="G293" s="9" t="s">
        <v>631</v>
      </c>
      <c r="H293" s="6" t="s">
        <v>17</v>
      </c>
      <c r="I293" s="9" t="n">
        <v>30</v>
      </c>
      <c r="J293" s="9"/>
      <c r="K293" s="4" t="s">
        <v>58</v>
      </c>
      <c r="L293" s="9" t="s">
        <v>628</v>
      </c>
      <c r="M293" s="11" t="n">
        <f aca="false">IF(AND(ISNUMBER(C293),C293&gt;0),C293,IF(ISNUMBER(D293),D293,""))</f>
        <v>133.08</v>
      </c>
      <c r="N293" s="1" t="str">
        <f aca="false">IF(AND(ISNUMBER(C293),C293&gt;0),"Z_m",IF(ISNUMBER(D293),"MDT IDE 2,5 m","Sin cota"))</f>
        <v>MDT IDE 2,5 m</v>
      </c>
      <c r="O293" s="11" t="str">
        <f aca="false">IF(AND(ISNUMBER(C293),C293&gt;0,ISNUMBER(D293)),C293-D293,"")</f>
        <v/>
      </c>
    </row>
    <row r="294" customFormat="false" ht="15.75" hidden="false" customHeight="true" outlineLevel="0" collapsed="false">
      <c r="A294" s="8" t="n">
        <v>587017</v>
      </c>
      <c r="B294" s="8" t="n">
        <v>6485430</v>
      </c>
      <c r="C294" s="9"/>
      <c r="D294" s="10" t="n">
        <v>162.48</v>
      </c>
      <c r="E294" s="5" t="s">
        <v>632</v>
      </c>
      <c r="F294" s="9" t="s">
        <v>633</v>
      </c>
      <c r="G294" s="9" t="s">
        <v>631</v>
      </c>
      <c r="H294" s="6" t="s">
        <v>17</v>
      </c>
      <c r="I294" s="9" t="n">
        <v>42</v>
      </c>
      <c r="J294" s="9"/>
      <c r="K294" s="4" t="s">
        <v>58</v>
      </c>
      <c r="L294" s="9" t="s">
        <v>628</v>
      </c>
      <c r="M294" s="11" t="n">
        <f aca="false">IF(AND(ISNUMBER(C294),C294&gt;0),C294,IF(ISNUMBER(D294),D294,""))</f>
        <v>162.48</v>
      </c>
      <c r="N294" s="1" t="str">
        <f aca="false">IF(AND(ISNUMBER(C294),C294&gt;0),"Z_m",IF(ISNUMBER(D294),"MDT IDE 2,5 m","Sin cota"))</f>
        <v>MDT IDE 2,5 m</v>
      </c>
      <c r="O294" s="11" t="str">
        <f aca="false">IF(AND(ISNUMBER(C294),C294&gt;0,ISNUMBER(D294)),C294-D294,"")</f>
        <v/>
      </c>
    </row>
    <row r="295" customFormat="false" ht="15.75" hidden="false" customHeight="true" outlineLevel="0" collapsed="false">
      <c r="A295" s="8" t="n">
        <v>587003</v>
      </c>
      <c r="B295" s="8" t="n">
        <v>6485545</v>
      </c>
      <c r="C295" s="9"/>
      <c r="D295" s="10" t="n">
        <v>158.72</v>
      </c>
      <c r="E295" s="5" t="s">
        <v>634</v>
      </c>
      <c r="F295" s="9" t="s">
        <v>635</v>
      </c>
      <c r="G295" s="9" t="s">
        <v>636</v>
      </c>
      <c r="H295" s="6" t="s">
        <v>17</v>
      </c>
      <c r="I295" s="9" t="n">
        <v>46</v>
      </c>
      <c r="J295" s="9"/>
      <c r="K295" s="4" t="s">
        <v>58</v>
      </c>
      <c r="L295" s="9" t="s">
        <v>628</v>
      </c>
      <c r="M295" s="11" t="n">
        <f aca="false">IF(AND(ISNUMBER(C295),C295&gt;0),C295,IF(ISNUMBER(D295),D295,""))</f>
        <v>158.72</v>
      </c>
      <c r="N295" s="1" t="str">
        <f aca="false">IF(AND(ISNUMBER(C295),C295&gt;0),"Z_m",IF(ISNUMBER(D295),"MDT IDE 2,5 m","Sin cota"))</f>
        <v>MDT IDE 2,5 m</v>
      </c>
      <c r="O295" s="11" t="str">
        <f aca="false">IF(AND(ISNUMBER(C295),C295&gt;0,ISNUMBER(D295)),C295-D295,"")</f>
        <v/>
      </c>
    </row>
    <row r="296" customFormat="false" ht="15.75" hidden="false" customHeight="true" outlineLevel="0" collapsed="false">
      <c r="A296" s="8" t="n">
        <v>587805</v>
      </c>
      <c r="B296" s="8" t="n">
        <v>6494738</v>
      </c>
      <c r="C296" s="9"/>
      <c r="D296" s="10" t="n">
        <v>137.17</v>
      </c>
      <c r="E296" s="5" t="s">
        <v>637</v>
      </c>
      <c r="F296" s="9" t="s">
        <v>638</v>
      </c>
      <c r="G296" s="9" t="s">
        <v>636</v>
      </c>
      <c r="H296" s="6" t="s">
        <v>17</v>
      </c>
      <c r="I296" s="9" t="n">
        <v>43</v>
      </c>
      <c r="J296" s="9"/>
      <c r="K296" s="4" t="s">
        <v>58</v>
      </c>
      <c r="L296" s="9" t="s">
        <v>628</v>
      </c>
      <c r="M296" s="11" t="n">
        <f aca="false">IF(AND(ISNUMBER(C296),C296&gt;0),C296,IF(ISNUMBER(D296),D296,""))</f>
        <v>137.17</v>
      </c>
      <c r="N296" s="1" t="str">
        <f aca="false">IF(AND(ISNUMBER(C296),C296&gt;0),"Z_m",IF(ISNUMBER(D296),"MDT IDE 2,5 m","Sin cota"))</f>
        <v>MDT IDE 2,5 m</v>
      </c>
      <c r="O296" s="11" t="str">
        <f aca="false">IF(AND(ISNUMBER(C296),C296&gt;0,ISNUMBER(D296)),C296-D296,"")</f>
        <v/>
      </c>
    </row>
    <row r="297" customFormat="false" ht="15.75" hidden="false" customHeight="true" outlineLevel="0" collapsed="false">
      <c r="A297" s="8" t="n">
        <v>587886</v>
      </c>
      <c r="B297" s="8" t="n">
        <v>6493037</v>
      </c>
      <c r="C297" s="9"/>
      <c r="D297" s="10" t="n">
        <v>146.76</v>
      </c>
      <c r="E297" s="5" t="s">
        <v>639</v>
      </c>
      <c r="F297" s="9" t="s">
        <v>640</v>
      </c>
      <c r="G297" s="9" t="s">
        <v>303</v>
      </c>
      <c r="H297" s="6" t="s">
        <v>17</v>
      </c>
      <c r="I297" s="9" t="n">
        <v>44</v>
      </c>
      <c r="J297" s="9"/>
      <c r="K297" s="4" t="s">
        <v>58</v>
      </c>
      <c r="L297" s="9" t="s">
        <v>628</v>
      </c>
      <c r="M297" s="11" t="n">
        <f aca="false">IF(AND(ISNUMBER(C297),C297&gt;0),C297,IF(ISNUMBER(D297),D297,""))</f>
        <v>146.76</v>
      </c>
      <c r="N297" s="1" t="str">
        <f aca="false">IF(AND(ISNUMBER(C297),C297&gt;0),"Z_m",IF(ISNUMBER(D297),"MDT IDE 2,5 m","Sin cota"))</f>
        <v>MDT IDE 2,5 m</v>
      </c>
      <c r="O297" s="11" t="str">
        <f aca="false">IF(AND(ISNUMBER(C297),C297&gt;0,ISNUMBER(D297)),C297-D297,"")</f>
        <v/>
      </c>
    </row>
    <row r="298" customFormat="false" ht="15.75" hidden="false" customHeight="true" outlineLevel="0" collapsed="false">
      <c r="A298" s="8" t="n">
        <v>517294</v>
      </c>
      <c r="B298" s="8" t="n">
        <v>6164961</v>
      </c>
      <c r="C298" s="9"/>
      <c r="D298" s="10" t="n">
        <v>7.53</v>
      </c>
      <c r="E298" s="5" t="s">
        <v>641</v>
      </c>
      <c r="F298" s="9" t="s">
        <v>642</v>
      </c>
      <c r="G298" s="9"/>
      <c r="H298" s="6" t="s">
        <v>32</v>
      </c>
      <c r="I298" s="9" t="n">
        <v>26</v>
      </c>
      <c r="J298" s="9"/>
      <c r="K298" s="4" t="s">
        <v>33</v>
      </c>
      <c r="L298" s="9" t="s">
        <v>33</v>
      </c>
      <c r="M298" s="11" t="n">
        <f aca="false">IF(AND(ISNUMBER(C298),C298&gt;0),C298,IF(ISNUMBER(D298),D298,""))</f>
        <v>7.53</v>
      </c>
      <c r="N298" s="1" t="str">
        <f aca="false">IF(AND(ISNUMBER(C298),C298&gt;0),"Z_m",IF(ISNUMBER(D298),"MDT IDE 2,5 m","Sin cota"))</f>
        <v>MDT IDE 2,5 m</v>
      </c>
      <c r="O298" s="11" t="str">
        <f aca="false">IF(AND(ISNUMBER(C298),C298&gt;0,ISNUMBER(D298)),C298-D298,"")</f>
        <v/>
      </c>
    </row>
    <row r="299" customFormat="false" ht="15.75" hidden="false" customHeight="true" outlineLevel="0" collapsed="false">
      <c r="A299" s="8" t="n">
        <v>544146</v>
      </c>
      <c r="B299" s="8" t="n">
        <v>6158388</v>
      </c>
      <c r="C299" s="9"/>
      <c r="D299" s="10" t="n">
        <v>30.38</v>
      </c>
      <c r="E299" s="5" t="s">
        <v>643</v>
      </c>
      <c r="F299" s="9" t="s">
        <v>644</v>
      </c>
      <c r="G299" s="9"/>
      <c r="H299" s="6" t="s">
        <v>32</v>
      </c>
      <c r="I299" s="9" t="n">
        <v>28</v>
      </c>
      <c r="J299" s="9"/>
      <c r="K299" s="4" t="s">
        <v>33</v>
      </c>
      <c r="L299" s="9" t="s">
        <v>33</v>
      </c>
      <c r="M299" s="11" t="n">
        <f aca="false">IF(AND(ISNUMBER(C299),C299&gt;0),C299,IF(ISNUMBER(D299),D299,""))</f>
        <v>30.38</v>
      </c>
      <c r="N299" s="1" t="str">
        <f aca="false">IF(AND(ISNUMBER(C299),C299&gt;0),"Z_m",IF(ISNUMBER(D299),"MDT IDE 2,5 m","Sin cota"))</f>
        <v>MDT IDE 2,5 m</v>
      </c>
      <c r="O299" s="11" t="str">
        <f aca="false">IF(AND(ISNUMBER(C299),C299&gt;0,ISNUMBER(D299)),C299-D299,"")</f>
        <v/>
      </c>
    </row>
    <row r="300" customFormat="false" ht="15.75" hidden="false" customHeight="true" outlineLevel="0" collapsed="false">
      <c r="A300" s="8" t="n">
        <v>527846</v>
      </c>
      <c r="B300" s="8" t="n">
        <v>6175537</v>
      </c>
      <c r="C300" s="9"/>
      <c r="D300" s="10" t="n">
        <v>31.61</v>
      </c>
      <c r="E300" s="5" t="s">
        <v>645</v>
      </c>
      <c r="F300" s="9" t="s">
        <v>646</v>
      </c>
      <c r="G300" s="9"/>
      <c r="H300" s="6" t="s">
        <v>32</v>
      </c>
      <c r="I300" s="9" t="n">
        <v>24</v>
      </c>
      <c r="J300" s="9"/>
      <c r="K300" s="4" t="s">
        <v>33</v>
      </c>
      <c r="L300" s="9" t="s">
        <v>33</v>
      </c>
      <c r="M300" s="11" t="n">
        <f aca="false">IF(AND(ISNUMBER(C300),C300&gt;0),C300,IF(ISNUMBER(D300),D300,""))</f>
        <v>31.61</v>
      </c>
      <c r="N300" s="1" t="str">
        <f aca="false">IF(AND(ISNUMBER(C300),C300&gt;0),"Z_m",IF(ISNUMBER(D300),"MDT IDE 2,5 m","Sin cota"))</f>
        <v>MDT IDE 2,5 m</v>
      </c>
      <c r="O300" s="11" t="str">
        <f aca="false">IF(AND(ISNUMBER(C300),C300&gt;0,ISNUMBER(D300)),C300-D300,"")</f>
        <v/>
      </c>
    </row>
    <row r="301" customFormat="false" ht="15.75" hidden="false" customHeight="true" outlineLevel="0" collapsed="false">
      <c r="A301" s="8" t="n">
        <v>548069</v>
      </c>
      <c r="B301" s="8" t="n">
        <v>6156248</v>
      </c>
      <c r="C301" s="9"/>
      <c r="D301" s="10" t="n">
        <v>12.66</v>
      </c>
      <c r="E301" s="5" t="s">
        <v>647</v>
      </c>
      <c r="F301" s="9" t="s">
        <v>648</v>
      </c>
      <c r="G301" s="9"/>
      <c r="H301" s="6" t="s">
        <v>32</v>
      </c>
      <c r="I301" s="9" t="n">
        <v>45</v>
      </c>
      <c r="J301" s="9"/>
      <c r="K301" s="4" t="s">
        <v>33</v>
      </c>
      <c r="L301" s="9" t="s">
        <v>33</v>
      </c>
      <c r="M301" s="11" t="n">
        <f aca="false">IF(AND(ISNUMBER(C301),C301&gt;0),C301,IF(ISNUMBER(D301),D301,""))</f>
        <v>12.66</v>
      </c>
      <c r="N301" s="1" t="str">
        <f aca="false">IF(AND(ISNUMBER(C301),C301&gt;0),"Z_m",IF(ISNUMBER(D301),"MDT IDE 2,5 m","Sin cota"))</f>
        <v>MDT IDE 2,5 m</v>
      </c>
      <c r="O301" s="11" t="str">
        <f aca="false">IF(AND(ISNUMBER(C301),C301&gt;0,ISNUMBER(D301)),C301-D301,"")</f>
        <v/>
      </c>
    </row>
    <row r="302" customFormat="false" ht="15.75" hidden="false" customHeight="true" outlineLevel="0" collapsed="false">
      <c r="A302" s="8" t="n">
        <v>577923</v>
      </c>
      <c r="B302" s="8" t="n">
        <v>6478840</v>
      </c>
      <c r="C302" s="9" t="n">
        <v>140</v>
      </c>
      <c r="D302" s="10" t="n">
        <v>172.01</v>
      </c>
      <c r="E302" s="5" t="s">
        <v>649</v>
      </c>
      <c r="F302" s="9"/>
      <c r="G302" s="9" t="s">
        <v>21</v>
      </c>
      <c r="H302" s="6" t="s">
        <v>17</v>
      </c>
      <c r="I302" s="9"/>
      <c r="J302" s="9"/>
      <c r="K302" s="4" t="s">
        <v>22</v>
      </c>
      <c r="L302" s="9" t="s">
        <v>650</v>
      </c>
      <c r="M302" s="11" t="n">
        <f aca="false">IF(AND(ISNUMBER(C302),C302&gt;0),C302,IF(ISNUMBER(D302),D302,""))</f>
        <v>140</v>
      </c>
      <c r="N302" s="1" t="str">
        <f aca="false">IF(AND(ISNUMBER(C302),C302&gt;0),"Z_m",IF(ISNUMBER(D302),"MDT IDE 2,5 m","Sin cota"))</f>
        <v>Z_m</v>
      </c>
      <c r="O302" s="11" t="n">
        <f aca="false">IF(AND(ISNUMBER(C302),C302&gt;0,ISNUMBER(D302)),C302-D302,"")</f>
        <v>-32.01</v>
      </c>
    </row>
    <row r="303" customFormat="false" ht="15.75" hidden="false" customHeight="true" outlineLevel="0" collapsed="false">
      <c r="A303" s="8" t="n">
        <v>524630</v>
      </c>
      <c r="B303" s="8" t="n">
        <v>6162405</v>
      </c>
      <c r="C303" s="9"/>
      <c r="D303" s="10" t="n">
        <v>33.31</v>
      </c>
      <c r="E303" s="5" t="s">
        <v>651</v>
      </c>
      <c r="F303" s="9" t="s">
        <v>652</v>
      </c>
      <c r="G303" s="9" t="s">
        <v>653</v>
      </c>
      <c r="H303" s="6" t="s">
        <v>32</v>
      </c>
      <c r="I303" s="9" t="n">
        <v>55</v>
      </c>
      <c r="J303" s="9"/>
      <c r="K303" s="4" t="s">
        <v>33</v>
      </c>
      <c r="L303" s="9" t="s">
        <v>33</v>
      </c>
      <c r="M303" s="11" t="n">
        <f aca="false">IF(AND(ISNUMBER(C303),C303&gt;0),C303,IF(ISNUMBER(D303),D303,""))</f>
        <v>33.31</v>
      </c>
      <c r="N303" s="1" t="str">
        <f aca="false">IF(AND(ISNUMBER(C303),C303&gt;0),"Z_m",IF(ISNUMBER(D303),"MDT IDE 2,5 m","Sin cota"))</f>
        <v>MDT IDE 2,5 m</v>
      </c>
      <c r="O303" s="11" t="str">
        <f aca="false">IF(AND(ISNUMBER(C303),C303&gt;0,ISNUMBER(D303)),C303-D303,"")</f>
        <v/>
      </c>
    </row>
    <row r="304" customFormat="false" ht="15.75" hidden="false" customHeight="true" outlineLevel="0" collapsed="false">
      <c r="A304" s="8" t="n">
        <v>547870</v>
      </c>
      <c r="B304" s="8" t="n">
        <v>6158129</v>
      </c>
      <c r="C304" s="9"/>
      <c r="D304" s="10" t="n">
        <v>12.05</v>
      </c>
      <c r="E304" s="5" t="s">
        <v>654</v>
      </c>
      <c r="F304" s="9" t="s">
        <v>655</v>
      </c>
      <c r="G304" s="9" t="s">
        <v>656</v>
      </c>
      <c r="H304" s="6" t="s">
        <v>32</v>
      </c>
      <c r="I304" s="9" t="n">
        <v>44</v>
      </c>
      <c r="J304" s="9"/>
      <c r="K304" s="4" t="s">
        <v>33</v>
      </c>
      <c r="L304" s="9" t="s">
        <v>33</v>
      </c>
      <c r="M304" s="11" t="n">
        <f aca="false">IF(AND(ISNUMBER(C304),C304&gt;0),C304,IF(ISNUMBER(D304),D304,""))</f>
        <v>12.05</v>
      </c>
      <c r="N304" s="1" t="str">
        <f aca="false">IF(AND(ISNUMBER(C304),C304&gt;0),"Z_m",IF(ISNUMBER(D304),"MDT IDE 2,5 m","Sin cota"))</f>
        <v>MDT IDE 2,5 m</v>
      </c>
      <c r="O304" s="11" t="str">
        <f aca="false">IF(AND(ISNUMBER(C304),C304&gt;0,ISNUMBER(D304)),C304-D304,"")</f>
        <v/>
      </c>
    </row>
    <row r="305" customFormat="false" ht="15.75" hidden="false" customHeight="true" outlineLevel="0" collapsed="false">
      <c r="A305" s="8" t="n">
        <v>546544</v>
      </c>
      <c r="B305" s="8" t="n">
        <v>6155896</v>
      </c>
      <c r="C305" s="9"/>
      <c r="D305" s="10" t="n">
        <v>10.22</v>
      </c>
      <c r="E305" s="5" t="s">
        <v>657</v>
      </c>
      <c r="F305" s="9" t="s">
        <v>658</v>
      </c>
      <c r="G305" s="9" t="s">
        <v>659</v>
      </c>
      <c r="H305" s="6" t="s">
        <v>32</v>
      </c>
      <c r="I305" s="9" t="n">
        <v>18</v>
      </c>
      <c r="J305" s="9"/>
      <c r="K305" s="4" t="s">
        <v>33</v>
      </c>
      <c r="L305" s="9" t="s">
        <v>33</v>
      </c>
      <c r="M305" s="11" t="n">
        <f aca="false">IF(AND(ISNUMBER(C305),C305&gt;0),C305,IF(ISNUMBER(D305),D305,""))</f>
        <v>10.22</v>
      </c>
      <c r="N305" s="1" t="str">
        <f aca="false">IF(AND(ISNUMBER(C305),C305&gt;0),"Z_m",IF(ISNUMBER(D305),"MDT IDE 2,5 m","Sin cota"))</f>
        <v>MDT IDE 2,5 m</v>
      </c>
      <c r="O305" s="11" t="str">
        <f aca="false">IF(AND(ISNUMBER(C305),C305&gt;0,ISNUMBER(D305)),C305-D305,"")</f>
        <v/>
      </c>
    </row>
    <row r="306" customFormat="false" ht="15.75" hidden="false" customHeight="true" outlineLevel="0" collapsed="false">
      <c r="A306" s="8" t="n">
        <v>547054</v>
      </c>
      <c r="B306" s="8" t="n">
        <v>6155903.2</v>
      </c>
      <c r="C306" s="9"/>
      <c r="D306" s="10" t="n">
        <v>10.12</v>
      </c>
      <c r="E306" s="5" t="s">
        <v>660</v>
      </c>
      <c r="F306" s="9" t="s">
        <v>661</v>
      </c>
      <c r="G306" s="9" t="s">
        <v>659</v>
      </c>
      <c r="H306" s="6" t="s">
        <v>32</v>
      </c>
      <c r="I306" s="9" t="n">
        <v>20</v>
      </c>
      <c r="J306" s="9"/>
      <c r="K306" s="4" t="s">
        <v>33</v>
      </c>
      <c r="L306" s="9" t="s">
        <v>33</v>
      </c>
      <c r="M306" s="11" t="n">
        <f aca="false">IF(AND(ISNUMBER(C306),C306&gt;0),C306,IF(ISNUMBER(D306),D306,""))</f>
        <v>10.12</v>
      </c>
      <c r="N306" s="1" t="str">
        <f aca="false">IF(AND(ISNUMBER(C306),C306&gt;0),"Z_m",IF(ISNUMBER(D306),"MDT IDE 2,5 m","Sin cota"))</f>
        <v>MDT IDE 2,5 m</v>
      </c>
      <c r="O306" s="11" t="str">
        <f aca="false">IF(AND(ISNUMBER(C306),C306&gt;0,ISNUMBER(D306)),C306-D306,"")</f>
        <v/>
      </c>
    </row>
    <row r="307" customFormat="false" ht="15.75" hidden="false" customHeight="true" outlineLevel="0" collapsed="false">
      <c r="A307" s="8" t="n">
        <v>546481</v>
      </c>
      <c r="B307" s="8" t="n">
        <v>6155888</v>
      </c>
      <c r="C307" s="9"/>
      <c r="D307" s="10" t="n">
        <v>10.25</v>
      </c>
      <c r="E307" s="5" t="s">
        <v>662</v>
      </c>
      <c r="F307" s="9" t="s">
        <v>663</v>
      </c>
      <c r="G307" s="9" t="s">
        <v>664</v>
      </c>
      <c r="H307" s="6" t="s">
        <v>32</v>
      </c>
      <c r="I307" s="9" t="n">
        <v>31</v>
      </c>
      <c r="J307" s="9"/>
      <c r="K307" s="4" t="s">
        <v>33</v>
      </c>
      <c r="L307" s="9" t="s">
        <v>33</v>
      </c>
      <c r="M307" s="11" t="n">
        <f aca="false">IF(AND(ISNUMBER(C307),C307&gt;0),C307,IF(ISNUMBER(D307),D307,""))</f>
        <v>10.25</v>
      </c>
      <c r="N307" s="1" t="str">
        <f aca="false">IF(AND(ISNUMBER(C307),C307&gt;0),"Z_m",IF(ISNUMBER(D307),"MDT IDE 2,5 m","Sin cota"))</f>
        <v>MDT IDE 2,5 m</v>
      </c>
      <c r="O307" s="11" t="str">
        <f aca="false">IF(AND(ISNUMBER(C307),C307&gt;0,ISNUMBER(D307)),C307-D307,"")</f>
        <v/>
      </c>
    </row>
    <row r="308" customFormat="false" ht="15.75" hidden="false" customHeight="true" outlineLevel="0" collapsed="false">
      <c r="A308" s="8" t="n">
        <v>547487</v>
      </c>
      <c r="B308" s="8" t="n">
        <v>6157937</v>
      </c>
      <c r="C308" s="9"/>
      <c r="D308" s="10" t="n">
        <v>15.07</v>
      </c>
      <c r="E308" s="5" t="s">
        <v>665</v>
      </c>
      <c r="F308" s="9" t="s">
        <v>666</v>
      </c>
      <c r="G308" s="9" t="s">
        <v>667</v>
      </c>
      <c r="H308" s="6" t="s">
        <v>32</v>
      </c>
      <c r="I308" s="9" t="n">
        <v>44.5</v>
      </c>
      <c r="J308" s="9"/>
      <c r="K308" s="4" t="s">
        <v>33</v>
      </c>
      <c r="L308" s="9" t="s">
        <v>33</v>
      </c>
      <c r="M308" s="11" t="n">
        <f aca="false">IF(AND(ISNUMBER(C308),C308&gt;0),C308,IF(ISNUMBER(D308),D308,""))</f>
        <v>15.07</v>
      </c>
      <c r="N308" s="1" t="str">
        <f aca="false">IF(AND(ISNUMBER(C308),C308&gt;0),"Z_m",IF(ISNUMBER(D308),"MDT IDE 2,5 m","Sin cota"))</f>
        <v>MDT IDE 2,5 m</v>
      </c>
      <c r="O308" s="11" t="str">
        <f aca="false">IF(AND(ISNUMBER(C308),C308&gt;0,ISNUMBER(D308)),C308-D308,"")</f>
        <v/>
      </c>
    </row>
    <row r="309" customFormat="false" ht="15.75" hidden="false" customHeight="true" outlineLevel="0" collapsed="false">
      <c r="A309" s="8" t="n">
        <v>543383</v>
      </c>
      <c r="B309" s="8" t="n">
        <v>6159033</v>
      </c>
      <c r="C309" s="9"/>
      <c r="D309" s="10" t="n">
        <v>27.09</v>
      </c>
      <c r="E309" s="5" t="s">
        <v>668</v>
      </c>
      <c r="F309" s="9" t="s">
        <v>669</v>
      </c>
      <c r="G309" s="9" t="s">
        <v>670</v>
      </c>
      <c r="H309" s="6" t="s">
        <v>32</v>
      </c>
      <c r="I309" s="9" t="n">
        <v>43</v>
      </c>
      <c r="J309" s="9"/>
      <c r="K309" s="4" t="s">
        <v>33</v>
      </c>
      <c r="L309" s="9" t="s">
        <v>33</v>
      </c>
      <c r="M309" s="11" t="n">
        <f aca="false">IF(AND(ISNUMBER(C309),C309&gt;0),C309,IF(ISNUMBER(D309),D309,""))</f>
        <v>27.09</v>
      </c>
      <c r="N309" s="1" t="str">
        <f aca="false">IF(AND(ISNUMBER(C309),C309&gt;0),"Z_m",IF(ISNUMBER(D309),"MDT IDE 2,5 m","Sin cota"))</f>
        <v>MDT IDE 2,5 m</v>
      </c>
      <c r="O309" s="11" t="str">
        <f aca="false">IF(AND(ISNUMBER(C309),C309&gt;0,ISNUMBER(D309)),C309-D309,"")</f>
        <v/>
      </c>
    </row>
    <row r="310" customFormat="false" ht="15.75" hidden="false" customHeight="true" outlineLevel="0" collapsed="false">
      <c r="A310" s="8" t="n">
        <v>539009</v>
      </c>
      <c r="B310" s="8" t="n">
        <v>6169481</v>
      </c>
      <c r="C310" s="9"/>
      <c r="D310" s="10" t="n">
        <v>30.23</v>
      </c>
      <c r="E310" s="5" t="s">
        <v>671</v>
      </c>
      <c r="F310" s="9" t="s">
        <v>672</v>
      </c>
      <c r="G310" s="9" t="s">
        <v>673</v>
      </c>
      <c r="H310" s="6" t="s">
        <v>32</v>
      </c>
      <c r="I310" s="9" t="n">
        <v>48</v>
      </c>
      <c r="J310" s="9"/>
      <c r="K310" s="4" t="s">
        <v>33</v>
      </c>
      <c r="L310" s="9" t="s">
        <v>33</v>
      </c>
      <c r="M310" s="11" t="n">
        <f aca="false">IF(AND(ISNUMBER(C310),C310&gt;0),C310,IF(ISNUMBER(D310),D310,""))</f>
        <v>30.23</v>
      </c>
      <c r="N310" s="1" t="str">
        <f aca="false">IF(AND(ISNUMBER(C310),C310&gt;0),"Z_m",IF(ISNUMBER(D310),"MDT IDE 2,5 m","Sin cota"))</f>
        <v>MDT IDE 2,5 m</v>
      </c>
      <c r="O310" s="11" t="str">
        <f aca="false">IF(AND(ISNUMBER(C310),C310&gt;0,ISNUMBER(D310)),C310-D310,"")</f>
        <v/>
      </c>
    </row>
    <row r="311" customFormat="false" ht="15.75" hidden="false" customHeight="true" outlineLevel="0" collapsed="false">
      <c r="A311" s="8" t="n">
        <v>537083</v>
      </c>
      <c r="B311" s="8" t="n">
        <v>6158908</v>
      </c>
      <c r="C311" s="9"/>
      <c r="D311" s="10" t="n">
        <v>17.24</v>
      </c>
      <c r="E311" s="5" t="s">
        <v>674</v>
      </c>
      <c r="F311" s="9" t="s">
        <v>675</v>
      </c>
      <c r="G311" s="9" t="s">
        <v>676</v>
      </c>
      <c r="H311" s="6" t="s">
        <v>32</v>
      </c>
      <c r="I311" s="9" t="n">
        <v>54</v>
      </c>
      <c r="J311" s="9"/>
      <c r="K311" s="4" t="s">
        <v>33</v>
      </c>
      <c r="L311" s="9" t="s">
        <v>33</v>
      </c>
      <c r="M311" s="11" t="n">
        <f aca="false">IF(AND(ISNUMBER(C311),C311&gt;0),C311,IF(ISNUMBER(D311),D311,""))</f>
        <v>17.24</v>
      </c>
      <c r="N311" s="1" t="str">
        <f aca="false">IF(AND(ISNUMBER(C311),C311&gt;0),"Z_m",IF(ISNUMBER(D311),"MDT IDE 2,5 m","Sin cota"))</f>
        <v>MDT IDE 2,5 m</v>
      </c>
      <c r="O311" s="11" t="str">
        <f aca="false">IF(AND(ISNUMBER(C311),C311&gt;0,ISNUMBER(D311)),C311-D311,"")</f>
        <v/>
      </c>
    </row>
    <row r="312" customFormat="false" ht="15.75" hidden="false" customHeight="true" outlineLevel="0" collapsed="false">
      <c r="A312" s="8" t="n">
        <v>537865</v>
      </c>
      <c r="B312" s="8" t="n">
        <v>6157399</v>
      </c>
      <c r="C312" s="9"/>
      <c r="D312" s="10" t="n">
        <v>21.29</v>
      </c>
      <c r="E312" s="5" t="s">
        <v>677</v>
      </c>
      <c r="F312" s="9" t="s">
        <v>678</v>
      </c>
      <c r="G312" s="9" t="s">
        <v>679</v>
      </c>
      <c r="H312" s="6" t="s">
        <v>32</v>
      </c>
      <c r="I312" s="9" t="n">
        <v>34</v>
      </c>
      <c r="J312" s="9"/>
      <c r="K312" s="4" t="s">
        <v>33</v>
      </c>
      <c r="L312" s="9" t="s">
        <v>33</v>
      </c>
      <c r="M312" s="11" t="n">
        <f aca="false">IF(AND(ISNUMBER(C312),C312&gt;0),C312,IF(ISNUMBER(D312),D312,""))</f>
        <v>21.29</v>
      </c>
      <c r="N312" s="1" t="str">
        <f aca="false">IF(AND(ISNUMBER(C312),C312&gt;0),"Z_m",IF(ISNUMBER(D312),"MDT IDE 2,5 m","Sin cota"))</f>
        <v>MDT IDE 2,5 m</v>
      </c>
      <c r="O312" s="11" t="str">
        <f aca="false">IF(AND(ISNUMBER(C312),C312&gt;0,ISNUMBER(D312)),C312-D312,"")</f>
        <v/>
      </c>
    </row>
    <row r="313" customFormat="false" ht="15.75" hidden="false" customHeight="true" outlineLevel="0" collapsed="false">
      <c r="A313" s="8" t="n">
        <v>535610</v>
      </c>
      <c r="B313" s="8" t="n">
        <v>6156876</v>
      </c>
      <c r="C313" s="9"/>
      <c r="D313" s="10" t="n">
        <v>26.47</v>
      </c>
      <c r="E313" s="5" t="s">
        <v>680</v>
      </c>
      <c r="F313" s="9" t="s">
        <v>681</v>
      </c>
      <c r="G313" s="9" t="s">
        <v>679</v>
      </c>
      <c r="H313" s="6" t="s">
        <v>32</v>
      </c>
      <c r="I313" s="9" t="n">
        <v>54</v>
      </c>
      <c r="J313" s="9"/>
      <c r="K313" s="4" t="s">
        <v>33</v>
      </c>
      <c r="L313" s="9" t="s">
        <v>33</v>
      </c>
      <c r="M313" s="11" t="n">
        <f aca="false">IF(AND(ISNUMBER(C313),C313&gt;0),C313,IF(ISNUMBER(D313),D313,""))</f>
        <v>26.47</v>
      </c>
      <c r="N313" s="1" t="str">
        <f aca="false">IF(AND(ISNUMBER(C313),C313&gt;0),"Z_m",IF(ISNUMBER(D313),"MDT IDE 2,5 m","Sin cota"))</f>
        <v>MDT IDE 2,5 m</v>
      </c>
      <c r="O313" s="11" t="str">
        <f aca="false">IF(AND(ISNUMBER(C313),C313&gt;0,ISNUMBER(D313)),C313-D313,"")</f>
        <v/>
      </c>
    </row>
    <row r="314" customFormat="false" ht="15.75" hidden="false" customHeight="true" outlineLevel="0" collapsed="false">
      <c r="A314" s="8" t="n">
        <v>539517</v>
      </c>
      <c r="B314" s="8" t="n">
        <v>6161778</v>
      </c>
      <c r="C314" s="9"/>
      <c r="D314" s="10" t="n">
        <v>30.81</v>
      </c>
      <c r="E314" s="5" t="s">
        <v>682</v>
      </c>
      <c r="F314" s="9" t="s">
        <v>683</v>
      </c>
      <c r="G314" s="9" t="s">
        <v>679</v>
      </c>
      <c r="H314" s="6" t="s">
        <v>32</v>
      </c>
      <c r="I314" s="9" t="n">
        <v>48</v>
      </c>
      <c r="J314" s="9"/>
      <c r="K314" s="4" t="s">
        <v>33</v>
      </c>
      <c r="L314" s="9" t="s">
        <v>33</v>
      </c>
      <c r="M314" s="11" t="n">
        <f aca="false">IF(AND(ISNUMBER(C314),C314&gt;0),C314,IF(ISNUMBER(D314),D314,""))</f>
        <v>30.81</v>
      </c>
      <c r="N314" s="1" t="str">
        <f aca="false">IF(AND(ISNUMBER(C314),C314&gt;0),"Z_m",IF(ISNUMBER(D314),"MDT IDE 2,5 m","Sin cota"))</f>
        <v>MDT IDE 2,5 m</v>
      </c>
      <c r="O314" s="11" t="str">
        <f aca="false">IF(AND(ISNUMBER(C314),C314&gt;0,ISNUMBER(D314)),C314-D314,"")</f>
        <v/>
      </c>
    </row>
    <row r="315" customFormat="false" ht="15.75" hidden="false" customHeight="true" outlineLevel="0" collapsed="false">
      <c r="A315" s="8" t="n">
        <v>545850</v>
      </c>
      <c r="B315" s="8" t="n">
        <v>6156404</v>
      </c>
      <c r="C315" s="9"/>
      <c r="D315" s="10" t="n">
        <v>12.63</v>
      </c>
      <c r="E315" s="5" t="s">
        <v>684</v>
      </c>
      <c r="F315" s="9" t="s">
        <v>685</v>
      </c>
      <c r="G315" s="9" t="s">
        <v>686</v>
      </c>
      <c r="H315" s="6" t="s">
        <v>32</v>
      </c>
      <c r="I315" s="9" t="n">
        <v>27</v>
      </c>
      <c r="J315" s="9"/>
      <c r="K315" s="4" t="s">
        <v>33</v>
      </c>
      <c r="L315" s="9" t="s">
        <v>33</v>
      </c>
      <c r="M315" s="11" t="n">
        <f aca="false">IF(AND(ISNUMBER(C315),C315&gt;0),C315,IF(ISNUMBER(D315),D315,""))</f>
        <v>12.63</v>
      </c>
      <c r="N315" s="1" t="str">
        <f aca="false">IF(AND(ISNUMBER(C315),C315&gt;0),"Z_m",IF(ISNUMBER(D315),"MDT IDE 2,5 m","Sin cota"))</f>
        <v>MDT IDE 2,5 m</v>
      </c>
      <c r="O315" s="11" t="str">
        <f aca="false">IF(AND(ISNUMBER(C315),C315&gt;0,ISNUMBER(D315)),C315-D315,"")</f>
        <v/>
      </c>
    </row>
    <row r="316" customFormat="false" ht="15.75" hidden="false" customHeight="true" outlineLevel="0" collapsed="false">
      <c r="A316" s="8" t="n">
        <v>545000.4</v>
      </c>
      <c r="B316" s="8" t="n">
        <v>6156565.9</v>
      </c>
      <c r="C316" s="9"/>
      <c r="D316" s="10" t="n">
        <v>13.84</v>
      </c>
      <c r="E316" s="5" t="s">
        <v>687</v>
      </c>
      <c r="F316" s="9" t="s">
        <v>688</v>
      </c>
      <c r="G316" s="9" t="s">
        <v>689</v>
      </c>
      <c r="H316" s="6" t="s">
        <v>32</v>
      </c>
      <c r="I316" s="9" t="n">
        <v>30</v>
      </c>
      <c r="J316" s="9"/>
      <c r="K316" s="4" t="s">
        <v>33</v>
      </c>
      <c r="L316" s="9" t="s">
        <v>33</v>
      </c>
      <c r="M316" s="11" t="n">
        <f aca="false">IF(AND(ISNUMBER(C316),C316&gt;0),C316,IF(ISNUMBER(D316),D316,""))</f>
        <v>13.84</v>
      </c>
      <c r="N316" s="1" t="str">
        <f aca="false">IF(AND(ISNUMBER(C316),C316&gt;0),"Z_m",IF(ISNUMBER(D316),"MDT IDE 2,5 m","Sin cota"))</f>
        <v>MDT IDE 2,5 m</v>
      </c>
      <c r="O316" s="11" t="str">
        <f aca="false">IF(AND(ISNUMBER(C316),C316&gt;0,ISNUMBER(D316)),C316-D316,"")</f>
        <v/>
      </c>
    </row>
    <row r="317" customFormat="false" ht="15.75" hidden="false" customHeight="true" outlineLevel="0" collapsed="false">
      <c r="A317" s="8" t="n">
        <v>516432</v>
      </c>
      <c r="B317" s="8" t="n">
        <v>6162253</v>
      </c>
      <c r="C317" s="9"/>
      <c r="D317" s="10" t="n">
        <v>14.59</v>
      </c>
      <c r="E317" s="5" t="s">
        <v>690</v>
      </c>
      <c r="F317" s="9" t="s">
        <v>691</v>
      </c>
      <c r="G317" s="9"/>
      <c r="H317" s="6" t="s">
        <v>32</v>
      </c>
      <c r="I317" s="9" t="n">
        <v>48</v>
      </c>
      <c r="J317" s="9"/>
      <c r="K317" s="4" t="s">
        <v>33</v>
      </c>
      <c r="L317" s="9" t="s">
        <v>33</v>
      </c>
      <c r="M317" s="11" t="n">
        <f aca="false">IF(AND(ISNUMBER(C317),C317&gt;0),C317,IF(ISNUMBER(D317),D317,""))</f>
        <v>14.59</v>
      </c>
      <c r="N317" s="1" t="str">
        <f aca="false">IF(AND(ISNUMBER(C317),C317&gt;0),"Z_m",IF(ISNUMBER(D317),"MDT IDE 2,5 m","Sin cota"))</f>
        <v>MDT IDE 2,5 m</v>
      </c>
      <c r="O317" s="11" t="str">
        <f aca="false">IF(AND(ISNUMBER(C317),C317&gt;0,ISNUMBER(D317)),C317-D317,"")</f>
        <v/>
      </c>
    </row>
    <row r="318" customFormat="false" ht="15.75" hidden="false" customHeight="true" outlineLevel="0" collapsed="false">
      <c r="A318" s="8" t="n">
        <v>548078</v>
      </c>
      <c r="B318" s="8" t="n">
        <v>6156181</v>
      </c>
      <c r="C318" s="9"/>
      <c r="D318" s="10" t="n">
        <v>12.14</v>
      </c>
      <c r="E318" s="5" t="s">
        <v>692</v>
      </c>
      <c r="F318" s="9" t="s">
        <v>693</v>
      </c>
      <c r="G318" s="9"/>
      <c r="H318" s="6" t="s">
        <v>32</v>
      </c>
      <c r="I318" s="9" t="n">
        <v>39</v>
      </c>
      <c r="J318" s="9"/>
      <c r="K318" s="4" t="s">
        <v>33</v>
      </c>
      <c r="L318" s="9" t="s">
        <v>33</v>
      </c>
      <c r="M318" s="11" t="n">
        <f aca="false">IF(AND(ISNUMBER(C318),C318&gt;0),C318,IF(ISNUMBER(D318),D318,""))</f>
        <v>12.14</v>
      </c>
      <c r="N318" s="1" t="str">
        <f aca="false">IF(AND(ISNUMBER(C318),C318&gt;0),"Z_m",IF(ISNUMBER(D318),"MDT IDE 2,5 m","Sin cota"))</f>
        <v>MDT IDE 2,5 m</v>
      </c>
      <c r="O318" s="11" t="str">
        <f aca="false">IF(AND(ISNUMBER(C318),C318&gt;0,ISNUMBER(D318)),C318-D318,"")</f>
        <v/>
      </c>
    </row>
    <row r="319" customFormat="false" ht="15.75" hidden="false" customHeight="true" outlineLevel="0" collapsed="false">
      <c r="A319" s="8" t="n">
        <v>544348.4</v>
      </c>
      <c r="B319" s="8" t="n">
        <v>6155947</v>
      </c>
      <c r="C319" s="9"/>
      <c r="D319" s="10" t="n">
        <v>11.7</v>
      </c>
      <c r="E319" s="5" t="s">
        <v>694</v>
      </c>
      <c r="F319" s="9" t="s">
        <v>695</v>
      </c>
      <c r="G319" s="9"/>
      <c r="H319" s="6" t="s">
        <v>32</v>
      </c>
      <c r="I319" s="9" t="n">
        <v>49</v>
      </c>
      <c r="J319" s="9"/>
      <c r="K319" s="4" t="s">
        <v>33</v>
      </c>
      <c r="L319" s="9" t="s">
        <v>33</v>
      </c>
      <c r="M319" s="11" t="n">
        <f aca="false">IF(AND(ISNUMBER(C319),C319&gt;0),C319,IF(ISNUMBER(D319),D319,""))</f>
        <v>11.7</v>
      </c>
      <c r="N319" s="1" t="str">
        <f aca="false">IF(AND(ISNUMBER(C319),C319&gt;0),"Z_m",IF(ISNUMBER(D319),"MDT IDE 2,5 m","Sin cota"))</f>
        <v>MDT IDE 2,5 m</v>
      </c>
      <c r="O319" s="11" t="str">
        <f aca="false">IF(AND(ISNUMBER(C319),C319&gt;0,ISNUMBER(D319)),C319-D319,"")</f>
        <v/>
      </c>
    </row>
    <row r="320" customFormat="false" ht="15.75" hidden="false" customHeight="true" outlineLevel="0" collapsed="false">
      <c r="A320" s="8" t="n">
        <v>546855</v>
      </c>
      <c r="B320" s="8" t="n">
        <v>6156792</v>
      </c>
      <c r="C320" s="9"/>
      <c r="D320" s="10" t="n">
        <v>13.66</v>
      </c>
      <c r="E320" s="5" t="s">
        <v>696</v>
      </c>
      <c r="F320" s="9" t="s">
        <v>697</v>
      </c>
      <c r="G320" s="9"/>
      <c r="H320" s="6" t="s">
        <v>32</v>
      </c>
      <c r="I320" s="9" t="n">
        <v>48</v>
      </c>
      <c r="J320" s="9"/>
      <c r="K320" s="4" t="s">
        <v>33</v>
      </c>
      <c r="L320" s="9" t="s">
        <v>33</v>
      </c>
      <c r="M320" s="11" t="n">
        <f aca="false">IF(AND(ISNUMBER(C320),C320&gt;0),C320,IF(ISNUMBER(D320),D320,""))</f>
        <v>13.66</v>
      </c>
      <c r="N320" s="1" t="str">
        <f aca="false">IF(AND(ISNUMBER(C320),C320&gt;0),"Z_m",IF(ISNUMBER(D320),"MDT IDE 2,5 m","Sin cota"))</f>
        <v>MDT IDE 2,5 m</v>
      </c>
      <c r="O320" s="11" t="str">
        <f aca="false">IF(AND(ISNUMBER(C320),C320&gt;0,ISNUMBER(D320)),C320-D320,"")</f>
        <v/>
      </c>
    </row>
    <row r="321" customFormat="false" ht="15.75" hidden="false" customHeight="true" outlineLevel="0" collapsed="false">
      <c r="A321" s="8" t="n">
        <v>552866.9</v>
      </c>
      <c r="B321" s="8" t="n">
        <v>5155209.8</v>
      </c>
      <c r="C321" s="9"/>
      <c r="D321" s="9"/>
      <c r="E321" s="5" t="s">
        <v>698</v>
      </c>
      <c r="F321" s="9" t="s">
        <v>699</v>
      </c>
      <c r="G321" s="9"/>
      <c r="H321" s="6" t="s">
        <v>32</v>
      </c>
      <c r="I321" s="9" t="n">
        <v>33.3</v>
      </c>
      <c r="J321" s="9"/>
      <c r="K321" s="4" t="s">
        <v>33</v>
      </c>
      <c r="L321" s="9" t="s">
        <v>33</v>
      </c>
      <c r="M321" s="11" t="str">
        <f aca="false">IF(AND(ISNUMBER(C321),C321&gt;0),C321,IF(ISNUMBER(D321),D321,""))</f>
        <v/>
      </c>
      <c r="N321" s="1" t="str">
        <f aca="false">IF(AND(ISNUMBER(C321),C321&gt;0),"Z_m",IF(ISNUMBER(D321),"MDT IDE 2,5 m","Sin cota"))</f>
        <v>Sin cota</v>
      </c>
      <c r="O321" s="11" t="str">
        <f aca="false">IF(AND(ISNUMBER(C321),C321&gt;0,ISNUMBER(D321)),C321-D321,"")</f>
        <v/>
      </c>
    </row>
    <row r="322" customFormat="false" ht="15.75" hidden="false" customHeight="true" outlineLevel="0" collapsed="false">
      <c r="A322" s="8" t="n">
        <v>516914</v>
      </c>
      <c r="B322" s="8" t="n">
        <v>6162679</v>
      </c>
      <c r="C322" s="9"/>
      <c r="D322" s="10" t="n">
        <v>20.57</v>
      </c>
      <c r="E322" s="5" t="s">
        <v>700</v>
      </c>
      <c r="F322" s="9" t="s">
        <v>701</v>
      </c>
      <c r="G322" s="9"/>
      <c r="H322" s="6" t="s">
        <v>17</v>
      </c>
      <c r="I322" s="9" t="n">
        <v>41</v>
      </c>
      <c r="J322" s="9"/>
      <c r="K322" s="4" t="s">
        <v>33</v>
      </c>
      <c r="L322" s="9" t="s">
        <v>33</v>
      </c>
      <c r="M322" s="11" t="n">
        <f aca="false">IF(AND(ISNUMBER(C322),C322&gt;0),C322,IF(ISNUMBER(D322),D322,""))</f>
        <v>20.57</v>
      </c>
      <c r="N322" s="1" t="str">
        <f aca="false">IF(AND(ISNUMBER(C322),C322&gt;0),"Z_m",IF(ISNUMBER(D322),"MDT IDE 2,5 m","Sin cota"))</f>
        <v>MDT IDE 2,5 m</v>
      </c>
      <c r="O322" s="11" t="str">
        <f aca="false">IF(AND(ISNUMBER(C322),C322&gt;0,ISNUMBER(D322)),C322-D322,"")</f>
        <v/>
      </c>
    </row>
    <row r="323" customFormat="false" ht="15.75" hidden="false" customHeight="true" outlineLevel="0" collapsed="false">
      <c r="A323" s="8" t="n">
        <v>546991</v>
      </c>
      <c r="B323" s="8" t="n">
        <v>6157878</v>
      </c>
      <c r="C323" s="9"/>
      <c r="D323" s="10" t="n">
        <v>12.83</v>
      </c>
      <c r="E323" s="5" t="s">
        <v>702</v>
      </c>
      <c r="F323" s="9" t="s">
        <v>703</v>
      </c>
      <c r="G323" s="9"/>
      <c r="H323" s="6" t="s">
        <v>32</v>
      </c>
      <c r="I323" s="9" t="n">
        <v>18</v>
      </c>
      <c r="J323" s="9"/>
      <c r="K323" s="4" t="s">
        <v>33</v>
      </c>
      <c r="L323" s="9" t="s">
        <v>33</v>
      </c>
      <c r="M323" s="11" t="n">
        <f aca="false">IF(AND(ISNUMBER(C323),C323&gt;0),C323,IF(ISNUMBER(D323),D323,""))</f>
        <v>12.83</v>
      </c>
      <c r="N323" s="1" t="str">
        <f aca="false">IF(AND(ISNUMBER(C323),C323&gt;0),"Z_m",IF(ISNUMBER(D323),"MDT IDE 2,5 m","Sin cota"))</f>
        <v>MDT IDE 2,5 m</v>
      </c>
      <c r="O323" s="11" t="str">
        <f aca="false">IF(AND(ISNUMBER(C323),C323&gt;0,ISNUMBER(D323)),C323-D323,"")</f>
        <v/>
      </c>
    </row>
    <row r="324" customFormat="false" ht="15.75" hidden="false" customHeight="true" outlineLevel="0" collapsed="false">
      <c r="A324" s="8" t="n">
        <v>528591</v>
      </c>
      <c r="B324" s="8" t="n">
        <v>6167656</v>
      </c>
      <c r="C324" s="9"/>
      <c r="D324" s="10" t="n">
        <v>22.79</v>
      </c>
      <c r="E324" s="5" t="s">
        <v>704</v>
      </c>
      <c r="F324" s="9" t="s">
        <v>705</v>
      </c>
      <c r="G324" s="9"/>
      <c r="H324" s="6" t="s">
        <v>32</v>
      </c>
      <c r="I324" s="9" t="n">
        <v>42</v>
      </c>
      <c r="J324" s="9"/>
      <c r="K324" s="4" t="s">
        <v>33</v>
      </c>
      <c r="L324" s="9" t="s">
        <v>33</v>
      </c>
      <c r="M324" s="11" t="n">
        <f aca="false">IF(AND(ISNUMBER(C324),C324&gt;0),C324,IF(ISNUMBER(D324),D324,""))</f>
        <v>22.79</v>
      </c>
      <c r="N324" s="1" t="str">
        <f aca="false">IF(AND(ISNUMBER(C324),C324&gt;0),"Z_m",IF(ISNUMBER(D324),"MDT IDE 2,5 m","Sin cota"))</f>
        <v>MDT IDE 2,5 m</v>
      </c>
      <c r="O324" s="11" t="str">
        <f aca="false">IF(AND(ISNUMBER(C324),C324&gt;0,ISNUMBER(D324)),C324-D324,"")</f>
        <v/>
      </c>
    </row>
    <row r="325" customFormat="false" ht="15.75" hidden="false" customHeight="true" outlineLevel="0" collapsed="false">
      <c r="A325" s="8" t="n">
        <v>588803</v>
      </c>
      <c r="B325" s="8" t="n">
        <v>6491194</v>
      </c>
      <c r="C325" s="9"/>
      <c r="D325" s="10" t="n">
        <v>161.01</v>
      </c>
      <c r="E325" s="5" t="s">
        <v>706</v>
      </c>
      <c r="F325" s="9" t="s">
        <v>707</v>
      </c>
      <c r="G325" s="9"/>
      <c r="H325" s="6" t="s">
        <v>17</v>
      </c>
      <c r="I325" s="9" t="n">
        <v>40</v>
      </c>
      <c r="J325" s="9"/>
      <c r="K325" s="4" t="s">
        <v>33</v>
      </c>
      <c r="L325" s="9" t="s">
        <v>33</v>
      </c>
      <c r="M325" s="11" t="n">
        <f aca="false">IF(AND(ISNUMBER(C325),C325&gt;0),C325,IF(ISNUMBER(D325),D325,""))</f>
        <v>161.01</v>
      </c>
      <c r="N325" s="1" t="str">
        <f aca="false">IF(AND(ISNUMBER(C325),C325&gt;0),"Z_m",IF(ISNUMBER(D325),"MDT IDE 2,5 m","Sin cota"))</f>
        <v>MDT IDE 2,5 m</v>
      </c>
      <c r="O325" s="11" t="str">
        <f aca="false">IF(AND(ISNUMBER(C325),C325&gt;0,ISNUMBER(D325)),C325-D325,"")</f>
        <v/>
      </c>
    </row>
    <row r="326" customFormat="false" ht="15.75" hidden="false" customHeight="true" outlineLevel="0" collapsed="false">
      <c r="A326" s="8" t="n">
        <v>607998</v>
      </c>
      <c r="B326" s="8" t="n">
        <v>6505352</v>
      </c>
      <c r="C326" s="9" t="n">
        <v>177</v>
      </c>
      <c r="D326" s="10" t="n">
        <v>172.72</v>
      </c>
      <c r="E326" s="5" t="s">
        <v>708</v>
      </c>
      <c r="F326" s="9" t="s">
        <v>57</v>
      </c>
      <c r="G326" s="9"/>
      <c r="H326" s="6" t="s">
        <v>17</v>
      </c>
      <c r="I326" s="9" t="n">
        <v>702</v>
      </c>
      <c r="J326" s="9"/>
      <c r="K326" s="4" t="s">
        <v>709</v>
      </c>
      <c r="L326" s="9"/>
      <c r="M326" s="11" t="n">
        <f aca="false">IF(AND(ISNUMBER(C326),C326&gt;0),C326,IF(ISNUMBER(D326),D326,""))</f>
        <v>177</v>
      </c>
      <c r="N326" s="1" t="str">
        <f aca="false">IF(AND(ISNUMBER(C326),C326&gt;0),"Z_m",IF(ISNUMBER(D326),"MDT IDE 2,5 m","Sin cota"))</f>
        <v>Z_m</v>
      </c>
      <c r="O326" s="11" t="n">
        <f aca="false">IF(AND(ISNUMBER(C326),C326&gt;0,ISNUMBER(D326)),C326-D326,"")</f>
        <v>4.28</v>
      </c>
    </row>
    <row r="327" customFormat="false" ht="15.75" hidden="false" customHeight="true" outlineLevel="0" collapsed="false">
      <c r="A327" s="8" t="n">
        <v>637685</v>
      </c>
      <c r="B327" s="8" t="n">
        <v>6578604</v>
      </c>
      <c r="C327" s="9" t="n">
        <v>200</v>
      </c>
      <c r="D327" s="10" t="n">
        <v>198.05</v>
      </c>
      <c r="E327" s="5" t="s">
        <v>710</v>
      </c>
      <c r="F327" s="9" t="s">
        <v>711</v>
      </c>
      <c r="G327" s="9"/>
      <c r="H327" s="6" t="s">
        <v>712</v>
      </c>
      <c r="I327" s="9"/>
      <c r="J327" s="9"/>
      <c r="K327" s="4" t="s">
        <v>709</v>
      </c>
      <c r="L327" s="9"/>
      <c r="M327" s="11" t="n">
        <f aca="false">IF(AND(ISNUMBER(C327),C327&gt;0),C327,IF(ISNUMBER(D327),D327,""))</f>
        <v>200</v>
      </c>
      <c r="N327" s="1" t="str">
        <f aca="false">IF(AND(ISNUMBER(C327),C327&gt;0),"Z_m",IF(ISNUMBER(D327),"MDT IDE 2,5 m","Sin cota"))</f>
        <v>Z_m</v>
      </c>
      <c r="O327" s="11" t="n">
        <f aca="false">IF(AND(ISNUMBER(C327),C327&gt;0,ISNUMBER(D327)),C327-D327,"")</f>
        <v>1.94999999999999</v>
      </c>
    </row>
    <row r="328" customFormat="false" ht="15.75" hidden="false" customHeight="true" outlineLevel="0" collapsed="false">
      <c r="A328" s="8" t="n">
        <v>592655</v>
      </c>
      <c r="B328" s="8" t="n">
        <v>6413054</v>
      </c>
      <c r="C328" s="9" t="n">
        <v>150</v>
      </c>
      <c r="D328" s="10" t="n">
        <v>159.3</v>
      </c>
      <c r="E328" s="5" t="s">
        <v>713</v>
      </c>
      <c r="F328" s="9" t="s">
        <v>714</v>
      </c>
      <c r="G328" s="9"/>
      <c r="H328" s="6" t="s">
        <v>17</v>
      </c>
      <c r="I328" s="9" t="n">
        <v>434</v>
      </c>
      <c r="J328" s="9"/>
      <c r="K328" s="4" t="s">
        <v>709</v>
      </c>
      <c r="L328" s="9"/>
      <c r="M328" s="11" t="n">
        <f aca="false">IF(AND(ISNUMBER(C328),C328&gt;0),C328,IF(ISNUMBER(D328),D328,""))</f>
        <v>150</v>
      </c>
      <c r="N328" s="1" t="str">
        <f aca="false">IF(AND(ISNUMBER(C328),C328&gt;0),"Z_m",IF(ISNUMBER(D328),"MDT IDE 2,5 m","Sin cota"))</f>
        <v>Z_m</v>
      </c>
      <c r="O328" s="11" t="n">
        <f aca="false">IF(AND(ISNUMBER(C328),C328&gt;0,ISNUMBER(D328)),C328-D328,"")</f>
        <v>-9.30000000000001</v>
      </c>
    </row>
    <row r="329" customFormat="false" ht="15.75" hidden="false" customHeight="true" outlineLevel="0" collapsed="false">
      <c r="A329" s="8" t="n">
        <v>597459</v>
      </c>
      <c r="B329" s="8" t="n">
        <v>6441128</v>
      </c>
      <c r="C329" s="9" t="n">
        <v>135</v>
      </c>
      <c r="D329" s="10" t="n">
        <v>124.78</v>
      </c>
      <c r="E329" s="5" t="s">
        <v>715</v>
      </c>
      <c r="F329" s="9" t="s">
        <v>716</v>
      </c>
      <c r="G329" s="9"/>
      <c r="H329" s="6" t="s">
        <v>17</v>
      </c>
      <c r="I329" s="9" t="n">
        <v>349.8</v>
      </c>
      <c r="J329" s="9"/>
      <c r="K329" s="4" t="s">
        <v>709</v>
      </c>
      <c r="L329" s="9"/>
      <c r="M329" s="11" t="n">
        <f aca="false">IF(AND(ISNUMBER(C329),C329&gt;0),C329,IF(ISNUMBER(D329),D329,""))</f>
        <v>135</v>
      </c>
      <c r="N329" s="1" t="str">
        <f aca="false">IF(AND(ISNUMBER(C329),C329&gt;0),"Z_m",IF(ISNUMBER(D329),"MDT IDE 2,5 m","Sin cota"))</f>
        <v>Z_m</v>
      </c>
      <c r="O329" s="11" t="n">
        <f aca="false">IF(AND(ISNUMBER(C329),C329&gt;0,ISNUMBER(D329)),C329-D329,"")</f>
        <v>10.22</v>
      </c>
    </row>
    <row r="330" customFormat="false" ht="15.75" hidden="false" customHeight="true" outlineLevel="0" collapsed="false">
      <c r="A330" s="8" t="n">
        <v>574329.26</v>
      </c>
      <c r="B330" s="8" t="n">
        <v>6511212.62</v>
      </c>
      <c r="C330" s="9" t="n">
        <v>284</v>
      </c>
      <c r="D330" s="10" t="n">
        <v>275.64</v>
      </c>
      <c r="E330" s="5" t="s">
        <v>717</v>
      </c>
      <c r="F330" s="9" t="s">
        <v>718</v>
      </c>
      <c r="G330" s="9"/>
      <c r="H330" s="6" t="s">
        <v>17</v>
      </c>
      <c r="I330" s="9" t="n">
        <v>501.75</v>
      </c>
      <c r="J330" s="9"/>
      <c r="K330" s="4" t="s">
        <v>709</v>
      </c>
      <c r="L330" s="9"/>
      <c r="M330" s="11" t="n">
        <f aca="false">IF(AND(ISNUMBER(C330),C330&gt;0),C330,IF(ISNUMBER(D330),D330,""))</f>
        <v>284</v>
      </c>
      <c r="N330" s="1" t="str">
        <f aca="false">IF(AND(ISNUMBER(C330),C330&gt;0),"Z_m",IF(ISNUMBER(D330),"MDT IDE 2,5 m","Sin cota"))</f>
        <v>Z_m</v>
      </c>
      <c r="O330" s="11" t="n">
        <f aca="false">IF(AND(ISNUMBER(C330),C330&gt;0,ISNUMBER(D330)),C330-D330,"")</f>
        <v>8.36000000000001</v>
      </c>
    </row>
    <row r="331" customFormat="false" ht="15.75" hidden="false" customHeight="true" outlineLevel="0" collapsed="false">
      <c r="A331" s="8" t="n">
        <v>563343</v>
      </c>
      <c r="B331" s="8" t="n">
        <v>6514840</v>
      </c>
      <c r="C331" s="9" t="n">
        <v>250</v>
      </c>
      <c r="D331" s="10" t="n">
        <v>251.91</v>
      </c>
      <c r="E331" s="5" t="s">
        <v>719</v>
      </c>
      <c r="F331" s="9" t="s">
        <v>720</v>
      </c>
      <c r="G331" s="9"/>
      <c r="H331" s="6" t="s">
        <v>17</v>
      </c>
      <c r="I331" s="9" t="n">
        <v>467.45</v>
      </c>
      <c r="J331" s="9"/>
      <c r="K331" s="4" t="s">
        <v>709</v>
      </c>
      <c r="L331" s="9"/>
      <c r="M331" s="11" t="n">
        <f aca="false">IF(AND(ISNUMBER(C331),C331&gt;0),C331,IF(ISNUMBER(D331),D331,""))</f>
        <v>250</v>
      </c>
      <c r="N331" s="1" t="str">
        <f aca="false">IF(AND(ISNUMBER(C331),C331&gt;0),"Z_m",IF(ISNUMBER(D331),"MDT IDE 2,5 m","Sin cota"))</f>
        <v>Z_m</v>
      </c>
      <c r="O331" s="11" t="n">
        <f aca="false">IF(AND(ISNUMBER(C331),C331&gt;0,ISNUMBER(D331)),C331-D331,"")</f>
        <v>-1.91</v>
      </c>
    </row>
    <row r="332" customFormat="false" ht="15.75" hidden="false" customHeight="true" outlineLevel="0" collapsed="false">
      <c r="A332" s="8" t="n">
        <v>562258</v>
      </c>
      <c r="B332" s="8" t="n">
        <v>6514104</v>
      </c>
      <c r="C332" s="9" t="n">
        <v>296</v>
      </c>
      <c r="D332" s="10" t="n">
        <v>292.84</v>
      </c>
      <c r="E332" s="5" t="s">
        <v>721</v>
      </c>
      <c r="F332" s="9" t="s">
        <v>722</v>
      </c>
      <c r="G332" s="9"/>
      <c r="H332" s="6" t="s">
        <v>17</v>
      </c>
      <c r="I332" s="9" t="n">
        <v>515.4</v>
      </c>
      <c r="J332" s="9"/>
      <c r="K332" s="4" t="s">
        <v>709</v>
      </c>
      <c r="L332" s="9"/>
      <c r="M332" s="11" t="n">
        <f aca="false">IF(AND(ISNUMBER(C332),C332&gt;0),C332,IF(ISNUMBER(D332),D332,""))</f>
        <v>296</v>
      </c>
      <c r="N332" s="1" t="str">
        <f aca="false">IF(AND(ISNUMBER(C332),C332&gt;0),"Z_m",IF(ISNUMBER(D332),"MDT IDE 2,5 m","Sin cota"))</f>
        <v>Z_m</v>
      </c>
      <c r="O332" s="11" t="n">
        <f aca="false">IF(AND(ISNUMBER(C332),C332&gt;0,ISNUMBER(D332)),C332-D332,"")</f>
        <v>3.16000000000003</v>
      </c>
    </row>
    <row r="333" customFormat="false" ht="15.75" hidden="false" customHeight="true" outlineLevel="0" collapsed="false">
      <c r="A333" s="8" t="n">
        <v>632586</v>
      </c>
      <c r="B333" s="8" t="n">
        <v>6427044</v>
      </c>
      <c r="C333" s="9" t="n">
        <v>138</v>
      </c>
      <c r="D333" s="10" t="n">
        <v>132.73</v>
      </c>
      <c r="E333" s="5" t="s">
        <v>723</v>
      </c>
      <c r="F333" s="9" t="s">
        <v>724</v>
      </c>
      <c r="G333" s="9"/>
      <c r="H333" s="6" t="s">
        <v>17</v>
      </c>
      <c r="I333" s="9" t="n">
        <v>244</v>
      </c>
      <c r="J333" s="9"/>
      <c r="K333" s="4" t="s">
        <v>709</v>
      </c>
      <c r="L333" s="9"/>
      <c r="M333" s="11" t="n">
        <f aca="false">IF(AND(ISNUMBER(C333),C333&gt;0),C333,IF(ISNUMBER(D333),D333,""))</f>
        <v>138</v>
      </c>
      <c r="N333" s="1" t="str">
        <f aca="false">IF(AND(ISNUMBER(C333),C333&gt;0),"Z_m",IF(ISNUMBER(D333),"MDT IDE 2,5 m","Sin cota"))</f>
        <v>Z_m</v>
      </c>
      <c r="O333" s="11" t="n">
        <f aca="false">IF(AND(ISNUMBER(C333),C333&gt;0,ISNUMBER(D333)),C333-D333,"")</f>
        <v>5.27000000000001</v>
      </c>
    </row>
    <row r="334" customFormat="false" ht="15.75" hidden="false" customHeight="true" outlineLevel="0" collapsed="false">
      <c r="A334" s="8" t="n">
        <v>538762</v>
      </c>
      <c r="B334" s="8" t="n">
        <v>6511419</v>
      </c>
      <c r="C334" s="9" t="n">
        <v>230</v>
      </c>
      <c r="D334" s="10" t="n">
        <v>241.17</v>
      </c>
      <c r="E334" s="5" t="s">
        <v>725</v>
      </c>
      <c r="F334" s="9" t="s">
        <v>726</v>
      </c>
      <c r="G334" s="9"/>
      <c r="H334" s="6" t="s">
        <v>727</v>
      </c>
      <c r="I334" s="9" t="n">
        <v>595</v>
      </c>
      <c r="J334" s="9"/>
      <c r="K334" s="4" t="s">
        <v>709</v>
      </c>
      <c r="L334" s="9"/>
      <c r="M334" s="11" t="n">
        <f aca="false">IF(AND(ISNUMBER(C334),C334&gt;0),C334,IF(ISNUMBER(D334),D334,""))</f>
        <v>230</v>
      </c>
      <c r="N334" s="1" t="str">
        <f aca="false">IF(AND(ISNUMBER(C334),C334&gt;0),"Z_m",IF(ISNUMBER(D334),"MDT IDE 2,5 m","Sin cota"))</f>
        <v>Z_m</v>
      </c>
      <c r="O334" s="11" t="n">
        <f aca="false">IF(AND(ISNUMBER(C334),C334&gt;0,ISNUMBER(D334)),C334-D334,"")</f>
        <v>-11.17</v>
      </c>
    </row>
    <row r="335" customFormat="false" ht="15.75" hidden="false" customHeight="true" outlineLevel="0" collapsed="false">
      <c r="A335" s="8" t="n">
        <v>632586</v>
      </c>
      <c r="B335" s="8" t="n">
        <v>6427044</v>
      </c>
      <c r="C335" s="9" t="n">
        <v>138</v>
      </c>
      <c r="D335" s="10" t="n">
        <v>132.73</v>
      </c>
      <c r="E335" s="5" t="s">
        <v>728</v>
      </c>
      <c r="F335" s="9" t="s">
        <v>724</v>
      </c>
      <c r="G335" s="9"/>
      <c r="H335" s="6" t="s">
        <v>17</v>
      </c>
      <c r="I335" s="9" t="n">
        <v>244</v>
      </c>
      <c r="J335" s="9"/>
      <c r="K335" s="4" t="s">
        <v>709</v>
      </c>
      <c r="L335" s="9"/>
      <c r="M335" s="11" t="n">
        <f aca="false">IF(AND(ISNUMBER(C335),C335&gt;0),C335,IF(ISNUMBER(D335),D335,""))</f>
        <v>138</v>
      </c>
      <c r="N335" s="1" t="str">
        <f aca="false">IF(AND(ISNUMBER(C335),C335&gt;0),"Z_m",IF(ISNUMBER(D335),"MDT IDE 2,5 m","Sin cota"))</f>
        <v>Z_m</v>
      </c>
      <c r="O335" s="11" t="n">
        <f aca="false">IF(AND(ISNUMBER(C335),C335&gt;0,ISNUMBER(D335)),C335-D335,"")</f>
        <v>5.27000000000001</v>
      </c>
    </row>
    <row r="336" customFormat="false" ht="15.75" hidden="false" customHeight="true" outlineLevel="0" collapsed="false">
      <c r="A336" s="8" t="n">
        <v>538762</v>
      </c>
      <c r="B336" s="8" t="n">
        <v>6511419</v>
      </c>
      <c r="C336" s="9" t="n">
        <v>230</v>
      </c>
      <c r="D336" s="10" t="n">
        <v>241.17</v>
      </c>
      <c r="E336" s="5" t="s">
        <v>729</v>
      </c>
      <c r="F336" s="9" t="s">
        <v>726</v>
      </c>
      <c r="G336" s="9"/>
      <c r="H336" s="6" t="s">
        <v>727</v>
      </c>
      <c r="I336" s="9" t="n">
        <v>595</v>
      </c>
      <c r="J336" s="9"/>
      <c r="K336" s="4" t="s">
        <v>709</v>
      </c>
      <c r="L336" s="9"/>
      <c r="M336" s="11" t="n">
        <f aca="false">IF(AND(ISNUMBER(C336),C336&gt;0),C336,IF(ISNUMBER(D336),D336,""))</f>
        <v>230</v>
      </c>
      <c r="N336" s="1" t="str">
        <f aca="false">IF(AND(ISNUMBER(C336),C336&gt;0),"Z_m",IF(ISNUMBER(D336),"MDT IDE 2,5 m","Sin cota"))</f>
        <v>Z_m</v>
      </c>
      <c r="O336" s="11" t="n">
        <f aca="false">IF(AND(ISNUMBER(C336),C336&gt;0,ISNUMBER(D336)),C336-D336,"")</f>
        <v>-11.17</v>
      </c>
    </row>
    <row r="337" customFormat="false" ht="15.75" hidden="false" customHeight="true" outlineLevel="0" collapsed="false">
      <c r="A337" s="8" t="n">
        <v>553384</v>
      </c>
      <c r="B337" s="8" t="n">
        <v>6513205</v>
      </c>
      <c r="C337" s="9" t="n">
        <v>217</v>
      </c>
      <c r="D337" s="10" t="n">
        <v>218.6</v>
      </c>
      <c r="E337" s="5" t="s">
        <v>730</v>
      </c>
      <c r="F337" s="9" t="s">
        <v>731</v>
      </c>
      <c r="G337" s="9"/>
      <c r="H337" s="6" t="s">
        <v>727</v>
      </c>
      <c r="I337" s="9" t="n">
        <v>467.3</v>
      </c>
      <c r="J337" s="9"/>
      <c r="K337" s="4" t="s">
        <v>709</v>
      </c>
      <c r="L337" s="9"/>
      <c r="M337" s="11" t="n">
        <f aca="false">IF(AND(ISNUMBER(C337),C337&gt;0),C337,IF(ISNUMBER(D337),D337,""))</f>
        <v>217</v>
      </c>
      <c r="N337" s="1" t="str">
        <f aca="false">IF(AND(ISNUMBER(C337),C337&gt;0),"Z_m",IF(ISNUMBER(D337),"MDT IDE 2,5 m","Sin cota"))</f>
        <v>Z_m</v>
      </c>
      <c r="O337" s="11" t="n">
        <f aca="false">IF(AND(ISNUMBER(C337),C337&gt;0,ISNUMBER(D337)),C337-D337,"")</f>
        <v>-1.59999999999999</v>
      </c>
    </row>
    <row r="338" customFormat="false" ht="15.75" hidden="false" customHeight="true" outlineLevel="0" collapsed="false">
      <c r="A338" s="8" t="n">
        <v>557990</v>
      </c>
      <c r="B338" s="8" t="n">
        <v>6519776</v>
      </c>
      <c r="C338" s="9" t="n">
        <v>219</v>
      </c>
      <c r="D338" s="10" t="n">
        <v>218.18</v>
      </c>
      <c r="E338" s="5" t="s">
        <v>732</v>
      </c>
      <c r="F338" s="9" t="s">
        <v>733</v>
      </c>
      <c r="G338" s="9"/>
      <c r="H338" s="6" t="s">
        <v>727</v>
      </c>
      <c r="I338" s="9" t="n">
        <v>464.75</v>
      </c>
      <c r="J338" s="9"/>
      <c r="K338" s="4" t="s">
        <v>709</v>
      </c>
      <c r="L338" s="9"/>
      <c r="M338" s="11" t="n">
        <f aca="false">IF(AND(ISNUMBER(C338),C338&gt;0),C338,IF(ISNUMBER(D338),D338,""))</f>
        <v>219</v>
      </c>
      <c r="N338" s="1" t="str">
        <f aca="false">IF(AND(ISNUMBER(C338),C338&gt;0),"Z_m",IF(ISNUMBER(D338),"MDT IDE 2,5 m","Sin cota"))</f>
        <v>Z_m</v>
      </c>
      <c r="O338" s="11" t="n">
        <f aca="false">IF(AND(ISNUMBER(C338),C338&gt;0,ISNUMBER(D338)),C338-D338,"")</f>
        <v>0.819999999999993</v>
      </c>
    </row>
    <row r="339" customFormat="false" ht="15.75" hidden="false" customHeight="true" outlineLevel="0" collapsed="false">
      <c r="A339" s="8" t="n">
        <v>556027</v>
      </c>
      <c r="B339" s="8" t="n">
        <v>6529736</v>
      </c>
      <c r="C339" s="9" t="n">
        <v>200</v>
      </c>
      <c r="D339" s="10" t="n">
        <v>205.12</v>
      </c>
      <c r="E339" s="5" t="s">
        <v>734</v>
      </c>
      <c r="F339" s="9" t="s">
        <v>735</v>
      </c>
      <c r="G339" s="9"/>
      <c r="H339" s="6" t="s">
        <v>727</v>
      </c>
      <c r="I339" s="9" t="n">
        <v>297.57</v>
      </c>
      <c r="J339" s="9"/>
      <c r="K339" s="4" t="s">
        <v>709</v>
      </c>
      <c r="L339" s="9"/>
      <c r="M339" s="11" t="n">
        <f aca="false">IF(AND(ISNUMBER(C339),C339&gt;0),C339,IF(ISNUMBER(D339),D339,""))</f>
        <v>200</v>
      </c>
      <c r="N339" s="1" t="str">
        <f aca="false">IF(AND(ISNUMBER(C339),C339&gt;0),"Z_m",IF(ISNUMBER(D339),"MDT IDE 2,5 m","Sin cota"))</f>
        <v>Z_m</v>
      </c>
      <c r="O339" s="11" t="n">
        <f aca="false">IF(AND(ISNUMBER(C339),C339&gt;0,ISNUMBER(D339)),C339-D339,"")</f>
        <v>-5.12</v>
      </c>
    </row>
    <row r="340" customFormat="false" ht="15.75" hidden="false" customHeight="true" outlineLevel="0" collapsed="false">
      <c r="A340" s="8" t="n">
        <v>555825</v>
      </c>
      <c r="B340" s="8" t="n">
        <v>6531309</v>
      </c>
      <c r="C340" s="9" t="n">
        <v>184</v>
      </c>
      <c r="D340" s="10" t="n">
        <v>179.26</v>
      </c>
      <c r="E340" s="5" t="s">
        <v>736</v>
      </c>
      <c r="F340" s="9" t="s">
        <v>737</v>
      </c>
      <c r="G340" s="9"/>
      <c r="H340" s="6" t="s">
        <v>727</v>
      </c>
      <c r="I340" s="9" t="n">
        <v>353.1</v>
      </c>
      <c r="J340" s="9"/>
      <c r="K340" s="4" t="s">
        <v>709</v>
      </c>
      <c r="L340" s="9"/>
      <c r="M340" s="11" t="n">
        <f aca="false">IF(AND(ISNUMBER(C340),C340&gt;0),C340,IF(ISNUMBER(D340),D340,""))</f>
        <v>184</v>
      </c>
      <c r="N340" s="1" t="str">
        <f aca="false">IF(AND(ISNUMBER(C340),C340&gt;0),"Z_m",IF(ISNUMBER(D340),"MDT IDE 2,5 m","Sin cota"))</f>
        <v>Z_m</v>
      </c>
      <c r="O340" s="11" t="n">
        <f aca="false">IF(AND(ISNUMBER(C340),C340&gt;0,ISNUMBER(D340)),C340-D340,"")</f>
        <v>4.74000000000001</v>
      </c>
    </row>
    <row r="341" customFormat="false" ht="15.75" hidden="false" customHeight="true" outlineLevel="0" collapsed="false">
      <c r="A341" s="8" t="n">
        <v>543152</v>
      </c>
      <c r="B341" s="8" t="n">
        <v>6156436</v>
      </c>
      <c r="C341" s="9"/>
      <c r="D341" s="10" t="n">
        <v>13.93</v>
      </c>
      <c r="E341" s="5" t="s">
        <v>738</v>
      </c>
      <c r="F341" s="9" t="s">
        <v>739</v>
      </c>
      <c r="G341" s="9"/>
      <c r="H341" s="6" t="s">
        <v>32</v>
      </c>
      <c r="I341" s="9" t="n">
        <v>24</v>
      </c>
      <c r="J341" s="9"/>
      <c r="K341" s="4" t="s">
        <v>33</v>
      </c>
      <c r="L341" s="9" t="s">
        <v>33</v>
      </c>
      <c r="M341" s="11" t="n">
        <f aca="false">IF(AND(ISNUMBER(C341),C341&gt;0),C341,IF(ISNUMBER(D341),D341,""))</f>
        <v>13.93</v>
      </c>
      <c r="N341" s="1" t="str">
        <f aca="false">IF(AND(ISNUMBER(C341),C341&gt;0),"Z_m",IF(ISNUMBER(D341),"MDT IDE 2,5 m","Sin cota"))</f>
        <v>MDT IDE 2,5 m</v>
      </c>
      <c r="O341" s="11" t="str">
        <f aca="false">IF(AND(ISNUMBER(C341),C341&gt;0,ISNUMBER(D341)),C341-D341,"")</f>
        <v/>
      </c>
    </row>
    <row r="342" customFormat="false" ht="15.75" hidden="false" customHeight="true" outlineLevel="0" collapsed="false">
      <c r="A342" s="8" t="n">
        <v>543845</v>
      </c>
      <c r="B342" s="8" t="n">
        <v>6155928</v>
      </c>
      <c r="C342" s="9"/>
      <c r="D342" s="10" t="n">
        <v>10.84</v>
      </c>
      <c r="E342" s="5" t="s">
        <v>740</v>
      </c>
      <c r="F342" s="9" t="s">
        <v>741</v>
      </c>
      <c r="G342" s="9"/>
      <c r="H342" s="6" t="s">
        <v>32</v>
      </c>
      <c r="I342" s="9" t="n">
        <v>32</v>
      </c>
      <c r="J342" s="9"/>
      <c r="K342" s="4" t="s">
        <v>33</v>
      </c>
      <c r="L342" s="9" t="s">
        <v>33</v>
      </c>
      <c r="M342" s="11" t="n">
        <f aca="false">IF(AND(ISNUMBER(C342),C342&gt;0),C342,IF(ISNUMBER(D342),D342,""))</f>
        <v>10.84</v>
      </c>
      <c r="N342" s="1" t="str">
        <f aca="false">IF(AND(ISNUMBER(C342),C342&gt;0),"Z_m",IF(ISNUMBER(D342),"MDT IDE 2,5 m","Sin cota"))</f>
        <v>MDT IDE 2,5 m</v>
      </c>
      <c r="O342" s="11" t="str">
        <f aca="false">IF(AND(ISNUMBER(C342),C342&gt;0,ISNUMBER(D342)),C342-D342,"")</f>
        <v/>
      </c>
    </row>
    <row r="343" customFormat="false" ht="15.75" hidden="false" customHeight="true" outlineLevel="0" collapsed="false">
      <c r="A343" s="8" t="n">
        <v>531470</v>
      </c>
      <c r="B343" s="8" t="n">
        <v>6171753</v>
      </c>
      <c r="C343" s="9"/>
      <c r="D343" s="10" t="n">
        <v>34.42</v>
      </c>
      <c r="E343" s="5" t="s">
        <v>742</v>
      </c>
      <c r="F343" s="9" t="s">
        <v>743</v>
      </c>
      <c r="G343" s="9"/>
      <c r="H343" s="6" t="s">
        <v>32</v>
      </c>
      <c r="I343" s="9" t="n">
        <v>39.5</v>
      </c>
      <c r="J343" s="9"/>
      <c r="K343" s="4" t="s">
        <v>33</v>
      </c>
      <c r="L343" s="9" t="s">
        <v>33</v>
      </c>
      <c r="M343" s="11" t="n">
        <f aca="false">IF(AND(ISNUMBER(C343),C343&gt;0),C343,IF(ISNUMBER(D343),D343,""))</f>
        <v>34.42</v>
      </c>
      <c r="N343" s="1" t="str">
        <f aca="false">IF(AND(ISNUMBER(C343),C343&gt;0),"Z_m",IF(ISNUMBER(D343),"MDT IDE 2,5 m","Sin cota"))</f>
        <v>MDT IDE 2,5 m</v>
      </c>
      <c r="O343" s="11" t="str">
        <f aca="false">IF(AND(ISNUMBER(C343),C343&gt;0,ISNUMBER(D343)),C343-D343,"")</f>
        <v/>
      </c>
    </row>
    <row r="344" customFormat="false" ht="15.75" hidden="false" customHeight="true" outlineLevel="0" collapsed="false">
      <c r="A344" s="8" t="n">
        <v>533411</v>
      </c>
      <c r="B344" s="8" t="n">
        <v>6165299</v>
      </c>
      <c r="C344" s="9"/>
      <c r="D344" s="10" t="n">
        <v>31.53</v>
      </c>
      <c r="E344" s="5" t="s">
        <v>744</v>
      </c>
      <c r="F344" s="9" t="s">
        <v>745</v>
      </c>
      <c r="G344" s="9"/>
      <c r="H344" s="6" t="s">
        <v>32</v>
      </c>
      <c r="I344" s="9" t="n">
        <v>48</v>
      </c>
      <c r="J344" s="9"/>
      <c r="K344" s="4" t="s">
        <v>33</v>
      </c>
      <c r="L344" s="9" t="s">
        <v>33</v>
      </c>
      <c r="M344" s="11" t="n">
        <f aca="false">IF(AND(ISNUMBER(C344),C344&gt;0),C344,IF(ISNUMBER(D344),D344,""))</f>
        <v>31.53</v>
      </c>
      <c r="N344" s="1" t="str">
        <f aca="false">IF(AND(ISNUMBER(C344),C344&gt;0),"Z_m",IF(ISNUMBER(D344),"MDT IDE 2,5 m","Sin cota"))</f>
        <v>MDT IDE 2,5 m</v>
      </c>
      <c r="O344" s="11" t="str">
        <f aca="false">IF(AND(ISNUMBER(C344),C344&gt;0,ISNUMBER(D344)),C344-D344,"")</f>
        <v/>
      </c>
    </row>
    <row r="345" customFormat="false" ht="15.75" hidden="false" customHeight="true" outlineLevel="0" collapsed="false">
      <c r="A345" s="8" t="n">
        <v>533363</v>
      </c>
      <c r="B345" s="8" t="n">
        <v>6165502</v>
      </c>
      <c r="C345" s="9"/>
      <c r="D345" s="10" t="n">
        <v>30.11</v>
      </c>
      <c r="E345" s="5" t="s">
        <v>746</v>
      </c>
      <c r="F345" s="9" t="s">
        <v>747</v>
      </c>
      <c r="G345" s="9"/>
      <c r="H345" s="6" t="s">
        <v>32</v>
      </c>
      <c r="I345" s="9" t="n">
        <v>42</v>
      </c>
      <c r="J345" s="9"/>
      <c r="K345" s="4" t="s">
        <v>33</v>
      </c>
      <c r="L345" s="9" t="s">
        <v>33</v>
      </c>
      <c r="M345" s="11" t="n">
        <f aca="false">IF(AND(ISNUMBER(C345),C345&gt;0),C345,IF(ISNUMBER(D345),D345,""))</f>
        <v>30.11</v>
      </c>
      <c r="N345" s="1" t="str">
        <f aca="false">IF(AND(ISNUMBER(C345),C345&gt;0),"Z_m",IF(ISNUMBER(D345),"MDT IDE 2,5 m","Sin cota"))</f>
        <v>MDT IDE 2,5 m</v>
      </c>
      <c r="O345" s="11" t="str">
        <f aca="false">IF(AND(ISNUMBER(C345),C345&gt;0,ISNUMBER(D345)),C345-D345,"")</f>
        <v/>
      </c>
    </row>
    <row r="346" customFormat="false" ht="15.75" hidden="false" customHeight="true" outlineLevel="0" collapsed="false">
      <c r="A346" s="8" t="n">
        <v>542965</v>
      </c>
      <c r="B346" s="8" t="n">
        <v>6165945</v>
      </c>
      <c r="C346" s="9"/>
      <c r="D346" s="10" t="n">
        <v>18.18</v>
      </c>
      <c r="E346" s="5" t="s">
        <v>748</v>
      </c>
      <c r="F346" s="9" t="s">
        <v>749</v>
      </c>
      <c r="G346" s="9"/>
      <c r="H346" s="6" t="s">
        <v>32</v>
      </c>
      <c r="I346" s="9" t="n">
        <v>33</v>
      </c>
      <c r="J346" s="9"/>
      <c r="K346" s="4" t="s">
        <v>33</v>
      </c>
      <c r="L346" s="9" t="s">
        <v>33</v>
      </c>
      <c r="M346" s="11" t="n">
        <f aca="false">IF(AND(ISNUMBER(C346),C346&gt;0),C346,IF(ISNUMBER(D346),D346,""))</f>
        <v>18.18</v>
      </c>
      <c r="N346" s="1" t="str">
        <f aca="false">IF(AND(ISNUMBER(C346),C346&gt;0),"Z_m",IF(ISNUMBER(D346),"MDT IDE 2,5 m","Sin cota"))</f>
        <v>MDT IDE 2,5 m</v>
      </c>
      <c r="O346" s="11" t="str">
        <f aca="false">IF(AND(ISNUMBER(C346),C346&gt;0,ISNUMBER(D346)),C346-D346,"")</f>
        <v/>
      </c>
    </row>
    <row r="347" customFormat="false" ht="15.75" hidden="false" customHeight="true" outlineLevel="0" collapsed="false">
      <c r="A347" s="8" t="n">
        <v>542965</v>
      </c>
      <c r="B347" s="8" t="n">
        <v>6165935</v>
      </c>
      <c r="C347" s="9"/>
      <c r="D347" s="10" t="n">
        <v>18.77</v>
      </c>
      <c r="E347" s="5" t="s">
        <v>750</v>
      </c>
      <c r="F347" s="9" t="s">
        <v>751</v>
      </c>
      <c r="G347" s="9"/>
      <c r="H347" s="6" t="s">
        <v>32</v>
      </c>
      <c r="I347" s="9" t="n">
        <v>33</v>
      </c>
      <c r="J347" s="9"/>
      <c r="K347" s="4" t="s">
        <v>33</v>
      </c>
      <c r="L347" s="9" t="s">
        <v>33</v>
      </c>
      <c r="M347" s="11" t="n">
        <f aca="false">IF(AND(ISNUMBER(C347),C347&gt;0),C347,IF(ISNUMBER(D347),D347,""))</f>
        <v>18.77</v>
      </c>
      <c r="N347" s="1" t="str">
        <f aca="false">IF(AND(ISNUMBER(C347),C347&gt;0),"Z_m",IF(ISNUMBER(D347),"MDT IDE 2,5 m","Sin cota"))</f>
        <v>MDT IDE 2,5 m</v>
      </c>
      <c r="O347" s="11" t="str">
        <f aca="false">IF(AND(ISNUMBER(C347),C347&gt;0,ISNUMBER(D347)),C347-D347,"")</f>
        <v/>
      </c>
    </row>
    <row r="348" customFormat="false" ht="15.75" hidden="false" customHeight="true" outlineLevel="0" collapsed="false">
      <c r="A348" s="8" t="n">
        <v>587997</v>
      </c>
      <c r="B348" s="8" t="n">
        <v>6494685</v>
      </c>
      <c r="C348" s="9" t="n">
        <v>151</v>
      </c>
      <c r="D348" s="10" t="n">
        <v>143.94</v>
      </c>
      <c r="E348" s="5" t="s">
        <v>752</v>
      </c>
      <c r="F348" s="9" t="s">
        <v>753</v>
      </c>
      <c r="G348" s="9"/>
      <c r="H348" s="6" t="s">
        <v>17</v>
      </c>
      <c r="I348" s="9" t="n">
        <v>47</v>
      </c>
      <c r="J348" s="9"/>
      <c r="K348" s="4" t="s">
        <v>33</v>
      </c>
      <c r="L348" s="9" t="s">
        <v>33</v>
      </c>
      <c r="M348" s="11" t="n">
        <f aca="false">IF(AND(ISNUMBER(C348),C348&gt;0),C348,IF(ISNUMBER(D348),D348,""))</f>
        <v>151</v>
      </c>
      <c r="N348" s="1" t="str">
        <f aca="false">IF(AND(ISNUMBER(C348),C348&gt;0),"Z_m",IF(ISNUMBER(D348),"MDT IDE 2,5 m","Sin cota"))</f>
        <v>Z_m</v>
      </c>
      <c r="O348" s="11" t="n">
        <f aca="false">IF(AND(ISNUMBER(C348),C348&gt;0,ISNUMBER(D348)),C348-D348,"")</f>
        <v>7.06</v>
      </c>
    </row>
    <row r="349" customFormat="false" ht="15.75" hidden="false" customHeight="true" outlineLevel="0" collapsed="false">
      <c r="A349" s="8" t="n">
        <v>548770</v>
      </c>
      <c r="B349" s="8" t="n">
        <v>6158169</v>
      </c>
      <c r="C349" s="9"/>
      <c r="D349" s="10" t="n">
        <v>13.17</v>
      </c>
      <c r="E349" s="5" t="s">
        <v>754</v>
      </c>
      <c r="F349" s="9" t="s">
        <v>755</v>
      </c>
      <c r="G349" s="9"/>
      <c r="H349" s="6" t="s">
        <v>32</v>
      </c>
      <c r="I349" s="9" t="n">
        <v>37</v>
      </c>
      <c r="J349" s="9"/>
      <c r="K349" s="4" t="s">
        <v>33</v>
      </c>
      <c r="L349" s="9" t="s">
        <v>33</v>
      </c>
      <c r="M349" s="11" t="n">
        <f aca="false">IF(AND(ISNUMBER(C349),C349&gt;0),C349,IF(ISNUMBER(D349),D349,""))</f>
        <v>13.17</v>
      </c>
      <c r="N349" s="1" t="str">
        <f aca="false">IF(AND(ISNUMBER(C349),C349&gt;0),"Z_m",IF(ISNUMBER(D349),"MDT IDE 2,5 m","Sin cota"))</f>
        <v>MDT IDE 2,5 m</v>
      </c>
      <c r="O349" s="11" t="str">
        <f aca="false">IF(AND(ISNUMBER(C349),C349&gt;0,ISNUMBER(D349)),C349-D349,"")</f>
        <v/>
      </c>
    </row>
    <row r="350" customFormat="false" ht="15.75" hidden="false" customHeight="true" outlineLevel="0" collapsed="false">
      <c r="A350" s="8" t="n">
        <v>551763</v>
      </c>
      <c r="B350" s="8" t="n">
        <v>6155104</v>
      </c>
      <c r="C350" s="9"/>
      <c r="D350" s="10" t="n">
        <v>13.79</v>
      </c>
      <c r="E350" s="5" t="s">
        <v>756</v>
      </c>
      <c r="F350" s="9" t="s">
        <v>757</v>
      </c>
      <c r="G350" s="9"/>
      <c r="H350" s="6" t="s">
        <v>32</v>
      </c>
      <c r="I350" s="9" t="n">
        <v>35</v>
      </c>
      <c r="J350" s="9"/>
      <c r="K350" s="4" t="s">
        <v>33</v>
      </c>
      <c r="L350" s="9" t="s">
        <v>33</v>
      </c>
      <c r="M350" s="11" t="n">
        <f aca="false">IF(AND(ISNUMBER(C350),C350&gt;0),C350,IF(ISNUMBER(D350),D350,""))</f>
        <v>13.79</v>
      </c>
      <c r="N350" s="1" t="str">
        <f aca="false">IF(AND(ISNUMBER(C350),C350&gt;0),"Z_m",IF(ISNUMBER(D350),"MDT IDE 2,5 m","Sin cota"))</f>
        <v>MDT IDE 2,5 m</v>
      </c>
      <c r="O350" s="11" t="str">
        <f aca="false">IF(AND(ISNUMBER(C350),C350&gt;0,ISNUMBER(D350)),C350-D350,"")</f>
        <v/>
      </c>
    </row>
    <row r="351" customFormat="false" ht="15.75" hidden="false" customHeight="true" outlineLevel="0" collapsed="false">
      <c r="A351" s="8" t="n">
        <v>551773</v>
      </c>
      <c r="B351" s="8" t="n">
        <v>6155104</v>
      </c>
      <c r="C351" s="9"/>
      <c r="D351" s="10" t="n">
        <v>13.8</v>
      </c>
      <c r="E351" s="5" t="s">
        <v>758</v>
      </c>
      <c r="F351" s="9" t="s">
        <v>759</v>
      </c>
      <c r="G351" s="9"/>
      <c r="H351" s="6" t="s">
        <v>32</v>
      </c>
      <c r="I351" s="9" t="n">
        <v>50</v>
      </c>
      <c r="J351" s="9"/>
      <c r="K351" s="4" t="s">
        <v>33</v>
      </c>
      <c r="L351" s="9" t="s">
        <v>33</v>
      </c>
      <c r="M351" s="11" t="n">
        <f aca="false">IF(AND(ISNUMBER(C351),C351&gt;0),C351,IF(ISNUMBER(D351),D351,""))</f>
        <v>13.8</v>
      </c>
      <c r="N351" s="1" t="str">
        <f aca="false">IF(AND(ISNUMBER(C351),C351&gt;0),"Z_m",IF(ISNUMBER(D351),"MDT IDE 2,5 m","Sin cota"))</f>
        <v>MDT IDE 2,5 m</v>
      </c>
      <c r="O351" s="11" t="str">
        <f aca="false">IF(AND(ISNUMBER(C351),C351&gt;0,ISNUMBER(D351)),C351-D351,"")</f>
        <v/>
      </c>
    </row>
    <row r="352" customFormat="false" ht="15.75" hidden="false" customHeight="true" outlineLevel="0" collapsed="false">
      <c r="A352" s="8" t="n">
        <v>551784</v>
      </c>
      <c r="B352" s="8" t="n">
        <v>6155184</v>
      </c>
      <c r="C352" s="9"/>
      <c r="D352" s="10" t="n">
        <v>14.36</v>
      </c>
      <c r="E352" s="5" t="s">
        <v>760</v>
      </c>
      <c r="F352" s="9" t="s">
        <v>761</v>
      </c>
      <c r="G352" s="9"/>
      <c r="H352" s="6" t="s">
        <v>32</v>
      </c>
      <c r="I352" s="9" t="n">
        <v>35</v>
      </c>
      <c r="J352" s="9"/>
      <c r="K352" s="4" t="s">
        <v>33</v>
      </c>
      <c r="L352" s="9" t="s">
        <v>33</v>
      </c>
      <c r="M352" s="11" t="n">
        <f aca="false">IF(AND(ISNUMBER(C352),C352&gt;0),C352,IF(ISNUMBER(D352),D352,""))</f>
        <v>14.36</v>
      </c>
      <c r="N352" s="1" t="str">
        <f aca="false">IF(AND(ISNUMBER(C352),C352&gt;0),"Z_m",IF(ISNUMBER(D352),"MDT IDE 2,5 m","Sin cota"))</f>
        <v>MDT IDE 2,5 m</v>
      </c>
      <c r="O352" s="11" t="str">
        <f aca="false">IF(AND(ISNUMBER(C352),C352&gt;0,ISNUMBER(D352)),C352-D352,"")</f>
        <v/>
      </c>
    </row>
    <row r="353" customFormat="false" ht="15.75" hidden="false" customHeight="true" outlineLevel="0" collapsed="false">
      <c r="A353" s="8" t="n">
        <v>551733</v>
      </c>
      <c r="B353" s="8" t="n">
        <v>6155134</v>
      </c>
      <c r="C353" s="9"/>
      <c r="D353" s="10" t="n">
        <v>13.88</v>
      </c>
      <c r="E353" s="5" t="s">
        <v>762</v>
      </c>
      <c r="F353" s="9" t="s">
        <v>763</v>
      </c>
      <c r="G353" s="9"/>
      <c r="H353" s="6" t="s">
        <v>32</v>
      </c>
      <c r="I353" s="9"/>
      <c r="J353" s="9"/>
      <c r="K353" s="4" t="s">
        <v>33</v>
      </c>
      <c r="L353" s="9" t="s">
        <v>33</v>
      </c>
      <c r="M353" s="11" t="n">
        <f aca="false">IF(AND(ISNUMBER(C353),C353&gt;0),C353,IF(ISNUMBER(D353),D353,""))</f>
        <v>13.88</v>
      </c>
      <c r="N353" s="1" t="str">
        <f aca="false">IF(AND(ISNUMBER(C353),C353&gt;0),"Z_m",IF(ISNUMBER(D353),"MDT IDE 2,5 m","Sin cota"))</f>
        <v>MDT IDE 2,5 m</v>
      </c>
      <c r="O353" s="11" t="str">
        <f aca="false">IF(AND(ISNUMBER(C353),C353&gt;0,ISNUMBER(D353)),C353-D353,"")</f>
        <v/>
      </c>
    </row>
    <row r="354" customFormat="false" ht="15.75" hidden="false" customHeight="true" outlineLevel="0" collapsed="false">
      <c r="A354" s="8" t="n">
        <v>551569.8</v>
      </c>
      <c r="B354" s="8" t="n">
        <v>6154970.7</v>
      </c>
      <c r="C354" s="9"/>
      <c r="D354" s="10" t="n">
        <v>12.96</v>
      </c>
      <c r="E354" s="5" t="s">
        <v>764</v>
      </c>
      <c r="F354" s="9" t="s">
        <v>765</v>
      </c>
      <c r="G354" s="9"/>
      <c r="H354" s="6" t="s">
        <v>32</v>
      </c>
      <c r="I354" s="9" t="n">
        <v>29</v>
      </c>
      <c r="J354" s="9"/>
      <c r="K354" s="4" t="s">
        <v>33</v>
      </c>
      <c r="L354" s="9" t="s">
        <v>33</v>
      </c>
      <c r="M354" s="11" t="n">
        <f aca="false">IF(AND(ISNUMBER(C354),C354&gt;0),C354,IF(ISNUMBER(D354),D354,""))</f>
        <v>12.96</v>
      </c>
      <c r="N354" s="1" t="str">
        <f aca="false">IF(AND(ISNUMBER(C354),C354&gt;0),"Z_m",IF(ISNUMBER(D354),"MDT IDE 2,5 m","Sin cota"))</f>
        <v>MDT IDE 2,5 m</v>
      </c>
      <c r="O354" s="11" t="str">
        <f aca="false">IF(AND(ISNUMBER(C354),C354&gt;0,ISNUMBER(D354)),C354-D354,"")</f>
        <v/>
      </c>
    </row>
    <row r="355" customFormat="false" ht="15.75" hidden="false" customHeight="true" outlineLevel="0" collapsed="false">
      <c r="A355" s="8" t="n">
        <v>551783</v>
      </c>
      <c r="B355" s="8" t="n">
        <v>6155144</v>
      </c>
      <c r="C355" s="9"/>
      <c r="D355" s="10" t="n">
        <v>14.07</v>
      </c>
      <c r="E355" s="5" t="s">
        <v>766</v>
      </c>
      <c r="F355" s="9" t="s">
        <v>767</v>
      </c>
      <c r="G355" s="9"/>
      <c r="H355" s="6" t="s">
        <v>32</v>
      </c>
      <c r="I355" s="9" t="n">
        <v>30</v>
      </c>
      <c r="J355" s="9"/>
      <c r="K355" s="4" t="s">
        <v>33</v>
      </c>
      <c r="L355" s="9" t="s">
        <v>33</v>
      </c>
      <c r="M355" s="11" t="n">
        <f aca="false">IF(AND(ISNUMBER(C355),C355&gt;0),C355,IF(ISNUMBER(D355),D355,""))</f>
        <v>14.07</v>
      </c>
      <c r="N355" s="1" t="str">
        <f aca="false">IF(AND(ISNUMBER(C355),C355&gt;0),"Z_m",IF(ISNUMBER(D355),"MDT IDE 2,5 m","Sin cota"))</f>
        <v>MDT IDE 2,5 m</v>
      </c>
      <c r="O355" s="11" t="str">
        <f aca="false">IF(AND(ISNUMBER(C355),C355&gt;0,ISNUMBER(D355)),C355-D355,"")</f>
        <v/>
      </c>
    </row>
    <row r="356" customFormat="false" ht="15.75" hidden="false" customHeight="true" outlineLevel="0" collapsed="false">
      <c r="A356" s="8" t="n">
        <v>551657</v>
      </c>
      <c r="B356" s="8" t="n">
        <v>6155204</v>
      </c>
      <c r="C356" s="9"/>
      <c r="D356" s="10" t="n">
        <v>13.92</v>
      </c>
      <c r="E356" s="5" t="s">
        <v>768</v>
      </c>
      <c r="F356" s="9" t="s">
        <v>769</v>
      </c>
      <c r="G356" s="9"/>
      <c r="H356" s="6" t="s">
        <v>32</v>
      </c>
      <c r="I356" s="9" t="n">
        <v>29</v>
      </c>
      <c r="J356" s="9"/>
      <c r="K356" s="4" t="s">
        <v>33</v>
      </c>
      <c r="L356" s="9" t="s">
        <v>33</v>
      </c>
      <c r="M356" s="11" t="n">
        <f aca="false">IF(AND(ISNUMBER(C356),C356&gt;0),C356,IF(ISNUMBER(D356),D356,""))</f>
        <v>13.92</v>
      </c>
      <c r="N356" s="1" t="str">
        <f aca="false">IF(AND(ISNUMBER(C356),C356&gt;0),"Z_m",IF(ISNUMBER(D356),"MDT IDE 2,5 m","Sin cota"))</f>
        <v>MDT IDE 2,5 m</v>
      </c>
      <c r="O356" s="11" t="str">
        <f aca="false">IF(AND(ISNUMBER(C356),C356&gt;0,ISNUMBER(D356)),C356-D356,"")</f>
        <v/>
      </c>
    </row>
    <row r="357" customFormat="false" ht="15.75" hidden="false" customHeight="true" outlineLevel="0" collapsed="false">
      <c r="A357" s="8" t="n">
        <v>553739.66</v>
      </c>
      <c r="B357" s="8" t="n">
        <v>6155819.82</v>
      </c>
      <c r="C357" s="9"/>
      <c r="D357" s="10" t="n">
        <v>14.85</v>
      </c>
      <c r="E357" s="5" t="s">
        <v>770</v>
      </c>
      <c r="F357" s="9" t="s">
        <v>771</v>
      </c>
      <c r="G357" s="9"/>
      <c r="H357" s="6" t="s">
        <v>32</v>
      </c>
      <c r="I357" s="9" t="n">
        <v>40</v>
      </c>
      <c r="J357" s="9"/>
      <c r="K357" s="4" t="s">
        <v>33</v>
      </c>
      <c r="L357" s="9" t="s">
        <v>772</v>
      </c>
      <c r="M357" s="11" t="n">
        <f aca="false">IF(AND(ISNUMBER(C357),C357&gt;0),C357,IF(ISNUMBER(D357),D357,""))</f>
        <v>14.85</v>
      </c>
      <c r="N357" s="1" t="str">
        <f aca="false">IF(AND(ISNUMBER(C357),C357&gt;0),"Z_m",IF(ISNUMBER(D357),"MDT IDE 2,5 m","Sin cota"))</f>
        <v>MDT IDE 2,5 m</v>
      </c>
      <c r="O357" s="11" t="str">
        <f aca="false">IF(AND(ISNUMBER(C357),C357&gt;0,ISNUMBER(D357)),C357-D357,"")</f>
        <v/>
      </c>
    </row>
    <row r="358" customFormat="false" ht="15.75" hidden="false" customHeight="true" outlineLevel="0" collapsed="false">
      <c r="A358" s="8" t="n">
        <v>551773</v>
      </c>
      <c r="B358" s="8" t="n">
        <v>6155187</v>
      </c>
      <c r="C358" s="9"/>
      <c r="D358" s="10" t="n">
        <v>14.45</v>
      </c>
      <c r="E358" s="5" t="s">
        <v>773</v>
      </c>
      <c r="F358" s="9" t="s">
        <v>771</v>
      </c>
      <c r="G358" s="9"/>
      <c r="H358" s="6" t="s">
        <v>32</v>
      </c>
      <c r="I358" s="9" t="n">
        <v>40</v>
      </c>
      <c r="J358" s="9"/>
      <c r="K358" s="4" t="s">
        <v>33</v>
      </c>
      <c r="L358" s="9" t="s">
        <v>33</v>
      </c>
      <c r="M358" s="11" t="n">
        <f aca="false">IF(AND(ISNUMBER(C358),C358&gt;0),C358,IF(ISNUMBER(D358),D358,""))</f>
        <v>14.45</v>
      </c>
      <c r="N358" s="1" t="str">
        <f aca="false">IF(AND(ISNUMBER(C358),C358&gt;0),"Z_m",IF(ISNUMBER(D358),"MDT IDE 2,5 m","Sin cota"))</f>
        <v>MDT IDE 2,5 m</v>
      </c>
      <c r="O358" s="11" t="str">
        <f aca="false">IF(AND(ISNUMBER(C358),C358&gt;0,ISNUMBER(D358)),C358-D358,"")</f>
        <v/>
      </c>
    </row>
    <row r="359" customFormat="false" ht="15.75" hidden="false" customHeight="true" outlineLevel="0" collapsed="false">
      <c r="A359" s="8" t="n">
        <v>551637</v>
      </c>
      <c r="B359" s="8" t="n">
        <v>6155214</v>
      </c>
      <c r="C359" s="9"/>
      <c r="D359" s="10" t="n">
        <v>13.92</v>
      </c>
      <c r="E359" s="5" t="s">
        <v>774</v>
      </c>
      <c r="F359" s="9" t="s">
        <v>775</v>
      </c>
      <c r="G359" s="9"/>
      <c r="H359" s="6" t="s">
        <v>32</v>
      </c>
      <c r="I359" s="9" t="n">
        <v>27.5</v>
      </c>
      <c r="J359" s="9"/>
      <c r="K359" s="4" t="s">
        <v>33</v>
      </c>
      <c r="L359" s="9" t="s">
        <v>33</v>
      </c>
      <c r="M359" s="11" t="n">
        <f aca="false">IF(AND(ISNUMBER(C359),C359&gt;0),C359,IF(ISNUMBER(D359),D359,""))</f>
        <v>13.92</v>
      </c>
      <c r="N359" s="1" t="str">
        <f aca="false">IF(AND(ISNUMBER(C359),C359&gt;0),"Z_m",IF(ISNUMBER(D359),"MDT IDE 2,5 m","Sin cota"))</f>
        <v>MDT IDE 2,5 m</v>
      </c>
      <c r="O359" s="11" t="str">
        <f aca="false">IF(AND(ISNUMBER(C359),C359&gt;0,ISNUMBER(D359)),C359-D359,"")</f>
        <v/>
      </c>
    </row>
    <row r="360" customFormat="false" ht="15.75" hidden="false" customHeight="true" outlineLevel="0" collapsed="false">
      <c r="A360" s="8" t="n">
        <v>541873</v>
      </c>
      <c r="B360" s="8" t="n">
        <v>6154159</v>
      </c>
      <c r="C360" s="9"/>
      <c r="D360" s="10" t="n">
        <v>6.73</v>
      </c>
      <c r="E360" s="5" t="s">
        <v>776</v>
      </c>
      <c r="F360" s="9" t="s">
        <v>777</v>
      </c>
      <c r="G360" s="9"/>
      <c r="H360" s="6" t="s">
        <v>32</v>
      </c>
      <c r="I360" s="9" t="n">
        <v>21</v>
      </c>
      <c r="J360" s="9"/>
      <c r="K360" s="4" t="s">
        <v>33</v>
      </c>
      <c r="L360" s="9" t="s">
        <v>33</v>
      </c>
      <c r="M360" s="11" t="n">
        <f aca="false">IF(AND(ISNUMBER(C360),C360&gt;0),C360,IF(ISNUMBER(D360),D360,""))</f>
        <v>6.73</v>
      </c>
      <c r="N360" s="1" t="str">
        <f aca="false">IF(AND(ISNUMBER(C360),C360&gt;0),"Z_m",IF(ISNUMBER(D360),"MDT IDE 2,5 m","Sin cota"))</f>
        <v>MDT IDE 2,5 m</v>
      </c>
      <c r="O360" s="11" t="str">
        <f aca="false">IF(AND(ISNUMBER(C360),C360&gt;0,ISNUMBER(D360)),C360-D360,"")</f>
        <v/>
      </c>
    </row>
    <row r="361" customFormat="false" ht="15.75" hidden="false" customHeight="true" outlineLevel="0" collapsed="false">
      <c r="A361" s="8" t="n">
        <v>592408</v>
      </c>
      <c r="B361" s="8" t="n">
        <v>6484502</v>
      </c>
      <c r="C361" s="9"/>
      <c r="D361" s="10" t="n">
        <v>130.54</v>
      </c>
      <c r="E361" s="5" t="s">
        <v>778</v>
      </c>
      <c r="F361" s="9" t="s">
        <v>779</v>
      </c>
      <c r="G361" s="9"/>
      <c r="H361" s="6" t="s">
        <v>17</v>
      </c>
      <c r="I361" s="9" t="n">
        <v>150</v>
      </c>
      <c r="J361" s="9"/>
      <c r="K361" s="4" t="s">
        <v>33</v>
      </c>
      <c r="L361" s="9" t="s">
        <v>33</v>
      </c>
      <c r="M361" s="11" t="n">
        <f aca="false">IF(AND(ISNUMBER(C361),C361&gt;0),C361,IF(ISNUMBER(D361),D361,""))</f>
        <v>130.54</v>
      </c>
      <c r="N361" s="1" t="str">
        <f aca="false">IF(AND(ISNUMBER(C361),C361&gt;0),"Z_m",IF(ISNUMBER(D361),"MDT IDE 2,5 m","Sin cota"))</f>
        <v>MDT IDE 2,5 m</v>
      </c>
      <c r="O361" s="11" t="str">
        <f aca="false">IF(AND(ISNUMBER(C361),C361&gt;0,ISNUMBER(D361)),C361-D361,"")</f>
        <v/>
      </c>
    </row>
    <row r="362" customFormat="false" ht="15.75" hidden="false" customHeight="true" outlineLevel="0" collapsed="false">
      <c r="A362" s="8" t="n">
        <v>592051</v>
      </c>
      <c r="B362" s="8" t="n">
        <v>6484839</v>
      </c>
      <c r="C362" s="9"/>
      <c r="D362" s="10" t="n">
        <v>130.97</v>
      </c>
      <c r="E362" s="5" t="s">
        <v>780</v>
      </c>
      <c r="F362" s="9" t="s">
        <v>781</v>
      </c>
      <c r="G362" s="9"/>
      <c r="H362" s="6" t="s">
        <v>17</v>
      </c>
      <c r="I362" s="9" t="n">
        <v>150</v>
      </c>
      <c r="J362" s="9"/>
      <c r="K362" s="4" t="s">
        <v>33</v>
      </c>
      <c r="L362" s="9" t="s">
        <v>33</v>
      </c>
      <c r="M362" s="11" t="n">
        <f aca="false">IF(AND(ISNUMBER(C362),C362&gt;0),C362,IF(ISNUMBER(D362),D362,""))</f>
        <v>130.97</v>
      </c>
      <c r="N362" s="1" t="str">
        <f aca="false">IF(AND(ISNUMBER(C362),C362&gt;0),"Z_m",IF(ISNUMBER(D362),"MDT IDE 2,5 m","Sin cota"))</f>
        <v>MDT IDE 2,5 m</v>
      </c>
      <c r="O362" s="11" t="str">
        <f aca="false">IF(AND(ISNUMBER(C362),C362&gt;0,ISNUMBER(D362)),C362-D362,"")</f>
        <v/>
      </c>
    </row>
    <row r="363" customFormat="false" ht="15.75" hidden="false" customHeight="true" outlineLevel="0" collapsed="false">
      <c r="A363" s="8" t="n">
        <v>522993</v>
      </c>
      <c r="B363" s="8" t="n">
        <v>6167205</v>
      </c>
      <c r="C363" s="9"/>
      <c r="D363" s="10" t="n">
        <v>27.71</v>
      </c>
      <c r="E363" s="5" t="s">
        <v>782</v>
      </c>
      <c r="F363" s="9" t="s">
        <v>783</v>
      </c>
      <c r="G363" s="9"/>
      <c r="H363" s="6" t="s">
        <v>32</v>
      </c>
      <c r="I363" s="9" t="n">
        <v>40</v>
      </c>
      <c r="J363" s="9"/>
      <c r="K363" s="4" t="s">
        <v>33</v>
      </c>
      <c r="L363" s="9" t="s">
        <v>33</v>
      </c>
      <c r="M363" s="11" t="n">
        <f aca="false">IF(AND(ISNUMBER(C363),C363&gt;0),C363,IF(ISNUMBER(D363),D363,""))</f>
        <v>27.71</v>
      </c>
      <c r="N363" s="1" t="str">
        <f aca="false">IF(AND(ISNUMBER(C363),C363&gt;0),"Z_m",IF(ISNUMBER(D363),"MDT IDE 2,5 m","Sin cota"))</f>
        <v>MDT IDE 2,5 m</v>
      </c>
      <c r="O363" s="11" t="str">
        <f aca="false">IF(AND(ISNUMBER(C363),C363&gt;0,ISNUMBER(D363)),C363-D363,"")</f>
        <v/>
      </c>
    </row>
    <row r="364" customFormat="false" ht="15.75" hidden="false" customHeight="true" outlineLevel="0" collapsed="false">
      <c r="A364" s="8" t="n">
        <v>536665</v>
      </c>
      <c r="B364" s="8" t="n">
        <v>6166156</v>
      </c>
      <c r="C364" s="9"/>
      <c r="D364" s="10" t="n">
        <v>42.68</v>
      </c>
      <c r="E364" s="5" t="s">
        <v>784</v>
      </c>
      <c r="F364" s="9" t="s">
        <v>785</v>
      </c>
      <c r="G364" s="9"/>
      <c r="H364" s="6" t="s">
        <v>32</v>
      </c>
      <c r="I364" s="9" t="n">
        <v>54</v>
      </c>
      <c r="J364" s="9"/>
      <c r="K364" s="4" t="s">
        <v>33</v>
      </c>
      <c r="L364" s="9" t="s">
        <v>33</v>
      </c>
      <c r="M364" s="11" t="n">
        <f aca="false">IF(AND(ISNUMBER(C364),C364&gt;0),C364,IF(ISNUMBER(D364),D364,""))</f>
        <v>42.68</v>
      </c>
      <c r="N364" s="1" t="str">
        <f aca="false">IF(AND(ISNUMBER(C364),C364&gt;0),"Z_m",IF(ISNUMBER(D364),"MDT IDE 2,5 m","Sin cota"))</f>
        <v>MDT IDE 2,5 m</v>
      </c>
      <c r="O364" s="11" t="str">
        <f aca="false">IF(AND(ISNUMBER(C364),C364&gt;0,ISNUMBER(D364)),C364-D364,"")</f>
        <v/>
      </c>
    </row>
    <row r="365" customFormat="false" ht="15.75" hidden="false" customHeight="true" outlineLevel="0" collapsed="false">
      <c r="A365" s="8" t="n">
        <v>536379</v>
      </c>
      <c r="B365" s="8" t="n">
        <v>6165884</v>
      </c>
      <c r="C365" s="9"/>
      <c r="D365" s="10" t="n">
        <v>32.37</v>
      </c>
      <c r="E365" s="5" t="s">
        <v>786</v>
      </c>
      <c r="F365" s="9" t="s">
        <v>787</v>
      </c>
      <c r="G365" s="9"/>
      <c r="H365" s="6" t="s">
        <v>32</v>
      </c>
      <c r="I365" s="9" t="n">
        <v>46</v>
      </c>
      <c r="J365" s="9"/>
      <c r="K365" s="4" t="s">
        <v>33</v>
      </c>
      <c r="L365" s="9" t="s">
        <v>33</v>
      </c>
      <c r="M365" s="11" t="n">
        <f aca="false">IF(AND(ISNUMBER(C365),C365&gt;0),C365,IF(ISNUMBER(D365),D365,""))</f>
        <v>32.37</v>
      </c>
      <c r="N365" s="1" t="str">
        <f aca="false">IF(AND(ISNUMBER(C365),C365&gt;0),"Z_m",IF(ISNUMBER(D365),"MDT IDE 2,5 m","Sin cota"))</f>
        <v>MDT IDE 2,5 m</v>
      </c>
      <c r="O365" s="11" t="str">
        <f aca="false">IF(AND(ISNUMBER(C365),C365&gt;0,ISNUMBER(D365)),C365-D365,"")</f>
        <v/>
      </c>
    </row>
    <row r="366" customFormat="false" ht="15.75" hidden="false" customHeight="true" outlineLevel="0" collapsed="false">
      <c r="A366" s="8" t="n">
        <v>527256</v>
      </c>
      <c r="B366" s="8" t="n">
        <v>6174769</v>
      </c>
      <c r="C366" s="9"/>
      <c r="D366" s="10" t="n">
        <v>34.51</v>
      </c>
      <c r="E366" s="5" t="s">
        <v>788</v>
      </c>
      <c r="F366" s="9" t="s">
        <v>789</v>
      </c>
      <c r="G366" s="9"/>
      <c r="H366" s="6" t="s">
        <v>32</v>
      </c>
      <c r="I366" s="9" t="n">
        <v>35</v>
      </c>
      <c r="J366" s="9"/>
      <c r="K366" s="4" t="s">
        <v>33</v>
      </c>
      <c r="L366" s="9" t="s">
        <v>33</v>
      </c>
      <c r="M366" s="11" t="n">
        <f aca="false">IF(AND(ISNUMBER(C366),C366&gt;0),C366,IF(ISNUMBER(D366),D366,""))</f>
        <v>34.51</v>
      </c>
      <c r="N366" s="1" t="str">
        <f aca="false">IF(AND(ISNUMBER(C366),C366&gt;0),"Z_m",IF(ISNUMBER(D366),"MDT IDE 2,5 m","Sin cota"))</f>
        <v>MDT IDE 2,5 m</v>
      </c>
      <c r="O366" s="11" t="str">
        <f aca="false">IF(AND(ISNUMBER(C366),C366&gt;0,ISNUMBER(D366)),C366-D366,"")</f>
        <v/>
      </c>
    </row>
    <row r="367" customFormat="false" ht="15.75" hidden="false" customHeight="true" outlineLevel="0" collapsed="false">
      <c r="A367" s="8" t="n">
        <v>588660</v>
      </c>
      <c r="B367" s="8" t="n">
        <v>6491254</v>
      </c>
      <c r="C367" s="9"/>
      <c r="D367" s="10" t="n">
        <v>163.51</v>
      </c>
      <c r="E367" s="5" t="s">
        <v>790</v>
      </c>
      <c r="F367" s="9"/>
      <c r="G367" s="9"/>
      <c r="H367" s="6" t="s">
        <v>17</v>
      </c>
      <c r="I367" s="9" t="n">
        <v>26</v>
      </c>
      <c r="J367" s="9"/>
      <c r="K367" s="4" t="s">
        <v>22</v>
      </c>
      <c r="L367" s="9" t="s">
        <v>650</v>
      </c>
      <c r="M367" s="11" t="n">
        <f aca="false">IF(AND(ISNUMBER(C367),C367&gt;0),C367,IF(ISNUMBER(D367),D367,""))</f>
        <v>163.51</v>
      </c>
      <c r="N367" s="1" t="str">
        <f aca="false">IF(AND(ISNUMBER(C367),C367&gt;0),"Z_m",IF(ISNUMBER(D367),"MDT IDE 2,5 m","Sin cota"))</f>
        <v>MDT IDE 2,5 m</v>
      </c>
      <c r="O367" s="11" t="str">
        <f aca="false">IF(AND(ISNUMBER(C367),C367&gt;0,ISNUMBER(D367)),C367-D367,"")</f>
        <v/>
      </c>
    </row>
    <row r="368" customFormat="false" ht="15.75" hidden="false" customHeight="true" outlineLevel="0" collapsed="false">
      <c r="A368" s="8" t="n">
        <v>578005</v>
      </c>
      <c r="B368" s="8" t="n">
        <v>6475444</v>
      </c>
      <c r="C368" s="9"/>
      <c r="D368" s="10" t="n">
        <v>254.03</v>
      </c>
      <c r="E368" s="5" t="s">
        <v>791</v>
      </c>
      <c r="F368" s="9" t="s">
        <v>792</v>
      </c>
      <c r="G368" s="9"/>
      <c r="H368" s="6" t="s">
        <v>17</v>
      </c>
      <c r="I368" s="9" t="n">
        <v>65.9</v>
      </c>
      <c r="J368" s="9"/>
      <c r="K368" s="4" t="s">
        <v>27</v>
      </c>
      <c r="L368" s="9" t="s">
        <v>28</v>
      </c>
      <c r="M368" s="11" t="n">
        <f aca="false">IF(AND(ISNUMBER(C368),C368&gt;0),C368,IF(ISNUMBER(D368),D368,""))</f>
        <v>254.03</v>
      </c>
      <c r="N368" s="1" t="str">
        <f aca="false">IF(AND(ISNUMBER(C368),C368&gt;0),"Z_m",IF(ISNUMBER(D368),"MDT IDE 2,5 m","Sin cota"))</f>
        <v>MDT IDE 2,5 m</v>
      </c>
      <c r="O368" s="11" t="str">
        <f aca="false">IF(AND(ISNUMBER(C368),C368&gt;0,ISNUMBER(D368)),C368-D368,"")</f>
        <v/>
      </c>
    </row>
    <row r="369" customFormat="false" ht="15.75" hidden="false" customHeight="true" outlineLevel="0" collapsed="false">
      <c r="A369" s="8" t="n">
        <v>537054</v>
      </c>
      <c r="B369" s="8" t="n">
        <v>6167866</v>
      </c>
      <c r="C369" s="9"/>
      <c r="D369" s="10" t="n">
        <v>38.09</v>
      </c>
      <c r="E369" s="5" t="s">
        <v>793</v>
      </c>
      <c r="F369" s="9" t="s">
        <v>794</v>
      </c>
      <c r="G369" s="9"/>
      <c r="H369" s="6" t="s">
        <v>32</v>
      </c>
      <c r="I369" s="9" t="n">
        <v>37</v>
      </c>
      <c r="J369" s="9"/>
      <c r="K369" s="4" t="s">
        <v>33</v>
      </c>
      <c r="L369" s="9" t="s">
        <v>33</v>
      </c>
      <c r="M369" s="11" t="n">
        <f aca="false">IF(AND(ISNUMBER(C369),C369&gt;0),C369,IF(ISNUMBER(D369),D369,""))</f>
        <v>38.09</v>
      </c>
      <c r="N369" s="1" t="str">
        <f aca="false">IF(AND(ISNUMBER(C369),C369&gt;0),"Z_m",IF(ISNUMBER(D369),"MDT IDE 2,5 m","Sin cota"))</f>
        <v>MDT IDE 2,5 m</v>
      </c>
      <c r="O369" s="11" t="str">
        <f aca="false">IF(AND(ISNUMBER(C369),C369&gt;0,ISNUMBER(D369)),C369-D369,"")</f>
        <v/>
      </c>
    </row>
    <row r="370" customFormat="false" ht="15.75" hidden="false" customHeight="true" outlineLevel="0" collapsed="false">
      <c r="A370" s="8" t="n">
        <v>600033</v>
      </c>
      <c r="B370" s="8" t="n">
        <v>6487222</v>
      </c>
      <c r="C370" s="9"/>
      <c r="D370" s="10" t="n">
        <v>138.07</v>
      </c>
      <c r="E370" s="5" t="s">
        <v>795</v>
      </c>
      <c r="F370" s="9" t="s">
        <v>796</v>
      </c>
      <c r="G370" s="9"/>
      <c r="H370" s="6" t="s">
        <v>17</v>
      </c>
      <c r="I370" s="9" t="n">
        <v>56</v>
      </c>
      <c r="J370" s="9"/>
      <c r="K370" s="4" t="s">
        <v>33</v>
      </c>
      <c r="L370" s="9" t="s">
        <v>33</v>
      </c>
      <c r="M370" s="11" t="n">
        <f aca="false">IF(AND(ISNUMBER(C370),C370&gt;0),C370,IF(ISNUMBER(D370),D370,""))</f>
        <v>138.07</v>
      </c>
      <c r="N370" s="1" t="str">
        <f aca="false">IF(AND(ISNUMBER(C370),C370&gt;0),"Z_m",IF(ISNUMBER(D370),"MDT IDE 2,5 m","Sin cota"))</f>
        <v>MDT IDE 2,5 m</v>
      </c>
      <c r="O370" s="11" t="str">
        <f aca="false">IF(AND(ISNUMBER(C370),C370&gt;0,ISNUMBER(D370)),C370-D370,"")</f>
        <v/>
      </c>
    </row>
    <row r="371" customFormat="false" ht="15.75" hidden="false" customHeight="true" outlineLevel="0" collapsed="false">
      <c r="A371" s="8" t="n">
        <v>525866</v>
      </c>
      <c r="B371" s="8" t="n">
        <v>6163947</v>
      </c>
      <c r="C371" s="9"/>
      <c r="D371" s="10" t="n">
        <v>27.62</v>
      </c>
      <c r="E371" s="5" t="s">
        <v>797</v>
      </c>
      <c r="F371" s="9" t="s">
        <v>798</v>
      </c>
      <c r="G371" s="9"/>
      <c r="H371" s="6" t="s">
        <v>32</v>
      </c>
      <c r="I371" s="9" t="n">
        <v>49</v>
      </c>
      <c r="J371" s="9"/>
      <c r="K371" s="4" t="s">
        <v>33</v>
      </c>
      <c r="L371" s="9" t="s">
        <v>33</v>
      </c>
      <c r="M371" s="11" t="n">
        <f aca="false">IF(AND(ISNUMBER(C371),C371&gt;0),C371,IF(ISNUMBER(D371),D371,""))</f>
        <v>27.62</v>
      </c>
      <c r="N371" s="1" t="str">
        <f aca="false">IF(AND(ISNUMBER(C371),C371&gt;0),"Z_m",IF(ISNUMBER(D371),"MDT IDE 2,5 m","Sin cota"))</f>
        <v>MDT IDE 2,5 m</v>
      </c>
      <c r="O371" s="11" t="str">
        <f aca="false">IF(AND(ISNUMBER(C371),C371&gt;0,ISNUMBER(D371)),C371-D371,"")</f>
        <v/>
      </c>
    </row>
    <row r="372" customFormat="false" ht="15.75" hidden="false" customHeight="true" outlineLevel="0" collapsed="false">
      <c r="A372" s="8" t="n">
        <v>540227</v>
      </c>
      <c r="B372" s="8" t="n">
        <v>6162669</v>
      </c>
      <c r="C372" s="9"/>
      <c r="D372" s="10" t="n">
        <v>23.19</v>
      </c>
      <c r="E372" s="5" t="s">
        <v>799</v>
      </c>
      <c r="F372" s="9" t="s">
        <v>800</v>
      </c>
      <c r="G372" s="9"/>
      <c r="H372" s="6" t="s">
        <v>32</v>
      </c>
      <c r="I372" s="9" t="n">
        <v>44</v>
      </c>
      <c r="J372" s="9"/>
      <c r="K372" s="4" t="s">
        <v>33</v>
      </c>
      <c r="L372" s="9" t="s">
        <v>33</v>
      </c>
      <c r="M372" s="11" t="n">
        <f aca="false">IF(AND(ISNUMBER(C372),C372&gt;0),C372,IF(ISNUMBER(D372),D372,""))</f>
        <v>23.19</v>
      </c>
      <c r="N372" s="1" t="str">
        <f aca="false">IF(AND(ISNUMBER(C372),C372&gt;0),"Z_m",IF(ISNUMBER(D372),"MDT IDE 2,5 m","Sin cota"))</f>
        <v>MDT IDE 2,5 m</v>
      </c>
      <c r="O372" s="11" t="str">
        <f aca="false">IF(AND(ISNUMBER(C372),C372&gt;0,ISNUMBER(D372)),C372-D372,"")</f>
        <v/>
      </c>
    </row>
    <row r="373" customFormat="false" ht="15.75" hidden="false" customHeight="true" outlineLevel="0" collapsed="false">
      <c r="A373" s="8" t="n">
        <v>541304</v>
      </c>
      <c r="B373" s="8" t="n">
        <v>6161953</v>
      </c>
      <c r="C373" s="9"/>
      <c r="D373" s="10" t="n">
        <v>26.36</v>
      </c>
      <c r="E373" s="5" t="s">
        <v>801</v>
      </c>
      <c r="F373" s="9" t="s">
        <v>802</v>
      </c>
      <c r="G373" s="9"/>
      <c r="H373" s="6" t="s">
        <v>32</v>
      </c>
      <c r="I373" s="9" t="n">
        <v>44</v>
      </c>
      <c r="J373" s="9"/>
      <c r="K373" s="4" t="s">
        <v>33</v>
      </c>
      <c r="L373" s="9" t="s">
        <v>33</v>
      </c>
      <c r="M373" s="11" t="n">
        <f aca="false">IF(AND(ISNUMBER(C373),C373&gt;0),C373,IF(ISNUMBER(D373),D373,""))</f>
        <v>26.36</v>
      </c>
      <c r="N373" s="1" t="str">
        <f aca="false">IF(AND(ISNUMBER(C373),C373&gt;0),"Z_m",IF(ISNUMBER(D373),"MDT IDE 2,5 m","Sin cota"))</f>
        <v>MDT IDE 2,5 m</v>
      </c>
      <c r="O373" s="11" t="str">
        <f aca="false">IF(AND(ISNUMBER(C373),C373&gt;0,ISNUMBER(D373)),C373-D373,"")</f>
        <v/>
      </c>
    </row>
    <row r="374" customFormat="false" ht="15.75" hidden="false" customHeight="true" outlineLevel="0" collapsed="false">
      <c r="A374" s="8" t="n">
        <v>525481</v>
      </c>
      <c r="B374" s="8" t="n">
        <v>6164278</v>
      </c>
      <c r="C374" s="9"/>
      <c r="D374" s="10" t="n">
        <v>28.63</v>
      </c>
      <c r="E374" s="5" t="s">
        <v>803</v>
      </c>
      <c r="F374" s="9" t="s">
        <v>804</v>
      </c>
      <c r="G374" s="9"/>
      <c r="H374" s="6" t="s">
        <v>32</v>
      </c>
      <c r="I374" s="9" t="n">
        <v>42</v>
      </c>
      <c r="J374" s="9"/>
      <c r="K374" s="4" t="s">
        <v>33</v>
      </c>
      <c r="L374" s="9" t="s">
        <v>33</v>
      </c>
      <c r="M374" s="11" t="n">
        <f aca="false">IF(AND(ISNUMBER(C374),C374&gt;0),C374,IF(ISNUMBER(D374),D374,""))</f>
        <v>28.63</v>
      </c>
      <c r="N374" s="1" t="str">
        <f aca="false">IF(AND(ISNUMBER(C374),C374&gt;0),"Z_m",IF(ISNUMBER(D374),"MDT IDE 2,5 m","Sin cota"))</f>
        <v>MDT IDE 2,5 m</v>
      </c>
      <c r="O374" s="11" t="str">
        <f aca="false">IF(AND(ISNUMBER(C374),C374&gt;0,ISNUMBER(D374)),C374-D374,"")</f>
        <v/>
      </c>
    </row>
    <row r="375" customFormat="false" ht="15.75" hidden="false" customHeight="true" outlineLevel="0" collapsed="false">
      <c r="A375" s="8" t="n">
        <v>525767</v>
      </c>
      <c r="B375" s="8" t="n">
        <v>6164176</v>
      </c>
      <c r="C375" s="9"/>
      <c r="D375" s="10" t="n">
        <v>29.07</v>
      </c>
      <c r="E375" s="5" t="s">
        <v>805</v>
      </c>
      <c r="F375" s="9" t="s">
        <v>806</v>
      </c>
      <c r="G375" s="9"/>
      <c r="H375" s="6" t="s">
        <v>32</v>
      </c>
      <c r="I375" s="9" t="n">
        <v>49</v>
      </c>
      <c r="J375" s="9"/>
      <c r="K375" s="4" t="s">
        <v>33</v>
      </c>
      <c r="L375" s="9" t="s">
        <v>33</v>
      </c>
      <c r="M375" s="11" t="n">
        <f aca="false">IF(AND(ISNUMBER(C375),C375&gt;0),C375,IF(ISNUMBER(D375),D375,""))</f>
        <v>29.07</v>
      </c>
      <c r="N375" s="1" t="str">
        <f aca="false">IF(AND(ISNUMBER(C375),C375&gt;0),"Z_m",IF(ISNUMBER(D375),"MDT IDE 2,5 m","Sin cota"))</f>
        <v>MDT IDE 2,5 m</v>
      </c>
      <c r="O375" s="11" t="str">
        <f aca="false">IF(AND(ISNUMBER(C375),C375&gt;0,ISNUMBER(D375)),C375-D375,"")</f>
        <v/>
      </c>
    </row>
    <row r="376" customFormat="false" ht="15.75" hidden="false" customHeight="true" outlineLevel="0" collapsed="false">
      <c r="A376" s="8" t="n">
        <v>520019</v>
      </c>
      <c r="B376" s="8" t="n">
        <v>6161311</v>
      </c>
      <c r="C376" s="9"/>
      <c r="D376" s="10" t="n">
        <v>16.7</v>
      </c>
      <c r="E376" s="5" t="s">
        <v>807</v>
      </c>
      <c r="F376" s="9" t="s">
        <v>808</v>
      </c>
      <c r="G376" s="9"/>
      <c r="H376" s="6" t="s">
        <v>32</v>
      </c>
      <c r="I376" s="9" t="n">
        <v>36</v>
      </c>
      <c r="J376" s="9"/>
      <c r="K376" s="4" t="s">
        <v>33</v>
      </c>
      <c r="L376" s="9" t="s">
        <v>33</v>
      </c>
      <c r="M376" s="11" t="n">
        <f aca="false">IF(AND(ISNUMBER(C376),C376&gt;0),C376,IF(ISNUMBER(D376),D376,""))</f>
        <v>16.7</v>
      </c>
      <c r="N376" s="1" t="str">
        <f aca="false">IF(AND(ISNUMBER(C376),C376&gt;0),"Z_m",IF(ISNUMBER(D376),"MDT IDE 2,5 m","Sin cota"))</f>
        <v>MDT IDE 2,5 m</v>
      </c>
      <c r="O376" s="11" t="str">
        <f aca="false">IF(AND(ISNUMBER(C376),C376&gt;0,ISNUMBER(D376)),C376-D376,"")</f>
        <v/>
      </c>
    </row>
    <row r="377" customFormat="false" ht="15.75" hidden="false" customHeight="true" outlineLevel="0" collapsed="false">
      <c r="A377" s="8" t="n">
        <v>519900</v>
      </c>
      <c r="B377" s="8" t="n">
        <v>6161412</v>
      </c>
      <c r="C377" s="9"/>
      <c r="D377" s="10" t="n">
        <v>15.6</v>
      </c>
      <c r="E377" s="5" t="s">
        <v>809</v>
      </c>
      <c r="F377" s="9" t="s">
        <v>810</v>
      </c>
      <c r="G377" s="9"/>
      <c r="H377" s="6" t="s">
        <v>32</v>
      </c>
      <c r="I377" s="9" t="n">
        <v>25</v>
      </c>
      <c r="J377" s="9"/>
      <c r="K377" s="4" t="s">
        <v>33</v>
      </c>
      <c r="L377" s="9" t="s">
        <v>33</v>
      </c>
      <c r="M377" s="11" t="n">
        <f aca="false">IF(AND(ISNUMBER(C377),C377&gt;0),C377,IF(ISNUMBER(D377),D377,""))</f>
        <v>15.6</v>
      </c>
      <c r="N377" s="1" t="str">
        <f aca="false">IF(AND(ISNUMBER(C377),C377&gt;0),"Z_m",IF(ISNUMBER(D377),"MDT IDE 2,5 m","Sin cota"))</f>
        <v>MDT IDE 2,5 m</v>
      </c>
      <c r="O377" s="11" t="str">
        <f aca="false">IF(AND(ISNUMBER(C377),C377&gt;0,ISNUMBER(D377)),C377-D377,"")</f>
        <v/>
      </c>
    </row>
    <row r="378" customFormat="false" ht="15.75" hidden="false" customHeight="true" outlineLevel="0" collapsed="false">
      <c r="A378" s="8" t="n">
        <v>590124</v>
      </c>
      <c r="B378" s="8" t="n">
        <v>6488305</v>
      </c>
      <c r="C378" s="9"/>
      <c r="D378" s="10" t="n">
        <v>150.06</v>
      </c>
      <c r="E378" s="5" t="s">
        <v>811</v>
      </c>
      <c r="F378" s="9" t="s">
        <v>812</v>
      </c>
      <c r="G378" s="9"/>
      <c r="H378" s="6" t="s">
        <v>17</v>
      </c>
      <c r="I378" s="9" t="n">
        <v>45</v>
      </c>
      <c r="J378" s="9"/>
      <c r="K378" s="4" t="s">
        <v>33</v>
      </c>
      <c r="L378" s="9" t="s">
        <v>33</v>
      </c>
      <c r="M378" s="11" t="n">
        <f aca="false">IF(AND(ISNUMBER(C378),C378&gt;0),C378,IF(ISNUMBER(D378),D378,""))</f>
        <v>150.06</v>
      </c>
      <c r="N378" s="1" t="str">
        <f aca="false">IF(AND(ISNUMBER(C378),C378&gt;0),"Z_m",IF(ISNUMBER(D378),"MDT IDE 2,5 m","Sin cota"))</f>
        <v>MDT IDE 2,5 m</v>
      </c>
      <c r="O378" s="11" t="str">
        <f aca="false">IF(AND(ISNUMBER(C378),C378&gt;0,ISNUMBER(D378)),C378-D378,"")</f>
        <v/>
      </c>
    </row>
    <row r="379" customFormat="false" ht="15.75" hidden="false" customHeight="true" outlineLevel="0" collapsed="false">
      <c r="A379" s="8" t="n">
        <v>524474</v>
      </c>
      <c r="B379" s="8" t="n">
        <v>6161171</v>
      </c>
      <c r="C379" s="9"/>
      <c r="D379" s="10" t="n">
        <v>24.44</v>
      </c>
      <c r="E379" s="5" t="s">
        <v>813</v>
      </c>
      <c r="F379" s="9" t="s">
        <v>814</v>
      </c>
      <c r="G379" s="9"/>
      <c r="H379" s="6" t="s">
        <v>32</v>
      </c>
      <c r="I379" s="9" t="n">
        <v>42</v>
      </c>
      <c r="J379" s="9"/>
      <c r="K379" s="4" t="s">
        <v>33</v>
      </c>
      <c r="L379" s="9" t="s">
        <v>33</v>
      </c>
      <c r="M379" s="11" t="n">
        <f aca="false">IF(AND(ISNUMBER(C379),C379&gt;0),C379,IF(ISNUMBER(D379),D379,""))</f>
        <v>24.44</v>
      </c>
      <c r="N379" s="1" t="str">
        <f aca="false">IF(AND(ISNUMBER(C379),C379&gt;0),"Z_m",IF(ISNUMBER(D379),"MDT IDE 2,5 m","Sin cota"))</f>
        <v>MDT IDE 2,5 m</v>
      </c>
      <c r="O379" s="11" t="str">
        <f aca="false">IF(AND(ISNUMBER(C379),C379&gt;0,ISNUMBER(D379)),C379-D379,"")</f>
        <v/>
      </c>
    </row>
    <row r="380" customFormat="false" ht="15.75" hidden="false" customHeight="true" outlineLevel="0" collapsed="false">
      <c r="A380" s="8" t="n">
        <v>536691</v>
      </c>
      <c r="B380" s="8" t="n">
        <v>6163711</v>
      </c>
      <c r="C380" s="9"/>
      <c r="D380" s="10" t="n">
        <v>30.66</v>
      </c>
      <c r="E380" s="5" t="s">
        <v>815</v>
      </c>
      <c r="F380" s="9" t="s">
        <v>816</v>
      </c>
      <c r="G380" s="9"/>
      <c r="H380" s="6" t="s">
        <v>32</v>
      </c>
      <c r="I380" s="9" t="n">
        <v>45</v>
      </c>
      <c r="J380" s="9"/>
      <c r="K380" s="4" t="s">
        <v>33</v>
      </c>
      <c r="L380" s="9" t="s">
        <v>33</v>
      </c>
      <c r="M380" s="11" t="n">
        <f aca="false">IF(AND(ISNUMBER(C380),C380&gt;0),C380,IF(ISNUMBER(D380),D380,""))</f>
        <v>30.66</v>
      </c>
      <c r="N380" s="1" t="str">
        <f aca="false">IF(AND(ISNUMBER(C380),C380&gt;0),"Z_m",IF(ISNUMBER(D380),"MDT IDE 2,5 m","Sin cota"))</f>
        <v>MDT IDE 2,5 m</v>
      </c>
      <c r="O380" s="11" t="str">
        <f aca="false">IF(AND(ISNUMBER(C380),C380&gt;0,ISNUMBER(D380)),C380-D380,"")</f>
        <v/>
      </c>
    </row>
    <row r="381" customFormat="false" ht="15.75" hidden="false" customHeight="true" outlineLevel="0" collapsed="false">
      <c r="A381" s="8" t="n">
        <v>534997</v>
      </c>
      <c r="B381" s="8" t="n">
        <v>6171777</v>
      </c>
      <c r="C381" s="9"/>
      <c r="D381" s="10" t="n">
        <v>37.18</v>
      </c>
      <c r="E381" s="5" t="s">
        <v>817</v>
      </c>
      <c r="F381" s="9" t="s">
        <v>818</v>
      </c>
      <c r="G381" s="9"/>
      <c r="H381" s="6" t="s">
        <v>32</v>
      </c>
      <c r="I381" s="9" t="n">
        <v>31</v>
      </c>
      <c r="J381" s="9"/>
      <c r="K381" s="4" t="s">
        <v>33</v>
      </c>
      <c r="L381" s="9" t="s">
        <v>33</v>
      </c>
      <c r="M381" s="11" t="n">
        <f aca="false">IF(AND(ISNUMBER(C381),C381&gt;0),C381,IF(ISNUMBER(D381),D381,""))</f>
        <v>37.18</v>
      </c>
      <c r="N381" s="1" t="str">
        <f aca="false">IF(AND(ISNUMBER(C381),C381&gt;0),"Z_m",IF(ISNUMBER(D381),"MDT IDE 2,5 m","Sin cota"))</f>
        <v>MDT IDE 2,5 m</v>
      </c>
      <c r="O381" s="11" t="str">
        <f aca="false">IF(AND(ISNUMBER(C381),C381&gt;0,ISNUMBER(D381)),C381-D381,"")</f>
        <v/>
      </c>
    </row>
    <row r="382" customFormat="false" ht="15.75" hidden="false" customHeight="true" outlineLevel="0" collapsed="false">
      <c r="A382" s="8" t="n">
        <v>524642.05</v>
      </c>
      <c r="B382" s="18" t="n">
        <v>6168893</v>
      </c>
      <c r="C382" s="9"/>
      <c r="D382" s="10" t="n">
        <v>38.73</v>
      </c>
      <c r="E382" s="5" t="s">
        <v>819</v>
      </c>
      <c r="F382" s="9" t="s">
        <v>820</v>
      </c>
      <c r="G382" s="9"/>
      <c r="H382" s="6" t="s">
        <v>32</v>
      </c>
      <c r="I382" s="9" t="n">
        <v>42</v>
      </c>
      <c r="J382" s="9"/>
      <c r="K382" s="4" t="s">
        <v>33</v>
      </c>
      <c r="L382" s="9" t="s">
        <v>33</v>
      </c>
      <c r="M382" s="11" t="n">
        <f aca="false">IF(AND(ISNUMBER(C382),C382&gt;0),C382,IF(ISNUMBER(D382),D382,""))</f>
        <v>38.73</v>
      </c>
      <c r="N382" s="1" t="str">
        <f aca="false">IF(AND(ISNUMBER(C382),C382&gt;0),"Z_m",IF(ISNUMBER(D382),"MDT IDE 2,5 m","Sin cota"))</f>
        <v>MDT IDE 2,5 m</v>
      </c>
      <c r="O382" s="11" t="str">
        <f aca="false">IF(AND(ISNUMBER(C382),C382&gt;0,ISNUMBER(D382)),C382-D382,"")</f>
        <v/>
      </c>
    </row>
    <row r="383" customFormat="false" ht="15.75" hidden="false" customHeight="true" outlineLevel="0" collapsed="false">
      <c r="A383" s="8" t="n">
        <v>543422</v>
      </c>
      <c r="B383" s="8" t="n">
        <v>6161143</v>
      </c>
      <c r="C383" s="9"/>
      <c r="D383" s="10" t="n">
        <v>26.47</v>
      </c>
      <c r="E383" s="5" t="s">
        <v>821</v>
      </c>
      <c r="F383" s="9" t="s">
        <v>822</v>
      </c>
      <c r="G383" s="9"/>
      <c r="H383" s="6" t="s">
        <v>32</v>
      </c>
      <c r="I383" s="9" t="n">
        <v>35.5</v>
      </c>
      <c r="J383" s="9"/>
      <c r="K383" s="4" t="s">
        <v>33</v>
      </c>
      <c r="L383" s="9" t="s">
        <v>33</v>
      </c>
      <c r="M383" s="11" t="n">
        <f aca="false">IF(AND(ISNUMBER(C383),C383&gt;0),C383,IF(ISNUMBER(D383),D383,""))</f>
        <v>26.47</v>
      </c>
      <c r="N383" s="1" t="str">
        <f aca="false">IF(AND(ISNUMBER(C383),C383&gt;0),"Z_m",IF(ISNUMBER(D383),"MDT IDE 2,5 m","Sin cota"))</f>
        <v>MDT IDE 2,5 m</v>
      </c>
      <c r="O383" s="11" t="str">
        <f aca="false">IF(AND(ISNUMBER(C383),C383&gt;0,ISNUMBER(D383)),C383-D383,"")</f>
        <v/>
      </c>
    </row>
    <row r="384" customFormat="false" ht="15.75" hidden="false" customHeight="true" outlineLevel="0" collapsed="false">
      <c r="A384" s="8" t="n">
        <v>543359</v>
      </c>
      <c r="B384" s="8" t="n">
        <v>6160900</v>
      </c>
      <c r="C384" s="9"/>
      <c r="D384" s="10" t="n">
        <v>28.35</v>
      </c>
      <c r="E384" s="5" t="s">
        <v>823</v>
      </c>
      <c r="F384" s="9" t="s">
        <v>824</v>
      </c>
      <c r="G384" s="9"/>
      <c r="H384" s="6" t="s">
        <v>32</v>
      </c>
      <c r="I384" s="9" t="n">
        <v>35.7</v>
      </c>
      <c r="J384" s="9"/>
      <c r="K384" s="4" t="s">
        <v>33</v>
      </c>
      <c r="L384" s="9" t="s">
        <v>33</v>
      </c>
      <c r="M384" s="11" t="n">
        <f aca="false">IF(AND(ISNUMBER(C384),C384&gt;0),C384,IF(ISNUMBER(D384),D384,""))</f>
        <v>28.35</v>
      </c>
      <c r="N384" s="1" t="str">
        <f aca="false">IF(AND(ISNUMBER(C384),C384&gt;0),"Z_m",IF(ISNUMBER(D384),"MDT IDE 2,5 m","Sin cota"))</f>
        <v>MDT IDE 2,5 m</v>
      </c>
      <c r="O384" s="11" t="str">
        <f aca="false">IF(AND(ISNUMBER(C384),C384&gt;0,ISNUMBER(D384)),C384-D384,"")</f>
        <v/>
      </c>
    </row>
    <row r="385" customFormat="false" ht="15.75" hidden="false" customHeight="true" outlineLevel="0" collapsed="false">
      <c r="A385" s="8" t="n">
        <v>532469</v>
      </c>
      <c r="B385" s="8" t="n">
        <v>6168109</v>
      </c>
      <c r="C385" s="9"/>
      <c r="D385" s="10" t="n">
        <v>47.54</v>
      </c>
      <c r="E385" s="5" t="s">
        <v>825</v>
      </c>
      <c r="F385" s="9" t="s">
        <v>826</v>
      </c>
      <c r="G385" s="9"/>
      <c r="H385" s="6" t="s">
        <v>32</v>
      </c>
      <c r="I385" s="9" t="n">
        <v>50</v>
      </c>
      <c r="J385" s="9"/>
      <c r="K385" s="4" t="s">
        <v>33</v>
      </c>
      <c r="L385" s="9" t="s">
        <v>33</v>
      </c>
      <c r="M385" s="11" t="n">
        <f aca="false">IF(AND(ISNUMBER(C385),C385&gt;0),C385,IF(ISNUMBER(D385),D385,""))</f>
        <v>47.54</v>
      </c>
      <c r="N385" s="1" t="str">
        <f aca="false">IF(AND(ISNUMBER(C385),C385&gt;0),"Z_m",IF(ISNUMBER(D385),"MDT IDE 2,5 m","Sin cota"))</f>
        <v>MDT IDE 2,5 m</v>
      </c>
      <c r="O385" s="11" t="str">
        <f aca="false">IF(AND(ISNUMBER(C385),C385&gt;0,ISNUMBER(D385)),C385-D385,"")</f>
        <v/>
      </c>
    </row>
    <row r="386" customFormat="false" ht="15.75" hidden="false" customHeight="true" outlineLevel="0" collapsed="false">
      <c r="A386" s="8" t="n">
        <v>605148</v>
      </c>
      <c r="B386" s="8" t="n">
        <v>6499662</v>
      </c>
      <c r="C386" s="9"/>
      <c r="D386" s="10" t="n">
        <v>142.56</v>
      </c>
      <c r="E386" s="5" t="s">
        <v>827</v>
      </c>
      <c r="F386" s="9"/>
      <c r="G386" s="9"/>
      <c r="H386" s="6" t="s">
        <v>17</v>
      </c>
      <c r="I386" s="9"/>
      <c r="J386" s="9"/>
      <c r="K386" s="4" t="s">
        <v>22</v>
      </c>
      <c r="L386" s="9" t="s">
        <v>650</v>
      </c>
      <c r="M386" s="11" t="n">
        <f aca="false">IF(AND(ISNUMBER(C386),C386&gt;0),C386,IF(ISNUMBER(D386),D386,""))</f>
        <v>142.56</v>
      </c>
      <c r="N386" s="1" t="str">
        <f aca="false">IF(AND(ISNUMBER(C386),C386&gt;0),"Z_m",IF(ISNUMBER(D386),"MDT IDE 2,5 m","Sin cota"))</f>
        <v>MDT IDE 2,5 m</v>
      </c>
      <c r="O386" s="11" t="str">
        <f aca="false">IF(AND(ISNUMBER(C386),C386&gt;0,ISNUMBER(D386)),C386-D386,"")</f>
        <v/>
      </c>
    </row>
    <row r="387" customFormat="false" ht="15.75" hidden="false" customHeight="true" outlineLevel="0" collapsed="false">
      <c r="A387" s="8" t="n">
        <v>551176</v>
      </c>
      <c r="B387" s="8" t="n">
        <v>6157541</v>
      </c>
      <c r="C387" s="9"/>
      <c r="D387" s="10" t="n">
        <v>13.31</v>
      </c>
      <c r="E387" s="5" t="s">
        <v>828</v>
      </c>
      <c r="F387" s="9" t="s">
        <v>829</v>
      </c>
      <c r="G387" s="9"/>
      <c r="H387" s="6" t="s">
        <v>32</v>
      </c>
      <c r="I387" s="9" t="n">
        <v>30</v>
      </c>
      <c r="J387" s="9"/>
      <c r="K387" s="4" t="s">
        <v>33</v>
      </c>
      <c r="L387" s="9" t="s">
        <v>33</v>
      </c>
      <c r="M387" s="11" t="n">
        <f aca="false">IF(AND(ISNUMBER(C387),C387&gt;0),C387,IF(ISNUMBER(D387),D387,""))</f>
        <v>13.31</v>
      </c>
      <c r="N387" s="1" t="str">
        <f aca="false">IF(AND(ISNUMBER(C387),C387&gt;0),"Z_m",IF(ISNUMBER(D387),"MDT IDE 2,5 m","Sin cota"))</f>
        <v>MDT IDE 2,5 m</v>
      </c>
      <c r="O387" s="11" t="str">
        <f aca="false">IF(AND(ISNUMBER(C387),C387&gt;0,ISNUMBER(D387)),C387-D387,"")</f>
        <v/>
      </c>
    </row>
    <row r="388" customFormat="false" ht="15.75" hidden="false" customHeight="true" outlineLevel="0" collapsed="false">
      <c r="A388" s="8" t="n">
        <v>538519</v>
      </c>
      <c r="B388" s="8" t="n">
        <v>6164242</v>
      </c>
      <c r="C388" s="9"/>
      <c r="D388" s="10" t="n">
        <v>26.58</v>
      </c>
      <c r="E388" s="5" t="s">
        <v>830</v>
      </c>
      <c r="F388" s="9" t="s">
        <v>831</v>
      </c>
      <c r="G388" s="9"/>
      <c r="H388" s="6" t="s">
        <v>32</v>
      </c>
      <c r="I388" s="9" t="n">
        <v>28.5</v>
      </c>
      <c r="J388" s="9"/>
      <c r="K388" s="4" t="s">
        <v>33</v>
      </c>
      <c r="L388" s="9" t="s">
        <v>33</v>
      </c>
      <c r="M388" s="11" t="n">
        <f aca="false">IF(AND(ISNUMBER(C388),C388&gt;0),C388,IF(ISNUMBER(D388),D388,""))</f>
        <v>26.58</v>
      </c>
      <c r="N388" s="1" t="str">
        <f aca="false">IF(AND(ISNUMBER(C388),C388&gt;0),"Z_m",IF(ISNUMBER(D388),"MDT IDE 2,5 m","Sin cota"))</f>
        <v>MDT IDE 2,5 m</v>
      </c>
      <c r="O388" s="11" t="str">
        <f aca="false">IF(AND(ISNUMBER(C388),C388&gt;0,ISNUMBER(D388)),C388-D388,"")</f>
        <v/>
      </c>
    </row>
    <row r="389" customFormat="false" ht="15.75" hidden="false" customHeight="true" outlineLevel="0" collapsed="false">
      <c r="A389" s="8" t="n">
        <v>532205</v>
      </c>
      <c r="B389" s="8" t="n">
        <v>6168962</v>
      </c>
      <c r="C389" s="9"/>
      <c r="D389" s="10" t="n">
        <v>48.87</v>
      </c>
      <c r="E389" s="5" t="s">
        <v>832</v>
      </c>
      <c r="F389" s="9" t="s">
        <v>833</v>
      </c>
      <c r="G389" s="9"/>
      <c r="H389" s="6" t="s">
        <v>32</v>
      </c>
      <c r="I389" s="9" t="n">
        <v>42</v>
      </c>
      <c r="J389" s="9"/>
      <c r="K389" s="4" t="s">
        <v>33</v>
      </c>
      <c r="L389" s="9" t="s">
        <v>33</v>
      </c>
      <c r="M389" s="11" t="n">
        <f aca="false">IF(AND(ISNUMBER(C389),C389&gt;0),C389,IF(ISNUMBER(D389),D389,""))</f>
        <v>48.87</v>
      </c>
      <c r="N389" s="1" t="str">
        <f aca="false">IF(AND(ISNUMBER(C389),C389&gt;0),"Z_m",IF(ISNUMBER(D389),"MDT IDE 2,5 m","Sin cota"))</f>
        <v>MDT IDE 2,5 m</v>
      </c>
      <c r="O389" s="11" t="str">
        <f aca="false">IF(AND(ISNUMBER(C389),C389&gt;0,ISNUMBER(D389)),C389-D389,"")</f>
        <v/>
      </c>
    </row>
    <row r="390" customFormat="false" ht="15.75" hidden="false" customHeight="true" outlineLevel="0" collapsed="false">
      <c r="A390" s="8" t="n">
        <v>539805</v>
      </c>
      <c r="B390" s="8" t="n">
        <v>6163466</v>
      </c>
      <c r="C390" s="9"/>
      <c r="D390" s="10" t="n">
        <v>34.63</v>
      </c>
      <c r="E390" s="5" t="s">
        <v>834</v>
      </c>
      <c r="F390" s="9" t="s">
        <v>835</v>
      </c>
      <c r="G390" s="9"/>
      <c r="H390" s="6" t="s">
        <v>32</v>
      </c>
      <c r="I390" s="9" t="n">
        <v>30</v>
      </c>
      <c r="J390" s="9"/>
      <c r="K390" s="4" t="s">
        <v>33</v>
      </c>
      <c r="L390" s="9" t="s">
        <v>33</v>
      </c>
      <c r="M390" s="11" t="n">
        <f aca="false">IF(AND(ISNUMBER(C390),C390&gt;0),C390,IF(ISNUMBER(D390),D390,""))</f>
        <v>34.63</v>
      </c>
      <c r="N390" s="1" t="str">
        <f aca="false">IF(AND(ISNUMBER(C390),C390&gt;0),"Z_m",IF(ISNUMBER(D390),"MDT IDE 2,5 m","Sin cota"))</f>
        <v>MDT IDE 2,5 m</v>
      </c>
      <c r="O390" s="11" t="str">
        <f aca="false">IF(AND(ISNUMBER(C390),C390&gt;0,ISNUMBER(D390)),C390-D390,"")</f>
        <v/>
      </c>
    </row>
    <row r="391" customFormat="false" ht="15.75" hidden="false" customHeight="true" outlineLevel="0" collapsed="false">
      <c r="A391" s="8" t="n">
        <v>549838</v>
      </c>
      <c r="B391" s="8" t="n">
        <v>6158016</v>
      </c>
      <c r="C391" s="9" t="n">
        <v>14</v>
      </c>
      <c r="D391" s="9" t="n">
        <v>16.33</v>
      </c>
      <c r="E391" s="5" t="s">
        <v>836</v>
      </c>
      <c r="F391" s="9" t="n">
        <v>1</v>
      </c>
      <c r="G391" s="9"/>
      <c r="H391" s="6" t="s">
        <v>32</v>
      </c>
      <c r="I391" s="9" t="n">
        <v>38.5</v>
      </c>
      <c r="J391" s="9" t="n">
        <v>34.5</v>
      </c>
      <c r="K391" s="4" t="s">
        <v>27</v>
      </c>
      <c r="L391" s="9" t="s">
        <v>27</v>
      </c>
      <c r="M391" s="11" t="n">
        <f aca="false">IF(AND(ISNUMBER(C391),C391&gt;0),C391,IF(ISNUMBER(D391),D391,""))</f>
        <v>14</v>
      </c>
      <c r="N391" s="1" t="str">
        <f aca="false">IF(AND(ISNUMBER(C391),C391&gt;0),"Z_m",IF(ISNUMBER(D391),"MDT IDE 2,5 m","Sin cota"))</f>
        <v>Z_m</v>
      </c>
      <c r="O391" s="11" t="n">
        <f aca="false">IF(AND(ISNUMBER(C391),C391&gt;0,ISNUMBER(D391)),C391-D391,"")</f>
        <v>-2.33</v>
      </c>
    </row>
    <row r="392" customFormat="false" ht="15.75" hidden="false" customHeight="true" outlineLevel="0" collapsed="false">
      <c r="A392" s="8" t="n">
        <v>550835.7</v>
      </c>
      <c r="B392" s="8" t="n">
        <v>6157575</v>
      </c>
      <c r="C392" s="9" t="n">
        <v>12</v>
      </c>
      <c r="D392" s="9" t="n">
        <v>14.88</v>
      </c>
      <c r="E392" s="5" t="s">
        <v>837</v>
      </c>
      <c r="F392" s="9" t="n">
        <v>3</v>
      </c>
      <c r="G392" s="9"/>
      <c r="H392" s="6" t="s">
        <v>32</v>
      </c>
      <c r="I392" s="9" t="n">
        <v>33</v>
      </c>
      <c r="J392" s="9" t="n">
        <v>30.5</v>
      </c>
      <c r="K392" s="4" t="s">
        <v>27</v>
      </c>
      <c r="L392" s="9" t="s">
        <v>27</v>
      </c>
      <c r="M392" s="11" t="n">
        <f aca="false">IF(AND(ISNUMBER(C392),C392&gt;0),C392,IF(ISNUMBER(D392),D392,""))</f>
        <v>12</v>
      </c>
      <c r="N392" s="1" t="str">
        <f aca="false">IF(AND(ISNUMBER(C392),C392&gt;0),"Z_m",IF(ISNUMBER(D392),"MDT IDE 2,5 m","Sin cota"))</f>
        <v>Z_m</v>
      </c>
      <c r="O392" s="11" t="n">
        <f aca="false">IF(AND(ISNUMBER(C392),C392&gt;0,ISNUMBER(D392)),C392-D392,"")</f>
        <v>-2.88</v>
      </c>
    </row>
    <row r="393" customFormat="false" ht="15.75" hidden="false" customHeight="true" outlineLevel="0" collapsed="false">
      <c r="A393" s="8" t="n">
        <v>550464</v>
      </c>
      <c r="B393" s="8" t="n">
        <v>6157748</v>
      </c>
      <c r="C393" s="9" t="n">
        <v>12</v>
      </c>
      <c r="D393" s="9" t="n">
        <v>14.35</v>
      </c>
      <c r="E393" s="5" t="s">
        <v>838</v>
      </c>
      <c r="F393" s="9" t="n">
        <v>4</v>
      </c>
      <c r="G393" s="9"/>
      <c r="H393" s="6" t="s">
        <v>32</v>
      </c>
      <c r="I393" s="9" t="n">
        <v>32</v>
      </c>
      <c r="J393" s="9" t="n">
        <v>32</v>
      </c>
      <c r="K393" s="4" t="s">
        <v>27</v>
      </c>
      <c r="L393" s="9" t="s">
        <v>27</v>
      </c>
      <c r="M393" s="11" t="n">
        <f aca="false">IF(AND(ISNUMBER(C393),C393&gt;0),C393,IF(ISNUMBER(D393),D393,""))</f>
        <v>12</v>
      </c>
      <c r="N393" s="1" t="str">
        <f aca="false">IF(AND(ISNUMBER(C393),C393&gt;0),"Z_m",IF(ISNUMBER(D393),"MDT IDE 2,5 m","Sin cota"))</f>
        <v>Z_m</v>
      </c>
      <c r="O393" s="11" t="n">
        <f aca="false">IF(AND(ISNUMBER(C393),C393&gt;0,ISNUMBER(D393)),C393-D393,"")</f>
        <v>-2.35</v>
      </c>
    </row>
    <row r="394" customFormat="false" ht="15.75" hidden="false" customHeight="true" outlineLevel="0" collapsed="false">
      <c r="A394" s="8" t="n">
        <v>592389</v>
      </c>
      <c r="B394" s="8" t="n">
        <v>6472681</v>
      </c>
      <c r="C394" s="9"/>
      <c r="D394" s="10" t="n">
        <v>217.47</v>
      </c>
      <c r="E394" s="5" t="s">
        <v>839</v>
      </c>
      <c r="F394" s="9" t="s">
        <v>840</v>
      </c>
      <c r="G394" s="9"/>
      <c r="H394" s="6" t="s">
        <v>17</v>
      </c>
      <c r="I394" s="9" t="n">
        <v>62</v>
      </c>
      <c r="J394" s="9"/>
      <c r="K394" s="4" t="s">
        <v>33</v>
      </c>
      <c r="L394" s="9" t="s">
        <v>33</v>
      </c>
      <c r="M394" s="11" t="n">
        <f aca="false">IF(AND(ISNUMBER(C394),C394&gt;0),C394,IF(ISNUMBER(D394),D394,""))</f>
        <v>217.47</v>
      </c>
      <c r="N394" s="1" t="str">
        <f aca="false">IF(AND(ISNUMBER(C394),C394&gt;0),"Z_m",IF(ISNUMBER(D394),"MDT IDE 2,5 m","Sin cota"))</f>
        <v>MDT IDE 2,5 m</v>
      </c>
      <c r="O394" s="11" t="str">
        <f aca="false">IF(AND(ISNUMBER(C394),C394&gt;0,ISNUMBER(D394)),C394-D394,"")</f>
        <v/>
      </c>
    </row>
    <row r="395" customFormat="false" ht="15.75" hidden="false" customHeight="true" outlineLevel="0" collapsed="false">
      <c r="A395" s="8" t="n">
        <v>604169</v>
      </c>
      <c r="B395" s="8" t="n">
        <v>6499638</v>
      </c>
      <c r="C395" s="9"/>
      <c r="D395" s="10" t="n">
        <v>136.69</v>
      </c>
      <c r="E395" s="5" t="s">
        <v>841</v>
      </c>
      <c r="F395" s="9"/>
      <c r="G395" s="9"/>
      <c r="H395" s="6" t="s">
        <v>32</v>
      </c>
      <c r="I395" s="9" t="n">
        <v>88</v>
      </c>
      <c r="J395" s="9"/>
      <c r="K395" s="4" t="s">
        <v>22</v>
      </c>
      <c r="L395" s="9" t="s">
        <v>23</v>
      </c>
      <c r="M395" s="11" t="n">
        <f aca="false">IF(AND(ISNUMBER(C395),C395&gt;0),C395,IF(ISNUMBER(D395),D395,""))</f>
        <v>136.69</v>
      </c>
      <c r="N395" s="1" t="str">
        <f aca="false">IF(AND(ISNUMBER(C395),C395&gt;0),"Z_m",IF(ISNUMBER(D395),"MDT IDE 2,5 m","Sin cota"))</f>
        <v>MDT IDE 2,5 m</v>
      </c>
      <c r="O395" s="11" t="str">
        <f aca="false">IF(AND(ISNUMBER(C395),C395&gt;0,ISNUMBER(D395)),C395-D395,"")</f>
        <v/>
      </c>
    </row>
    <row r="396" customFormat="false" ht="15.75" hidden="false" customHeight="true" outlineLevel="0" collapsed="false">
      <c r="A396" s="8" t="n">
        <v>543254.4</v>
      </c>
      <c r="B396" s="8" t="n">
        <v>6158493.1</v>
      </c>
      <c r="C396" s="9"/>
      <c r="D396" s="10" t="n">
        <v>18.67</v>
      </c>
      <c r="E396" s="5" t="s">
        <v>842</v>
      </c>
      <c r="F396" s="9" t="s">
        <v>843</v>
      </c>
      <c r="G396" s="9"/>
      <c r="H396" s="6" t="s">
        <v>32</v>
      </c>
      <c r="I396" s="9" t="n">
        <v>38</v>
      </c>
      <c r="J396" s="9"/>
      <c r="K396" s="4" t="s">
        <v>33</v>
      </c>
      <c r="L396" s="9" t="s">
        <v>33</v>
      </c>
      <c r="M396" s="11" t="n">
        <f aca="false">IF(AND(ISNUMBER(C396),C396&gt;0),C396,IF(ISNUMBER(D396),D396,""))</f>
        <v>18.67</v>
      </c>
      <c r="N396" s="1" t="str">
        <f aca="false">IF(AND(ISNUMBER(C396),C396&gt;0),"Z_m",IF(ISNUMBER(D396),"MDT IDE 2,5 m","Sin cota"))</f>
        <v>MDT IDE 2,5 m</v>
      </c>
      <c r="O396" s="11" t="str">
        <f aca="false">IF(AND(ISNUMBER(C396),C396&gt;0,ISNUMBER(D396)),C396-D396,"")</f>
        <v/>
      </c>
    </row>
    <row r="397" customFormat="false" ht="15.75" hidden="false" customHeight="true" outlineLevel="0" collapsed="false">
      <c r="A397" s="8" t="n">
        <v>543203</v>
      </c>
      <c r="B397" s="8" t="n">
        <v>6157821</v>
      </c>
      <c r="C397" s="9"/>
      <c r="D397" s="10" t="n">
        <v>13.74</v>
      </c>
      <c r="E397" s="5" t="s">
        <v>844</v>
      </c>
      <c r="F397" s="9" t="s">
        <v>845</v>
      </c>
      <c r="G397" s="9"/>
      <c r="H397" s="6" t="s">
        <v>32</v>
      </c>
      <c r="I397" s="9" t="n">
        <v>25</v>
      </c>
      <c r="J397" s="9"/>
      <c r="K397" s="4" t="s">
        <v>33</v>
      </c>
      <c r="L397" s="9" t="s">
        <v>33</v>
      </c>
      <c r="M397" s="11" t="n">
        <f aca="false">IF(AND(ISNUMBER(C397),C397&gt;0),C397,IF(ISNUMBER(D397),D397,""))</f>
        <v>13.74</v>
      </c>
      <c r="N397" s="1" t="str">
        <f aca="false">IF(AND(ISNUMBER(C397),C397&gt;0),"Z_m",IF(ISNUMBER(D397),"MDT IDE 2,5 m","Sin cota"))</f>
        <v>MDT IDE 2,5 m</v>
      </c>
      <c r="O397" s="11" t="str">
        <f aca="false">IF(AND(ISNUMBER(C397),C397&gt;0,ISNUMBER(D397)),C397-D397,"")</f>
        <v/>
      </c>
    </row>
    <row r="398" customFormat="false" ht="15.75" hidden="false" customHeight="true" outlineLevel="0" collapsed="false">
      <c r="A398" s="8" t="n">
        <v>548004</v>
      </c>
      <c r="B398" s="8" t="n">
        <v>6158071</v>
      </c>
      <c r="C398" s="9"/>
      <c r="D398" s="10" t="n">
        <v>10.95</v>
      </c>
      <c r="E398" s="5" t="s">
        <v>846</v>
      </c>
      <c r="F398" s="9" t="s">
        <v>847</v>
      </c>
      <c r="G398" s="9"/>
      <c r="H398" s="6" t="s">
        <v>32</v>
      </c>
      <c r="I398" s="9" t="n">
        <v>40</v>
      </c>
      <c r="J398" s="9"/>
      <c r="K398" s="4" t="s">
        <v>33</v>
      </c>
      <c r="L398" s="9" t="s">
        <v>33</v>
      </c>
      <c r="M398" s="11" t="n">
        <f aca="false">IF(AND(ISNUMBER(C398),C398&gt;0),C398,IF(ISNUMBER(D398),D398,""))</f>
        <v>10.95</v>
      </c>
      <c r="N398" s="1" t="str">
        <f aca="false">IF(AND(ISNUMBER(C398),C398&gt;0),"Z_m",IF(ISNUMBER(D398),"MDT IDE 2,5 m","Sin cota"))</f>
        <v>MDT IDE 2,5 m</v>
      </c>
      <c r="O398" s="11" t="str">
        <f aca="false">IF(AND(ISNUMBER(C398),C398&gt;0,ISNUMBER(D398)),C398-D398,"")</f>
        <v/>
      </c>
    </row>
    <row r="399" customFormat="false" ht="15.75" hidden="false" customHeight="true" outlineLevel="0" collapsed="false">
      <c r="A399" s="8" t="n">
        <v>541387</v>
      </c>
      <c r="B399" s="8" t="n">
        <v>6159356</v>
      </c>
      <c r="C399" s="9"/>
      <c r="D399" s="10" t="n">
        <v>20.33</v>
      </c>
      <c r="E399" s="5" t="s">
        <v>848</v>
      </c>
      <c r="F399" s="9" t="s">
        <v>849</v>
      </c>
      <c r="G399" s="9"/>
      <c r="H399" s="6" t="s">
        <v>32</v>
      </c>
      <c r="I399" s="9" t="n">
        <v>46</v>
      </c>
      <c r="J399" s="9"/>
      <c r="K399" s="4" t="s">
        <v>33</v>
      </c>
      <c r="L399" s="9" t="s">
        <v>33</v>
      </c>
      <c r="M399" s="11" t="n">
        <f aca="false">IF(AND(ISNUMBER(C399),C399&gt;0),C399,IF(ISNUMBER(D399),D399,""))</f>
        <v>20.33</v>
      </c>
      <c r="N399" s="1" t="str">
        <f aca="false">IF(AND(ISNUMBER(C399),C399&gt;0),"Z_m",IF(ISNUMBER(D399),"MDT IDE 2,5 m","Sin cota"))</f>
        <v>MDT IDE 2,5 m</v>
      </c>
      <c r="O399" s="11" t="str">
        <f aca="false">IF(AND(ISNUMBER(C399),C399&gt;0,ISNUMBER(D399)),C399-D399,"")</f>
        <v/>
      </c>
    </row>
    <row r="400" customFormat="false" ht="15.75" hidden="false" customHeight="true" outlineLevel="0" collapsed="false">
      <c r="A400" s="8" t="n">
        <v>540163</v>
      </c>
      <c r="B400" s="8" t="n">
        <v>6166255</v>
      </c>
      <c r="C400" s="9"/>
      <c r="D400" s="10" t="n">
        <v>18.72</v>
      </c>
      <c r="E400" s="5" t="s">
        <v>850</v>
      </c>
      <c r="F400" s="9" t="s">
        <v>851</v>
      </c>
      <c r="G400" s="9"/>
      <c r="H400" s="6" t="s">
        <v>32</v>
      </c>
      <c r="I400" s="9" t="n">
        <v>35</v>
      </c>
      <c r="J400" s="9"/>
      <c r="K400" s="4" t="s">
        <v>33</v>
      </c>
      <c r="L400" s="9" t="s">
        <v>33</v>
      </c>
      <c r="M400" s="11" t="n">
        <f aca="false">IF(AND(ISNUMBER(C400),C400&gt;0),C400,IF(ISNUMBER(D400),D400,""))</f>
        <v>18.72</v>
      </c>
      <c r="N400" s="1" t="str">
        <f aca="false">IF(AND(ISNUMBER(C400),C400&gt;0),"Z_m",IF(ISNUMBER(D400),"MDT IDE 2,5 m","Sin cota"))</f>
        <v>MDT IDE 2,5 m</v>
      </c>
      <c r="O400" s="11" t="str">
        <f aca="false">IF(AND(ISNUMBER(C400),C400&gt;0,ISNUMBER(D400)),C400-D400,"")</f>
        <v/>
      </c>
    </row>
    <row r="401" customFormat="false" ht="15.75" hidden="false" customHeight="true" outlineLevel="0" collapsed="false">
      <c r="A401" s="8" t="n">
        <v>590469</v>
      </c>
      <c r="B401" s="8" t="n">
        <v>6491508</v>
      </c>
      <c r="C401" s="9"/>
      <c r="D401" s="10" t="n">
        <v>153.3</v>
      </c>
      <c r="E401" s="5" t="s">
        <v>852</v>
      </c>
      <c r="F401" s="9"/>
      <c r="G401" s="9"/>
      <c r="H401" s="6" t="s">
        <v>17</v>
      </c>
      <c r="I401" s="9" t="n">
        <v>34</v>
      </c>
      <c r="J401" s="9"/>
      <c r="K401" s="4" t="s">
        <v>18</v>
      </c>
      <c r="L401" s="9" t="s">
        <v>19</v>
      </c>
      <c r="M401" s="11" t="n">
        <f aca="false">IF(AND(ISNUMBER(C401),C401&gt;0),C401,IF(ISNUMBER(D401),D401,""))</f>
        <v>153.3</v>
      </c>
      <c r="N401" s="1" t="str">
        <f aca="false">IF(AND(ISNUMBER(C401),C401&gt;0),"Z_m",IF(ISNUMBER(D401),"MDT IDE 2,5 m","Sin cota"))</f>
        <v>MDT IDE 2,5 m</v>
      </c>
      <c r="O401" s="11" t="str">
        <f aca="false">IF(AND(ISNUMBER(C401),C401&gt;0,ISNUMBER(D401)),C401-D401,"")</f>
        <v/>
      </c>
    </row>
    <row r="402" customFormat="false" ht="15.75" hidden="false" customHeight="true" outlineLevel="0" collapsed="false">
      <c r="A402" s="8" t="n">
        <v>530329</v>
      </c>
      <c r="B402" s="8" t="n">
        <v>6170935</v>
      </c>
      <c r="C402" s="9"/>
      <c r="D402" s="10" t="n">
        <v>44.41</v>
      </c>
      <c r="E402" s="5" t="s">
        <v>853</v>
      </c>
      <c r="F402" s="9" t="s">
        <v>854</v>
      </c>
      <c r="G402" s="9"/>
      <c r="H402" s="6" t="s">
        <v>32</v>
      </c>
      <c r="I402" s="9" t="n">
        <v>30</v>
      </c>
      <c r="J402" s="9"/>
      <c r="K402" s="4" t="s">
        <v>33</v>
      </c>
      <c r="L402" s="9" t="s">
        <v>33</v>
      </c>
      <c r="M402" s="11" t="n">
        <f aca="false">IF(AND(ISNUMBER(C402),C402&gt;0),C402,IF(ISNUMBER(D402),D402,""))</f>
        <v>44.41</v>
      </c>
      <c r="N402" s="1" t="str">
        <f aca="false">IF(AND(ISNUMBER(C402),C402&gt;0),"Z_m",IF(ISNUMBER(D402),"MDT IDE 2,5 m","Sin cota"))</f>
        <v>MDT IDE 2,5 m</v>
      </c>
      <c r="O402" s="11" t="str">
        <f aca="false">IF(AND(ISNUMBER(C402),C402&gt;0,ISNUMBER(D402)),C402-D402,"")</f>
        <v/>
      </c>
    </row>
    <row r="403" customFormat="false" ht="15.75" hidden="false" customHeight="true" outlineLevel="0" collapsed="false">
      <c r="A403" s="8" t="n">
        <v>546272</v>
      </c>
      <c r="B403" s="8" t="n">
        <v>6159122</v>
      </c>
      <c r="C403" s="9"/>
      <c r="D403" s="10" t="n">
        <v>9.45</v>
      </c>
      <c r="E403" s="5" t="s">
        <v>855</v>
      </c>
      <c r="F403" s="9" t="s">
        <v>856</v>
      </c>
      <c r="G403" s="9"/>
      <c r="H403" s="6" t="s">
        <v>32</v>
      </c>
      <c r="I403" s="9" t="n">
        <v>21</v>
      </c>
      <c r="J403" s="9"/>
      <c r="K403" s="4" t="s">
        <v>33</v>
      </c>
      <c r="L403" s="9" t="s">
        <v>33</v>
      </c>
      <c r="M403" s="11" t="n">
        <f aca="false">IF(AND(ISNUMBER(C403),C403&gt;0),C403,IF(ISNUMBER(D403),D403,""))</f>
        <v>9.45</v>
      </c>
      <c r="N403" s="1" t="str">
        <f aca="false">IF(AND(ISNUMBER(C403),C403&gt;0),"Z_m",IF(ISNUMBER(D403),"MDT IDE 2,5 m","Sin cota"))</f>
        <v>MDT IDE 2,5 m</v>
      </c>
      <c r="O403" s="11" t="str">
        <f aca="false">IF(AND(ISNUMBER(C403),C403&gt;0,ISNUMBER(D403)),C403-D403,"")</f>
        <v/>
      </c>
    </row>
    <row r="404" customFormat="false" ht="15.75" hidden="false" customHeight="true" outlineLevel="0" collapsed="false">
      <c r="A404" s="8" t="n">
        <v>545788</v>
      </c>
      <c r="B404" s="8" t="n">
        <v>6156369</v>
      </c>
      <c r="C404" s="9"/>
      <c r="D404" s="10" t="n">
        <v>12.53</v>
      </c>
      <c r="E404" s="5" t="s">
        <v>857</v>
      </c>
      <c r="F404" s="9" t="s">
        <v>858</v>
      </c>
      <c r="G404" s="9"/>
      <c r="H404" s="6" t="s">
        <v>32</v>
      </c>
      <c r="I404" s="9" t="n">
        <v>15</v>
      </c>
      <c r="J404" s="9"/>
      <c r="K404" s="4" t="s">
        <v>33</v>
      </c>
      <c r="L404" s="9" t="s">
        <v>33</v>
      </c>
      <c r="M404" s="11" t="n">
        <f aca="false">IF(AND(ISNUMBER(C404),C404&gt;0),C404,IF(ISNUMBER(D404),D404,""))</f>
        <v>12.53</v>
      </c>
      <c r="N404" s="1" t="str">
        <f aca="false">IF(AND(ISNUMBER(C404),C404&gt;0),"Z_m",IF(ISNUMBER(D404),"MDT IDE 2,5 m","Sin cota"))</f>
        <v>MDT IDE 2,5 m</v>
      </c>
      <c r="O404" s="11" t="str">
        <f aca="false">IF(AND(ISNUMBER(C404),C404&gt;0,ISNUMBER(D404)),C404-D404,"")</f>
        <v/>
      </c>
    </row>
    <row r="405" customFormat="false" ht="15.75" hidden="false" customHeight="true" outlineLevel="0" collapsed="false">
      <c r="A405" s="8" t="n">
        <v>548229</v>
      </c>
      <c r="B405" s="8" t="n">
        <v>6157582</v>
      </c>
      <c r="C405" s="9"/>
      <c r="D405" s="10" t="n">
        <v>13.12</v>
      </c>
      <c r="E405" s="5" t="s">
        <v>859</v>
      </c>
      <c r="F405" s="9" t="s">
        <v>860</v>
      </c>
      <c r="G405" s="9"/>
      <c r="H405" s="6" t="s">
        <v>32</v>
      </c>
      <c r="I405" s="9" t="n">
        <v>24</v>
      </c>
      <c r="J405" s="9"/>
      <c r="K405" s="4" t="s">
        <v>33</v>
      </c>
      <c r="L405" s="9" t="s">
        <v>33</v>
      </c>
      <c r="M405" s="11" t="n">
        <f aca="false">IF(AND(ISNUMBER(C405),C405&gt;0),C405,IF(ISNUMBER(D405),D405,""))</f>
        <v>13.12</v>
      </c>
      <c r="N405" s="1" t="str">
        <f aca="false">IF(AND(ISNUMBER(C405),C405&gt;0),"Z_m",IF(ISNUMBER(D405),"MDT IDE 2,5 m","Sin cota"))</f>
        <v>MDT IDE 2,5 m</v>
      </c>
      <c r="O405" s="11" t="str">
        <f aca="false">IF(AND(ISNUMBER(C405),C405&gt;0,ISNUMBER(D405)),C405-D405,"")</f>
        <v/>
      </c>
    </row>
    <row r="406" customFormat="false" ht="15.75" hidden="false" customHeight="true" outlineLevel="0" collapsed="false">
      <c r="A406" s="8" t="n">
        <v>524857</v>
      </c>
      <c r="B406" s="8" t="n">
        <v>6169228</v>
      </c>
      <c r="C406" s="9"/>
      <c r="D406" s="10" t="n">
        <v>33.46</v>
      </c>
      <c r="E406" s="5" t="s">
        <v>861</v>
      </c>
      <c r="F406" s="9" t="s">
        <v>862</v>
      </c>
      <c r="G406" s="9"/>
      <c r="H406" s="6" t="s">
        <v>32</v>
      </c>
      <c r="I406" s="9" t="n">
        <v>38</v>
      </c>
      <c r="J406" s="9"/>
      <c r="K406" s="4" t="s">
        <v>33</v>
      </c>
      <c r="L406" s="9" t="s">
        <v>33</v>
      </c>
      <c r="M406" s="11" t="n">
        <f aca="false">IF(AND(ISNUMBER(C406),C406&gt;0),C406,IF(ISNUMBER(D406),D406,""))</f>
        <v>33.46</v>
      </c>
      <c r="N406" s="1" t="str">
        <f aca="false">IF(AND(ISNUMBER(C406),C406&gt;0),"Z_m",IF(ISNUMBER(D406),"MDT IDE 2,5 m","Sin cota"))</f>
        <v>MDT IDE 2,5 m</v>
      </c>
      <c r="O406" s="11" t="str">
        <f aca="false">IF(AND(ISNUMBER(C406),C406&gt;0,ISNUMBER(D406)),C406-D406,"")</f>
        <v/>
      </c>
    </row>
    <row r="407" customFormat="false" ht="15.75" hidden="false" customHeight="true" outlineLevel="0" collapsed="false">
      <c r="A407" s="8" t="n">
        <v>531699</v>
      </c>
      <c r="B407" s="8" t="n">
        <v>6164221</v>
      </c>
      <c r="C407" s="9"/>
      <c r="D407" s="10" t="n">
        <v>27.51</v>
      </c>
      <c r="E407" s="5" t="s">
        <v>863</v>
      </c>
      <c r="F407" s="9" t="s">
        <v>864</v>
      </c>
      <c r="G407" s="9"/>
      <c r="H407" s="6" t="s">
        <v>32</v>
      </c>
      <c r="I407" s="9" t="n">
        <v>18.5</v>
      </c>
      <c r="J407" s="9"/>
      <c r="K407" s="4" t="s">
        <v>33</v>
      </c>
      <c r="L407" s="9" t="s">
        <v>33</v>
      </c>
      <c r="M407" s="11" t="n">
        <f aca="false">IF(AND(ISNUMBER(C407),C407&gt;0),C407,IF(ISNUMBER(D407),D407,""))</f>
        <v>27.51</v>
      </c>
      <c r="N407" s="1" t="str">
        <f aca="false">IF(AND(ISNUMBER(C407),C407&gt;0),"Z_m",IF(ISNUMBER(D407),"MDT IDE 2,5 m","Sin cota"))</f>
        <v>MDT IDE 2,5 m</v>
      </c>
      <c r="O407" s="11" t="str">
        <f aca="false">IF(AND(ISNUMBER(C407),C407&gt;0,ISNUMBER(D407)),C407-D407,"")</f>
        <v/>
      </c>
    </row>
    <row r="408" customFormat="false" ht="15.75" hidden="false" customHeight="true" outlineLevel="0" collapsed="false">
      <c r="A408" s="8" t="n">
        <v>531445</v>
      </c>
      <c r="B408" s="8" t="n">
        <v>6164394</v>
      </c>
      <c r="C408" s="9"/>
      <c r="D408" s="10" t="n">
        <v>24.95</v>
      </c>
      <c r="E408" s="5" t="s">
        <v>865</v>
      </c>
      <c r="F408" s="9" t="s">
        <v>866</v>
      </c>
      <c r="G408" s="9"/>
      <c r="H408" s="6" t="s">
        <v>32</v>
      </c>
      <c r="I408" s="9" t="n">
        <v>38.1</v>
      </c>
      <c r="J408" s="9"/>
      <c r="K408" s="4" t="s">
        <v>33</v>
      </c>
      <c r="L408" s="9" t="s">
        <v>33</v>
      </c>
      <c r="M408" s="11" t="n">
        <f aca="false">IF(AND(ISNUMBER(C408),C408&gt;0),C408,IF(ISNUMBER(D408),D408,""))</f>
        <v>24.95</v>
      </c>
      <c r="N408" s="1" t="str">
        <f aca="false">IF(AND(ISNUMBER(C408),C408&gt;0),"Z_m",IF(ISNUMBER(D408),"MDT IDE 2,5 m","Sin cota"))</f>
        <v>MDT IDE 2,5 m</v>
      </c>
      <c r="O408" s="11" t="str">
        <f aca="false">IF(AND(ISNUMBER(C408),C408&gt;0,ISNUMBER(D408)),C408-D408,"")</f>
        <v/>
      </c>
    </row>
    <row r="409" customFormat="false" ht="15.75" hidden="false" customHeight="true" outlineLevel="0" collapsed="false">
      <c r="A409" s="8" t="n">
        <v>531520</v>
      </c>
      <c r="B409" s="8" t="n">
        <v>6164271</v>
      </c>
      <c r="C409" s="9"/>
      <c r="D409" s="10" t="n">
        <v>26.38</v>
      </c>
      <c r="E409" s="5" t="s">
        <v>867</v>
      </c>
      <c r="F409" s="9" t="s">
        <v>868</v>
      </c>
      <c r="G409" s="9"/>
      <c r="H409" s="6" t="s">
        <v>32</v>
      </c>
      <c r="I409" s="9" t="n">
        <v>42</v>
      </c>
      <c r="J409" s="9"/>
      <c r="K409" s="4" t="s">
        <v>33</v>
      </c>
      <c r="L409" s="9" t="s">
        <v>33</v>
      </c>
      <c r="M409" s="11" t="n">
        <f aca="false">IF(AND(ISNUMBER(C409),C409&gt;0),C409,IF(ISNUMBER(D409),D409,""))</f>
        <v>26.38</v>
      </c>
      <c r="N409" s="1" t="str">
        <f aca="false">IF(AND(ISNUMBER(C409),C409&gt;0),"Z_m",IF(ISNUMBER(D409),"MDT IDE 2,5 m","Sin cota"))</f>
        <v>MDT IDE 2,5 m</v>
      </c>
      <c r="O409" s="11" t="str">
        <f aca="false">IF(AND(ISNUMBER(C409),C409&gt;0,ISNUMBER(D409)),C409-D409,"")</f>
        <v/>
      </c>
    </row>
    <row r="410" customFormat="false" ht="15.75" hidden="false" customHeight="true" outlineLevel="0" collapsed="false">
      <c r="A410" s="8" t="n">
        <v>534050</v>
      </c>
      <c r="B410" s="8" t="n">
        <v>6166906</v>
      </c>
      <c r="C410" s="9"/>
      <c r="D410" s="10" t="n">
        <v>29.77</v>
      </c>
      <c r="E410" s="5" t="s">
        <v>869</v>
      </c>
      <c r="F410" s="9" t="s">
        <v>870</v>
      </c>
      <c r="G410" s="9"/>
      <c r="H410" s="6" t="s">
        <v>32</v>
      </c>
      <c r="I410" s="9" t="n">
        <v>40</v>
      </c>
      <c r="J410" s="9"/>
      <c r="K410" s="4" t="s">
        <v>33</v>
      </c>
      <c r="L410" s="9" t="s">
        <v>33</v>
      </c>
      <c r="M410" s="11" t="n">
        <f aca="false">IF(AND(ISNUMBER(C410),C410&gt;0),C410,IF(ISNUMBER(D410),D410,""))</f>
        <v>29.77</v>
      </c>
      <c r="N410" s="1" t="str">
        <f aca="false">IF(AND(ISNUMBER(C410),C410&gt;0),"Z_m",IF(ISNUMBER(D410),"MDT IDE 2,5 m","Sin cota"))</f>
        <v>MDT IDE 2,5 m</v>
      </c>
      <c r="O410" s="11" t="str">
        <f aca="false">IF(AND(ISNUMBER(C410),C410&gt;0,ISNUMBER(D410)),C410-D410,"")</f>
        <v/>
      </c>
    </row>
    <row r="411" customFormat="false" ht="15.75" hidden="false" customHeight="true" outlineLevel="0" collapsed="false">
      <c r="A411" s="8" t="n">
        <v>534042</v>
      </c>
      <c r="B411" s="8" t="n">
        <v>6166887</v>
      </c>
      <c r="C411" s="9"/>
      <c r="D411" s="10" t="n">
        <v>29.73</v>
      </c>
      <c r="E411" s="5" t="s">
        <v>871</v>
      </c>
      <c r="F411" s="9" t="s">
        <v>872</v>
      </c>
      <c r="G411" s="9"/>
      <c r="H411" s="6" t="s">
        <v>32</v>
      </c>
      <c r="I411" s="9" t="n">
        <v>47</v>
      </c>
      <c r="J411" s="9"/>
      <c r="K411" s="4" t="s">
        <v>33</v>
      </c>
      <c r="L411" s="9" t="s">
        <v>33</v>
      </c>
      <c r="M411" s="11" t="n">
        <f aca="false">IF(AND(ISNUMBER(C411),C411&gt;0),C411,IF(ISNUMBER(D411),D411,""))</f>
        <v>29.73</v>
      </c>
      <c r="N411" s="1" t="str">
        <f aca="false">IF(AND(ISNUMBER(C411),C411&gt;0),"Z_m",IF(ISNUMBER(D411),"MDT IDE 2,5 m","Sin cota"))</f>
        <v>MDT IDE 2,5 m</v>
      </c>
      <c r="O411" s="11" t="str">
        <f aca="false">IF(AND(ISNUMBER(C411),C411&gt;0,ISNUMBER(D411)),C411-D411,"")</f>
        <v/>
      </c>
    </row>
    <row r="412" customFormat="false" ht="15.75" hidden="false" customHeight="true" outlineLevel="0" collapsed="false">
      <c r="A412" s="8" t="n">
        <v>529013</v>
      </c>
      <c r="B412" s="8" t="n">
        <v>6169500</v>
      </c>
      <c r="C412" s="9"/>
      <c r="D412" s="10" t="n">
        <v>33.27</v>
      </c>
      <c r="E412" s="5" t="s">
        <v>873</v>
      </c>
      <c r="F412" s="9" t="s">
        <v>874</v>
      </c>
      <c r="G412" s="9"/>
      <c r="H412" s="6" t="s">
        <v>32</v>
      </c>
      <c r="I412" s="9" t="n">
        <v>43</v>
      </c>
      <c r="J412" s="9"/>
      <c r="K412" s="4" t="s">
        <v>33</v>
      </c>
      <c r="L412" s="9" t="s">
        <v>33</v>
      </c>
      <c r="M412" s="11" t="n">
        <f aca="false">IF(AND(ISNUMBER(C412),C412&gt;0),C412,IF(ISNUMBER(D412),D412,""))</f>
        <v>33.27</v>
      </c>
      <c r="N412" s="1" t="str">
        <f aca="false">IF(AND(ISNUMBER(C412),C412&gt;0),"Z_m",IF(ISNUMBER(D412),"MDT IDE 2,5 m","Sin cota"))</f>
        <v>MDT IDE 2,5 m</v>
      </c>
      <c r="O412" s="11" t="str">
        <f aca="false">IF(AND(ISNUMBER(C412),C412&gt;0,ISNUMBER(D412)),C412-D412,"")</f>
        <v/>
      </c>
    </row>
    <row r="413" customFormat="false" ht="15.75" hidden="false" customHeight="true" outlineLevel="0" collapsed="false">
      <c r="A413" s="8" t="n">
        <v>528799</v>
      </c>
      <c r="B413" s="8" t="n">
        <v>6168303</v>
      </c>
      <c r="C413" s="9"/>
      <c r="D413" s="10" t="n">
        <v>20.74</v>
      </c>
      <c r="E413" s="5" t="s">
        <v>875</v>
      </c>
      <c r="F413" s="9" t="s">
        <v>876</v>
      </c>
      <c r="G413" s="9"/>
      <c r="H413" s="6" t="s">
        <v>32</v>
      </c>
      <c r="I413" s="9" t="n">
        <v>35</v>
      </c>
      <c r="J413" s="9"/>
      <c r="K413" s="4" t="s">
        <v>33</v>
      </c>
      <c r="L413" s="9" t="s">
        <v>33</v>
      </c>
      <c r="M413" s="11" t="n">
        <f aca="false">IF(AND(ISNUMBER(C413),C413&gt;0),C413,IF(ISNUMBER(D413),D413,""))</f>
        <v>20.74</v>
      </c>
      <c r="N413" s="1" t="str">
        <f aca="false">IF(AND(ISNUMBER(C413),C413&gt;0),"Z_m",IF(ISNUMBER(D413),"MDT IDE 2,5 m","Sin cota"))</f>
        <v>MDT IDE 2,5 m</v>
      </c>
      <c r="O413" s="11" t="str">
        <f aca="false">IF(AND(ISNUMBER(C413),C413&gt;0,ISNUMBER(D413)),C413-D413,"")</f>
        <v/>
      </c>
    </row>
    <row r="414" customFormat="false" ht="15.75" hidden="false" customHeight="true" outlineLevel="0" collapsed="false">
      <c r="A414" s="8" t="n">
        <v>537545</v>
      </c>
      <c r="B414" s="8" t="n">
        <v>6161235</v>
      </c>
      <c r="C414" s="9"/>
      <c r="D414" s="10" t="n">
        <v>17.51</v>
      </c>
      <c r="E414" s="5" t="s">
        <v>877</v>
      </c>
      <c r="F414" s="9" t="s">
        <v>878</v>
      </c>
      <c r="G414" s="9"/>
      <c r="H414" s="6" t="s">
        <v>32</v>
      </c>
      <c r="I414" s="9" t="n">
        <v>30</v>
      </c>
      <c r="J414" s="9"/>
      <c r="K414" s="4" t="s">
        <v>33</v>
      </c>
      <c r="L414" s="9" t="s">
        <v>33</v>
      </c>
      <c r="M414" s="11" t="n">
        <f aca="false">IF(AND(ISNUMBER(C414),C414&gt;0),C414,IF(ISNUMBER(D414),D414,""))</f>
        <v>17.51</v>
      </c>
      <c r="N414" s="1" t="str">
        <f aca="false">IF(AND(ISNUMBER(C414),C414&gt;0),"Z_m",IF(ISNUMBER(D414),"MDT IDE 2,5 m","Sin cota"))</f>
        <v>MDT IDE 2,5 m</v>
      </c>
      <c r="O414" s="11" t="str">
        <f aca="false">IF(AND(ISNUMBER(C414),C414&gt;0,ISNUMBER(D414)),C414-D414,"")</f>
        <v/>
      </c>
    </row>
    <row r="415" customFormat="false" ht="15.75" hidden="false" customHeight="true" outlineLevel="0" collapsed="false">
      <c r="A415" s="8" t="n">
        <v>521200</v>
      </c>
      <c r="B415" s="8" t="n">
        <v>6172391</v>
      </c>
      <c r="C415" s="9"/>
      <c r="D415" s="10" t="n">
        <v>13.78</v>
      </c>
      <c r="E415" s="5" t="s">
        <v>879</v>
      </c>
      <c r="F415" s="9" t="n">
        <v>94</v>
      </c>
      <c r="G415" s="9"/>
      <c r="H415" s="6" t="s">
        <v>32</v>
      </c>
      <c r="I415" s="9"/>
      <c r="J415" s="9"/>
      <c r="K415" s="4" t="s">
        <v>27</v>
      </c>
      <c r="L415" s="9" t="s">
        <v>27</v>
      </c>
      <c r="M415" s="11" t="n">
        <f aca="false">IF(AND(ISNUMBER(C415),C415&gt;0),C415,IF(ISNUMBER(D415),D415,""))</f>
        <v>13.78</v>
      </c>
      <c r="N415" s="1" t="str">
        <f aca="false">IF(AND(ISNUMBER(C415),C415&gt;0),"Z_m",IF(ISNUMBER(D415),"MDT IDE 2,5 m","Sin cota"))</f>
        <v>MDT IDE 2,5 m</v>
      </c>
      <c r="O415" s="11" t="str">
        <f aca="false">IF(AND(ISNUMBER(C415),C415&gt;0,ISNUMBER(D415)),C415-D415,"")</f>
        <v/>
      </c>
    </row>
    <row r="416" customFormat="false" ht="15.75" hidden="false" customHeight="true" outlineLevel="0" collapsed="false">
      <c r="A416" s="8" t="n">
        <v>542939</v>
      </c>
      <c r="B416" s="8" t="n">
        <v>6157554</v>
      </c>
      <c r="C416" s="9"/>
      <c r="D416" s="10" t="n">
        <v>12.19</v>
      </c>
      <c r="E416" s="5" t="s">
        <v>880</v>
      </c>
      <c r="F416" s="9" t="s">
        <v>881</v>
      </c>
      <c r="G416" s="9"/>
      <c r="H416" s="6" t="s">
        <v>32</v>
      </c>
      <c r="I416" s="9" t="n">
        <v>37.5</v>
      </c>
      <c r="J416" s="9"/>
      <c r="K416" s="4" t="s">
        <v>33</v>
      </c>
      <c r="L416" s="9" t="s">
        <v>33</v>
      </c>
      <c r="M416" s="11" t="n">
        <f aca="false">IF(AND(ISNUMBER(C416),C416&gt;0),C416,IF(ISNUMBER(D416),D416,""))</f>
        <v>12.19</v>
      </c>
      <c r="N416" s="1" t="str">
        <f aca="false">IF(AND(ISNUMBER(C416),C416&gt;0),"Z_m",IF(ISNUMBER(D416),"MDT IDE 2,5 m","Sin cota"))</f>
        <v>MDT IDE 2,5 m</v>
      </c>
      <c r="O416" s="11" t="str">
        <f aca="false">IF(AND(ISNUMBER(C416),C416&gt;0,ISNUMBER(D416)),C416-D416,"")</f>
        <v/>
      </c>
    </row>
    <row r="417" customFormat="false" ht="15.75" hidden="false" customHeight="true" outlineLevel="0" collapsed="false">
      <c r="A417" s="8" t="n">
        <v>543355</v>
      </c>
      <c r="B417" s="8" t="n">
        <v>6157382</v>
      </c>
      <c r="C417" s="9"/>
      <c r="D417" s="10" t="n">
        <v>14.75</v>
      </c>
      <c r="E417" s="5" t="s">
        <v>882</v>
      </c>
      <c r="F417" s="9" t="s">
        <v>883</v>
      </c>
      <c r="G417" s="9"/>
      <c r="H417" s="6" t="s">
        <v>32</v>
      </c>
      <c r="I417" s="9" t="n">
        <v>20</v>
      </c>
      <c r="J417" s="9"/>
      <c r="K417" s="4" t="s">
        <v>33</v>
      </c>
      <c r="L417" s="9" t="s">
        <v>33</v>
      </c>
      <c r="M417" s="11" t="n">
        <f aca="false">IF(AND(ISNUMBER(C417),C417&gt;0),C417,IF(ISNUMBER(D417),D417,""))</f>
        <v>14.75</v>
      </c>
      <c r="N417" s="1" t="str">
        <f aca="false">IF(AND(ISNUMBER(C417),C417&gt;0),"Z_m",IF(ISNUMBER(D417),"MDT IDE 2,5 m","Sin cota"))</f>
        <v>MDT IDE 2,5 m</v>
      </c>
      <c r="O417" s="11" t="str">
        <f aca="false">IF(AND(ISNUMBER(C417),C417&gt;0,ISNUMBER(D417)),C417-D417,"")</f>
        <v/>
      </c>
    </row>
    <row r="418" customFormat="false" ht="15.75" hidden="false" customHeight="true" outlineLevel="0" collapsed="false">
      <c r="A418" s="8" t="n">
        <v>542941</v>
      </c>
      <c r="B418" s="8" t="n">
        <v>6157553</v>
      </c>
      <c r="C418" s="9"/>
      <c r="D418" s="10" t="n">
        <v>12.24</v>
      </c>
      <c r="E418" s="5" t="s">
        <v>884</v>
      </c>
      <c r="F418" s="9" t="s">
        <v>885</v>
      </c>
      <c r="G418" s="9"/>
      <c r="H418" s="6" t="s">
        <v>32</v>
      </c>
      <c r="I418" s="9" t="n">
        <v>37.5</v>
      </c>
      <c r="J418" s="9"/>
      <c r="K418" s="4" t="s">
        <v>33</v>
      </c>
      <c r="L418" s="9" t="s">
        <v>33</v>
      </c>
      <c r="M418" s="11" t="n">
        <f aca="false">IF(AND(ISNUMBER(C418),C418&gt;0),C418,IF(ISNUMBER(D418),D418,""))</f>
        <v>12.24</v>
      </c>
      <c r="N418" s="1" t="str">
        <f aca="false">IF(AND(ISNUMBER(C418),C418&gt;0),"Z_m",IF(ISNUMBER(D418),"MDT IDE 2,5 m","Sin cota"))</f>
        <v>MDT IDE 2,5 m</v>
      </c>
      <c r="O418" s="11" t="str">
        <f aca="false">IF(AND(ISNUMBER(C418),C418&gt;0,ISNUMBER(D418)),C418-D418,"")</f>
        <v/>
      </c>
    </row>
    <row r="419" customFormat="false" ht="15.75" hidden="false" customHeight="true" outlineLevel="0" collapsed="false">
      <c r="A419" s="8" t="n">
        <v>544262.5</v>
      </c>
      <c r="B419" s="8" t="n">
        <v>6157503.4</v>
      </c>
      <c r="C419" s="9"/>
      <c r="D419" s="10" t="n">
        <v>21.67</v>
      </c>
      <c r="E419" s="5" t="s">
        <v>886</v>
      </c>
      <c r="F419" s="9" t="s">
        <v>887</v>
      </c>
      <c r="G419" s="9"/>
      <c r="H419" s="6" t="s">
        <v>32</v>
      </c>
      <c r="I419" s="9" t="n">
        <v>38</v>
      </c>
      <c r="J419" s="9"/>
      <c r="K419" s="4" t="s">
        <v>33</v>
      </c>
      <c r="L419" s="9" t="s">
        <v>33</v>
      </c>
      <c r="M419" s="11" t="n">
        <f aca="false">IF(AND(ISNUMBER(C419),C419&gt;0),C419,IF(ISNUMBER(D419),D419,""))</f>
        <v>21.67</v>
      </c>
      <c r="N419" s="1" t="str">
        <f aca="false">IF(AND(ISNUMBER(C419),C419&gt;0),"Z_m",IF(ISNUMBER(D419),"MDT IDE 2,5 m","Sin cota"))</f>
        <v>MDT IDE 2,5 m</v>
      </c>
      <c r="O419" s="11" t="str">
        <f aca="false">IF(AND(ISNUMBER(C419),C419&gt;0,ISNUMBER(D419)),C419-D419,"")</f>
        <v/>
      </c>
    </row>
    <row r="420" customFormat="false" ht="15.75" hidden="false" customHeight="true" outlineLevel="0" collapsed="false">
      <c r="A420" s="8" t="n">
        <v>544362.9</v>
      </c>
      <c r="B420" s="8" t="n">
        <v>6157682.9</v>
      </c>
      <c r="C420" s="9"/>
      <c r="D420" s="10" t="n">
        <v>24.3</v>
      </c>
      <c r="E420" s="5" t="s">
        <v>888</v>
      </c>
      <c r="F420" s="9" t="s">
        <v>889</v>
      </c>
      <c r="G420" s="9"/>
      <c r="H420" s="6" t="s">
        <v>32</v>
      </c>
      <c r="I420" s="9" t="n">
        <v>50</v>
      </c>
      <c r="J420" s="9"/>
      <c r="K420" s="4" t="s">
        <v>33</v>
      </c>
      <c r="L420" s="9" t="s">
        <v>33</v>
      </c>
      <c r="M420" s="11" t="n">
        <f aca="false">IF(AND(ISNUMBER(C420),C420&gt;0),C420,IF(ISNUMBER(D420),D420,""))</f>
        <v>24.3</v>
      </c>
      <c r="N420" s="1" t="str">
        <f aca="false">IF(AND(ISNUMBER(C420),C420&gt;0),"Z_m",IF(ISNUMBER(D420),"MDT IDE 2,5 m","Sin cota"))</f>
        <v>MDT IDE 2,5 m</v>
      </c>
      <c r="O420" s="11" t="str">
        <f aca="false">IF(AND(ISNUMBER(C420),C420&gt;0,ISNUMBER(D420)),C420-D420,"")</f>
        <v/>
      </c>
    </row>
    <row r="421" customFormat="false" ht="15.75" hidden="false" customHeight="true" outlineLevel="0" collapsed="false">
      <c r="A421" s="8" t="n">
        <v>546863</v>
      </c>
      <c r="B421" s="8" t="n">
        <v>6156482</v>
      </c>
      <c r="C421" s="9"/>
      <c r="D421" s="10" t="n">
        <v>12.73</v>
      </c>
      <c r="E421" s="5" t="s">
        <v>890</v>
      </c>
      <c r="F421" s="9" t="s">
        <v>891</v>
      </c>
      <c r="G421" s="9"/>
      <c r="H421" s="6" t="s">
        <v>32</v>
      </c>
      <c r="I421" s="9" t="n">
        <v>23</v>
      </c>
      <c r="J421" s="9"/>
      <c r="K421" s="4" t="s">
        <v>33</v>
      </c>
      <c r="L421" s="9" t="s">
        <v>33</v>
      </c>
      <c r="M421" s="11" t="n">
        <f aca="false">IF(AND(ISNUMBER(C421),C421&gt;0),C421,IF(ISNUMBER(D421),D421,""))</f>
        <v>12.73</v>
      </c>
      <c r="N421" s="1" t="str">
        <f aca="false">IF(AND(ISNUMBER(C421),C421&gt;0),"Z_m",IF(ISNUMBER(D421),"MDT IDE 2,5 m","Sin cota"))</f>
        <v>MDT IDE 2,5 m</v>
      </c>
      <c r="O421" s="11" t="str">
        <f aca="false">IF(AND(ISNUMBER(C421),C421&gt;0,ISNUMBER(D421)),C421-D421,"")</f>
        <v/>
      </c>
    </row>
    <row r="422" customFormat="false" ht="15.75" hidden="false" customHeight="true" outlineLevel="0" collapsed="false">
      <c r="A422" s="8" t="n">
        <v>521318</v>
      </c>
      <c r="B422" s="8" t="n">
        <v>6164433</v>
      </c>
      <c r="C422" s="9"/>
      <c r="D422" s="10" t="n">
        <v>23.49</v>
      </c>
      <c r="E422" s="5" t="s">
        <v>892</v>
      </c>
      <c r="F422" s="9" t="s">
        <v>893</v>
      </c>
      <c r="G422" s="9"/>
      <c r="H422" s="6" t="s">
        <v>32</v>
      </c>
      <c r="I422" s="9" t="n">
        <v>19</v>
      </c>
      <c r="J422" s="9"/>
      <c r="K422" s="4" t="s">
        <v>33</v>
      </c>
      <c r="L422" s="9" t="s">
        <v>33</v>
      </c>
      <c r="M422" s="11" t="n">
        <f aca="false">IF(AND(ISNUMBER(C422),C422&gt;0),C422,IF(ISNUMBER(D422),D422,""))</f>
        <v>23.49</v>
      </c>
      <c r="N422" s="1" t="str">
        <f aca="false">IF(AND(ISNUMBER(C422),C422&gt;0),"Z_m",IF(ISNUMBER(D422),"MDT IDE 2,5 m","Sin cota"))</f>
        <v>MDT IDE 2,5 m</v>
      </c>
      <c r="O422" s="11" t="str">
        <f aca="false">IF(AND(ISNUMBER(C422),C422&gt;0,ISNUMBER(D422)),C422-D422,"")</f>
        <v/>
      </c>
    </row>
    <row r="423" customFormat="false" ht="15.75" hidden="false" customHeight="true" outlineLevel="0" collapsed="false">
      <c r="A423" s="8" t="n">
        <v>524832</v>
      </c>
      <c r="B423" s="8" t="n">
        <v>6162553</v>
      </c>
      <c r="C423" s="9"/>
      <c r="D423" s="10" t="n">
        <v>40.45</v>
      </c>
      <c r="E423" s="5" t="s">
        <v>894</v>
      </c>
      <c r="F423" s="9" t="s">
        <v>895</v>
      </c>
      <c r="G423" s="9"/>
      <c r="H423" s="6" t="s">
        <v>32</v>
      </c>
      <c r="I423" s="9" t="n">
        <v>54</v>
      </c>
      <c r="J423" s="9"/>
      <c r="K423" s="4" t="s">
        <v>33</v>
      </c>
      <c r="L423" s="9" t="s">
        <v>33</v>
      </c>
      <c r="M423" s="11" t="n">
        <f aca="false">IF(AND(ISNUMBER(C423),C423&gt;0),C423,IF(ISNUMBER(D423),D423,""))</f>
        <v>40.45</v>
      </c>
      <c r="N423" s="1" t="str">
        <f aca="false">IF(AND(ISNUMBER(C423),C423&gt;0),"Z_m",IF(ISNUMBER(D423),"MDT IDE 2,5 m","Sin cota"))</f>
        <v>MDT IDE 2,5 m</v>
      </c>
      <c r="O423" s="11" t="str">
        <f aca="false">IF(AND(ISNUMBER(C423),C423&gt;0,ISNUMBER(D423)),C423-D423,"")</f>
        <v/>
      </c>
    </row>
    <row r="424" customFormat="false" ht="15.75" hidden="false" customHeight="true" outlineLevel="0" collapsed="false">
      <c r="A424" s="8" t="n">
        <v>537828</v>
      </c>
      <c r="B424" s="8" t="n">
        <v>6165011</v>
      </c>
      <c r="C424" s="9"/>
      <c r="D424" s="10" t="n">
        <v>43.33</v>
      </c>
      <c r="E424" s="5" t="s">
        <v>896</v>
      </c>
      <c r="F424" s="9" t="s">
        <v>897</v>
      </c>
      <c r="G424" s="9"/>
      <c r="H424" s="6" t="s">
        <v>32</v>
      </c>
      <c r="I424" s="9" t="n">
        <v>44</v>
      </c>
      <c r="J424" s="9"/>
      <c r="K424" s="4" t="s">
        <v>33</v>
      </c>
      <c r="L424" s="9" t="s">
        <v>33</v>
      </c>
      <c r="M424" s="11" t="n">
        <f aca="false">IF(AND(ISNUMBER(C424),C424&gt;0),C424,IF(ISNUMBER(D424),D424,""))</f>
        <v>43.33</v>
      </c>
      <c r="N424" s="1" t="str">
        <f aca="false">IF(AND(ISNUMBER(C424),C424&gt;0),"Z_m",IF(ISNUMBER(D424),"MDT IDE 2,5 m","Sin cota"))</f>
        <v>MDT IDE 2,5 m</v>
      </c>
      <c r="O424" s="11" t="str">
        <f aca="false">IF(AND(ISNUMBER(C424),C424&gt;0,ISNUMBER(D424)),C424-D424,"")</f>
        <v/>
      </c>
    </row>
    <row r="425" customFormat="false" ht="15.75" hidden="false" customHeight="true" outlineLevel="0" collapsed="false">
      <c r="A425" s="8" t="n">
        <v>548891</v>
      </c>
      <c r="B425" s="8" t="n">
        <v>6158359</v>
      </c>
      <c r="C425" s="9"/>
      <c r="D425" s="10" t="n">
        <v>11.78</v>
      </c>
      <c r="E425" s="5" t="s">
        <v>898</v>
      </c>
      <c r="F425" s="9" t="s">
        <v>899</v>
      </c>
      <c r="G425" s="9" t="s">
        <v>900</v>
      </c>
      <c r="H425" s="6" t="s">
        <v>32</v>
      </c>
      <c r="I425" s="9" t="n">
        <v>38</v>
      </c>
      <c r="J425" s="9"/>
      <c r="K425" s="4" t="s">
        <v>33</v>
      </c>
      <c r="L425" s="9" t="s">
        <v>33</v>
      </c>
      <c r="M425" s="11" t="n">
        <f aca="false">IF(AND(ISNUMBER(C425),C425&gt;0),C425,IF(ISNUMBER(D425),D425,""))</f>
        <v>11.78</v>
      </c>
      <c r="N425" s="1" t="str">
        <f aca="false">IF(AND(ISNUMBER(C425),C425&gt;0),"Z_m",IF(ISNUMBER(D425),"MDT IDE 2,5 m","Sin cota"))</f>
        <v>MDT IDE 2,5 m</v>
      </c>
      <c r="O425" s="11" t="str">
        <f aca="false">IF(AND(ISNUMBER(C425),C425&gt;0,ISNUMBER(D425)),C425-D425,"")</f>
        <v/>
      </c>
    </row>
    <row r="426" customFormat="false" ht="15.75" hidden="false" customHeight="true" outlineLevel="0" collapsed="false">
      <c r="A426" s="8" t="n">
        <v>537618</v>
      </c>
      <c r="B426" s="8" t="n">
        <v>6164871</v>
      </c>
      <c r="C426" s="9"/>
      <c r="D426" s="10" t="n">
        <v>36.25</v>
      </c>
      <c r="E426" s="5" t="s">
        <v>901</v>
      </c>
      <c r="F426" s="9" t="s">
        <v>902</v>
      </c>
      <c r="G426" s="9"/>
      <c r="H426" s="6" t="s">
        <v>32</v>
      </c>
      <c r="I426" s="9" t="n">
        <v>44</v>
      </c>
      <c r="J426" s="9"/>
      <c r="K426" s="4" t="s">
        <v>33</v>
      </c>
      <c r="L426" s="9" t="s">
        <v>33</v>
      </c>
      <c r="M426" s="11" t="n">
        <f aca="false">IF(AND(ISNUMBER(C426),C426&gt;0),C426,IF(ISNUMBER(D426),D426,""))</f>
        <v>36.25</v>
      </c>
      <c r="N426" s="1" t="str">
        <f aca="false">IF(AND(ISNUMBER(C426),C426&gt;0),"Z_m",IF(ISNUMBER(D426),"MDT IDE 2,5 m","Sin cota"))</f>
        <v>MDT IDE 2,5 m</v>
      </c>
      <c r="O426" s="11" t="str">
        <f aca="false">IF(AND(ISNUMBER(C426),C426&gt;0,ISNUMBER(D426)),C426-D426,"")</f>
        <v/>
      </c>
    </row>
    <row r="427" customFormat="false" ht="15.75" hidden="false" customHeight="true" outlineLevel="0" collapsed="false">
      <c r="A427" s="8" t="n">
        <v>537814</v>
      </c>
      <c r="B427" s="8" t="n">
        <v>6164560</v>
      </c>
      <c r="C427" s="9"/>
      <c r="D427" s="10" t="n">
        <v>37.23</v>
      </c>
      <c r="E427" s="5" t="s">
        <v>903</v>
      </c>
      <c r="F427" s="9" t="s">
        <v>904</v>
      </c>
      <c r="G427" s="9"/>
      <c r="H427" s="6" t="s">
        <v>32</v>
      </c>
      <c r="I427" s="9" t="n">
        <v>51</v>
      </c>
      <c r="J427" s="9"/>
      <c r="K427" s="4" t="s">
        <v>33</v>
      </c>
      <c r="L427" s="9" t="s">
        <v>33</v>
      </c>
      <c r="M427" s="11" t="n">
        <f aca="false">IF(AND(ISNUMBER(C427),C427&gt;0),C427,IF(ISNUMBER(D427),D427,""))</f>
        <v>37.23</v>
      </c>
      <c r="N427" s="1" t="str">
        <f aca="false">IF(AND(ISNUMBER(C427),C427&gt;0),"Z_m",IF(ISNUMBER(D427),"MDT IDE 2,5 m","Sin cota"))</f>
        <v>MDT IDE 2,5 m</v>
      </c>
      <c r="O427" s="11" t="str">
        <f aca="false">IF(AND(ISNUMBER(C427),C427&gt;0,ISNUMBER(D427)),C427-D427,"")</f>
        <v/>
      </c>
    </row>
    <row r="428" customFormat="false" ht="15.75" hidden="false" customHeight="true" outlineLevel="0" collapsed="false">
      <c r="A428" s="8" t="n">
        <v>537718.792</v>
      </c>
      <c r="B428" s="8" t="n">
        <v>6164636.768</v>
      </c>
      <c r="C428" s="9"/>
      <c r="D428" s="10" t="n">
        <v>35.89</v>
      </c>
      <c r="E428" s="5" t="s">
        <v>905</v>
      </c>
      <c r="F428" s="9" t="s">
        <v>906</v>
      </c>
      <c r="G428" s="9"/>
      <c r="H428" s="6" t="s">
        <v>32</v>
      </c>
      <c r="I428" s="9" t="n">
        <v>44</v>
      </c>
      <c r="J428" s="9"/>
      <c r="K428" s="4" t="s">
        <v>33</v>
      </c>
      <c r="L428" s="9" t="s">
        <v>772</v>
      </c>
      <c r="M428" s="11" t="n">
        <f aca="false">IF(AND(ISNUMBER(C428),C428&gt;0),C428,IF(ISNUMBER(D428),D428,""))</f>
        <v>35.89</v>
      </c>
      <c r="N428" s="1" t="str">
        <f aca="false">IF(AND(ISNUMBER(C428),C428&gt;0),"Z_m",IF(ISNUMBER(D428),"MDT IDE 2,5 m","Sin cota"))</f>
        <v>MDT IDE 2,5 m</v>
      </c>
      <c r="O428" s="11" t="str">
        <f aca="false">IF(AND(ISNUMBER(C428),C428&gt;0,ISNUMBER(D428)),C428-D428,"")</f>
        <v/>
      </c>
    </row>
    <row r="429" customFormat="false" ht="15.75" hidden="false" customHeight="true" outlineLevel="0" collapsed="false">
      <c r="A429" s="8" t="n">
        <v>537585</v>
      </c>
      <c r="B429" s="8" t="n">
        <v>6164864</v>
      </c>
      <c r="C429" s="9"/>
      <c r="D429" s="10" t="n">
        <v>33.83</v>
      </c>
      <c r="E429" s="5" t="s">
        <v>907</v>
      </c>
      <c r="F429" s="9" t="s">
        <v>908</v>
      </c>
      <c r="G429" s="9"/>
      <c r="H429" s="6" t="s">
        <v>32</v>
      </c>
      <c r="I429" s="9" t="n">
        <v>39</v>
      </c>
      <c r="J429" s="9"/>
      <c r="K429" s="4" t="s">
        <v>33</v>
      </c>
      <c r="L429" s="9" t="s">
        <v>33</v>
      </c>
      <c r="M429" s="11" t="n">
        <f aca="false">IF(AND(ISNUMBER(C429),C429&gt;0),C429,IF(ISNUMBER(D429),D429,""))</f>
        <v>33.83</v>
      </c>
      <c r="N429" s="1" t="str">
        <f aca="false">IF(AND(ISNUMBER(C429),C429&gt;0),"Z_m",IF(ISNUMBER(D429),"MDT IDE 2,5 m","Sin cota"))</f>
        <v>MDT IDE 2,5 m</v>
      </c>
      <c r="O429" s="11" t="str">
        <f aca="false">IF(AND(ISNUMBER(C429),C429&gt;0,ISNUMBER(D429)),C429-D429,"")</f>
        <v/>
      </c>
    </row>
    <row r="430" customFormat="false" ht="15.75" hidden="false" customHeight="true" outlineLevel="0" collapsed="false">
      <c r="A430" s="8" t="n">
        <v>537735</v>
      </c>
      <c r="B430" s="8" t="n">
        <v>6164616</v>
      </c>
      <c r="C430" s="9"/>
      <c r="D430" s="10" t="n">
        <v>35.67</v>
      </c>
      <c r="E430" s="5" t="s">
        <v>909</v>
      </c>
      <c r="F430" s="9" t="s">
        <v>906</v>
      </c>
      <c r="G430" s="9"/>
      <c r="H430" s="6" t="s">
        <v>32</v>
      </c>
      <c r="I430" s="9" t="n">
        <v>51</v>
      </c>
      <c r="J430" s="9"/>
      <c r="K430" s="4" t="s">
        <v>33</v>
      </c>
      <c r="L430" s="9" t="s">
        <v>33</v>
      </c>
      <c r="M430" s="11" t="n">
        <f aca="false">IF(AND(ISNUMBER(C430),C430&gt;0),C430,IF(ISNUMBER(D430),D430,""))</f>
        <v>35.67</v>
      </c>
      <c r="N430" s="1" t="str">
        <f aca="false">IF(AND(ISNUMBER(C430),C430&gt;0),"Z_m",IF(ISNUMBER(D430),"MDT IDE 2,5 m","Sin cota"))</f>
        <v>MDT IDE 2,5 m</v>
      </c>
      <c r="O430" s="11" t="str">
        <f aca="false">IF(AND(ISNUMBER(C430),C430&gt;0,ISNUMBER(D430)),C430-D430,"")</f>
        <v/>
      </c>
    </row>
    <row r="431" customFormat="false" ht="15.75" hidden="false" customHeight="true" outlineLevel="0" collapsed="false">
      <c r="A431" s="8" t="n">
        <v>544226</v>
      </c>
      <c r="B431" s="8" t="n">
        <v>6159929</v>
      </c>
      <c r="C431" s="9"/>
      <c r="D431" s="10" t="n">
        <v>20.67</v>
      </c>
      <c r="E431" s="5" t="s">
        <v>910</v>
      </c>
      <c r="F431" s="9" t="s">
        <v>911</v>
      </c>
      <c r="G431" s="9"/>
      <c r="H431" s="6" t="s">
        <v>32</v>
      </c>
      <c r="I431" s="9" t="n">
        <v>36</v>
      </c>
      <c r="J431" s="9"/>
      <c r="K431" s="4" t="s">
        <v>33</v>
      </c>
      <c r="L431" s="9" t="s">
        <v>33</v>
      </c>
      <c r="M431" s="11" t="n">
        <f aca="false">IF(AND(ISNUMBER(C431),C431&gt;0),C431,IF(ISNUMBER(D431),D431,""))</f>
        <v>20.67</v>
      </c>
      <c r="N431" s="1" t="str">
        <f aca="false">IF(AND(ISNUMBER(C431),C431&gt;0),"Z_m",IF(ISNUMBER(D431),"MDT IDE 2,5 m","Sin cota"))</f>
        <v>MDT IDE 2,5 m</v>
      </c>
      <c r="O431" s="11" t="str">
        <f aca="false">IF(AND(ISNUMBER(C431),C431&gt;0,ISNUMBER(D431)),C431-D431,"")</f>
        <v/>
      </c>
    </row>
    <row r="432" customFormat="false" ht="15.75" hidden="false" customHeight="true" outlineLevel="0" collapsed="false">
      <c r="A432" s="8" t="n">
        <v>551369</v>
      </c>
      <c r="B432" s="8" t="n">
        <v>6158138</v>
      </c>
      <c r="C432" s="9"/>
      <c r="D432" s="10" t="n">
        <v>14.92</v>
      </c>
      <c r="E432" s="5" t="s">
        <v>912</v>
      </c>
      <c r="F432" s="9" t="s">
        <v>913</v>
      </c>
      <c r="G432" s="9" t="s">
        <v>914</v>
      </c>
      <c r="H432" s="6" t="s">
        <v>32</v>
      </c>
      <c r="I432" s="9" t="n">
        <v>36</v>
      </c>
      <c r="J432" s="9"/>
      <c r="K432" s="4" t="s">
        <v>33</v>
      </c>
      <c r="L432" s="9" t="s">
        <v>33</v>
      </c>
      <c r="M432" s="11" t="n">
        <f aca="false">IF(AND(ISNUMBER(C432),C432&gt;0),C432,IF(ISNUMBER(D432),D432,""))</f>
        <v>14.92</v>
      </c>
      <c r="N432" s="1" t="str">
        <f aca="false">IF(AND(ISNUMBER(C432),C432&gt;0),"Z_m",IF(ISNUMBER(D432),"MDT IDE 2,5 m","Sin cota"))</f>
        <v>MDT IDE 2,5 m</v>
      </c>
      <c r="O432" s="11" t="str">
        <f aca="false">IF(AND(ISNUMBER(C432),C432&gt;0,ISNUMBER(D432)),C432-D432,"")</f>
        <v/>
      </c>
    </row>
    <row r="433" customFormat="false" ht="15.75" hidden="false" customHeight="true" outlineLevel="0" collapsed="false">
      <c r="A433" s="8" t="n">
        <v>543959.5</v>
      </c>
      <c r="B433" s="8" t="n">
        <v>6160401.5</v>
      </c>
      <c r="C433" s="9"/>
      <c r="D433" s="10" t="n">
        <v>12.58</v>
      </c>
      <c r="E433" s="5" t="s">
        <v>915</v>
      </c>
      <c r="F433" s="9" t="s">
        <v>916</v>
      </c>
      <c r="G433" s="9"/>
      <c r="H433" s="6" t="s">
        <v>32</v>
      </c>
      <c r="I433" s="9" t="n">
        <v>50</v>
      </c>
      <c r="J433" s="9"/>
      <c r="K433" s="4" t="s">
        <v>33</v>
      </c>
      <c r="L433" s="9" t="s">
        <v>33</v>
      </c>
      <c r="M433" s="11" t="n">
        <f aca="false">IF(AND(ISNUMBER(C433),C433&gt;0),C433,IF(ISNUMBER(D433),D433,""))</f>
        <v>12.58</v>
      </c>
      <c r="N433" s="1" t="str">
        <f aca="false">IF(AND(ISNUMBER(C433),C433&gt;0),"Z_m",IF(ISNUMBER(D433),"MDT IDE 2,5 m","Sin cota"))</f>
        <v>MDT IDE 2,5 m</v>
      </c>
      <c r="O433" s="11" t="str">
        <f aca="false">IF(AND(ISNUMBER(C433),C433&gt;0,ISNUMBER(D433)),C433-D433,"")</f>
        <v/>
      </c>
    </row>
    <row r="434" customFormat="false" ht="15.75" hidden="false" customHeight="true" outlineLevel="0" collapsed="false">
      <c r="A434" s="8" t="n">
        <v>544255</v>
      </c>
      <c r="B434" s="8" t="n">
        <v>6160902</v>
      </c>
      <c r="C434" s="9"/>
      <c r="D434" s="10" t="n">
        <v>10.7</v>
      </c>
      <c r="E434" s="5" t="s">
        <v>917</v>
      </c>
      <c r="F434" s="9" t="s">
        <v>918</v>
      </c>
      <c r="G434" s="9"/>
      <c r="H434" s="6" t="s">
        <v>32</v>
      </c>
      <c r="I434" s="9" t="n">
        <v>50</v>
      </c>
      <c r="J434" s="9"/>
      <c r="K434" s="4" t="s">
        <v>33</v>
      </c>
      <c r="L434" s="9" t="s">
        <v>33</v>
      </c>
      <c r="M434" s="11" t="n">
        <f aca="false">IF(AND(ISNUMBER(C434),C434&gt;0),C434,IF(ISNUMBER(D434),D434,""))</f>
        <v>10.7</v>
      </c>
      <c r="N434" s="1" t="str">
        <f aca="false">IF(AND(ISNUMBER(C434),C434&gt;0),"Z_m",IF(ISNUMBER(D434),"MDT IDE 2,5 m","Sin cota"))</f>
        <v>MDT IDE 2,5 m</v>
      </c>
      <c r="O434" s="11" t="str">
        <f aca="false">IF(AND(ISNUMBER(C434),C434&gt;0,ISNUMBER(D434)),C434-D434,"")</f>
        <v/>
      </c>
    </row>
    <row r="435" customFormat="false" ht="15.75" hidden="false" customHeight="true" outlineLevel="0" collapsed="false">
      <c r="A435" s="8" t="n">
        <v>544270</v>
      </c>
      <c r="B435" s="8" t="n">
        <v>6161351</v>
      </c>
      <c r="C435" s="9"/>
      <c r="D435" s="10" t="n">
        <v>12.09</v>
      </c>
      <c r="E435" s="5" t="s">
        <v>919</v>
      </c>
      <c r="F435" s="9" t="s">
        <v>920</v>
      </c>
      <c r="G435" s="9"/>
      <c r="H435" s="6" t="s">
        <v>32</v>
      </c>
      <c r="I435" s="9" t="n">
        <v>50</v>
      </c>
      <c r="J435" s="9"/>
      <c r="K435" s="4" t="s">
        <v>33</v>
      </c>
      <c r="L435" s="9" t="s">
        <v>33</v>
      </c>
      <c r="M435" s="11" t="n">
        <f aca="false">IF(AND(ISNUMBER(C435),C435&gt;0),C435,IF(ISNUMBER(D435),D435,""))</f>
        <v>12.09</v>
      </c>
      <c r="N435" s="1" t="str">
        <f aca="false">IF(AND(ISNUMBER(C435),C435&gt;0),"Z_m",IF(ISNUMBER(D435),"MDT IDE 2,5 m","Sin cota"))</f>
        <v>MDT IDE 2,5 m</v>
      </c>
      <c r="O435" s="11" t="str">
        <f aca="false">IF(AND(ISNUMBER(C435),C435&gt;0,ISNUMBER(D435)),C435-D435,"")</f>
        <v/>
      </c>
    </row>
    <row r="436" customFormat="false" ht="15.75" hidden="false" customHeight="true" outlineLevel="0" collapsed="false">
      <c r="A436" s="8" t="n">
        <v>544300</v>
      </c>
      <c r="B436" s="8" t="n">
        <v>6161771</v>
      </c>
      <c r="C436" s="9"/>
      <c r="D436" s="10" t="n">
        <v>11.2</v>
      </c>
      <c r="E436" s="5" t="s">
        <v>921</v>
      </c>
      <c r="F436" s="9" t="s">
        <v>922</v>
      </c>
      <c r="G436" s="9"/>
      <c r="H436" s="6" t="s">
        <v>32</v>
      </c>
      <c r="I436" s="9" t="n">
        <v>50</v>
      </c>
      <c r="J436" s="9"/>
      <c r="K436" s="4" t="s">
        <v>33</v>
      </c>
      <c r="L436" s="9" t="s">
        <v>33</v>
      </c>
      <c r="M436" s="11" t="n">
        <f aca="false">IF(AND(ISNUMBER(C436),C436&gt;0),C436,IF(ISNUMBER(D436),D436,""))</f>
        <v>11.2</v>
      </c>
      <c r="N436" s="1" t="str">
        <f aca="false">IF(AND(ISNUMBER(C436),C436&gt;0),"Z_m",IF(ISNUMBER(D436),"MDT IDE 2,5 m","Sin cota"))</f>
        <v>MDT IDE 2,5 m</v>
      </c>
      <c r="O436" s="11" t="str">
        <f aca="false">IF(AND(ISNUMBER(C436),C436&gt;0,ISNUMBER(D436)),C436-D436,"")</f>
        <v/>
      </c>
    </row>
    <row r="437" customFormat="false" ht="15.75" hidden="false" customHeight="true" outlineLevel="0" collapsed="false">
      <c r="A437" s="8" t="n">
        <v>539256</v>
      </c>
      <c r="B437" s="8" t="n">
        <v>6163011</v>
      </c>
      <c r="C437" s="9"/>
      <c r="D437" s="10" t="n">
        <v>32.83</v>
      </c>
      <c r="E437" s="5" t="s">
        <v>923</v>
      </c>
      <c r="F437" s="9" t="s">
        <v>924</v>
      </c>
      <c r="G437" s="9"/>
      <c r="H437" s="6" t="s">
        <v>32</v>
      </c>
      <c r="I437" s="9" t="n">
        <v>30.47</v>
      </c>
      <c r="J437" s="9"/>
      <c r="K437" s="4" t="s">
        <v>33</v>
      </c>
      <c r="L437" s="9" t="s">
        <v>33</v>
      </c>
      <c r="M437" s="11" t="n">
        <f aca="false">IF(AND(ISNUMBER(C437),C437&gt;0),C437,IF(ISNUMBER(D437),D437,""))</f>
        <v>32.83</v>
      </c>
      <c r="N437" s="1" t="str">
        <f aca="false">IF(AND(ISNUMBER(C437),C437&gt;0),"Z_m",IF(ISNUMBER(D437),"MDT IDE 2,5 m","Sin cota"))</f>
        <v>MDT IDE 2,5 m</v>
      </c>
      <c r="O437" s="11" t="str">
        <f aca="false">IF(AND(ISNUMBER(C437),C437&gt;0,ISNUMBER(D437)),C437-D437,"")</f>
        <v/>
      </c>
    </row>
    <row r="438" customFormat="false" ht="15.75" hidden="false" customHeight="true" outlineLevel="0" collapsed="false">
      <c r="A438" s="8" t="n">
        <v>539244</v>
      </c>
      <c r="B438" s="8" t="n">
        <v>6163044</v>
      </c>
      <c r="C438" s="9"/>
      <c r="D438" s="10" t="n">
        <v>33.87</v>
      </c>
      <c r="E438" s="5" t="s">
        <v>925</v>
      </c>
      <c r="F438" s="9" t="s">
        <v>926</v>
      </c>
      <c r="G438" s="9"/>
      <c r="H438" s="6" t="s">
        <v>32</v>
      </c>
      <c r="I438" s="9" t="n">
        <v>22</v>
      </c>
      <c r="J438" s="9"/>
      <c r="K438" s="4" t="s">
        <v>33</v>
      </c>
      <c r="L438" s="9" t="s">
        <v>33</v>
      </c>
      <c r="M438" s="11" t="n">
        <f aca="false">IF(AND(ISNUMBER(C438),C438&gt;0),C438,IF(ISNUMBER(D438),D438,""))</f>
        <v>33.87</v>
      </c>
      <c r="N438" s="1" t="str">
        <f aca="false">IF(AND(ISNUMBER(C438),C438&gt;0),"Z_m",IF(ISNUMBER(D438),"MDT IDE 2,5 m","Sin cota"))</f>
        <v>MDT IDE 2,5 m</v>
      </c>
      <c r="O438" s="11" t="str">
        <f aca="false">IF(AND(ISNUMBER(C438),C438&gt;0,ISNUMBER(D438)),C438-D438,"")</f>
        <v/>
      </c>
    </row>
    <row r="439" customFormat="false" ht="15.75" hidden="false" customHeight="true" outlineLevel="0" collapsed="false">
      <c r="A439" s="8" t="n">
        <v>539253</v>
      </c>
      <c r="B439" s="8" t="n">
        <v>6163016</v>
      </c>
      <c r="C439" s="9"/>
      <c r="D439" s="10" t="n">
        <v>32.75</v>
      </c>
      <c r="E439" s="5" t="s">
        <v>927</v>
      </c>
      <c r="F439" s="9" t="s">
        <v>928</v>
      </c>
      <c r="G439" s="9"/>
      <c r="H439" s="6" t="s">
        <v>32</v>
      </c>
      <c r="I439" s="9" t="n">
        <v>22</v>
      </c>
      <c r="J439" s="9"/>
      <c r="K439" s="4" t="s">
        <v>33</v>
      </c>
      <c r="L439" s="9" t="s">
        <v>33</v>
      </c>
      <c r="M439" s="11" t="n">
        <f aca="false">IF(AND(ISNUMBER(C439),C439&gt;0),C439,IF(ISNUMBER(D439),D439,""))</f>
        <v>32.75</v>
      </c>
      <c r="N439" s="1" t="str">
        <f aca="false">IF(AND(ISNUMBER(C439),C439&gt;0),"Z_m",IF(ISNUMBER(D439),"MDT IDE 2,5 m","Sin cota"))</f>
        <v>MDT IDE 2,5 m</v>
      </c>
      <c r="O439" s="11" t="str">
        <f aca="false">IF(AND(ISNUMBER(C439),C439&gt;0,ISNUMBER(D439)),C439-D439,"")</f>
        <v/>
      </c>
    </row>
    <row r="440" customFormat="false" ht="15.75" hidden="false" customHeight="true" outlineLevel="0" collapsed="false">
      <c r="A440" s="8" t="n">
        <v>539242</v>
      </c>
      <c r="B440" s="8" t="n">
        <v>6163036</v>
      </c>
      <c r="C440" s="9"/>
      <c r="D440" s="10" t="n">
        <v>33.22</v>
      </c>
      <c r="E440" s="5" t="s">
        <v>929</v>
      </c>
      <c r="F440" s="9" t="s">
        <v>930</v>
      </c>
      <c r="G440" s="9"/>
      <c r="H440" s="6" t="s">
        <v>32</v>
      </c>
      <c r="I440" s="9" t="n">
        <v>30.47</v>
      </c>
      <c r="J440" s="9"/>
      <c r="K440" s="4" t="s">
        <v>33</v>
      </c>
      <c r="L440" s="9" t="s">
        <v>33</v>
      </c>
      <c r="M440" s="11" t="n">
        <f aca="false">IF(AND(ISNUMBER(C440),C440&gt;0),C440,IF(ISNUMBER(D440),D440,""))</f>
        <v>33.22</v>
      </c>
      <c r="N440" s="1" t="str">
        <f aca="false">IF(AND(ISNUMBER(C440),C440&gt;0),"Z_m",IF(ISNUMBER(D440),"MDT IDE 2,5 m","Sin cota"))</f>
        <v>MDT IDE 2,5 m</v>
      </c>
      <c r="O440" s="11" t="str">
        <f aca="false">IF(AND(ISNUMBER(C440),C440&gt;0,ISNUMBER(D440)),C440-D440,"")</f>
        <v/>
      </c>
    </row>
    <row r="441" customFormat="false" ht="15.75" hidden="false" customHeight="true" outlineLevel="0" collapsed="false">
      <c r="A441" s="8" t="n">
        <v>525045</v>
      </c>
      <c r="B441" s="8" t="n">
        <v>6163599</v>
      </c>
      <c r="C441" s="9"/>
      <c r="D441" s="10" t="n">
        <v>31.11</v>
      </c>
      <c r="E441" s="5" t="s">
        <v>931</v>
      </c>
      <c r="F441" s="9" t="s">
        <v>932</v>
      </c>
      <c r="G441" s="9"/>
      <c r="H441" s="6" t="s">
        <v>32</v>
      </c>
      <c r="I441" s="9" t="n">
        <v>54</v>
      </c>
      <c r="J441" s="9"/>
      <c r="K441" s="4" t="s">
        <v>33</v>
      </c>
      <c r="L441" s="9" t="s">
        <v>33</v>
      </c>
      <c r="M441" s="11" t="n">
        <f aca="false">IF(AND(ISNUMBER(C441),C441&gt;0),C441,IF(ISNUMBER(D441),D441,""))</f>
        <v>31.11</v>
      </c>
      <c r="N441" s="1" t="str">
        <f aca="false">IF(AND(ISNUMBER(C441),C441&gt;0),"Z_m",IF(ISNUMBER(D441),"MDT IDE 2,5 m","Sin cota"))</f>
        <v>MDT IDE 2,5 m</v>
      </c>
      <c r="O441" s="11" t="str">
        <f aca="false">IF(AND(ISNUMBER(C441),C441&gt;0,ISNUMBER(D441)),C441-D441,"")</f>
        <v/>
      </c>
    </row>
    <row r="442" customFormat="false" ht="15.75" hidden="false" customHeight="true" outlineLevel="0" collapsed="false">
      <c r="A442" s="8" t="n">
        <v>533828</v>
      </c>
      <c r="B442" s="8" t="n">
        <v>6165571</v>
      </c>
      <c r="C442" s="9"/>
      <c r="D442" s="10" t="n">
        <v>28.41</v>
      </c>
      <c r="E442" s="5" t="s">
        <v>933</v>
      </c>
      <c r="F442" s="9" t="s">
        <v>934</v>
      </c>
      <c r="G442" s="9"/>
      <c r="H442" s="6" t="s">
        <v>32</v>
      </c>
      <c r="I442" s="9" t="n">
        <v>45</v>
      </c>
      <c r="J442" s="9"/>
      <c r="K442" s="4" t="s">
        <v>33</v>
      </c>
      <c r="L442" s="9" t="s">
        <v>33</v>
      </c>
      <c r="M442" s="11" t="n">
        <f aca="false">IF(AND(ISNUMBER(C442),C442&gt;0),C442,IF(ISNUMBER(D442),D442,""))</f>
        <v>28.41</v>
      </c>
      <c r="N442" s="1" t="str">
        <f aca="false">IF(AND(ISNUMBER(C442),C442&gt;0),"Z_m",IF(ISNUMBER(D442),"MDT IDE 2,5 m","Sin cota"))</f>
        <v>MDT IDE 2,5 m</v>
      </c>
      <c r="O442" s="11" t="str">
        <f aca="false">IF(AND(ISNUMBER(C442),C442&gt;0,ISNUMBER(D442)),C442-D442,"")</f>
        <v/>
      </c>
    </row>
    <row r="443" customFormat="false" ht="15.75" hidden="false" customHeight="true" outlineLevel="0" collapsed="false">
      <c r="A443" s="8" t="n">
        <v>530994</v>
      </c>
      <c r="B443" s="8" t="n">
        <v>6162212</v>
      </c>
      <c r="C443" s="9"/>
      <c r="D443" s="10" t="n">
        <v>29.38</v>
      </c>
      <c r="E443" s="5" t="s">
        <v>935</v>
      </c>
      <c r="F443" s="9" t="s">
        <v>936</v>
      </c>
      <c r="G443" s="9"/>
      <c r="H443" s="6" t="s">
        <v>32</v>
      </c>
      <c r="I443" s="9" t="n">
        <v>62</v>
      </c>
      <c r="J443" s="9"/>
      <c r="K443" s="4" t="s">
        <v>33</v>
      </c>
      <c r="L443" s="9" t="s">
        <v>33</v>
      </c>
      <c r="M443" s="11" t="n">
        <f aca="false">IF(AND(ISNUMBER(C443),C443&gt;0),C443,IF(ISNUMBER(D443),D443,""))</f>
        <v>29.38</v>
      </c>
      <c r="N443" s="1" t="str">
        <f aca="false">IF(AND(ISNUMBER(C443),C443&gt;0),"Z_m",IF(ISNUMBER(D443),"MDT IDE 2,5 m","Sin cota"))</f>
        <v>MDT IDE 2,5 m</v>
      </c>
      <c r="O443" s="11" t="str">
        <f aca="false">IF(AND(ISNUMBER(C443),C443&gt;0,ISNUMBER(D443)),C443-D443,"")</f>
        <v/>
      </c>
    </row>
    <row r="444" customFormat="false" ht="15.75" hidden="false" customHeight="true" outlineLevel="0" collapsed="false">
      <c r="A444" s="8" t="n">
        <v>532604</v>
      </c>
      <c r="B444" s="8" t="n">
        <v>6162427</v>
      </c>
      <c r="C444" s="9"/>
      <c r="D444" s="10" t="n">
        <v>40.6</v>
      </c>
      <c r="E444" s="5" t="s">
        <v>937</v>
      </c>
      <c r="F444" s="9" t="s">
        <v>938</v>
      </c>
      <c r="G444" s="9"/>
      <c r="H444" s="6" t="s">
        <v>32</v>
      </c>
      <c r="I444" s="9" t="n">
        <v>55</v>
      </c>
      <c r="J444" s="9"/>
      <c r="K444" s="4" t="s">
        <v>33</v>
      </c>
      <c r="L444" s="9" t="s">
        <v>33</v>
      </c>
      <c r="M444" s="11" t="n">
        <f aca="false">IF(AND(ISNUMBER(C444),C444&gt;0),C444,IF(ISNUMBER(D444),D444,""))</f>
        <v>40.6</v>
      </c>
      <c r="N444" s="1" t="str">
        <f aca="false">IF(AND(ISNUMBER(C444),C444&gt;0),"Z_m",IF(ISNUMBER(D444),"MDT IDE 2,5 m","Sin cota"))</f>
        <v>MDT IDE 2,5 m</v>
      </c>
      <c r="O444" s="11" t="str">
        <f aca="false">IF(AND(ISNUMBER(C444),C444&gt;0,ISNUMBER(D444)),C444-D444,"")</f>
        <v/>
      </c>
    </row>
    <row r="445" customFormat="false" ht="15.75" hidden="false" customHeight="true" outlineLevel="0" collapsed="false">
      <c r="A445" s="8" t="n">
        <v>531480</v>
      </c>
      <c r="B445" s="8" t="n">
        <v>6162233</v>
      </c>
      <c r="C445" s="9"/>
      <c r="D445" s="10" t="n">
        <v>31.88</v>
      </c>
      <c r="E445" s="5" t="s">
        <v>939</v>
      </c>
      <c r="F445" s="9" t="s">
        <v>940</v>
      </c>
      <c r="G445" s="9"/>
      <c r="H445" s="6" t="s">
        <v>32</v>
      </c>
      <c r="I445" s="9" t="n">
        <v>62</v>
      </c>
      <c r="J445" s="9"/>
      <c r="K445" s="4" t="s">
        <v>33</v>
      </c>
      <c r="L445" s="9" t="s">
        <v>33</v>
      </c>
      <c r="M445" s="11" t="n">
        <f aca="false">IF(AND(ISNUMBER(C445),C445&gt;0),C445,IF(ISNUMBER(D445),D445,""))</f>
        <v>31.88</v>
      </c>
      <c r="N445" s="1" t="str">
        <f aca="false">IF(AND(ISNUMBER(C445),C445&gt;0),"Z_m",IF(ISNUMBER(D445),"MDT IDE 2,5 m","Sin cota"))</f>
        <v>MDT IDE 2,5 m</v>
      </c>
      <c r="O445" s="11" t="str">
        <f aca="false">IF(AND(ISNUMBER(C445),C445&gt;0,ISNUMBER(D445)),C445-D445,"")</f>
        <v/>
      </c>
    </row>
    <row r="446" customFormat="false" ht="15.75" hidden="false" customHeight="true" outlineLevel="0" collapsed="false">
      <c r="A446" s="8" t="n">
        <v>556618</v>
      </c>
      <c r="B446" s="8" t="n">
        <v>6152202</v>
      </c>
      <c r="C446" s="9"/>
      <c r="D446" s="10" t="n">
        <v>6.37</v>
      </c>
      <c r="E446" s="5" t="s">
        <v>941</v>
      </c>
      <c r="F446" s="9" t="s">
        <v>942</v>
      </c>
      <c r="G446" s="9"/>
      <c r="H446" s="6" t="s">
        <v>32</v>
      </c>
      <c r="I446" s="9" t="n">
        <v>4.33</v>
      </c>
      <c r="J446" s="9"/>
      <c r="K446" s="4" t="s">
        <v>33</v>
      </c>
      <c r="L446" s="9" t="s">
        <v>33</v>
      </c>
      <c r="M446" s="11" t="n">
        <f aca="false">IF(AND(ISNUMBER(C446),C446&gt;0),C446,IF(ISNUMBER(D446),D446,""))</f>
        <v>6.37</v>
      </c>
      <c r="N446" s="1" t="str">
        <f aca="false">IF(AND(ISNUMBER(C446),C446&gt;0),"Z_m",IF(ISNUMBER(D446),"MDT IDE 2,5 m","Sin cota"))</f>
        <v>MDT IDE 2,5 m</v>
      </c>
      <c r="O446" s="11" t="str">
        <f aca="false">IF(AND(ISNUMBER(C446),C446&gt;0,ISNUMBER(D446)),C446-D446,"")</f>
        <v/>
      </c>
    </row>
    <row r="447" customFormat="false" ht="15.75" hidden="false" customHeight="true" outlineLevel="0" collapsed="false">
      <c r="A447" s="8" t="n">
        <v>556805</v>
      </c>
      <c r="B447" s="8" t="n">
        <v>6152310</v>
      </c>
      <c r="C447" s="9"/>
      <c r="D447" s="10" t="n">
        <v>6.03</v>
      </c>
      <c r="E447" s="5" t="s">
        <v>943</v>
      </c>
      <c r="F447" s="9" t="s">
        <v>944</v>
      </c>
      <c r="G447" s="9"/>
      <c r="H447" s="6" t="s">
        <v>32</v>
      </c>
      <c r="I447" s="9" t="n">
        <v>5</v>
      </c>
      <c r="J447" s="9"/>
      <c r="K447" s="4" t="s">
        <v>33</v>
      </c>
      <c r="L447" s="9" t="s">
        <v>33</v>
      </c>
      <c r="M447" s="11" t="n">
        <f aca="false">IF(AND(ISNUMBER(C447),C447&gt;0),C447,IF(ISNUMBER(D447),D447,""))</f>
        <v>6.03</v>
      </c>
      <c r="N447" s="1" t="str">
        <f aca="false">IF(AND(ISNUMBER(C447),C447&gt;0),"Z_m",IF(ISNUMBER(D447),"MDT IDE 2,5 m","Sin cota"))</f>
        <v>MDT IDE 2,5 m</v>
      </c>
      <c r="O447" s="11" t="str">
        <f aca="false">IF(AND(ISNUMBER(C447),C447&gt;0,ISNUMBER(D447)),C447-D447,"")</f>
        <v/>
      </c>
    </row>
    <row r="448" customFormat="false" ht="15.75" hidden="false" customHeight="true" outlineLevel="0" collapsed="false">
      <c r="A448" s="8" t="n">
        <v>556804</v>
      </c>
      <c r="B448" s="8" t="n">
        <v>6152360</v>
      </c>
      <c r="C448" s="9"/>
      <c r="D448" s="10" t="n">
        <v>6.14</v>
      </c>
      <c r="E448" s="5" t="s">
        <v>945</v>
      </c>
      <c r="F448" s="9" t="s">
        <v>946</v>
      </c>
      <c r="G448" s="9"/>
      <c r="H448" s="6" t="s">
        <v>32</v>
      </c>
      <c r="I448" s="9" t="n">
        <v>3.7</v>
      </c>
      <c r="J448" s="9"/>
      <c r="K448" s="4" t="s">
        <v>33</v>
      </c>
      <c r="L448" s="9" t="s">
        <v>33</v>
      </c>
      <c r="M448" s="11" t="n">
        <f aca="false">IF(AND(ISNUMBER(C448),C448&gt;0),C448,IF(ISNUMBER(D448),D448,""))</f>
        <v>6.14</v>
      </c>
      <c r="N448" s="1" t="str">
        <f aca="false">IF(AND(ISNUMBER(C448),C448&gt;0),"Z_m",IF(ISNUMBER(D448),"MDT IDE 2,5 m","Sin cota"))</f>
        <v>MDT IDE 2,5 m</v>
      </c>
      <c r="O448" s="11" t="str">
        <f aca="false">IF(AND(ISNUMBER(C448),C448&gt;0,ISNUMBER(D448)),C448-D448,"")</f>
        <v/>
      </c>
    </row>
    <row r="449" customFormat="false" ht="15.75" hidden="false" customHeight="true" outlineLevel="0" collapsed="false">
      <c r="A449" s="8" t="n">
        <v>556648</v>
      </c>
      <c r="B449" s="8" t="n">
        <v>6152273</v>
      </c>
      <c r="C449" s="9"/>
      <c r="D449" s="10" t="n">
        <v>4.82</v>
      </c>
      <c r="E449" s="5" t="s">
        <v>947</v>
      </c>
      <c r="F449" s="9" t="s">
        <v>948</v>
      </c>
      <c r="G449" s="9"/>
      <c r="H449" s="6" t="s">
        <v>32</v>
      </c>
      <c r="I449" s="9" t="n">
        <v>13.24</v>
      </c>
      <c r="J449" s="9"/>
      <c r="K449" s="4" t="s">
        <v>33</v>
      </c>
      <c r="L449" s="9" t="s">
        <v>33</v>
      </c>
      <c r="M449" s="11" t="n">
        <f aca="false">IF(AND(ISNUMBER(C449),C449&gt;0),C449,IF(ISNUMBER(D449),D449,""))</f>
        <v>4.82</v>
      </c>
      <c r="N449" s="1" t="str">
        <f aca="false">IF(AND(ISNUMBER(C449),C449&gt;0),"Z_m",IF(ISNUMBER(D449),"MDT IDE 2,5 m","Sin cota"))</f>
        <v>MDT IDE 2,5 m</v>
      </c>
      <c r="O449" s="11" t="str">
        <f aca="false">IF(AND(ISNUMBER(C449),C449&gt;0,ISNUMBER(D449)),C449-D449,"")</f>
        <v/>
      </c>
    </row>
    <row r="450" customFormat="false" ht="15.75" hidden="false" customHeight="true" outlineLevel="0" collapsed="false">
      <c r="A450" s="8" t="n">
        <v>556481</v>
      </c>
      <c r="B450" s="8" t="n">
        <v>6152069</v>
      </c>
      <c r="C450" s="9"/>
      <c r="D450" s="10" t="n">
        <v>5.71</v>
      </c>
      <c r="E450" s="5" t="s">
        <v>949</v>
      </c>
      <c r="F450" s="9" t="s">
        <v>950</v>
      </c>
      <c r="G450" s="9"/>
      <c r="H450" s="6" t="s">
        <v>32</v>
      </c>
      <c r="I450" s="9" t="n">
        <v>20</v>
      </c>
      <c r="J450" s="9"/>
      <c r="K450" s="4" t="s">
        <v>33</v>
      </c>
      <c r="L450" s="9" t="s">
        <v>33</v>
      </c>
      <c r="M450" s="11" t="n">
        <f aca="false">IF(AND(ISNUMBER(C450),C450&gt;0),C450,IF(ISNUMBER(D450),D450,""))</f>
        <v>5.71</v>
      </c>
      <c r="N450" s="1" t="str">
        <f aca="false">IF(AND(ISNUMBER(C450),C450&gt;0),"Z_m",IF(ISNUMBER(D450),"MDT IDE 2,5 m","Sin cota"))</f>
        <v>MDT IDE 2,5 m</v>
      </c>
      <c r="O450" s="11" t="str">
        <f aca="false">IF(AND(ISNUMBER(C450),C450&gt;0,ISNUMBER(D450)),C450-D450,"")</f>
        <v/>
      </c>
    </row>
    <row r="451" customFormat="false" ht="15.75" hidden="false" customHeight="true" outlineLevel="0" collapsed="false">
      <c r="A451" s="8" t="n">
        <v>556520</v>
      </c>
      <c r="B451" s="8" t="n">
        <v>6152048</v>
      </c>
      <c r="C451" s="9"/>
      <c r="D451" s="10" t="n">
        <v>5.78</v>
      </c>
      <c r="E451" s="5" t="s">
        <v>951</v>
      </c>
      <c r="F451" s="9" t="s">
        <v>952</v>
      </c>
      <c r="G451" s="9"/>
      <c r="H451" s="6" t="s">
        <v>32</v>
      </c>
      <c r="I451" s="9" t="n">
        <v>16</v>
      </c>
      <c r="J451" s="9"/>
      <c r="K451" s="4" t="s">
        <v>33</v>
      </c>
      <c r="L451" s="9" t="s">
        <v>33</v>
      </c>
      <c r="M451" s="11" t="n">
        <f aca="false">IF(AND(ISNUMBER(C451),C451&gt;0),C451,IF(ISNUMBER(D451),D451,""))</f>
        <v>5.78</v>
      </c>
      <c r="N451" s="1" t="str">
        <f aca="false">IF(AND(ISNUMBER(C451),C451&gt;0),"Z_m",IF(ISNUMBER(D451),"MDT IDE 2,5 m","Sin cota"))</f>
        <v>MDT IDE 2,5 m</v>
      </c>
      <c r="O451" s="11" t="str">
        <f aca="false">IF(AND(ISNUMBER(C451),C451&gt;0,ISNUMBER(D451)),C451-D451,"")</f>
        <v/>
      </c>
    </row>
    <row r="452" customFormat="false" ht="15.75" hidden="false" customHeight="true" outlineLevel="0" collapsed="false">
      <c r="A452" s="8" t="n">
        <v>556500</v>
      </c>
      <c r="B452" s="8" t="n">
        <v>6152058</v>
      </c>
      <c r="C452" s="9"/>
      <c r="D452" s="10" t="n">
        <v>5.76</v>
      </c>
      <c r="E452" s="5" t="s">
        <v>953</v>
      </c>
      <c r="F452" s="9" t="s">
        <v>954</v>
      </c>
      <c r="G452" s="9"/>
      <c r="H452" s="6" t="s">
        <v>32</v>
      </c>
      <c r="I452" s="9" t="n">
        <v>17</v>
      </c>
      <c r="J452" s="9"/>
      <c r="K452" s="4" t="s">
        <v>33</v>
      </c>
      <c r="L452" s="9" t="s">
        <v>33</v>
      </c>
      <c r="M452" s="11" t="n">
        <f aca="false">IF(AND(ISNUMBER(C452),C452&gt;0),C452,IF(ISNUMBER(D452),D452,""))</f>
        <v>5.76</v>
      </c>
      <c r="N452" s="1" t="str">
        <f aca="false">IF(AND(ISNUMBER(C452),C452&gt;0),"Z_m",IF(ISNUMBER(D452),"MDT IDE 2,5 m","Sin cota"))</f>
        <v>MDT IDE 2,5 m</v>
      </c>
      <c r="O452" s="11" t="str">
        <f aca="false">IF(AND(ISNUMBER(C452),C452&gt;0,ISNUMBER(D452)),C452-D452,"")</f>
        <v/>
      </c>
    </row>
    <row r="453" customFormat="false" ht="15.75" hidden="false" customHeight="true" outlineLevel="0" collapsed="false">
      <c r="A453" s="8" t="n">
        <v>556464</v>
      </c>
      <c r="B453" s="8" t="n">
        <v>6152080</v>
      </c>
      <c r="C453" s="9"/>
      <c r="D453" s="10" t="n">
        <v>5.5</v>
      </c>
      <c r="E453" s="5" t="s">
        <v>955</v>
      </c>
      <c r="F453" s="9" t="s">
        <v>956</v>
      </c>
      <c r="G453" s="9"/>
      <c r="H453" s="6" t="s">
        <v>32</v>
      </c>
      <c r="I453" s="9" t="n">
        <v>16</v>
      </c>
      <c r="J453" s="9"/>
      <c r="K453" s="4" t="s">
        <v>33</v>
      </c>
      <c r="L453" s="9" t="s">
        <v>33</v>
      </c>
      <c r="M453" s="11" t="n">
        <f aca="false">IF(AND(ISNUMBER(C453),C453&gt;0),C453,IF(ISNUMBER(D453),D453,""))</f>
        <v>5.5</v>
      </c>
      <c r="N453" s="1" t="str">
        <f aca="false">IF(AND(ISNUMBER(C453),C453&gt;0),"Z_m",IF(ISNUMBER(D453),"MDT IDE 2,5 m","Sin cota"))</f>
        <v>MDT IDE 2,5 m</v>
      </c>
      <c r="O453" s="11" t="str">
        <f aca="false">IF(AND(ISNUMBER(C453),C453&gt;0,ISNUMBER(D453)),C453-D453,"")</f>
        <v/>
      </c>
    </row>
    <row r="454" customFormat="false" ht="15.75" hidden="false" customHeight="true" outlineLevel="0" collapsed="false">
      <c r="A454" s="8" t="n">
        <v>556742</v>
      </c>
      <c r="B454" s="8" t="n">
        <v>6152114</v>
      </c>
      <c r="C454" s="9"/>
      <c r="D454" s="10" t="n">
        <v>5.55</v>
      </c>
      <c r="E454" s="5" t="s">
        <v>957</v>
      </c>
      <c r="F454" s="9" t="s">
        <v>958</v>
      </c>
      <c r="G454" s="9"/>
      <c r="H454" s="6" t="s">
        <v>32</v>
      </c>
      <c r="I454" s="9" t="n">
        <v>5.2</v>
      </c>
      <c r="J454" s="9"/>
      <c r="K454" s="4" t="s">
        <v>33</v>
      </c>
      <c r="L454" s="9" t="s">
        <v>33</v>
      </c>
      <c r="M454" s="11" t="n">
        <f aca="false">IF(AND(ISNUMBER(C454),C454&gt;0),C454,IF(ISNUMBER(D454),D454,""))</f>
        <v>5.55</v>
      </c>
      <c r="N454" s="1" t="str">
        <f aca="false">IF(AND(ISNUMBER(C454),C454&gt;0),"Z_m",IF(ISNUMBER(D454),"MDT IDE 2,5 m","Sin cota"))</f>
        <v>MDT IDE 2,5 m</v>
      </c>
      <c r="O454" s="11" t="str">
        <f aca="false">IF(AND(ISNUMBER(C454),C454&gt;0,ISNUMBER(D454)),C454-D454,"")</f>
        <v/>
      </c>
    </row>
    <row r="455" customFormat="false" ht="15.75" hidden="false" customHeight="true" outlineLevel="0" collapsed="false">
      <c r="A455" s="8" t="n">
        <v>556694.8</v>
      </c>
      <c r="B455" s="8" t="n">
        <v>6151981.3</v>
      </c>
      <c r="C455" s="9"/>
      <c r="D455" s="10" t="n">
        <v>6.32</v>
      </c>
      <c r="E455" s="5" t="s">
        <v>959</v>
      </c>
      <c r="F455" s="9" t="s">
        <v>960</v>
      </c>
      <c r="G455" s="9"/>
      <c r="H455" s="6" t="s">
        <v>32</v>
      </c>
      <c r="I455" s="9" t="n">
        <v>7</v>
      </c>
      <c r="J455" s="9"/>
      <c r="K455" s="4" t="s">
        <v>33</v>
      </c>
      <c r="L455" s="9" t="s">
        <v>33</v>
      </c>
      <c r="M455" s="11" t="n">
        <f aca="false">IF(AND(ISNUMBER(C455),C455&gt;0),C455,IF(ISNUMBER(D455),D455,""))</f>
        <v>6.32</v>
      </c>
      <c r="N455" s="1" t="str">
        <f aca="false">IF(AND(ISNUMBER(C455),C455&gt;0),"Z_m",IF(ISNUMBER(D455),"MDT IDE 2,5 m","Sin cota"))</f>
        <v>MDT IDE 2,5 m</v>
      </c>
      <c r="O455" s="11" t="str">
        <f aca="false">IF(AND(ISNUMBER(C455),C455&gt;0,ISNUMBER(D455)),C455-D455,"")</f>
        <v/>
      </c>
    </row>
    <row r="456" customFormat="false" ht="15.75" hidden="false" customHeight="true" outlineLevel="0" collapsed="false">
      <c r="A456" s="8" t="n">
        <v>556681</v>
      </c>
      <c r="B456" s="8" t="n">
        <v>6152189</v>
      </c>
      <c r="C456" s="9"/>
      <c r="D456" s="10" t="n">
        <v>6.19</v>
      </c>
      <c r="E456" s="5" t="s">
        <v>961</v>
      </c>
      <c r="F456" s="9" t="s">
        <v>962</v>
      </c>
      <c r="G456" s="9"/>
      <c r="H456" s="6" t="s">
        <v>32</v>
      </c>
      <c r="I456" s="9" t="n">
        <v>10.5</v>
      </c>
      <c r="J456" s="9"/>
      <c r="K456" s="4" t="s">
        <v>33</v>
      </c>
      <c r="L456" s="9" t="s">
        <v>33</v>
      </c>
      <c r="M456" s="11" t="n">
        <f aca="false">IF(AND(ISNUMBER(C456),C456&gt;0),C456,IF(ISNUMBER(D456),D456,""))</f>
        <v>6.19</v>
      </c>
      <c r="N456" s="1" t="str">
        <f aca="false">IF(AND(ISNUMBER(C456),C456&gt;0),"Z_m",IF(ISNUMBER(D456),"MDT IDE 2,5 m","Sin cota"))</f>
        <v>MDT IDE 2,5 m</v>
      </c>
      <c r="O456" s="11" t="str">
        <f aca="false">IF(AND(ISNUMBER(C456),C456&gt;0,ISNUMBER(D456)),C456-D456,"")</f>
        <v/>
      </c>
    </row>
    <row r="457" customFormat="false" ht="15.75" hidden="false" customHeight="true" outlineLevel="0" collapsed="false">
      <c r="A457" s="8" t="n">
        <v>556842.3</v>
      </c>
      <c r="B457" s="8" t="n">
        <v>6152201.9</v>
      </c>
      <c r="C457" s="9"/>
      <c r="D457" s="10" t="n">
        <v>5.4</v>
      </c>
      <c r="E457" s="5" t="s">
        <v>963</v>
      </c>
      <c r="F457" s="9" t="s">
        <v>964</v>
      </c>
      <c r="G457" s="9"/>
      <c r="H457" s="6" t="s">
        <v>32</v>
      </c>
      <c r="I457" s="9" t="n">
        <v>6</v>
      </c>
      <c r="J457" s="9"/>
      <c r="K457" s="4" t="s">
        <v>33</v>
      </c>
      <c r="L457" s="9" t="s">
        <v>33</v>
      </c>
      <c r="M457" s="11" t="n">
        <f aca="false">IF(AND(ISNUMBER(C457),C457&gt;0),C457,IF(ISNUMBER(D457),D457,""))</f>
        <v>5.4</v>
      </c>
      <c r="N457" s="1" t="str">
        <f aca="false">IF(AND(ISNUMBER(C457),C457&gt;0),"Z_m",IF(ISNUMBER(D457),"MDT IDE 2,5 m","Sin cota"))</f>
        <v>MDT IDE 2,5 m</v>
      </c>
      <c r="O457" s="11" t="str">
        <f aca="false">IF(AND(ISNUMBER(C457),C457&gt;0,ISNUMBER(D457)),C457-D457,"")</f>
        <v/>
      </c>
    </row>
    <row r="458" customFormat="false" ht="15.75" hidden="false" customHeight="true" outlineLevel="0" collapsed="false">
      <c r="A458" s="8" t="n">
        <v>556861.6</v>
      </c>
      <c r="B458" s="8" t="n">
        <v>6152209.6</v>
      </c>
      <c r="C458" s="9"/>
      <c r="D458" s="10" t="n">
        <v>5.85</v>
      </c>
      <c r="E458" s="5" t="s">
        <v>965</v>
      </c>
      <c r="F458" s="9" t="s">
        <v>966</v>
      </c>
      <c r="G458" s="9"/>
      <c r="H458" s="6" t="s">
        <v>32</v>
      </c>
      <c r="I458" s="9" t="n">
        <v>6</v>
      </c>
      <c r="J458" s="9"/>
      <c r="K458" s="4" t="s">
        <v>33</v>
      </c>
      <c r="L458" s="9" t="s">
        <v>33</v>
      </c>
      <c r="M458" s="11" t="n">
        <f aca="false">IF(AND(ISNUMBER(C458),C458&gt;0),C458,IF(ISNUMBER(D458),D458,""))</f>
        <v>5.85</v>
      </c>
      <c r="N458" s="1" t="str">
        <f aca="false">IF(AND(ISNUMBER(C458),C458&gt;0),"Z_m",IF(ISNUMBER(D458),"MDT IDE 2,5 m","Sin cota"))</f>
        <v>MDT IDE 2,5 m</v>
      </c>
      <c r="O458" s="11" t="str">
        <f aca="false">IF(AND(ISNUMBER(C458),C458&gt;0,ISNUMBER(D458)),C458-D458,"")</f>
        <v/>
      </c>
    </row>
    <row r="459" customFormat="false" ht="15.75" hidden="false" customHeight="true" outlineLevel="0" collapsed="false">
      <c r="A459" s="8" t="n">
        <v>556877.4</v>
      </c>
      <c r="B459" s="8" t="n">
        <v>6152198.8</v>
      </c>
      <c r="C459" s="9"/>
      <c r="D459" s="10" t="n">
        <v>5.93</v>
      </c>
      <c r="E459" s="5" t="s">
        <v>967</v>
      </c>
      <c r="F459" s="9" t="s">
        <v>968</v>
      </c>
      <c r="G459" s="9"/>
      <c r="H459" s="6" t="s">
        <v>32</v>
      </c>
      <c r="I459" s="9" t="n">
        <v>6</v>
      </c>
      <c r="J459" s="9"/>
      <c r="K459" s="4" t="s">
        <v>33</v>
      </c>
      <c r="L459" s="9" t="s">
        <v>33</v>
      </c>
      <c r="M459" s="11" t="n">
        <f aca="false">IF(AND(ISNUMBER(C459),C459&gt;0),C459,IF(ISNUMBER(D459),D459,""))</f>
        <v>5.93</v>
      </c>
      <c r="N459" s="1" t="str">
        <f aca="false">IF(AND(ISNUMBER(C459),C459&gt;0),"Z_m",IF(ISNUMBER(D459),"MDT IDE 2,5 m","Sin cota"))</f>
        <v>MDT IDE 2,5 m</v>
      </c>
      <c r="O459" s="11" t="str">
        <f aca="false">IF(AND(ISNUMBER(C459),C459&gt;0,ISNUMBER(D459)),C459-D459,"")</f>
        <v/>
      </c>
    </row>
    <row r="460" customFormat="false" ht="15.75" hidden="false" customHeight="true" outlineLevel="0" collapsed="false">
      <c r="A460" s="8" t="n">
        <v>556888</v>
      </c>
      <c r="B460" s="8" t="n">
        <v>6152179.8</v>
      </c>
      <c r="C460" s="9"/>
      <c r="D460" s="10" t="n">
        <v>6.09</v>
      </c>
      <c r="E460" s="5" t="s">
        <v>969</v>
      </c>
      <c r="F460" s="9" t="s">
        <v>970</v>
      </c>
      <c r="G460" s="9"/>
      <c r="H460" s="6" t="s">
        <v>32</v>
      </c>
      <c r="I460" s="9" t="n">
        <v>6</v>
      </c>
      <c r="J460" s="9"/>
      <c r="K460" s="4" t="s">
        <v>33</v>
      </c>
      <c r="L460" s="9" t="s">
        <v>33</v>
      </c>
      <c r="M460" s="11" t="n">
        <f aca="false">IF(AND(ISNUMBER(C460),C460&gt;0),C460,IF(ISNUMBER(D460),D460,""))</f>
        <v>6.09</v>
      </c>
      <c r="N460" s="1" t="str">
        <f aca="false">IF(AND(ISNUMBER(C460),C460&gt;0),"Z_m",IF(ISNUMBER(D460),"MDT IDE 2,5 m","Sin cota"))</f>
        <v>MDT IDE 2,5 m</v>
      </c>
      <c r="O460" s="11" t="str">
        <f aca="false">IF(AND(ISNUMBER(C460),C460&gt;0,ISNUMBER(D460)),C460-D460,"")</f>
        <v/>
      </c>
    </row>
    <row r="461" customFormat="false" ht="15.75" hidden="false" customHeight="true" outlineLevel="0" collapsed="false">
      <c r="A461" s="8" t="n">
        <v>556853</v>
      </c>
      <c r="B461" s="8" t="n">
        <v>6152335</v>
      </c>
      <c r="C461" s="9"/>
      <c r="D461" s="10" t="n">
        <v>5.15</v>
      </c>
      <c r="E461" s="5" t="s">
        <v>971</v>
      </c>
      <c r="F461" s="9" t="s">
        <v>972</v>
      </c>
      <c r="G461" s="9"/>
      <c r="H461" s="6" t="s">
        <v>32</v>
      </c>
      <c r="I461" s="9" t="n">
        <v>4.5</v>
      </c>
      <c r="J461" s="9"/>
      <c r="K461" s="4" t="s">
        <v>33</v>
      </c>
      <c r="L461" s="9" t="s">
        <v>33</v>
      </c>
      <c r="M461" s="11" t="n">
        <f aca="false">IF(AND(ISNUMBER(C461),C461&gt;0),C461,IF(ISNUMBER(D461),D461,""))</f>
        <v>5.15</v>
      </c>
      <c r="N461" s="1" t="str">
        <f aca="false">IF(AND(ISNUMBER(C461),C461&gt;0),"Z_m",IF(ISNUMBER(D461),"MDT IDE 2,5 m","Sin cota"))</f>
        <v>MDT IDE 2,5 m</v>
      </c>
      <c r="O461" s="11" t="str">
        <f aca="false">IF(AND(ISNUMBER(C461),C461&gt;0,ISNUMBER(D461)),C461-D461,"")</f>
        <v/>
      </c>
    </row>
    <row r="462" customFormat="false" ht="15.75" hidden="false" customHeight="true" outlineLevel="0" collapsed="false">
      <c r="A462" s="8" t="n">
        <v>556772</v>
      </c>
      <c r="B462" s="8" t="n">
        <v>6152375</v>
      </c>
      <c r="C462" s="9"/>
      <c r="D462" s="10" t="n">
        <v>6.36</v>
      </c>
      <c r="E462" s="5" t="s">
        <v>973</v>
      </c>
      <c r="F462" s="9" t="s">
        <v>974</v>
      </c>
      <c r="G462" s="9"/>
      <c r="H462" s="6" t="s">
        <v>32</v>
      </c>
      <c r="I462" s="9" t="n">
        <v>4.5</v>
      </c>
      <c r="J462" s="9"/>
      <c r="K462" s="4" t="s">
        <v>33</v>
      </c>
      <c r="L462" s="9" t="s">
        <v>33</v>
      </c>
      <c r="M462" s="11" t="n">
        <f aca="false">IF(AND(ISNUMBER(C462),C462&gt;0),C462,IF(ISNUMBER(D462),D462,""))</f>
        <v>6.36</v>
      </c>
      <c r="N462" s="1" t="str">
        <f aca="false">IF(AND(ISNUMBER(C462),C462&gt;0),"Z_m",IF(ISNUMBER(D462),"MDT IDE 2,5 m","Sin cota"))</f>
        <v>MDT IDE 2,5 m</v>
      </c>
      <c r="O462" s="11" t="str">
        <f aca="false">IF(AND(ISNUMBER(C462),C462&gt;0,ISNUMBER(D462)),C462-D462,"")</f>
        <v/>
      </c>
    </row>
    <row r="463" customFormat="false" ht="15" hidden="false" customHeight="true" outlineLevel="0" collapsed="false"/>
    <row r="464" customFormat="false" ht="15.75" hidden="false" customHeight="true" outlineLevel="0" collapsed="false">
      <c r="A464" s="8" t="n">
        <v>556492.7</v>
      </c>
      <c r="B464" s="8" t="n">
        <v>6152124</v>
      </c>
      <c r="C464" s="9"/>
      <c r="D464" s="10" t="n">
        <v>5.78</v>
      </c>
      <c r="E464" s="5" t="s">
        <v>975</v>
      </c>
      <c r="F464" s="9" t="s">
        <v>976</v>
      </c>
      <c r="G464" s="9"/>
      <c r="H464" s="6" t="s">
        <v>32</v>
      </c>
      <c r="I464" s="9" t="n">
        <v>5.32</v>
      </c>
      <c r="J464" s="9"/>
      <c r="K464" s="4" t="s">
        <v>33</v>
      </c>
      <c r="L464" s="9" t="s">
        <v>33</v>
      </c>
      <c r="M464" s="11" t="n">
        <f aca="false">IF(AND(ISNUMBER(C464),C464&gt;0),C464,IF(ISNUMBER(D464),D464,""))</f>
        <v>5.78</v>
      </c>
      <c r="N464" s="1" t="str">
        <f aca="false">IF(AND(ISNUMBER(C464),C464&gt;0),"Z_m",IF(ISNUMBER(D464),"MDT IDE 2,5 m","Sin cota"))</f>
        <v>MDT IDE 2,5 m</v>
      </c>
      <c r="O464" s="11" t="str">
        <f aca="false">IF(AND(ISNUMBER(C464),C464&gt;0,ISNUMBER(D464)),C464-D464,"")</f>
        <v/>
      </c>
    </row>
    <row r="465" customFormat="false" ht="15.75" hidden="false" customHeight="true" outlineLevel="0" collapsed="false">
      <c r="A465" s="8" t="n">
        <v>539163</v>
      </c>
      <c r="B465" s="8" t="n">
        <v>6161482</v>
      </c>
      <c r="C465" s="9"/>
      <c r="D465" s="10" t="n">
        <v>27.92</v>
      </c>
      <c r="E465" s="5" t="s">
        <v>977</v>
      </c>
      <c r="F465" s="9" t="s">
        <v>978</v>
      </c>
      <c r="G465" s="9"/>
      <c r="H465" s="6" t="s">
        <v>32</v>
      </c>
      <c r="I465" s="9" t="n">
        <v>46</v>
      </c>
      <c r="J465" s="9"/>
      <c r="K465" s="4" t="s">
        <v>33</v>
      </c>
      <c r="L465" s="9" t="s">
        <v>33</v>
      </c>
      <c r="M465" s="11" t="n">
        <f aca="false">IF(AND(ISNUMBER(C465),C465&gt;0),C465,IF(ISNUMBER(D465),D465,""))</f>
        <v>27.92</v>
      </c>
      <c r="N465" s="1" t="str">
        <f aca="false">IF(AND(ISNUMBER(C465),C465&gt;0),"Z_m",IF(ISNUMBER(D465),"MDT IDE 2,5 m","Sin cota"))</f>
        <v>MDT IDE 2,5 m</v>
      </c>
      <c r="O465" s="11" t="str">
        <f aca="false">IF(AND(ISNUMBER(C465),C465&gt;0,ISNUMBER(D465)),C465-D465,"")</f>
        <v/>
      </c>
    </row>
    <row r="466" customFormat="false" ht="15.75" hidden="false" customHeight="true" outlineLevel="0" collapsed="false">
      <c r="A466" s="8" t="n">
        <v>526377</v>
      </c>
      <c r="B466" s="8" t="n">
        <v>6162234</v>
      </c>
      <c r="C466" s="9"/>
      <c r="D466" s="10" t="n">
        <v>27.88</v>
      </c>
      <c r="E466" s="5" t="s">
        <v>979</v>
      </c>
      <c r="F466" s="9" t="s">
        <v>980</v>
      </c>
      <c r="G466" s="9"/>
      <c r="H466" s="6" t="s">
        <v>32</v>
      </c>
      <c r="I466" s="9" t="n">
        <v>37</v>
      </c>
      <c r="J466" s="9"/>
      <c r="K466" s="4" t="s">
        <v>33</v>
      </c>
      <c r="L466" s="9" t="s">
        <v>33</v>
      </c>
      <c r="M466" s="11" t="n">
        <f aca="false">IF(AND(ISNUMBER(C466),C466&gt;0),C466,IF(ISNUMBER(D466),D466,""))</f>
        <v>27.88</v>
      </c>
      <c r="N466" s="1" t="str">
        <f aca="false">IF(AND(ISNUMBER(C466),C466&gt;0),"Z_m",IF(ISNUMBER(D466),"MDT IDE 2,5 m","Sin cota"))</f>
        <v>MDT IDE 2,5 m</v>
      </c>
      <c r="O466" s="11" t="str">
        <f aca="false">IF(AND(ISNUMBER(C466),C466&gt;0,ISNUMBER(D466)),C466-D466,"")</f>
        <v/>
      </c>
    </row>
    <row r="467" customFormat="false" ht="15.75" hidden="false" customHeight="true" outlineLevel="0" collapsed="false">
      <c r="A467" s="8" t="n">
        <v>526978</v>
      </c>
      <c r="B467" s="8" t="n">
        <v>6162327</v>
      </c>
      <c r="C467" s="9"/>
      <c r="D467" s="10" t="n">
        <v>22.99</v>
      </c>
      <c r="E467" s="5" t="s">
        <v>981</v>
      </c>
      <c r="F467" s="9" t="s">
        <v>982</v>
      </c>
      <c r="G467" s="9"/>
      <c r="H467" s="6" t="s">
        <v>32</v>
      </c>
      <c r="I467" s="9" t="n">
        <v>65</v>
      </c>
      <c r="J467" s="9"/>
      <c r="K467" s="4" t="s">
        <v>33</v>
      </c>
      <c r="L467" s="9" t="s">
        <v>33</v>
      </c>
      <c r="M467" s="11" t="n">
        <f aca="false">IF(AND(ISNUMBER(C467),C467&gt;0),C467,IF(ISNUMBER(D467),D467,""))</f>
        <v>22.99</v>
      </c>
      <c r="N467" s="1" t="str">
        <f aca="false">IF(AND(ISNUMBER(C467),C467&gt;0),"Z_m",IF(ISNUMBER(D467),"MDT IDE 2,5 m","Sin cota"))</f>
        <v>MDT IDE 2,5 m</v>
      </c>
      <c r="O467" s="11" t="str">
        <f aca="false">IF(AND(ISNUMBER(C467),C467&gt;0,ISNUMBER(D467)),C467-D467,"")</f>
        <v/>
      </c>
    </row>
    <row r="468" customFormat="false" ht="15.75" hidden="false" customHeight="true" outlineLevel="0" collapsed="false">
      <c r="A468" s="8" t="n">
        <v>527029</v>
      </c>
      <c r="B468" s="8" t="n">
        <v>6162376</v>
      </c>
      <c r="C468" s="9"/>
      <c r="D468" s="10" t="n">
        <v>23.86</v>
      </c>
      <c r="E468" s="5" t="s">
        <v>983</v>
      </c>
      <c r="F468" s="9" t="s">
        <v>984</v>
      </c>
      <c r="G468" s="9"/>
      <c r="H468" s="6" t="s">
        <v>32</v>
      </c>
      <c r="I468" s="9" t="n">
        <v>46</v>
      </c>
      <c r="J468" s="9"/>
      <c r="K468" s="4" t="s">
        <v>33</v>
      </c>
      <c r="L468" s="9" t="s">
        <v>33</v>
      </c>
      <c r="M468" s="11" t="n">
        <f aca="false">IF(AND(ISNUMBER(C468),C468&gt;0),C468,IF(ISNUMBER(D468),D468,""))</f>
        <v>23.86</v>
      </c>
      <c r="N468" s="1" t="str">
        <f aca="false">IF(AND(ISNUMBER(C468),C468&gt;0),"Z_m",IF(ISNUMBER(D468),"MDT IDE 2,5 m","Sin cota"))</f>
        <v>MDT IDE 2,5 m</v>
      </c>
      <c r="O468" s="11" t="str">
        <f aca="false">IF(AND(ISNUMBER(C468),C468&gt;0,ISNUMBER(D468)),C468-D468,"")</f>
        <v/>
      </c>
    </row>
    <row r="469" customFormat="false" ht="15.75" hidden="false" customHeight="true" outlineLevel="0" collapsed="false">
      <c r="A469" s="8" t="n">
        <v>526363</v>
      </c>
      <c r="B469" s="8" t="n">
        <v>6162202</v>
      </c>
      <c r="C469" s="9"/>
      <c r="D469" s="10" t="n">
        <v>28.39</v>
      </c>
      <c r="E469" s="5" t="s">
        <v>985</v>
      </c>
      <c r="F469" s="9" t="s">
        <v>986</v>
      </c>
      <c r="G469" s="9"/>
      <c r="H469" s="6" t="s">
        <v>32</v>
      </c>
      <c r="I469" s="9" t="n">
        <v>46.5</v>
      </c>
      <c r="J469" s="9"/>
      <c r="K469" s="4" t="s">
        <v>33</v>
      </c>
      <c r="L469" s="9" t="s">
        <v>33</v>
      </c>
      <c r="M469" s="11" t="n">
        <f aca="false">IF(AND(ISNUMBER(C469),C469&gt;0),C469,IF(ISNUMBER(D469),D469,""))</f>
        <v>28.39</v>
      </c>
      <c r="N469" s="1" t="str">
        <f aca="false">IF(AND(ISNUMBER(C469),C469&gt;0),"Z_m",IF(ISNUMBER(D469),"MDT IDE 2,5 m","Sin cota"))</f>
        <v>MDT IDE 2,5 m</v>
      </c>
      <c r="O469" s="11" t="str">
        <f aca="false">IF(AND(ISNUMBER(C469),C469&gt;0,ISNUMBER(D469)),C469-D469,"")</f>
        <v/>
      </c>
    </row>
    <row r="470" customFormat="false" ht="15.75" hidden="false" customHeight="true" outlineLevel="0" collapsed="false">
      <c r="A470" s="8" t="n">
        <v>546607</v>
      </c>
      <c r="B470" s="8" t="n">
        <v>6156995</v>
      </c>
      <c r="C470" s="9"/>
      <c r="D470" s="10" t="n">
        <v>14.14</v>
      </c>
      <c r="E470" s="5" t="s">
        <v>987</v>
      </c>
      <c r="F470" s="9" t="s">
        <v>988</v>
      </c>
      <c r="G470" s="9"/>
      <c r="H470" s="6" t="s">
        <v>32</v>
      </c>
      <c r="I470" s="9" t="n">
        <v>24</v>
      </c>
      <c r="J470" s="9"/>
      <c r="K470" s="4" t="s">
        <v>33</v>
      </c>
      <c r="L470" s="9" t="s">
        <v>33</v>
      </c>
      <c r="M470" s="11" t="n">
        <f aca="false">IF(AND(ISNUMBER(C470),C470&gt;0),C470,IF(ISNUMBER(D470),D470,""))</f>
        <v>14.14</v>
      </c>
      <c r="N470" s="1" t="str">
        <f aca="false">IF(AND(ISNUMBER(C470),C470&gt;0),"Z_m",IF(ISNUMBER(D470),"MDT IDE 2,5 m","Sin cota"))</f>
        <v>MDT IDE 2,5 m</v>
      </c>
      <c r="O470" s="11" t="str">
        <f aca="false">IF(AND(ISNUMBER(C470),C470&gt;0,ISNUMBER(D470)),C470-D470,"")</f>
        <v/>
      </c>
    </row>
    <row r="471" customFormat="false" ht="15.75" hidden="false" customHeight="true" outlineLevel="0" collapsed="false">
      <c r="A471" s="8" t="n">
        <v>546775.6</v>
      </c>
      <c r="B471" s="8" t="n">
        <v>6155804.7</v>
      </c>
      <c r="C471" s="9"/>
      <c r="D471" s="10" t="n">
        <v>8.89</v>
      </c>
      <c r="E471" s="5" t="s">
        <v>989</v>
      </c>
      <c r="F471" s="9" t="s">
        <v>990</v>
      </c>
      <c r="G471" s="9"/>
      <c r="H471" s="6" t="s">
        <v>32</v>
      </c>
      <c r="I471" s="9" t="n">
        <v>50</v>
      </c>
      <c r="J471" s="9"/>
      <c r="K471" s="4" t="s">
        <v>33</v>
      </c>
      <c r="L471" s="9" t="s">
        <v>33</v>
      </c>
      <c r="M471" s="11" t="n">
        <f aca="false">IF(AND(ISNUMBER(C471),C471&gt;0),C471,IF(ISNUMBER(D471),D471,""))</f>
        <v>8.89</v>
      </c>
      <c r="N471" s="1" t="str">
        <f aca="false">IF(AND(ISNUMBER(C471),C471&gt;0),"Z_m",IF(ISNUMBER(D471),"MDT IDE 2,5 m","Sin cota"))</f>
        <v>MDT IDE 2,5 m</v>
      </c>
      <c r="O471" s="11" t="str">
        <f aca="false">IF(AND(ISNUMBER(C471),C471&gt;0,ISNUMBER(D471)),C471-D471,"")</f>
        <v/>
      </c>
    </row>
    <row r="472" customFormat="false" ht="15.75" hidden="false" customHeight="true" outlineLevel="0" collapsed="false">
      <c r="A472" s="8" t="n">
        <v>534818.53</v>
      </c>
      <c r="B472" s="8" t="n">
        <v>6178790.99</v>
      </c>
      <c r="C472" s="9"/>
      <c r="D472" s="10" t="n">
        <v>24.21</v>
      </c>
      <c r="E472" s="5" t="s">
        <v>991</v>
      </c>
      <c r="F472" s="9" t="n">
        <v>31</v>
      </c>
      <c r="G472" s="9"/>
      <c r="H472" s="6" t="s">
        <v>32</v>
      </c>
      <c r="I472" s="9"/>
      <c r="J472" s="9"/>
      <c r="K472" s="4" t="s">
        <v>27</v>
      </c>
      <c r="L472" s="9" t="s">
        <v>27</v>
      </c>
      <c r="M472" s="11" t="n">
        <f aca="false">IF(AND(ISNUMBER(C472),C472&gt;0),C472,IF(ISNUMBER(D472),D472,""))</f>
        <v>24.21</v>
      </c>
      <c r="N472" s="1" t="str">
        <f aca="false">IF(AND(ISNUMBER(C472),C472&gt;0),"Z_m",IF(ISNUMBER(D472),"MDT IDE 2,5 m","Sin cota"))</f>
        <v>MDT IDE 2,5 m</v>
      </c>
      <c r="O472" s="11" t="str">
        <f aca="false">IF(AND(ISNUMBER(C472),C472&gt;0,ISNUMBER(D472)),C472-D472,"")</f>
        <v/>
      </c>
    </row>
    <row r="473" customFormat="false" ht="15.75" hidden="false" customHeight="true" outlineLevel="0" collapsed="false">
      <c r="A473" s="8" t="n">
        <v>538245</v>
      </c>
      <c r="B473" s="8" t="n">
        <v>6164142</v>
      </c>
      <c r="C473" s="9"/>
      <c r="D473" s="10" t="n">
        <v>24.76</v>
      </c>
      <c r="E473" s="5" t="s">
        <v>992</v>
      </c>
      <c r="F473" s="9" t="s">
        <v>993</v>
      </c>
      <c r="G473" s="9"/>
      <c r="H473" s="6" t="s">
        <v>32</v>
      </c>
      <c r="I473" s="9" t="n">
        <v>43</v>
      </c>
      <c r="J473" s="9"/>
      <c r="K473" s="4" t="s">
        <v>33</v>
      </c>
      <c r="L473" s="9" t="s">
        <v>33</v>
      </c>
      <c r="M473" s="11" t="n">
        <f aca="false">IF(AND(ISNUMBER(C473),C473&gt;0),C473,IF(ISNUMBER(D473),D473,""))</f>
        <v>24.76</v>
      </c>
      <c r="N473" s="1" t="str">
        <f aca="false">IF(AND(ISNUMBER(C473),C473&gt;0),"Z_m",IF(ISNUMBER(D473),"MDT IDE 2,5 m","Sin cota"))</f>
        <v>MDT IDE 2,5 m</v>
      </c>
      <c r="O473" s="11" t="str">
        <f aca="false">IF(AND(ISNUMBER(C473),C473&gt;0,ISNUMBER(D473)),C473-D473,"")</f>
        <v/>
      </c>
    </row>
    <row r="474" customFormat="false" ht="15.75" hidden="false" customHeight="true" outlineLevel="0" collapsed="false">
      <c r="A474" s="8" t="n">
        <v>539201</v>
      </c>
      <c r="B474" s="8" t="n">
        <v>6164680</v>
      </c>
      <c r="C474" s="9"/>
      <c r="D474" s="10" t="n">
        <v>28.5</v>
      </c>
      <c r="E474" s="5" t="s">
        <v>994</v>
      </c>
      <c r="F474" s="9" t="s">
        <v>995</v>
      </c>
      <c r="G474" s="9"/>
      <c r="H474" s="6" t="s">
        <v>32</v>
      </c>
      <c r="I474" s="9" t="n">
        <v>40</v>
      </c>
      <c r="J474" s="9"/>
      <c r="K474" s="4" t="s">
        <v>33</v>
      </c>
      <c r="L474" s="9" t="s">
        <v>33</v>
      </c>
      <c r="M474" s="11" t="n">
        <f aca="false">IF(AND(ISNUMBER(C474),C474&gt;0),C474,IF(ISNUMBER(D474),D474,""))</f>
        <v>28.5</v>
      </c>
      <c r="N474" s="1" t="str">
        <f aca="false">IF(AND(ISNUMBER(C474),C474&gt;0),"Z_m",IF(ISNUMBER(D474),"MDT IDE 2,5 m","Sin cota"))</f>
        <v>MDT IDE 2,5 m</v>
      </c>
      <c r="O474" s="11" t="str">
        <f aca="false">IF(AND(ISNUMBER(C474),C474&gt;0,ISNUMBER(D474)),C474-D474,"")</f>
        <v/>
      </c>
    </row>
    <row r="475" customFormat="false" ht="15.75" hidden="false" customHeight="true" outlineLevel="0" collapsed="false">
      <c r="A475" s="8" t="n">
        <v>537169</v>
      </c>
      <c r="B475" s="8" t="n">
        <v>6163123</v>
      </c>
      <c r="C475" s="9"/>
      <c r="D475" s="10" t="n">
        <v>23.66</v>
      </c>
      <c r="E475" s="5" t="s">
        <v>996</v>
      </c>
      <c r="F475" s="9" t="s">
        <v>997</v>
      </c>
      <c r="G475" s="9"/>
      <c r="H475" s="6" t="s">
        <v>32</v>
      </c>
      <c r="I475" s="9" t="n">
        <v>45</v>
      </c>
      <c r="J475" s="9"/>
      <c r="K475" s="4" t="s">
        <v>33</v>
      </c>
      <c r="L475" s="9" t="s">
        <v>33</v>
      </c>
      <c r="M475" s="11" t="n">
        <f aca="false">IF(AND(ISNUMBER(C475),C475&gt;0),C475,IF(ISNUMBER(D475),D475,""))</f>
        <v>23.66</v>
      </c>
      <c r="N475" s="1" t="str">
        <f aca="false">IF(AND(ISNUMBER(C475),C475&gt;0),"Z_m",IF(ISNUMBER(D475),"MDT IDE 2,5 m","Sin cota"))</f>
        <v>MDT IDE 2,5 m</v>
      </c>
      <c r="O475" s="11" t="str">
        <f aca="false">IF(AND(ISNUMBER(C475),C475&gt;0,ISNUMBER(D475)),C475-D475,"")</f>
        <v/>
      </c>
    </row>
    <row r="476" customFormat="false" ht="15.75" hidden="false" customHeight="true" outlineLevel="0" collapsed="false">
      <c r="A476" s="8" t="n">
        <v>525945.182</v>
      </c>
      <c r="B476" s="8" t="n">
        <v>6171203.895</v>
      </c>
      <c r="C476" s="9"/>
      <c r="D476" s="10" t="n">
        <v>39.73</v>
      </c>
      <c r="E476" s="5" t="s">
        <v>998</v>
      </c>
      <c r="F476" s="9" t="s">
        <v>999</v>
      </c>
      <c r="G476" s="9"/>
      <c r="H476" s="6" t="s">
        <v>32</v>
      </c>
      <c r="I476" s="9" t="n">
        <v>42</v>
      </c>
      <c r="J476" s="9"/>
      <c r="K476" s="4" t="s">
        <v>33</v>
      </c>
      <c r="L476" s="9" t="s">
        <v>33</v>
      </c>
      <c r="M476" s="11" t="n">
        <f aca="false">IF(AND(ISNUMBER(C476),C476&gt;0),C476,IF(ISNUMBER(D476),D476,""))</f>
        <v>39.73</v>
      </c>
      <c r="N476" s="1" t="str">
        <f aca="false">IF(AND(ISNUMBER(C476),C476&gt;0),"Z_m",IF(ISNUMBER(D476),"MDT IDE 2,5 m","Sin cota"))</f>
        <v>MDT IDE 2,5 m</v>
      </c>
      <c r="O476" s="11" t="str">
        <f aca="false">IF(AND(ISNUMBER(C476),C476&gt;0,ISNUMBER(D476)),C476-D476,"")</f>
        <v/>
      </c>
    </row>
    <row r="477" customFormat="false" ht="15.75" hidden="false" customHeight="true" outlineLevel="0" collapsed="false">
      <c r="A477" s="8" t="n">
        <v>543082.4</v>
      </c>
      <c r="B477" s="8" t="n">
        <v>6157014.5</v>
      </c>
      <c r="C477" s="9"/>
      <c r="D477" s="10" t="n">
        <v>11.82</v>
      </c>
      <c r="E477" s="5" t="s">
        <v>1000</v>
      </c>
      <c r="F477" s="9" t="s">
        <v>1001</v>
      </c>
      <c r="G477" s="9"/>
      <c r="H477" s="6" t="s">
        <v>32</v>
      </c>
      <c r="I477" s="9" t="n">
        <v>25</v>
      </c>
      <c r="J477" s="9"/>
      <c r="K477" s="4" t="s">
        <v>33</v>
      </c>
      <c r="L477" s="9" t="s">
        <v>33</v>
      </c>
      <c r="M477" s="11" t="n">
        <f aca="false">IF(AND(ISNUMBER(C477),C477&gt;0),C477,IF(ISNUMBER(D477),D477,""))</f>
        <v>11.82</v>
      </c>
      <c r="N477" s="1" t="str">
        <f aca="false">IF(AND(ISNUMBER(C477),C477&gt;0),"Z_m",IF(ISNUMBER(D477),"MDT IDE 2,5 m","Sin cota"))</f>
        <v>MDT IDE 2,5 m</v>
      </c>
      <c r="O477" s="11" t="str">
        <f aca="false">IF(AND(ISNUMBER(C477),C477&gt;0,ISNUMBER(D477)),C477-D477,"")</f>
        <v/>
      </c>
    </row>
    <row r="478" customFormat="false" ht="15.75" hidden="false" customHeight="true" outlineLevel="0" collapsed="false">
      <c r="A478" s="8" t="n">
        <v>542130</v>
      </c>
      <c r="B478" s="8" t="n">
        <v>6162683</v>
      </c>
      <c r="C478" s="9"/>
      <c r="D478" s="10" t="n">
        <v>22.6</v>
      </c>
      <c r="E478" s="5" t="s">
        <v>1002</v>
      </c>
      <c r="F478" s="9" t="s">
        <v>1003</v>
      </c>
      <c r="G478" s="9"/>
      <c r="H478" s="6" t="s">
        <v>32</v>
      </c>
      <c r="I478" s="9" t="n">
        <v>36</v>
      </c>
      <c r="J478" s="9"/>
      <c r="K478" s="4" t="s">
        <v>33</v>
      </c>
      <c r="L478" s="9" t="s">
        <v>33</v>
      </c>
      <c r="M478" s="11" t="n">
        <f aca="false">IF(AND(ISNUMBER(C478),C478&gt;0),C478,IF(ISNUMBER(D478),D478,""))</f>
        <v>22.6</v>
      </c>
      <c r="N478" s="1" t="str">
        <f aca="false">IF(AND(ISNUMBER(C478),C478&gt;0),"Z_m",IF(ISNUMBER(D478),"MDT IDE 2,5 m","Sin cota"))</f>
        <v>MDT IDE 2,5 m</v>
      </c>
      <c r="O478" s="11" t="str">
        <f aca="false">IF(AND(ISNUMBER(C478),C478&gt;0,ISNUMBER(D478)),C478-D478,"")</f>
        <v/>
      </c>
    </row>
    <row r="479" customFormat="false" ht="15.75" hidden="false" customHeight="true" outlineLevel="0" collapsed="false">
      <c r="A479" s="8" t="n">
        <v>542245.3</v>
      </c>
      <c r="B479" s="8" t="n">
        <v>6162930.2</v>
      </c>
      <c r="C479" s="9"/>
      <c r="D479" s="10" t="n">
        <v>21.28</v>
      </c>
      <c r="E479" s="5" t="s">
        <v>1004</v>
      </c>
      <c r="F479" s="9" t="s">
        <v>1005</v>
      </c>
      <c r="G479" s="9"/>
      <c r="H479" s="6" t="s">
        <v>32</v>
      </c>
      <c r="I479" s="9" t="n">
        <v>36</v>
      </c>
      <c r="J479" s="9"/>
      <c r="K479" s="4" t="s">
        <v>33</v>
      </c>
      <c r="L479" s="9" t="s">
        <v>33</v>
      </c>
      <c r="M479" s="11" t="n">
        <f aca="false">IF(AND(ISNUMBER(C479),C479&gt;0),C479,IF(ISNUMBER(D479),D479,""))</f>
        <v>21.28</v>
      </c>
      <c r="N479" s="1" t="str">
        <f aca="false">IF(AND(ISNUMBER(C479),C479&gt;0),"Z_m",IF(ISNUMBER(D479),"MDT IDE 2,5 m","Sin cota"))</f>
        <v>MDT IDE 2,5 m</v>
      </c>
      <c r="O479" s="11" t="str">
        <f aca="false">IF(AND(ISNUMBER(C479),C479&gt;0,ISNUMBER(D479)),C479-D479,"")</f>
        <v/>
      </c>
    </row>
    <row r="480" customFormat="false" ht="15.75" hidden="false" customHeight="true" outlineLevel="0" collapsed="false">
      <c r="A480" s="8" t="n">
        <v>541906</v>
      </c>
      <c r="B480" s="8" t="n">
        <v>6161885</v>
      </c>
      <c r="C480" s="9"/>
      <c r="D480" s="10" t="n">
        <v>16.79</v>
      </c>
      <c r="E480" s="5" t="s">
        <v>1006</v>
      </c>
      <c r="F480" s="9" t="s">
        <v>1007</v>
      </c>
      <c r="G480" s="9"/>
      <c r="H480" s="6" t="s">
        <v>32</v>
      </c>
      <c r="I480" s="9" t="n">
        <v>38</v>
      </c>
      <c r="J480" s="9"/>
      <c r="K480" s="4" t="s">
        <v>33</v>
      </c>
      <c r="L480" s="9" t="s">
        <v>33</v>
      </c>
      <c r="M480" s="11" t="n">
        <f aca="false">IF(AND(ISNUMBER(C480),C480&gt;0),C480,IF(ISNUMBER(D480),D480,""))</f>
        <v>16.79</v>
      </c>
      <c r="N480" s="1" t="str">
        <f aca="false">IF(AND(ISNUMBER(C480),C480&gt;0),"Z_m",IF(ISNUMBER(D480),"MDT IDE 2,5 m","Sin cota"))</f>
        <v>MDT IDE 2,5 m</v>
      </c>
      <c r="O480" s="11" t="str">
        <f aca="false">IF(AND(ISNUMBER(C480),C480&gt;0,ISNUMBER(D480)),C480-D480,"")</f>
        <v/>
      </c>
    </row>
    <row r="481" customFormat="false" ht="15.75" hidden="false" customHeight="true" outlineLevel="0" collapsed="false">
      <c r="A481" s="8" t="n">
        <v>600920</v>
      </c>
      <c r="B481" s="8" t="n">
        <v>6492705</v>
      </c>
      <c r="C481" s="9"/>
      <c r="D481" s="10" t="n">
        <v>142.34</v>
      </c>
      <c r="E481" s="5" t="s">
        <v>1008</v>
      </c>
      <c r="F481" s="9"/>
      <c r="G481" s="9"/>
      <c r="H481" s="6" t="s">
        <v>17</v>
      </c>
      <c r="I481" s="9" t="n">
        <v>90</v>
      </c>
      <c r="J481" s="9"/>
      <c r="K481" s="4" t="s">
        <v>22</v>
      </c>
      <c r="L481" s="9" t="s">
        <v>23</v>
      </c>
      <c r="M481" s="11" t="n">
        <f aca="false">IF(AND(ISNUMBER(C481),C481&gt;0),C481,IF(ISNUMBER(D481),D481,""))</f>
        <v>142.34</v>
      </c>
      <c r="N481" s="1" t="str">
        <f aca="false">IF(AND(ISNUMBER(C481),C481&gt;0),"Z_m",IF(ISNUMBER(D481),"MDT IDE 2,5 m","Sin cota"))</f>
        <v>MDT IDE 2,5 m</v>
      </c>
      <c r="O481" s="11" t="str">
        <f aca="false">IF(AND(ISNUMBER(C481),C481&gt;0,ISNUMBER(D481)),C481-D481,"")</f>
        <v/>
      </c>
    </row>
    <row r="482" customFormat="false" ht="15.75" hidden="false" customHeight="true" outlineLevel="0" collapsed="false">
      <c r="A482" s="8" t="n">
        <v>585847</v>
      </c>
      <c r="B482" s="8" t="n">
        <v>6492729</v>
      </c>
      <c r="C482" s="9"/>
      <c r="D482" s="10" t="n">
        <v>150.49</v>
      </c>
      <c r="E482" s="5" t="s">
        <v>1009</v>
      </c>
      <c r="F482" s="9" t="s">
        <v>1010</v>
      </c>
      <c r="G482" s="9"/>
      <c r="H482" s="6" t="s">
        <v>17</v>
      </c>
      <c r="I482" s="9" t="n">
        <v>25</v>
      </c>
      <c r="J482" s="9"/>
      <c r="K482" s="4" t="s">
        <v>33</v>
      </c>
      <c r="L482" s="9" t="s">
        <v>33</v>
      </c>
      <c r="M482" s="11" t="n">
        <f aca="false">IF(AND(ISNUMBER(C482),C482&gt;0),C482,IF(ISNUMBER(D482),D482,""))</f>
        <v>150.49</v>
      </c>
      <c r="N482" s="1" t="str">
        <f aca="false">IF(AND(ISNUMBER(C482),C482&gt;0),"Z_m",IF(ISNUMBER(D482),"MDT IDE 2,5 m","Sin cota"))</f>
        <v>MDT IDE 2,5 m</v>
      </c>
      <c r="O482" s="11" t="str">
        <f aca="false">IF(AND(ISNUMBER(C482),C482&gt;0,ISNUMBER(D482)),C482-D482,"")</f>
        <v/>
      </c>
    </row>
    <row r="483" customFormat="false" ht="15.75" hidden="false" customHeight="true" outlineLevel="0" collapsed="false">
      <c r="A483" s="8" t="n">
        <v>602277</v>
      </c>
      <c r="B483" s="8" t="n">
        <v>6475286</v>
      </c>
      <c r="C483" s="9"/>
      <c r="D483" s="10" t="n">
        <v>154.61</v>
      </c>
      <c r="E483" s="5" t="s">
        <v>1011</v>
      </c>
      <c r="F483" s="9"/>
      <c r="G483" s="9"/>
      <c r="H483" s="6" t="s">
        <v>17</v>
      </c>
      <c r="I483" s="9" t="n">
        <v>44</v>
      </c>
      <c r="J483" s="9"/>
      <c r="K483" s="4" t="s">
        <v>33</v>
      </c>
      <c r="L483" s="9" t="s">
        <v>36</v>
      </c>
      <c r="M483" s="11" t="n">
        <f aca="false">IF(AND(ISNUMBER(C483),C483&gt;0),C483,IF(ISNUMBER(D483),D483,""))</f>
        <v>154.61</v>
      </c>
      <c r="N483" s="1" t="str">
        <f aca="false">IF(AND(ISNUMBER(C483),C483&gt;0),"Z_m",IF(ISNUMBER(D483),"MDT IDE 2,5 m","Sin cota"))</f>
        <v>MDT IDE 2,5 m</v>
      </c>
      <c r="O483" s="11" t="str">
        <f aca="false">IF(AND(ISNUMBER(C483),C483&gt;0,ISNUMBER(D483)),C483-D483,"")</f>
        <v/>
      </c>
    </row>
    <row r="484" customFormat="false" ht="15.75" hidden="false" customHeight="true" outlineLevel="0" collapsed="false">
      <c r="A484" s="8" t="n">
        <v>532085</v>
      </c>
      <c r="B484" s="8" t="n">
        <v>6165840</v>
      </c>
      <c r="C484" s="9"/>
      <c r="D484" s="10" t="n">
        <v>42.92</v>
      </c>
      <c r="E484" s="5" t="s">
        <v>1012</v>
      </c>
      <c r="F484" s="9" t="s">
        <v>1013</v>
      </c>
      <c r="G484" s="9"/>
      <c r="H484" s="6" t="s">
        <v>32</v>
      </c>
      <c r="I484" s="9" t="n">
        <v>47.5</v>
      </c>
      <c r="J484" s="9"/>
      <c r="K484" s="4" t="s">
        <v>33</v>
      </c>
      <c r="L484" s="9" t="s">
        <v>33</v>
      </c>
      <c r="M484" s="11" t="n">
        <f aca="false">IF(AND(ISNUMBER(C484),C484&gt;0),C484,IF(ISNUMBER(D484),D484,""))</f>
        <v>42.92</v>
      </c>
      <c r="N484" s="1" t="str">
        <f aca="false">IF(AND(ISNUMBER(C484),C484&gt;0),"Z_m",IF(ISNUMBER(D484),"MDT IDE 2,5 m","Sin cota"))</f>
        <v>MDT IDE 2,5 m</v>
      </c>
      <c r="O484" s="11" t="str">
        <f aca="false">IF(AND(ISNUMBER(C484),C484&gt;0,ISNUMBER(D484)),C484-D484,"")</f>
        <v/>
      </c>
    </row>
    <row r="485" customFormat="false" ht="15.75" hidden="false" customHeight="true" outlineLevel="0" collapsed="false">
      <c r="A485" s="8" t="n">
        <v>532100</v>
      </c>
      <c r="B485" s="8" t="n">
        <v>6166129</v>
      </c>
      <c r="C485" s="9"/>
      <c r="D485" s="10" t="n">
        <v>45.38</v>
      </c>
      <c r="E485" s="5" t="s">
        <v>1014</v>
      </c>
      <c r="F485" s="9" t="s">
        <v>1015</v>
      </c>
      <c r="G485" s="9"/>
      <c r="H485" s="6" t="s">
        <v>32</v>
      </c>
      <c r="I485" s="9" t="n">
        <v>50</v>
      </c>
      <c r="J485" s="9"/>
      <c r="K485" s="4" t="s">
        <v>33</v>
      </c>
      <c r="L485" s="9" t="s">
        <v>33</v>
      </c>
      <c r="M485" s="11" t="n">
        <f aca="false">IF(AND(ISNUMBER(C485),C485&gt;0),C485,IF(ISNUMBER(D485),D485,""))</f>
        <v>45.38</v>
      </c>
      <c r="N485" s="1" t="str">
        <f aca="false">IF(AND(ISNUMBER(C485),C485&gt;0),"Z_m",IF(ISNUMBER(D485),"MDT IDE 2,5 m","Sin cota"))</f>
        <v>MDT IDE 2,5 m</v>
      </c>
      <c r="O485" s="11" t="str">
        <f aca="false">IF(AND(ISNUMBER(C485),C485&gt;0,ISNUMBER(D485)),C485-D485,"")</f>
        <v/>
      </c>
    </row>
    <row r="486" customFormat="false" ht="15.75" hidden="false" customHeight="true" outlineLevel="0" collapsed="false">
      <c r="A486" s="8" t="n">
        <v>531698</v>
      </c>
      <c r="B486" s="8" t="n">
        <v>6166114</v>
      </c>
      <c r="C486" s="9"/>
      <c r="D486" s="10" t="n">
        <v>43.29</v>
      </c>
      <c r="E486" s="5" t="s">
        <v>1016</v>
      </c>
      <c r="F486" s="9" t="s">
        <v>1017</v>
      </c>
      <c r="G486" s="9"/>
      <c r="H486" s="6" t="s">
        <v>32</v>
      </c>
      <c r="I486" s="9" t="n">
        <v>62</v>
      </c>
      <c r="J486" s="9"/>
      <c r="K486" s="4" t="s">
        <v>33</v>
      </c>
      <c r="L486" s="9" t="s">
        <v>33</v>
      </c>
      <c r="M486" s="11" t="n">
        <f aca="false">IF(AND(ISNUMBER(C486),C486&gt;0),C486,IF(ISNUMBER(D486),D486,""))</f>
        <v>43.29</v>
      </c>
      <c r="N486" s="1" t="str">
        <f aca="false">IF(AND(ISNUMBER(C486),C486&gt;0),"Z_m",IF(ISNUMBER(D486),"MDT IDE 2,5 m","Sin cota"))</f>
        <v>MDT IDE 2,5 m</v>
      </c>
      <c r="O486" s="11" t="str">
        <f aca="false">IF(AND(ISNUMBER(C486),C486&gt;0,ISNUMBER(D486)),C486-D486,"")</f>
        <v/>
      </c>
    </row>
    <row r="487" customFormat="false" ht="15.75" hidden="false" customHeight="true" outlineLevel="0" collapsed="false">
      <c r="A487" s="8" t="n">
        <v>531311</v>
      </c>
      <c r="B487" s="8" t="n">
        <v>6166387</v>
      </c>
      <c r="C487" s="9"/>
      <c r="D487" s="10" t="n">
        <v>32.89</v>
      </c>
      <c r="E487" s="5" t="s">
        <v>1018</v>
      </c>
      <c r="F487" s="9" t="s">
        <v>1019</v>
      </c>
      <c r="G487" s="9"/>
      <c r="H487" s="6" t="s">
        <v>32</v>
      </c>
      <c r="I487" s="9" t="n">
        <v>62</v>
      </c>
      <c r="J487" s="9"/>
      <c r="K487" s="4" t="s">
        <v>33</v>
      </c>
      <c r="L487" s="9" t="s">
        <v>33</v>
      </c>
      <c r="M487" s="11" t="n">
        <f aca="false">IF(AND(ISNUMBER(C487),C487&gt;0),C487,IF(ISNUMBER(D487),D487,""))</f>
        <v>32.89</v>
      </c>
      <c r="N487" s="1" t="str">
        <f aca="false">IF(AND(ISNUMBER(C487),C487&gt;0),"Z_m",IF(ISNUMBER(D487),"MDT IDE 2,5 m","Sin cota"))</f>
        <v>MDT IDE 2,5 m</v>
      </c>
      <c r="O487" s="11" t="str">
        <f aca="false">IF(AND(ISNUMBER(C487),C487&gt;0,ISNUMBER(D487)),C487-D487,"")</f>
        <v/>
      </c>
    </row>
    <row r="488" customFormat="false" ht="15.75" hidden="false" customHeight="true" outlineLevel="0" collapsed="false">
      <c r="A488" s="8" t="n">
        <v>530616</v>
      </c>
      <c r="B488" s="8" t="n">
        <v>6166371</v>
      </c>
      <c r="C488" s="9"/>
      <c r="D488" s="10" t="n">
        <v>35.32</v>
      </c>
      <c r="E488" s="5" t="s">
        <v>1020</v>
      </c>
      <c r="F488" s="9" t="s">
        <v>1021</v>
      </c>
      <c r="G488" s="9"/>
      <c r="H488" s="6" t="s">
        <v>32</v>
      </c>
      <c r="I488" s="9" t="n">
        <v>54</v>
      </c>
      <c r="J488" s="9"/>
      <c r="K488" s="4" t="s">
        <v>33</v>
      </c>
      <c r="L488" s="9" t="s">
        <v>33</v>
      </c>
      <c r="M488" s="11" t="n">
        <f aca="false">IF(AND(ISNUMBER(C488),C488&gt;0),C488,IF(ISNUMBER(D488),D488,""))</f>
        <v>35.32</v>
      </c>
      <c r="N488" s="1" t="str">
        <f aca="false">IF(AND(ISNUMBER(C488),C488&gt;0),"Z_m",IF(ISNUMBER(D488),"MDT IDE 2,5 m","Sin cota"))</f>
        <v>MDT IDE 2,5 m</v>
      </c>
      <c r="O488" s="11" t="str">
        <f aca="false">IF(AND(ISNUMBER(C488),C488&gt;0,ISNUMBER(D488)),C488-D488,"")</f>
        <v/>
      </c>
    </row>
    <row r="489" customFormat="false" ht="15.75" hidden="false" customHeight="true" outlineLevel="0" collapsed="false">
      <c r="A489" s="8" t="n">
        <v>530088</v>
      </c>
      <c r="B489" s="8" t="n">
        <v>6166053</v>
      </c>
      <c r="C489" s="9"/>
      <c r="D489" s="10" t="n">
        <v>26.77</v>
      </c>
      <c r="E489" s="5" t="s">
        <v>1022</v>
      </c>
      <c r="F489" s="9" t="s">
        <v>1023</v>
      </c>
      <c r="G489" s="9"/>
      <c r="H489" s="6" t="s">
        <v>32</v>
      </c>
      <c r="I489" s="9" t="n">
        <v>46</v>
      </c>
      <c r="J489" s="9"/>
      <c r="K489" s="4" t="s">
        <v>33</v>
      </c>
      <c r="L489" s="9" t="s">
        <v>33</v>
      </c>
      <c r="M489" s="11" t="n">
        <f aca="false">IF(AND(ISNUMBER(C489),C489&gt;0),C489,IF(ISNUMBER(D489),D489,""))</f>
        <v>26.77</v>
      </c>
      <c r="N489" s="1" t="str">
        <f aca="false">IF(AND(ISNUMBER(C489),C489&gt;0),"Z_m",IF(ISNUMBER(D489),"MDT IDE 2,5 m","Sin cota"))</f>
        <v>MDT IDE 2,5 m</v>
      </c>
      <c r="O489" s="11" t="str">
        <f aca="false">IF(AND(ISNUMBER(C489),C489&gt;0,ISNUMBER(D489)),C489-D489,"")</f>
        <v/>
      </c>
    </row>
    <row r="490" customFormat="false" ht="15.75" hidden="false" customHeight="true" outlineLevel="0" collapsed="false">
      <c r="A490" s="8" t="n">
        <v>530122</v>
      </c>
      <c r="B490" s="8" t="n">
        <v>6166758</v>
      </c>
      <c r="C490" s="9"/>
      <c r="D490" s="10" t="n">
        <v>30.6</v>
      </c>
      <c r="E490" s="5" t="s">
        <v>1024</v>
      </c>
      <c r="F490" s="9" t="s">
        <v>1025</v>
      </c>
      <c r="G490" s="9"/>
      <c r="H490" s="6" t="s">
        <v>32</v>
      </c>
      <c r="I490" s="9" t="n">
        <v>48</v>
      </c>
      <c r="J490" s="9"/>
      <c r="K490" s="4" t="s">
        <v>33</v>
      </c>
      <c r="L490" s="9" t="s">
        <v>33</v>
      </c>
      <c r="M490" s="11" t="n">
        <f aca="false">IF(AND(ISNUMBER(C490),C490&gt;0),C490,IF(ISNUMBER(D490),D490,""))</f>
        <v>30.6</v>
      </c>
      <c r="N490" s="1" t="str">
        <f aca="false">IF(AND(ISNUMBER(C490),C490&gt;0),"Z_m",IF(ISNUMBER(D490),"MDT IDE 2,5 m","Sin cota"))</f>
        <v>MDT IDE 2,5 m</v>
      </c>
      <c r="O490" s="11" t="str">
        <f aca="false">IF(AND(ISNUMBER(C490),C490&gt;0,ISNUMBER(D490)),C490-D490,"")</f>
        <v/>
      </c>
    </row>
    <row r="491" customFormat="false" ht="15.75" hidden="false" customHeight="true" outlineLevel="0" collapsed="false">
      <c r="A491" s="8" t="n">
        <v>531772</v>
      </c>
      <c r="B491" s="8" t="n">
        <v>6166460</v>
      </c>
      <c r="C491" s="9"/>
      <c r="D491" s="10" t="n">
        <v>37.52</v>
      </c>
      <c r="E491" s="5" t="s">
        <v>1026</v>
      </c>
      <c r="F491" s="9" t="s">
        <v>1027</v>
      </c>
      <c r="G491" s="9"/>
      <c r="H491" s="6" t="s">
        <v>32</v>
      </c>
      <c r="I491" s="9" t="n">
        <v>51</v>
      </c>
      <c r="J491" s="9"/>
      <c r="K491" s="4" t="s">
        <v>33</v>
      </c>
      <c r="L491" s="9" t="s">
        <v>33</v>
      </c>
      <c r="M491" s="11" t="n">
        <f aca="false">IF(AND(ISNUMBER(C491),C491&gt;0),C491,IF(ISNUMBER(D491),D491,""))</f>
        <v>37.52</v>
      </c>
      <c r="N491" s="1" t="str">
        <f aca="false">IF(AND(ISNUMBER(C491),C491&gt;0),"Z_m",IF(ISNUMBER(D491),"MDT IDE 2,5 m","Sin cota"))</f>
        <v>MDT IDE 2,5 m</v>
      </c>
      <c r="O491" s="11" t="str">
        <f aca="false">IF(AND(ISNUMBER(C491),C491&gt;0,ISNUMBER(D491)),C491-D491,"")</f>
        <v/>
      </c>
    </row>
    <row r="492" customFormat="false" ht="15.75" hidden="false" customHeight="true" outlineLevel="0" collapsed="false">
      <c r="A492" s="8" t="n">
        <v>532005</v>
      </c>
      <c r="B492" s="8" t="n">
        <v>6165586</v>
      </c>
      <c r="C492" s="9"/>
      <c r="D492" s="10" t="n">
        <v>39.96</v>
      </c>
      <c r="E492" s="5" t="s">
        <v>1028</v>
      </c>
      <c r="F492" s="9" t="s">
        <v>1029</v>
      </c>
      <c r="G492" s="9"/>
      <c r="H492" s="6" t="s">
        <v>32</v>
      </c>
      <c r="I492" s="9" t="n">
        <v>47.5</v>
      </c>
      <c r="J492" s="9"/>
      <c r="K492" s="4" t="s">
        <v>33</v>
      </c>
      <c r="L492" s="9" t="s">
        <v>33</v>
      </c>
      <c r="M492" s="11" t="n">
        <f aca="false">IF(AND(ISNUMBER(C492),C492&gt;0),C492,IF(ISNUMBER(D492),D492,""))</f>
        <v>39.96</v>
      </c>
      <c r="N492" s="1" t="str">
        <f aca="false">IF(AND(ISNUMBER(C492),C492&gt;0),"Z_m",IF(ISNUMBER(D492),"MDT IDE 2,5 m","Sin cota"))</f>
        <v>MDT IDE 2,5 m</v>
      </c>
      <c r="O492" s="11" t="str">
        <f aca="false">IF(AND(ISNUMBER(C492),C492&gt;0,ISNUMBER(D492)),C492-D492,"")</f>
        <v/>
      </c>
    </row>
    <row r="493" customFormat="false" ht="15.75" hidden="false" customHeight="true" outlineLevel="0" collapsed="false">
      <c r="A493" s="8" t="n">
        <v>532005</v>
      </c>
      <c r="B493" s="8" t="n">
        <v>6165591</v>
      </c>
      <c r="C493" s="9"/>
      <c r="D493" s="10" t="n">
        <v>39.96</v>
      </c>
      <c r="E493" s="5" t="s">
        <v>1030</v>
      </c>
      <c r="F493" s="9" t="s">
        <v>1031</v>
      </c>
      <c r="G493" s="9"/>
      <c r="H493" s="6" t="s">
        <v>32</v>
      </c>
      <c r="I493" s="9" t="n">
        <v>50</v>
      </c>
      <c r="J493" s="9"/>
      <c r="K493" s="4" t="s">
        <v>33</v>
      </c>
      <c r="L493" s="9" t="s">
        <v>33</v>
      </c>
      <c r="M493" s="11" t="n">
        <f aca="false">IF(AND(ISNUMBER(C493),C493&gt;0),C493,IF(ISNUMBER(D493),D493,""))</f>
        <v>39.96</v>
      </c>
      <c r="N493" s="1" t="str">
        <f aca="false">IF(AND(ISNUMBER(C493),C493&gt;0),"Z_m",IF(ISNUMBER(D493),"MDT IDE 2,5 m","Sin cota"))</f>
        <v>MDT IDE 2,5 m</v>
      </c>
      <c r="O493" s="11" t="str">
        <f aca="false">IF(AND(ISNUMBER(C493),C493&gt;0,ISNUMBER(D493)),C493-D493,"")</f>
        <v/>
      </c>
    </row>
    <row r="494" customFormat="false" ht="15.75" hidden="false" customHeight="true" outlineLevel="0" collapsed="false">
      <c r="A494" s="8" t="n">
        <v>531975</v>
      </c>
      <c r="B494" s="8" t="n">
        <v>6165586</v>
      </c>
      <c r="C494" s="9"/>
      <c r="D494" s="10" t="n">
        <v>39.61</v>
      </c>
      <c r="E494" s="5" t="s">
        <v>1032</v>
      </c>
      <c r="F494" s="9" t="s">
        <v>1033</v>
      </c>
      <c r="G494" s="9"/>
      <c r="H494" s="6" t="s">
        <v>32</v>
      </c>
      <c r="I494" s="9" t="n">
        <v>62</v>
      </c>
      <c r="J494" s="9"/>
      <c r="K494" s="4" t="s">
        <v>33</v>
      </c>
      <c r="L494" s="9" t="s">
        <v>33</v>
      </c>
      <c r="M494" s="11" t="n">
        <f aca="false">IF(AND(ISNUMBER(C494),C494&gt;0),C494,IF(ISNUMBER(D494),D494,""))</f>
        <v>39.61</v>
      </c>
      <c r="N494" s="1" t="str">
        <f aca="false">IF(AND(ISNUMBER(C494),C494&gt;0),"Z_m",IF(ISNUMBER(D494),"MDT IDE 2,5 m","Sin cota"))</f>
        <v>MDT IDE 2,5 m</v>
      </c>
      <c r="O494" s="11" t="str">
        <f aca="false">IF(AND(ISNUMBER(C494),C494&gt;0,ISNUMBER(D494)),C494-D494,"")</f>
        <v/>
      </c>
    </row>
    <row r="495" customFormat="false" ht="15.75" hidden="false" customHeight="true" outlineLevel="0" collapsed="false">
      <c r="A495" s="8" t="n">
        <v>531026</v>
      </c>
      <c r="B495" s="8" t="n">
        <v>6165628</v>
      </c>
      <c r="C495" s="9"/>
      <c r="D495" s="10" t="n">
        <v>27</v>
      </c>
      <c r="E495" s="5" t="s">
        <v>1034</v>
      </c>
      <c r="F495" s="9" t="s">
        <v>1035</v>
      </c>
      <c r="G495" s="9"/>
      <c r="H495" s="6" t="s">
        <v>32</v>
      </c>
      <c r="I495" s="9" t="n">
        <v>62</v>
      </c>
      <c r="J495" s="9"/>
      <c r="K495" s="4" t="s">
        <v>33</v>
      </c>
      <c r="L495" s="9" t="s">
        <v>33</v>
      </c>
      <c r="M495" s="11" t="n">
        <f aca="false">IF(AND(ISNUMBER(C495),C495&gt;0),C495,IF(ISNUMBER(D495),D495,""))</f>
        <v>27</v>
      </c>
      <c r="N495" s="1" t="str">
        <f aca="false">IF(AND(ISNUMBER(C495),C495&gt;0),"Z_m",IF(ISNUMBER(D495),"MDT IDE 2,5 m","Sin cota"))</f>
        <v>MDT IDE 2,5 m</v>
      </c>
      <c r="O495" s="11" t="str">
        <f aca="false">IF(AND(ISNUMBER(C495),C495&gt;0,ISNUMBER(D495)),C495-D495,"")</f>
        <v/>
      </c>
    </row>
    <row r="496" customFormat="false" ht="15.75" hidden="false" customHeight="true" outlineLevel="0" collapsed="false">
      <c r="A496" s="8" t="n">
        <v>530046</v>
      </c>
      <c r="B496" s="8" t="n">
        <v>6165639</v>
      </c>
      <c r="C496" s="9"/>
      <c r="D496" s="10" t="n">
        <v>30.95</v>
      </c>
      <c r="E496" s="5" t="s">
        <v>1036</v>
      </c>
      <c r="F496" s="9" t="s">
        <v>1037</v>
      </c>
      <c r="G496" s="9"/>
      <c r="H496" s="6" t="s">
        <v>32</v>
      </c>
      <c r="I496" s="9" t="n">
        <v>54</v>
      </c>
      <c r="J496" s="9"/>
      <c r="K496" s="4" t="s">
        <v>33</v>
      </c>
      <c r="L496" s="9" t="s">
        <v>33</v>
      </c>
      <c r="M496" s="11" t="n">
        <f aca="false">IF(AND(ISNUMBER(C496),C496&gt;0),C496,IF(ISNUMBER(D496),D496,""))</f>
        <v>30.95</v>
      </c>
      <c r="N496" s="1" t="str">
        <f aca="false">IF(AND(ISNUMBER(C496),C496&gt;0),"Z_m",IF(ISNUMBER(D496),"MDT IDE 2,5 m","Sin cota"))</f>
        <v>MDT IDE 2,5 m</v>
      </c>
      <c r="O496" s="11" t="str">
        <f aca="false">IF(AND(ISNUMBER(C496),C496&gt;0,ISNUMBER(D496)),C496-D496,"")</f>
        <v/>
      </c>
    </row>
    <row r="497" customFormat="false" ht="15.75" hidden="false" customHeight="true" outlineLevel="0" collapsed="false">
      <c r="A497" s="8" t="n">
        <v>530041</v>
      </c>
      <c r="B497" s="8" t="n">
        <v>6165614</v>
      </c>
      <c r="C497" s="9"/>
      <c r="D497" s="10" t="n">
        <v>30.49</v>
      </c>
      <c r="E497" s="5" t="s">
        <v>1038</v>
      </c>
      <c r="F497" s="9" t="s">
        <v>1039</v>
      </c>
      <c r="G497" s="9"/>
      <c r="H497" s="6" t="s">
        <v>32</v>
      </c>
      <c r="I497" s="9" t="n">
        <v>46</v>
      </c>
      <c r="J497" s="9"/>
      <c r="K497" s="4" t="s">
        <v>33</v>
      </c>
      <c r="L497" s="9" t="s">
        <v>33</v>
      </c>
      <c r="M497" s="11" t="n">
        <f aca="false">IF(AND(ISNUMBER(C497),C497&gt;0),C497,IF(ISNUMBER(D497),D497,""))</f>
        <v>30.49</v>
      </c>
      <c r="N497" s="1" t="str">
        <f aca="false">IF(AND(ISNUMBER(C497),C497&gt;0),"Z_m",IF(ISNUMBER(D497),"MDT IDE 2,5 m","Sin cota"))</f>
        <v>MDT IDE 2,5 m</v>
      </c>
      <c r="O497" s="11" t="str">
        <f aca="false">IF(AND(ISNUMBER(C497),C497&gt;0,ISNUMBER(D497)),C497-D497,"")</f>
        <v/>
      </c>
    </row>
    <row r="498" customFormat="false" ht="15.75" hidden="false" customHeight="true" outlineLevel="0" collapsed="false">
      <c r="A498" s="8" t="n">
        <v>530053</v>
      </c>
      <c r="B498" s="8" t="n">
        <v>6166589</v>
      </c>
      <c r="C498" s="9"/>
      <c r="D498" s="10" t="n">
        <v>23.22</v>
      </c>
      <c r="E498" s="5" t="s">
        <v>1040</v>
      </c>
      <c r="F498" s="9" t="s">
        <v>1041</v>
      </c>
      <c r="G498" s="9"/>
      <c r="H498" s="6" t="s">
        <v>32</v>
      </c>
      <c r="I498" s="9" t="n">
        <v>48</v>
      </c>
      <c r="J498" s="9"/>
      <c r="K498" s="4" t="s">
        <v>33</v>
      </c>
      <c r="L498" s="9" t="s">
        <v>33</v>
      </c>
      <c r="M498" s="11" t="n">
        <f aca="false">IF(AND(ISNUMBER(C498),C498&gt;0),C498,IF(ISNUMBER(D498),D498,""))</f>
        <v>23.22</v>
      </c>
      <c r="N498" s="1" t="str">
        <f aca="false">IF(AND(ISNUMBER(C498),C498&gt;0),"Z_m",IF(ISNUMBER(D498),"MDT IDE 2,5 m","Sin cota"))</f>
        <v>MDT IDE 2,5 m</v>
      </c>
      <c r="O498" s="11" t="str">
        <f aca="false">IF(AND(ISNUMBER(C498),C498&gt;0,ISNUMBER(D498)),C498-D498,"")</f>
        <v/>
      </c>
    </row>
    <row r="499" customFormat="false" ht="15.75" hidden="false" customHeight="true" outlineLevel="0" collapsed="false">
      <c r="A499" s="8" t="n">
        <v>533177</v>
      </c>
      <c r="B499" s="8" t="n">
        <v>6168796</v>
      </c>
      <c r="C499" s="9"/>
      <c r="D499" s="10" t="n">
        <v>49.91</v>
      </c>
      <c r="E499" s="5" t="s">
        <v>1042</v>
      </c>
      <c r="F499" s="9" t="s">
        <v>1043</v>
      </c>
      <c r="G499" s="9"/>
      <c r="H499" s="6" t="s">
        <v>32</v>
      </c>
      <c r="I499" s="9" t="n">
        <v>46</v>
      </c>
      <c r="J499" s="9"/>
      <c r="K499" s="4" t="s">
        <v>33</v>
      </c>
      <c r="L499" s="9" t="s">
        <v>33</v>
      </c>
      <c r="M499" s="11" t="n">
        <f aca="false">IF(AND(ISNUMBER(C499),C499&gt;0),C499,IF(ISNUMBER(D499),D499,""))</f>
        <v>49.91</v>
      </c>
      <c r="N499" s="1" t="str">
        <f aca="false">IF(AND(ISNUMBER(C499),C499&gt;0),"Z_m",IF(ISNUMBER(D499),"MDT IDE 2,5 m","Sin cota"))</f>
        <v>MDT IDE 2,5 m</v>
      </c>
      <c r="O499" s="11" t="str">
        <f aca="false">IF(AND(ISNUMBER(C499),C499&gt;0,ISNUMBER(D499)),C499-D499,"")</f>
        <v/>
      </c>
    </row>
    <row r="500" customFormat="false" ht="15.75" hidden="false" customHeight="true" outlineLevel="0" collapsed="false">
      <c r="A500" s="8" t="n">
        <v>533276</v>
      </c>
      <c r="B500" s="8" t="n">
        <v>6168826</v>
      </c>
      <c r="C500" s="9"/>
      <c r="D500" s="10" t="n">
        <v>47.26</v>
      </c>
      <c r="E500" s="5" t="s">
        <v>1044</v>
      </c>
      <c r="F500" s="9" t="s">
        <v>1045</v>
      </c>
      <c r="G500" s="9"/>
      <c r="H500" s="6" t="s">
        <v>32</v>
      </c>
      <c r="I500" s="9" t="n">
        <v>45</v>
      </c>
      <c r="J500" s="9"/>
      <c r="K500" s="4" t="s">
        <v>33</v>
      </c>
      <c r="L500" s="9" t="s">
        <v>33</v>
      </c>
      <c r="M500" s="11" t="n">
        <f aca="false">IF(AND(ISNUMBER(C500),C500&gt;0),C500,IF(ISNUMBER(D500),D500,""))</f>
        <v>47.26</v>
      </c>
      <c r="N500" s="1" t="str">
        <f aca="false">IF(AND(ISNUMBER(C500),C500&gt;0),"Z_m",IF(ISNUMBER(D500),"MDT IDE 2,5 m","Sin cota"))</f>
        <v>MDT IDE 2,5 m</v>
      </c>
      <c r="O500" s="11" t="str">
        <f aca="false">IF(AND(ISNUMBER(C500),C500&gt;0,ISNUMBER(D500)),C500-D500,"")</f>
        <v/>
      </c>
    </row>
    <row r="501" customFormat="false" ht="15.75" hidden="false" customHeight="true" outlineLevel="0" collapsed="false">
      <c r="A501" s="8" t="n">
        <v>538819</v>
      </c>
      <c r="B501" s="8" t="n">
        <v>6163585</v>
      </c>
      <c r="C501" s="9"/>
      <c r="D501" s="10" t="n">
        <v>30.8</v>
      </c>
      <c r="E501" s="5" t="s">
        <v>1046</v>
      </c>
      <c r="F501" s="9" t="s">
        <v>1047</v>
      </c>
      <c r="G501" s="9"/>
      <c r="H501" s="6" t="s">
        <v>32</v>
      </c>
      <c r="I501" s="9" t="n">
        <v>45</v>
      </c>
      <c r="J501" s="9"/>
      <c r="K501" s="4" t="s">
        <v>33</v>
      </c>
      <c r="L501" s="9" t="s">
        <v>33</v>
      </c>
      <c r="M501" s="11" t="n">
        <f aca="false">IF(AND(ISNUMBER(C501),C501&gt;0),C501,IF(ISNUMBER(D501),D501,""))</f>
        <v>30.8</v>
      </c>
      <c r="N501" s="1" t="str">
        <f aca="false">IF(AND(ISNUMBER(C501),C501&gt;0),"Z_m",IF(ISNUMBER(D501),"MDT IDE 2,5 m","Sin cota"))</f>
        <v>MDT IDE 2,5 m</v>
      </c>
      <c r="O501" s="11" t="str">
        <f aca="false">IF(AND(ISNUMBER(C501),C501&gt;0,ISNUMBER(D501)),C501-D501,"")</f>
        <v/>
      </c>
    </row>
    <row r="502" customFormat="false" ht="15.75" hidden="false" customHeight="true" outlineLevel="0" collapsed="false">
      <c r="A502" s="8" t="n">
        <v>535208</v>
      </c>
      <c r="B502" s="8" t="n">
        <v>6166171</v>
      </c>
      <c r="C502" s="9"/>
      <c r="D502" s="10" t="n">
        <v>35.15</v>
      </c>
      <c r="E502" s="5" t="s">
        <v>1048</v>
      </c>
      <c r="F502" s="9" t="s">
        <v>1049</v>
      </c>
      <c r="G502" s="9"/>
      <c r="H502" s="6" t="s">
        <v>32</v>
      </c>
      <c r="I502" s="9" t="n">
        <v>39</v>
      </c>
      <c r="J502" s="9"/>
      <c r="K502" s="4" t="s">
        <v>33</v>
      </c>
      <c r="L502" s="9" t="s">
        <v>33</v>
      </c>
      <c r="M502" s="11" t="n">
        <f aca="false">IF(AND(ISNUMBER(C502),C502&gt;0),C502,IF(ISNUMBER(D502),D502,""))</f>
        <v>35.15</v>
      </c>
      <c r="N502" s="1" t="str">
        <f aca="false">IF(AND(ISNUMBER(C502),C502&gt;0),"Z_m",IF(ISNUMBER(D502),"MDT IDE 2,5 m","Sin cota"))</f>
        <v>MDT IDE 2,5 m</v>
      </c>
      <c r="O502" s="11" t="str">
        <f aca="false">IF(AND(ISNUMBER(C502),C502&gt;0,ISNUMBER(D502)),C502-D502,"")</f>
        <v/>
      </c>
    </row>
    <row r="503" customFormat="false" ht="15.75" hidden="false" customHeight="true" outlineLevel="0" collapsed="false">
      <c r="A503" s="8" t="n">
        <v>525094</v>
      </c>
      <c r="B503" s="8" t="n">
        <v>6167841</v>
      </c>
      <c r="C503" s="9"/>
      <c r="D503" s="10" t="n">
        <v>44.06</v>
      </c>
      <c r="E503" s="5" t="s">
        <v>1050</v>
      </c>
      <c r="F503" s="9" t="s">
        <v>1051</v>
      </c>
      <c r="G503" s="9"/>
      <c r="H503" s="6" t="s">
        <v>32</v>
      </c>
      <c r="I503" s="9" t="n">
        <v>53</v>
      </c>
      <c r="J503" s="9"/>
      <c r="K503" s="4" t="s">
        <v>33</v>
      </c>
      <c r="L503" s="9" t="s">
        <v>33</v>
      </c>
      <c r="M503" s="11" t="n">
        <f aca="false">IF(AND(ISNUMBER(C503),C503&gt;0),C503,IF(ISNUMBER(D503),D503,""))</f>
        <v>44.06</v>
      </c>
      <c r="N503" s="1" t="str">
        <f aca="false">IF(AND(ISNUMBER(C503),C503&gt;0),"Z_m",IF(ISNUMBER(D503),"MDT IDE 2,5 m","Sin cota"))</f>
        <v>MDT IDE 2,5 m</v>
      </c>
      <c r="O503" s="11" t="str">
        <f aca="false">IF(AND(ISNUMBER(C503),C503&gt;0,ISNUMBER(D503)),C503-D503,"")</f>
        <v/>
      </c>
    </row>
    <row r="504" customFormat="false" ht="15.75" hidden="false" customHeight="true" outlineLevel="0" collapsed="false">
      <c r="A504" s="8" t="n">
        <v>538136</v>
      </c>
      <c r="B504" s="8" t="n">
        <v>6168413</v>
      </c>
      <c r="C504" s="9"/>
      <c r="D504" s="10" t="n">
        <v>28.51</v>
      </c>
      <c r="E504" s="5" t="s">
        <v>1052</v>
      </c>
      <c r="F504" s="9" t="s">
        <v>1053</v>
      </c>
      <c r="G504" s="9"/>
      <c r="H504" s="6" t="s">
        <v>32</v>
      </c>
      <c r="I504" s="9" t="n">
        <v>40</v>
      </c>
      <c r="J504" s="9"/>
      <c r="K504" s="4" t="s">
        <v>33</v>
      </c>
      <c r="L504" s="9" t="s">
        <v>33</v>
      </c>
      <c r="M504" s="11" t="n">
        <f aca="false">IF(AND(ISNUMBER(C504),C504&gt;0),C504,IF(ISNUMBER(D504),D504,""))</f>
        <v>28.51</v>
      </c>
      <c r="N504" s="1" t="str">
        <f aca="false">IF(AND(ISNUMBER(C504),C504&gt;0),"Z_m",IF(ISNUMBER(D504),"MDT IDE 2,5 m","Sin cota"))</f>
        <v>MDT IDE 2,5 m</v>
      </c>
      <c r="O504" s="11" t="str">
        <f aca="false">IF(AND(ISNUMBER(C504),C504&gt;0,ISNUMBER(D504)),C504-D504,"")</f>
        <v/>
      </c>
    </row>
    <row r="505" customFormat="false" ht="15.75" hidden="false" customHeight="true" outlineLevel="0" collapsed="false">
      <c r="A505" s="8" t="n">
        <v>545272</v>
      </c>
      <c r="B505" s="8" t="n">
        <v>6158160</v>
      </c>
      <c r="C505" s="9"/>
      <c r="D505" s="10" t="n">
        <v>10.28</v>
      </c>
      <c r="E505" s="5" t="s">
        <v>1054</v>
      </c>
      <c r="F505" s="9" t="s">
        <v>1055</v>
      </c>
      <c r="G505" s="9"/>
      <c r="H505" s="6" t="s">
        <v>32</v>
      </c>
      <c r="I505" s="9" t="n">
        <v>36</v>
      </c>
      <c r="J505" s="9"/>
      <c r="K505" s="4" t="s">
        <v>33</v>
      </c>
      <c r="L505" s="9" t="s">
        <v>33</v>
      </c>
      <c r="M505" s="11" t="n">
        <f aca="false">IF(AND(ISNUMBER(C505),C505&gt;0),C505,IF(ISNUMBER(D505),D505,""))</f>
        <v>10.28</v>
      </c>
      <c r="N505" s="1" t="str">
        <f aca="false">IF(AND(ISNUMBER(C505),C505&gt;0),"Z_m",IF(ISNUMBER(D505),"MDT IDE 2,5 m","Sin cota"))</f>
        <v>MDT IDE 2,5 m</v>
      </c>
      <c r="O505" s="11" t="str">
        <f aca="false">IF(AND(ISNUMBER(C505),C505&gt;0,ISNUMBER(D505)),C505-D505,"")</f>
        <v/>
      </c>
    </row>
    <row r="506" customFormat="false" ht="15.75" hidden="false" customHeight="true" outlineLevel="0" collapsed="false">
      <c r="A506" s="8" t="n">
        <v>606120</v>
      </c>
      <c r="B506" s="8" t="n">
        <v>6502754</v>
      </c>
      <c r="C506" s="9"/>
      <c r="D506" s="10" t="n">
        <v>159.45</v>
      </c>
      <c r="E506" s="5" t="s">
        <v>1056</v>
      </c>
      <c r="F506" s="9"/>
      <c r="G506" s="9"/>
      <c r="H506" s="6" t="s">
        <v>17</v>
      </c>
      <c r="I506" s="9" t="n">
        <v>30</v>
      </c>
      <c r="J506" s="9"/>
      <c r="K506" s="4" t="s">
        <v>33</v>
      </c>
      <c r="L506" s="9" t="s">
        <v>36</v>
      </c>
      <c r="M506" s="11" t="n">
        <f aca="false">IF(AND(ISNUMBER(C506),C506&gt;0),C506,IF(ISNUMBER(D506),D506,""))</f>
        <v>159.45</v>
      </c>
      <c r="N506" s="1" t="str">
        <f aca="false">IF(AND(ISNUMBER(C506),C506&gt;0),"Z_m",IF(ISNUMBER(D506),"MDT IDE 2,5 m","Sin cota"))</f>
        <v>MDT IDE 2,5 m</v>
      </c>
      <c r="O506" s="11" t="str">
        <f aca="false">IF(AND(ISNUMBER(C506),C506&gt;0,ISNUMBER(D506)),C506-D506,"")</f>
        <v/>
      </c>
    </row>
    <row r="507" customFormat="false" ht="15.75" hidden="false" customHeight="true" outlineLevel="0" collapsed="false">
      <c r="A507" s="8" t="n">
        <v>544269</v>
      </c>
      <c r="B507" s="8" t="n">
        <v>6157923</v>
      </c>
      <c r="C507" s="9"/>
      <c r="D507" s="10" t="n">
        <v>22.86</v>
      </c>
      <c r="E507" s="5" t="s">
        <v>1057</v>
      </c>
      <c r="F507" s="9" t="s">
        <v>1058</v>
      </c>
      <c r="G507" s="9"/>
      <c r="H507" s="6" t="s">
        <v>32</v>
      </c>
      <c r="I507" s="9" t="n">
        <v>41</v>
      </c>
      <c r="J507" s="9"/>
      <c r="K507" s="4" t="s">
        <v>33</v>
      </c>
      <c r="L507" s="9" t="s">
        <v>33</v>
      </c>
      <c r="M507" s="11" t="n">
        <f aca="false">IF(AND(ISNUMBER(C507),C507&gt;0),C507,IF(ISNUMBER(D507),D507,""))</f>
        <v>22.86</v>
      </c>
      <c r="N507" s="1" t="str">
        <f aca="false">IF(AND(ISNUMBER(C507),C507&gt;0),"Z_m",IF(ISNUMBER(D507),"MDT IDE 2,5 m","Sin cota"))</f>
        <v>MDT IDE 2,5 m</v>
      </c>
      <c r="O507" s="11" t="str">
        <f aca="false">IF(AND(ISNUMBER(C507),C507&gt;0,ISNUMBER(D507)),C507-D507,"")</f>
        <v/>
      </c>
    </row>
    <row r="508" customFormat="false" ht="15.75" hidden="false" customHeight="true" outlineLevel="0" collapsed="false">
      <c r="A508" s="8" t="n">
        <v>527800</v>
      </c>
      <c r="B508" s="8" t="n">
        <v>6172613</v>
      </c>
      <c r="C508" s="9"/>
      <c r="D508" s="10" t="n">
        <v>43.49</v>
      </c>
      <c r="E508" s="5" t="s">
        <v>1059</v>
      </c>
      <c r="F508" s="9" t="s">
        <v>1060</v>
      </c>
      <c r="G508" s="9"/>
      <c r="H508" s="6" t="s">
        <v>32</v>
      </c>
      <c r="I508" s="9" t="n">
        <v>48</v>
      </c>
      <c r="J508" s="9"/>
      <c r="K508" s="4" t="s">
        <v>33</v>
      </c>
      <c r="L508" s="9" t="s">
        <v>33</v>
      </c>
      <c r="M508" s="11" t="n">
        <f aca="false">IF(AND(ISNUMBER(C508),C508&gt;0),C508,IF(ISNUMBER(D508),D508,""))</f>
        <v>43.49</v>
      </c>
      <c r="N508" s="1" t="str">
        <f aca="false">IF(AND(ISNUMBER(C508),C508&gt;0),"Z_m",IF(ISNUMBER(D508),"MDT IDE 2,5 m","Sin cota"))</f>
        <v>MDT IDE 2,5 m</v>
      </c>
      <c r="O508" s="11" t="str">
        <f aca="false">IF(AND(ISNUMBER(C508),C508&gt;0,ISNUMBER(D508)),C508-D508,"")</f>
        <v/>
      </c>
    </row>
    <row r="509" customFormat="false" ht="15.75" hidden="false" customHeight="true" outlineLevel="0" collapsed="false">
      <c r="A509" s="8" t="n">
        <v>597897</v>
      </c>
      <c r="B509" s="8" t="n">
        <v>6484546</v>
      </c>
      <c r="C509" s="9"/>
      <c r="D509" s="10" t="n">
        <v>159.5</v>
      </c>
      <c r="E509" s="5" t="s">
        <v>1061</v>
      </c>
      <c r="F509" s="9" t="s">
        <v>1062</v>
      </c>
      <c r="G509" s="9"/>
      <c r="H509" s="6" t="s">
        <v>17</v>
      </c>
      <c r="I509" s="9" t="n">
        <v>65</v>
      </c>
      <c r="J509" s="9"/>
      <c r="K509" s="4" t="s">
        <v>33</v>
      </c>
      <c r="L509" s="9" t="s">
        <v>33</v>
      </c>
      <c r="M509" s="11" t="n">
        <f aca="false">IF(AND(ISNUMBER(C509),C509&gt;0),C509,IF(ISNUMBER(D509),D509,""))</f>
        <v>159.5</v>
      </c>
      <c r="N509" s="1" t="str">
        <f aca="false">IF(AND(ISNUMBER(C509),C509&gt;0),"Z_m",IF(ISNUMBER(D509),"MDT IDE 2,5 m","Sin cota"))</f>
        <v>MDT IDE 2,5 m</v>
      </c>
      <c r="O509" s="11" t="str">
        <f aca="false">IF(AND(ISNUMBER(C509),C509&gt;0,ISNUMBER(D509)),C509-D509,"")</f>
        <v/>
      </c>
    </row>
    <row r="510" customFormat="false" ht="15.75" hidden="false" customHeight="true" outlineLevel="0" collapsed="false">
      <c r="A510" s="8" t="n">
        <v>540074</v>
      </c>
      <c r="B510" s="8" t="n">
        <v>6171717</v>
      </c>
      <c r="C510" s="9"/>
      <c r="D510" s="10" t="n">
        <v>27.55</v>
      </c>
      <c r="E510" s="5" t="s">
        <v>1063</v>
      </c>
      <c r="F510" s="9" t="n">
        <v>83</v>
      </c>
      <c r="G510" s="9"/>
      <c r="H510" s="6" t="s">
        <v>32</v>
      </c>
      <c r="I510" s="9"/>
      <c r="J510" s="9"/>
      <c r="K510" s="4" t="s">
        <v>27</v>
      </c>
      <c r="L510" s="9" t="s">
        <v>27</v>
      </c>
      <c r="M510" s="11" t="n">
        <f aca="false">IF(AND(ISNUMBER(C510),C510&gt;0),C510,IF(ISNUMBER(D510),D510,""))</f>
        <v>27.55</v>
      </c>
      <c r="N510" s="1" t="str">
        <f aca="false">IF(AND(ISNUMBER(C510),C510&gt;0),"Z_m",IF(ISNUMBER(D510),"MDT IDE 2,5 m","Sin cota"))</f>
        <v>MDT IDE 2,5 m</v>
      </c>
      <c r="O510" s="11" t="str">
        <f aca="false">IF(AND(ISNUMBER(C510),C510&gt;0,ISNUMBER(D510)),C510-D510,"")</f>
        <v/>
      </c>
    </row>
    <row r="511" customFormat="false" ht="15.75" hidden="false" customHeight="true" outlineLevel="0" collapsed="false">
      <c r="A511" s="8" t="n">
        <v>541613</v>
      </c>
      <c r="B511" s="8" t="n">
        <v>6164909</v>
      </c>
      <c r="C511" s="9"/>
      <c r="D511" s="10" t="n">
        <v>26.17</v>
      </c>
      <c r="E511" s="5" t="s">
        <v>1064</v>
      </c>
      <c r="F511" s="9" t="s">
        <v>1065</v>
      </c>
      <c r="G511" s="9"/>
      <c r="H511" s="6" t="s">
        <v>32</v>
      </c>
      <c r="I511" s="9" t="n">
        <v>41</v>
      </c>
      <c r="J511" s="9"/>
      <c r="K511" s="4" t="s">
        <v>33</v>
      </c>
      <c r="L511" s="9" t="s">
        <v>33</v>
      </c>
      <c r="M511" s="11" t="n">
        <f aca="false">IF(AND(ISNUMBER(C511),C511&gt;0),C511,IF(ISNUMBER(D511),D511,""))</f>
        <v>26.17</v>
      </c>
      <c r="N511" s="1" t="str">
        <f aca="false">IF(AND(ISNUMBER(C511),C511&gt;0),"Z_m",IF(ISNUMBER(D511),"MDT IDE 2,5 m","Sin cota"))</f>
        <v>MDT IDE 2,5 m</v>
      </c>
      <c r="O511" s="11" t="str">
        <f aca="false">IF(AND(ISNUMBER(C511),C511&gt;0,ISNUMBER(D511)),C511-D511,"")</f>
        <v/>
      </c>
    </row>
    <row r="512" customFormat="false" ht="15.75" hidden="false" customHeight="true" outlineLevel="0" collapsed="false">
      <c r="A512" s="8" t="n">
        <v>541885</v>
      </c>
      <c r="B512" s="8" t="n">
        <v>6165444</v>
      </c>
      <c r="C512" s="9"/>
      <c r="D512" s="10" t="n">
        <v>24.07</v>
      </c>
      <c r="E512" s="5" t="s">
        <v>1066</v>
      </c>
      <c r="F512" s="9" t="s">
        <v>1067</v>
      </c>
      <c r="G512" s="9"/>
      <c r="H512" s="6" t="s">
        <v>32</v>
      </c>
      <c r="I512" s="9" t="n">
        <v>30</v>
      </c>
      <c r="J512" s="9"/>
      <c r="K512" s="4" t="s">
        <v>33</v>
      </c>
      <c r="L512" s="9" t="s">
        <v>33</v>
      </c>
      <c r="M512" s="11" t="n">
        <f aca="false">IF(AND(ISNUMBER(C512),C512&gt;0),C512,IF(ISNUMBER(D512),D512,""))</f>
        <v>24.07</v>
      </c>
      <c r="N512" s="1" t="str">
        <f aca="false">IF(AND(ISNUMBER(C512),C512&gt;0),"Z_m",IF(ISNUMBER(D512),"MDT IDE 2,5 m","Sin cota"))</f>
        <v>MDT IDE 2,5 m</v>
      </c>
      <c r="O512" s="11" t="str">
        <f aca="false">IF(AND(ISNUMBER(C512),C512&gt;0,ISNUMBER(D512)),C512-D512,"")</f>
        <v/>
      </c>
    </row>
    <row r="513" customFormat="false" ht="15.75" hidden="false" customHeight="true" outlineLevel="0" collapsed="false">
      <c r="A513" s="8" t="n">
        <v>545177</v>
      </c>
      <c r="B513" s="8" t="n">
        <v>6159441</v>
      </c>
      <c r="C513" s="9"/>
      <c r="D513" s="10" t="n">
        <v>12.25</v>
      </c>
      <c r="E513" s="5" t="s">
        <v>1068</v>
      </c>
      <c r="F513" s="9" t="s">
        <v>1069</v>
      </c>
      <c r="G513" s="9"/>
      <c r="H513" s="6" t="s">
        <v>32</v>
      </c>
      <c r="I513" s="9" t="n">
        <v>25</v>
      </c>
      <c r="J513" s="9"/>
      <c r="K513" s="4" t="s">
        <v>33</v>
      </c>
      <c r="L513" s="9" t="s">
        <v>33</v>
      </c>
      <c r="M513" s="11" t="n">
        <f aca="false">IF(AND(ISNUMBER(C513),C513&gt;0),C513,IF(ISNUMBER(D513),D513,""))</f>
        <v>12.25</v>
      </c>
      <c r="N513" s="1" t="str">
        <f aca="false">IF(AND(ISNUMBER(C513),C513&gt;0),"Z_m",IF(ISNUMBER(D513),"MDT IDE 2,5 m","Sin cota"))</f>
        <v>MDT IDE 2,5 m</v>
      </c>
      <c r="O513" s="11" t="str">
        <f aca="false">IF(AND(ISNUMBER(C513),C513&gt;0,ISNUMBER(D513)),C513-D513,"")</f>
        <v/>
      </c>
    </row>
    <row r="514" customFormat="false" ht="15.75" hidden="false" customHeight="true" outlineLevel="0" collapsed="false">
      <c r="A514" s="8" t="n">
        <v>599300</v>
      </c>
      <c r="B514" s="8" t="n">
        <v>6487810</v>
      </c>
      <c r="C514" s="9" t="n">
        <v>150</v>
      </c>
      <c r="D514" s="10" t="n">
        <v>134.33</v>
      </c>
      <c r="E514" s="5" t="s">
        <v>1070</v>
      </c>
      <c r="F514" s="9" t="s">
        <v>1071</v>
      </c>
      <c r="G514" s="9"/>
      <c r="H514" s="6" t="s">
        <v>17</v>
      </c>
      <c r="I514" s="9" t="n">
        <v>46</v>
      </c>
      <c r="J514" s="9"/>
      <c r="K514" s="4" t="s">
        <v>58</v>
      </c>
      <c r="L514" s="9" t="s">
        <v>59</v>
      </c>
      <c r="M514" s="11" t="n">
        <f aca="false">IF(AND(ISNUMBER(C514),C514&gt;0),C514,IF(ISNUMBER(D514),D514,""))</f>
        <v>150</v>
      </c>
      <c r="N514" s="1" t="str">
        <f aca="false">IF(AND(ISNUMBER(C514),C514&gt;0),"Z_m",IF(ISNUMBER(D514),"MDT IDE 2,5 m","Sin cota"))</f>
        <v>Z_m</v>
      </c>
      <c r="O514" s="11" t="n">
        <f aca="false">IF(AND(ISNUMBER(C514),C514&gt;0,ISNUMBER(D514)),C514-D514,"")</f>
        <v>15.67</v>
      </c>
    </row>
    <row r="515" customFormat="false" ht="15.75" hidden="false" customHeight="true" outlineLevel="0" collapsed="false">
      <c r="A515" s="8" t="n">
        <v>589890</v>
      </c>
      <c r="B515" s="8" t="n">
        <v>6492485</v>
      </c>
      <c r="C515" s="9"/>
      <c r="D515" s="10" t="n">
        <v>158.96</v>
      </c>
      <c r="E515" s="5" t="s">
        <v>1072</v>
      </c>
      <c r="F515" s="9"/>
      <c r="G515" s="9"/>
      <c r="H515" s="6" t="s">
        <v>17</v>
      </c>
      <c r="I515" s="9" t="n">
        <v>42</v>
      </c>
      <c r="J515" s="9"/>
      <c r="K515" s="4" t="s">
        <v>22</v>
      </c>
      <c r="L515" s="9" t="s">
        <v>650</v>
      </c>
      <c r="M515" s="11" t="n">
        <f aca="false">IF(AND(ISNUMBER(C515),C515&gt;0),C515,IF(ISNUMBER(D515),D515,""))</f>
        <v>158.96</v>
      </c>
      <c r="N515" s="1" t="str">
        <f aca="false">IF(AND(ISNUMBER(C515),C515&gt;0),"Z_m",IF(ISNUMBER(D515),"MDT IDE 2,5 m","Sin cota"))</f>
        <v>MDT IDE 2,5 m</v>
      </c>
      <c r="O515" s="11" t="str">
        <f aca="false">IF(AND(ISNUMBER(C515),C515&gt;0,ISNUMBER(D515)),C515-D515,"")</f>
        <v/>
      </c>
    </row>
    <row r="516" customFormat="false" ht="15.75" hidden="false" customHeight="true" outlineLevel="0" collapsed="false">
      <c r="A516" s="8" t="n">
        <v>548520</v>
      </c>
      <c r="B516" s="8" t="n">
        <v>6157181</v>
      </c>
      <c r="C516" s="9"/>
      <c r="D516" s="10" t="n">
        <v>13.2</v>
      </c>
      <c r="E516" s="5" t="s">
        <v>1073</v>
      </c>
      <c r="F516" s="9" t="s">
        <v>1074</v>
      </c>
      <c r="G516" s="9"/>
      <c r="H516" s="6" t="s">
        <v>32</v>
      </c>
      <c r="I516" s="9" t="n">
        <v>34.5</v>
      </c>
      <c r="J516" s="9"/>
      <c r="K516" s="4" t="s">
        <v>33</v>
      </c>
      <c r="L516" s="9" t="s">
        <v>33</v>
      </c>
      <c r="M516" s="11" t="n">
        <f aca="false">IF(AND(ISNUMBER(C516),C516&gt;0),C516,IF(ISNUMBER(D516),D516,""))</f>
        <v>13.2</v>
      </c>
      <c r="N516" s="1" t="str">
        <f aca="false">IF(AND(ISNUMBER(C516),C516&gt;0),"Z_m",IF(ISNUMBER(D516),"MDT IDE 2,5 m","Sin cota"))</f>
        <v>MDT IDE 2,5 m</v>
      </c>
      <c r="O516" s="11" t="str">
        <f aca="false">IF(AND(ISNUMBER(C516),C516&gt;0,ISNUMBER(D516)),C516-D516,"")</f>
        <v/>
      </c>
    </row>
    <row r="517" customFormat="false" ht="15.75" hidden="false" customHeight="true" outlineLevel="0" collapsed="false">
      <c r="A517" s="8" t="n">
        <v>533065</v>
      </c>
      <c r="B517" s="8" t="n">
        <v>6168947</v>
      </c>
      <c r="C517" s="9"/>
      <c r="D517" s="10" t="n">
        <v>54.63</v>
      </c>
      <c r="E517" s="5" t="s">
        <v>1075</v>
      </c>
      <c r="F517" s="9" t="s">
        <v>1076</v>
      </c>
      <c r="G517" s="9"/>
      <c r="H517" s="6" t="s">
        <v>32</v>
      </c>
      <c r="I517" s="9" t="n">
        <v>52</v>
      </c>
      <c r="J517" s="9"/>
      <c r="K517" s="4" t="s">
        <v>33</v>
      </c>
      <c r="L517" s="9" t="s">
        <v>33</v>
      </c>
      <c r="M517" s="11" t="n">
        <f aca="false">IF(AND(ISNUMBER(C517),C517&gt;0),C517,IF(ISNUMBER(D517),D517,""))</f>
        <v>54.63</v>
      </c>
      <c r="N517" s="1" t="str">
        <f aca="false">IF(AND(ISNUMBER(C517),C517&gt;0),"Z_m",IF(ISNUMBER(D517),"MDT IDE 2,5 m","Sin cota"))</f>
        <v>MDT IDE 2,5 m</v>
      </c>
      <c r="O517" s="11" t="str">
        <f aca="false">IF(AND(ISNUMBER(C517),C517&gt;0,ISNUMBER(D517)),C517-D517,"")</f>
        <v/>
      </c>
    </row>
    <row r="518" customFormat="false" ht="15.75" hidden="false" customHeight="true" outlineLevel="0" collapsed="false">
      <c r="A518" s="8" t="n">
        <v>533004</v>
      </c>
      <c r="B518" s="8" t="n">
        <v>6169292</v>
      </c>
      <c r="C518" s="9"/>
      <c r="D518" s="10" t="n">
        <v>56.16</v>
      </c>
      <c r="E518" s="5" t="s">
        <v>1077</v>
      </c>
      <c r="F518" s="9" t="s">
        <v>1078</v>
      </c>
      <c r="G518" s="9"/>
      <c r="H518" s="6" t="s">
        <v>32</v>
      </c>
      <c r="I518" s="9" t="n">
        <v>50</v>
      </c>
      <c r="J518" s="9"/>
      <c r="K518" s="4" t="s">
        <v>33</v>
      </c>
      <c r="L518" s="9" t="s">
        <v>33</v>
      </c>
      <c r="M518" s="11" t="n">
        <f aca="false">IF(AND(ISNUMBER(C518),C518&gt;0),C518,IF(ISNUMBER(D518),D518,""))</f>
        <v>56.16</v>
      </c>
      <c r="N518" s="1" t="str">
        <f aca="false">IF(AND(ISNUMBER(C518),C518&gt;0),"Z_m",IF(ISNUMBER(D518),"MDT IDE 2,5 m","Sin cota"))</f>
        <v>MDT IDE 2,5 m</v>
      </c>
      <c r="O518" s="11" t="str">
        <f aca="false">IF(AND(ISNUMBER(C518),C518&gt;0,ISNUMBER(D518)),C518-D518,"")</f>
        <v/>
      </c>
    </row>
    <row r="519" customFormat="false" ht="15.75" hidden="false" customHeight="true" outlineLevel="0" collapsed="false">
      <c r="A519" s="8" t="n">
        <v>569782.609</v>
      </c>
      <c r="B519" s="8" t="n">
        <v>6495227.774</v>
      </c>
      <c r="C519" s="9"/>
      <c r="D519" s="10" t="n">
        <v>215.54</v>
      </c>
      <c r="E519" s="5" t="s">
        <v>1079</v>
      </c>
      <c r="F519" s="9" t="s">
        <v>1080</v>
      </c>
      <c r="G519" s="9"/>
      <c r="H519" s="6" t="s">
        <v>17</v>
      </c>
      <c r="I519" s="9" t="n">
        <v>42</v>
      </c>
      <c r="J519" s="9"/>
      <c r="K519" s="4" t="s">
        <v>33</v>
      </c>
      <c r="L519" s="9" t="s">
        <v>33</v>
      </c>
      <c r="M519" s="11" t="n">
        <f aca="false">IF(AND(ISNUMBER(C519),C519&gt;0),C519,IF(ISNUMBER(D519),D519,""))</f>
        <v>215.54</v>
      </c>
      <c r="N519" s="1" t="str">
        <f aca="false">IF(AND(ISNUMBER(C519),C519&gt;0),"Z_m",IF(ISNUMBER(D519),"MDT IDE 2,5 m","Sin cota"))</f>
        <v>MDT IDE 2,5 m</v>
      </c>
      <c r="O519" s="11" t="str">
        <f aca="false">IF(AND(ISNUMBER(C519),C519&gt;0,ISNUMBER(D519)),C519-D519,"")</f>
        <v/>
      </c>
    </row>
    <row r="520" customFormat="false" ht="15.75" hidden="false" customHeight="true" outlineLevel="0" collapsed="false">
      <c r="A520" s="8" t="n">
        <v>538904.7</v>
      </c>
      <c r="B520" s="8" t="n">
        <v>6161757.5</v>
      </c>
      <c r="C520" s="9"/>
      <c r="D520" s="10" t="n">
        <v>30.88</v>
      </c>
      <c r="E520" s="5" t="s">
        <v>1081</v>
      </c>
      <c r="F520" s="9" t="s">
        <v>1082</v>
      </c>
      <c r="G520" s="9"/>
      <c r="H520" s="6" t="s">
        <v>32</v>
      </c>
      <c r="I520" s="9" t="n">
        <v>43</v>
      </c>
      <c r="J520" s="9"/>
      <c r="K520" s="4" t="s">
        <v>33</v>
      </c>
      <c r="L520" s="9" t="s">
        <v>33</v>
      </c>
      <c r="M520" s="11" t="n">
        <f aca="false">IF(AND(ISNUMBER(C520),C520&gt;0),C520,IF(ISNUMBER(D520),D520,""))</f>
        <v>30.88</v>
      </c>
      <c r="N520" s="1" t="str">
        <f aca="false">IF(AND(ISNUMBER(C520),C520&gt;0),"Z_m",IF(ISNUMBER(D520),"MDT IDE 2,5 m","Sin cota"))</f>
        <v>MDT IDE 2,5 m</v>
      </c>
      <c r="O520" s="11" t="str">
        <f aca="false">IF(AND(ISNUMBER(C520),C520&gt;0,ISNUMBER(D520)),C520-D520,"")</f>
        <v/>
      </c>
    </row>
    <row r="521" customFormat="false" ht="15.75" hidden="false" customHeight="true" outlineLevel="0" collapsed="false">
      <c r="A521" s="8" t="n">
        <v>536703</v>
      </c>
      <c r="B521" s="8" t="n">
        <v>6160512</v>
      </c>
      <c r="C521" s="9"/>
      <c r="D521" s="10" t="n">
        <v>15.86</v>
      </c>
      <c r="E521" s="5" t="s">
        <v>1083</v>
      </c>
      <c r="F521" s="9" t="s">
        <v>1084</v>
      </c>
      <c r="G521" s="9"/>
      <c r="H521" s="6" t="s">
        <v>32</v>
      </c>
      <c r="I521" s="9" t="n">
        <v>42</v>
      </c>
      <c r="J521" s="9"/>
      <c r="K521" s="4" t="s">
        <v>33</v>
      </c>
      <c r="L521" s="9" t="s">
        <v>33</v>
      </c>
      <c r="M521" s="11" t="n">
        <f aca="false">IF(AND(ISNUMBER(C521),C521&gt;0),C521,IF(ISNUMBER(D521),D521,""))</f>
        <v>15.86</v>
      </c>
      <c r="N521" s="1" t="str">
        <f aca="false">IF(AND(ISNUMBER(C521),C521&gt;0),"Z_m",IF(ISNUMBER(D521),"MDT IDE 2,5 m","Sin cota"))</f>
        <v>MDT IDE 2,5 m</v>
      </c>
      <c r="O521" s="11" t="str">
        <f aca="false">IF(AND(ISNUMBER(C521),C521&gt;0,ISNUMBER(D521)),C521-D521,"")</f>
        <v/>
      </c>
    </row>
    <row r="522" customFormat="false" ht="15.75" hidden="false" customHeight="true" outlineLevel="0" collapsed="false">
      <c r="A522" s="8" t="n">
        <v>541227</v>
      </c>
      <c r="B522" s="8" t="n">
        <v>6162657</v>
      </c>
      <c r="C522" s="9"/>
      <c r="D522" s="10" t="n">
        <v>29.93</v>
      </c>
      <c r="E522" s="5" t="s">
        <v>1085</v>
      </c>
      <c r="F522" s="9" t="s">
        <v>1086</v>
      </c>
      <c r="G522" s="9"/>
      <c r="H522" s="6" t="s">
        <v>32</v>
      </c>
      <c r="I522" s="9" t="n">
        <v>42</v>
      </c>
      <c r="J522" s="9"/>
      <c r="K522" s="4" t="s">
        <v>33</v>
      </c>
      <c r="L522" s="9" t="s">
        <v>33</v>
      </c>
      <c r="M522" s="11" t="n">
        <f aca="false">IF(AND(ISNUMBER(C522),C522&gt;0),C522,IF(ISNUMBER(D522),D522,""))</f>
        <v>29.93</v>
      </c>
      <c r="N522" s="1" t="str">
        <f aca="false">IF(AND(ISNUMBER(C522),C522&gt;0),"Z_m",IF(ISNUMBER(D522),"MDT IDE 2,5 m","Sin cota"))</f>
        <v>MDT IDE 2,5 m</v>
      </c>
      <c r="O522" s="11" t="str">
        <f aca="false">IF(AND(ISNUMBER(C522),C522&gt;0,ISNUMBER(D522)),C522-D522,"")</f>
        <v/>
      </c>
    </row>
    <row r="523" customFormat="false" ht="15.75" hidden="false" customHeight="true" outlineLevel="0" collapsed="false">
      <c r="A523" s="8" t="n">
        <v>526462</v>
      </c>
      <c r="B523" s="8" t="n">
        <v>6171562</v>
      </c>
      <c r="C523" s="9"/>
      <c r="D523" s="10" t="n">
        <v>40.87</v>
      </c>
      <c r="E523" s="5" t="s">
        <v>1087</v>
      </c>
      <c r="F523" s="9" t="s">
        <v>1088</v>
      </c>
      <c r="G523" s="9"/>
      <c r="H523" s="6" t="s">
        <v>32</v>
      </c>
      <c r="I523" s="9" t="n">
        <v>36</v>
      </c>
      <c r="J523" s="9"/>
      <c r="K523" s="4" t="s">
        <v>33</v>
      </c>
      <c r="L523" s="9" t="s">
        <v>33</v>
      </c>
      <c r="M523" s="11" t="n">
        <f aca="false">IF(AND(ISNUMBER(C523),C523&gt;0),C523,IF(ISNUMBER(D523),D523,""))</f>
        <v>40.87</v>
      </c>
      <c r="N523" s="1" t="str">
        <f aca="false">IF(AND(ISNUMBER(C523),C523&gt;0),"Z_m",IF(ISNUMBER(D523),"MDT IDE 2,5 m","Sin cota"))</f>
        <v>MDT IDE 2,5 m</v>
      </c>
      <c r="O523" s="11" t="str">
        <f aca="false">IF(AND(ISNUMBER(C523),C523&gt;0,ISNUMBER(D523)),C523-D523,"")</f>
        <v/>
      </c>
    </row>
    <row r="524" customFormat="false" ht="15.75" hidden="false" customHeight="true" outlineLevel="0" collapsed="false">
      <c r="A524" s="8" t="n">
        <v>535237</v>
      </c>
      <c r="B524" s="8" t="n">
        <v>6172606</v>
      </c>
      <c r="C524" s="9"/>
      <c r="D524" s="10" t="n">
        <v>37.86</v>
      </c>
      <c r="E524" s="5" t="s">
        <v>1089</v>
      </c>
      <c r="F524" s="9" t="s">
        <v>1090</v>
      </c>
      <c r="G524" s="9"/>
      <c r="H524" s="6" t="s">
        <v>32</v>
      </c>
      <c r="I524" s="9" t="n">
        <v>30</v>
      </c>
      <c r="J524" s="9"/>
      <c r="K524" s="4" t="s">
        <v>33</v>
      </c>
      <c r="L524" s="9" t="s">
        <v>33</v>
      </c>
      <c r="M524" s="11" t="n">
        <f aca="false">IF(AND(ISNUMBER(C524),C524&gt;0),C524,IF(ISNUMBER(D524),D524,""))</f>
        <v>37.86</v>
      </c>
      <c r="N524" s="1" t="str">
        <f aca="false">IF(AND(ISNUMBER(C524),C524&gt;0),"Z_m",IF(ISNUMBER(D524),"MDT IDE 2,5 m","Sin cota"))</f>
        <v>MDT IDE 2,5 m</v>
      </c>
      <c r="O524" s="11" t="str">
        <f aca="false">IF(AND(ISNUMBER(C524),C524&gt;0,ISNUMBER(D524)),C524-D524,"")</f>
        <v/>
      </c>
    </row>
    <row r="525" customFormat="false" ht="15.75" hidden="false" customHeight="true" outlineLevel="0" collapsed="false">
      <c r="A525" s="8" t="n">
        <v>549106</v>
      </c>
      <c r="B525" s="8" t="n">
        <v>6157015</v>
      </c>
      <c r="C525" s="9"/>
      <c r="D525" s="10" t="n">
        <v>14.79</v>
      </c>
      <c r="E525" s="5" t="s">
        <v>1091</v>
      </c>
      <c r="F525" s="9" t="s">
        <v>1092</v>
      </c>
      <c r="G525" s="9"/>
      <c r="H525" s="6" t="s">
        <v>32</v>
      </c>
      <c r="I525" s="9" t="n">
        <v>34.5</v>
      </c>
      <c r="J525" s="9"/>
      <c r="K525" s="4" t="s">
        <v>33</v>
      </c>
      <c r="L525" s="9" t="s">
        <v>33</v>
      </c>
      <c r="M525" s="11" t="n">
        <f aca="false">IF(AND(ISNUMBER(C525),C525&gt;0),C525,IF(ISNUMBER(D525),D525,""))</f>
        <v>14.79</v>
      </c>
      <c r="N525" s="1" t="str">
        <f aca="false">IF(AND(ISNUMBER(C525),C525&gt;0),"Z_m",IF(ISNUMBER(D525),"MDT IDE 2,5 m","Sin cota"))</f>
        <v>MDT IDE 2,5 m</v>
      </c>
      <c r="O525" s="11" t="str">
        <f aca="false">IF(AND(ISNUMBER(C525),C525&gt;0,ISNUMBER(D525)),C525-D525,"")</f>
        <v/>
      </c>
    </row>
    <row r="526" customFormat="false" ht="15.75" hidden="false" customHeight="true" outlineLevel="0" collapsed="false">
      <c r="A526" s="8" t="n">
        <v>533003</v>
      </c>
      <c r="B526" s="8" t="n">
        <v>6168803</v>
      </c>
      <c r="C526" s="9"/>
      <c r="D526" s="10" t="n">
        <v>51.52</v>
      </c>
      <c r="E526" s="5" t="s">
        <v>1093</v>
      </c>
      <c r="F526" s="9" t="s">
        <v>1094</v>
      </c>
      <c r="G526" s="9"/>
      <c r="H526" s="6" t="s">
        <v>32</v>
      </c>
      <c r="I526" s="9" t="n">
        <v>53</v>
      </c>
      <c r="J526" s="9"/>
      <c r="K526" s="4" t="s">
        <v>33</v>
      </c>
      <c r="L526" s="9" t="s">
        <v>33</v>
      </c>
      <c r="M526" s="11" t="n">
        <f aca="false">IF(AND(ISNUMBER(C526),C526&gt;0),C526,IF(ISNUMBER(D526),D526,""))</f>
        <v>51.52</v>
      </c>
      <c r="N526" s="1" t="str">
        <f aca="false">IF(AND(ISNUMBER(C526),C526&gt;0),"Z_m",IF(ISNUMBER(D526),"MDT IDE 2,5 m","Sin cota"))</f>
        <v>MDT IDE 2,5 m</v>
      </c>
      <c r="O526" s="11" t="str">
        <f aca="false">IF(AND(ISNUMBER(C526),C526&gt;0,ISNUMBER(D526)),C526-D526,"")</f>
        <v/>
      </c>
    </row>
    <row r="527" customFormat="false" ht="15.75" hidden="false" customHeight="true" outlineLevel="0" collapsed="false">
      <c r="A527" s="8" t="n">
        <v>525869</v>
      </c>
      <c r="B527" s="8" t="n">
        <v>6176696</v>
      </c>
      <c r="C527" s="9"/>
      <c r="D527" s="10" t="n">
        <v>34.25</v>
      </c>
      <c r="E527" s="5" t="s">
        <v>1095</v>
      </c>
      <c r="F527" s="9" t="s">
        <v>1096</v>
      </c>
      <c r="G527" s="9"/>
      <c r="H527" s="6" t="s">
        <v>32</v>
      </c>
      <c r="I527" s="9" t="n">
        <v>43</v>
      </c>
      <c r="J527" s="9"/>
      <c r="K527" s="4" t="s">
        <v>33</v>
      </c>
      <c r="L527" s="9" t="s">
        <v>33</v>
      </c>
      <c r="M527" s="11" t="n">
        <f aca="false">IF(AND(ISNUMBER(C527),C527&gt;0),C527,IF(ISNUMBER(D527),D527,""))</f>
        <v>34.25</v>
      </c>
      <c r="N527" s="1" t="str">
        <f aca="false">IF(AND(ISNUMBER(C527),C527&gt;0),"Z_m",IF(ISNUMBER(D527),"MDT IDE 2,5 m","Sin cota"))</f>
        <v>MDT IDE 2,5 m</v>
      </c>
      <c r="O527" s="11" t="str">
        <f aca="false">IF(AND(ISNUMBER(C527),C527&gt;0,ISNUMBER(D527)),C527-D527,"")</f>
        <v/>
      </c>
    </row>
    <row r="528" customFormat="false" ht="15.75" hidden="false" customHeight="true" outlineLevel="0" collapsed="false">
      <c r="A528" s="8" t="n">
        <v>525956</v>
      </c>
      <c r="B528" s="8" t="n">
        <v>6177015</v>
      </c>
      <c r="C528" s="9"/>
      <c r="D528" s="10" t="n">
        <v>33.32</v>
      </c>
      <c r="E528" s="5" t="s">
        <v>1097</v>
      </c>
      <c r="F528" s="9" t="s">
        <v>1098</v>
      </c>
      <c r="G528" s="9"/>
      <c r="H528" s="6" t="s">
        <v>32</v>
      </c>
      <c r="I528" s="9" t="n">
        <v>41</v>
      </c>
      <c r="J528" s="9"/>
      <c r="K528" s="4" t="s">
        <v>33</v>
      </c>
      <c r="L528" s="9" t="s">
        <v>33</v>
      </c>
      <c r="M528" s="11" t="n">
        <f aca="false">IF(AND(ISNUMBER(C528),C528&gt;0),C528,IF(ISNUMBER(D528),D528,""))</f>
        <v>33.32</v>
      </c>
      <c r="N528" s="1" t="str">
        <f aca="false">IF(AND(ISNUMBER(C528),C528&gt;0),"Z_m",IF(ISNUMBER(D528),"MDT IDE 2,5 m","Sin cota"))</f>
        <v>MDT IDE 2,5 m</v>
      </c>
      <c r="O528" s="11" t="str">
        <f aca="false">IF(AND(ISNUMBER(C528),C528&gt;0,ISNUMBER(D528)),C528-D528,"")</f>
        <v/>
      </c>
    </row>
    <row r="529" customFormat="false" ht="15.75" hidden="false" customHeight="true" outlineLevel="0" collapsed="false">
      <c r="A529" s="8" t="n">
        <v>526833</v>
      </c>
      <c r="B529" s="8" t="n">
        <v>6176994</v>
      </c>
      <c r="C529" s="9"/>
      <c r="D529" s="10" t="n">
        <v>34.76</v>
      </c>
      <c r="E529" s="5" t="s">
        <v>1099</v>
      </c>
      <c r="F529" s="9" t="s">
        <v>1100</v>
      </c>
      <c r="G529" s="9"/>
      <c r="H529" s="6" t="s">
        <v>32</v>
      </c>
      <c r="I529" s="9" t="n">
        <v>36</v>
      </c>
      <c r="J529" s="9"/>
      <c r="K529" s="4" t="s">
        <v>33</v>
      </c>
      <c r="L529" s="9" t="s">
        <v>33</v>
      </c>
      <c r="M529" s="11" t="n">
        <f aca="false">IF(AND(ISNUMBER(C529),C529&gt;0),C529,IF(ISNUMBER(D529),D529,""))</f>
        <v>34.76</v>
      </c>
      <c r="N529" s="1" t="str">
        <f aca="false">IF(AND(ISNUMBER(C529),C529&gt;0),"Z_m",IF(ISNUMBER(D529),"MDT IDE 2,5 m","Sin cota"))</f>
        <v>MDT IDE 2,5 m</v>
      </c>
      <c r="O529" s="11" t="str">
        <f aca="false">IF(AND(ISNUMBER(C529),C529&gt;0,ISNUMBER(D529)),C529-D529,"")</f>
        <v/>
      </c>
    </row>
    <row r="530" customFormat="false" ht="15.75" hidden="false" customHeight="true" outlineLevel="0" collapsed="false">
      <c r="A530" s="8" t="n">
        <v>527190</v>
      </c>
      <c r="B530" s="8" t="n">
        <v>6176613</v>
      </c>
      <c r="C530" s="9"/>
      <c r="D530" s="10" t="n">
        <v>37.17</v>
      </c>
      <c r="E530" s="5" t="s">
        <v>1101</v>
      </c>
      <c r="F530" s="9" t="s">
        <v>1102</v>
      </c>
      <c r="G530" s="9"/>
      <c r="H530" s="6" t="s">
        <v>32</v>
      </c>
      <c r="I530" s="9" t="n">
        <v>39</v>
      </c>
      <c r="J530" s="9"/>
      <c r="K530" s="4" t="s">
        <v>33</v>
      </c>
      <c r="L530" s="9" t="s">
        <v>33</v>
      </c>
      <c r="M530" s="11" t="n">
        <f aca="false">IF(AND(ISNUMBER(C530),C530&gt;0),C530,IF(ISNUMBER(D530),D530,""))</f>
        <v>37.17</v>
      </c>
      <c r="N530" s="1" t="str">
        <f aca="false">IF(AND(ISNUMBER(C530),C530&gt;0),"Z_m",IF(ISNUMBER(D530),"MDT IDE 2,5 m","Sin cota"))</f>
        <v>MDT IDE 2,5 m</v>
      </c>
      <c r="O530" s="11" t="str">
        <f aca="false">IF(AND(ISNUMBER(C530),C530&gt;0,ISNUMBER(D530)),C530-D530,"")</f>
        <v/>
      </c>
    </row>
    <row r="531" customFormat="false" ht="15.75" hidden="false" customHeight="true" outlineLevel="0" collapsed="false">
      <c r="A531" s="8" t="n">
        <v>536879</v>
      </c>
      <c r="B531" s="8" t="n">
        <v>6158511</v>
      </c>
      <c r="C531" s="9"/>
      <c r="D531" s="10" t="n">
        <v>16.88</v>
      </c>
      <c r="E531" s="5" t="s">
        <v>1103</v>
      </c>
      <c r="F531" s="9" t="s">
        <v>1104</v>
      </c>
      <c r="G531" s="9"/>
      <c r="H531" s="6" t="s">
        <v>32</v>
      </c>
      <c r="I531" s="9" t="n">
        <v>52</v>
      </c>
      <c r="J531" s="9"/>
      <c r="K531" s="4" t="s">
        <v>33</v>
      </c>
      <c r="L531" s="9" t="s">
        <v>33</v>
      </c>
      <c r="M531" s="11" t="n">
        <f aca="false">IF(AND(ISNUMBER(C531),C531&gt;0),C531,IF(ISNUMBER(D531),D531,""))</f>
        <v>16.88</v>
      </c>
      <c r="N531" s="1" t="str">
        <f aca="false">IF(AND(ISNUMBER(C531),C531&gt;0),"Z_m",IF(ISNUMBER(D531),"MDT IDE 2,5 m","Sin cota"))</f>
        <v>MDT IDE 2,5 m</v>
      </c>
      <c r="O531" s="11" t="str">
        <f aca="false">IF(AND(ISNUMBER(C531),C531&gt;0,ISNUMBER(D531)),C531-D531,"")</f>
        <v/>
      </c>
    </row>
    <row r="532" customFormat="false" ht="15.75" hidden="false" customHeight="true" outlineLevel="0" collapsed="false">
      <c r="A532" s="8" t="n">
        <v>525961</v>
      </c>
      <c r="B532" s="8" t="n">
        <v>6171304</v>
      </c>
      <c r="C532" s="9"/>
      <c r="D532" s="10" t="n">
        <v>37.98</v>
      </c>
      <c r="E532" s="5" t="s">
        <v>1105</v>
      </c>
      <c r="F532" s="9" t="s">
        <v>1106</v>
      </c>
      <c r="G532" s="9"/>
      <c r="H532" s="6" t="s">
        <v>32</v>
      </c>
      <c r="I532" s="9" t="n">
        <v>44</v>
      </c>
      <c r="J532" s="9"/>
      <c r="K532" s="4" t="s">
        <v>33</v>
      </c>
      <c r="L532" s="9" t="s">
        <v>33</v>
      </c>
      <c r="M532" s="11" t="n">
        <f aca="false">IF(AND(ISNUMBER(C532),C532&gt;0),C532,IF(ISNUMBER(D532),D532,""))</f>
        <v>37.98</v>
      </c>
      <c r="N532" s="1" t="str">
        <f aca="false">IF(AND(ISNUMBER(C532),C532&gt;0),"Z_m",IF(ISNUMBER(D532),"MDT IDE 2,5 m","Sin cota"))</f>
        <v>MDT IDE 2,5 m</v>
      </c>
      <c r="O532" s="11" t="str">
        <f aca="false">IF(AND(ISNUMBER(C532),C532&gt;0,ISNUMBER(D532)),C532-D532,"")</f>
        <v/>
      </c>
    </row>
    <row r="533" customFormat="false" ht="15.75" hidden="false" customHeight="true" outlineLevel="0" collapsed="false">
      <c r="A533" s="8" t="n">
        <v>595535</v>
      </c>
      <c r="B533" s="8" t="n">
        <v>6485682</v>
      </c>
      <c r="C533" s="9"/>
      <c r="D533" s="10" t="n">
        <v>157.33</v>
      </c>
      <c r="E533" s="5" t="s">
        <v>1107</v>
      </c>
      <c r="F533" s="9" t="s">
        <v>1108</v>
      </c>
      <c r="G533" s="9"/>
      <c r="H533" s="6" t="s">
        <v>17</v>
      </c>
      <c r="I533" s="9" t="n">
        <v>60</v>
      </c>
      <c r="J533" s="9"/>
      <c r="K533" s="4" t="s">
        <v>33</v>
      </c>
      <c r="L533" s="9" t="s">
        <v>33</v>
      </c>
      <c r="M533" s="11" t="n">
        <f aca="false">IF(AND(ISNUMBER(C533),C533&gt;0),C533,IF(ISNUMBER(D533),D533,""))</f>
        <v>157.33</v>
      </c>
      <c r="N533" s="1" t="str">
        <f aca="false">IF(AND(ISNUMBER(C533),C533&gt;0),"Z_m",IF(ISNUMBER(D533),"MDT IDE 2,5 m","Sin cota"))</f>
        <v>MDT IDE 2,5 m</v>
      </c>
      <c r="O533" s="11" t="str">
        <f aca="false">IF(AND(ISNUMBER(C533),C533&gt;0,ISNUMBER(D533)),C533-D533,"")</f>
        <v/>
      </c>
    </row>
    <row r="534" customFormat="false" ht="15.75" hidden="false" customHeight="true" outlineLevel="0" collapsed="false">
      <c r="A534" s="8" t="n">
        <v>517633</v>
      </c>
      <c r="B534" s="8" t="n">
        <v>6165024</v>
      </c>
      <c r="C534" s="9"/>
      <c r="D534" s="10" t="n">
        <v>10.9</v>
      </c>
      <c r="E534" s="5" t="s">
        <v>1109</v>
      </c>
      <c r="F534" s="9" t="s">
        <v>1110</v>
      </c>
      <c r="G534" s="9"/>
      <c r="H534" s="6" t="s">
        <v>32</v>
      </c>
      <c r="I534" s="9" t="n">
        <v>28</v>
      </c>
      <c r="J534" s="9"/>
      <c r="K534" s="4" t="s">
        <v>33</v>
      </c>
      <c r="L534" s="9" t="s">
        <v>33</v>
      </c>
      <c r="M534" s="11" t="n">
        <f aca="false">IF(AND(ISNUMBER(C534),C534&gt;0),C534,IF(ISNUMBER(D534),D534,""))</f>
        <v>10.9</v>
      </c>
      <c r="N534" s="1" t="str">
        <f aca="false">IF(AND(ISNUMBER(C534),C534&gt;0),"Z_m",IF(ISNUMBER(D534),"MDT IDE 2,5 m","Sin cota"))</f>
        <v>MDT IDE 2,5 m</v>
      </c>
      <c r="O534" s="11" t="str">
        <f aca="false">IF(AND(ISNUMBER(C534),C534&gt;0,ISNUMBER(D534)),C534-D534,"")</f>
        <v/>
      </c>
    </row>
    <row r="535" customFormat="false" ht="15.75" hidden="false" customHeight="true" outlineLevel="0" collapsed="false">
      <c r="A535" s="8" t="n">
        <v>517292</v>
      </c>
      <c r="B535" s="8" t="n">
        <v>6164958</v>
      </c>
      <c r="C535" s="9"/>
      <c r="D535" s="10" t="n">
        <v>7.22</v>
      </c>
      <c r="E535" s="5" t="s">
        <v>1111</v>
      </c>
      <c r="F535" s="9" t="s">
        <v>1112</v>
      </c>
      <c r="G535" s="9"/>
      <c r="H535" s="6" t="s">
        <v>32</v>
      </c>
      <c r="I535" s="9" t="n">
        <v>36</v>
      </c>
      <c r="J535" s="9"/>
      <c r="K535" s="4" t="s">
        <v>33</v>
      </c>
      <c r="L535" s="9" t="s">
        <v>33</v>
      </c>
      <c r="M535" s="11" t="n">
        <f aca="false">IF(AND(ISNUMBER(C535),C535&gt;0),C535,IF(ISNUMBER(D535),D535,""))</f>
        <v>7.22</v>
      </c>
      <c r="N535" s="1" t="str">
        <f aca="false">IF(AND(ISNUMBER(C535),C535&gt;0),"Z_m",IF(ISNUMBER(D535),"MDT IDE 2,5 m","Sin cota"))</f>
        <v>MDT IDE 2,5 m</v>
      </c>
      <c r="O535" s="11" t="str">
        <f aca="false">IF(AND(ISNUMBER(C535),C535&gt;0,ISNUMBER(D535)),C535-D535,"")</f>
        <v/>
      </c>
    </row>
    <row r="536" customFormat="false" ht="15.75" hidden="false" customHeight="true" outlineLevel="0" collapsed="false">
      <c r="A536" s="8" t="n">
        <v>517829</v>
      </c>
      <c r="B536" s="8" t="n">
        <v>6164752</v>
      </c>
      <c r="C536" s="9"/>
      <c r="D536" s="10" t="n">
        <v>20.95</v>
      </c>
      <c r="E536" s="5" t="s">
        <v>1113</v>
      </c>
      <c r="F536" s="9" t="s">
        <v>1114</v>
      </c>
      <c r="G536" s="9"/>
      <c r="H536" s="6" t="s">
        <v>32</v>
      </c>
      <c r="I536" s="9" t="n">
        <v>29</v>
      </c>
      <c r="J536" s="9"/>
      <c r="K536" s="4" t="s">
        <v>33</v>
      </c>
      <c r="L536" s="9" t="s">
        <v>33</v>
      </c>
      <c r="M536" s="11" t="n">
        <f aca="false">IF(AND(ISNUMBER(C536),C536&gt;0),C536,IF(ISNUMBER(D536),D536,""))</f>
        <v>20.95</v>
      </c>
      <c r="N536" s="1" t="str">
        <f aca="false">IF(AND(ISNUMBER(C536),C536&gt;0),"Z_m",IF(ISNUMBER(D536),"MDT IDE 2,5 m","Sin cota"))</f>
        <v>MDT IDE 2,5 m</v>
      </c>
      <c r="O536" s="11" t="str">
        <f aca="false">IF(AND(ISNUMBER(C536),C536&gt;0,ISNUMBER(D536)),C536-D536,"")</f>
        <v/>
      </c>
    </row>
    <row r="537" customFormat="false" ht="15.75" hidden="false" customHeight="true" outlineLevel="0" collapsed="false">
      <c r="A537" s="8" t="n">
        <v>518238</v>
      </c>
      <c r="B537" s="8" t="n">
        <v>6164809</v>
      </c>
      <c r="C537" s="9"/>
      <c r="D537" s="10" t="n">
        <v>14.68</v>
      </c>
      <c r="E537" s="5" t="s">
        <v>1115</v>
      </c>
      <c r="F537" s="9" t="s">
        <v>1116</v>
      </c>
      <c r="G537" s="9"/>
      <c r="H537" s="6" t="s">
        <v>32</v>
      </c>
      <c r="I537" s="9" t="n">
        <v>26</v>
      </c>
      <c r="J537" s="9"/>
      <c r="K537" s="4" t="s">
        <v>33</v>
      </c>
      <c r="L537" s="9" t="s">
        <v>33</v>
      </c>
      <c r="M537" s="11" t="n">
        <f aca="false">IF(AND(ISNUMBER(C537),C537&gt;0),C537,IF(ISNUMBER(D537),D537,""))</f>
        <v>14.68</v>
      </c>
      <c r="N537" s="1" t="str">
        <f aca="false">IF(AND(ISNUMBER(C537),C537&gt;0),"Z_m",IF(ISNUMBER(D537),"MDT IDE 2,5 m","Sin cota"))</f>
        <v>MDT IDE 2,5 m</v>
      </c>
      <c r="O537" s="11" t="str">
        <f aca="false">IF(AND(ISNUMBER(C537),C537&gt;0,ISNUMBER(D537)),C537-D537,"")</f>
        <v/>
      </c>
    </row>
    <row r="538" customFormat="false" ht="15.75" hidden="false" customHeight="true" outlineLevel="0" collapsed="false">
      <c r="A538" s="8" t="n">
        <v>518273.17</v>
      </c>
      <c r="B538" s="8" t="n">
        <v>6165339.9</v>
      </c>
      <c r="C538" s="9"/>
      <c r="D538" s="10" t="n">
        <v>8.21</v>
      </c>
      <c r="E538" s="5" t="s">
        <v>1117</v>
      </c>
      <c r="F538" s="9" t="s">
        <v>1118</v>
      </c>
      <c r="G538" s="9"/>
      <c r="H538" s="6" t="s">
        <v>32</v>
      </c>
      <c r="I538" s="9" t="n">
        <v>30</v>
      </c>
      <c r="J538" s="9"/>
      <c r="K538" s="4" t="s">
        <v>33</v>
      </c>
      <c r="L538" s="9" t="s">
        <v>33</v>
      </c>
      <c r="M538" s="11" t="n">
        <f aca="false">IF(AND(ISNUMBER(C538),C538&gt;0),C538,IF(ISNUMBER(D538),D538,""))</f>
        <v>8.21</v>
      </c>
      <c r="N538" s="1" t="str">
        <f aca="false">IF(AND(ISNUMBER(C538),C538&gt;0),"Z_m",IF(ISNUMBER(D538),"MDT IDE 2,5 m","Sin cota"))</f>
        <v>MDT IDE 2,5 m</v>
      </c>
      <c r="O538" s="11" t="str">
        <f aca="false">IF(AND(ISNUMBER(C538),C538&gt;0,ISNUMBER(D538)),C538-D538,"")</f>
        <v/>
      </c>
    </row>
    <row r="539" customFormat="false" ht="15.75" hidden="false" customHeight="true" outlineLevel="0" collapsed="false">
      <c r="A539" s="8" t="n">
        <v>518917</v>
      </c>
      <c r="B539" s="8" t="n">
        <v>6164668</v>
      </c>
      <c r="C539" s="9"/>
      <c r="D539" s="10" t="n">
        <v>16.47</v>
      </c>
      <c r="E539" s="5" t="s">
        <v>1119</v>
      </c>
      <c r="F539" s="9" t="s">
        <v>1120</v>
      </c>
      <c r="G539" s="9"/>
      <c r="H539" s="6" t="s">
        <v>32</v>
      </c>
      <c r="I539" s="9" t="n">
        <v>34</v>
      </c>
      <c r="J539" s="9"/>
      <c r="K539" s="4" t="s">
        <v>33</v>
      </c>
      <c r="L539" s="9" t="s">
        <v>33</v>
      </c>
      <c r="M539" s="11" t="n">
        <f aca="false">IF(AND(ISNUMBER(C539),C539&gt;0),C539,IF(ISNUMBER(D539),D539,""))</f>
        <v>16.47</v>
      </c>
      <c r="N539" s="1" t="str">
        <f aca="false">IF(AND(ISNUMBER(C539),C539&gt;0),"Z_m",IF(ISNUMBER(D539),"MDT IDE 2,5 m","Sin cota"))</f>
        <v>MDT IDE 2,5 m</v>
      </c>
      <c r="O539" s="11" t="str">
        <f aca="false">IF(AND(ISNUMBER(C539),C539&gt;0,ISNUMBER(D539)),C539-D539,"")</f>
        <v/>
      </c>
    </row>
    <row r="540" customFormat="false" ht="15.75" hidden="false" customHeight="true" outlineLevel="0" collapsed="false">
      <c r="A540" s="8" t="n">
        <v>518411</v>
      </c>
      <c r="B540" s="8" t="n">
        <v>6164395</v>
      </c>
      <c r="C540" s="9"/>
      <c r="D540" s="10" t="n">
        <v>13.93</v>
      </c>
      <c r="E540" s="5" t="s">
        <v>1121</v>
      </c>
      <c r="F540" s="9" t="s">
        <v>1122</v>
      </c>
      <c r="G540" s="9"/>
      <c r="H540" s="6" t="s">
        <v>32</v>
      </c>
      <c r="I540" s="9" t="n">
        <v>46</v>
      </c>
      <c r="J540" s="9"/>
      <c r="K540" s="4" t="s">
        <v>33</v>
      </c>
      <c r="L540" s="9" t="s">
        <v>33</v>
      </c>
      <c r="M540" s="11" t="n">
        <f aca="false">IF(AND(ISNUMBER(C540),C540&gt;0),C540,IF(ISNUMBER(D540),D540,""))</f>
        <v>13.93</v>
      </c>
      <c r="N540" s="1" t="str">
        <f aca="false">IF(AND(ISNUMBER(C540),C540&gt;0),"Z_m",IF(ISNUMBER(D540),"MDT IDE 2,5 m","Sin cota"))</f>
        <v>MDT IDE 2,5 m</v>
      </c>
      <c r="O540" s="11" t="str">
        <f aca="false">IF(AND(ISNUMBER(C540),C540&gt;0,ISNUMBER(D540)),C540-D540,"")</f>
        <v/>
      </c>
    </row>
    <row r="541" customFormat="false" ht="15.75" hidden="false" customHeight="true" outlineLevel="0" collapsed="false">
      <c r="A541" s="8" t="n">
        <v>517714</v>
      </c>
      <c r="B541" s="8" t="n">
        <v>6164986</v>
      </c>
      <c r="C541" s="9"/>
      <c r="D541" s="10" t="n">
        <v>11.8</v>
      </c>
      <c r="E541" s="5" t="s">
        <v>1123</v>
      </c>
      <c r="F541" s="9" t="s">
        <v>1124</v>
      </c>
      <c r="G541" s="9"/>
      <c r="H541" s="6" t="s">
        <v>32</v>
      </c>
      <c r="I541" s="9" t="n">
        <v>28</v>
      </c>
      <c r="J541" s="9"/>
      <c r="K541" s="4" t="s">
        <v>33</v>
      </c>
      <c r="L541" s="9" t="s">
        <v>33</v>
      </c>
      <c r="M541" s="11" t="n">
        <f aca="false">IF(AND(ISNUMBER(C541),C541&gt;0),C541,IF(ISNUMBER(D541),D541,""))</f>
        <v>11.8</v>
      </c>
      <c r="N541" s="1" t="str">
        <f aca="false">IF(AND(ISNUMBER(C541),C541&gt;0),"Z_m",IF(ISNUMBER(D541),"MDT IDE 2,5 m","Sin cota"))</f>
        <v>MDT IDE 2,5 m</v>
      </c>
      <c r="O541" s="11" t="str">
        <f aca="false">IF(AND(ISNUMBER(C541),C541&gt;0,ISNUMBER(D541)),C541-D541,"")</f>
        <v/>
      </c>
    </row>
    <row r="542" customFormat="false" ht="15.75" hidden="false" customHeight="true" outlineLevel="0" collapsed="false">
      <c r="A542" s="8" t="n">
        <v>517707</v>
      </c>
      <c r="B542" s="8" t="n">
        <v>6164437</v>
      </c>
      <c r="C542" s="9"/>
      <c r="D542" s="10" t="n">
        <v>20.16</v>
      </c>
      <c r="E542" s="5" t="s">
        <v>1125</v>
      </c>
      <c r="F542" s="9" t="s">
        <v>1126</v>
      </c>
      <c r="G542" s="9"/>
      <c r="H542" s="6" t="s">
        <v>32</v>
      </c>
      <c r="I542" s="9" t="n">
        <v>36</v>
      </c>
      <c r="J542" s="9"/>
      <c r="K542" s="4" t="s">
        <v>33</v>
      </c>
      <c r="L542" s="9" t="s">
        <v>33</v>
      </c>
      <c r="M542" s="11" t="n">
        <f aca="false">IF(AND(ISNUMBER(C542),C542&gt;0),C542,IF(ISNUMBER(D542),D542,""))</f>
        <v>20.16</v>
      </c>
      <c r="N542" s="1" t="str">
        <f aca="false">IF(AND(ISNUMBER(C542),C542&gt;0),"Z_m",IF(ISNUMBER(D542),"MDT IDE 2,5 m","Sin cota"))</f>
        <v>MDT IDE 2,5 m</v>
      </c>
      <c r="O542" s="11" t="str">
        <f aca="false">IF(AND(ISNUMBER(C542),C542&gt;0,ISNUMBER(D542)),C542-D542,"")</f>
        <v/>
      </c>
    </row>
    <row r="543" customFormat="false" ht="15.75" hidden="false" customHeight="true" outlineLevel="0" collapsed="false">
      <c r="A543" s="8" t="n">
        <v>518061</v>
      </c>
      <c r="B543" s="8" t="n">
        <v>6164732</v>
      </c>
      <c r="C543" s="9"/>
      <c r="D543" s="10" t="n">
        <v>21.79</v>
      </c>
      <c r="E543" s="5" t="s">
        <v>1127</v>
      </c>
      <c r="F543" s="9" t="s">
        <v>1128</v>
      </c>
      <c r="G543" s="9"/>
      <c r="H543" s="6" t="s">
        <v>32</v>
      </c>
      <c r="I543" s="9" t="n">
        <v>32</v>
      </c>
      <c r="J543" s="9"/>
      <c r="K543" s="4" t="s">
        <v>33</v>
      </c>
      <c r="L543" s="9" t="s">
        <v>33</v>
      </c>
      <c r="M543" s="11" t="n">
        <f aca="false">IF(AND(ISNUMBER(C543),C543&gt;0),C543,IF(ISNUMBER(D543),D543,""))</f>
        <v>21.79</v>
      </c>
      <c r="N543" s="1" t="str">
        <f aca="false">IF(AND(ISNUMBER(C543),C543&gt;0),"Z_m",IF(ISNUMBER(D543),"MDT IDE 2,5 m","Sin cota"))</f>
        <v>MDT IDE 2,5 m</v>
      </c>
      <c r="O543" s="11" t="str">
        <f aca="false">IF(AND(ISNUMBER(C543),C543&gt;0,ISNUMBER(D543)),C543-D543,"")</f>
        <v/>
      </c>
    </row>
    <row r="544" customFormat="false" ht="15.75" hidden="false" customHeight="true" outlineLevel="0" collapsed="false">
      <c r="A544" s="8" t="n">
        <v>517860</v>
      </c>
      <c r="B544" s="8" t="n">
        <v>6164685</v>
      </c>
      <c r="C544" s="9"/>
      <c r="D544" s="10" t="n">
        <v>21.97</v>
      </c>
      <c r="E544" s="5" t="s">
        <v>1129</v>
      </c>
      <c r="F544" s="9" t="s">
        <v>1130</v>
      </c>
      <c r="G544" s="9"/>
      <c r="H544" s="6" t="s">
        <v>32</v>
      </c>
      <c r="I544" s="9" t="n">
        <v>29</v>
      </c>
      <c r="J544" s="9"/>
      <c r="K544" s="4" t="s">
        <v>33</v>
      </c>
      <c r="L544" s="9" t="s">
        <v>33</v>
      </c>
      <c r="M544" s="11" t="n">
        <f aca="false">IF(AND(ISNUMBER(C544),C544&gt;0),C544,IF(ISNUMBER(D544),D544,""))</f>
        <v>21.97</v>
      </c>
      <c r="N544" s="1" t="str">
        <f aca="false">IF(AND(ISNUMBER(C544),C544&gt;0),"Z_m",IF(ISNUMBER(D544),"MDT IDE 2,5 m","Sin cota"))</f>
        <v>MDT IDE 2,5 m</v>
      </c>
      <c r="O544" s="11" t="str">
        <f aca="false">IF(AND(ISNUMBER(C544),C544&gt;0,ISNUMBER(D544)),C544-D544,"")</f>
        <v/>
      </c>
    </row>
    <row r="545" customFormat="false" ht="15.75" hidden="false" customHeight="true" outlineLevel="0" collapsed="false">
      <c r="A545" s="8" t="n">
        <v>518958</v>
      </c>
      <c r="B545" s="8" t="n">
        <v>6164522</v>
      </c>
      <c r="C545" s="9"/>
      <c r="D545" s="10" t="n">
        <v>18.66</v>
      </c>
      <c r="E545" s="5" t="s">
        <v>1131</v>
      </c>
      <c r="F545" s="9" t="s">
        <v>1132</v>
      </c>
      <c r="G545" s="9"/>
      <c r="H545" s="6" t="s">
        <v>32</v>
      </c>
      <c r="I545" s="9" t="n">
        <v>34</v>
      </c>
      <c r="J545" s="9"/>
      <c r="K545" s="4" t="s">
        <v>33</v>
      </c>
      <c r="L545" s="9" t="s">
        <v>33</v>
      </c>
      <c r="M545" s="11" t="n">
        <f aca="false">IF(AND(ISNUMBER(C545),C545&gt;0),C545,IF(ISNUMBER(D545),D545,""))</f>
        <v>18.66</v>
      </c>
      <c r="N545" s="1" t="str">
        <f aca="false">IF(AND(ISNUMBER(C545),C545&gt;0),"Z_m",IF(ISNUMBER(D545),"MDT IDE 2,5 m","Sin cota"))</f>
        <v>MDT IDE 2,5 m</v>
      </c>
      <c r="O545" s="11" t="str">
        <f aca="false">IF(AND(ISNUMBER(C545),C545&gt;0,ISNUMBER(D545)),C545-D545,"")</f>
        <v/>
      </c>
    </row>
    <row r="546" customFormat="false" ht="15.75" hidden="false" customHeight="true" outlineLevel="0" collapsed="false">
      <c r="A546" s="8" t="n">
        <v>518305</v>
      </c>
      <c r="B546" s="8" t="n">
        <v>6164280</v>
      </c>
      <c r="C546" s="9"/>
      <c r="D546" s="10" t="n">
        <v>18.26</v>
      </c>
      <c r="E546" s="5" t="s">
        <v>1133</v>
      </c>
      <c r="F546" s="9" t="s">
        <v>1134</v>
      </c>
      <c r="G546" s="9"/>
      <c r="H546" s="6" t="s">
        <v>32</v>
      </c>
      <c r="I546" s="9" t="n">
        <v>46</v>
      </c>
      <c r="J546" s="9"/>
      <c r="K546" s="4" t="s">
        <v>33</v>
      </c>
      <c r="L546" s="9" t="s">
        <v>33</v>
      </c>
      <c r="M546" s="11" t="n">
        <f aca="false">IF(AND(ISNUMBER(C546),C546&gt;0),C546,IF(ISNUMBER(D546),D546,""))</f>
        <v>18.26</v>
      </c>
      <c r="N546" s="1" t="str">
        <f aca="false">IF(AND(ISNUMBER(C546),C546&gt;0),"Z_m",IF(ISNUMBER(D546),"MDT IDE 2,5 m","Sin cota"))</f>
        <v>MDT IDE 2,5 m</v>
      </c>
      <c r="O546" s="11" t="str">
        <f aca="false">IF(AND(ISNUMBER(C546),C546&gt;0,ISNUMBER(D546)),C546-D546,"")</f>
        <v/>
      </c>
    </row>
    <row r="547" customFormat="false" ht="15.75" hidden="false" customHeight="true" outlineLevel="0" collapsed="false">
      <c r="A547" s="8" t="n">
        <v>518160.35</v>
      </c>
      <c r="B547" s="8" t="n">
        <v>6165240.5</v>
      </c>
      <c r="C547" s="9"/>
      <c r="D547" s="10" t="n">
        <v>12.22</v>
      </c>
      <c r="E547" s="5" t="s">
        <v>1135</v>
      </c>
      <c r="F547" s="9" t="s">
        <v>1136</v>
      </c>
      <c r="G547" s="9"/>
      <c r="H547" s="6" t="s">
        <v>32</v>
      </c>
      <c r="I547" s="9" t="n">
        <v>30</v>
      </c>
      <c r="J547" s="9"/>
      <c r="K547" s="4" t="s">
        <v>33</v>
      </c>
      <c r="L547" s="9" t="s">
        <v>33</v>
      </c>
      <c r="M547" s="11" t="n">
        <f aca="false">IF(AND(ISNUMBER(C547),C547&gt;0),C547,IF(ISNUMBER(D547),D547,""))</f>
        <v>12.22</v>
      </c>
      <c r="N547" s="1" t="str">
        <f aca="false">IF(AND(ISNUMBER(C547),C547&gt;0),"Z_m",IF(ISNUMBER(D547),"MDT IDE 2,5 m","Sin cota"))</f>
        <v>MDT IDE 2,5 m</v>
      </c>
      <c r="O547" s="11" t="str">
        <f aca="false">IF(AND(ISNUMBER(C547),C547&gt;0,ISNUMBER(D547)),C547-D547,"")</f>
        <v/>
      </c>
    </row>
    <row r="548" customFormat="false" ht="15.75" hidden="false" customHeight="true" outlineLevel="0" collapsed="false">
      <c r="A548" s="8" t="n">
        <v>533041</v>
      </c>
      <c r="B548" s="8" t="n">
        <v>6168103</v>
      </c>
      <c r="C548" s="9"/>
      <c r="D548" s="10" t="n">
        <v>42.82</v>
      </c>
      <c r="E548" s="5" t="s">
        <v>1137</v>
      </c>
      <c r="F548" s="9" t="s">
        <v>1138</v>
      </c>
      <c r="G548" s="9"/>
      <c r="H548" s="6" t="s">
        <v>32</v>
      </c>
      <c r="I548" s="9" t="n">
        <v>26.5</v>
      </c>
      <c r="J548" s="9"/>
      <c r="K548" s="4" t="s">
        <v>33</v>
      </c>
      <c r="L548" s="9" t="s">
        <v>33</v>
      </c>
      <c r="M548" s="11" t="n">
        <f aca="false">IF(AND(ISNUMBER(C548),C548&gt;0),C548,IF(ISNUMBER(D548),D548,""))</f>
        <v>42.82</v>
      </c>
      <c r="N548" s="1" t="str">
        <f aca="false">IF(AND(ISNUMBER(C548),C548&gt;0),"Z_m",IF(ISNUMBER(D548),"MDT IDE 2,5 m","Sin cota"))</f>
        <v>MDT IDE 2,5 m</v>
      </c>
      <c r="O548" s="11" t="str">
        <f aca="false">IF(AND(ISNUMBER(C548),C548&gt;0,ISNUMBER(D548)),C548-D548,"")</f>
        <v/>
      </c>
    </row>
    <row r="549" customFormat="false" ht="15.75" hidden="false" customHeight="true" outlineLevel="0" collapsed="false">
      <c r="A549" s="8" t="n">
        <v>537910</v>
      </c>
      <c r="B549" s="8" t="n">
        <v>6161147</v>
      </c>
      <c r="C549" s="9"/>
      <c r="D549" s="10" t="n">
        <v>27.71</v>
      </c>
      <c r="E549" s="5" t="s">
        <v>1139</v>
      </c>
      <c r="F549" s="9" t="s">
        <v>1140</v>
      </c>
      <c r="G549" s="9"/>
      <c r="H549" s="6" t="s">
        <v>32</v>
      </c>
      <c r="I549" s="9" t="n">
        <v>41</v>
      </c>
      <c r="J549" s="9"/>
      <c r="K549" s="4" t="s">
        <v>33</v>
      </c>
      <c r="L549" s="9" t="s">
        <v>33</v>
      </c>
      <c r="M549" s="11" t="n">
        <f aca="false">IF(AND(ISNUMBER(C549),C549&gt;0),C549,IF(ISNUMBER(D549),D549,""))</f>
        <v>27.71</v>
      </c>
      <c r="N549" s="1" t="str">
        <f aca="false">IF(AND(ISNUMBER(C549),C549&gt;0),"Z_m",IF(ISNUMBER(D549),"MDT IDE 2,5 m","Sin cota"))</f>
        <v>MDT IDE 2,5 m</v>
      </c>
      <c r="O549" s="11" t="str">
        <f aca="false">IF(AND(ISNUMBER(C549),C549&gt;0,ISNUMBER(D549)),C549-D549,"")</f>
        <v/>
      </c>
    </row>
    <row r="550" customFormat="false" ht="15.75" hidden="false" customHeight="true" outlineLevel="0" collapsed="false">
      <c r="A550" s="8" t="n">
        <v>535902</v>
      </c>
      <c r="B550" s="8" t="n">
        <v>6165883</v>
      </c>
      <c r="C550" s="9"/>
      <c r="D550" s="10" t="n">
        <v>29.71</v>
      </c>
      <c r="E550" s="5" t="s">
        <v>1141</v>
      </c>
      <c r="F550" s="9" t="s">
        <v>1142</v>
      </c>
      <c r="G550" s="9"/>
      <c r="H550" s="6" t="s">
        <v>32</v>
      </c>
      <c r="I550" s="9" t="n">
        <v>43</v>
      </c>
      <c r="J550" s="9"/>
      <c r="K550" s="4" t="s">
        <v>33</v>
      </c>
      <c r="L550" s="9" t="s">
        <v>33</v>
      </c>
      <c r="M550" s="11" t="n">
        <f aca="false">IF(AND(ISNUMBER(C550),C550&gt;0),C550,IF(ISNUMBER(D550),D550,""))</f>
        <v>29.71</v>
      </c>
      <c r="N550" s="1" t="str">
        <f aca="false">IF(AND(ISNUMBER(C550),C550&gt;0),"Z_m",IF(ISNUMBER(D550),"MDT IDE 2,5 m","Sin cota"))</f>
        <v>MDT IDE 2,5 m</v>
      </c>
      <c r="O550" s="11" t="str">
        <f aca="false">IF(AND(ISNUMBER(C550),C550&gt;0,ISNUMBER(D550)),C550-D550,"")</f>
        <v/>
      </c>
    </row>
    <row r="551" customFormat="false" ht="15.75" hidden="false" customHeight="true" outlineLevel="0" collapsed="false">
      <c r="A551" s="8" t="n">
        <v>525417</v>
      </c>
      <c r="B551" s="8" t="n">
        <v>6178139</v>
      </c>
      <c r="C551" s="9"/>
      <c r="D551" s="10" t="n">
        <v>39.39</v>
      </c>
      <c r="E551" s="5" t="s">
        <v>1143</v>
      </c>
      <c r="F551" s="9" t="s">
        <v>1144</v>
      </c>
      <c r="G551" s="9"/>
      <c r="H551" s="6" t="s">
        <v>32</v>
      </c>
      <c r="I551" s="9" t="n">
        <v>30</v>
      </c>
      <c r="J551" s="9"/>
      <c r="K551" s="4" t="s">
        <v>33</v>
      </c>
      <c r="L551" s="9" t="s">
        <v>33</v>
      </c>
      <c r="M551" s="11" t="n">
        <f aca="false">IF(AND(ISNUMBER(C551),C551&gt;0),C551,IF(ISNUMBER(D551),D551,""))</f>
        <v>39.39</v>
      </c>
      <c r="N551" s="1" t="str">
        <f aca="false">IF(AND(ISNUMBER(C551),C551&gt;0),"Z_m",IF(ISNUMBER(D551),"MDT IDE 2,5 m","Sin cota"))</f>
        <v>MDT IDE 2,5 m</v>
      </c>
      <c r="O551" s="11" t="str">
        <f aca="false">IF(AND(ISNUMBER(C551),C551&gt;0,ISNUMBER(D551)),C551-D551,"")</f>
        <v/>
      </c>
    </row>
    <row r="552" customFormat="false" ht="15.75" hidden="false" customHeight="true" outlineLevel="0" collapsed="false">
      <c r="A552" s="8" t="n">
        <v>525720</v>
      </c>
      <c r="B552" s="8" t="n">
        <v>6178435</v>
      </c>
      <c r="C552" s="9"/>
      <c r="D552" s="10" t="n">
        <v>36.29</v>
      </c>
      <c r="E552" s="5" t="s">
        <v>1145</v>
      </c>
      <c r="F552" s="9" t="s">
        <v>1146</v>
      </c>
      <c r="G552" s="9"/>
      <c r="H552" s="6" t="s">
        <v>32</v>
      </c>
      <c r="I552" s="9" t="n">
        <v>41</v>
      </c>
      <c r="J552" s="9"/>
      <c r="K552" s="4" t="s">
        <v>33</v>
      </c>
      <c r="L552" s="9" t="s">
        <v>33</v>
      </c>
      <c r="M552" s="11" t="n">
        <f aca="false">IF(AND(ISNUMBER(C552),C552&gt;0),C552,IF(ISNUMBER(D552),D552,""))</f>
        <v>36.29</v>
      </c>
      <c r="N552" s="1" t="str">
        <f aca="false">IF(AND(ISNUMBER(C552),C552&gt;0),"Z_m",IF(ISNUMBER(D552),"MDT IDE 2,5 m","Sin cota"))</f>
        <v>MDT IDE 2,5 m</v>
      </c>
      <c r="O552" s="11" t="str">
        <f aca="false">IF(AND(ISNUMBER(C552),C552&gt;0,ISNUMBER(D552)),C552-D552,"")</f>
        <v/>
      </c>
    </row>
    <row r="553" customFormat="false" ht="15.75" hidden="false" customHeight="true" outlineLevel="0" collapsed="false">
      <c r="A553" s="8" t="n">
        <v>598909</v>
      </c>
      <c r="B553" s="8" t="n">
        <v>6494409</v>
      </c>
      <c r="C553" s="9"/>
      <c r="D553" s="10" t="n">
        <v>143.73</v>
      </c>
      <c r="E553" s="5" t="s">
        <v>1147</v>
      </c>
      <c r="F553" s="9" t="s">
        <v>1148</v>
      </c>
      <c r="G553" s="9"/>
      <c r="H553" s="6" t="s">
        <v>17</v>
      </c>
      <c r="I553" s="9" t="n">
        <v>46.5</v>
      </c>
      <c r="J553" s="9"/>
      <c r="K553" s="4" t="s">
        <v>27</v>
      </c>
      <c r="L553" s="9" t="s">
        <v>217</v>
      </c>
      <c r="M553" s="11" t="n">
        <f aca="false">IF(AND(ISNUMBER(C553),C553&gt;0),C553,IF(ISNUMBER(D553),D553,""))</f>
        <v>143.73</v>
      </c>
      <c r="N553" s="1" t="str">
        <f aca="false">IF(AND(ISNUMBER(C553),C553&gt;0),"Z_m",IF(ISNUMBER(D553),"MDT IDE 2,5 m","Sin cota"))</f>
        <v>MDT IDE 2,5 m</v>
      </c>
      <c r="O553" s="11" t="str">
        <f aca="false">IF(AND(ISNUMBER(C553),C553&gt;0,ISNUMBER(D553)),C553-D553,"")</f>
        <v/>
      </c>
    </row>
    <row r="554" customFormat="false" ht="15.75" hidden="false" customHeight="true" outlineLevel="0" collapsed="false">
      <c r="A554" s="8" t="n">
        <v>521270</v>
      </c>
      <c r="B554" s="8" t="n">
        <v>6161751</v>
      </c>
      <c r="C554" s="9"/>
      <c r="D554" s="10" t="n">
        <v>20.07</v>
      </c>
      <c r="E554" s="5" t="s">
        <v>1149</v>
      </c>
      <c r="F554" s="9" t="s">
        <v>1150</v>
      </c>
      <c r="G554" s="9"/>
      <c r="H554" s="6" t="s">
        <v>32</v>
      </c>
      <c r="I554" s="9" t="n">
        <v>25</v>
      </c>
      <c r="J554" s="9"/>
      <c r="K554" s="4" t="s">
        <v>33</v>
      </c>
      <c r="L554" s="9" t="s">
        <v>33</v>
      </c>
      <c r="M554" s="11" t="n">
        <f aca="false">IF(AND(ISNUMBER(C554),C554&gt;0),C554,IF(ISNUMBER(D554),D554,""))</f>
        <v>20.07</v>
      </c>
      <c r="N554" s="1" t="str">
        <f aca="false">IF(AND(ISNUMBER(C554),C554&gt;0),"Z_m",IF(ISNUMBER(D554),"MDT IDE 2,5 m","Sin cota"))</f>
        <v>MDT IDE 2,5 m</v>
      </c>
      <c r="O554" s="11" t="str">
        <f aca="false">IF(AND(ISNUMBER(C554),C554&gt;0,ISNUMBER(D554)),C554-D554,"")</f>
        <v/>
      </c>
    </row>
    <row r="555" customFormat="false" ht="15.75" hidden="false" customHeight="true" outlineLevel="0" collapsed="false">
      <c r="A555" s="8" t="n">
        <v>542914</v>
      </c>
      <c r="B555" s="8" t="n">
        <v>6157489</v>
      </c>
      <c r="C555" s="9"/>
      <c r="D555" s="10" t="n">
        <v>12.23</v>
      </c>
      <c r="E555" s="5" t="s">
        <v>1151</v>
      </c>
      <c r="F555" s="9" t="s">
        <v>1152</v>
      </c>
      <c r="G555" s="9"/>
      <c r="H555" s="6" t="s">
        <v>32</v>
      </c>
      <c r="I555" s="9" t="n">
        <v>28</v>
      </c>
      <c r="J555" s="9"/>
      <c r="K555" s="4" t="s">
        <v>33</v>
      </c>
      <c r="L555" s="9" t="s">
        <v>33</v>
      </c>
      <c r="M555" s="11" t="n">
        <f aca="false">IF(AND(ISNUMBER(C555),C555&gt;0),C555,IF(ISNUMBER(D555),D555,""))</f>
        <v>12.23</v>
      </c>
      <c r="N555" s="1" t="str">
        <f aca="false">IF(AND(ISNUMBER(C555),C555&gt;0),"Z_m",IF(ISNUMBER(D555),"MDT IDE 2,5 m","Sin cota"))</f>
        <v>MDT IDE 2,5 m</v>
      </c>
      <c r="O555" s="11" t="str">
        <f aca="false">IF(AND(ISNUMBER(C555),C555&gt;0,ISNUMBER(D555)),C555-D555,"")</f>
        <v/>
      </c>
    </row>
    <row r="556" customFormat="false" ht="15.75" hidden="false" customHeight="true" outlineLevel="0" collapsed="false">
      <c r="A556" s="8" t="n">
        <v>556476</v>
      </c>
      <c r="B556" s="8" t="n">
        <v>6152262.8</v>
      </c>
      <c r="C556" s="9"/>
      <c r="D556" s="10" t="n">
        <v>6.69</v>
      </c>
      <c r="E556" s="5" t="s">
        <v>1153</v>
      </c>
      <c r="F556" s="9" t="s">
        <v>1154</v>
      </c>
      <c r="G556" s="9"/>
      <c r="H556" s="6" t="s">
        <v>32</v>
      </c>
      <c r="I556" s="9" t="n">
        <v>12</v>
      </c>
      <c r="J556" s="9"/>
      <c r="K556" s="4" t="s">
        <v>33</v>
      </c>
      <c r="L556" s="9" t="s">
        <v>33</v>
      </c>
      <c r="M556" s="11" t="n">
        <f aca="false">IF(AND(ISNUMBER(C556),C556&gt;0),C556,IF(ISNUMBER(D556),D556,""))</f>
        <v>6.69</v>
      </c>
      <c r="N556" s="1" t="str">
        <f aca="false">IF(AND(ISNUMBER(C556),C556&gt;0),"Z_m",IF(ISNUMBER(D556),"MDT IDE 2,5 m","Sin cota"))</f>
        <v>MDT IDE 2,5 m</v>
      </c>
      <c r="O556" s="11" t="str">
        <f aca="false">IF(AND(ISNUMBER(C556),C556&gt;0,ISNUMBER(D556)),C556-D556,"")</f>
        <v/>
      </c>
    </row>
    <row r="557" customFormat="false" ht="15.75" hidden="false" customHeight="true" outlineLevel="0" collapsed="false">
      <c r="A557" s="8" t="n">
        <v>556440</v>
      </c>
      <c r="B557" s="8" t="n">
        <v>6152100</v>
      </c>
      <c r="C557" s="9"/>
      <c r="D557" s="10" t="n">
        <v>5.65</v>
      </c>
      <c r="E557" s="5" t="s">
        <v>1155</v>
      </c>
      <c r="F557" s="9" t="s">
        <v>1156</v>
      </c>
      <c r="G557" s="9"/>
      <c r="H557" s="6" t="s">
        <v>32</v>
      </c>
      <c r="I557" s="9" t="n">
        <v>12</v>
      </c>
      <c r="J557" s="9"/>
      <c r="K557" s="4" t="s">
        <v>33</v>
      </c>
      <c r="L557" s="9" t="s">
        <v>33</v>
      </c>
      <c r="M557" s="11" t="n">
        <f aca="false">IF(AND(ISNUMBER(C557),C557&gt;0),C557,IF(ISNUMBER(D557),D557,""))</f>
        <v>5.65</v>
      </c>
      <c r="N557" s="1" t="str">
        <f aca="false">IF(AND(ISNUMBER(C557),C557&gt;0),"Z_m",IF(ISNUMBER(D557),"MDT IDE 2,5 m","Sin cota"))</f>
        <v>MDT IDE 2,5 m</v>
      </c>
      <c r="O557" s="11" t="str">
        <f aca="false">IF(AND(ISNUMBER(C557),C557&gt;0,ISNUMBER(D557)),C557-D557,"")</f>
        <v/>
      </c>
    </row>
    <row r="558" customFormat="false" ht="15.75" hidden="false" customHeight="true" outlineLevel="0" collapsed="false">
      <c r="A558" s="8" t="n">
        <v>557587</v>
      </c>
      <c r="B558" s="8" t="n">
        <v>6151491.8</v>
      </c>
      <c r="C558" s="9"/>
      <c r="D558" s="10" t="n">
        <v>3.42</v>
      </c>
      <c r="E558" s="5" t="s">
        <v>1157</v>
      </c>
      <c r="F558" s="9" t="s">
        <v>1158</v>
      </c>
      <c r="G558" s="9"/>
      <c r="H558" s="6" t="s">
        <v>32</v>
      </c>
      <c r="I558" s="9" t="n">
        <v>20</v>
      </c>
      <c r="J558" s="9"/>
      <c r="K558" s="4" t="s">
        <v>33</v>
      </c>
      <c r="L558" s="9" t="s">
        <v>33</v>
      </c>
      <c r="M558" s="11" t="n">
        <f aca="false">IF(AND(ISNUMBER(C558),C558&gt;0),C558,IF(ISNUMBER(D558),D558,""))</f>
        <v>3.42</v>
      </c>
      <c r="N558" s="1" t="str">
        <f aca="false">IF(AND(ISNUMBER(C558),C558&gt;0),"Z_m",IF(ISNUMBER(D558),"MDT IDE 2,5 m","Sin cota"))</f>
        <v>MDT IDE 2,5 m</v>
      </c>
      <c r="O558" s="11" t="str">
        <f aca="false">IF(AND(ISNUMBER(C558),C558&gt;0,ISNUMBER(D558)),C558-D558,"")</f>
        <v/>
      </c>
    </row>
    <row r="559" customFormat="false" ht="15.75" hidden="false" customHeight="true" outlineLevel="0" collapsed="false">
      <c r="A559" s="8" t="n">
        <v>600383</v>
      </c>
      <c r="B559" s="8" t="n">
        <v>6488389</v>
      </c>
      <c r="C559" s="9"/>
      <c r="D559" s="10" t="n">
        <v>132.41</v>
      </c>
      <c r="E559" s="5" t="s">
        <v>1159</v>
      </c>
      <c r="F559" s="9" t="s">
        <v>1160</v>
      </c>
      <c r="G559" s="9"/>
      <c r="H559" s="6" t="s">
        <v>17</v>
      </c>
      <c r="I559" s="9" t="n">
        <v>31</v>
      </c>
      <c r="J559" s="9"/>
      <c r="K559" s="4" t="s">
        <v>27</v>
      </c>
      <c r="L559" s="9" t="s">
        <v>217</v>
      </c>
      <c r="M559" s="11" t="n">
        <f aca="false">IF(AND(ISNUMBER(C559),C559&gt;0),C559,IF(ISNUMBER(D559),D559,""))</f>
        <v>132.41</v>
      </c>
      <c r="N559" s="1" t="str">
        <f aca="false">IF(AND(ISNUMBER(C559),C559&gt;0),"Z_m",IF(ISNUMBER(D559),"MDT IDE 2,5 m","Sin cota"))</f>
        <v>MDT IDE 2,5 m</v>
      </c>
      <c r="O559" s="11" t="str">
        <f aca="false">IF(AND(ISNUMBER(C559),C559&gt;0,ISNUMBER(D559)),C559-D559,"")</f>
        <v/>
      </c>
    </row>
    <row r="560" customFormat="false" ht="15.75" hidden="false" customHeight="true" outlineLevel="0" collapsed="false">
      <c r="A560" s="8" t="n">
        <v>530517</v>
      </c>
      <c r="B560" s="8" t="n">
        <v>6167819</v>
      </c>
      <c r="C560" s="9"/>
      <c r="D560" s="10" t="n">
        <v>27.19</v>
      </c>
      <c r="E560" s="5" t="s">
        <v>1161</v>
      </c>
      <c r="F560" s="9" t="s">
        <v>1162</v>
      </c>
      <c r="G560" s="9"/>
      <c r="H560" s="6" t="s">
        <v>32</v>
      </c>
      <c r="I560" s="9" t="n">
        <v>37</v>
      </c>
      <c r="J560" s="9"/>
      <c r="K560" s="4" t="s">
        <v>33</v>
      </c>
      <c r="L560" s="9" t="s">
        <v>33</v>
      </c>
      <c r="M560" s="11" t="n">
        <f aca="false">IF(AND(ISNUMBER(C560),C560&gt;0),C560,IF(ISNUMBER(D560),D560,""))</f>
        <v>27.19</v>
      </c>
      <c r="N560" s="1" t="str">
        <f aca="false">IF(AND(ISNUMBER(C560),C560&gt;0),"Z_m",IF(ISNUMBER(D560),"MDT IDE 2,5 m","Sin cota"))</f>
        <v>MDT IDE 2,5 m</v>
      </c>
      <c r="O560" s="11" t="str">
        <f aca="false">IF(AND(ISNUMBER(C560),C560&gt;0,ISNUMBER(D560)),C560-D560,"")</f>
        <v/>
      </c>
    </row>
    <row r="561" customFormat="false" ht="15.75" hidden="false" customHeight="true" outlineLevel="0" collapsed="false">
      <c r="A561" s="8" t="n">
        <v>530434</v>
      </c>
      <c r="B561" s="8" t="n">
        <v>6167446</v>
      </c>
      <c r="C561" s="9"/>
      <c r="D561" s="10" t="n">
        <v>25.66</v>
      </c>
      <c r="E561" s="5" t="s">
        <v>1163</v>
      </c>
      <c r="F561" s="9" t="s">
        <v>1164</v>
      </c>
      <c r="G561" s="9"/>
      <c r="H561" s="6" t="s">
        <v>32</v>
      </c>
      <c r="I561" s="9" t="n">
        <v>42</v>
      </c>
      <c r="J561" s="9"/>
      <c r="K561" s="4" t="s">
        <v>33</v>
      </c>
      <c r="L561" s="9" t="s">
        <v>33</v>
      </c>
      <c r="M561" s="11" t="n">
        <f aca="false">IF(AND(ISNUMBER(C561),C561&gt;0),C561,IF(ISNUMBER(D561),D561,""))</f>
        <v>25.66</v>
      </c>
      <c r="N561" s="1" t="str">
        <f aca="false">IF(AND(ISNUMBER(C561),C561&gt;0),"Z_m",IF(ISNUMBER(D561),"MDT IDE 2,5 m","Sin cota"))</f>
        <v>MDT IDE 2,5 m</v>
      </c>
      <c r="O561" s="11" t="str">
        <f aca="false">IF(AND(ISNUMBER(C561),C561&gt;0,ISNUMBER(D561)),C561-D561,"")</f>
        <v/>
      </c>
    </row>
    <row r="562" customFormat="false" ht="15.75" hidden="false" customHeight="true" outlineLevel="0" collapsed="false">
      <c r="A562" s="8" t="n">
        <v>548919</v>
      </c>
      <c r="B562" s="8" t="n">
        <v>6158017</v>
      </c>
      <c r="C562" s="9"/>
      <c r="D562" s="10" t="n">
        <v>13.1</v>
      </c>
      <c r="E562" s="5" t="s">
        <v>1165</v>
      </c>
      <c r="F562" s="9" t="s">
        <v>1166</v>
      </c>
      <c r="G562" s="9"/>
      <c r="H562" s="6" t="s">
        <v>32</v>
      </c>
      <c r="I562" s="9" t="n">
        <v>36</v>
      </c>
      <c r="J562" s="9"/>
      <c r="K562" s="4" t="s">
        <v>33</v>
      </c>
      <c r="L562" s="9" t="s">
        <v>33</v>
      </c>
      <c r="M562" s="11" t="n">
        <f aca="false">IF(AND(ISNUMBER(C562),C562&gt;0),C562,IF(ISNUMBER(D562),D562,""))</f>
        <v>13.1</v>
      </c>
      <c r="N562" s="1" t="str">
        <f aca="false">IF(AND(ISNUMBER(C562),C562&gt;0),"Z_m",IF(ISNUMBER(D562),"MDT IDE 2,5 m","Sin cota"))</f>
        <v>MDT IDE 2,5 m</v>
      </c>
      <c r="O562" s="11" t="str">
        <f aca="false">IF(AND(ISNUMBER(C562),C562&gt;0,ISNUMBER(D562)),C562-D562,"")</f>
        <v/>
      </c>
    </row>
    <row r="563" customFormat="false" ht="15.75" hidden="false" customHeight="true" outlineLevel="0" collapsed="false">
      <c r="A563" s="8" t="n">
        <v>582603</v>
      </c>
      <c r="B563" s="8" t="n">
        <v>6508347</v>
      </c>
      <c r="C563" s="9"/>
      <c r="D563" s="10" t="n">
        <v>268.37</v>
      </c>
      <c r="E563" s="5" t="s">
        <v>1167</v>
      </c>
      <c r="F563" s="9"/>
      <c r="G563" s="9"/>
      <c r="H563" s="6" t="s">
        <v>17</v>
      </c>
      <c r="I563" s="9" t="n">
        <v>30</v>
      </c>
      <c r="J563" s="9"/>
      <c r="K563" s="4" t="s">
        <v>27</v>
      </c>
      <c r="L563" s="9" t="s">
        <v>1168</v>
      </c>
      <c r="M563" s="11" t="n">
        <f aca="false">IF(AND(ISNUMBER(C563),C563&gt;0),C563,IF(ISNUMBER(D563),D563,""))</f>
        <v>268.37</v>
      </c>
      <c r="N563" s="1" t="str">
        <f aca="false">IF(AND(ISNUMBER(C563),C563&gt;0),"Z_m",IF(ISNUMBER(D563),"MDT IDE 2,5 m","Sin cota"))</f>
        <v>MDT IDE 2,5 m</v>
      </c>
      <c r="O563" s="11" t="str">
        <f aca="false">IF(AND(ISNUMBER(C563),C563&gt;0,ISNUMBER(D563)),C563-D563,"")</f>
        <v/>
      </c>
    </row>
    <row r="564" customFormat="false" ht="15.75" hidden="false" customHeight="true" outlineLevel="0" collapsed="false">
      <c r="A564" s="8" t="n">
        <v>557542.7</v>
      </c>
      <c r="B564" s="8" t="n">
        <v>6151584.9</v>
      </c>
      <c r="C564" s="9"/>
      <c r="D564" s="10" t="n">
        <v>4</v>
      </c>
      <c r="E564" s="5" t="s">
        <v>1169</v>
      </c>
      <c r="F564" s="9" t="s">
        <v>1170</v>
      </c>
      <c r="G564" s="9"/>
      <c r="H564" s="6" t="s">
        <v>32</v>
      </c>
      <c r="I564" s="9" t="n">
        <v>30</v>
      </c>
      <c r="J564" s="9"/>
      <c r="K564" s="4" t="s">
        <v>33</v>
      </c>
      <c r="L564" s="9" t="s">
        <v>33</v>
      </c>
      <c r="M564" s="11" t="n">
        <f aca="false">IF(AND(ISNUMBER(C564),C564&gt;0),C564,IF(ISNUMBER(D564),D564,""))</f>
        <v>4</v>
      </c>
      <c r="N564" s="1" t="str">
        <f aca="false">IF(AND(ISNUMBER(C564),C564&gt;0),"Z_m",IF(ISNUMBER(D564),"MDT IDE 2,5 m","Sin cota"))</f>
        <v>MDT IDE 2,5 m</v>
      </c>
      <c r="O564" s="11" t="str">
        <f aca="false">IF(AND(ISNUMBER(C564),C564&gt;0,ISNUMBER(D564)),C564-D564,"")</f>
        <v/>
      </c>
    </row>
    <row r="565" customFormat="false" ht="15.75" hidden="false" customHeight="true" outlineLevel="0" collapsed="false">
      <c r="A565" s="8" t="n">
        <v>557581</v>
      </c>
      <c r="B565" s="8" t="n">
        <v>6151425.6</v>
      </c>
      <c r="C565" s="9"/>
      <c r="D565" s="10" t="n">
        <v>2.7</v>
      </c>
      <c r="E565" s="5" t="s">
        <v>1171</v>
      </c>
      <c r="F565" s="9" t="s">
        <v>1172</v>
      </c>
      <c r="G565" s="9"/>
      <c r="H565" s="6" t="s">
        <v>32</v>
      </c>
      <c r="I565" s="9" t="n">
        <v>30</v>
      </c>
      <c r="J565" s="9"/>
      <c r="K565" s="4" t="s">
        <v>33</v>
      </c>
      <c r="L565" s="9" t="s">
        <v>33</v>
      </c>
      <c r="M565" s="11" t="n">
        <f aca="false">IF(AND(ISNUMBER(C565),C565&gt;0),C565,IF(ISNUMBER(D565),D565,""))</f>
        <v>2.7</v>
      </c>
      <c r="N565" s="1" t="str">
        <f aca="false">IF(AND(ISNUMBER(C565),C565&gt;0),"Z_m",IF(ISNUMBER(D565),"MDT IDE 2,5 m","Sin cota"))</f>
        <v>MDT IDE 2,5 m</v>
      </c>
      <c r="O565" s="11" t="str">
        <f aca="false">IF(AND(ISNUMBER(C565),C565&gt;0,ISNUMBER(D565)),C565-D565,"")</f>
        <v/>
      </c>
    </row>
    <row r="566" customFormat="false" ht="15.75" hidden="false" customHeight="true" outlineLevel="0" collapsed="false">
      <c r="A566" s="8" t="n">
        <v>557632.4</v>
      </c>
      <c r="B566" s="8" t="n">
        <v>6151563.9</v>
      </c>
      <c r="C566" s="9"/>
      <c r="D566" s="10" t="n">
        <v>3.29</v>
      </c>
      <c r="E566" s="5" t="s">
        <v>1173</v>
      </c>
      <c r="F566" s="9" t="s">
        <v>1174</v>
      </c>
      <c r="G566" s="9"/>
      <c r="H566" s="6" t="s">
        <v>32</v>
      </c>
      <c r="I566" s="9" t="n">
        <v>32</v>
      </c>
      <c r="J566" s="9"/>
      <c r="K566" s="4" t="s">
        <v>33</v>
      </c>
      <c r="L566" s="9" t="s">
        <v>33</v>
      </c>
      <c r="M566" s="11" t="n">
        <f aca="false">IF(AND(ISNUMBER(C566),C566&gt;0),C566,IF(ISNUMBER(D566),D566,""))</f>
        <v>3.29</v>
      </c>
      <c r="N566" s="1" t="str">
        <f aca="false">IF(AND(ISNUMBER(C566),C566&gt;0),"Z_m",IF(ISNUMBER(D566),"MDT IDE 2,5 m","Sin cota"))</f>
        <v>MDT IDE 2,5 m</v>
      </c>
      <c r="O566" s="11" t="str">
        <f aca="false">IF(AND(ISNUMBER(C566),C566&gt;0,ISNUMBER(D566)),C566-D566,"")</f>
        <v/>
      </c>
    </row>
    <row r="567" customFormat="false" ht="15.75" hidden="false" customHeight="true" outlineLevel="0" collapsed="false">
      <c r="A567" s="8" t="n">
        <v>557675.2</v>
      </c>
      <c r="B567" s="8" t="n">
        <v>6151550.8</v>
      </c>
      <c r="C567" s="9"/>
      <c r="D567" s="10" t="n">
        <v>3.12</v>
      </c>
      <c r="E567" s="5" t="s">
        <v>1175</v>
      </c>
      <c r="F567" s="9" t="s">
        <v>1176</v>
      </c>
      <c r="G567" s="9"/>
      <c r="H567" s="6" t="s">
        <v>32</v>
      </c>
      <c r="I567" s="9" t="n">
        <v>32</v>
      </c>
      <c r="J567" s="9"/>
      <c r="K567" s="4" t="s">
        <v>33</v>
      </c>
      <c r="L567" s="9" t="s">
        <v>33</v>
      </c>
      <c r="M567" s="11" t="n">
        <f aca="false">IF(AND(ISNUMBER(C567),C567&gt;0),C567,IF(ISNUMBER(D567),D567,""))</f>
        <v>3.12</v>
      </c>
      <c r="N567" s="1" t="str">
        <f aca="false">IF(AND(ISNUMBER(C567),C567&gt;0),"Z_m",IF(ISNUMBER(D567),"MDT IDE 2,5 m","Sin cota"))</f>
        <v>MDT IDE 2,5 m</v>
      </c>
      <c r="O567" s="11" t="str">
        <f aca="false">IF(AND(ISNUMBER(C567),C567&gt;0,ISNUMBER(D567)),C567-D567,"")</f>
        <v/>
      </c>
    </row>
    <row r="568" customFormat="false" ht="15.75" hidden="false" customHeight="true" outlineLevel="0" collapsed="false">
      <c r="A568" s="8" t="n">
        <v>557734.94</v>
      </c>
      <c r="B568" s="8" t="n">
        <v>6151510.16</v>
      </c>
      <c r="C568" s="9"/>
      <c r="D568" s="10" t="n">
        <v>2.87</v>
      </c>
      <c r="E568" s="5" t="s">
        <v>1177</v>
      </c>
      <c r="F568" s="9" t="s">
        <v>1178</v>
      </c>
      <c r="G568" s="9"/>
      <c r="H568" s="6" t="s">
        <v>32</v>
      </c>
      <c r="I568" s="9" t="n">
        <v>33.5</v>
      </c>
      <c r="J568" s="9"/>
      <c r="K568" s="4" t="s">
        <v>33</v>
      </c>
      <c r="L568" s="9" t="s">
        <v>33</v>
      </c>
      <c r="M568" s="11" t="n">
        <f aca="false">IF(AND(ISNUMBER(C568),C568&gt;0),C568,IF(ISNUMBER(D568),D568,""))</f>
        <v>2.87</v>
      </c>
      <c r="N568" s="1" t="str">
        <f aca="false">IF(AND(ISNUMBER(C568),C568&gt;0),"Z_m",IF(ISNUMBER(D568),"MDT IDE 2,5 m","Sin cota"))</f>
        <v>MDT IDE 2,5 m</v>
      </c>
      <c r="O568" s="11" t="str">
        <f aca="false">IF(AND(ISNUMBER(C568),C568&gt;0,ISNUMBER(D568)),C568-D568,"")</f>
        <v/>
      </c>
    </row>
    <row r="569" customFormat="false" ht="15.75" hidden="false" customHeight="true" outlineLevel="0" collapsed="false">
      <c r="A569" s="8" t="n">
        <v>557291</v>
      </c>
      <c r="B569" s="8" t="n">
        <v>6151568</v>
      </c>
      <c r="C569" s="9"/>
      <c r="D569" s="10" t="n">
        <v>2.71</v>
      </c>
      <c r="E569" s="5" t="s">
        <v>1179</v>
      </c>
      <c r="F569" s="9" t="s">
        <v>1180</v>
      </c>
      <c r="G569" s="9"/>
      <c r="H569" s="6" t="s">
        <v>32</v>
      </c>
      <c r="I569" s="9" t="n">
        <v>24</v>
      </c>
      <c r="J569" s="9"/>
      <c r="K569" s="4" t="s">
        <v>33</v>
      </c>
      <c r="L569" s="9" t="s">
        <v>33</v>
      </c>
      <c r="M569" s="11" t="n">
        <f aca="false">IF(AND(ISNUMBER(C569),C569&gt;0),C569,IF(ISNUMBER(D569),D569,""))</f>
        <v>2.71</v>
      </c>
      <c r="N569" s="1" t="str">
        <f aca="false">IF(AND(ISNUMBER(C569),C569&gt;0),"Z_m",IF(ISNUMBER(D569),"MDT IDE 2,5 m","Sin cota"))</f>
        <v>MDT IDE 2,5 m</v>
      </c>
      <c r="O569" s="11" t="str">
        <f aca="false">IF(AND(ISNUMBER(C569),C569&gt;0,ISNUMBER(D569)),C569-D569,"")</f>
        <v/>
      </c>
    </row>
    <row r="570" customFormat="false" ht="15.75" hidden="false" customHeight="true" outlineLevel="0" collapsed="false">
      <c r="A570" s="8" t="n">
        <v>543106</v>
      </c>
      <c r="B570" s="8" t="n">
        <v>6156787</v>
      </c>
      <c r="C570" s="9"/>
      <c r="D570" s="10" t="n">
        <v>11.66</v>
      </c>
      <c r="E570" s="5" t="s">
        <v>1181</v>
      </c>
      <c r="F570" s="9" t="s">
        <v>1182</v>
      </c>
      <c r="G570" s="9"/>
      <c r="H570" s="6" t="s">
        <v>32</v>
      </c>
      <c r="I570" s="9" t="n">
        <v>25</v>
      </c>
      <c r="J570" s="9"/>
      <c r="K570" s="4" t="s">
        <v>33</v>
      </c>
      <c r="L570" s="9" t="s">
        <v>33</v>
      </c>
      <c r="M570" s="11" t="n">
        <f aca="false">IF(AND(ISNUMBER(C570),C570&gt;0),C570,IF(ISNUMBER(D570),D570,""))</f>
        <v>11.66</v>
      </c>
      <c r="N570" s="1" t="str">
        <f aca="false">IF(AND(ISNUMBER(C570),C570&gt;0),"Z_m",IF(ISNUMBER(D570),"MDT IDE 2,5 m","Sin cota"))</f>
        <v>MDT IDE 2,5 m</v>
      </c>
      <c r="O570" s="11" t="str">
        <f aca="false">IF(AND(ISNUMBER(C570),C570&gt;0,ISNUMBER(D570)),C570-D570,"")</f>
        <v/>
      </c>
    </row>
    <row r="571" customFormat="false" ht="15.75" hidden="false" customHeight="true" outlineLevel="0" collapsed="false">
      <c r="A571" s="8" t="n">
        <v>542800</v>
      </c>
      <c r="B571" s="8" t="n">
        <v>6157100</v>
      </c>
      <c r="C571" s="9"/>
      <c r="D571" s="10" t="n">
        <v>10.69</v>
      </c>
      <c r="E571" s="5" t="s">
        <v>1183</v>
      </c>
      <c r="F571" s="9" t="s">
        <v>1184</v>
      </c>
      <c r="G571" s="9"/>
      <c r="H571" s="6" t="s">
        <v>32</v>
      </c>
      <c r="I571" s="9" t="n">
        <v>30</v>
      </c>
      <c r="J571" s="9"/>
      <c r="K571" s="4" t="s">
        <v>33</v>
      </c>
      <c r="L571" s="9" t="s">
        <v>33</v>
      </c>
      <c r="M571" s="11" t="n">
        <f aca="false">IF(AND(ISNUMBER(C571),C571&gt;0),C571,IF(ISNUMBER(D571),D571,""))</f>
        <v>10.69</v>
      </c>
      <c r="N571" s="1" t="str">
        <f aca="false">IF(AND(ISNUMBER(C571),C571&gt;0),"Z_m",IF(ISNUMBER(D571),"MDT IDE 2,5 m","Sin cota"))</f>
        <v>MDT IDE 2,5 m</v>
      </c>
      <c r="O571" s="11" t="str">
        <f aca="false">IF(AND(ISNUMBER(C571),C571&gt;0,ISNUMBER(D571)),C571-D571,"")</f>
        <v/>
      </c>
    </row>
    <row r="572" customFormat="false" ht="15.75" hidden="false" customHeight="true" outlineLevel="0" collapsed="false">
      <c r="A572" s="8" t="n">
        <v>545231</v>
      </c>
      <c r="B572" s="8" t="n">
        <v>6155997</v>
      </c>
      <c r="C572" s="9"/>
      <c r="D572" s="10" t="n">
        <v>9.31</v>
      </c>
      <c r="E572" s="5" t="s">
        <v>1185</v>
      </c>
      <c r="F572" s="9" t="s">
        <v>1186</v>
      </c>
      <c r="G572" s="9"/>
      <c r="H572" s="6" t="s">
        <v>32</v>
      </c>
      <c r="I572" s="9" t="n">
        <v>29</v>
      </c>
      <c r="J572" s="9"/>
      <c r="K572" s="4" t="s">
        <v>33</v>
      </c>
      <c r="L572" s="9" t="s">
        <v>33</v>
      </c>
      <c r="M572" s="11" t="n">
        <f aca="false">IF(AND(ISNUMBER(C572),C572&gt;0),C572,IF(ISNUMBER(D572),D572,""))</f>
        <v>9.31</v>
      </c>
      <c r="N572" s="1" t="str">
        <f aca="false">IF(AND(ISNUMBER(C572),C572&gt;0),"Z_m",IF(ISNUMBER(D572),"MDT IDE 2,5 m","Sin cota"))</f>
        <v>MDT IDE 2,5 m</v>
      </c>
      <c r="O572" s="11" t="str">
        <f aca="false">IF(AND(ISNUMBER(C572),C572&gt;0,ISNUMBER(D572)),C572-D572,"")</f>
        <v/>
      </c>
    </row>
    <row r="573" customFormat="false" ht="15.75" hidden="false" customHeight="true" outlineLevel="0" collapsed="false">
      <c r="A573" s="8" t="n">
        <v>545345</v>
      </c>
      <c r="B573" s="8" t="n">
        <v>6155910</v>
      </c>
      <c r="C573" s="9"/>
      <c r="D573" s="10" t="n">
        <v>8.13</v>
      </c>
      <c r="E573" s="5" t="s">
        <v>1187</v>
      </c>
      <c r="F573" s="9" t="s">
        <v>1188</v>
      </c>
      <c r="G573" s="9"/>
      <c r="H573" s="6" t="s">
        <v>32</v>
      </c>
      <c r="I573" s="9" t="n">
        <v>29</v>
      </c>
      <c r="J573" s="9"/>
      <c r="K573" s="4" t="s">
        <v>33</v>
      </c>
      <c r="L573" s="9" t="s">
        <v>33</v>
      </c>
      <c r="M573" s="11" t="n">
        <f aca="false">IF(AND(ISNUMBER(C573),C573&gt;0),C573,IF(ISNUMBER(D573),D573,""))</f>
        <v>8.13</v>
      </c>
      <c r="N573" s="1" t="str">
        <f aca="false">IF(AND(ISNUMBER(C573),C573&gt;0),"Z_m",IF(ISNUMBER(D573),"MDT IDE 2,5 m","Sin cota"))</f>
        <v>MDT IDE 2,5 m</v>
      </c>
      <c r="O573" s="11" t="str">
        <f aca="false">IF(AND(ISNUMBER(C573),C573&gt;0,ISNUMBER(D573)),C573-D573,"")</f>
        <v/>
      </c>
    </row>
    <row r="574" customFormat="false" ht="15.75" hidden="false" customHeight="true" outlineLevel="0" collapsed="false">
      <c r="A574" s="8" t="n">
        <v>529865</v>
      </c>
      <c r="B574" s="8" t="n">
        <v>6169881</v>
      </c>
      <c r="C574" s="9"/>
      <c r="D574" s="10" t="n">
        <v>31.94</v>
      </c>
      <c r="E574" s="5" t="s">
        <v>1189</v>
      </c>
      <c r="F574" s="9" t="s">
        <v>1190</v>
      </c>
      <c r="G574" s="9"/>
      <c r="H574" s="6" t="s">
        <v>32</v>
      </c>
      <c r="I574" s="9" t="n">
        <v>24</v>
      </c>
      <c r="J574" s="9"/>
      <c r="K574" s="4" t="s">
        <v>33</v>
      </c>
      <c r="L574" s="9" t="s">
        <v>33</v>
      </c>
      <c r="M574" s="11" t="n">
        <f aca="false">IF(AND(ISNUMBER(C574),C574&gt;0),C574,IF(ISNUMBER(D574),D574,""))</f>
        <v>31.94</v>
      </c>
      <c r="N574" s="1" t="str">
        <f aca="false">IF(AND(ISNUMBER(C574),C574&gt;0),"Z_m",IF(ISNUMBER(D574),"MDT IDE 2,5 m","Sin cota"))</f>
        <v>MDT IDE 2,5 m</v>
      </c>
      <c r="O574" s="11" t="str">
        <f aca="false">IF(AND(ISNUMBER(C574),C574&gt;0,ISNUMBER(D574)),C574-D574,"")</f>
        <v/>
      </c>
    </row>
    <row r="575" customFormat="false" ht="15.75" hidden="false" customHeight="true" outlineLevel="0" collapsed="false">
      <c r="A575" s="8" t="n">
        <v>544982</v>
      </c>
      <c r="B575" s="8" t="n">
        <v>6158505</v>
      </c>
      <c r="C575" s="9"/>
      <c r="D575" s="10" t="n">
        <v>12.51</v>
      </c>
      <c r="E575" s="5" t="s">
        <v>1191</v>
      </c>
      <c r="F575" s="9" t="s">
        <v>1192</v>
      </c>
      <c r="G575" s="9"/>
      <c r="H575" s="6" t="s">
        <v>32</v>
      </c>
      <c r="I575" s="9" t="n">
        <v>21</v>
      </c>
      <c r="J575" s="9"/>
      <c r="K575" s="4" t="s">
        <v>33</v>
      </c>
      <c r="L575" s="9" t="s">
        <v>33</v>
      </c>
      <c r="M575" s="11" t="n">
        <f aca="false">IF(AND(ISNUMBER(C575),C575&gt;0),C575,IF(ISNUMBER(D575),D575,""))</f>
        <v>12.51</v>
      </c>
      <c r="N575" s="1" t="str">
        <f aca="false">IF(AND(ISNUMBER(C575),C575&gt;0),"Z_m",IF(ISNUMBER(D575),"MDT IDE 2,5 m","Sin cota"))</f>
        <v>MDT IDE 2,5 m</v>
      </c>
      <c r="O575" s="11" t="str">
        <f aca="false">IF(AND(ISNUMBER(C575),C575&gt;0,ISNUMBER(D575)),C575-D575,"")</f>
        <v/>
      </c>
    </row>
    <row r="576" customFormat="false" ht="15.75" hidden="false" customHeight="true" outlineLevel="0" collapsed="false">
      <c r="A576" s="8" t="n">
        <v>533053</v>
      </c>
      <c r="B576" s="8" t="n">
        <v>6175566</v>
      </c>
      <c r="C576" s="9"/>
      <c r="D576" s="10" t="n">
        <v>27.09</v>
      </c>
      <c r="E576" s="5" t="s">
        <v>1193</v>
      </c>
      <c r="F576" s="9" t="s">
        <v>1194</v>
      </c>
      <c r="G576" s="9"/>
      <c r="H576" s="6" t="s">
        <v>32</v>
      </c>
      <c r="I576" s="9" t="n">
        <v>35</v>
      </c>
      <c r="J576" s="9"/>
      <c r="K576" s="4" t="s">
        <v>33</v>
      </c>
      <c r="L576" s="9" t="s">
        <v>33</v>
      </c>
      <c r="M576" s="11" t="n">
        <f aca="false">IF(AND(ISNUMBER(C576),C576&gt;0),C576,IF(ISNUMBER(D576),D576,""))</f>
        <v>27.09</v>
      </c>
      <c r="N576" s="1" t="str">
        <f aca="false">IF(AND(ISNUMBER(C576),C576&gt;0),"Z_m",IF(ISNUMBER(D576),"MDT IDE 2,5 m","Sin cota"))</f>
        <v>MDT IDE 2,5 m</v>
      </c>
      <c r="O576" s="11" t="str">
        <f aca="false">IF(AND(ISNUMBER(C576),C576&gt;0,ISNUMBER(D576)),C576-D576,"")</f>
        <v/>
      </c>
    </row>
    <row r="577" customFormat="false" ht="15.75" hidden="false" customHeight="true" outlineLevel="0" collapsed="false">
      <c r="A577" s="8" t="n">
        <v>527322</v>
      </c>
      <c r="B577" s="8" t="n">
        <v>6168984</v>
      </c>
      <c r="C577" s="9"/>
      <c r="D577" s="10" t="n">
        <v>37.49</v>
      </c>
      <c r="E577" s="5" t="s">
        <v>1195</v>
      </c>
      <c r="F577" s="9" t="s">
        <v>1196</v>
      </c>
      <c r="G577" s="9"/>
      <c r="H577" s="6" t="s">
        <v>32</v>
      </c>
      <c r="I577" s="9" t="n">
        <v>27</v>
      </c>
      <c r="J577" s="9"/>
      <c r="K577" s="4" t="s">
        <v>33</v>
      </c>
      <c r="L577" s="9" t="s">
        <v>33</v>
      </c>
      <c r="M577" s="11" t="n">
        <f aca="false">IF(AND(ISNUMBER(C577),C577&gt;0),C577,IF(ISNUMBER(D577),D577,""))</f>
        <v>37.49</v>
      </c>
      <c r="N577" s="1" t="str">
        <f aca="false">IF(AND(ISNUMBER(C577),C577&gt;0),"Z_m",IF(ISNUMBER(D577),"MDT IDE 2,5 m","Sin cota"))</f>
        <v>MDT IDE 2,5 m</v>
      </c>
      <c r="O577" s="11" t="str">
        <f aca="false">IF(AND(ISNUMBER(C577),C577&gt;0,ISNUMBER(D577)),C577-D577,"")</f>
        <v/>
      </c>
    </row>
    <row r="578" customFormat="false" ht="15.75" hidden="false" customHeight="true" outlineLevel="0" collapsed="false">
      <c r="A578" s="8" t="n">
        <v>527702</v>
      </c>
      <c r="B578" s="8" t="n">
        <v>6172714</v>
      </c>
      <c r="C578" s="9"/>
      <c r="D578" s="10" t="n">
        <v>48.05</v>
      </c>
      <c r="E578" s="5" t="s">
        <v>1197</v>
      </c>
      <c r="F578" s="9" t="s">
        <v>1198</v>
      </c>
      <c r="G578" s="9" t="s">
        <v>1199</v>
      </c>
      <c r="H578" s="6" t="s">
        <v>32</v>
      </c>
      <c r="I578" s="9" t="n">
        <v>49</v>
      </c>
      <c r="J578" s="9"/>
      <c r="K578" s="4" t="s">
        <v>33</v>
      </c>
      <c r="L578" s="9" t="s">
        <v>33</v>
      </c>
      <c r="M578" s="11" t="n">
        <f aca="false">IF(AND(ISNUMBER(C578),C578&gt;0),C578,IF(ISNUMBER(D578),D578,""))</f>
        <v>48.05</v>
      </c>
      <c r="N578" s="1" t="str">
        <f aca="false">IF(AND(ISNUMBER(C578),C578&gt;0),"Z_m",IF(ISNUMBER(D578),"MDT IDE 2,5 m","Sin cota"))</f>
        <v>MDT IDE 2,5 m</v>
      </c>
      <c r="O578" s="11" t="str">
        <f aca="false">IF(AND(ISNUMBER(C578),C578&gt;0,ISNUMBER(D578)),C578-D578,"")</f>
        <v/>
      </c>
    </row>
    <row r="579" customFormat="false" ht="15.75" hidden="false" customHeight="true" outlineLevel="0" collapsed="false">
      <c r="A579" s="8" t="n">
        <v>533965</v>
      </c>
      <c r="B579" s="8" t="n">
        <v>6167436</v>
      </c>
      <c r="C579" s="9"/>
      <c r="D579" s="10" t="n">
        <v>33.07</v>
      </c>
      <c r="E579" s="5" t="s">
        <v>1200</v>
      </c>
      <c r="F579" s="9" t="s">
        <v>1201</v>
      </c>
      <c r="G579" s="9" t="s">
        <v>673</v>
      </c>
      <c r="H579" s="6" t="s">
        <v>32</v>
      </c>
      <c r="I579" s="9" t="n">
        <v>35.7</v>
      </c>
      <c r="J579" s="9"/>
      <c r="K579" s="4" t="s">
        <v>33</v>
      </c>
      <c r="L579" s="9" t="s">
        <v>33</v>
      </c>
      <c r="M579" s="11" t="n">
        <f aca="false">IF(AND(ISNUMBER(C579),C579&gt;0),C579,IF(ISNUMBER(D579),D579,""))</f>
        <v>33.07</v>
      </c>
      <c r="N579" s="1" t="str">
        <f aca="false">IF(AND(ISNUMBER(C579),C579&gt;0),"Z_m",IF(ISNUMBER(D579),"MDT IDE 2,5 m","Sin cota"))</f>
        <v>MDT IDE 2,5 m</v>
      </c>
      <c r="O579" s="11" t="str">
        <f aca="false">IF(AND(ISNUMBER(C579),C579&gt;0,ISNUMBER(D579)),C579-D579,"")</f>
        <v/>
      </c>
    </row>
    <row r="580" customFormat="false" ht="15.75" hidden="false" customHeight="true" outlineLevel="0" collapsed="false">
      <c r="A580" s="8" t="n">
        <v>546655</v>
      </c>
      <c r="B580" s="8" t="n">
        <v>6157731</v>
      </c>
      <c r="C580" s="9"/>
      <c r="D580" s="10" t="n">
        <v>14.51</v>
      </c>
      <c r="E580" s="5" t="s">
        <v>1202</v>
      </c>
      <c r="F580" s="9" t="s">
        <v>1203</v>
      </c>
      <c r="G580" s="9"/>
      <c r="H580" s="6" t="s">
        <v>32</v>
      </c>
      <c r="I580" s="9" t="n">
        <v>35</v>
      </c>
      <c r="J580" s="9"/>
      <c r="K580" s="4" t="s">
        <v>33</v>
      </c>
      <c r="L580" s="9" t="s">
        <v>33</v>
      </c>
      <c r="M580" s="11" t="n">
        <f aca="false">IF(AND(ISNUMBER(C580),C580&gt;0),C580,IF(ISNUMBER(D580),D580,""))</f>
        <v>14.51</v>
      </c>
      <c r="N580" s="1" t="str">
        <f aca="false">IF(AND(ISNUMBER(C580),C580&gt;0),"Z_m",IF(ISNUMBER(D580),"MDT IDE 2,5 m","Sin cota"))</f>
        <v>MDT IDE 2,5 m</v>
      </c>
      <c r="O580" s="11" t="str">
        <f aca="false">IF(AND(ISNUMBER(C580),C580&gt;0,ISNUMBER(D580)),C580-D580,"")</f>
        <v/>
      </c>
    </row>
    <row r="581" customFormat="false" ht="15.75" hidden="false" customHeight="true" outlineLevel="0" collapsed="false">
      <c r="A581" s="8" t="n">
        <v>522070</v>
      </c>
      <c r="B581" s="8" t="n">
        <v>6169630</v>
      </c>
      <c r="C581" s="9"/>
      <c r="D581" s="10" t="n">
        <v>23.52</v>
      </c>
      <c r="E581" s="5" t="s">
        <v>1204</v>
      </c>
      <c r="F581" s="9" t="s">
        <v>1205</v>
      </c>
      <c r="G581" s="9"/>
      <c r="H581" s="6" t="s">
        <v>32</v>
      </c>
      <c r="I581" s="9" t="n">
        <v>28</v>
      </c>
      <c r="J581" s="9"/>
      <c r="K581" s="4" t="s">
        <v>33</v>
      </c>
      <c r="L581" s="9" t="s">
        <v>33</v>
      </c>
      <c r="M581" s="11" t="n">
        <f aca="false">IF(AND(ISNUMBER(C581),C581&gt;0),C581,IF(ISNUMBER(D581),D581,""))</f>
        <v>23.52</v>
      </c>
      <c r="N581" s="1" t="str">
        <f aca="false">IF(AND(ISNUMBER(C581),C581&gt;0),"Z_m",IF(ISNUMBER(D581),"MDT IDE 2,5 m","Sin cota"))</f>
        <v>MDT IDE 2,5 m</v>
      </c>
      <c r="O581" s="11" t="str">
        <f aca="false">IF(AND(ISNUMBER(C581),C581&gt;0,ISNUMBER(D581)),C581-D581,"")</f>
        <v/>
      </c>
    </row>
    <row r="582" customFormat="false" ht="15.75" hidden="false" customHeight="true" outlineLevel="0" collapsed="false">
      <c r="A582" s="8" t="n">
        <v>522103</v>
      </c>
      <c r="B582" s="8" t="n">
        <v>6169575</v>
      </c>
      <c r="C582" s="9"/>
      <c r="D582" s="10" t="n">
        <v>23.44</v>
      </c>
      <c r="E582" s="5" t="s">
        <v>1206</v>
      </c>
      <c r="F582" s="9" t="s">
        <v>1207</v>
      </c>
      <c r="G582" s="9"/>
      <c r="H582" s="6" t="s">
        <v>32</v>
      </c>
      <c r="I582" s="9" t="n">
        <v>28</v>
      </c>
      <c r="J582" s="9"/>
      <c r="K582" s="4" t="s">
        <v>33</v>
      </c>
      <c r="L582" s="9" t="s">
        <v>33</v>
      </c>
      <c r="M582" s="11" t="n">
        <f aca="false">IF(AND(ISNUMBER(C582),C582&gt;0),C582,IF(ISNUMBER(D582),D582,""))</f>
        <v>23.44</v>
      </c>
      <c r="N582" s="1" t="str">
        <f aca="false">IF(AND(ISNUMBER(C582),C582&gt;0),"Z_m",IF(ISNUMBER(D582),"MDT IDE 2,5 m","Sin cota"))</f>
        <v>MDT IDE 2,5 m</v>
      </c>
      <c r="O582" s="11" t="str">
        <f aca="false">IF(AND(ISNUMBER(C582),C582&gt;0,ISNUMBER(D582)),C582-D582,"")</f>
        <v/>
      </c>
    </row>
    <row r="583" customFormat="false" ht="15.75" hidden="false" customHeight="true" outlineLevel="0" collapsed="false">
      <c r="A583" s="8" t="n">
        <v>522344</v>
      </c>
      <c r="B583" s="8" t="n">
        <v>6169593</v>
      </c>
      <c r="C583" s="9"/>
      <c r="D583" s="10" t="n">
        <v>23.36</v>
      </c>
      <c r="E583" s="5" t="s">
        <v>1208</v>
      </c>
      <c r="F583" s="9" t="s">
        <v>1209</v>
      </c>
      <c r="G583" s="9"/>
      <c r="H583" s="6" t="s">
        <v>32</v>
      </c>
      <c r="I583" s="9" t="n">
        <v>27</v>
      </c>
      <c r="J583" s="9"/>
      <c r="K583" s="4" t="s">
        <v>33</v>
      </c>
      <c r="L583" s="9" t="s">
        <v>33</v>
      </c>
      <c r="M583" s="11" t="n">
        <f aca="false">IF(AND(ISNUMBER(C583),C583&gt;0),C583,IF(ISNUMBER(D583),D583,""))</f>
        <v>23.36</v>
      </c>
      <c r="N583" s="1" t="str">
        <f aca="false">IF(AND(ISNUMBER(C583),C583&gt;0),"Z_m",IF(ISNUMBER(D583),"MDT IDE 2,5 m","Sin cota"))</f>
        <v>MDT IDE 2,5 m</v>
      </c>
      <c r="O583" s="11" t="str">
        <f aca="false">IF(AND(ISNUMBER(C583),C583&gt;0,ISNUMBER(D583)),C583-D583,"")</f>
        <v/>
      </c>
    </row>
    <row r="584" customFormat="false" ht="15.75" hidden="false" customHeight="true" outlineLevel="0" collapsed="false">
      <c r="A584" s="8" t="n">
        <v>540642</v>
      </c>
      <c r="B584" s="8" t="n">
        <v>6165221</v>
      </c>
      <c r="C584" s="9"/>
      <c r="D584" s="10" t="n">
        <v>26.23</v>
      </c>
      <c r="E584" s="5" t="s">
        <v>1210</v>
      </c>
      <c r="F584" s="9" t="s">
        <v>1211</v>
      </c>
      <c r="G584" s="9"/>
      <c r="H584" s="6" t="s">
        <v>32</v>
      </c>
      <c r="I584" s="9" t="n">
        <v>21</v>
      </c>
      <c r="J584" s="9"/>
      <c r="K584" s="4" t="s">
        <v>33</v>
      </c>
      <c r="L584" s="9" t="s">
        <v>33</v>
      </c>
      <c r="M584" s="11" t="n">
        <f aca="false">IF(AND(ISNUMBER(C584),C584&gt;0),C584,IF(ISNUMBER(D584),D584,""))</f>
        <v>26.23</v>
      </c>
      <c r="N584" s="1" t="str">
        <f aca="false">IF(AND(ISNUMBER(C584),C584&gt;0),"Z_m",IF(ISNUMBER(D584),"MDT IDE 2,5 m","Sin cota"))</f>
        <v>MDT IDE 2,5 m</v>
      </c>
      <c r="O584" s="11" t="str">
        <f aca="false">IF(AND(ISNUMBER(C584),C584&gt;0,ISNUMBER(D584)),C584-D584,"")</f>
        <v/>
      </c>
    </row>
    <row r="585" customFormat="false" ht="15.75" hidden="false" customHeight="true" outlineLevel="0" collapsed="false">
      <c r="A585" s="8" t="n">
        <v>591621</v>
      </c>
      <c r="B585" s="8" t="n">
        <v>6487047</v>
      </c>
      <c r="C585" s="9"/>
      <c r="D585" s="10" t="n">
        <v>146.88</v>
      </c>
      <c r="E585" s="5" t="s">
        <v>1212</v>
      </c>
      <c r="F585" s="9" t="s">
        <v>1213</v>
      </c>
      <c r="G585" s="9"/>
      <c r="H585" s="6" t="s">
        <v>17</v>
      </c>
      <c r="I585" s="9" t="n">
        <v>43.5</v>
      </c>
      <c r="J585" s="9"/>
      <c r="K585" s="4" t="s">
        <v>27</v>
      </c>
      <c r="L585" s="9" t="s">
        <v>217</v>
      </c>
      <c r="M585" s="11" t="n">
        <f aca="false">IF(AND(ISNUMBER(C585),C585&gt;0),C585,IF(ISNUMBER(D585),D585,""))</f>
        <v>146.88</v>
      </c>
      <c r="N585" s="1" t="str">
        <f aca="false">IF(AND(ISNUMBER(C585),C585&gt;0),"Z_m",IF(ISNUMBER(D585),"MDT IDE 2,5 m","Sin cota"))</f>
        <v>MDT IDE 2,5 m</v>
      </c>
      <c r="O585" s="11" t="str">
        <f aca="false">IF(AND(ISNUMBER(C585),C585&gt;0,ISNUMBER(D585)),C585-D585,"")</f>
        <v/>
      </c>
    </row>
    <row r="586" customFormat="false" ht="15.75" hidden="false" customHeight="true" outlineLevel="0" collapsed="false">
      <c r="A586" s="8" t="n">
        <v>536705</v>
      </c>
      <c r="B586" s="8" t="n">
        <v>6160662</v>
      </c>
      <c r="C586" s="9"/>
      <c r="D586" s="10" t="n">
        <v>18.13</v>
      </c>
      <c r="E586" s="5" t="s">
        <v>1214</v>
      </c>
      <c r="F586" s="9" t="s">
        <v>1215</v>
      </c>
      <c r="G586" s="9"/>
      <c r="H586" s="6" t="s">
        <v>32</v>
      </c>
      <c r="I586" s="9" t="n">
        <v>42</v>
      </c>
      <c r="J586" s="9"/>
      <c r="K586" s="4" t="s">
        <v>33</v>
      </c>
      <c r="L586" s="9" t="s">
        <v>33</v>
      </c>
      <c r="M586" s="11" t="n">
        <f aca="false">IF(AND(ISNUMBER(C586),C586&gt;0),C586,IF(ISNUMBER(D586),D586,""))</f>
        <v>18.13</v>
      </c>
      <c r="N586" s="1" t="str">
        <f aca="false">IF(AND(ISNUMBER(C586),C586&gt;0),"Z_m",IF(ISNUMBER(D586),"MDT IDE 2,5 m","Sin cota"))</f>
        <v>MDT IDE 2,5 m</v>
      </c>
      <c r="O586" s="11" t="str">
        <f aca="false">IF(AND(ISNUMBER(C586),C586&gt;0,ISNUMBER(D586)),C586-D586,"")</f>
        <v/>
      </c>
    </row>
    <row r="587" customFormat="false" ht="15.75" hidden="false" customHeight="true" outlineLevel="0" collapsed="false">
      <c r="A587" s="8" t="n">
        <v>543790.1</v>
      </c>
      <c r="B587" s="8" t="n">
        <v>6160367.1</v>
      </c>
      <c r="C587" s="9"/>
      <c r="D587" s="10" t="n">
        <v>14.18</v>
      </c>
      <c r="E587" s="5" t="s">
        <v>1216</v>
      </c>
      <c r="F587" s="9" t="s">
        <v>1217</v>
      </c>
      <c r="G587" s="9"/>
      <c r="H587" s="6" t="s">
        <v>32</v>
      </c>
      <c r="I587" s="9" t="n">
        <v>45</v>
      </c>
      <c r="J587" s="9"/>
      <c r="K587" s="4" t="s">
        <v>33</v>
      </c>
      <c r="L587" s="9" t="s">
        <v>33</v>
      </c>
      <c r="M587" s="11" t="n">
        <f aca="false">IF(AND(ISNUMBER(C587),C587&gt;0),C587,IF(ISNUMBER(D587),D587,""))</f>
        <v>14.18</v>
      </c>
      <c r="N587" s="1" t="str">
        <f aca="false">IF(AND(ISNUMBER(C587),C587&gt;0),"Z_m",IF(ISNUMBER(D587),"MDT IDE 2,5 m","Sin cota"))</f>
        <v>MDT IDE 2,5 m</v>
      </c>
      <c r="O587" s="11" t="str">
        <f aca="false">IF(AND(ISNUMBER(C587),C587&gt;0,ISNUMBER(D587)),C587-D587,"")</f>
        <v/>
      </c>
    </row>
    <row r="588" customFormat="false" ht="15.75" hidden="false" customHeight="true" outlineLevel="0" collapsed="false">
      <c r="A588" s="8" t="n">
        <v>543897.8</v>
      </c>
      <c r="B588" s="8" t="n">
        <v>6158808.5</v>
      </c>
      <c r="C588" s="9"/>
      <c r="D588" s="10" t="n">
        <v>28.68</v>
      </c>
      <c r="E588" s="5" t="s">
        <v>1218</v>
      </c>
      <c r="F588" s="9" t="s">
        <v>1219</v>
      </c>
      <c r="G588" s="9"/>
      <c r="H588" s="6" t="s">
        <v>32</v>
      </c>
      <c r="I588" s="9" t="n">
        <v>50</v>
      </c>
      <c r="J588" s="9"/>
      <c r="K588" s="4" t="s">
        <v>33</v>
      </c>
      <c r="L588" s="9" t="s">
        <v>33</v>
      </c>
      <c r="M588" s="11" t="n">
        <f aca="false">IF(AND(ISNUMBER(C588),C588&gt;0),C588,IF(ISNUMBER(D588),D588,""))</f>
        <v>28.68</v>
      </c>
      <c r="N588" s="1" t="str">
        <f aca="false">IF(AND(ISNUMBER(C588),C588&gt;0),"Z_m",IF(ISNUMBER(D588),"MDT IDE 2,5 m","Sin cota"))</f>
        <v>MDT IDE 2,5 m</v>
      </c>
      <c r="O588" s="11" t="str">
        <f aca="false">IF(AND(ISNUMBER(C588),C588&gt;0,ISNUMBER(D588)),C588-D588,"")</f>
        <v/>
      </c>
    </row>
    <row r="589" customFormat="false" ht="15.75" hidden="false" customHeight="true" outlineLevel="0" collapsed="false">
      <c r="A589" s="8" t="n">
        <v>533160</v>
      </c>
      <c r="B589" s="8" t="n">
        <v>6168826</v>
      </c>
      <c r="C589" s="9"/>
      <c r="D589" s="10" t="n">
        <v>50.81</v>
      </c>
      <c r="E589" s="5" t="s">
        <v>1220</v>
      </c>
      <c r="F589" s="9" t="s">
        <v>1221</v>
      </c>
      <c r="G589" s="9"/>
      <c r="H589" s="6" t="s">
        <v>32</v>
      </c>
      <c r="I589" s="9" t="n">
        <v>48</v>
      </c>
      <c r="J589" s="9"/>
      <c r="K589" s="4" t="s">
        <v>33</v>
      </c>
      <c r="L589" s="9" t="s">
        <v>33</v>
      </c>
      <c r="M589" s="11" t="n">
        <f aca="false">IF(AND(ISNUMBER(C589),C589&gt;0),C589,IF(ISNUMBER(D589),D589,""))</f>
        <v>50.81</v>
      </c>
      <c r="N589" s="1" t="str">
        <f aca="false">IF(AND(ISNUMBER(C589),C589&gt;0),"Z_m",IF(ISNUMBER(D589),"MDT IDE 2,5 m","Sin cota"))</f>
        <v>MDT IDE 2,5 m</v>
      </c>
      <c r="O589" s="11" t="str">
        <f aca="false">IF(AND(ISNUMBER(C589),C589&gt;0,ISNUMBER(D589)),C589-D589,"")</f>
        <v/>
      </c>
    </row>
    <row r="590" customFormat="false" ht="15.75" hidden="false" customHeight="true" outlineLevel="0" collapsed="false">
      <c r="A590" s="8" t="n">
        <v>542600</v>
      </c>
      <c r="B590" s="8" t="n">
        <v>6156243</v>
      </c>
      <c r="C590" s="9"/>
      <c r="D590" s="10" t="n">
        <v>10.63</v>
      </c>
      <c r="E590" s="5" t="s">
        <v>1222</v>
      </c>
      <c r="F590" s="9" t="s">
        <v>1223</v>
      </c>
      <c r="G590" s="9"/>
      <c r="H590" s="6" t="s">
        <v>32</v>
      </c>
      <c r="I590" s="9" t="n">
        <v>25</v>
      </c>
      <c r="J590" s="9"/>
      <c r="K590" s="4" t="s">
        <v>33</v>
      </c>
      <c r="L590" s="9" t="s">
        <v>33</v>
      </c>
      <c r="M590" s="11" t="n">
        <f aca="false">IF(AND(ISNUMBER(C590),C590&gt;0),C590,IF(ISNUMBER(D590),D590,""))</f>
        <v>10.63</v>
      </c>
      <c r="N590" s="1" t="str">
        <f aca="false">IF(AND(ISNUMBER(C590),C590&gt;0),"Z_m",IF(ISNUMBER(D590),"MDT IDE 2,5 m","Sin cota"))</f>
        <v>MDT IDE 2,5 m</v>
      </c>
      <c r="O590" s="11" t="str">
        <f aca="false">IF(AND(ISNUMBER(C590),C590&gt;0,ISNUMBER(D590)),C590-D590,"")</f>
        <v/>
      </c>
    </row>
    <row r="591" customFormat="false" ht="15.75" hidden="false" customHeight="true" outlineLevel="0" collapsed="false">
      <c r="A591" s="8" t="n">
        <v>542703</v>
      </c>
      <c r="B591" s="8" t="n">
        <v>6156492</v>
      </c>
      <c r="C591" s="9"/>
      <c r="D591" s="10" t="n">
        <v>10.97</v>
      </c>
      <c r="E591" s="5" t="s">
        <v>1224</v>
      </c>
      <c r="F591" s="9" t="s">
        <v>1225</v>
      </c>
      <c r="G591" s="9"/>
      <c r="H591" s="6" t="s">
        <v>32</v>
      </c>
      <c r="I591" s="9" t="n">
        <v>62</v>
      </c>
      <c r="J591" s="9"/>
      <c r="K591" s="4" t="s">
        <v>33</v>
      </c>
      <c r="L591" s="9" t="s">
        <v>33</v>
      </c>
      <c r="M591" s="11" t="n">
        <f aca="false">IF(AND(ISNUMBER(C591),C591&gt;0),C591,IF(ISNUMBER(D591),D591,""))</f>
        <v>10.97</v>
      </c>
      <c r="N591" s="1" t="str">
        <f aca="false">IF(AND(ISNUMBER(C591),C591&gt;0),"Z_m",IF(ISNUMBER(D591),"MDT IDE 2,5 m","Sin cota"))</f>
        <v>MDT IDE 2,5 m</v>
      </c>
      <c r="O591" s="11" t="str">
        <f aca="false">IF(AND(ISNUMBER(C591),C591&gt;0,ISNUMBER(D591)),C591-D591,"")</f>
        <v/>
      </c>
    </row>
    <row r="592" customFormat="false" ht="15.75" hidden="false" customHeight="true" outlineLevel="0" collapsed="false">
      <c r="A592" s="8" t="n">
        <v>545299</v>
      </c>
      <c r="B592" s="8" t="n">
        <v>6156311</v>
      </c>
      <c r="C592" s="9"/>
      <c r="D592" s="10" t="n">
        <v>10.82</v>
      </c>
      <c r="E592" s="5" t="s">
        <v>1226</v>
      </c>
      <c r="F592" s="9" t="s">
        <v>1227</v>
      </c>
      <c r="G592" s="9"/>
      <c r="H592" s="6" t="s">
        <v>32</v>
      </c>
      <c r="I592" s="9" t="n">
        <v>24</v>
      </c>
      <c r="J592" s="9"/>
      <c r="K592" s="4" t="s">
        <v>33</v>
      </c>
      <c r="L592" s="9" t="s">
        <v>33</v>
      </c>
      <c r="M592" s="11" t="n">
        <f aca="false">IF(AND(ISNUMBER(C592),C592&gt;0),C592,IF(ISNUMBER(D592),D592,""))</f>
        <v>10.82</v>
      </c>
      <c r="N592" s="1" t="str">
        <f aca="false">IF(AND(ISNUMBER(C592),C592&gt;0),"Z_m",IF(ISNUMBER(D592),"MDT IDE 2,5 m","Sin cota"))</f>
        <v>MDT IDE 2,5 m</v>
      </c>
      <c r="O592" s="11" t="str">
        <f aca="false">IF(AND(ISNUMBER(C592),C592&gt;0,ISNUMBER(D592)),C592-D592,"")</f>
        <v/>
      </c>
    </row>
    <row r="593" customFormat="false" ht="15.75" hidden="false" customHeight="true" outlineLevel="0" collapsed="false">
      <c r="A593" s="8" t="n">
        <v>540339</v>
      </c>
      <c r="B593" s="8" t="n">
        <v>6155270</v>
      </c>
      <c r="C593" s="9"/>
      <c r="D593" s="10" t="n">
        <v>8.21</v>
      </c>
      <c r="E593" s="5" t="s">
        <v>1228</v>
      </c>
      <c r="F593" s="9" t="s">
        <v>1229</v>
      </c>
      <c r="G593" s="9"/>
      <c r="H593" s="6" t="s">
        <v>32</v>
      </c>
      <c r="I593" s="9" t="n">
        <v>32</v>
      </c>
      <c r="J593" s="9"/>
      <c r="K593" s="4" t="s">
        <v>33</v>
      </c>
      <c r="L593" s="9" t="s">
        <v>33</v>
      </c>
      <c r="M593" s="11" t="n">
        <f aca="false">IF(AND(ISNUMBER(C593),C593&gt;0),C593,IF(ISNUMBER(D593),D593,""))</f>
        <v>8.21</v>
      </c>
      <c r="N593" s="1" t="str">
        <f aca="false">IF(AND(ISNUMBER(C593),C593&gt;0),"Z_m",IF(ISNUMBER(D593),"MDT IDE 2,5 m","Sin cota"))</f>
        <v>MDT IDE 2,5 m</v>
      </c>
      <c r="O593" s="11" t="str">
        <f aca="false">IF(AND(ISNUMBER(C593),C593&gt;0,ISNUMBER(D593)),C593-D593,"")</f>
        <v/>
      </c>
    </row>
    <row r="594" customFormat="false" ht="15.75" hidden="false" customHeight="true" outlineLevel="0" collapsed="false">
      <c r="A594" s="8" t="n">
        <v>540032</v>
      </c>
      <c r="B594" s="8" t="n">
        <v>6154674</v>
      </c>
      <c r="C594" s="9"/>
      <c r="D594" s="10" t="n">
        <v>4.74</v>
      </c>
      <c r="E594" s="5" t="s">
        <v>1230</v>
      </c>
      <c r="F594" s="9" t="s">
        <v>1231</v>
      </c>
      <c r="G594" s="9"/>
      <c r="H594" s="6" t="s">
        <v>32</v>
      </c>
      <c r="I594" s="9" t="n">
        <v>30</v>
      </c>
      <c r="J594" s="9"/>
      <c r="K594" s="4" t="s">
        <v>33</v>
      </c>
      <c r="L594" s="9" t="s">
        <v>33</v>
      </c>
      <c r="M594" s="11" t="n">
        <f aca="false">IF(AND(ISNUMBER(C594),C594&gt;0),C594,IF(ISNUMBER(D594),D594,""))</f>
        <v>4.74</v>
      </c>
      <c r="N594" s="1" t="str">
        <f aca="false">IF(AND(ISNUMBER(C594),C594&gt;0),"Z_m",IF(ISNUMBER(D594),"MDT IDE 2,5 m","Sin cota"))</f>
        <v>MDT IDE 2,5 m</v>
      </c>
      <c r="O594" s="11" t="str">
        <f aca="false">IF(AND(ISNUMBER(C594),C594&gt;0,ISNUMBER(D594)),C594-D594,"")</f>
        <v/>
      </c>
    </row>
    <row r="595" customFormat="false" ht="15.75" hidden="false" customHeight="true" outlineLevel="0" collapsed="false">
      <c r="A595" s="8" t="n">
        <v>533052.625</v>
      </c>
      <c r="B595" s="8" t="n">
        <v>6175565.248</v>
      </c>
      <c r="C595" s="9"/>
      <c r="D595" s="10" t="n">
        <v>27.09</v>
      </c>
      <c r="E595" s="5" t="s">
        <v>1232</v>
      </c>
      <c r="F595" s="9" t="s">
        <v>1194</v>
      </c>
      <c r="G595" s="9"/>
      <c r="H595" s="6" t="s">
        <v>32</v>
      </c>
      <c r="I595" s="9" t="n">
        <v>30</v>
      </c>
      <c r="J595" s="9"/>
      <c r="K595" s="4" t="s">
        <v>33</v>
      </c>
      <c r="L595" s="9" t="s">
        <v>772</v>
      </c>
      <c r="M595" s="11" t="n">
        <f aca="false">IF(AND(ISNUMBER(C595),C595&gt;0),C595,IF(ISNUMBER(D595),D595,""))</f>
        <v>27.09</v>
      </c>
      <c r="N595" s="1" t="str">
        <f aca="false">IF(AND(ISNUMBER(C595),C595&gt;0),"Z_m",IF(ISNUMBER(D595),"MDT IDE 2,5 m","Sin cota"))</f>
        <v>MDT IDE 2,5 m</v>
      </c>
      <c r="O595" s="11" t="str">
        <f aca="false">IF(AND(ISNUMBER(C595),C595&gt;0,ISNUMBER(D595)),C595-D595,"")</f>
        <v/>
      </c>
    </row>
    <row r="596" customFormat="false" ht="15.75" hidden="false" customHeight="true" outlineLevel="0" collapsed="false">
      <c r="A596" s="8" t="n">
        <v>592428</v>
      </c>
      <c r="B596" s="8" t="n">
        <v>6485921</v>
      </c>
      <c r="C596" s="9"/>
      <c r="D596" s="10" t="n">
        <v>137.25</v>
      </c>
      <c r="E596" s="5" t="s">
        <v>1233</v>
      </c>
      <c r="F596" s="9"/>
      <c r="G596" s="9"/>
      <c r="H596" s="6" t="s">
        <v>17</v>
      </c>
      <c r="I596" s="9" t="n">
        <v>44</v>
      </c>
      <c r="J596" s="9"/>
      <c r="K596" s="4" t="s">
        <v>22</v>
      </c>
      <c r="L596" s="9" t="s">
        <v>23</v>
      </c>
      <c r="M596" s="11" t="n">
        <f aca="false">IF(AND(ISNUMBER(C596),C596&gt;0),C596,IF(ISNUMBER(D596),D596,""))</f>
        <v>137.25</v>
      </c>
      <c r="N596" s="1" t="str">
        <f aca="false">IF(AND(ISNUMBER(C596),C596&gt;0),"Z_m",IF(ISNUMBER(D596),"MDT IDE 2,5 m","Sin cota"))</f>
        <v>MDT IDE 2,5 m</v>
      </c>
      <c r="O596" s="11" t="str">
        <f aca="false">IF(AND(ISNUMBER(C596),C596&gt;0,ISNUMBER(D596)),C596-D596,"")</f>
        <v/>
      </c>
    </row>
    <row r="597" customFormat="false" ht="15.75" hidden="false" customHeight="true" outlineLevel="0" collapsed="false">
      <c r="A597" s="8" t="n">
        <v>545846</v>
      </c>
      <c r="B597" s="8" t="n">
        <v>6156004</v>
      </c>
      <c r="C597" s="9"/>
      <c r="D597" s="10" t="n">
        <v>9.34</v>
      </c>
      <c r="E597" s="5" t="s">
        <v>1234</v>
      </c>
      <c r="F597" s="9" t="s">
        <v>1235</v>
      </c>
      <c r="G597" s="9"/>
      <c r="H597" s="6" t="s">
        <v>32</v>
      </c>
      <c r="I597" s="9" t="n">
        <v>29</v>
      </c>
      <c r="J597" s="9"/>
      <c r="K597" s="4" t="s">
        <v>33</v>
      </c>
      <c r="L597" s="9" t="s">
        <v>33</v>
      </c>
      <c r="M597" s="11" t="n">
        <f aca="false">IF(AND(ISNUMBER(C597),C597&gt;0),C597,IF(ISNUMBER(D597),D597,""))</f>
        <v>9.34</v>
      </c>
      <c r="N597" s="1" t="str">
        <f aca="false">IF(AND(ISNUMBER(C597),C597&gt;0),"Z_m",IF(ISNUMBER(D597),"MDT IDE 2,5 m","Sin cota"))</f>
        <v>MDT IDE 2,5 m</v>
      </c>
      <c r="O597" s="11" t="str">
        <f aca="false">IF(AND(ISNUMBER(C597),C597&gt;0,ISNUMBER(D597)),C597-D597,"")</f>
        <v/>
      </c>
    </row>
    <row r="598" customFormat="false" ht="15.75" hidden="false" customHeight="true" outlineLevel="0" collapsed="false">
      <c r="A598" s="8" t="n">
        <v>543373</v>
      </c>
      <c r="B598" s="8" t="n">
        <v>6158233</v>
      </c>
      <c r="C598" s="9"/>
      <c r="D598" s="10" t="n">
        <v>16.32</v>
      </c>
      <c r="E598" s="5" t="s">
        <v>1236</v>
      </c>
      <c r="F598" s="9" t="s">
        <v>1237</v>
      </c>
      <c r="G598" s="9"/>
      <c r="H598" s="6" t="s">
        <v>32</v>
      </c>
      <c r="I598" s="9" t="n">
        <v>42</v>
      </c>
      <c r="J598" s="9"/>
      <c r="K598" s="4" t="s">
        <v>33</v>
      </c>
      <c r="L598" s="9" t="s">
        <v>33</v>
      </c>
      <c r="M598" s="11" t="n">
        <f aca="false">IF(AND(ISNUMBER(C598),C598&gt;0),C598,IF(ISNUMBER(D598),D598,""))</f>
        <v>16.32</v>
      </c>
      <c r="N598" s="1" t="str">
        <f aca="false">IF(AND(ISNUMBER(C598),C598&gt;0),"Z_m",IF(ISNUMBER(D598),"MDT IDE 2,5 m","Sin cota"))</f>
        <v>MDT IDE 2,5 m</v>
      </c>
      <c r="O598" s="11" t="str">
        <f aca="false">IF(AND(ISNUMBER(C598),C598&gt;0,ISNUMBER(D598)),C598-D598,"")</f>
        <v/>
      </c>
    </row>
    <row r="599" customFormat="false" ht="15.75" hidden="false" customHeight="true" outlineLevel="0" collapsed="false">
      <c r="A599" s="8" t="n">
        <v>538056</v>
      </c>
      <c r="B599" s="8" t="n">
        <v>6160796</v>
      </c>
      <c r="C599" s="9"/>
      <c r="D599" s="10" t="n">
        <v>24.12</v>
      </c>
      <c r="E599" s="5" t="s">
        <v>1238</v>
      </c>
      <c r="F599" s="9" t="s">
        <v>1239</v>
      </c>
      <c r="G599" s="9"/>
      <c r="H599" s="6" t="s">
        <v>32</v>
      </c>
      <c r="I599" s="9" t="n">
        <v>42</v>
      </c>
      <c r="J599" s="9"/>
      <c r="K599" s="4" t="s">
        <v>33</v>
      </c>
      <c r="L599" s="9" t="s">
        <v>33</v>
      </c>
      <c r="M599" s="11" t="n">
        <f aca="false">IF(AND(ISNUMBER(C599),C599&gt;0),C599,IF(ISNUMBER(D599),D599,""))</f>
        <v>24.12</v>
      </c>
      <c r="N599" s="1" t="str">
        <f aca="false">IF(AND(ISNUMBER(C599),C599&gt;0),"Z_m",IF(ISNUMBER(D599),"MDT IDE 2,5 m","Sin cota"))</f>
        <v>MDT IDE 2,5 m</v>
      </c>
      <c r="O599" s="11" t="str">
        <f aca="false">IF(AND(ISNUMBER(C599),C599&gt;0,ISNUMBER(D599)),C599-D599,"")</f>
        <v/>
      </c>
    </row>
    <row r="600" customFormat="false" ht="15.75" hidden="false" customHeight="true" outlineLevel="0" collapsed="false">
      <c r="A600" s="8" t="n">
        <v>542955</v>
      </c>
      <c r="B600" s="8" t="n">
        <v>6156689</v>
      </c>
      <c r="C600" s="9"/>
      <c r="D600" s="10" t="n">
        <v>11.24</v>
      </c>
      <c r="E600" s="5" t="s">
        <v>1240</v>
      </c>
      <c r="F600" s="9" t="s">
        <v>1241</v>
      </c>
      <c r="G600" s="9"/>
      <c r="H600" s="6" t="s">
        <v>32</v>
      </c>
      <c r="I600" s="9" t="n">
        <v>24</v>
      </c>
      <c r="J600" s="9"/>
      <c r="K600" s="4" t="s">
        <v>33</v>
      </c>
      <c r="L600" s="9" t="s">
        <v>33</v>
      </c>
      <c r="M600" s="11" t="n">
        <f aca="false">IF(AND(ISNUMBER(C600),C600&gt;0),C600,IF(ISNUMBER(D600),D600,""))</f>
        <v>11.24</v>
      </c>
      <c r="N600" s="1" t="str">
        <f aca="false">IF(AND(ISNUMBER(C600),C600&gt;0),"Z_m",IF(ISNUMBER(D600),"MDT IDE 2,5 m","Sin cota"))</f>
        <v>MDT IDE 2,5 m</v>
      </c>
      <c r="O600" s="11" t="str">
        <f aca="false">IF(AND(ISNUMBER(C600),C600&gt;0,ISNUMBER(D600)),C600-D600,"")</f>
        <v/>
      </c>
    </row>
    <row r="601" customFormat="false" ht="15.75" hidden="false" customHeight="true" outlineLevel="0" collapsed="false">
      <c r="A601" s="8" t="n">
        <v>543170</v>
      </c>
      <c r="B601" s="8" t="n">
        <v>6156173</v>
      </c>
      <c r="C601" s="9"/>
      <c r="D601" s="10" t="n">
        <v>12.8</v>
      </c>
      <c r="E601" s="5" t="s">
        <v>1242</v>
      </c>
      <c r="F601" s="9" t="s">
        <v>1243</v>
      </c>
      <c r="G601" s="9"/>
      <c r="H601" s="6" t="s">
        <v>32</v>
      </c>
      <c r="I601" s="9" t="n">
        <v>30</v>
      </c>
      <c r="J601" s="9"/>
      <c r="K601" s="4" t="s">
        <v>33</v>
      </c>
      <c r="L601" s="9" t="s">
        <v>33</v>
      </c>
      <c r="M601" s="11" t="n">
        <f aca="false">IF(AND(ISNUMBER(C601),C601&gt;0),C601,IF(ISNUMBER(D601),D601,""))</f>
        <v>12.8</v>
      </c>
      <c r="N601" s="1" t="str">
        <f aca="false">IF(AND(ISNUMBER(C601),C601&gt;0),"Z_m",IF(ISNUMBER(D601),"MDT IDE 2,5 m","Sin cota"))</f>
        <v>MDT IDE 2,5 m</v>
      </c>
      <c r="O601" s="11" t="str">
        <f aca="false">IF(AND(ISNUMBER(C601),C601&gt;0,ISNUMBER(D601)),C601-D601,"")</f>
        <v/>
      </c>
    </row>
    <row r="602" customFormat="false" ht="15.75" hidden="false" customHeight="true" outlineLevel="0" collapsed="false">
      <c r="A602" s="8" t="n">
        <v>537461</v>
      </c>
      <c r="B602" s="8" t="n">
        <v>6167962</v>
      </c>
      <c r="C602" s="9"/>
      <c r="D602" s="10" t="n">
        <v>28.92</v>
      </c>
      <c r="E602" s="5" t="s">
        <v>1244</v>
      </c>
      <c r="F602" s="9" t="s">
        <v>1245</v>
      </c>
      <c r="G602" s="9"/>
      <c r="H602" s="6" t="s">
        <v>32</v>
      </c>
      <c r="I602" s="9" t="n">
        <v>44</v>
      </c>
      <c r="J602" s="9"/>
      <c r="K602" s="4" t="s">
        <v>33</v>
      </c>
      <c r="L602" s="9" t="s">
        <v>33</v>
      </c>
      <c r="M602" s="11" t="n">
        <f aca="false">IF(AND(ISNUMBER(C602),C602&gt;0),C602,IF(ISNUMBER(D602),D602,""))</f>
        <v>28.92</v>
      </c>
      <c r="N602" s="1" t="str">
        <f aca="false">IF(AND(ISNUMBER(C602),C602&gt;0),"Z_m",IF(ISNUMBER(D602),"MDT IDE 2,5 m","Sin cota"))</f>
        <v>MDT IDE 2,5 m</v>
      </c>
      <c r="O602" s="11" t="str">
        <f aca="false">IF(AND(ISNUMBER(C602),C602&gt;0,ISNUMBER(D602)),C602-D602,"")</f>
        <v/>
      </c>
    </row>
    <row r="603" customFormat="false" ht="15.75" hidden="false" customHeight="true" outlineLevel="0" collapsed="false">
      <c r="A603" s="8" t="n">
        <v>538194</v>
      </c>
      <c r="B603" s="8" t="n">
        <v>6167732</v>
      </c>
      <c r="C603" s="9"/>
      <c r="D603" s="10" t="n">
        <v>35.16</v>
      </c>
      <c r="E603" s="5" t="s">
        <v>1246</v>
      </c>
      <c r="F603" s="9" t="s">
        <v>1247</v>
      </c>
      <c r="G603" s="9"/>
      <c r="H603" s="6" t="s">
        <v>32</v>
      </c>
      <c r="I603" s="9" t="n">
        <v>48</v>
      </c>
      <c r="J603" s="9"/>
      <c r="K603" s="4" t="s">
        <v>33</v>
      </c>
      <c r="L603" s="9" t="s">
        <v>33</v>
      </c>
      <c r="M603" s="11" t="n">
        <f aca="false">IF(AND(ISNUMBER(C603),C603&gt;0),C603,IF(ISNUMBER(D603),D603,""))</f>
        <v>35.16</v>
      </c>
      <c r="N603" s="1" t="str">
        <f aca="false">IF(AND(ISNUMBER(C603),C603&gt;0),"Z_m",IF(ISNUMBER(D603),"MDT IDE 2,5 m","Sin cota"))</f>
        <v>MDT IDE 2,5 m</v>
      </c>
      <c r="O603" s="11" t="str">
        <f aca="false">IF(AND(ISNUMBER(C603),C603&gt;0,ISNUMBER(D603)),C603-D603,"")</f>
        <v/>
      </c>
    </row>
    <row r="604" customFormat="false" ht="15.75" hidden="false" customHeight="true" outlineLevel="0" collapsed="false">
      <c r="A604" s="8" t="n">
        <v>538697</v>
      </c>
      <c r="B604" s="8" t="n">
        <v>6166876</v>
      </c>
      <c r="C604" s="9"/>
      <c r="D604" s="10" t="n">
        <v>25.88</v>
      </c>
      <c r="E604" s="5" t="s">
        <v>1248</v>
      </c>
      <c r="F604" s="9" t="s">
        <v>1249</v>
      </c>
      <c r="G604" s="9"/>
      <c r="H604" s="6" t="s">
        <v>32</v>
      </c>
      <c r="I604" s="9" t="n">
        <v>42</v>
      </c>
      <c r="J604" s="9"/>
      <c r="K604" s="4" t="s">
        <v>33</v>
      </c>
      <c r="L604" s="9" t="s">
        <v>33</v>
      </c>
      <c r="M604" s="11" t="n">
        <f aca="false">IF(AND(ISNUMBER(C604),C604&gt;0),C604,IF(ISNUMBER(D604),D604,""))</f>
        <v>25.88</v>
      </c>
      <c r="N604" s="1" t="str">
        <f aca="false">IF(AND(ISNUMBER(C604),C604&gt;0),"Z_m",IF(ISNUMBER(D604),"MDT IDE 2,5 m","Sin cota"))</f>
        <v>MDT IDE 2,5 m</v>
      </c>
      <c r="O604" s="11" t="str">
        <f aca="false">IF(AND(ISNUMBER(C604),C604&gt;0,ISNUMBER(D604)),C604-D604,"")</f>
        <v/>
      </c>
    </row>
    <row r="605" customFormat="false" ht="15.75" hidden="false" customHeight="true" outlineLevel="0" collapsed="false">
      <c r="A605" s="8" t="n">
        <v>537857</v>
      </c>
      <c r="B605" s="8" t="n">
        <v>6167736</v>
      </c>
      <c r="C605" s="9"/>
      <c r="D605" s="10" t="n">
        <v>37.27</v>
      </c>
      <c r="E605" s="5" t="s">
        <v>1250</v>
      </c>
      <c r="F605" s="9" t="s">
        <v>1251</v>
      </c>
      <c r="G605" s="9"/>
      <c r="H605" s="6" t="s">
        <v>32</v>
      </c>
      <c r="I605" s="9" t="n">
        <v>54</v>
      </c>
      <c r="J605" s="9"/>
      <c r="K605" s="4" t="s">
        <v>33</v>
      </c>
      <c r="L605" s="9" t="s">
        <v>33</v>
      </c>
      <c r="M605" s="11" t="n">
        <f aca="false">IF(AND(ISNUMBER(C605),C605&gt;0),C605,IF(ISNUMBER(D605),D605,""))</f>
        <v>37.27</v>
      </c>
      <c r="N605" s="1" t="str">
        <f aca="false">IF(AND(ISNUMBER(C605),C605&gt;0),"Z_m",IF(ISNUMBER(D605),"MDT IDE 2,5 m","Sin cota"))</f>
        <v>MDT IDE 2,5 m</v>
      </c>
      <c r="O605" s="11" t="str">
        <f aca="false">IF(AND(ISNUMBER(C605),C605&gt;0,ISNUMBER(D605)),C605-D605,"")</f>
        <v/>
      </c>
    </row>
    <row r="606" customFormat="false" ht="15.75" hidden="false" customHeight="true" outlineLevel="0" collapsed="false">
      <c r="A606" s="8" t="n">
        <v>541485</v>
      </c>
      <c r="B606" s="8" t="n">
        <v>6163404</v>
      </c>
      <c r="C606" s="9"/>
      <c r="D606" s="10" t="n">
        <v>20.28</v>
      </c>
      <c r="E606" s="5" t="s">
        <v>1252</v>
      </c>
      <c r="F606" s="9" t="s">
        <v>1253</v>
      </c>
      <c r="G606" s="9"/>
      <c r="H606" s="6" t="s">
        <v>32</v>
      </c>
      <c r="I606" s="9" t="n">
        <v>40</v>
      </c>
      <c r="J606" s="9"/>
      <c r="K606" s="4" t="s">
        <v>33</v>
      </c>
      <c r="L606" s="9" t="s">
        <v>33</v>
      </c>
      <c r="M606" s="11" t="n">
        <f aca="false">IF(AND(ISNUMBER(C606),C606&gt;0),C606,IF(ISNUMBER(D606),D606,""))</f>
        <v>20.28</v>
      </c>
      <c r="N606" s="1" t="str">
        <f aca="false">IF(AND(ISNUMBER(C606),C606&gt;0),"Z_m",IF(ISNUMBER(D606),"MDT IDE 2,5 m","Sin cota"))</f>
        <v>MDT IDE 2,5 m</v>
      </c>
      <c r="O606" s="11" t="str">
        <f aca="false">IF(AND(ISNUMBER(C606),C606&gt;0,ISNUMBER(D606)),C606-D606,"")</f>
        <v/>
      </c>
    </row>
    <row r="607" customFormat="false" ht="15.75" hidden="false" customHeight="true" outlineLevel="0" collapsed="false">
      <c r="A607" s="8" t="n">
        <v>543698</v>
      </c>
      <c r="B607" s="8" t="n">
        <v>6164527</v>
      </c>
      <c r="C607" s="9"/>
      <c r="D607" s="10" t="n">
        <v>24.01</v>
      </c>
      <c r="E607" s="5" t="s">
        <v>1254</v>
      </c>
      <c r="F607" s="9" t="s">
        <v>1255</v>
      </c>
      <c r="G607" s="9"/>
      <c r="H607" s="6" t="s">
        <v>32</v>
      </c>
      <c r="I607" s="9" t="n">
        <v>42</v>
      </c>
      <c r="J607" s="9"/>
      <c r="K607" s="4" t="s">
        <v>33</v>
      </c>
      <c r="L607" s="9" t="s">
        <v>33</v>
      </c>
      <c r="M607" s="11" t="n">
        <f aca="false">IF(AND(ISNUMBER(C607),C607&gt;0),C607,IF(ISNUMBER(D607),D607,""))</f>
        <v>24.01</v>
      </c>
      <c r="N607" s="1" t="str">
        <f aca="false">IF(AND(ISNUMBER(C607),C607&gt;0),"Z_m",IF(ISNUMBER(D607),"MDT IDE 2,5 m","Sin cota"))</f>
        <v>MDT IDE 2,5 m</v>
      </c>
      <c r="O607" s="11" t="str">
        <f aca="false">IF(AND(ISNUMBER(C607),C607&gt;0,ISNUMBER(D607)),C607-D607,"")</f>
        <v/>
      </c>
    </row>
    <row r="608" customFormat="false" ht="15.75" hidden="false" customHeight="true" outlineLevel="0" collapsed="false">
      <c r="A608" s="8" t="n">
        <v>542489</v>
      </c>
      <c r="B608" s="8" t="n">
        <v>6164638</v>
      </c>
      <c r="C608" s="9"/>
      <c r="D608" s="10" t="n">
        <v>29.89</v>
      </c>
      <c r="E608" s="5" t="s">
        <v>1256</v>
      </c>
      <c r="F608" s="9" t="s">
        <v>1257</v>
      </c>
      <c r="G608" s="9"/>
      <c r="H608" s="6" t="s">
        <v>32</v>
      </c>
      <c r="I608" s="9" t="n">
        <v>42</v>
      </c>
      <c r="J608" s="9"/>
      <c r="K608" s="4" t="s">
        <v>33</v>
      </c>
      <c r="L608" s="9" t="s">
        <v>33</v>
      </c>
      <c r="M608" s="11" t="n">
        <f aca="false">IF(AND(ISNUMBER(C608),C608&gt;0),C608,IF(ISNUMBER(D608),D608,""))</f>
        <v>29.89</v>
      </c>
      <c r="N608" s="1" t="str">
        <f aca="false">IF(AND(ISNUMBER(C608),C608&gt;0),"Z_m",IF(ISNUMBER(D608),"MDT IDE 2,5 m","Sin cota"))</f>
        <v>MDT IDE 2,5 m</v>
      </c>
      <c r="O608" s="11" t="str">
        <f aca="false">IF(AND(ISNUMBER(C608),C608&gt;0,ISNUMBER(D608)),C608-D608,"")</f>
        <v/>
      </c>
    </row>
    <row r="609" customFormat="false" ht="15.75" hidden="false" customHeight="true" outlineLevel="0" collapsed="false">
      <c r="A609" s="8" t="n">
        <v>537702</v>
      </c>
      <c r="B609" s="8" t="n">
        <v>6168460</v>
      </c>
      <c r="C609" s="9"/>
      <c r="D609" s="10" t="n">
        <v>26.69</v>
      </c>
      <c r="E609" s="5" t="s">
        <v>1258</v>
      </c>
      <c r="F609" s="9" t="s">
        <v>1259</v>
      </c>
      <c r="G609" s="9"/>
      <c r="H609" s="6" t="s">
        <v>32</v>
      </c>
      <c r="I609" s="9" t="n">
        <v>42</v>
      </c>
      <c r="J609" s="9"/>
      <c r="K609" s="4" t="s">
        <v>33</v>
      </c>
      <c r="L609" s="9" t="s">
        <v>33</v>
      </c>
      <c r="M609" s="11" t="n">
        <f aca="false">IF(AND(ISNUMBER(C609),C609&gt;0),C609,IF(ISNUMBER(D609),D609,""))</f>
        <v>26.69</v>
      </c>
      <c r="N609" s="1" t="str">
        <f aca="false">IF(AND(ISNUMBER(C609),C609&gt;0),"Z_m",IF(ISNUMBER(D609),"MDT IDE 2,5 m","Sin cota"))</f>
        <v>MDT IDE 2,5 m</v>
      </c>
      <c r="O609" s="11" t="str">
        <f aca="false">IF(AND(ISNUMBER(C609),C609&gt;0,ISNUMBER(D609)),C609-D609,"")</f>
        <v/>
      </c>
    </row>
    <row r="610" customFormat="false" ht="15.75" hidden="false" customHeight="true" outlineLevel="0" collapsed="false">
      <c r="A610" s="8" t="n">
        <v>547405.2</v>
      </c>
      <c r="B610" s="8" t="n">
        <v>6158029.5</v>
      </c>
      <c r="C610" s="9"/>
      <c r="D610" s="10" t="n">
        <v>13.5</v>
      </c>
      <c r="E610" s="5" t="s">
        <v>1260</v>
      </c>
      <c r="F610" s="9" t="s">
        <v>1261</v>
      </c>
      <c r="G610" s="9"/>
      <c r="H610" s="6" t="s">
        <v>32</v>
      </c>
      <c r="I610" s="9" t="n">
        <v>31</v>
      </c>
      <c r="J610" s="9"/>
      <c r="K610" s="4" t="s">
        <v>33</v>
      </c>
      <c r="L610" s="9" t="s">
        <v>33</v>
      </c>
      <c r="M610" s="11" t="n">
        <f aca="false">IF(AND(ISNUMBER(C610),C610&gt;0),C610,IF(ISNUMBER(D610),D610,""))</f>
        <v>13.5</v>
      </c>
      <c r="N610" s="1" t="str">
        <f aca="false">IF(AND(ISNUMBER(C610),C610&gt;0),"Z_m",IF(ISNUMBER(D610),"MDT IDE 2,5 m","Sin cota"))</f>
        <v>MDT IDE 2,5 m</v>
      </c>
      <c r="O610" s="11" t="str">
        <f aca="false">IF(AND(ISNUMBER(C610),C610&gt;0,ISNUMBER(D610)),C610-D610,"")</f>
        <v/>
      </c>
    </row>
    <row r="611" customFormat="false" ht="15.75" hidden="false" customHeight="true" outlineLevel="0" collapsed="false">
      <c r="A611" s="8" t="n">
        <v>541071</v>
      </c>
      <c r="B611" s="8" t="n">
        <v>6166358</v>
      </c>
      <c r="C611" s="9"/>
      <c r="D611" s="10" t="n">
        <v>15.44</v>
      </c>
      <c r="E611" s="5" t="s">
        <v>1262</v>
      </c>
      <c r="F611" s="9" t="s">
        <v>1263</v>
      </c>
      <c r="G611" s="9"/>
      <c r="H611" s="6" t="s">
        <v>32</v>
      </c>
      <c r="I611" s="9" t="n">
        <v>30</v>
      </c>
      <c r="J611" s="9"/>
      <c r="K611" s="4" t="s">
        <v>33</v>
      </c>
      <c r="L611" s="9" t="s">
        <v>33</v>
      </c>
      <c r="M611" s="11" t="n">
        <f aca="false">IF(AND(ISNUMBER(C611),C611&gt;0),C611,IF(ISNUMBER(D611),D611,""))</f>
        <v>15.44</v>
      </c>
      <c r="N611" s="1" t="str">
        <f aca="false">IF(AND(ISNUMBER(C611),C611&gt;0),"Z_m",IF(ISNUMBER(D611),"MDT IDE 2,5 m","Sin cota"))</f>
        <v>MDT IDE 2,5 m</v>
      </c>
      <c r="O611" s="11" t="str">
        <f aca="false">IF(AND(ISNUMBER(C611),C611&gt;0,ISNUMBER(D611)),C611-D611,"")</f>
        <v/>
      </c>
    </row>
    <row r="612" customFormat="false" ht="15.75" hidden="false" customHeight="true" outlineLevel="0" collapsed="false">
      <c r="A612" s="8" t="n">
        <v>526932</v>
      </c>
      <c r="B612" s="8" t="n">
        <v>6162628</v>
      </c>
      <c r="C612" s="9"/>
      <c r="D612" s="10" t="n">
        <v>28.35</v>
      </c>
      <c r="E612" s="5" t="s">
        <v>1264</v>
      </c>
      <c r="F612" s="9" t="s">
        <v>1265</v>
      </c>
      <c r="G612" s="9"/>
      <c r="H612" s="6" t="s">
        <v>32</v>
      </c>
      <c r="I612" s="9" t="n">
        <v>48</v>
      </c>
      <c r="J612" s="9"/>
      <c r="K612" s="4" t="s">
        <v>33</v>
      </c>
      <c r="L612" s="9" t="s">
        <v>33</v>
      </c>
      <c r="M612" s="11" t="n">
        <f aca="false">IF(AND(ISNUMBER(C612),C612&gt;0),C612,IF(ISNUMBER(D612),D612,""))</f>
        <v>28.35</v>
      </c>
      <c r="N612" s="1" t="str">
        <f aca="false">IF(AND(ISNUMBER(C612),C612&gt;0),"Z_m",IF(ISNUMBER(D612),"MDT IDE 2,5 m","Sin cota"))</f>
        <v>MDT IDE 2,5 m</v>
      </c>
      <c r="O612" s="11" t="str">
        <f aca="false">IF(AND(ISNUMBER(C612),C612&gt;0,ISNUMBER(D612)),C612-D612,"")</f>
        <v/>
      </c>
    </row>
    <row r="613" customFormat="false" ht="15.75" hidden="false" customHeight="true" outlineLevel="0" collapsed="false">
      <c r="A613" s="8" t="n">
        <v>592897</v>
      </c>
      <c r="B613" s="8" t="n">
        <v>6487512</v>
      </c>
      <c r="C613" s="9"/>
      <c r="D613" s="10" t="n">
        <v>175.53</v>
      </c>
      <c r="E613" s="5" t="s">
        <v>1266</v>
      </c>
      <c r="F613" s="9" t="s">
        <v>1267</v>
      </c>
      <c r="G613" s="9"/>
      <c r="H613" s="6" t="s">
        <v>17</v>
      </c>
      <c r="I613" s="9" t="n">
        <v>56</v>
      </c>
      <c r="J613" s="9"/>
      <c r="K613" s="4" t="s">
        <v>33</v>
      </c>
      <c r="L613" s="9" t="s">
        <v>33</v>
      </c>
      <c r="M613" s="11" t="n">
        <f aca="false">IF(AND(ISNUMBER(C613),C613&gt;0),C613,IF(ISNUMBER(D613),D613,""))</f>
        <v>175.53</v>
      </c>
      <c r="N613" s="1" t="str">
        <f aca="false">IF(AND(ISNUMBER(C613),C613&gt;0),"Z_m",IF(ISNUMBER(D613),"MDT IDE 2,5 m","Sin cota"))</f>
        <v>MDT IDE 2,5 m</v>
      </c>
      <c r="O613" s="11" t="str">
        <f aca="false">IF(AND(ISNUMBER(C613),C613&gt;0,ISNUMBER(D613)),C613-D613,"")</f>
        <v/>
      </c>
    </row>
    <row r="614" customFormat="false" ht="15.75" hidden="false" customHeight="true" outlineLevel="0" collapsed="false">
      <c r="A614" s="8" t="n">
        <v>522723</v>
      </c>
      <c r="B614" s="8" t="n">
        <v>6161728</v>
      </c>
      <c r="C614" s="9"/>
      <c r="D614" s="10" t="n">
        <v>38.12</v>
      </c>
      <c r="E614" s="5" t="s">
        <v>1268</v>
      </c>
      <c r="F614" s="9" t="s">
        <v>1269</v>
      </c>
      <c r="G614" s="9"/>
      <c r="H614" s="6" t="s">
        <v>32</v>
      </c>
      <c r="I614" s="9" t="n">
        <v>46</v>
      </c>
      <c r="J614" s="9"/>
      <c r="K614" s="4" t="s">
        <v>33</v>
      </c>
      <c r="L614" s="9" t="s">
        <v>33</v>
      </c>
      <c r="M614" s="11" t="n">
        <f aca="false">IF(AND(ISNUMBER(C614),C614&gt;0),C614,IF(ISNUMBER(D614),D614,""))</f>
        <v>38.12</v>
      </c>
      <c r="N614" s="1" t="str">
        <f aca="false">IF(AND(ISNUMBER(C614),C614&gt;0),"Z_m",IF(ISNUMBER(D614),"MDT IDE 2,5 m","Sin cota"))</f>
        <v>MDT IDE 2,5 m</v>
      </c>
      <c r="O614" s="11" t="str">
        <f aca="false">IF(AND(ISNUMBER(C614),C614&gt;0,ISNUMBER(D614)),C614-D614,"")</f>
        <v/>
      </c>
    </row>
    <row r="615" customFormat="false" ht="15.75" hidden="false" customHeight="true" outlineLevel="0" collapsed="false">
      <c r="A615" s="8" t="n">
        <v>523426</v>
      </c>
      <c r="B615" s="8" t="n">
        <v>6161943</v>
      </c>
      <c r="C615" s="9"/>
      <c r="D615" s="10" t="n">
        <v>32.7</v>
      </c>
      <c r="E615" s="5" t="s">
        <v>1270</v>
      </c>
      <c r="F615" s="9" t="s">
        <v>1271</v>
      </c>
      <c r="G615" s="9"/>
      <c r="H615" s="6" t="s">
        <v>32</v>
      </c>
      <c r="I615" s="9" t="n">
        <v>49</v>
      </c>
      <c r="J615" s="9"/>
      <c r="K615" s="4" t="s">
        <v>33</v>
      </c>
      <c r="L615" s="9" t="s">
        <v>33</v>
      </c>
      <c r="M615" s="11" t="n">
        <f aca="false">IF(AND(ISNUMBER(C615),C615&gt;0),C615,IF(ISNUMBER(D615),D615,""))</f>
        <v>32.7</v>
      </c>
      <c r="N615" s="1" t="str">
        <f aca="false">IF(AND(ISNUMBER(C615),C615&gt;0),"Z_m",IF(ISNUMBER(D615),"MDT IDE 2,5 m","Sin cota"))</f>
        <v>MDT IDE 2,5 m</v>
      </c>
      <c r="O615" s="11" t="str">
        <f aca="false">IF(AND(ISNUMBER(C615),C615&gt;0,ISNUMBER(D615)),C615-D615,"")</f>
        <v/>
      </c>
    </row>
    <row r="616" customFormat="false" ht="15.75" hidden="false" customHeight="true" outlineLevel="0" collapsed="false">
      <c r="A616" s="8" t="n">
        <v>523391</v>
      </c>
      <c r="B616" s="8" t="n">
        <v>6161970</v>
      </c>
      <c r="C616" s="9"/>
      <c r="D616" s="10" t="n">
        <v>34.3</v>
      </c>
      <c r="E616" s="5" t="s">
        <v>1272</v>
      </c>
      <c r="F616" s="9" t="s">
        <v>1273</v>
      </c>
      <c r="G616" s="9"/>
      <c r="H616" s="6" t="s">
        <v>32</v>
      </c>
      <c r="I616" s="9" t="n">
        <v>49</v>
      </c>
      <c r="J616" s="9"/>
      <c r="K616" s="4" t="s">
        <v>33</v>
      </c>
      <c r="L616" s="9" t="s">
        <v>33</v>
      </c>
      <c r="M616" s="11" t="n">
        <f aca="false">IF(AND(ISNUMBER(C616),C616&gt;0),C616,IF(ISNUMBER(D616),D616,""))</f>
        <v>34.3</v>
      </c>
      <c r="N616" s="1" t="str">
        <f aca="false">IF(AND(ISNUMBER(C616),C616&gt;0),"Z_m",IF(ISNUMBER(D616),"MDT IDE 2,5 m","Sin cota"))</f>
        <v>MDT IDE 2,5 m</v>
      </c>
      <c r="O616" s="11" t="str">
        <f aca="false">IF(AND(ISNUMBER(C616),C616&gt;0,ISNUMBER(D616)),C616-D616,"")</f>
        <v/>
      </c>
    </row>
    <row r="617" customFormat="false" ht="15.75" hidden="false" customHeight="true" outlineLevel="0" collapsed="false">
      <c r="A617" s="8" t="n">
        <v>523898</v>
      </c>
      <c r="B617" s="8" t="n">
        <v>6162039</v>
      </c>
      <c r="C617" s="9"/>
      <c r="D617" s="10" t="n">
        <v>32.34</v>
      </c>
      <c r="E617" s="5" t="s">
        <v>1274</v>
      </c>
      <c r="F617" s="9" t="s">
        <v>1275</v>
      </c>
      <c r="G617" s="9"/>
      <c r="H617" s="6" t="s">
        <v>32</v>
      </c>
      <c r="I617" s="9" t="n">
        <v>46</v>
      </c>
      <c r="J617" s="9"/>
      <c r="K617" s="4" t="s">
        <v>33</v>
      </c>
      <c r="L617" s="9" t="s">
        <v>33</v>
      </c>
      <c r="M617" s="11" t="n">
        <f aca="false">IF(AND(ISNUMBER(C617),C617&gt;0),C617,IF(ISNUMBER(D617),D617,""))</f>
        <v>32.34</v>
      </c>
      <c r="N617" s="1" t="str">
        <f aca="false">IF(AND(ISNUMBER(C617),C617&gt;0),"Z_m",IF(ISNUMBER(D617),"MDT IDE 2,5 m","Sin cota"))</f>
        <v>MDT IDE 2,5 m</v>
      </c>
      <c r="O617" s="11" t="str">
        <f aca="false">IF(AND(ISNUMBER(C617),C617&gt;0,ISNUMBER(D617)),C617-D617,"")</f>
        <v/>
      </c>
    </row>
    <row r="618" customFormat="false" ht="15.75" hidden="false" customHeight="true" outlineLevel="0" collapsed="false">
      <c r="A618" s="8" t="n">
        <v>537914</v>
      </c>
      <c r="B618" s="8" t="n">
        <v>6161497</v>
      </c>
      <c r="C618" s="9"/>
      <c r="D618" s="10" t="n">
        <v>31.41</v>
      </c>
      <c r="E618" s="5" t="s">
        <v>1276</v>
      </c>
      <c r="F618" s="9" t="s">
        <v>1277</v>
      </c>
      <c r="G618" s="9"/>
      <c r="H618" s="6" t="s">
        <v>32</v>
      </c>
      <c r="I618" s="9" t="n">
        <v>44</v>
      </c>
      <c r="J618" s="9"/>
      <c r="K618" s="4" t="s">
        <v>33</v>
      </c>
      <c r="L618" s="9" t="s">
        <v>33</v>
      </c>
      <c r="M618" s="11" t="n">
        <f aca="false">IF(AND(ISNUMBER(C618),C618&gt;0),C618,IF(ISNUMBER(D618),D618,""))</f>
        <v>31.41</v>
      </c>
      <c r="N618" s="1" t="str">
        <f aca="false">IF(AND(ISNUMBER(C618),C618&gt;0),"Z_m",IF(ISNUMBER(D618),"MDT IDE 2,5 m","Sin cota"))</f>
        <v>MDT IDE 2,5 m</v>
      </c>
      <c r="O618" s="11" t="str">
        <f aca="false">IF(AND(ISNUMBER(C618),C618&gt;0,ISNUMBER(D618)),C618-D618,"")</f>
        <v/>
      </c>
    </row>
    <row r="619" customFormat="false" ht="15.75" hidden="false" customHeight="true" outlineLevel="0" collapsed="false">
      <c r="A619" s="8" t="n">
        <v>538978</v>
      </c>
      <c r="B619" s="8" t="n">
        <v>6162743</v>
      </c>
      <c r="C619" s="9"/>
      <c r="D619" s="10" t="n">
        <v>32.69</v>
      </c>
      <c r="E619" s="5" t="s">
        <v>1278</v>
      </c>
      <c r="F619" s="9" t="s">
        <v>1279</v>
      </c>
      <c r="G619" s="9"/>
      <c r="H619" s="6" t="s">
        <v>32</v>
      </c>
      <c r="I619" s="9" t="n">
        <v>66</v>
      </c>
      <c r="J619" s="9"/>
      <c r="K619" s="4" t="s">
        <v>33</v>
      </c>
      <c r="L619" s="9" t="s">
        <v>33</v>
      </c>
      <c r="M619" s="11" t="n">
        <f aca="false">IF(AND(ISNUMBER(C619),C619&gt;0),C619,IF(ISNUMBER(D619),D619,""))</f>
        <v>32.69</v>
      </c>
      <c r="N619" s="1" t="str">
        <f aca="false">IF(AND(ISNUMBER(C619),C619&gt;0),"Z_m",IF(ISNUMBER(D619),"MDT IDE 2,5 m","Sin cota"))</f>
        <v>MDT IDE 2,5 m</v>
      </c>
      <c r="O619" s="11" t="str">
        <f aca="false">IF(AND(ISNUMBER(C619),C619&gt;0,ISNUMBER(D619)),C619-D619,"")</f>
        <v/>
      </c>
    </row>
    <row r="620" customFormat="false" ht="15.75" hidden="false" customHeight="true" outlineLevel="0" collapsed="false">
      <c r="A620" s="8" t="n">
        <v>538219</v>
      </c>
      <c r="B620" s="8" t="n">
        <v>6161893</v>
      </c>
      <c r="C620" s="9"/>
      <c r="D620" s="10" t="n">
        <v>31.06</v>
      </c>
      <c r="E620" s="5" t="s">
        <v>1280</v>
      </c>
      <c r="F620" s="9" t="s">
        <v>1281</v>
      </c>
      <c r="G620" s="9"/>
      <c r="H620" s="6" t="s">
        <v>32</v>
      </c>
      <c r="I620" s="9" t="n">
        <v>50</v>
      </c>
      <c r="J620" s="9"/>
      <c r="K620" s="4" t="s">
        <v>33</v>
      </c>
      <c r="L620" s="9" t="s">
        <v>33</v>
      </c>
      <c r="M620" s="11" t="n">
        <f aca="false">IF(AND(ISNUMBER(C620),C620&gt;0),C620,IF(ISNUMBER(D620),D620,""))</f>
        <v>31.06</v>
      </c>
      <c r="N620" s="1" t="str">
        <f aca="false">IF(AND(ISNUMBER(C620),C620&gt;0),"Z_m",IF(ISNUMBER(D620),"MDT IDE 2,5 m","Sin cota"))</f>
        <v>MDT IDE 2,5 m</v>
      </c>
      <c r="O620" s="11" t="str">
        <f aca="false">IF(AND(ISNUMBER(C620),C620&gt;0,ISNUMBER(D620)),C620-D620,"")</f>
        <v/>
      </c>
    </row>
    <row r="621" customFormat="false" ht="15.75" hidden="false" customHeight="true" outlineLevel="0" collapsed="false">
      <c r="A621" s="8" t="n">
        <v>522597</v>
      </c>
      <c r="B621" s="8" t="n">
        <v>6166192</v>
      </c>
      <c r="C621" s="9"/>
      <c r="D621" s="10" t="n">
        <v>33.13</v>
      </c>
      <c r="E621" s="5" t="s">
        <v>1282</v>
      </c>
      <c r="F621" s="9" t="s">
        <v>1283</v>
      </c>
      <c r="G621" s="9"/>
      <c r="H621" s="6" t="s">
        <v>32</v>
      </c>
      <c r="I621" s="9" t="n">
        <v>48</v>
      </c>
      <c r="J621" s="9"/>
      <c r="K621" s="4" t="s">
        <v>33</v>
      </c>
      <c r="L621" s="9" t="s">
        <v>33</v>
      </c>
      <c r="M621" s="11" t="n">
        <f aca="false">IF(AND(ISNUMBER(C621),C621&gt;0),C621,IF(ISNUMBER(D621),D621,""))</f>
        <v>33.13</v>
      </c>
      <c r="N621" s="1" t="str">
        <f aca="false">IF(AND(ISNUMBER(C621),C621&gt;0),"Z_m",IF(ISNUMBER(D621),"MDT IDE 2,5 m","Sin cota"))</f>
        <v>MDT IDE 2,5 m</v>
      </c>
      <c r="O621" s="11" t="str">
        <f aca="false">IF(AND(ISNUMBER(C621),C621&gt;0,ISNUMBER(D621)),C621-D621,"")</f>
        <v/>
      </c>
    </row>
    <row r="622" customFormat="false" ht="15.75" hidden="false" customHeight="true" outlineLevel="0" collapsed="false">
      <c r="A622" s="8" t="n">
        <v>522530</v>
      </c>
      <c r="B622" s="8" t="n">
        <v>6166183</v>
      </c>
      <c r="C622" s="9"/>
      <c r="D622" s="10" t="n">
        <v>32.94</v>
      </c>
      <c r="E622" s="5" t="s">
        <v>1284</v>
      </c>
      <c r="F622" s="9" t="s">
        <v>1285</v>
      </c>
      <c r="G622" s="9"/>
      <c r="H622" s="6" t="s">
        <v>32</v>
      </c>
      <c r="I622" s="9" t="n">
        <v>50</v>
      </c>
      <c r="J622" s="9"/>
      <c r="K622" s="4" t="s">
        <v>33</v>
      </c>
      <c r="L622" s="9" t="s">
        <v>33</v>
      </c>
      <c r="M622" s="11" t="n">
        <f aca="false">IF(AND(ISNUMBER(C622),C622&gt;0),C622,IF(ISNUMBER(D622),D622,""))</f>
        <v>32.94</v>
      </c>
      <c r="N622" s="1" t="str">
        <f aca="false">IF(AND(ISNUMBER(C622),C622&gt;0),"Z_m",IF(ISNUMBER(D622),"MDT IDE 2,5 m","Sin cota"))</f>
        <v>MDT IDE 2,5 m</v>
      </c>
      <c r="O622" s="11" t="str">
        <f aca="false">IF(AND(ISNUMBER(C622),C622&gt;0,ISNUMBER(D622)),C622-D622,"")</f>
        <v/>
      </c>
    </row>
    <row r="623" customFormat="false" ht="15.75" hidden="false" customHeight="true" outlineLevel="0" collapsed="false">
      <c r="A623" s="8" t="n">
        <v>522674</v>
      </c>
      <c r="B623" s="8" t="n">
        <v>6165938</v>
      </c>
      <c r="C623" s="9"/>
      <c r="D623" s="10" t="n">
        <v>34.51</v>
      </c>
      <c r="E623" s="5" t="s">
        <v>1286</v>
      </c>
      <c r="F623" s="9" t="s">
        <v>1287</v>
      </c>
      <c r="G623" s="9"/>
      <c r="H623" s="6" t="s">
        <v>32</v>
      </c>
      <c r="I623" s="9" t="n">
        <v>46</v>
      </c>
      <c r="J623" s="9"/>
      <c r="K623" s="4" t="s">
        <v>33</v>
      </c>
      <c r="L623" s="9" t="s">
        <v>33</v>
      </c>
      <c r="M623" s="11" t="n">
        <f aca="false">IF(AND(ISNUMBER(C623),C623&gt;0),C623,IF(ISNUMBER(D623),D623,""))</f>
        <v>34.51</v>
      </c>
      <c r="N623" s="1" t="str">
        <f aca="false">IF(AND(ISNUMBER(C623),C623&gt;0),"Z_m",IF(ISNUMBER(D623),"MDT IDE 2,5 m","Sin cota"))</f>
        <v>MDT IDE 2,5 m</v>
      </c>
      <c r="O623" s="11" t="str">
        <f aca="false">IF(AND(ISNUMBER(C623),C623&gt;0,ISNUMBER(D623)),C623-D623,"")</f>
        <v/>
      </c>
    </row>
    <row r="624" customFormat="false" ht="15.75" hidden="false" customHeight="true" outlineLevel="0" collapsed="false">
      <c r="A624" s="8" t="n">
        <v>574947</v>
      </c>
      <c r="B624" s="8" t="n">
        <v>6498780</v>
      </c>
      <c r="C624" s="9"/>
      <c r="D624" s="10" t="n">
        <v>155.77</v>
      </c>
      <c r="E624" s="5" t="s">
        <v>1288</v>
      </c>
      <c r="F624" s="9"/>
      <c r="G624" s="9"/>
      <c r="H624" s="6" t="s">
        <v>17</v>
      </c>
      <c r="I624" s="9" t="n">
        <v>46</v>
      </c>
      <c r="J624" s="9"/>
      <c r="K624" s="4" t="s">
        <v>27</v>
      </c>
      <c r="L624" s="9" t="s">
        <v>1168</v>
      </c>
      <c r="M624" s="11" t="n">
        <f aca="false">IF(AND(ISNUMBER(C624),C624&gt;0),C624,IF(ISNUMBER(D624),D624,""))</f>
        <v>155.77</v>
      </c>
      <c r="N624" s="1" t="str">
        <f aca="false">IF(AND(ISNUMBER(C624),C624&gt;0),"Z_m",IF(ISNUMBER(D624),"MDT IDE 2,5 m","Sin cota"))</f>
        <v>MDT IDE 2,5 m</v>
      </c>
      <c r="O624" s="11" t="str">
        <f aca="false">IF(AND(ISNUMBER(C624),C624&gt;0,ISNUMBER(D624)),C624-D624,"")</f>
        <v/>
      </c>
    </row>
    <row r="625" customFormat="false" ht="15.75" hidden="false" customHeight="true" outlineLevel="0" collapsed="false">
      <c r="A625" s="8" t="n">
        <v>537820</v>
      </c>
      <c r="B625" s="8" t="n">
        <v>6165713</v>
      </c>
      <c r="C625" s="9"/>
      <c r="D625" s="10" t="n">
        <v>33.59</v>
      </c>
      <c r="E625" s="5" t="s">
        <v>1289</v>
      </c>
      <c r="F625" s="9" t="s">
        <v>1290</v>
      </c>
      <c r="G625" s="9"/>
      <c r="H625" s="6" t="s">
        <v>32</v>
      </c>
      <c r="I625" s="9" t="n">
        <v>47</v>
      </c>
      <c r="J625" s="9"/>
      <c r="K625" s="4" t="s">
        <v>33</v>
      </c>
      <c r="L625" s="9" t="s">
        <v>33</v>
      </c>
      <c r="M625" s="11" t="n">
        <f aca="false">IF(AND(ISNUMBER(C625),C625&gt;0),C625,IF(ISNUMBER(D625),D625,""))</f>
        <v>33.59</v>
      </c>
      <c r="N625" s="1" t="str">
        <f aca="false">IF(AND(ISNUMBER(C625),C625&gt;0),"Z_m",IF(ISNUMBER(D625),"MDT IDE 2,5 m","Sin cota"))</f>
        <v>MDT IDE 2,5 m</v>
      </c>
      <c r="O625" s="11" t="str">
        <f aca="false">IF(AND(ISNUMBER(C625),C625&gt;0,ISNUMBER(D625)),C625-D625,"")</f>
        <v/>
      </c>
    </row>
    <row r="626" customFormat="false" ht="15.75" hidden="false" customHeight="true" outlineLevel="0" collapsed="false">
      <c r="A626" s="8" t="n">
        <v>537750</v>
      </c>
      <c r="B626" s="8" t="n">
        <v>6165725</v>
      </c>
      <c r="C626" s="9"/>
      <c r="D626" s="10" t="n">
        <v>32.85</v>
      </c>
      <c r="E626" s="5" t="s">
        <v>1291</v>
      </c>
      <c r="F626" s="9" t="s">
        <v>1292</v>
      </c>
      <c r="G626" s="9"/>
      <c r="H626" s="6" t="s">
        <v>32</v>
      </c>
      <c r="I626" s="9" t="n">
        <v>47</v>
      </c>
      <c r="J626" s="9"/>
      <c r="K626" s="4" t="s">
        <v>33</v>
      </c>
      <c r="L626" s="9" t="s">
        <v>33</v>
      </c>
      <c r="M626" s="11" t="n">
        <f aca="false">IF(AND(ISNUMBER(C626),C626&gt;0),C626,IF(ISNUMBER(D626),D626,""))</f>
        <v>32.85</v>
      </c>
      <c r="N626" s="1" t="str">
        <f aca="false">IF(AND(ISNUMBER(C626),C626&gt;0),"Z_m",IF(ISNUMBER(D626),"MDT IDE 2,5 m","Sin cota"))</f>
        <v>MDT IDE 2,5 m</v>
      </c>
      <c r="O626" s="11" t="str">
        <f aca="false">IF(AND(ISNUMBER(C626),C626&gt;0,ISNUMBER(D626)),C626-D626,"")</f>
        <v/>
      </c>
    </row>
    <row r="627" customFormat="false" ht="15.75" hidden="false" customHeight="true" outlineLevel="0" collapsed="false">
      <c r="A627" s="8" t="n">
        <v>537749</v>
      </c>
      <c r="B627" s="8" t="n">
        <v>6165716</v>
      </c>
      <c r="C627" s="9"/>
      <c r="D627" s="10" t="n">
        <v>32.99</v>
      </c>
      <c r="E627" s="5" t="s">
        <v>1293</v>
      </c>
      <c r="F627" s="9" t="s">
        <v>1294</v>
      </c>
      <c r="G627" s="9"/>
      <c r="H627" s="6" t="s">
        <v>32</v>
      </c>
      <c r="I627" s="9" t="n">
        <v>40</v>
      </c>
      <c r="J627" s="9"/>
      <c r="K627" s="4" t="s">
        <v>33</v>
      </c>
      <c r="L627" s="9" t="s">
        <v>33</v>
      </c>
      <c r="M627" s="11" t="n">
        <f aca="false">IF(AND(ISNUMBER(C627),C627&gt;0),C627,IF(ISNUMBER(D627),D627,""))</f>
        <v>32.99</v>
      </c>
      <c r="N627" s="1" t="str">
        <f aca="false">IF(AND(ISNUMBER(C627),C627&gt;0),"Z_m",IF(ISNUMBER(D627),"MDT IDE 2,5 m","Sin cota"))</f>
        <v>MDT IDE 2,5 m</v>
      </c>
      <c r="O627" s="11" t="str">
        <f aca="false">IF(AND(ISNUMBER(C627),C627&gt;0,ISNUMBER(D627)),C627-D627,"")</f>
        <v/>
      </c>
    </row>
    <row r="628" customFormat="false" ht="15.75" hidden="false" customHeight="true" outlineLevel="0" collapsed="false">
      <c r="A628" s="8" t="n">
        <v>590394</v>
      </c>
      <c r="B628" s="8" t="n">
        <v>6493709</v>
      </c>
      <c r="C628" s="9"/>
      <c r="D628" s="10" t="n">
        <v>137.97</v>
      </c>
      <c r="E628" s="5" t="s">
        <v>1295</v>
      </c>
      <c r="F628" s="9"/>
      <c r="G628" s="9"/>
      <c r="H628" s="6" t="s">
        <v>17</v>
      </c>
      <c r="I628" s="9" t="n">
        <v>39</v>
      </c>
      <c r="J628" s="9"/>
      <c r="K628" s="4" t="s">
        <v>27</v>
      </c>
      <c r="L628" s="9" t="s">
        <v>308</v>
      </c>
      <c r="M628" s="11" t="n">
        <f aca="false">IF(AND(ISNUMBER(C628),C628&gt;0),C628,IF(ISNUMBER(D628),D628,""))</f>
        <v>137.97</v>
      </c>
      <c r="N628" s="1" t="str">
        <f aca="false">IF(AND(ISNUMBER(C628),C628&gt;0),"Z_m",IF(ISNUMBER(D628),"MDT IDE 2,5 m","Sin cota"))</f>
        <v>MDT IDE 2,5 m</v>
      </c>
      <c r="O628" s="11" t="str">
        <f aca="false">IF(AND(ISNUMBER(C628),C628&gt;0,ISNUMBER(D628)),C628-D628,"")</f>
        <v/>
      </c>
    </row>
    <row r="629" customFormat="false" ht="15.75" hidden="false" customHeight="true" outlineLevel="0" collapsed="false">
      <c r="A629" s="8" t="n">
        <v>537920</v>
      </c>
      <c r="B629" s="8" t="n">
        <v>6161997</v>
      </c>
      <c r="C629" s="9"/>
      <c r="D629" s="10" t="n">
        <v>27.05</v>
      </c>
      <c r="E629" s="5" t="s">
        <v>1296</v>
      </c>
      <c r="F629" s="9" t="s">
        <v>1297</v>
      </c>
      <c r="G629" s="9"/>
      <c r="H629" s="6" t="s">
        <v>32</v>
      </c>
      <c r="I629" s="9" t="n">
        <v>51</v>
      </c>
      <c r="J629" s="9"/>
      <c r="K629" s="4" t="s">
        <v>33</v>
      </c>
      <c r="L629" s="9" t="s">
        <v>33</v>
      </c>
      <c r="M629" s="11" t="n">
        <f aca="false">IF(AND(ISNUMBER(C629),C629&gt;0),C629,IF(ISNUMBER(D629),D629,""))</f>
        <v>27.05</v>
      </c>
      <c r="N629" s="1" t="str">
        <f aca="false">IF(AND(ISNUMBER(C629),C629&gt;0),"Z_m",IF(ISNUMBER(D629),"MDT IDE 2,5 m","Sin cota"))</f>
        <v>MDT IDE 2,5 m</v>
      </c>
      <c r="O629" s="11" t="str">
        <f aca="false">IF(AND(ISNUMBER(C629),C629&gt;0,ISNUMBER(D629)),C629-D629,"")</f>
        <v/>
      </c>
    </row>
    <row r="630" customFormat="false" ht="15.75" hidden="false" customHeight="true" outlineLevel="0" collapsed="false">
      <c r="A630" s="8" t="n">
        <v>523070</v>
      </c>
      <c r="B630" s="8" t="n">
        <v>6174214</v>
      </c>
      <c r="C630" s="9"/>
      <c r="D630" s="10" t="n">
        <v>34.83</v>
      </c>
      <c r="E630" s="5" t="s">
        <v>1298</v>
      </c>
      <c r="F630" s="9" t="s">
        <v>1299</v>
      </c>
      <c r="G630" s="9"/>
      <c r="H630" s="6" t="s">
        <v>32</v>
      </c>
      <c r="I630" s="9" t="n">
        <v>50</v>
      </c>
      <c r="J630" s="9"/>
      <c r="K630" s="4" t="s">
        <v>33</v>
      </c>
      <c r="L630" s="9" t="s">
        <v>33</v>
      </c>
      <c r="M630" s="11" t="n">
        <f aca="false">IF(AND(ISNUMBER(C630),C630&gt;0),C630,IF(ISNUMBER(D630),D630,""))</f>
        <v>34.83</v>
      </c>
      <c r="N630" s="1" t="str">
        <f aca="false">IF(AND(ISNUMBER(C630),C630&gt;0),"Z_m",IF(ISNUMBER(D630),"MDT IDE 2,5 m","Sin cota"))</f>
        <v>MDT IDE 2,5 m</v>
      </c>
      <c r="O630" s="11" t="str">
        <f aca="false">IF(AND(ISNUMBER(C630),C630&gt;0,ISNUMBER(D630)),C630-D630,"")</f>
        <v/>
      </c>
    </row>
    <row r="631" customFormat="false" ht="15.75" hidden="false" customHeight="true" outlineLevel="0" collapsed="false">
      <c r="A631" s="8" t="n">
        <v>523421</v>
      </c>
      <c r="B631" s="8" t="n">
        <v>6173335</v>
      </c>
      <c r="C631" s="9"/>
      <c r="D631" s="10" t="n">
        <v>29.99</v>
      </c>
      <c r="E631" s="5" t="s">
        <v>1300</v>
      </c>
      <c r="F631" s="9" t="s">
        <v>1301</v>
      </c>
      <c r="G631" s="9"/>
      <c r="H631" s="6" t="s">
        <v>32</v>
      </c>
      <c r="I631" s="9" t="n">
        <v>50</v>
      </c>
      <c r="J631" s="9"/>
      <c r="K631" s="4" t="s">
        <v>33</v>
      </c>
      <c r="L631" s="9" t="s">
        <v>33</v>
      </c>
      <c r="M631" s="11" t="n">
        <f aca="false">IF(AND(ISNUMBER(C631),C631&gt;0),C631,IF(ISNUMBER(D631),D631,""))</f>
        <v>29.99</v>
      </c>
      <c r="N631" s="1" t="str">
        <f aca="false">IF(AND(ISNUMBER(C631),C631&gt;0),"Z_m",IF(ISNUMBER(D631),"MDT IDE 2,5 m","Sin cota"))</f>
        <v>MDT IDE 2,5 m</v>
      </c>
      <c r="O631" s="11" t="str">
        <f aca="false">IF(AND(ISNUMBER(C631),C631&gt;0,ISNUMBER(D631)),C631-D631,"")</f>
        <v/>
      </c>
    </row>
    <row r="632" customFormat="false" ht="15.75" hidden="false" customHeight="true" outlineLevel="0" collapsed="false">
      <c r="A632" s="8" t="n">
        <v>592461</v>
      </c>
      <c r="B632" s="8" t="n">
        <v>6490686</v>
      </c>
      <c r="C632" s="9"/>
      <c r="D632" s="10" t="n">
        <v>155.73</v>
      </c>
      <c r="E632" s="5" t="s">
        <v>1302</v>
      </c>
      <c r="F632" s="9"/>
      <c r="G632" s="9"/>
      <c r="H632" s="6" t="s">
        <v>17</v>
      </c>
      <c r="I632" s="9" t="n">
        <v>48.5</v>
      </c>
      <c r="J632" s="9"/>
      <c r="K632" s="4" t="s">
        <v>27</v>
      </c>
      <c r="L632" s="9" t="s">
        <v>308</v>
      </c>
      <c r="M632" s="11" t="n">
        <f aca="false">IF(AND(ISNUMBER(C632),C632&gt;0),C632,IF(ISNUMBER(D632),D632,""))</f>
        <v>155.73</v>
      </c>
      <c r="N632" s="1" t="str">
        <f aca="false">IF(AND(ISNUMBER(C632),C632&gt;0),"Z_m",IF(ISNUMBER(D632),"MDT IDE 2,5 m","Sin cota"))</f>
        <v>MDT IDE 2,5 m</v>
      </c>
      <c r="O632" s="11" t="str">
        <f aca="false">IF(AND(ISNUMBER(C632),C632&gt;0,ISNUMBER(D632)),C632-D632,"")</f>
        <v/>
      </c>
    </row>
    <row r="633" customFormat="false" ht="15.75" hidden="false" customHeight="true" outlineLevel="0" collapsed="false">
      <c r="A633" s="8" t="n">
        <v>530472</v>
      </c>
      <c r="B633" s="8" t="n">
        <v>6166084</v>
      </c>
      <c r="C633" s="9"/>
      <c r="D633" s="10" t="n">
        <v>28.46</v>
      </c>
      <c r="E633" s="5" t="s">
        <v>1303</v>
      </c>
      <c r="F633" s="9" t="s">
        <v>1304</v>
      </c>
      <c r="G633" s="9"/>
      <c r="H633" s="6" t="s">
        <v>32</v>
      </c>
      <c r="I633" s="9" t="n">
        <v>62</v>
      </c>
      <c r="J633" s="9"/>
      <c r="K633" s="4" t="s">
        <v>33</v>
      </c>
      <c r="L633" s="9" t="s">
        <v>33</v>
      </c>
      <c r="M633" s="11" t="n">
        <f aca="false">IF(AND(ISNUMBER(C633),C633&gt;0),C633,IF(ISNUMBER(D633),D633,""))</f>
        <v>28.46</v>
      </c>
      <c r="N633" s="1" t="str">
        <f aca="false">IF(AND(ISNUMBER(C633),C633&gt;0),"Z_m",IF(ISNUMBER(D633),"MDT IDE 2,5 m","Sin cota"))</f>
        <v>MDT IDE 2,5 m</v>
      </c>
      <c r="O633" s="11" t="str">
        <f aca="false">IF(AND(ISNUMBER(C633),C633&gt;0,ISNUMBER(D633)),C633-D633,"")</f>
        <v/>
      </c>
    </row>
    <row r="634" customFormat="false" ht="15.75" hidden="false" customHeight="true" outlineLevel="0" collapsed="false">
      <c r="A634" s="8" t="n">
        <v>533307</v>
      </c>
      <c r="B634" s="8" t="n">
        <v>6166056</v>
      </c>
      <c r="C634" s="9"/>
      <c r="D634" s="10" t="n">
        <v>36.29</v>
      </c>
      <c r="E634" s="5" t="s">
        <v>1305</v>
      </c>
      <c r="F634" s="9" t="s">
        <v>1306</v>
      </c>
      <c r="G634" s="9"/>
      <c r="H634" s="6" t="s">
        <v>32</v>
      </c>
      <c r="I634" s="9" t="n">
        <v>61</v>
      </c>
      <c r="J634" s="9"/>
      <c r="K634" s="4" t="s">
        <v>33</v>
      </c>
      <c r="L634" s="9" t="s">
        <v>33</v>
      </c>
      <c r="M634" s="11" t="n">
        <f aca="false">IF(AND(ISNUMBER(C634),C634&gt;0),C634,IF(ISNUMBER(D634),D634,""))</f>
        <v>36.29</v>
      </c>
      <c r="N634" s="1" t="str">
        <f aca="false">IF(AND(ISNUMBER(C634),C634&gt;0),"Z_m",IF(ISNUMBER(D634),"MDT IDE 2,5 m","Sin cota"))</f>
        <v>MDT IDE 2,5 m</v>
      </c>
      <c r="O634" s="11" t="str">
        <f aca="false">IF(AND(ISNUMBER(C634),C634&gt;0,ISNUMBER(D634)),C634-D634,"")</f>
        <v/>
      </c>
    </row>
    <row r="635" customFormat="false" ht="15.75" hidden="false" customHeight="true" outlineLevel="0" collapsed="false">
      <c r="A635" s="8" t="n">
        <v>533305</v>
      </c>
      <c r="B635" s="8" t="n">
        <v>6166050</v>
      </c>
      <c r="C635" s="9"/>
      <c r="D635" s="10" t="n">
        <v>36.26</v>
      </c>
      <c r="E635" s="5" t="s">
        <v>1307</v>
      </c>
      <c r="F635" s="9" t="s">
        <v>1308</v>
      </c>
      <c r="G635" s="9"/>
      <c r="H635" s="6" t="s">
        <v>32</v>
      </c>
      <c r="I635" s="9" t="n">
        <v>50</v>
      </c>
      <c r="J635" s="9"/>
      <c r="K635" s="4" t="s">
        <v>33</v>
      </c>
      <c r="L635" s="9" t="s">
        <v>33</v>
      </c>
      <c r="M635" s="11" t="n">
        <f aca="false">IF(AND(ISNUMBER(C635),C635&gt;0),C635,IF(ISNUMBER(D635),D635,""))</f>
        <v>36.26</v>
      </c>
      <c r="N635" s="1" t="str">
        <f aca="false">IF(AND(ISNUMBER(C635),C635&gt;0),"Z_m",IF(ISNUMBER(D635),"MDT IDE 2,5 m","Sin cota"))</f>
        <v>MDT IDE 2,5 m</v>
      </c>
      <c r="O635" s="11" t="str">
        <f aca="false">IF(AND(ISNUMBER(C635),C635&gt;0,ISNUMBER(D635)),C635-D635,"")</f>
        <v/>
      </c>
    </row>
    <row r="636" customFormat="false" ht="15.75" hidden="false" customHeight="true" outlineLevel="0" collapsed="false">
      <c r="A636" s="8" t="n">
        <v>536671</v>
      </c>
      <c r="B636" s="8" t="n">
        <v>6165225</v>
      </c>
      <c r="C636" s="9"/>
      <c r="D636" s="10" t="n">
        <v>39.77</v>
      </c>
      <c r="E636" s="5" t="s">
        <v>1309</v>
      </c>
      <c r="F636" s="9" t="s">
        <v>1310</v>
      </c>
      <c r="G636" s="9"/>
      <c r="H636" s="6" t="s">
        <v>32</v>
      </c>
      <c r="I636" s="9" t="n">
        <v>55</v>
      </c>
      <c r="J636" s="9"/>
      <c r="K636" s="4" t="s">
        <v>33</v>
      </c>
      <c r="L636" s="9" t="s">
        <v>33</v>
      </c>
      <c r="M636" s="11" t="n">
        <f aca="false">IF(AND(ISNUMBER(C636),C636&gt;0),C636,IF(ISNUMBER(D636),D636,""))</f>
        <v>39.77</v>
      </c>
      <c r="N636" s="1" t="str">
        <f aca="false">IF(AND(ISNUMBER(C636),C636&gt;0),"Z_m",IF(ISNUMBER(D636),"MDT IDE 2,5 m","Sin cota"))</f>
        <v>MDT IDE 2,5 m</v>
      </c>
      <c r="O636" s="11" t="str">
        <f aca="false">IF(AND(ISNUMBER(C636),C636&gt;0,ISNUMBER(D636)),C636-D636,"")</f>
        <v/>
      </c>
    </row>
    <row r="637" customFormat="false" ht="15.75" hidden="false" customHeight="true" outlineLevel="0" collapsed="false">
      <c r="A637" s="8" t="n">
        <v>536634</v>
      </c>
      <c r="B637" s="8" t="n">
        <v>6165157</v>
      </c>
      <c r="C637" s="9"/>
      <c r="D637" s="10" t="n">
        <v>41.33</v>
      </c>
      <c r="E637" s="5" t="s">
        <v>1311</v>
      </c>
      <c r="F637" s="9" t="s">
        <v>1312</v>
      </c>
      <c r="G637" s="9"/>
      <c r="H637" s="6" t="s">
        <v>32</v>
      </c>
      <c r="I637" s="9" t="n">
        <v>55</v>
      </c>
      <c r="J637" s="9"/>
      <c r="K637" s="4" t="s">
        <v>33</v>
      </c>
      <c r="L637" s="9" t="s">
        <v>33</v>
      </c>
      <c r="M637" s="11" t="n">
        <f aca="false">IF(AND(ISNUMBER(C637),C637&gt;0),C637,IF(ISNUMBER(D637),D637,""))</f>
        <v>41.33</v>
      </c>
      <c r="N637" s="1" t="str">
        <f aca="false">IF(AND(ISNUMBER(C637),C637&gt;0),"Z_m",IF(ISNUMBER(D637),"MDT IDE 2,5 m","Sin cota"))</f>
        <v>MDT IDE 2,5 m</v>
      </c>
      <c r="O637" s="11" t="str">
        <f aca="false">IF(AND(ISNUMBER(C637),C637&gt;0,ISNUMBER(D637)),C637-D637,"")</f>
        <v/>
      </c>
    </row>
    <row r="638" customFormat="false" ht="15.75" hidden="false" customHeight="true" outlineLevel="0" collapsed="false">
      <c r="A638" s="8" t="n">
        <v>602059</v>
      </c>
      <c r="B638" s="8" t="n">
        <v>6494719</v>
      </c>
      <c r="C638" s="9"/>
      <c r="D638" s="10" t="n">
        <v>166.01</v>
      </c>
      <c r="E638" s="5" t="s">
        <v>1313</v>
      </c>
      <c r="F638" s="9"/>
      <c r="G638" s="9"/>
      <c r="H638" s="6" t="s">
        <v>17</v>
      </c>
      <c r="I638" s="9" t="n">
        <v>75</v>
      </c>
      <c r="J638" s="9"/>
      <c r="K638" s="4" t="s">
        <v>22</v>
      </c>
      <c r="L638" s="9" t="s">
        <v>23</v>
      </c>
      <c r="M638" s="11" t="n">
        <f aca="false">IF(AND(ISNUMBER(C638),C638&gt;0),C638,IF(ISNUMBER(D638),D638,""))</f>
        <v>166.01</v>
      </c>
      <c r="N638" s="1" t="str">
        <f aca="false">IF(AND(ISNUMBER(C638),C638&gt;0),"Z_m",IF(ISNUMBER(D638),"MDT IDE 2,5 m","Sin cota"))</f>
        <v>MDT IDE 2,5 m</v>
      </c>
      <c r="O638" s="11" t="str">
        <f aca="false">IF(AND(ISNUMBER(C638),C638&gt;0,ISNUMBER(D638)),C638-D638,"")</f>
        <v/>
      </c>
    </row>
    <row r="639" customFormat="false" ht="15.75" hidden="false" customHeight="true" outlineLevel="0" collapsed="false">
      <c r="A639" s="8" t="n">
        <v>590895</v>
      </c>
      <c r="B639" s="8" t="n">
        <v>6478868</v>
      </c>
      <c r="C639" s="9"/>
      <c r="D639" s="10" t="n">
        <v>196.85</v>
      </c>
      <c r="E639" s="5" t="s">
        <v>1314</v>
      </c>
      <c r="F639" s="9" t="s">
        <v>1315</v>
      </c>
      <c r="G639" s="9"/>
      <c r="H639" s="6" t="s">
        <v>17</v>
      </c>
      <c r="I639" s="9" t="n">
        <v>51</v>
      </c>
      <c r="J639" s="9"/>
      <c r="K639" s="4" t="s">
        <v>27</v>
      </c>
      <c r="L639" s="9" t="s">
        <v>28</v>
      </c>
      <c r="M639" s="11" t="n">
        <f aca="false">IF(AND(ISNUMBER(C639),C639&gt;0),C639,IF(ISNUMBER(D639),D639,""))</f>
        <v>196.85</v>
      </c>
      <c r="N639" s="1" t="str">
        <f aca="false">IF(AND(ISNUMBER(C639),C639&gt;0),"Z_m",IF(ISNUMBER(D639),"MDT IDE 2,5 m","Sin cota"))</f>
        <v>MDT IDE 2,5 m</v>
      </c>
      <c r="O639" s="11" t="str">
        <f aca="false">IF(AND(ISNUMBER(C639),C639&gt;0,ISNUMBER(D639)),C639-D639,"")</f>
        <v/>
      </c>
    </row>
    <row r="640" customFormat="false" ht="15.75" hidden="false" customHeight="true" outlineLevel="0" collapsed="false">
      <c r="A640" s="8" t="n">
        <v>543778</v>
      </c>
      <c r="B640" s="8" t="n">
        <v>6158678</v>
      </c>
      <c r="C640" s="9"/>
      <c r="D640" s="10" t="n">
        <v>27.77</v>
      </c>
      <c r="E640" s="5" t="s">
        <v>1316</v>
      </c>
      <c r="F640" s="9" t="s">
        <v>1317</v>
      </c>
      <c r="G640" s="9"/>
      <c r="H640" s="6" t="s">
        <v>32</v>
      </c>
      <c r="I640" s="9" t="n">
        <v>40</v>
      </c>
      <c r="J640" s="9"/>
      <c r="K640" s="4" t="s">
        <v>33</v>
      </c>
      <c r="L640" s="9" t="s">
        <v>33</v>
      </c>
      <c r="M640" s="11" t="n">
        <f aca="false">IF(AND(ISNUMBER(C640),C640&gt;0),C640,IF(ISNUMBER(D640),D640,""))</f>
        <v>27.77</v>
      </c>
      <c r="N640" s="1" t="str">
        <f aca="false">IF(AND(ISNUMBER(C640),C640&gt;0),"Z_m",IF(ISNUMBER(D640),"MDT IDE 2,5 m","Sin cota"))</f>
        <v>MDT IDE 2,5 m</v>
      </c>
      <c r="O640" s="11" t="str">
        <f aca="false">IF(AND(ISNUMBER(C640),C640&gt;0,ISNUMBER(D640)),C640-D640,"")</f>
        <v/>
      </c>
    </row>
    <row r="641" customFormat="false" ht="15.75" hidden="false" customHeight="true" outlineLevel="0" collapsed="false">
      <c r="A641" s="8" t="n">
        <v>543620</v>
      </c>
      <c r="B641" s="8" t="n">
        <v>6158798</v>
      </c>
      <c r="C641" s="9"/>
      <c r="D641" s="10" t="n">
        <v>26.12</v>
      </c>
      <c r="E641" s="5" t="s">
        <v>1318</v>
      </c>
      <c r="F641" s="9" t="s">
        <v>1319</v>
      </c>
      <c r="G641" s="9"/>
      <c r="H641" s="6" t="s">
        <v>32</v>
      </c>
      <c r="I641" s="9" t="n">
        <v>45</v>
      </c>
      <c r="J641" s="9"/>
      <c r="K641" s="4" t="s">
        <v>33</v>
      </c>
      <c r="L641" s="9" t="s">
        <v>33</v>
      </c>
      <c r="M641" s="11" t="n">
        <f aca="false">IF(AND(ISNUMBER(C641),C641&gt;0),C641,IF(ISNUMBER(D641),D641,""))</f>
        <v>26.12</v>
      </c>
      <c r="N641" s="1" t="str">
        <f aca="false">IF(AND(ISNUMBER(C641),C641&gt;0),"Z_m",IF(ISNUMBER(D641),"MDT IDE 2,5 m","Sin cota"))</f>
        <v>MDT IDE 2,5 m</v>
      </c>
      <c r="O641" s="11" t="str">
        <f aca="false">IF(AND(ISNUMBER(C641),C641&gt;0,ISNUMBER(D641)),C641-D641,"")</f>
        <v/>
      </c>
    </row>
    <row r="642" customFormat="false" ht="15.75" hidden="false" customHeight="true" outlineLevel="0" collapsed="false">
      <c r="A642" s="8" t="n">
        <v>538436</v>
      </c>
      <c r="B642" s="8" t="n">
        <v>6163671</v>
      </c>
      <c r="C642" s="9"/>
      <c r="D642" s="10" t="n">
        <v>27.02</v>
      </c>
      <c r="E642" s="5" t="s">
        <v>1320</v>
      </c>
      <c r="F642" s="9" t="s">
        <v>1321</v>
      </c>
      <c r="G642" s="9"/>
      <c r="H642" s="6" t="s">
        <v>32</v>
      </c>
      <c r="I642" s="9" t="n">
        <v>45</v>
      </c>
      <c r="J642" s="9"/>
      <c r="K642" s="4" t="s">
        <v>33</v>
      </c>
      <c r="L642" s="9" t="s">
        <v>33</v>
      </c>
      <c r="M642" s="11" t="n">
        <f aca="false">IF(AND(ISNUMBER(C642),C642&gt;0),C642,IF(ISNUMBER(D642),D642,""))</f>
        <v>27.02</v>
      </c>
      <c r="N642" s="1" t="str">
        <f aca="false">IF(AND(ISNUMBER(C642),C642&gt;0),"Z_m",IF(ISNUMBER(D642),"MDT IDE 2,5 m","Sin cota"))</f>
        <v>MDT IDE 2,5 m</v>
      </c>
      <c r="O642" s="11" t="str">
        <f aca="false">IF(AND(ISNUMBER(C642),C642&gt;0,ISNUMBER(D642)),C642-D642,"")</f>
        <v/>
      </c>
    </row>
    <row r="643" customFormat="false" ht="15.75" hidden="false" customHeight="true" outlineLevel="0" collapsed="false">
      <c r="A643" s="8" t="n">
        <v>587659</v>
      </c>
      <c r="B643" s="8" t="n">
        <v>6495614</v>
      </c>
      <c r="C643" s="9" t="n">
        <v>155</v>
      </c>
      <c r="D643" s="10" t="n">
        <v>147.14</v>
      </c>
      <c r="E643" s="5" t="s">
        <v>1322</v>
      </c>
      <c r="F643" s="9" t="s">
        <v>1323</v>
      </c>
      <c r="G643" s="9"/>
      <c r="H643" s="6" t="s">
        <v>32</v>
      </c>
      <c r="I643" s="9" t="n">
        <v>40</v>
      </c>
      <c r="J643" s="9"/>
      <c r="K643" s="4" t="s">
        <v>33</v>
      </c>
      <c r="L643" s="9" t="s">
        <v>33</v>
      </c>
      <c r="M643" s="11" t="n">
        <f aca="false">IF(AND(ISNUMBER(C643),C643&gt;0),C643,IF(ISNUMBER(D643),D643,""))</f>
        <v>155</v>
      </c>
      <c r="N643" s="1" t="str">
        <f aca="false">IF(AND(ISNUMBER(C643),C643&gt;0),"Z_m",IF(ISNUMBER(D643),"MDT IDE 2,5 m","Sin cota"))</f>
        <v>Z_m</v>
      </c>
      <c r="O643" s="11" t="n">
        <f aca="false">IF(AND(ISNUMBER(C643),C643&gt;0,ISNUMBER(D643)),C643-D643,"")</f>
        <v>7.86000000000001</v>
      </c>
    </row>
    <row r="644" customFormat="false" ht="15.75" hidden="false" customHeight="true" outlineLevel="0" collapsed="false">
      <c r="A644" s="8" t="n">
        <v>532645</v>
      </c>
      <c r="B644" s="8" t="n">
        <v>6162313</v>
      </c>
      <c r="C644" s="9"/>
      <c r="D644" s="10" t="n">
        <v>39.7</v>
      </c>
      <c r="E644" s="5" t="s">
        <v>1324</v>
      </c>
      <c r="F644" s="9" t="s">
        <v>1325</v>
      </c>
      <c r="G644" s="9"/>
      <c r="H644" s="6" t="s">
        <v>32</v>
      </c>
      <c r="I644" s="9" t="n">
        <v>55</v>
      </c>
      <c r="J644" s="9"/>
      <c r="K644" s="4" t="s">
        <v>33</v>
      </c>
      <c r="L644" s="9" t="s">
        <v>33</v>
      </c>
      <c r="M644" s="11" t="n">
        <f aca="false">IF(AND(ISNUMBER(C644),C644&gt;0),C644,IF(ISNUMBER(D644),D644,""))</f>
        <v>39.7</v>
      </c>
      <c r="N644" s="1" t="str">
        <f aca="false">IF(AND(ISNUMBER(C644),C644&gt;0),"Z_m",IF(ISNUMBER(D644),"MDT IDE 2,5 m","Sin cota"))</f>
        <v>MDT IDE 2,5 m</v>
      </c>
      <c r="O644" s="11" t="str">
        <f aca="false">IF(AND(ISNUMBER(C644),C644&gt;0,ISNUMBER(D644)),C644-D644,"")</f>
        <v/>
      </c>
    </row>
    <row r="645" customFormat="false" ht="15.75" hidden="false" customHeight="true" outlineLevel="0" collapsed="false">
      <c r="A645" s="8" t="n">
        <v>547617</v>
      </c>
      <c r="B645" s="8" t="n">
        <v>6157883</v>
      </c>
      <c r="C645" s="9"/>
      <c r="D645" s="10" t="n">
        <v>15.45</v>
      </c>
      <c r="E645" s="5" t="s">
        <v>1326</v>
      </c>
      <c r="F645" s="9" t="s">
        <v>1327</v>
      </c>
      <c r="G645" s="9"/>
      <c r="H645" s="6" t="s">
        <v>32</v>
      </c>
      <c r="I645" s="9" t="n">
        <v>45</v>
      </c>
      <c r="J645" s="9"/>
      <c r="K645" s="4" t="s">
        <v>33</v>
      </c>
      <c r="L645" s="9" t="s">
        <v>33</v>
      </c>
      <c r="M645" s="11" t="n">
        <f aca="false">IF(AND(ISNUMBER(C645),C645&gt;0),C645,IF(ISNUMBER(D645),D645,""))</f>
        <v>15.45</v>
      </c>
      <c r="N645" s="1" t="str">
        <f aca="false">IF(AND(ISNUMBER(C645),C645&gt;0),"Z_m",IF(ISNUMBER(D645),"MDT IDE 2,5 m","Sin cota"))</f>
        <v>MDT IDE 2,5 m</v>
      </c>
      <c r="O645" s="11" t="str">
        <f aca="false">IF(AND(ISNUMBER(C645),C645&gt;0,ISNUMBER(D645)),C645-D645,"")</f>
        <v/>
      </c>
    </row>
    <row r="646" customFormat="false" ht="15.75" hidden="false" customHeight="true" outlineLevel="0" collapsed="false">
      <c r="A646" s="8" t="n">
        <v>543352</v>
      </c>
      <c r="B646" s="8" t="n">
        <v>6156434</v>
      </c>
      <c r="C646" s="9"/>
      <c r="D646" s="10" t="n">
        <v>14.53</v>
      </c>
      <c r="E646" s="5" t="s">
        <v>1328</v>
      </c>
      <c r="F646" s="9" t="s">
        <v>1329</v>
      </c>
      <c r="G646" s="9"/>
      <c r="H646" s="6" t="s">
        <v>32</v>
      </c>
      <c r="I646" s="9" t="n">
        <v>24</v>
      </c>
      <c r="J646" s="9"/>
      <c r="K646" s="4" t="s">
        <v>33</v>
      </c>
      <c r="L646" s="9" t="s">
        <v>33</v>
      </c>
      <c r="M646" s="11" t="n">
        <f aca="false">IF(AND(ISNUMBER(C646),C646&gt;0),C646,IF(ISNUMBER(D646),D646,""))</f>
        <v>14.53</v>
      </c>
      <c r="N646" s="1" t="str">
        <f aca="false">IF(AND(ISNUMBER(C646),C646&gt;0),"Z_m",IF(ISNUMBER(D646),"MDT IDE 2,5 m","Sin cota"))</f>
        <v>MDT IDE 2,5 m</v>
      </c>
      <c r="O646" s="11" t="str">
        <f aca="false">IF(AND(ISNUMBER(C646),C646&gt;0,ISNUMBER(D646)),C646-D646,"")</f>
        <v/>
      </c>
    </row>
    <row r="647" customFormat="false" ht="15.75" hidden="false" customHeight="true" outlineLevel="0" collapsed="false">
      <c r="A647" s="8" t="n">
        <v>534120</v>
      </c>
      <c r="B647" s="8" t="n">
        <v>6157694</v>
      </c>
      <c r="C647" s="9"/>
      <c r="D647" s="10" t="n">
        <v>34.26</v>
      </c>
      <c r="E647" s="5" t="s">
        <v>1330</v>
      </c>
      <c r="F647" s="9" t="s">
        <v>1331</v>
      </c>
      <c r="G647" s="9"/>
      <c r="H647" s="6" t="s">
        <v>32</v>
      </c>
      <c r="I647" s="9" t="n">
        <v>56</v>
      </c>
      <c r="J647" s="9"/>
      <c r="K647" s="4" t="s">
        <v>33</v>
      </c>
      <c r="L647" s="9" t="s">
        <v>33</v>
      </c>
      <c r="M647" s="11" t="n">
        <f aca="false">IF(AND(ISNUMBER(C647),C647&gt;0),C647,IF(ISNUMBER(D647),D647,""))</f>
        <v>34.26</v>
      </c>
      <c r="N647" s="1" t="str">
        <f aca="false">IF(AND(ISNUMBER(C647),C647&gt;0),"Z_m",IF(ISNUMBER(D647),"MDT IDE 2,5 m","Sin cota"))</f>
        <v>MDT IDE 2,5 m</v>
      </c>
      <c r="O647" s="11" t="str">
        <f aca="false">IF(AND(ISNUMBER(C647),C647&gt;0,ISNUMBER(D647)),C647-D647,"")</f>
        <v/>
      </c>
    </row>
    <row r="648" customFormat="false" ht="15.75" hidden="false" customHeight="true" outlineLevel="0" collapsed="false">
      <c r="A648" s="8" t="n">
        <v>535372</v>
      </c>
      <c r="B648" s="8" t="n">
        <v>6157929</v>
      </c>
      <c r="C648" s="9"/>
      <c r="D648" s="10" t="n">
        <v>29.03</v>
      </c>
      <c r="E648" s="5" t="s">
        <v>1332</v>
      </c>
      <c r="F648" s="9" t="s">
        <v>1333</v>
      </c>
      <c r="G648" s="9"/>
      <c r="H648" s="6" t="s">
        <v>32</v>
      </c>
      <c r="I648" s="9" t="n">
        <v>46</v>
      </c>
      <c r="J648" s="9"/>
      <c r="K648" s="4" t="s">
        <v>33</v>
      </c>
      <c r="L648" s="9" t="s">
        <v>33</v>
      </c>
      <c r="M648" s="11" t="n">
        <f aca="false">IF(AND(ISNUMBER(C648),C648&gt;0),C648,IF(ISNUMBER(D648),D648,""))</f>
        <v>29.03</v>
      </c>
      <c r="N648" s="1" t="str">
        <f aca="false">IF(AND(ISNUMBER(C648),C648&gt;0),"Z_m",IF(ISNUMBER(D648),"MDT IDE 2,5 m","Sin cota"))</f>
        <v>MDT IDE 2,5 m</v>
      </c>
      <c r="O648" s="11" t="str">
        <f aca="false">IF(AND(ISNUMBER(C648),C648&gt;0,ISNUMBER(D648)),C648-D648,"")</f>
        <v/>
      </c>
    </row>
    <row r="649" customFormat="false" ht="15.75" hidden="false" customHeight="true" outlineLevel="0" collapsed="false">
      <c r="A649" s="8" t="n">
        <v>532974</v>
      </c>
      <c r="B649" s="8" t="n">
        <v>6157957</v>
      </c>
      <c r="C649" s="9"/>
      <c r="D649" s="10" t="n">
        <v>25.21</v>
      </c>
      <c r="E649" s="5" t="s">
        <v>1334</v>
      </c>
      <c r="F649" s="9" t="s">
        <v>1335</v>
      </c>
      <c r="G649" s="9"/>
      <c r="H649" s="6" t="s">
        <v>32</v>
      </c>
      <c r="I649" s="9" t="n">
        <v>62</v>
      </c>
      <c r="J649" s="9"/>
      <c r="K649" s="4" t="s">
        <v>33</v>
      </c>
      <c r="L649" s="9" t="s">
        <v>33</v>
      </c>
      <c r="M649" s="11" t="n">
        <f aca="false">IF(AND(ISNUMBER(C649),C649&gt;0),C649,IF(ISNUMBER(D649),D649,""))</f>
        <v>25.21</v>
      </c>
      <c r="N649" s="1" t="str">
        <f aca="false">IF(AND(ISNUMBER(C649),C649&gt;0),"Z_m",IF(ISNUMBER(D649),"MDT IDE 2,5 m","Sin cota"))</f>
        <v>MDT IDE 2,5 m</v>
      </c>
      <c r="O649" s="11" t="str">
        <f aca="false">IF(AND(ISNUMBER(C649),C649&gt;0,ISNUMBER(D649)),C649-D649,"")</f>
        <v/>
      </c>
    </row>
    <row r="650" customFormat="false" ht="15.75" hidden="false" customHeight="true" outlineLevel="0" collapsed="false">
      <c r="A650" s="8" t="n">
        <v>536383</v>
      </c>
      <c r="B650" s="8" t="n">
        <v>6158866</v>
      </c>
      <c r="C650" s="9"/>
      <c r="D650" s="10" t="n">
        <v>24.79</v>
      </c>
      <c r="E650" s="5" t="s">
        <v>1336</v>
      </c>
      <c r="F650" s="9" t="s">
        <v>1337</v>
      </c>
      <c r="G650" s="9"/>
      <c r="H650" s="6" t="s">
        <v>32</v>
      </c>
      <c r="I650" s="9" t="n">
        <v>67</v>
      </c>
      <c r="J650" s="9"/>
      <c r="K650" s="4" t="s">
        <v>33</v>
      </c>
      <c r="L650" s="9" t="s">
        <v>33</v>
      </c>
      <c r="M650" s="11" t="n">
        <f aca="false">IF(AND(ISNUMBER(C650),C650&gt;0),C650,IF(ISNUMBER(D650),D650,""))</f>
        <v>24.79</v>
      </c>
      <c r="N650" s="1" t="str">
        <f aca="false">IF(AND(ISNUMBER(C650),C650&gt;0),"Z_m",IF(ISNUMBER(D650),"MDT IDE 2,5 m","Sin cota"))</f>
        <v>MDT IDE 2,5 m</v>
      </c>
      <c r="O650" s="11" t="str">
        <f aca="false">IF(AND(ISNUMBER(C650),C650&gt;0,ISNUMBER(D650)),C650-D650,"")</f>
        <v/>
      </c>
    </row>
    <row r="651" customFormat="false" ht="15.75" hidden="false" customHeight="true" outlineLevel="0" collapsed="false">
      <c r="A651" s="8" t="n">
        <v>534686</v>
      </c>
      <c r="B651" s="8" t="n">
        <v>6159086</v>
      </c>
      <c r="C651" s="9"/>
      <c r="D651" s="10" t="n">
        <v>34.34</v>
      </c>
      <c r="E651" s="5" t="s">
        <v>1338</v>
      </c>
      <c r="F651" s="9" t="s">
        <v>1339</v>
      </c>
      <c r="G651" s="9"/>
      <c r="H651" s="6" t="s">
        <v>32</v>
      </c>
      <c r="I651" s="9" t="n">
        <v>55</v>
      </c>
      <c r="J651" s="9"/>
      <c r="K651" s="4" t="s">
        <v>33</v>
      </c>
      <c r="L651" s="9" t="s">
        <v>33</v>
      </c>
      <c r="M651" s="11" t="n">
        <f aca="false">IF(AND(ISNUMBER(C651),C651&gt;0),C651,IF(ISNUMBER(D651),D651,""))</f>
        <v>34.34</v>
      </c>
      <c r="N651" s="1" t="str">
        <f aca="false">IF(AND(ISNUMBER(C651),C651&gt;0),"Z_m",IF(ISNUMBER(D651),"MDT IDE 2,5 m","Sin cota"))</f>
        <v>MDT IDE 2,5 m</v>
      </c>
      <c r="O651" s="11" t="str">
        <f aca="false">IF(AND(ISNUMBER(C651),C651&gt;0,ISNUMBER(D651)),C651-D651,"")</f>
        <v/>
      </c>
    </row>
    <row r="652" customFormat="false" ht="15.75" hidden="false" customHeight="true" outlineLevel="0" collapsed="false">
      <c r="A652" s="8" t="n">
        <v>537038</v>
      </c>
      <c r="B652" s="8" t="n">
        <v>6159308</v>
      </c>
      <c r="C652" s="9"/>
      <c r="D652" s="10" t="n">
        <v>19.46</v>
      </c>
      <c r="E652" s="5" t="s">
        <v>1340</v>
      </c>
      <c r="F652" s="9" t="s">
        <v>1341</v>
      </c>
      <c r="G652" s="9"/>
      <c r="H652" s="6" t="s">
        <v>32</v>
      </c>
      <c r="I652" s="9" t="n">
        <v>48</v>
      </c>
      <c r="J652" s="9"/>
      <c r="K652" s="4" t="s">
        <v>33</v>
      </c>
      <c r="L652" s="9" t="s">
        <v>33</v>
      </c>
      <c r="M652" s="11" t="n">
        <f aca="false">IF(AND(ISNUMBER(C652),C652&gt;0),C652,IF(ISNUMBER(D652),D652,""))</f>
        <v>19.46</v>
      </c>
      <c r="N652" s="1" t="str">
        <f aca="false">IF(AND(ISNUMBER(C652),C652&gt;0),"Z_m",IF(ISNUMBER(D652),"MDT IDE 2,5 m","Sin cota"))</f>
        <v>MDT IDE 2,5 m</v>
      </c>
      <c r="O652" s="11" t="str">
        <f aca="false">IF(AND(ISNUMBER(C652),C652&gt;0,ISNUMBER(D652)),C652-D652,"")</f>
        <v/>
      </c>
    </row>
    <row r="653" customFormat="false" ht="15.75" hidden="false" customHeight="true" outlineLevel="0" collapsed="false">
      <c r="A653" s="8" t="n">
        <v>603980</v>
      </c>
      <c r="B653" s="8" t="n">
        <v>6498492</v>
      </c>
      <c r="C653" s="9"/>
      <c r="D653" s="10" t="n">
        <v>141.29</v>
      </c>
      <c r="E653" s="5" t="s">
        <v>1342</v>
      </c>
      <c r="F653" s="9"/>
      <c r="G653" s="9"/>
      <c r="H653" s="6" t="s">
        <v>17</v>
      </c>
      <c r="I653" s="9" t="n">
        <v>70</v>
      </c>
      <c r="J653" s="9"/>
      <c r="K653" s="4" t="s">
        <v>22</v>
      </c>
      <c r="L653" s="9" t="s">
        <v>23</v>
      </c>
      <c r="M653" s="11" t="n">
        <f aca="false">IF(AND(ISNUMBER(C653),C653&gt;0),C653,IF(ISNUMBER(D653),D653,""))</f>
        <v>141.29</v>
      </c>
      <c r="N653" s="1" t="str">
        <f aca="false">IF(AND(ISNUMBER(C653),C653&gt;0),"Z_m",IF(ISNUMBER(D653),"MDT IDE 2,5 m","Sin cota"))</f>
        <v>MDT IDE 2,5 m</v>
      </c>
      <c r="O653" s="11" t="str">
        <f aca="false">IF(AND(ISNUMBER(C653),C653&gt;0,ISNUMBER(D653)),C653-D653,"")</f>
        <v/>
      </c>
    </row>
    <row r="654" customFormat="false" ht="15.75" hidden="false" customHeight="true" outlineLevel="0" collapsed="false">
      <c r="A654" s="8" t="n">
        <v>521526</v>
      </c>
      <c r="B654" s="8" t="n">
        <v>6161992</v>
      </c>
      <c r="C654" s="9"/>
      <c r="D654" s="10" t="n">
        <v>27.09</v>
      </c>
      <c r="E654" s="5" t="s">
        <v>1343</v>
      </c>
      <c r="F654" s="9" t="s">
        <v>1344</v>
      </c>
      <c r="G654" s="9"/>
      <c r="H654" s="6" t="s">
        <v>32</v>
      </c>
      <c r="I654" s="9" t="n">
        <v>55</v>
      </c>
      <c r="J654" s="9"/>
      <c r="K654" s="4" t="s">
        <v>33</v>
      </c>
      <c r="L654" s="9" t="s">
        <v>33</v>
      </c>
      <c r="M654" s="11" t="n">
        <f aca="false">IF(AND(ISNUMBER(C654),C654&gt;0),C654,IF(ISNUMBER(D654),D654,""))</f>
        <v>27.09</v>
      </c>
      <c r="N654" s="1" t="str">
        <f aca="false">IF(AND(ISNUMBER(C654),C654&gt;0),"Z_m",IF(ISNUMBER(D654),"MDT IDE 2,5 m","Sin cota"))</f>
        <v>MDT IDE 2,5 m</v>
      </c>
      <c r="O654" s="11" t="str">
        <f aca="false">IF(AND(ISNUMBER(C654),C654&gt;0,ISNUMBER(D654)),C654-D654,"")</f>
        <v/>
      </c>
    </row>
    <row r="655" customFormat="false" ht="15.75" hidden="false" customHeight="true" outlineLevel="0" collapsed="false">
      <c r="A655" s="8" t="n">
        <v>529209</v>
      </c>
      <c r="B655" s="8" t="n">
        <v>6181621</v>
      </c>
      <c r="C655" s="9" t="n">
        <v>38</v>
      </c>
      <c r="D655" s="10" t="n">
        <v>29.7</v>
      </c>
      <c r="E655" s="5" t="s">
        <v>1345</v>
      </c>
      <c r="F655" s="9" t="s">
        <v>1346</v>
      </c>
      <c r="G655" s="9"/>
      <c r="H655" s="6" t="s">
        <v>32</v>
      </c>
      <c r="I655" s="9" t="n">
        <v>40</v>
      </c>
      <c r="J655" s="9"/>
      <c r="K655" s="4" t="s">
        <v>33</v>
      </c>
      <c r="L655" s="9" t="s">
        <v>33</v>
      </c>
      <c r="M655" s="11" t="n">
        <f aca="false">IF(AND(ISNUMBER(C655),C655&gt;0),C655,IF(ISNUMBER(D655),D655,""))</f>
        <v>38</v>
      </c>
      <c r="N655" s="1" t="str">
        <f aca="false">IF(AND(ISNUMBER(C655),C655&gt;0),"Z_m",IF(ISNUMBER(D655),"MDT IDE 2,5 m","Sin cota"))</f>
        <v>Z_m</v>
      </c>
      <c r="O655" s="11" t="n">
        <f aca="false">IF(AND(ISNUMBER(C655),C655&gt;0,ISNUMBER(D655)),C655-D655,"")</f>
        <v>8.3</v>
      </c>
    </row>
    <row r="656" customFormat="false" ht="15.75" hidden="false" customHeight="true" outlineLevel="0" collapsed="false">
      <c r="A656" s="8" t="n">
        <v>530865</v>
      </c>
      <c r="B656" s="8" t="n">
        <v>6178365</v>
      </c>
      <c r="C656" s="9"/>
      <c r="D656" s="10" t="n">
        <v>37.81</v>
      </c>
      <c r="E656" s="5" t="s">
        <v>1347</v>
      </c>
      <c r="F656" s="9" t="s">
        <v>1348</v>
      </c>
      <c r="G656" s="9"/>
      <c r="H656" s="6" t="s">
        <v>32</v>
      </c>
      <c r="I656" s="9" t="n">
        <v>42</v>
      </c>
      <c r="J656" s="9"/>
      <c r="K656" s="4" t="s">
        <v>33</v>
      </c>
      <c r="L656" s="9" t="s">
        <v>33</v>
      </c>
      <c r="M656" s="11" t="n">
        <f aca="false">IF(AND(ISNUMBER(C656),C656&gt;0),C656,IF(ISNUMBER(D656),D656,""))</f>
        <v>37.81</v>
      </c>
      <c r="N656" s="1" t="str">
        <f aca="false">IF(AND(ISNUMBER(C656),C656&gt;0),"Z_m",IF(ISNUMBER(D656),"MDT IDE 2,5 m","Sin cota"))</f>
        <v>MDT IDE 2,5 m</v>
      </c>
      <c r="O656" s="11" t="str">
        <f aca="false">IF(AND(ISNUMBER(C656),C656&gt;0,ISNUMBER(D656)),C656-D656,"")</f>
        <v/>
      </c>
    </row>
    <row r="657" customFormat="false" ht="15.75" hidden="false" customHeight="true" outlineLevel="0" collapsed="false">
      <c r="A657" s="8" t="n">
        <v>529211</v>
      </c>
      <c r="B657" s="8" t="n">
        <v>6181621</v>
      </c>
      <c r="C657" s="9"/>
      <c r="D657" s="10" t="n">
        <v>29.74</v>
      </c>
      <c r="E657" s="5" t="s">
        <v>1349</v>
      </c>
      <c r="F657" s="9" t="s">
        <v>1350</v>
      </c>
      <c r="G657" s="9"/>
      <c r="H657" s="6" t="s">
        <v>32</v>
      </c>
      <c r="I657" s="9" t="n">
        <v>40</v>
      </c>
      <c r="J657" s="9"/>
      <c r="K657" s="4" t="s">
        <v>33</v>
      </c>
      <c r="L657" s="9" t="s">
        <v>33</v>
      </c>
      <c r="M657" s="11" t="n">
        <f aca="false">IF(AND(ISNUMBER(C657),C657&gt;0),C657,IF(ISNUMBER(D657),D657,""))</f>
        <v>29.74</v>
      </c>
      <c r="N657" s="1" t="str">
        <f aca="false">IF(AND(ISNUMBER(C657),C657&gt;0),"Z_m",IF(ISNUMBER(D657),"MDT IDE 2,5 m","Sin cota"))</f>
        <v>MDT IDE 2,5 m</v>
      </c>
      <c r="O657" s="11" t="str">
        <f aca="false">IF(AND(ISNUMBER(C657),C657&gt;0,ISNUMBER(D657)),C657-D657,"")</f>
        <v/>
      </c>
    </row>
    <row r="658" customFormat="false" ht="15.75" hidden="false" customHeight="true" outlineLevel="0" collapsed="false">
      <c r="A658" s="8" t="n">
        <v>531268</v>
      </c>
      <c r="B658" s="8" t="n">
        <v>6178761</v>
      </c>
      <c r="C658" s="9"/>
      <c r="D658" s="10" t="n">
        <v>34.61</v>
      </c>
      <c r="E658" s="5" t="s">
        <v>1351</v>
      </c>
      <c r="F658" s="9" t="s">
        <v>1352</v>
      </c>
      <c r="G658" s="9"/>
      <c r="H658" s="6" t="s">
        <v>32</v>
      </c>
      <c r="I658" s="9" t="n">
        <v>39</v>
      </c>
      <c r="J658" s="9"/>
      <c r="K658" s="4" t="s">
        <v>33</v>
      </c>
      <c r="L658" s="9" t="s">
        <v>33</v>
      </c>
      <c r="M658" s="11" t="n">
        <f aca="false">IF(AND(ISNUMBER(C658),C658&gt;0),C658,IF(ISNUMBER(D658),D658,""))</f>
        <v>34.61</v>
      </c>
      <c r="N658" s="1" t="str">
        <f aca="false">IF(AND(ISNUMBER(C658),C658&gt;0),"Z_m",IF(ISNUMBER(D658),"MDT IDE 2,5 m","Sin cota"))</f>
        <v>MDT IDE 2,5 m</v>
      </c>
      <c r="O658" s="11" t="str">
        <f aca="false">IF(AND(ISNUMBER(C658),C658&gt;0,ISNUMBER(D658)),C658-D658,"")</f>
        <v/>
      </c>
    </row>
    <row r="659" customFormat="false" ht="15.75" hidden="false" customHeight="true" outlineLevel="0" collapsed="false">
      <c r="A659" s="8" t="n">
        <v>526809</v>
      </c>
      <c r="B659" s="8" t="n">
        <v>6180554</v>
      </c>
      <c r="C659" s="9"/>
      <c r="D659" s="10" t="n">
        <v>27.91</v>
      </c>
      <c r="E659" s="5" t="s">
        <v>1353</v>
      </c>
      <c r="F659" s="9" t="s">
        <v>1354</v>
      </c>
      <c r="G659" s="9"/>
      <c r="H659" s="6" t="s">
        <v>32</v>
      </c>
      <c r="I659" s="9" t="n">
        <v>46</v>
      </c>
      <c r="J659" s="9"/>
      <c r="K659" s="4" t="s">
        <v>33</v>
      </c>
      <c r="L659" s="9" t="s">
        <v>33</v>
      </c>
      <c r="M659" s="11" t="n">
        <f aca="false">IF(AND(ISNUMBER(C659),C659&gt;0),C659,IF(ISNUMBER(D659),D659,""))</f>
        <v>27.91</v>
      </c>
      <c r="N659" s="1" t="str">
        <f aca="false">IF(AND(ISNUMBER(C659),C659&gt;0),"Z_m",IF(ISNUMBER(D659),"MDT IDE 2,5 m","Sin cota"))</f>
        <v>MDT IDE 2,5 m</v>
      </c>
      <c r="O659" s="11" t="str">
        <f aca="false">IF(AND(ISNUMBER(C659),C659&gt;0,ISNUMBER(D659)),C659-D659,"")</f>
        <v/>
      </c>
    </row>
    <row r="660" customFormat="false" ht="15.75" hidden="false" customHeight="true" outlineLevel="0" collapsed="false">
      <c r="A660" s="8" t="n">
        <v>531286.27</v>
      </c>
      <c r="B660" s="8" t="n">
        <v>6177686.8</v>
      </c>
      <c r="C660" s="9"/>
      <c r="D660" s="10" t="n">
        <v>32.76</v>
      </c>
      <c r="E660" s="5" t="s">
        <v>1355</v>
      </c>
      <c r="F660" s="9" t="s">
        <v>1356</v>
      </c>
      <c r="G660" s="9"/>
      <c r="H660" s="6" t="s">
        <v>32</v>
      </c>
      <c r="I660" s="9" t="n">
        <v>35</v>
      </c>
      <c r="J660" s="9"/>
      <c r="K660" s="4" t="s">
        <v>33</v>
      </c>
      <c r="L660" s="9" t="s">
        <v>33</v>
      </c>
      <c r="M660" s="11" t="n">
        <f aca="false">IF(AND(ISNUMBER(C660),C660&gt;0),C660,IF(ISNUMBER(D660),D660,""))</f>
        <v>32.76</v>
      </c>
      <c r="N660" s="1" t="str">
        <f aca="false">IF(AND(ISNUMBER(C660),C660&gt;0),"Z_m",IF(ISNUMBER(D660),"MDT IDE 2,5 m","Sin cota"))</f>
        <v>MDT IDE 2,5 m</v>
      </c>
      <c r="O660" s="11" t="str">
        <f aca="false">IF(AND(ISNUMBER(C660),C660&gt;0,ISNUMBER(D660)),C660-D660,"")</f>
        <v/>
      </c>
    </row>
    <row r="661" customFormat="false" ht="15.75" hidden="false" customHeight="true" outlineLevel="0" collapsed="false">
      <c r="A661" s="8" t="n">
        <v>527971</v>
      </c>
      <c r="B661" s="8" t="n">
        <v>6179651</v>
      </c>
      <c r="C661" s="9" t="n">
        <v>50</v>
      </c>
      <c r="D661" s="10" t="n">
        <v>42.86</v>
      </c>
      <c r="E661" s="5" t="s">
        <v>1357</v>
      </c>
      <c r="F661" s="9" t="s">
        <v>1358</v>
      </c>
      <c r="G661" s="9"/>
      <c r="H661" s="6" t="s">
        <v>32</v>
      </c>
      <c r="I661" s="9" t="n">
        <v>51</v>
      </c>
      <c r="J661" s="9"/>
      <c r="K661" s="4" t="s">
        <v>33</v>
      </c>
      <c r="L661" s="9" t="s">
        <v>33</v>
      </c>
      <c r="M661" s="11" t="n">
        <f aca="false">IF(AND(ISNUMBER(C661),C661&gt;0),C661,IF(ISNUMBER(D661),D661,""))</f>
        <v>50</v>
      </c>
      <c r="N661" s="1" t="str">
        <f aca="false">IF(AND(ISNUMBER(C661),C661&gt;0),"Z_m",IF(ISNUMBER(D661),"MDT IDE 2,5 m","Sin cota"))</f>
        <v>Z_m</v>
      </c>
      <c r="O661" s="11" t="n">
        <f aca="false">IF(AND(ISNUMBER(C661),C661&gt;0,ISNUMBER(D661)),C661-D661,"")</f>
        <v>7.14</v>
      </c>
    </row>
    <row r="662" customFormat="false" ht="15.75" hidden="false" customHeight="true" outlineLevel="0" collapsed="false">
      <c r="A662" s="8" t="n">
        <v>525287</v>
      </c>
      <c r="B662" s="8" t="n">
        <v>6173023</v>
      </c>
      <c r="C662" s="9"/>
      <c r="D662" s="10" t="n">
        <v>37.94</v>
      </c>
      <c r="E662" s="5" t="s">
        <v>1359</v>
      </c>
      <c r="F662" s="9" t="s">
        <v>1360</v>
      </c>
      <c r="G662" s="9"/>
      <c r="H662" s="6" t="s">
        <v>32</v>
      </c>
      <c r="I662" s="9" t="n">
        <v>51</v>
      </c>
      <c r="J662" s="9"/>
      <c r="K662" s="4" t="s">
        <v>33</v>
      </c>
      <c r="L662" s="9" t="s">
        <v>33</v>
      </c>
      <c r="M662" s="11" t="n">
        <f aca="false">IF(AND(ISNUMBER(C662),C662&gt;0),C662,IF(ISNUMBER(D662),D662,""))</f>
        <v>37.94</v>
      </c>
      <c r="N662" s="1" t="str">
        <f aca="false">IF(AND(ISNUMBER(C662),C662&gt;0),"Z_m",IF(ISNUMBER(D662),"MDT IDE 2,5 m","Sin cota"))</f>
        <v>MDT IDE 2,5 m</v>
      </c>
      <c r="O662" s="11" t="str">
        <f aca="false">IF(AND(ISNUMBER(C662),C662&gt;0,ISNUMBER(D662)),C662-D662,"")</f>
        <v/>
      </c>
    </row>
    <row r="663" customFormat="false" ht="15.75" hidden="false" customHeight="true" outlineLevel="0" collapsed="false">
      <c r="A663" s="8" t="n">
        <v>535629</v>
      </c>
      <c r="B663" s="8" t="n">
        <v>6165996</v>
      </c>
      <c r="C663" s="9"/>
      <c r="D663" s="10" t="n">
        <v>27.35</v>
      </c>
      <c r="E663" s="5" t="s">
        <v>1361</v>
      </c>
      <c r="F663" s="9" t="s">
        <v>1362</v>
      </c>
      <c r="G663" s="9"/>
      <c r="H663" s="6" t="s">
        <v>32</v>
      </c>
      <c r="I663" s="9" t="n">
        <v>42</v>
      </c>
      <c r="J663" s="9"/>
      <c r="K663" s="4" t="s">
        <v>33</v>
      </c>
      <c r="L663" s="9" t="s">
        <v>33</v>
      </c>
      <c r="M663" s="11" t="n">
        <f aca="false">IF(AND(ISNUMBER(C663),C663&gt;0),C663,IF(ISNUMBER(D663),D663,""))</f>
        <v>27.35</v>
      </c>
      <c r="N663" s="1" t="str">
        <f aca="false">IF(AND(ISNUMBER(C663),C663&gt;0),"Z_m",IF(ISNUMBER(D663),"MDT IDE 2,5 m","Sin cota"))</f>
        <v>MDT IDE 2,5 m</v>
      </c>
      <c r="O663" s="11" t="str">
        <f aca="false">IF(AND(ISNUMBER(C663),C663&gt;0,ISNUMBER(D663)),C663-D663,"")</f>
        <v/>
      </c>
    </row>
    <row r="664" customFormat="false" ht="15.75" hidden="false" customHeight="true" outlineLevel="0" collapsed="false">
      <c r="A664" s="8" t="n">
        <v>548894</v>
      </c>
      <c r="B664" s="8" t="n">
        <v>6158066</v>
      </c>
      <c r="C664" s="9"/>
      <c r="D664" s="10" t="n">
        <v>13.54</v>
      </c>
      <c r="E664" s="5" t="s">
        <v>1363</v>
      </c>
      <c r="F664" s="9" t="s">
        <v>1364</v>
      </c>
      <c r="G664" s="9"/>
      <c r="H664" s="6" t="s">
        <v>32</v>
      </c>
      <c r="I664" s="9" t="n">
        <v>32</v>
      </c>
      <c r="J664" s="9"/>
      <c r="K664" s="4" t="s">
        <v>33</v>
      </c>
      <c r="L664" s="9" t="s">
        <v>33</v>
      </c>
      <c r="M664" s="11" t="n">
        <f aca="false">IF(AND(ISNUMBER(C664),C664&gt;0),C664,IF(ISNUMBER(D664),D664,""))</f>
        <v>13.54</v>
      </c>
      <c r="N664" s="1" t="str">
        <f aca="false">IF(AND(ISNUMBER(C664),C664&gt;0),"Z_m",IF(ISNUMBER(D664),"MDT IDE 2,5 m","Sin cota"))</f>
        <v>MDT IDE 2,5 m</v>
      </c>
      <c r="O664" s="11" t="str">
        <f aca="false">IF(AND(ISNUMBER(C664),C664&gt;0,ISNUMBER(D664)),C664-D664,"")</f>
        <v/>
      </c>
    </row>
    <row r="665" customFormat="false" ht="15.75" hidden="false" customHeight="true" outlineLevel="0" collapsed="false">
      <c r="A665" s="8" t="n">
        <v>533337</v>
      </c>
      <c r="B665" s="8" t="n">
        <v>6168814</v>
      </c>
      <c r="C665" s="9"/>
      <c r="D665" s="10" t="n">
        <v>46.42</v>
      </c>
      <c r="E665" s="5" t="s">
        <v>1365</v>
      </c>
      <c r="F665" s="9" t="s">
        <v>1366</v>
      </c>
      <c r="G665" s="9"/>
      <c r="H665" s="6" t="s">
        <v>32</v>
      </c>
      <c r="I665" s="9" t="n">
        <v>33</v>
      </c>
      <c r="J665" s="9"/>
      <c r="K665" s="4" t="s">
        <v>33</v>
      </c>
      <c r="L665" s="9" t="s">
        <v>33</v>
      </c>
      <c r="M665" s="11" t="n">
        <f aca="false">IF(AND(ISNUMBER(C665),C665&gt;0),C665,IF(ISNUMBER(D665),D665,""))</f>
        <v>46.42</v>
      </c>
      <c r="N665" s="1" t="str">
        <f aca="false">IF(AND(ISNUMBER(C665),C665&gt;0),"Z_m",IF(ISNUMBER(D665),"MDT IDE 2,5 m","Sin cota"))</f>
        <v>MDT IDE 2,5 m</v>
      </c>
      <c r="O665" s="11" t="str">
        <f aca="false">IF(AND(ISNUMBER(C665),C665&gt;0,ISNUMBER(D665)),C665-D665,"")</f>
        <v/>
      </c>
    </row>
    <row r="666" customFormat="false" ht="15.75" hidden="false" customHeight="true" outlineLevel="0" collapsed="false">
      <c r="A666" s="8" t="n">
        <v>599141</v>
      </c>
      <c r="B666" s="8" t="n">
        <v>6486316</v>
      </c>
      <c r="C666" s="9"/>
      <c r="D666" s="10" t="n">
        <v>148.66</v>
      </c>
      <c r="E666" s="5" t="s">
        <v>1367</v>
      </c>
      <c r="F666" s="9" t="s">
        <v>1368</v>
      </c>
      <c r="G666" s="9"/>
      <c r="H666" s="6" t="s">
        <v>17</v>
      </c>
      <c r="I666" s="9" t="n">
        <v>42</v>
      </c>
      <c r="J666" s="9"/>
      <c r="K666" s="4" t="s">
        <v>33</v>
      </c>
      <c r="L666" s="9" t="s">
        <v>33</v>
      </c>
      <c r="M666" s="11" t="n">
        <f aca="false">IF(AND(ISNUMBER(C666),C666&gt;0),C666,IF(ISNUMBER(D666),D666,""))</f>
        <v>148.66</v>
      </c>
      <c r="N666" s="1" t="str">
        <f aca="false">IF(AND(ISNUMBER(C666),C666&gt;0),"Z_m",IF(ISNUMBER(D666),"MDT IDE 2,5 m","Sin cota"))</f>
        <v>MDT IDE 2,5 m</v>
      </c>
      <c r="O666" s="11" t="str">
        <f aca="false">IF(AND(ISNUMBER(C666),C666&gt;0,ISNUMBER(D666)),C666-D666,"")</f>
        <v/>
      </c>
    </row>
    <row r="667" customFormat="false" ht="15.75" hidden="false" customHeight="true" outlineLevel="0" collapsed="false">
      <c r="A667" s="8" t="n">
        <v>522396</v>
      </c>
      <c r="B667" s="8" t="n">
        <v>6166377</v>
      </c>
      <c r="C667" s="9"/>
      <c r="D667" s="10" t="n">
        <v>27.43</v>
      </c>
      <c r="E667" s="5" t="s">
        <v>1369</v>
      </c>
      <c r="F667" s="9" t="s">
        <v>1370</v>
      </c>
      <c r="G667" s="9"/>
      <c r="H667" s="6" t="s">
        <v>32</v>
      </c>
      <c r="I667" s="9" t="n">
        <v>34.5</v>
      </c>
      <c r="J667" s="9"/>
      <c r="K667" s="4" t="s">
        <v>33</v>
      </c>
      <c r="L667" s="9" t="s">
        <v>33</v>
      </c>
      <c r="M667" s="11" t="n">
        <f aca="false">IF(AND(ISNUMBER(C667),C667&gt;0),C667,IF(ISNUMBER(D667),D667,""))</f>
        <v>27.43</v>
      </c>
      <c r="N667" s="1" t="str">
        <f aca="false">IF(AND(ISNUMBER(C667),C667&gt;0),"Z_m",IF(ISNUMBER(D667),"MDT IDE 2,5 m","Sin cota"))</f>
        <v>MDT IDE 2,5 m</v>
      </c>
      <c r="O667" s="11" t="str">
        <f aca="false">IF(AND(ISNUMBER(C667),C667&gt;0,ISNUMBER(D667)),C667-D667,"")</f>
        <v/>
      </c>
    </row>
    <row r="668" customFormat="false" ht="15.75" hidden="false" customHeight="true" outlineLevel="0" collapsed="false">
      <c r="A668" s="8" t="n">
        <v>541482</v>
      </c>
      <c r="B668" s="8" t="n">
        <v>6167352</v>
      </c>
      <c r="C668" s="9"/>
      <c r="D668" s="10" t="n">
        <v>10.18</v>
      </c>
      <c r="E668" s="5" t="s">
        <v>1371</v>
      </c>
      <c r="F668" s="9" t="s">
        <v>1372</v>
      </c>
      <c r="G668" s="9"/>
      <c r="H668" s="6" t="s">
        <v>32</v>
      </c>
      <c r="I668" s="9" t="n">
        <v>30</v>
      </c>
      <c r="J668" s="9"/>
      <c r="K668" s="4" t="s">
        <v>33</v>
      </c>
      <c r="L668" s="9" t="s">
        <v>33</v>
      </c>
      <c r="M668" s="11" t="n">
        <f aca="false">IF(AND(ISNUMBER(C668),C668&gt;0),C668,IF(ISNUMBER(D668),D668,""))</f>
        <v>10.18</v>
      </c>
      <c r="N668" s="1" t="str">
        <f aca="false">IF(AND(ISNUMBER(C668),C668&gt;0),"Z_m",IF(ISNUMBER(D668),"MDT IDE 2,5 m","Sin cota"))</f>
        <v>MDT IDE 2,5 m</v>
      </c>
      <c r="O668" s="11" t="str">
        <f aca="false">IF(AND(ISNUMBER(C668),C668&gt;0,ISNUMBER(D668)),C668-D668,"")</f>
        <v/>
      </c>
    </row>
    <row r="669" customFormat="false" ht="15.75" hidden="false" customHeight="true" outlineLevel="0" collapsed="false">
      <c r="A669" s="8" t="n">
        <v>529544</v>
      </c>
      <c r="B669" s="8" t="n">
        <v>6170211</v>
      </c>
      <c r="C669" s="9"/>
      <c r="D669" s="10" t="n">
        <v>42.33</v>
      </c>
      <c r="E669" s="5" t="s">
        <v>1373</v>
      </c>
      <c r="F669" s="9" t="s">
        <v>1374</v>
      </c>
      <c r="G669" s="9"/>
      <c r="H669" s="6" t="s">
        <v>32</v>
      </c>
      <c r="I669" s="9" t="n">
        <v>46</v>
      </c>
      <c r="J669" s="9"/>
      <c r="K669" s="4" t="s">
        <v>33</v>
      </c>
      <c r="L669" s="9" t="s">
        <v>33</v>
      </c>
      <c r="M669" s="11" t="n">
        <f aca="false">IF(AND(ISNUMBER(C669),C669&gt;0),C669,IF(ISNUMBER(D669),D669,""))</f>
        <v>42.33</v>
      </c>
      <c r="N669" s="1" t="str">
        <f aca="false">IF(AND(ISNUMBER(C669),C669&gt;0),"Z_m",IF(ISNUMBER(D669),"MDT IDE 2,5 m","Sin cota"))</f>
        <v>MDT IDE 2,5 m</v>
      </c>
      <c r="O669" s="11" t="str">
        <f aca="false">IF(AND(ISNUMBER(C669),C669&gt;0,ISNUMBER(D669)),C669-D669,"")</f>
        <v/>
      </c>
    </row>
    <row r="670" customFormat="false" ht="15.75" hidden="false" customHeight="true" outlineLevel="0" collapsed="false">
      <c r="A670" s="8" t="n">
        <v>549149.5</v>
      </c>
      <c r="B670" s="8" t="n">
        <v>6158502.3</v>
      </c>
      <c r="C670" s="9"/>
      <c r="D670" s="10" t="n">
        <v>12.09</v>
      </c>
      <c r="E670" s="5" t="s">
        <v>1375</v>
      </c>
      <c r="F670" s="9" t="s">
        <v>1376</v>
      </c>
      <c r="G670" s="9" t="s">
        <v>1377</v>
      </c>
      <c r="H670" s="6" t="s">
        <v>32</v>
      </c>
      <c r="I670" s="9" t="n">
        <v>31.5</v>
      </c>
      <c r="J670" s="9"/>
      <c r="K670" s="4" t="s">
        <v>33</v>
      </c>
      <c r="L670" s="9" t="s">
        <v>33</v>
      </c>
      <c r="M670" s="11" t="n">
        <f aca="false">IF(AND(ISNUMBER(C670),C670&gt;0),C670,IF(ISNUMBER(D670),D670,""))</f>
        <v>12.09</v>
      </c>
      <c r="N670" s="1" t="str">
        <f aca="false">IF(AND(ISNUMBER(C670),C670&gt;0),"Z_m",IF(ISNUMBER(D670),"MDT IDE 2,5 m","Sin cota"))</f>
        <v>MDT IDE 2,5 m</v>
      </c>
      <c r="O670" s="11" t="str">
        <f aca="false">IF(AND(ISNUMBER(C670),C670&gt;0,ISNUMBER(D670)),C670-D670,"")</f>
        <v/>
      </c>
    </row>
    <row r="671" customFormat="false" ht="15.75" hidden="false" customHeight="true" outlineLevel="0" collapsed="false">
      <c r="A671" s="8" t="n">
        <v>529154</v>
      </c>
      <c r="B671" s="8" t="n">
        <v>6170200</v>
      </c>
      <c r="C671" s="9"/>
      <c r="D671" s="10" t="n">
        <v>42.66</v>
      </c>
      <c r="E671" s="5" t="s">
        <v>1378</v>
      </c>
      <c r="F671" s="9" t="s">
        <v>1379</v>
      </c>
      <c r="G671" s="9"/>
      <c r="H671" s="6" t="s">
        <v>32</v>
      </c>
      <c r="I671" s="9" t="n">
        <v>26</v>
      </c>
      <c r="J671" s="9"/>
      <c r="K671" s="4" t="s">
        <v>33</v>
      </c>
      <c r="L671" s="9" t="s">
        <v>33</v>
      </c>
      <c r="M671" s="11" t="n">
        <f aca="false">IF(AND(ISNUMBER(C671),C671&gt;0),C671,IF(ISNUMBER(D671),D671,""))</f>
        <v>42.66</v>
      </c>
      <c r="N671" s="1" t="str">
        <f aca="false">IF(AND(ISNUMBER(C671),C671&gt;0),"Z_m",IF(ISNUMBER(D671),"MDT IDE 2,5 m","Sin cota"))</f>
        <v>MDT IDE 2,5 m</v>
      </c>
      <c r="O671" s="11" t="str">
        <f aca="false">IF(AND(ISNUMBER(C671),C671&gt;0,ISNUMBER(D671)),C671-D671,"")</f>
        <v/>
      </c>
    </row>
    <row r="672" customFormat="false" ht="15.75" hidden="false" customHeight="true" outlineLevel="0" collapsed="false">
      <c r="A672" s="8" t="n">
        <v>529333</v>
      </c>
      <c r="B672" s="8" t="n">
        <v>6169844</v>
      </c>
      <c r="C672" s="9"/>
      <c r="D672" s="10" t="n">
        <v>32.65</v>
      </c>
      <c r="E672" s="5" t="s">
        <v>1380</v>
      </c>
      <c r="F672" s="9" t="s">
        <v>1381</v>
      </c>
      <c r="G672" s="9"/>
      <c r="H672" s="6" t="s">
        <v>32</v>
      </c>
      <c r="I672" s="9" t="n">
        <v>34</v>
      </c>
      <c r="J672" s="9"/>
      <c r="K672" s="4" t="s">
        <v>33</v>
      </c>
      <c r="L672" s="9" t="s">
        <v>33</v>
      </c>
      <c r="M672" s="11" t="n">
        <f aca="false">IF(AND(ISNUMBER(C672),C672&gt;0),C672,IF(ISNUMBER(D672),D672,""))</f>
        <v>32.65</v>
      </c>
      <c r="N672" s="1" t="str">
        <f aca="false">IF(AND(ISNUMBER(C672),C672&gt;0),"Z_m",IF(ISNUMBER(D672),"MDT IDE 2,5 m","Sin cota"))</f>
        <v>MDT IDE 2,5 m</v>
      </c>
      <c r="O672" s="11" t="str">
        <f aca="false">IF(AND(ISNUMBER(C672),C672&gt;0,ISNUMBER(D672)),C672-D672,"")</f>
        <v/>
      </c>
    </row>
    <row r="673" customFormat="false" ht="15.75" hidden="false" customHeight="true" outlineLevel="0" collapsed="false">
      <c r="A673" s="8" t="n">
        <v>529559</v>
      </c>
      <c r="B673" s="8" t="n">
        <v>6170200</v>
      </c>
      <c r="C673" s="9"/>
      <c r="D673" s="10" t="n">
        <v>42.13</v>
      </c>
      <c r="E673" s="5" t="s">
        <v>1382</v>
      </c>
      <c r="F673" s="9" t="s">
        <v>1383</v>
      </c>
      <c r="G673" s="9"/>
      <c r="H673" s="6" t="s">
        <v>32</v>
      </c>
      <c r="I673" s="9" t="n">
        <v>25.6</v>
      </c>
      <c r="J673" s="9"/>
      <c r="K673" s="4" t="s">
        <v>33</v>
      </c>
      <c r="L673" s="9" t="s">
        <v>33</v>
      </c>
      <c r="M673" s="11" t="n">
        <f aca="false">IF(AND(ISNUMBER(C673),C673&gt;0),C673,IF(ISNUMBER(D673),D673,""))</f>
        <v>42.13</v>
      </c>
      <c r="N673" s="1" t="str">
        <f aca="false">IF(AND(ISNUMBER(C673),C673&gt;0),"Z_m",IF(ISNUMBER(D673),"MDT IDE 2,5 m","Sin cota"))</f>
        <v>MDT IDE 2,5 m</v>
      </c>
      <c r="O673" s="11" t="str">
        <f aca="false">IF(AND(ISNUMBER(C673),C673&gt;0,ISNUMBER(D673)),C673-D673,"")</f>
        <v/>
      </c>
    </row>
    <row r="674" customFormat="false" ht="15.75" hidden="false" customHeight="true" outlineLevel="0" collapsed="false">
      <c r="A674" s="8" t="n">
        <v>529063</v>
      </c>
      <c r="B674" s="8" t="n">
        <v>6169499</v>
      </c>
      <c r="C674" s="9"/>
      <c r="D674" s="10" t="n">
        <v>34.96</v>
      </c>
      <c r="E674" s="5" t="s">
        <v>1384</v>
      </c>
      <c r="F674" s="9" t="s">
        <v>1385</v>
      </c>
      <c r="G674" s="9"/>
      <c r="H674" s="6" t="s">
        <v>32</v>
      </c>
      <c r="I674" s="9" t="n">
        <v>46</v>
      </c>
      <c r="J674" s="9"/>
      <c r="K674" s="4" t="s">
        <v>33</v>
      </c>
      <c r="L674" s="9" t="s">
        <v>33</v>
      </c>
      <c r="M674" s="11" t="n">
        <f aca="false">IF(AND(ISNUMBER(C674),C674&gt;0),C674,IF(ISNUMBER(D674),D674,""))</f>
        <v>34.96</v>
      </c>
      <c r="N674" s="1" t="str">
        <f aca="false">IF(AND(ISNUMBER(C674),C674&gt;0),"Z_m",IF(ISNUMBER(D674),"MDT IDE 2,5 m","Sin cota"))</f>
        <v>MDT IDE 2,5 m</v>
      </c>
      <c r="O674" s="11" t="str">
        <f aca="false">IF(AND(ISNUMBER(C674),C674&gt;0,ISNUMBER(D674)),C674-D674,"")</f>
        <v/>
      </c>
    </row>
    <row r="675" customFormat="false" ht="15.75" hidden="false" customHeight="true" outlineLevel="0" collapsed="false">
      <c r="A675" s="8" t="n">
        <v>527209</v>
      </c>
      <c r="B675" s="8" t="n">
        <v>6174713</v>
      </c>
      <c r="C675" s="9"/>
      <c r="D675" s="10" t="n">
        <v>35.09</v>
      </c>
      <c r="E675" s="5" t="s">
        <v>1386</v>
      </c>
      <c r="F675" s="9" t="s">
        <v>1387</v>
      </c>
      <c r="G675" s="9"/>
      <c r="H675" s="6" t="s">
        <v>32</v>
      </c>
      <c r="I675" s="9" t="n">
        <v>38</v>
      </c>
      <c r="J675" s="9"/>
      <c r="K675" s="4" t="s">
        <v>33</v>
      </c>
      <c r="L675" s="9" t="s">
        <v>33</v>
      </c>
      <c r="M675" s="11" t="n">
        <f aca="false">IF(AND(ISNUMBER(C675),C675&gt;0),C675,IF(ISNUMBER(D675),D675,""))</f>
        <v>35.09</v>
      </c>
      <c r="N675" s="1" t="str">
        <f aca="false">IF(AND(ISNUMBER(C675),C675&gt;0),"Z_m",IF(ISNUMBER(D675),"MDT IDE 2,5 m","Sin cota"))</f>
        <v>MDT IDE 2,5 m</v>
      </c>
      <c r="O675" s="11" t="str">
        <f aca="false">IF(AND(ISNUMBER(C675),C675&gt;0,ISNUMBER(D675)),C675-D675,"")</f>
        <v/>
      </c>
    </row>
    <row r="676" customFormat="false" ht="15.75" hidden="false" customHeight="true" outlineLevel="0" collapsed="false">
      <c r="A676" s="8" t="n">
        <v>533994</v>
      </c>
      <c r="B676" s="8" t="n">
        <v>6168018</v>
      </c>
      <c r="C676" s="9"/>
      <c r="D676" s="10" t="n">
        <v>41.4</v>
      </c>
      <c r="E676" s="5" t="s">
        <v>1388</v>
      </c>
      <c r="F676" s="9" t="s">
        <v>1389</v>
      </c>
      <c r="G676" s="9"/>
      <c r="H676" s="6" t="s">
        <v>32</v>
      </c>
      <c r="I676" s="9" t="n">
        <v>50</v>
      </c>
      <c r="J676" s="9"/>
      <c r="K676" s="4" t="s">
        <v>33</v>
      </c>
      <c r="L676" s="9" t="s">
        <v>33</v>
      </c>
      <c r="M676" s="11" t="n">
        <f aca="false">IF(AND(ISNUMBER(C676),C676&gt;0),C676,IF(ISNUMBER(D676),D676,""))</f>
        <v>41.4</v>
      </c>
      <c r="N676" s="1" t="str">
        <f aca="false">IF(AND(ISNUMBER(C676),C676&gt;0),"Z_m",IF(ISNUMBER(D676),"MDT IDE 2,5 m","Sin cota"))</f>
        <v>MDT IDE 2,5 m</v>
      </c>
      <c r="O676" s="11" t="str">
        <f aca="false">IF(AND(ISNUMBER(C676),C676&gt;0,ISNUMBER(D676)),C676-D676,"")</f>
        <v/>
      </c>
    </row>
    <row r="677" customFormat="false" ht="15.75" hidden="false" customHeight="true" outlineLevel="0" collapsed="false">
      <c r="A677" s="8" t="n">
        <v>540849</v>
      </c>
      <c r="B677" s="8" t="n">
        <v>6156114</v>
      </c>
      <c r="C677" s="9"/>
      <c r="D677" s="10" t="n">
        <v>6.17</v>
      </c>
      <c r="E677" s="5" t="s">
        <v>1390</v>
      </c>
      <c r="F677" s="9" t="s">
        <v>1391</v>
      </c>
      <c r="G677" s="9"/>
      <c r="H677" s="6" t="s">
        <v>32</v>
      </c>
      <c r="I677" s="9" t="n">
        <v>22</v>
      </c>
      <c r="J677" s="9"/>
      <c r="K677" s="4" t="s">
        <v>33</v>
      </c>
      <c r="L677" s="9" t="s">
        <v>33</v>
      </c>
      <c r="M677" s="11" t="n">
        <f aca="false">IF(AND(ISNUMBER(C677),C677&gt;0),C677,IF(ISNUMBER(D677),D677,""))</f>
        <v>6.17</v>
      </c>
      <c r="N677" s="1" t="str">
        <f aca="false">IF(AND(ISNUMBER(C677),C677&gt;0),"Z_m",IF(ISNUMBER(D677),"MDT IDE 2,5 m","Sin cota"))</f>
        <v>MDT IDE 2,5 m</v>
      </c>
      <c r="O677" s="11" t="str">
        <f aca="false">IF(AND(ISNUMBER(C677),C677&gt;0,ISNUMBER(D677)),C677-D677,"")</f>
        <v/>
      </c>
    </row>
    <row r="678" customFormat="false" ht="15.75" hidden="false" customHeight="true" outlineLevel="0" collapsed="false">
      <c r="A678" s="8" t="n">
        <v>530385</v>
      </c>
      <c r="B678" s="8" t="n">
        <v>6164640</v>
      </c>
      <c r="C678" s="9"/>
      <c r="D678" s="10" t="n">
        <v>17.67</v>
      </c>
      <c r="E678" s="5" t="s">
        <v>1392</v>
      </c>
      <c r="F678" s="9" t="s">
        <v>1393</v>
      </c>
      <c r="G678" s="9"/>
      <c r="H678" s="6" t="s">
        <v>32</v>
      </c>
      <c r="I678" s="9" t="n">
        <v>23</v>
      </c>
      <c r="J678" s="9"/>
      <c r="K678" s="4" t="s">
        <v>33</v>
      </c>
      <c r="L678" s="9" t="s">
        <v>33</v>
      </c>
      <c r="M678" s="11" t="n">
        <f aca="false">IF(AND(ISNUMBER(C678),C678&gt;0),C678,IF(ISNUMBER(D678),D678,""))</f>
        <v>17.67</v>
      </c>
      <c r="N678" s="1" t="str">
        <f aca="false">IF(AND(ISNUMBER(C678),C678&gt;0),"Z_m",IF(ISNUMBER(D678),"MDT IDE 2,5 m","Sin cota"))</f>
        <v>MDT IDE 2,5 m</v>
      </c>
      <c r="O678" s="11" t="str">
        <f aca="false">IF(AND(ISNUMBER(C678),C678&gt;0,ISNUMBER(D678)),C678-D678,"")</f>
        <v/>
      </c>
    </row>
    <row r="679" customFormat="false" ht="15.75" hidden="false" customHeight="true" outlineLevel="0" collapsed="false">
      <c r="A679" s="8" t="n">
        <v>523969</v>
      </c>
      <c r="B679" s="8" t="n">
        <v>6161463</v>
      </c>
      <c r="C679" s="9"/>
      <c r="D679" s="10" t="n">
        <v>24.59</v>
      </c>
      <c r="E679" s="5" t="s">
        <v>1394</v>
      </c>
      <c r="F679" s="9" t="s">
        <v>1395</v>
      </c>
      <c r="G679" s="9"/>
      <c r="H679" s="6" t="s">
        <v>32</v>
      </c>
      <c r="I679" s="9" t="n">
        <v>42</v>
      </c>
      <c r="J679" s="9"/>
      <c r="K679" s="4" t="s">
        <v>33</v>
      </c>
      <c r="L679" s="9" t="s">
        <v>33</v>
      </c>
      <c r="M679" s="11" t="n">
        <f aca="false">IF(AND(ISNUMBER(C679),C679&gt;0),C679,IF(ISNUMBER(D679),D679,""))</f>
        <v>24.59</v>
      </c>
      <c r="N679" s="1" t="str">
        <f aca="false">IF(AND(ISNUMBER(C679),C679&gt;0),"Z_m",IF(ISNUMBER(D679),"MDT IDE 2,5 m","Sin cota"))</f>
        <v>MDT IDE 2,5 m</v>
      </c>
      <c r="O679" s="11" t="str">
        <f aca="false">IF(AND(ISNUMBER(C679),C679&gt;0,ISNUMBER(D679)),C679-D679,"")</f>
        <v/>
      </c>
    </row>
    <row r="680" customFormat="false" ht="15.75" hidden="false" customHeight="true" outlineLevel="0" collapsed="false">
      <c r="A680" s="8" t="n">
        <v>523973</v>
      </c>
      <c r="B680" s="8" t="n">
        <v>6161464</v>
      </c>
      <c r="C680" s="9"/>
      <c r="D680" s="10" t="n">
        <v>24.58</v>
      </c>
      <c r="E680" s="5" t="s">
        <v>1396</v>
      </c>
      <c r="F680" s="9" t="s">
        <v>1397</v>
      </c>
      <c r="G680" s="9"/>
      <c r="H680" s="6" t="s">
        <v>32</v>
      </c>
      <c r="I680" s="9" t="n">
        <v>42</v>
      </c>
      <c r="J680" s="9"/>
      <c r="K680" s="4" t="s">
        <v>33</v>
      </c>
      <c r="L680" s="9" t="s">
        <v>33</v>
      </c>
      <c r="M680" s="11" t="n">
        <f aca="false">IF(AND(ISNUMBER(C680),C680&gt;0),C680,IF(ISNUMBER(D680),D680,""))</f>
        <v>24.58</v>
      </c>
      <c r="N680" s="1" t="str">
        <f aca="false">IF(AND(ISNUMBER(C680),C680&gt;0),"Z_m",IF(ISNUMBER(D680),"MDT IDE 2,5 m","Sin cota"))</f>
        <v>MDT IDE 2,5 m</v>
      </c>
      <c r="O680" s="11" t="str">
        <f aca="false">IF(AND(ISNUMBER(C680),C680&gt;0,ISNUMBER(D680)),C680-D680,"")</f>
        <v/>
      </c>
    </row>
    <row r="681" customFormat="false" ht="15.75" hidden="false" customHeight="true" outlineLevel="0" collapsed="false">
      <c r="A681" s="8" t="n">
        <v>530940</v>
      </c>
      <c r="B681" s="8" t="n">
        <v>6159281</v>
      </c>
      <c r="C681" s="9"/>
      <c r="D681" s="10" t="n">
        <v>33.26</v>
      </c>
      <c r="E681" s="5" t="s">
        <v>1398</v>
      </c>
      <c r="F681" s="9" t="s">
        <v>1399</v>
      </c>
      <c r="G681" s="9"/>
      <c r="H681" s="6" t="s">
        <v>32</v>
      </c>
      <c r="I681" s="9" t="n">
        <v>53</v>
      </c>
      <c r="J681" s="9"/>
      <c r="K681" s="4" t="s">
        <v>33</v>
      </c>
      <c r="L681" s="9" t="s">
        <v>33</v>
      </c>
      <c r="M681" s="11" t="n">
        <f aca="false">IF(AND(ISNUMBER(C681),C681&gt;0),C681,IF(ISNUMBER(D681),D681,""))</f>
        <v>33.26</v>
      </c>
      <c r="N681" s="1" t="str">
        <f aca="false">IF(AND(ISNUMBER(C681),C681&gt;0),"Z_m",IF(ISNUMBER(D681),"MDT IDE 2,5 m","Sin cota"))</f>
        <v>MDT IDE 2,5 m</v>
      </c>
      <c r="O681" s="11" t="str">
        <f aca="false">IF(AND(ISNUMBER(C681),C681&gt;0,ISNUMBER(D681)),C681-D681,"")</f>
        <v/>
      </c>
    </row>
    <row r="682" customFormat="false" ht="15.75" hidden="false" customHeight="true" outlineLevel="0" collapsed="false">
      <c r="A682" s="8" t="n">
        <v>530743</v>
      </c>
      <c r="B682" s="8" t="n">
        <v>6159483</v>
      </c>
      <c r="C682" s="9"/>
      <c r="D682" s="10" t="n">
        <v>29.65</v>
      </c>
      <c r="E682" s="5" t="s">
        <v>1400</v>
      </c>
      <c r="F682" s="9" t="s">
        <v>1401</v>
      </c>
      <c r="G682" s="9"/>
      <c r="H682" s="6" t="s">
        <v>32</v>
      </c>
      <c r="I682" s="9" t="n">
        <v>49</v>
      </c>
      <c r="J682" s="9"/>
      <c r="K682" s="4" t="s">
        <v>33</v>
      </c>
      <c r="L682" s="9" t="s">
        <v>33</v>
      </c>
      <c r="M682" s="11" t="n">
        <f aca="false">IF(AND(ISNUMBER(C682),C682&gt;0),C682,IF(ISNUMBER(D682),D682,""))</f>
        <v>29.65</v>
      </c>
      <c r="N682" s="1" t="str">
        <f aca="false">IF(AND(ISNUMBER(C682),C682&gt;0),"Z_m",IF(ISNUMBER(D682),"MDT IDE 2,5 m","Sin cota"))</f>
        <v>MDT IDE 2,5 m</v>
      </c>
      <c r="O682" s="11" t="str">
        <f aca="false">IF(AND(ISNUMBER(C682),C682&gt;0,ISNUMBER(D682)),C682-D682,"")</f>
        <v/>
      </c>
    </row>
    <row r="683" customFormat="false" ht="15.75" hidden="false" customHeight="true" outlineLevel="0" collapsed="false">
      <c r="A683" s="8" t="n">
        <v>543822</v>
      </c>
      <c r="B683" s="8" t="n">
        <v>6158178</v>
      </c>
      <c r="C683" s="9"/>
      <c r="D683" s="10" t="n">
        <v>24.61</v>
      </c>
      <c r="E683" s="5" t="s">
        <v>1402</v>
      </c>
      <c r="F683" s="9" t="s">
        <v>1403</v>
      </c>
      <c r="G683" s="9"/>
      <c r="H683" s="6" t="s">
        <v>32</v>
      </c>
      <c r="I683" s="9" t="n">
        <v>37</v>
      </c>
      <c r="J683" s="9"/>
      <c r="K683" s="4" t="s">
        <v>33</v>
      </c>
      <c r="L683" s="9" t="s">
        <v>33</v>
      </c>
      <c r="M683" s="11" t="n">
        <f aca="false">IF(AND(ISNUMBER(C683),C683&gt;0),C683,IF(ISNUMBER(D683),D683,""))</f>
        <v>24.61</v>
      </c>
      <c r="N683" s="1" t="str">
        <f aca="false">IF(AND(ISNUMBER(C683),C683&gt;0),"Z_m",IF(ISNUMBER(D683),"MDT IDE 2,5 m","Sin cota"))</f>
        <v>MDT IDE 2,5 m</v>
      </c>
      <c r="O683" s="11" t="str">
        <f aca="false">IF(AND(ISNUMBER(C683),C683&gt;0,ISNUMBER(D683)),C683-D683,"")</f>
        <v/>
      </c>
    </row>
    <row r="684" customFormat="false" ht="15.75" hidden="false" customHeight="true" outlineLevel="0" collapsed="false">
      <c r="A684" s="8" t="n">
        <v>543704</v>
      </c>
      <c r="B684" s="8" t="n">
        <v>6158156</v>
      </c>
      <c r="C684" s="9"/>
      <c r="D684" s="10" t="n">
        <v>21.81</v>
      </c>
      <c r="E684" s="5" t="s">
        <v>1404</v>
      </c>
      <c r="F684" s="9" t="s">
        <v>1405</v>
      </c>
      <c r="G684" s="9"/>
      <c r="H684" s="6" t="s">
        <v>32</v>
      </c>
      <c r="I684" s="9" t="n">
        <v>37</v>
      </c>
      <c r="J684" s="9"/>
      <c r="K684" s="4" t="s">
        <v>33</v>
      </c>
      <c r="L684" s="9" t="s">
        <v>33</v>
      </c>
      <c r="M684" s="11" t="n">
        <f aca="false">IF(AND(ISNUMBER(C684),C684&gt;0),C684,IF(ISNUMBER(D684),D684,""))</f>
        <v>21.81</v>
      </c>
      <c r="N684" s="1" t="str">
        <f aca="false">IF(AND(ISNUMBER(C684),C684&gt;0),"Z_m",IF(ISNUMBER(D684),"MDT IDE 2,5 m","Sin cota"))</f>
        <v>MDT IDE 2,5 m</v>
      </c>
      <c r="O684" s="11" t="str">
        <f aca="false">IF(AND(ISNUMBER(C684),C684&gt;0,ISNUMBER(D684)),C684-D684,"")</f>
        <v/>
      </c>
    </row>
    <row r="685" customFormat="false" ht="15.75" hidden="false" customHeight="true" outlineLevel="0" collapsed="false">
      <c r="A685" s="8" t="n">
        <v>526306</v>
      </c>
      <c r="B685" s="8" t="n">
        <v>6165957</v>
      </c>
      <c r="C685" s="9"/>
      <c r="D685" s="10" t="n">
        <v>23.11</v>
      </c>
      <c r="E685" s="5" t="s">
        <v>1406</v>
      </c>
      <c r="F685" s="9" t="s">
        <v>1407</v>
      </c>
      <c r="G685" s="9"/>
      <c r="H685" s="6" t="s">
        <v>32</v>
      </c>
      <c r="I685" s="9" t="n">
        <v>25</v>
      </c>
      <c r="J685" s="9"/>
      <c r="K685" s="4" t="s">
        <v>33</v>
      </c>
      <c r="L685" s="9" t="s">
        <v>33</v>
      </c>
      <c r="M685" s="11" t="n">
        <f aca="false">IF(AND(ISNUMBER(C685),C685&gt;0),C685,IF(ISNUMBER(D685),D685,""))</f>
        <v>23.11</v>
      </c>
      <c r="N685" s="1" t="str">
        <f aca="false">IF(AND(ISNUMBER(C685),C685&gt;0),"Z_m",IF(ISNUMBER(D685),"MDT IDE 2,5 m","Sin cota"))</f>
        <v>MDT IDE 2,5 m</v>
      </c>
      <c r="O685" s="11" t="str">
        <f aca="false">IF(AND(ISNUMBER(C685),C685&gt;0,ISNUMBER(D685)),C685-D685,"")</f>
        <v/>
      </c>
    </row>
    <row r="686" customFormat="false" ht="15.75" hidden="false" customHeight="true" outlineLevel="0" collapsed="false">
      <c r="A686" s="8" t="n">
        <v>543379.5</v>
      </c>
      <c r="B686" s="8" t="n">
        <v>6158123.3</v>
      </c>
      <c r="C686" s="9"/>
      <c r="D686" s="10" t="n">
        <v>15.81</v>
      </c>
      <c r="E686" s="5" t="s">
        <v>1408</v>
      </c>
      <c r="F686" s="9" t="s">
        <v>1409</v>
      </c>
      <c r="G686" s="9"/>
      <c r="H686" s="6" t="s">
        <v>32</v>
      </c>
      <c r="I686" s="9" t="n">
        <v>36</v>
      </c>
      <c r="J686" s="9"/>
      <c r="K686" s="4" t="s">
        <v>33</v>
      </c>
      <c r="L686" s="9" t="s">
        <v>33</v>
      </c>
      <c r="M686" s="11" t="n">
        <f aca="false">IF(AND(ISNUMBER(C686),C686&gt;0),C686,IF(ISNUMBER(D686),D686,""))</f>
        <v>15.81</v>
      </c>
      <c r="N686" s="1" t="str">
        <f aca="false">IF(AND(ISNUMBER(C686),C686&gt;0),"Z_m",IF(ISNUMBER(D686),"MDT IDE 2,5 m","Sin cota"))</f>
        <v>MDT IDE 2,5 m</v>
      </c>
      <c r="O686" s="11" t="str">
        <f aca="false">IF(AND(ISNUMBER(C686),C686&gt;0,ISNUMBER(D686)),C686-D686,"")</f>
        <v/>
      </c>
    </row>
    <row r="687" customFormat="false" ht="15.75" hidden="false" customHeight="true" outlineLevel="0" collapsed="false">
      <c r="A687" s="8" t="n">
        <v>586004</v>
      </c>
      <c r="B687" s="8" t="n">
        <v>6494758</v>
      </c>
      <c r="C687" s="9"/>
      <c r="D687" s="10" t="n">
        <v>168.7</v>
      </c>
      <c r="E687" s="5" t="s">
        <v>1410</v>
      </c>
      <c r="F687" s="9"/>
      <c r="G687" s="9"/>
      <c r="H687" s="6" t="s">
        <v>17</v>
      </c>
      <c r="I687" s="9"/>
      <c r="J687" s="9"/>
      <c r="K687" s="4" t="s">
        <v>18</v>
      </c>
      <c r="L687" s="9" t="s">
        <v>19</v>
      </c>
      <c r="M687" s="11" t="n">
        <f aca="false">IF(AND(ISNUMBER(C687),C687&gt;0),C687,IF(ISNUMBER(D687),D687,""))</f>
        <v>168.7</v>
      </c>
      <c r="N687" s="1" t="str">
        <f aca="false">IF(AND(ISNUMBER(C687),C687&gt;0),"Z_m",IF(ISNUMBER(D687),"MDT IDE 2,5 m","Sin cota"))</f>
        <v>MDT IDE 2,5 m</v>
      </c>
      <c r="O687" s="11" t="str">
        <f aca="false">IF(AND(ISNUMBER(C687),C687&gt;0,ISNUMBER(D687)),C687-D687,"")</f>
        <v/>
      </c>
    </row>
    <row r="688" customFormat="false" ht="15.75" hidden="false" customHeight="true" outlineLevel="0" collapsed="false">
      <c r="A688" s="8" t="n">
        <v>522070</v>
      </c>
      <c r="B688" s="8" t="n">
        <v>6162226</v>
      </c>
      <c r="C688" s="9"/>
      <c r="D688" s="10" t="n">
        <v>41.81</v>
      </c>
      <c r="E688" s="5" t="s">
        <v>1411</v>
      </c>
      <c r="F688" s="9" t="s">
        <v>1412</v>
      </c>
      <c r="G688" s="9"/>
      <c r="H688" s="6" t="s">
        <v>32</v>
      </c>
      <c r="I688" s="9" t="n">
        <v>48</v>
      </c>
      <c r="J688" s="9"/>
      <c r="K688" s="4" t="s">
        <v>33</v>
      </c>
      <c r="L688" s="9" t="s">
        <v>33</v>
      </c>
      <c r="M688" s="11" t="n">
        <f aca="false">IF(AND(ISNUMBER(C688),C688&gt;0),C688,IF(ISNUMBER(D688),D688,""))</f>
        <v>41.81</v>
      </c>
      <c r="N688" s="1" t="str">
        <f aca="false">IF(AND(ISNUMBER(C688),C688&gt;0),"Z_m",IF(ISNUMBER(D688),"MDT IDE 2,5 m","Sin cota"))</f>
        <v>MDT IDE 2,5 m</v>
      </c>
      <c r="O688" s="11" t="str">
        <f aca="false">IF(AND(ISNUMBER(C688),C688&gt;0,ISNUMBER(D688)),C688-D688,"")</f>
        <v/>
      </c>
    </row>
    <row r="689" customFormat="false" ht="15.75" hidden="false" customHeight="true" outlineLevel="0" collapsed="false">
      <c r="A689" s="8" t="n">
        <v>531726.52</v>
      </c>
      <c r="B689" s="8" t="n">
        <v>6174930.95</v>
      </c>
      <c r="C689" s="9"/>
      <c r="D689" s="10" t="n">
        <v>27.94</v>
      </c>
      <c r="E689" s="5" t="s">
        <v>1413</v>
      </c>
      <c r="F689" s="9" t="s">
        <v>1414</v>
      </c>
      <c r="G689" s="9"/>
      <c r="H689" s="6" t="s">
        <v>32</v>
      </c>
      <c r="I689" s="9" t="n">
        <v>33</v>
      </c>
      <c r="J689" s="9"/>
      <c r="K689" s="4" t="s">
        <v>33</v>
      </c>
      <c r="L689" s="9" t="s">
        <v>33</v>
      </c>
      <c r="M689" s="11" t="n">
        <f aca="false">IF(AND(ISNUMBER(C689),C689&gt;0),C689,IF(ISNUMBER(D689),D689,""))</f>
        <v>27.94</v>
      </c>
      <c r="N689" s="1" t="str">
        <f aca="false">IF(AND(ISNUMBER(C689),C689&gt;0),"Z_m",IF(ISNUMBER(D689),"MDT IDE 2,5 m","Sin cota"))</f>
        <v>MDT IDE 2,5 m</v>
      </c>
      <c r="O689" s="11" t="str">
        <f aca="false">IF(AND(ISNUMBER(C689),C689&gt;0,ISNUMBER(D689)),C689-D689,"")</f>
        <v/>
      </c>
    </row>
    <row r="690" customFormat="false" ht="15.75" hidden="false" customHeight="true" outlineLevel="0" collapsed="false">
      <c r="A690" s="8" t="n">
        <v>535911</v>
      </c>
      <c r="B690" s="8" t="n">
        <v>6165790</v>
      </c>
      <c r="C690" s="9"/>
      <c r="D690" s="10" t="n">
        <v>30.97</v>
      </c>
      <c r="E690" s="5" t="s">
        <v>1415</v>
      </c>
      <c r="F690" s="9" t="s">
        <v>1416</v>
      </c>
      <c r="G690" s="9"/>
      <c r="H690" s="6" t="s">
        <v>32</v>
      </c>
      <c r="I690" s="9" t="n">
        <v>33</v>
      </c>
      <c r="J690" s="9"/>
      <c r="K690" s="4" t="s">
        <v>33</v>
      </c>
      <c r="L690" s="9" t="s">
        <v>33</v>
      </c>
      <c r="M690" s="11" t="n">
        <f aca="false">IF(AND(ISNUMBER(C690),C690&gt;0),C690,IF(ISNUMBER(D690),D690,""))</f>
        <v>30.97</v>
      </c>
      <c r="N690" s="1" t="str">
        <f aca="false">IF(AND(ISNUMBER(C690),C690&gt;0),"Z_m",IF(ISNUMBER(D690),"MDT IDE 2,5 m","Sin cota"))</f>
        <v>MDT IDE 2,5 m</v>
      </c>
      <c r="O690" s="11" t="str">
        <f aca="false">IF(AND(ISNUMBER(C690),C690&gt;0,ISNUMBER(D690)),C690-D690,"")</f>
        <v/>
      </c>
    </row>
    <row r="691" customFormat="false" ht="15.75" hidden="false" customHeight="true" outlineLevel="0" collapsed="false">
      <c r="A691" s="8" t="n">
        <v>524500</v>
      </c>
      <c r="B691" s="8" t="n">
        <v>6160981</v>
      </c>
      <c r="C691" s="9"/>
      <c r="D691" s="10" t="n">
        <v>25.63</v>
      </c>
      <c r="E691" s="5" t="s">
        <v>1417</v>
      </c>
      <c r="F691" s="9" t="s">
        <v>1418</v>
      </c>
      <c r="G691" s="9"/>
      <c r="H691" s="6" t="s">
        <v>32</v>
      </c>
      <c r="I691" s="9" t="n">
        <v>46</v>
      </c>
      <c r="J691" s="9"/>
      <c r="K691" s="4" t="s">
        <v>33</v>
      </c>
      <c r="L691" s="9" t="s">
        <v>33</v>
      </c>
      <c r="M691" s="11" t="n">
        <f aca="false">IF(AND(ISNUMBER(C691),C691&gt;0),C691,IF(ISNUMBER(D691),D691,""))</f>
        <v>25.63</v>
      </c>
      <c r="N691" s="1" t="str">
        <f aca="false">IF(AND(ISNUMBER(C691),C691&gt;0),"Z_m",IF(ISNUMBER(D691),"MDT IDE 2,5 m","Sin cota"))</f>
        <v>MDT IDE 2,5 m</v>
      </c>
      <c r="O691" s="11" t="str">
        <f aca="false">IF(AND(ISNUMBER(C691),C691&gt;0,ISNUMBER(D691)),C691-D691,"")</f>
        <v/>
      </c>
    </row>
    <row r="692" customFormat="false" ht="15.75" hidden="false" customHeight="true" outlineLevel="0" collapsed="false">
      <c r="A692" s="8" t="n">
        <v>587229</v>
      </c>
      <c r="B692" s="8" t="n">
        <v>6496944</v>
      </c>
      <c r="C692" s="9"/>
      <c r="D692" s="10" t="n">
        <v>142.57</v>
      </c>
      <c r="E692" s="5" t="s">
        <v>1419</v>
      </c>
      <c r="F692" s="9"/>
      <c r="G692" s="9"/>
      <c r="H692" s="6" t="s">
        <v>17</v>
      </c>
      <c r="I692" s="9" t="n">
        <v>50</v>
      </c>
      <c r="J692" s="9"/>
      <c r="K692" s="4" t="s">
        <v>18</v>
      </c>
      <c r="L692" s="9" t="s">
        <v>19</v>
      </c>
      <c r="M692" s="11" t="n">
        <f aca="false">IF(AND(ISNUMBER(C692),C692&gt;0),C692,IF(ISNUMBER(D692),D692,""))</f>
        <v>142.57</v>
      </c>
      <c r="N692" s="1" t="str">
        <f aca="false">IF(AND(ISNUMBER(C692),C692&gt;0),"Z_m",IF(ISNUMBER(D692),"MDT IDE 2,5 m","Sin cota"))</f>
        <v>MDT IDE 2,5 m</v>
      </c>
      <c r="O692" s="11" t="str">
        <f aca="false">IF(AND(ISNUMBER(C692),C692&gt;0,ISNUMBER(D692)),C692-D692,"")</f>
        <v/>
      </c>
    </row>
    <row r="693" customFormat="false" ht="15.75" hidden="false" customHeight="true" outlineLevel="0" collapsed="false">
      <c r="A693" s="8" t="n">
        <v>521178</v>
      </c>
      <c r="B693" s="8" t="n">
        <v>6162206</v>
      </c>
      <c r="C693" s="9"/>
      <c r="D693" s="10" t="n">
        <v>28.43</v>
      </c>
      <c r="E693" s="5" t="s">
        <v>1420</v>
      </c>
      <c r="F693" s="9" t="s">
        <v>1421</v>
      </c>
      <c r="G693" s="9"/>
      <c r="H693" s="6" t="s">
        <v>32</v>
      </c>
      <c r="I693" s="9" t="n">
        <v>30</v>
      </c>
      <c r="J693" s="9"/>
      <c r="K693" s="4" t="s">
        <v>143</v>
      </c>
      <c r="L693" s="9" t="s">
        <v>143</v>
      </c>
      <c r="M693" s="11" t="n">
        <f aca="false">IF(AND(ISNUMBER(C693),C693&gt;0),C693,IF(ISNUMBER(D693),D693,""))</f>
        <v>28.43</v>
      </c>
      <c r="N693" s="1" t="str">
        <f aca="false">IF(AND(ISNUMBER(C693),C693&gt;0),"Z_m",IF(ISNUMBER(D693),"MDT IDE 2,5 m","Sin cota"))</f>
        <v>MDT IDE 2,5 m</v>
      </c>
      <c r="O693" s="11" t="str">
        <f aca="false">IF(AND(ISNUMBER(C693),C693&gt;0,ISNUMBER(D693)),C693-D693,"")</f>
        <v/>
      </c>
    </row>
    <row r="694" customFormat="false" ht="15.75" hidden="false" customHeight="true" outlineLevel="0" collapsed="false">
      <c r="A694" s="8" t="n">
        <v>521770</v>
      </c>
      <c r="B694" s="8" t="n">
        <v>6161941</v>
      </c>
      <c r="C694" s="9"/>
      <c r="D694" s="10" t="n">
        <v>29.51</v>
      </c>
      <c r="E694" s="5" t="s">
        <v>1422</v>
      </c>
      <c r="F694" s="9" t="s">
        <v>1423</v>
      </c>
      <c r="G694" s="9"/>
      <c r="H694" s="6" t="s">
        <v>32</v>
      </c>
      <c r="I694" s="9" t="n">
        <v>32</v>
      </c>
      <c r="J694" s="9"/>
      <c r="K694" s="4" t="s">
        <v>143</v>
      </c>
      <c r="L694" s="9" t="s">
        <v>143</v>
      </c>
      <c r="M694" s="11" t="n">
        <f aca="false">IF(AND(ISNUMBER(C694),C694&gt;0),C694,IF(ISNUMBER(D694),D694,""))</f>
        <v>29.51</v>
      </c>
      <c r="N694" s="1" t="str">
        <f aca="false">IF(AND(ISNUMBER(C694),C694&gt;0),"Z_m",IF(ISNUMBER(D694),"MDT IDE 2,5 m","Sin cota"))</f>
        <v>MDT IDE 2,5 m</v>
      </c>
      <c r="O694" s="11" t="str">
        <f aca="false">IF(AND(ISNUMBER(C694),C694&gt;0,ISNUMBER(D694)),C694-D694,"")</f>
        <v/>
      </c>
    </row>
    <row r="695" customFormat="false" ht="15.75" hidden="false" customHeight="true" outlineLevel="0" collapsed="false">
      <c r="A695" s="8" t="n">
        <v>521290</v>
      </c>
      <c r="B695" s="8" t="n">
        <v>6162088</v>
      </c>
      <c r="C695" s="9"/>
      <c r="D695" s="10" t="n">
        <v>24.62</v>
      </c>
      <c r="E695" s="5" t="s">
        <v>1424</v>
      </c>
      <c r="F695" s="9" t="s">
        <v>1425</v>
      </c>
      <c r="G695" s="9"/>
      <c r="H695" s="6" t="s">
        <v>32</v>
      </c>
      <c r="I695" s="9" t="n">
        <v>32</v>
      </c>
      <c r="J695" s="9"/>
      <c r="K695" s="4" t="s">
        <v>143</v>
      </c>
      <c r="L695" s="9" t="s">
        <v>143</v>
      </c>
      <c r="M695" s="11" t="n">
        <f aca="false">IF(AND(ISNUMBER(C695),C695&gt;0),C695,IF(ISNUMBER(D695),D695,""))</f>
        <v>24.62</v>
      </c>
      <c r="N695" s="1" t="str">
        <f aca="false">IF(AND(ISNUMBER(C695),C695&gt;0),"Z_m",IF(ISNUMBER(D695),"MDT IDE 2,5 m","Sin cota"))</f>
        <v>MDT IDE 2,5 m</v>
      </c>
      <c r="O695" s="11" t="str">
        <f aca="false">IF(AND(ISNUMBER(C695),C695&gt;0,ISNUMBER(D695)),C695-D695,"")</f>
        <v/>
      </c>
    </row>
    <row r="696" customFormat="false" ht="15.75" hidden="false" customHeight="true" outlineLevel="0" collapsed="false">
      <c r="A696" s="8" t="n">
        <v>623702</v>
      </c>
      <c r="B696" s="8" t="n">
        <v>6483412</v>
      </c>
      <c r="C696" s="9"/>
      <c r="D696" s="10" t="n">
        <v>139.55</v>
      </c>
      <c r="E696" s="5" t="s">
        <v>1426</v>
      </c>
      <c r="F696" s="9" t="s">
        <v>1427</v>
      </c>
      <c r="G696" s="9"/>
      <c r="H696" s="6" t="s">
        <v>32</v>
      </c>
      <c r="I696" s="9" t="n">
        <v>45</v>
      </c>
      <c r="J696" s="9"/>
      <c r="K696" s="4" t="s">
        <v>143</v>
      </c>
      <c r="L696" s="9" t="s">
        <v>143</v>
      </c>
      <c r="M696" s="11" t="n">
        <f aca="false">IF(AND(ISNUMBER(C696),C696&gt;0),C696,IF(ISNUMBER(D696),D696,""))</f>
        <v>139.55</v>
      </c>
      <c r="N696" s="1" t="str">
        <f aca="false">IF(AND(ISNUMBER(C696),C696&gt;0),"Z_m",IF(ISNUMBER(D696),"MDT IDE 2,5 m","Sin cota"))</f>
        <v>MDT IDE 2,5 m</v>
      </c>
      <c r="O696" s="11" t="str">
        <f aca="false">IF(AND(ISNUMBER(C696),C696&gt;0,ISNUMBER(D696)),C696-D696,"")</f>
        <v/>
      </c>
    </row>
    <row r="697" customFormat="false" ht="15.75" hidden="false" customHeight="true" outlineLevel="0" collapsed="false">
      <c r="A697" s="8" t="n">
        <v>521904</v>
      </c>
      <c r="B697" s="8" t="n">
        <v>6168485</v>
      </c>
      <c r="C697" s="9"/>
      <c r="D697" s="10" t="n">
        <v>31.27</v>
      </c>
      <c r="E697" s="5" t="s">
        <v>1428</v>
      </c>
      <c r="F697" s="9" t="s">
        <v>1429</v>
      </c>
      <c r="G697" s="9"/>
      <c r="H697" s="6" t="s">
        <v>32</v>
      </c>
      <c r="I697" s="9" t="n">
        <v>36</v>
      </c>
      <c r="J697" s="9"/>
      <c r="K697" s="4" t="s">
        <v>33</v>
      </c>
      <c r="L697" s="9" t="s">
        <v>33</v>
      </c>
      <c r="M697" s="11" t="n">
        <f aca="false">IF(AND(ISNUMBER(C697),C697&gt;0),C697,IF(ISNUMBER(D697),D697,""))</f>
        <v>31.27</v>
      </c>
      <c r="N697" s="1" t="str">
        <f aca="false">IF(AND(ISNUMBER(C697),C697&gt;0),"Z_m",IF(ISNUMBER(D697),"MDT IDE 2,5 m","Sin cota"))</f>
        <v>MDT IDE 2,5 m</v>
      </c>
      <c r="O697" s="11" t="str">
        <f aca="false">IF(AND(ISNUMBER(C697),C697&gt;0,ISNUMBER(D697)),C697-D697,"")</f>
        <v/>
      </c>
    </row>
    <row r="698" customFormat="false" ht="15.75" hidden="false" customHeight="true" outlineLevel="0" collapsed="false">
      <c r="A698" s="8" t="n">
        <v>545838</v>
      </c>
      <c r="B698" s="8" t="n">
        <v>6155405</v>
      </c>
      <c r="C698" s="9"/>
      <c r="D698" s="10" t="n">
        <v>4.32</v>
      </c>
      <c r="E698" s="5" t="s">
        <v>1430</v>
      </c>
      <c r="F698" s="9" t="s">
        <v>1431</v>
      </c>
      <c r="G698" s="9"/>
      <c r="H698" s="6" t="s">
        <v>32</v>
      </c>
      <c r="I698" s="9" t="n">
        <v>29</v>
      </c>
      <c r="J698" s="9"/>
      <c r="K698" s="4" t="s">
        <v>33</v>
      </c>
      <c r="L698" s="9" t="s">
        <v>33</v>
      </c>
      <c r="M698" s="11" t="n">
        <f aca="false">IF(AND(ISNUMBER(C698),C698&gt;0),C698,IF(ISNUMBER(D698),D698,""))</f>
        <v>4.32</v>
      </c>
      <c r="N698" s="1" t="str">
        <f aca="false">IF(AND(ISNUMBER(C698),C698&gt;0),"Z_m",IF(ISNUMBER(D698),"MDT IDE 2,5 m","Sin cota"))</f>
        <v>MDT IDE 2,5 m</v>
      </c>
      <c r="O698" s="11" t="str">
        <f aca="false">IF(AND(ISNUMBER(C698),C698&gt;0,ISNUMBER(D698)),C698-D698,"")</f>
        <v/>
      </c>
    </row>
    <row r="699" customFormat="false" ht="15.75" hidden="false" customHeight="true" outlineLevel="0" collapsed="false">
      <c r="A699" s="8" t="n">
        <v>542096</v>
      </c>
      <c r="B699" s="8" t="n">
        <v>6165014</v>
      </c>
      <c r="C699" s="9"/>
      <c r="D699" s="10" t="n">
        <v>33.75</v>
      </c>
      <c r="E699" s="5" t="s">
        <v>1432</v>
      </c>
      <c r="F699" s="9" t="s">
        <v>1433</v>
      </c>
      <c r="G699" s="9"/>
      <c r="H699" s="6" t="s">
        <v>32</v>
      </c>
      <c r="I699" s="9" t="n">
        <v>42</v>
      </c>
      <c r="J699" s="9"/>
      <c r="K699" s="4" t="s">
        <v>33</v>
      </c>
      <c r="L699" s="9" t="s">
        <v>33</v>
      </c>
      <c r="M699" s="11" t="n">
        <f aca="false">IF(AND(ISNUMBER(C699),C699&gt;0),C699,IF(ISNUMBER(D699),D699,""))</f>
        <v>33.75</v>
      </c>
      <c r="N699" s="1" t="str">
        <f aca="false">IF(AND(ISNUMBER(C699),C699&gt;0),"Z_m",IF(ISNUMBER(D699),"MDT IDE 2,5 m","Sin cota"))</f>
        <v>MDT IDE 2,5 m</v>
      </c>
      <c r="O699" s="11" t="str">
        <f aca="false">IF(AND(ISNUMBER(C699),C699&gt;0,ISNUMBER(D699)),C699-D699,"")</f>
        <v/>
      </c>
    </row>
    <row r="700" customFormat="false" ht="15.75" hidden="false" customHeight="true" outlineLevel="0" collapsed="false">
      <c r="A700" s="8" t="n">
        <v>525409</v>
      </c>
      <c r="B700" s="8" t="n">
        <v>6166067</v>
      </c>
      <c r="C700" s="9"/>
      <c r="D700" s="10" t="n">
        <v>28.02</v>
      </c>
      <c r="E700" s="5" t="s">
        <v>1434</v>
      </c>
      <c r="F700" s="9" t="s">
        <v>1435</v>
      </c>
      <c r="G700" s="9"/>
      <c r="H700" s="6" t="s">
        <v>32</v>
      </c>
      <c r="I700" s="9" t="n">
        <v>28.7</v>
      </c>
      <c r="J700" s="9"/>
      <c r="K700" s="4" t="s">
        <v>33</v>
      </c>
      <c r="L700" s="9" t="s">
        <v>33</v>
      </c>
      <c r="M700" s="11" t="n">
        <f aca="false">IF(AND(ISNUMBER(C700),C700&gt;0),C700,IF(ISNUMBER(D700),D700,""))</f>
        <v>28.02</v>
      </c>
      <c r="N700" s="1" t="str">
        <f aca="false">IF(AND(ISNUMBER(C700),C700&gt;0),"Z_m",IF(ISNUMBER(D700),"MDT IDE 2,5 m","Sin cota"))</f>
        <v>MDT IDE 2,5 m</v>
      </c>
      <c r="O700" s="11" t="str">
        <f aca="false">IF(AND(ISNUMBER(C700),C700&gt;0,ISNUMBER(D700)),C700-D700,"")</f>
        <v/>
      </c>
    </row>
    <row r="701" customFormat="false" ht="15.75" hidden="false" customHeight="true" outlineLevel="0" collapsed="false">
      <c r="A701" s="8" t="n">
        <v>525417</v>
      </c>
      <c r="B701" s="8" t="n">
        <v>6166016</v>
      </c>
      <c r="C701" s="9"/>
      <c r="D701" s="10" t="n">
        <v>27.39</v>
      </c>
      <c r="E701" s="5" t="s">
        <v>1436</v>
      </c>
      <c r="F701" s="9" t="s">
        <v>1437</v>
      </c>
      <c r="G701" s="9"/>
      <c r="H701" s="6" t="s">
        <v>32</v>
      </c>
      <c r="I701" s="9" t="n">
        <v>27.5</v>
      </c>
      <c r="J701" s="9"/>
      <c r="K701" s="4" t="s">
        <v>33</v>
      </c>
      <c r="L701" s="9" t="s">
        <v>33</v>
      </c>
      <c r="M701" s="11" t="n">
        <f aca="false">IF(AND(ISNUMBER(C701),C701&gt;0),C701,IF(ISNUMBER(D701),D701,""))</f>
        <v>27.39</v>
      </c>
      <c r="N701" s="1" t="str">
        <f aca="false">IF(AND(ISNUMBER(C701),C701&gt;0),"Z_m",IF(ISNUMBER(D701),"MDT IDE 2,5 m","Sin cota"))</f>
        <v>MDT IDE 2,5 m</v>
      </c>
      <c r="O701" s="11" t="str">
        <f aca="false">IF(AND(ISNUMBER(C701),C701&gt;0,ISNUMBER(D701)),C701-D701,"")</f>
        <v/>
      </c>
    </row>
    <row r="702" customFormat="false" ht="15.75" hidden="false" customHeight="true" outlineLevel="0" collapsed="false">
      <c r="A702" s="8" t="n">
        <v>526207.3</v>
      </c>
      <c r="B702" s="8" t="n">
        <v>6165933.68</v>
      </c>
      <c r="C702" s="9"/>
      <c r="D702" s="10" t="n">
        <v>23.94</v>
      </c>
      <c r="E702" s="5" t="s">
        <v>1438</v>
      </c>
      <c r="F702" s="9" t="s">
        <v>1439</v>
      </c>
      <c r="G702" s="9"/>
      <c r="H702" s="6" t="s">
        <v>32</v>
      </c>
      <c r="I702" s="9" t="n">
        <v>40.5</v>
      </c>
      <c r="J702" s="9"/>
      <c r="K702" s="4" t="s">
        <v>33</v>
      </c>
      <c r="L702" s="9" t="s">
        <v>33</v>
      </c>
      <c r="M702" s="11" t="n">
        <f aca="false">IF(AND(ISNUMBER(C702),C702&gt;0),C702,IF(ISNUMBER(D702),D702,""))</f>
        <v>23.94</v>
      </c>
      <c r="N702" s="1" t="str">
        <f aca="false">IF(AND(ISNUMBER(C702),C702&gt;0),"Z_m",IF(ISNUMBER(D702),"MDT IDE 2,5 m","Sin cota"))</f>
        <v>MDT IDE 2,5 m</v>
      </c>
      <c r="O702" s="11" t="str">
        <f aca="false">IF(AND(ISNUMBER(C702),C702&gt;0,ISNUMBER(D702)),C702-D702,"")</f>
        <v/>
      </c>
    </row>
    <row r="703" customFormat="false" ht="15.75" hidden="false" customHeight="true" outlineLevel="0" collapsed="false">
      <c r="A703" s="8" t="n">
        <v>543887</v>
      </c>
      <c r="B703" s="8" t="n">
        <v>6160956</v>
      </c>
      <c r="C703" s="9"/>
      <c r="D703" s="10" t="n">
        <v>19.59</v>
      </c>
      <c r="E703" s="5" t="s">
        <v>1440</v>
      </c>
      <c r="F703" s="9" t="s">
        <v>1441</v>
      </c>
      <c r="G703" s="9"/>
      <c r="H703" s="6" t="s">
        <v>32</v>
      </c>
      <c r="I703" s="9" t="n">
        <v>33.5</v>
      </c>
      <c r="J703" s="9"/>
      <c r="K703" s="4" t="s">
        <v>33</v>
      </c>
      <c r="L703" s="9" t="s">
        <v>33</v>
      </c>
      <c r="M703" s="11" t="n">
        <f aca="false">IF(AND(ISNUMBER(C703),C703&gt;0),C703,IF(ISNUMBER(D703),D703,""))</f>
        <v>19.59</v>
      </c>
      <c r="N703" s="1" t="str">
        <f aca="false">IF(AND(ISNUMBER(C703),C703&gt;0),"Z_m",IF(ISNUMBER(D703),"MDT IDE 2,5 m","Sin cota"))</f>
        <v>MDT IDE 2,5 m</v>
      </c>
      <c r="O703" s="11" t="str">
        <f aca="false">IF(AND(ISNUMBER(C703),C703&gt;0,ISNUMBER(D703)),C703-D703,"")</f>
        <v/>
      </c>
    </row>
    <row r="704" customFormat="false" ht="15.75" hidden="false" customHeight="true" outlineLevel="0" collapsed="false">
      <c r="A704" s="8" t="n">
        <v>543735</v>
      </c>
      <c r="B704" s="8" t="n">
        <v>6160699</v>
      </c>
      <c r="C704" s="9"/>
      <c r="D704" s="10" t="n">
        <v>21.14</v>
      </c>
      <c r="E704" s="5" t="s">
        <v>1442</v>
      </c>
      <c r="F704" s="9" t="s">
        <v>1443</v>
      </c>
      <c r="G704" s="9"/>
      <c r="H704" s="6" t="s">
        <v>32</v>
      </c>
      <c r="I704" s="9" t="n">
        <v>32</v>
      </c>
      <c r="J704" s="9"/>
      <c r="K704" s="4" t="s">
        <v>33</v>
      </c>
      <c r="L704" s="9" t="s">
        <v>33</v>
      </c>
      <c r="M704" s="11" t="n">
        <f aca="false">IF(AND(ISNUMBER(C704),C704&gt;0),C704,IF(ISNUMBER(D704),D704,""))</f>
        <v>21.14</v>
      </c>
      <c r="N704" s="1" t="str">
        <f aca="false">IF(AND(ISNUMBER(C704),C704&gt;0),"Z_m",IF(ISNUMBER(D704),"MDT IDE 2,5 m","Sin cota"))</f>
        <v>MDT IDE 2,5 m</v>
      </c>
      <c r="O704" s="11" t="str">
        <f aca="false">IF(AND(ISNUMBER(C704),C704&gt;0,ISNUMBER(D704)),C704-D704,"")</f>
        <v/>
      </c>
    </row>
    <row r="705" customFormat="false" ht="15.75" hidden="false" customHeight="true" outlineLevel="0" collapsed="false">
      <c r="A705" s="8" t="n">
        <v>542988</v>
      </c>
      <c r="B705" s="8" t="n">
        <v>6161087.4</v>
      </c>
      <c r="C705" s="9"/>
      <c r="D705" s="10" t="n">
        <v>25.45</v>
      </c>
      <c r="E705" s="5" t="s">
        <v>1444</v>
      </c>
      <c r="F705" s="9" t="s">
        <v>1445</v>
      </c>
      <c r="G705" s="9"/>
      <c r="H705" s="6" t="s">
        <v>32</v>
      </c>
      <c r="I705" s="9" t="n">
        <v>34</v>
      </c>
      <c r="J705" s="9"/>
      <c r="K705" s="4" t="s">
        <v>33</v>
      </c>
      <c r="L705" s="9" t="s">
        <v>33</v>
      </c>
      <c r="M705" s="11" t="n">
        <f aca="false">IF(AND(ISNUMBER(C705),C705&gt;0),C705,IF(ISNUMBER(D705),D705,""))</f>
        <v>25.45</v>
      </c>
      <c r="N705" s="1" t="str">
        <f aca="false">IF(AND(ISNUMBER(C705),C705&gt;0),"Z_m",IF(ISNUMBER(D705),"MDT IDE 2,5 m","Sin cota"))</f>
        <v>MDT IDE 2,5 m</v>
      </c>
      <c r="O705" s="11" t="str">
        <f aca="false">IF(AND(ISNUMBER(C705),C705&gt;0,ISNUMBER(D705)),C705-D705,"")</f>
        <v/>
      </c>
    </row>
    <row r="706" customFormat="false" ht="15.75" hidden="false" customHeight="true" outlineLevel="0" collapsed="false">
      <c r="A706" s="8" t="n">
        <v>524998</v>
      </c>
      <c r="B706" s="8" t="n">
        <v>6167131</v>
      </c>
      <c r="C706" s="9"/>
      <c r="D706" s="10" t="n">
        <v>34.41</v>
      </c>
      <c r="E706" s="5" t="s">
        <v>1446</v>
      </c>
      <c r="F706" s="9" t="s">
        <v>1447</v>
      </c>
      <c r="G706" s="9"/>
      <c r="H706" s="6" t="s">
        <v>32</v>
      </c>
      <c r="I706" s="9" t="n">
        <v>42</v>
      </c>
      <c r="J706" s="9"/>
      <c r="K706" s="4" t="s">
        <v>33</v>
      </c>
      <c r="L706" s="9" t="s">
        <v>33</v>
      </c>
      <c r="M706" s="11" t="n">
        <f aca="false">IF(AND(ISNUMBER(C706),C706&gt;0),C706,IF(ISNUMBER(D706),D706,""))</f>
        <v>34.41</v>
      </c>
      <c r="N706" s="1" t="str">
        <f aca="false">IF(AND(ISNUMBER(C706),C706&gt;0),"Z_m",IF(ISNUMBER(D706),"MDT IDE 2,5 m","Sin cota"))</f>
        <v>MDT IDE 2,5 m</v>
      </c>
      <c r="O706" s="11" t="str">
        <f aca="false">IF(AND(ISNUMBER(C706),C706&gt;0,ISNUMBER(D706)),C706-D706,"")</f>
        <v/>
      </c>
    </row>
    <row r="707" customFormat="false" ht="15.75" hidden="false" customHeight="true" outlineLevel="0" collapsed="false">
      <c r="A707" s="8" t="n">
        <v>524838</v>
      </c>
      <c r="B707" s="8" t="n">
        <v>6166886</v>
      </c>
      <c r="C707" s="9"/>
      <c r="D707" s="10" t="n">
        <v>35.17</v>
      </c>
      <c r="E707" s="5" t="s">
        <v>1448</v>
      </c>
      <c r="F707" s="9" t="s">
        <v>1449</v>
      </c>
      <c r="G707" s="9"/>
      <c r="H707" s="6" t="s">
        <v>32</v>
      </c>
      <c r="I707" s="9" t="n">
        <v>49</v>
      </c>
      <c r="J707" s="9"/>
      <c r="K707" s="4" t="s">
        <v>33</v>
      </c>
      <c r="L707" s="9" t="s">
        <v>33</v>
      </c>
      <c r="M707" s="11" t="n">
        <f aca="false">IF(AND(ISNUMBER(C707),C707&gt;0),C707,IF(ISNUMBER(D707),D707,""))</f>
        <v>35.17</v>
      </c>
      <c r="N707" s="1" t="str">
        <f aca="false">IF(AND(ISNUMBER(C707),C707&gt;0),"Z_m",IF(ISNUMBER(D707),"MDT IDE 2,5 m","Sin cota"))</f>
        <v>MDT IDE 2,5 m</v>
      </c>
      <c r="O707" s="11" t="str">
        <f aca="false">IF(AND(ISNUMBER(C707),C707&gt;0,ISNUMBER(D707)),C707-D707,"")</f>
        <v/>
      </c>
    </row>
    <row r="708" customFormat="false" ht="15.75" hidden="false" customHeight="true" outlineLevel="0" collapsed="false">
      <c r="A708" s="8" t="n">
        <v>525157</v>
      </c>
      <c r="B708" s="8" t="n">
        <v>6167437</v>
      </c>
      <c r="C708" s="9"/>
      <c r="D708" s="10" t="n">
        <v>36.54</v>
      </c>
      <c r="E708" s="5" t="s">
        <v>1450</v>
      </c>
      <c r="F708" s="9" t="s">
        <v>1451</v>
      </c>
      <c r="G708" s="9"/>
      <c r="H708" s="6" t="s">
        <v>32</v>
      </c>
      <c r="I708" s="9" t="n">
        <v>49</v>
      </c>
      <c r="J708" s="9"/>
      <c r="K708" s="4" t="s">
        <v>33</v>
      </c>
      <c r="L708" s="9" t="s">
        <v>33</v>
      </c>
      <c r="M708" s="11" t="n">
        <f aca="false">IF(AND(ISNUMBER(C708),C708&gt;0),C708,IF(ISNUMBER(D708),D708,""))</f>
        <v>36.54</v>
      </c>
      <c r="N708" s="1" t="str">
        <f aca="false">IF(AND(ISNUMBER(C708),C708&gt;0),"Z_m",IF(ISNUMBER(D708),"MDT IDE 2,5 m","Sin cota"))</f>
        <v>MDT IDE 2,5 m</v>
      </c>
      <c r="O708" s="11" t="str">
        <f aca="false">IF(AND(ISNUMBER(C708),C708&gt;0,ISNUMBER(D708)),C708-D708,"")</f>
        <v/>
      </c>
    </row>
    <row r="709" customFormat="false" ht="15.75" hidden="false" customHeight="true" outlineLevel="0" collapsed="false">
      <c r="A709" s="8" t="n">
        <v>525158</v>
      </c>
      <c r="B709" s="8" t="n">
        <v>6167514</v>
      </c>
      <c r="C709" s="9"/>
      <c r="D709" s="10" t="n">
        <v>39.59</v>
      </c>
      <c r="E709" s="5" t="s">
        <v>1452</v>
      </c>
      <c r="F709" s="9" t="s">
        <v>1453</v>
      </c>
      <c r="G709" s="9"/>
      <c r="H709" s="6" t="s">
        <v>32</v>
      </c>
      <c r="I709" s="9" t="n">
        <v>49</v>
      </c>
      <c r="J709" s="9"/>
      <c r="K709" s="4" t="s">
        <v>33</v>
      </c>
      <c r="L709" s="9" t="s">
        <v>33</v>
      </c>
      <c r="M709" s="11" t="n">
        <f aca="false">IF(AND(ISNUMBER(C709),C709&gt;0),C709,IF(ISNUMBER(D709),D709,""))</f>
        <v>39.59</v>
      </c>
      <c r="N709" s="1" t="str">
        <f aca="false">IF(AND(ISNUMBER(C709),C709&gt;0),"Z_m",IF(ISNUMBER(D709),"MDT IDE 2,5 m","Sin cota"))</f>
        <v>MDT IDE 2,5 m</v>
      </c>
      <c r="O709" s="11" t="str">
        <f aca="false">IF(AND(ISNUMBER(C709),C709&gt;0,ISNUMBER(D709)),C709-D709,"")</f>
        <v/>
      </c>
    </row>
    <row r="710" customFormat="false" ht="15.75" hidden="false" customHeight="true" outlineLevel="0" collapsed="false">
      <c r="A710" s="8" t="n">
        <v>524844</v>
      </c>
      <c r="B710" s="8" t="n">
        <v>6166963</v>
      </c>
      <c r="C710" s="9"/>
      <c r="D710" s="10" t="n">
        <v>35.55</v>
      </c>
      <c r="E710" s="5" t="s">
        <v>1454</v>
      </c>
      <c r="F710" s="9" t="s">
        <v>1455</v>
      </c>
      <c r="G710" s="9"/>
      <c r="H710" s="6" t="s">
        <v>32</v>
      </c>
      <c r="I710" s="9" t="n">
        <v>49</v>
      </c>
      <c r="J710" s="9"/>
      <c r="K710" s="4" t="s">
        <v>33</v>
      </c>
      <c r="L710" s="9" t="s">
        <v>33</v>
      </c>
      <c r="M710" s="11" t="n">
        <f aca="false">IF(AND(ISNUMBER(C710),C710&gt;0),C710,IF(ISNUMBER(D710),D710,""))</f>
        <v>35.55</v>
      </c>
      <c r="N710" s="1" t="str">
        <f aca="false">IF(AND(ISNUMBER(C710),C710&gt;0),"Z_m",IF(ISNUMBER(D710),"MDT IDE 2,5 m","Sin cota"))</f>
        <v>MDT IDE 2,5 m</v>
      </c>
      <c r="O710" s="11" t="str">
        <f aca="false">IF(AND(ISNUMBER(C710),C710&gt;0,ISNUMBER(D710)),C710-D710,"")</f>
        <v/>
      </c>
    </row>
    <row r="711" customFormat="false" ht="15.75" hidden="false" customHeight="true" outlineLevel="0" collapsed="false">
      <c r="A711" s="8" t="n">
        <v>524997</v>
      </c>
      <c r="B711" s="8" t="n">
        <v>6167209</v>
      </c>
      <c r="C711" s="9"/>
      <c r="D711" s="10" t="n">
        <v>33.49</v>
      </c>
      <c r="E711" s="5" t="s">
        <v>1456</v>
      </c>
      <c r="F711" s="9" t="s">
        <v>1457</v>
      </c>
      <c r="G711" s="9"/>
      <c r="H711" s="6" t="s">
        <v>32</v>
      </c>
      <c r="I711" s="9" t="n">
        <v>42</v>
      </c>
      <c r="J711" s="9"/>
      <c r="K711" s="4" t="s">
        <v>33</v>
      </c>
      <c r="L711" s="9" t="s">
        <v>33</v>
      </c>
      <c r="M711" s="11" t="n">
        <f aca="false">IF(AND(ISNUMBER(C711),C711&gt;0),C711,IF(ISNUMBER(D711),D711,""))</f>
        <v>33.49</v>
      </c>
      <c r="N711" s="1" t="str">
        <f aca="false">IF(AND(ISNUMBER(C711),C711&gt;0),"Z_m",IF(ISNUMBER(D711),"MDT IDE 2,5 m","Sin cota"))</f>
        <v>MDT IDE 2,5 m</v>
      </c>
      <c r="O711" s="11" t="str">
        <f aca="false">IF(AND(ISNUMBER(C711),C711&gt;0,ISNUMBER(D711)),C711-D711,"")</f>
        <v/>
      </c>
    </row>
    <row r="712" customFormat="false" ht="15.75" hidden="false" customHeight="true" outlineLevel="0" collapsed="false">
      <c r="A712" s="8" t="n">
        <v>525711.39</v>
      </c>
      <c r="B712" s="8" t="n">
        <v>6168496.38</v>
      </c>
      <c r="C712" s="9"/>
      <c r="D712" s="10" t="n">
        <v>38.21</v>
      </c>
      <c r="E712" s="5" t="s">
        <v>1458</v>
      </c>
      <c r="F712" s="9" t="s">
        <v>1459</v>
      </c>
      <c r="G712" s="9"/>
      <c r="H712" s="6" t="s">
        <v>32</v>
      </c>
      <c r="I712" s="9" t="n">
        <v>49</v>
      </c>
      <c r="J712" s="9"/>
      <c r="K712" s="4" t="s">
        <v>33</v>
      </c>
      <c r="L712" s="9" t="s">
        <v>33</v>
      </c>
      <c r="M712" s="11" t="n">
        <f aca="false">IF(AND(ISNUMBER(C712),C712&gt;0),C712,IF(ISNUMBER(D712),D712,""))</f>
        <v>38.21</v>
      </c>
      <c r="N712" s="1" t="str">
        <f aca="false">IF(AND(ISNUMBER(C712),C712&gt;0),"Z_m",IF(ISNUMBER(D712),"MDT IDE 2,5 m","Sin cota"))</f>
        <v>MDT IDE 2,5 m</v>
      </c>
      <c r="O712" s="11" t="str">
        <f aca="false">IF(AND(ISNUMBER(C712),C712&gt;0,ISNUMBER(D712)),C712-D712,"")</f>
        <v/>
      </c>
    </row>
    <row r="713" customFormat="false" ht="15.75" hidden="false" customHeight="true" outlineLevel="0" collapsed="false">
      <c r="A713" s="8" t="n">
        <v>525808.66</v>
      </c>
      <c r="B713" s="8" t="n">
        <v>6168733.88</v>
      </c>
      <c r="C713" s="9"/>
      <c r="D713" s="10" t="n">
        <v>39.35</v>
      </c>
      <c r="E713" s="5" t="s">
        <v>1460</v>
      </c>
      <c r="F713" s="9" t="s">
        <v>1461</v>
      </c>
      <c r="G713" s="9"/>
      <c r="H713" s="6" t="s">
        <v>32</v>
      </c>
      <c r="I713" s="9" t="n">
        <v>49</v>
      </c>
      <c r="J713" s="9"/>
      <c r="K713" s="4" t="s">
        <v>33</v>
      </c>
      <c r="L713" s="9" t="s">
        <v>33</v>
      </c>
      <c r="M713" s="11" t="n">
        <f aca="false">IF(AND(ISNUMBER(C713),C713&gt;0),C713,IF(ISNUMBER(D713),D713,""))</f>
        <v>39.35</v>
      </c>
      <c r="N713" s="1" t="str">
        <f aca="false">IF(AND(ISNUMBER(C713),C713&gt;0),"Z_m",IF(ISNUMBER(D713),"MDT IDE 2,5 m","Sin cota"))</f>
        <v>MDT IDE 2,5 m</v>
      </c>
      <c r="O713" s="11" t="str">
        <f aca="false">IF(AND(ISNUMBER(C713),C713&gt;0,ISNUMBER(D713)),C713-D713,"")</f>
        <v/>
      </c>
    </row>
    <row r="714" customFormat="false" ht="15.75" hidden="false" customHeight="true" outlineLevel="0" collapsed="false">
      <c r="A714" s="8" t="n">
        <v>531627</v>
      </c>
      <c r="B714" s="8" t="n">
        <v>6167967</v>
      </c>
      <c r="C714" s="9"/>
      <c r="D714" s="10" t="n">
        <v>36.87</v>
      </c>
      <c r="E714" s="5" t="s">
        <v>1462</v>
      </c>
      <c r="F714" s="9" t="s">
        <v>1463</v>
      </c>
      <c r="G714" s="9"/>
      <c r="H714" s="6" t="s">
        <v>32</v>
      </c>
      <c r="I714" s="9"/>
      <c r="J714" s="9"/>
      <c r="K714" s="4" t="s">
        <v>33</v>
      </c>
      <c r="L714" s="9" t="s">
        <v>33</v>
      </c>
      <c r="M714" s="11" t="n">
        <f aca="false">IF(AND(ISNUMBER(C714),C714&gt;0),C714,IF(ISNUMBER(D714),D714,""))</f>
        <v>36.87</v>
      </c>
      <c r="N714" s="1" t="str">
        <f aca="false">IF(AND(ISNUMBER(C714),C714&gt;0),"Z_m",IF(ISNUMBER(D714),"MDT IDE 2,5 m","Sin cota"))</f>
        <v>MDT IDE 2,5 m</v>
      </c>
      <c r="O714" s="11" t="str">
        <f aca="false">IF(AND(ISNUMBER(C714),C714&gt;0,ISNUMBER(D714)),C714-D714,"")</f>
        <v/>
      </c>
    </row>
    <row r="715" customFormat="false" ht="15.75" hidden="false" customHeight="true" outlineLevel="0" collapsed="false">
      <c r="A715" s="8" t="n">
        <v>531630</v>
      </c>
      <c r="B715" s="8" t="n">
        <v>6167599</v>
      </c>
      <c r="C715" s="9"/>
      <c r="D715" s="10" t="n">
        <v>32.24</v>
      </c>
      <c r="E715" s="5" t="s">
        <v>1464</v>
      </c>
      <c r="F715" s="9" t="s">
        <v>1465</v>
      </c>
      <c r="G715" s="9"/>
      <c r="H715" s="6" t="s">
        <v>32</v>
      </c>
      <c r="I715" s="9"/>
      <c r="J715" s="9"/>
      <c r="K715" s="4" t="s">
        <v>33</v>
      </c>
      <c r="L715" s="9" t="s">
        <v>33</v>
      </c>
      <c r="M715" s="11" t="n">
        <f aca="false">IF(AND(ISNUMBER(C715),C715&gt;0),C715,IF(ISNUMBER(D715),D715,""))</f>
        <v>32.24</v>
      </c>
      <c r="N715" s="1" t="str">
        <f aca="false">IF(AND(ISNUMBER(C715),C715&gt;0),"Z_m",IF(ISNUMBER(D715),"MDT IDE 2,5 m","Sin cota"))</f>
        <v>MDT IDE 2,5 m</v>
      </c>
      <c r="O715" s="11" t="str">
        <f aca="false">IF(AND(ISNUMBER(C715),C715&gt;0,ISNUMBER(D715)),C715-D715,"")</f>
        <v/>
      </c>
    </row>
    <row r="716" customFormat="false" ht="15.75" hidden="false" customHeight="true" outlineLevel="0" collapsed="false">
      <c r="A716" s="8" t="n">
        <v>537012</v>
      </c>
      <c r="B716" s="8" t="n">
        <v>6169705</v>
      </c>
      <c r="C716" s="9"/>
      <c r="D716" s="10" t="n">
        <v>25.97</v>
      </c>
      <c r="E716" s="5" t="s">
        <v>1466</v>
      </c>
      <c r="F716" s="9" t="s">
        <v>1467</v>
      </c>
      <c r="G716" s="9"/>
      <c r="H716" s="6" t="s">
        <v>32</v>
      </c>
      <c r="I716" s="9" t="n">
        <v>20</v>
      </c>
      <c r="J716" s="9"/>
      <c r="K716" s="4" t="s">
        <v>33</v>
      </c>
      <c r="L716" s="9" t="s">
        <v>33</v>
      </c>
      <c r="M716" s="11" t="n">
        <f aca="false">IF(AND(ISNUMBER(C716),C716&gt;0),C716,IF(ISNUMBER(D716),D716,""))</f>
        <v>25.97</v>
      </c>
      <c r="N716" s="1" t="str">
        <f aca="false">IF(AND(ISNUMBER(C716),C716&gt;0),"Z_m",IF(ISNUMBER(D716),"MDT IDE 2,5 m","Sin cota"))</f>
        <v>MDT IDE 2,5 m</v>
      </c>
      <c r="O716" s="11" t="str">
        <f aca="false">IF(AND(ISNUMBER(C716),C716&gt;0,ISNUMBER(D716)),C716-D716,"")</f>
        <v/>
      </c>
    </row>
    <row r="717" customFormat="false" ht="15.75" hidden="false" customHeight="true" outlineLevel="0" collapsed="false">
      <c r="A717" s="8" t="n">
        <v>537210</v>
      </c>
      <c r="B717" s="8" t="n">
        <v>6169502</v>
      </c>
      <c r="C717" s="9"/>
      <c r="D717" s="10" t="n">
        <v>33.24</v>
      </c>
      <c r="E717" s="5" t="s">
        <v>1468</v>
      </c>
      <c r="F717" s="9" t="s">
        <v>1469</v>
      </c>
      <c r="G717" s="9"/>
      <c r="H717" s="6" t="s">
        <v>32</v>
      </c>
      <c r="I717" s="9" t="n">
        <v>42</v>
      </c>
      <c r="J717" s="9"/>
      <c r="K717" s="4" t="s">
        <v>33</v>
      </c>
      <c r="L717" s="9" t="s">
        <v>33</v>
      </c>
      <c r="M717" s="11" t="n">
        <f aca="false">IF(AND(ISNUMBER(C717),C717&gt;0),C717,IF(ISNUMBER(D717),D717,""))</f>
        <v>33.24</v>
      </c>
      <c r="N717" s="1" t="str">
        <f aca="false">IF(AND(ISNUMBER(C717),C717&gt;0),"Z_m",IF(ISNUMBER(D717),"MDT IDE 2,5 m","Sin cota"))</f>
        <v>MDT IDE 2,5 m</v>
      </c>
      <c r="O717" s="11" t="str">
        <f aca="false">IF(AND(ISNUMBER(C717),C717&gt;0,ISNUMBER(D717)),C717-D717,"")</f>
        <v/>
      </c>
    </row>
    <row r="718" customFormat="false" ht="15.75" hidden="false" customHeight="true" outlineLevel="0" collapsed="false">
      <c r="A718" s="8" t="n">
        <v>590434</v>
      </c>
      <c r="B718" s="8" t="n">
        <v>6488748</v>
      </c>
      <c r="C718" s="9"/>
      <c r="D718" s="10" t="n">
        <v>175.2</v>
      </c>
      <c r="E718" s="5" t="s">
        <v>1470</v>
      </c>
      <c r="F718" s="9" t="s">
        <v>1471</v>
      </c>
      <c r="G718" s="9"/>
      <c r="H718" s="6" t="s">
        <v>17</v>
      </c>
      <c r="I718" s="9" t="n">
        <v>55</v>
      </c>
      <c r="J718" s="9"/>
      <c r="K718" s="4" t="s">
        <v>33</v>
      </c>
      <c r="L718" s="9" t="s">
        <v>33</v>
      </c>
      <c r="M718" s="11" t="n">
        <f aca="false">IF(AND(ISNUMBER(C718),C718&gt;0),C718,IF(ISNUMBER(D718),D718,""))</f>
        <v>175.2</v>
      </c>
      <c r="N718" s="1" t="str">
        <f aca="false">IF(AND(ISNUMBER(C718),C718&gt;0),"Z_m",IF(ISNUMBER(D718),"MDT IDE 2,5 m","Sin cota"))</f>
        <v>MDT IDE 2,5 m</v>
      </c>
      <c r="O718" s="11" t="str">
        <f aca="false">IF(AND(ISNUMBER(C718),C718&gt;0,ISNUMBER(D718)),C718-D718,"")</f>
        <v/>
      </c>
    </row>
    <row r="719" customFormat="false" ht="15.75" hidden="false" customHeight="true" outlineLevel="0" collapsed="false">
      <c r="A719" s="8" t="n">
        <v>520370</v>
      </c>
      <c r="B719" s="8" t="n">
        <v>6166047</v>
      </c>
      <c r="C719" s="9"/>
      <c r="D719" s="10" t="n">
        <v>18.63</v>
      </c>
      <c r="E719" s="5" t="s">
        <v>1472</v>
      </c>
      <c r="F719" s="9" t="s">
        <v>1473</v>
      </c>
      <c r="G719" s="9"/>
      <c r="H719" s="6" t="s">
        <v>32</v>
      </c>
      <c r="I719" s="9" t="n">
        <v>36</v>
      </c>
      <c r="J719" s="9"/>
      <c r="K719" s="4" t="s">
        <v>33</v>
      </c>
      <c r="L719" s="9" t="s">
        <v>33</v>
      </c>
      <c r="M719" s="11" t="n">
        <f aca="false">IF(AND(ISNUMBER(C719),C719&gt;0),C719,IF(ISNUMBER(D719),D719,""))</f>
        <v>18.63</v>
      </c>
      <c r="N719" s="1" t="str">
        <f aca="false">IF(AND(ISNUMBER(C719),C719&gt;0),"Z_m",IF(ISNUMBER(D719),"MDT IDE 2,5 m","Sin cota"))</f>
        <v>MDT IDE 2,5 m</v>
      </c>
      <c r="O719" s="11" t="str">
        <f aca="false">IF(AND(ISNUMBER(C719),C719&gt;0,ISNUMBER(D719)),C719-D719,"")</f>
        <v/>
      </c>
    </row>
    <row r="720" customFormat="false" ht="15.75" hidden="false" customHeight="true" outlineLevel="0" collapsed="false">
      <c r="A720" s="8" t="n">
        <v>548758.5</v>
      </c>
      <c r="B720" s="8" t="n">
        <v>6156548.1</v>
      </c>
      <c r="C720" s="9"/>
      <c r="D720" s="10" t="n">
        <v>13.79</v>
      </c>
      <c r="E720" s="5" t="s">
        <v>1474</v>
      </c>
      <c r="F720" s="9" t="s">
        <v>1475</v>
      </c>
      <c r="G720" s="9"/>
      <c r="H720" s="6" t="s">
        <v>32</v>
      </c>
      <c r="I720" s="9" t="n">
        <v>24</v>
      </c>
      <c r="J720" s="9"/>
      <c r="K720" s="4" t="s">
        <v>33</v>
      </c>
      <c r="L720" s="9" t="s">
        <v>33</v>
      </c>
      <c r="M720" s="11" t="n">
        <f aca="false">IF(AND(ISNUMBER(C720),C720&gt;0),C720,IF(ISNUMBER(D720),D720,""))</f>
        <v>13.79</v>
      </c>
      <c r="N720" s="1" t="str">
        <f aca="false">IF(AND(ISNUMBER(C720),C720&gt;0),"Z_m",IF(ISNUMBER(D720),"MDT IDE 2,5 m","Sin cota"))</f>
        <v>MDT IDE 2,5 m</v>
      </c>
      <c r="O720" s="11" t="str">
        <f aca="false">IF(AND(ISNUMBER(C720),C720&gt;0,ISNUMBER(D720)),C720-D720,"")</f>
        <v/>
      </c>
    </row>
    <row r="721" customFormat="false" ht="15.75" hidden="false" customHeight="true" outlineLevel="0" collapsed="false">
      <c r="A721" s="8" t="n">
        <v>543312</v>
      </c>
      <c r="B721" s="8" t="n">
        <v>6157284</v>
      </c>
      <c r="C721" s="9"/>
      <c r="D721" s="10" t="n">
        <v>14.28</v>
      </c>
      <c r="E721" s="5" t="s">
        <v>1476</v>
      </c>
      <c r="F721" s="9" t="s">
        <v>1477</v>
      </c>
      <c r="G721" s="9"/>
      <c r="H721" s="6" t="s">
        <v>32</v>
      </c>
      <c r="I721" s="9" t="n">
        <v>28</v>
      </c>
      <c r="J721" s="9"/>
      <c r="K721" s="4" t="s">
        <v>33</v>
      </c>
      <c r="L721" s="9" t="s">
        <v>33</v>
      </c>
      <c r="M721" s="11" t="n">
        <f aca="false">IF(AND(ISNUMBER(C721),C721&gt;0),C721,IF(ISNUMBER(D721),D721,""))</f>
        <v>14.28</v>
      </c>
      <c r="N721" s="1" t="str">
        <f aca="false">IF(AND(ISNUMBER(C721),C721&gt;0),"Z_m",IF(ISNUMBER(D721),"MDT IDE 2,5 m","Sin cota"))</f>
        <v>MDT IDE 2,5 m</v>
      </c>
      <c r="O721" s="11" t="str">
        <f aca="false">IF(AND(ISNUMBER(C721),C721&gt;0,ISNUMBER(D721)),C721-D721,"")</f>
        <v/>
      </c>
    </row>
    <row r="722" customFormat="false" ht="15.75" hidden="false" customHeight="true" outlineLevel="0" collapsed="false">
      <c r="A722" s="8" t="n">
        <v>543108</v>
      </c>
      <c r="B722" s="8" t="n">
        <v>6156937</v>
      </c>
      <c r="C722" s="9"/>
      <c r="D722" s="10" t="n">
        <v>11.82</v>
      </c>
      <c r="E722" s="5" t="s">
        <v>1478</v>
      </c>
      <c r="F722" s="9" t="s">
        <v>1479</v>
      </c>
      <c r="G722" s="9"/>
      <c r="H722" s="6" t="s">
        <v>32</v>
      </c>
      <c r="I722" s="9" t="n">
        <v>24</v>
      </c>
      <c r="J722" s="9"/>
      <c r="K722" s="4" t="s">
        <v>33</v>
      </c>
      <c r="L722" s="9" t="s">
        <v>33</v>
      </c>
      <c r="M722" s="11" t="n">
        <f aca="false">IF(AND(ISNUMBER(C722),C722&gt;0),C722,IF(ISNUMBER(D722),D722,""))</f>
        <v>11.82</v>
      </c>
      <c r="N722" s="1" t="str">
        <f aca="false">IF(AND(ISNUMBER(C722),C722&gt;0),"Z_m",IF(ISNUMBER(D722),"MDT IDE 2,5 m","Sin cota"))</f>
        <v>MDT IDE 2,5 m</v>
      </c>
      <c r="O722" s="11" t="str">
        <f aca="false">IF(AND(ISNUMBER(C722),C722&gt;0,ISNUMBER(D722)),C722-D722,"")</f>
        <v/>
      </c>
    </row>
    <row r="723" customFormat="false" ht="15.75" hidden="false" customHeight="true" outlineLevel="0" collapsed="false">
      <c r="A723" s="8" t="n">
        <v>545384</v>
      </c>
      <c r="B723" s="8" t="n">
        <v>6159209</v>
      </c>
      <c r="C723" s="9"/>
      <c r="D723" s="10" t="n">
        <v>10.86</v>
      </c>
      <c r="E723" s="5" t="s">
        <v>1480</v>
      </c>
      <c r="F723" s="9" t="s">
        <v>1481</v>
      </c>
      <c r="G723" s="9"/>
      <c r="H723" s="6" t="s">
        <v>32</v>
      </c>
      <c r="I723" s="9" t="n">
        <v>28</v>
      </c>
      <c r="J723" s="9"/>
      <c r="K723" s="4" t="s">
        <v>33</v>
      </c>
      <c r="L723" s="9" t="s">
        <v>33</v>
      </c>
      <c r="M723" s="11" t="n">
        <f aca="false">IF(AND(ISNUMBER(C723),C723&gt;0),C723,IF(ISNUMBER(D723),D723,""))</f>
        <v>10.86</v>
      </c>
      <c r="N723" s="1" t="str">
        <f aca="false">IF(AND(ISNUMBER(C723),C723&gt;0),"Z_m",IF(ISNUMBER(D723),"MDT IDE 2,5 m","Sin cota"))</f>
        <v>MDT IDE 2,5 m</v>
      </c>
      <c r="O723" s="11" t="str">
        <f aca="false">IF(AND(ISNUMBER(C723),C723&gt;0,ISNUMBER(D723)),C723-D723,"")</f>
        <v/>
      </c>
    </row>
    <row r="724" customFormat="false" ht="15.75" hidden="false" customHeight="true" outlineLevel="0" collapsed="false">
      <c r="A724" s="8" t="n">
        <v>543352.55</v>
      </c>
      <c r="B724" s="8" t="n">
        <v>6157188.94</v>
      </c>
      <c r="C724" s="9"/>
      <c r="D724" s="10" t="n">
        <v>14.05</v>
      </c>
      <c r="E724" s="5" t="s">
        <v>1482</v>
      </c>
      <c r="F724" s="9" t="s">
        <v>1483</v>
      </c>
      <c r="G724" s="9"/>
      <c r="H724" s="6" t="s">
        <v>32</v>
      </c>
      <c r="I724" s="9" t="n">
        <v>27</v>
      </c>
      <c r="J724" s="9"/>
      <c r="K724" s="4" t="s">
        <v>33</v>
      </c>
      <c r="L724" s="9" t="s">
        <v>33</v>
      </c>
      <c r="M724" s="11" t="n">
        <f aca="false">IF(AND(ISNUMBER(C724),C724&gt;0),C724,IF(ISNUMBER(D724),D724,""))</f>
        <v>14.05</v>
      </c>
      <c r="N724" s="1" t="str">
        <f aca="false">IF(AND(ISNUMBER(C724),C724&gt;0),"Z_m",IF(ISNUMBER(D724),"MDT IDE 2,5 m","Sin cota"))</f>
        <v>MDT IDE 2,5 m</v>
      </c>
      <c r="O724" s="11" t="str">
        <f aca="false">IF(AND(ISNUMBER(C724),C724&gt;0,ISNUMBER(D724)),C724-D724,"")</f>
        <v/>
      </c>
    </row>
    <row r="725" customFormat="false" ht="15.75" hidden="false" customHeight="true" outlineLevel="0" collapsed="false">
      <c r="A725" s="8" t="n">
        <v>526563</v>
      </c>
      <c r="B725" s="8" t="n">
        <v>6167245</v>
      </c>
      <c r="C725" s="9"/>
      <c r="D725" s="10" t="n">
        <v>38.11</v>
      </c>
      <c r="E725" s="5" t="s">
        <v>1484</v>
      </c>
      <c r="F725" s="9" t="s">
        <v>1485</v>
      </c>
      <c r="G725" s="9"/>
      <c r="H725" s="6" t="s">
        <v>32</v>
      </c>
      <c r="I725" s="9" t="n">
        <v>28.6</v>
      </c>
      <c r="J725" s="9"/>
      <c r="K725" s="4" t="s">
        <v>33</v>
      </c>
      <c r="L725" s="9" t="s">
        <v>33</v>
      </c>
      <c r="M725" s="11" t="n">
        <f aca="false">IF(AND(ISNUMBER(C725),C725&gt;0),C725,IF(ISNUMBER(D725),D725,""))</f>
        <v>38.11</v>
      </c>
      <c r="N725" s="1" t="str">
        <f aca="false">IF(AND(ISNUMBER(C725),C725&gt;0),"Z_m",IF(ISNUMBER(D725),"MDT IDE 2,5 m","Sin cota"))</f>
        <v>MDT IDE 2,5 m</v>
      </c>
      <c r="O725" s="11" t="str">
        <f aca="false">IF(AND(ISNUMBER(C725),C725&gt;0,ISNUMBER(D725)),C725-D725,"")</f>
        <v/>
      </c>
    </row>
    <row r="726" customFormat="false" ht="15.75" hidden="false" customHeight="true" outlineLevel="0" collapsed="false">
      <c r="A726" s="8" t="n">
        <v>523088</v>
      </c>
      <c r="B726" s="8" t="n">
        <v>6162973</v>
      </c>
      <c r="C726" s="9"/>
      <c r="D726" s="10" t="n">
        <v>44.02</v>
      </c>
      <c r="E726" s="5" t="s">
        <v>1486</v>
      </c>
      <c r="F726" s="9" t="s">
        <v>1487</v>
      </c>
      <c r="G726" s="9"/>
      <c r="H726" s="6" t="s">
        <v>32</v>
      </c>
      <c r="I726" s="9" t="n">
        <v>58</v>
      </c>
      <c r="J726" s="9"/>
      <c r="K726" s="4" t="s">
        <v>33</v>
      </c>
      <c r="L726" s="9" t="s">
        <v>33</v>
      </c>
      <c r="M726" s="11" t="n">
        <f aca="false">IF(AND(ISNUMBER(C726),C726&gt;0),C726,IF(ISNUMBER(D726),D726,""))</f>
        <v>44.02</v>
      </c>
      <c r="N726" s="1" t="str">
        <f aca="false">IF(AND(ISNUMBER(C726),C726&gt;0),"Z_m",IF(ISNUMBER(D726),"MDT IDE 2,5 m","Sin cota"))</f>
        <v>MDT IDE 2,5 m</v>
      </c>
      <c r="O726" s="11" t="str">
        <f aca="false">IF(AND(ISNUMBER(C726),C726&gt;0,ISNUMBER(D726)),C726-D726,"")</f>
        <v/>
      </c>
    </row>
    <row r="727" customFormat="false" ht="15.75" hidden="false" customHeight="true" outlineLevel="0" collapsed="false">
      <c r="A727" s="8" t="n">
        <v>588813</v>
      </c>
      <c r="B727" s="8" t="n">
        <v>6491098</v>
      </c>
      <c r="C727" s="9"/>
      <c r="D727" s="10" t="n">
        <v>166.43</v>
      </c>
      <c r="E727" s="5" t="s">
        <v>1488</v>
      </c>
      <c r="F727" s="9" t="s">
        <v>1489</v>
      </c>
      <c r="G727" s="9"/>
      <c r="H727" s="6" t="s">
        <v>17</v>
      </c>
      <c r="I727" s="9" t="n">
        <v>47</v>
      </c>
      <c r="J727" s="9"/>
      <c r="K727" s="4" t="s">
        <v>33</v>
      </c>
      <c r="L727" s="9" t="s">
        <v>33</v>
      </c>
      <c r="M727" s="11" t="n">
        <f aca="false">IF(AND(ISNUMBER(C727),C727&gt;0),C727,IF(ISNUMBER(D727),D727,""))</f>
        <v>166.43</v>
      </c>
      <c r="N727" s="1" t="str">
        <f aca="false">IF(AND(ISNUMBER(C727),C727&gt;0),"Z_m",IF(ISNUMBER(D727),"MDT IDE 2,5 m","Sin cota"))</f>
        <v>MDT IDE 2,5 m</v>
      </c>
      <c r="O727" s="11" t="str">
        <f aca="false">IF(AND(ISNUMBER(C727),C727&gt;0,ISNUMBER(D727)),C727-D727,"")</f>
        <v/>
      </c>
    </row>
    <row r="728" customFormat="false" ht="15.75" hidden="false" customHeight="true" outlineLevel="0" collapsed="false">
      <c r="A728" s="8" t="n">
        <v>522690</v>
      </c>
      <c r="B728" s="8" t="n">
        <v>6163178</v>
      </c>
      <c r="C728" s="9"/>
      <c r="D728" s="10" t="n">
        <v>34.62</v>
      </c>
      <c r="E728" s="5" t="s">
        <v>1490</v>
      </c>
      <c r="F728" s="9" t="s">
        <v>1491</v>
      </c>
      <c r="G728" s="9"/>
      <c r="H728" s="6" t="s">
        <v>17</v>
      </c>
      <c r="I728" s="9" t="n">
        <v>53</v>
      </c>
      <c r="J728" s="9"/>
      <c r="K728" s="4" t="s">
        <v>33</v>
      </c>
      <c r="L728" s="9" t="s">
        <v>33</v>
      </c>
      <c r="M728" s="11" t="n">
        <f aca="false">IF(AND(ISNUMBER(C728),C728&gt;0),C728,IF(ISNUMBER(D728),D728,""))</f>
        <v>34.62</v>
      </c>
      <c r="N728" s="1" t="str">
        <f aca="false">IF(AND(ISNUMBER(C728),C728&gt;0),"Z_m",IF(ISNUMBER(D728),"MDT IDE 2,5 m","Sin cota"))</f>
        <v>MDT IDE 2,5 m</v>
      </c>
      <c r="O728" s="11" t="str">
        <f aca="false">IF(AND(ISNUMBER(C728),C728&gt;0,ISNUMBER(D728)),C728-D728,"")</f>
        <v/>
      </c>
    </row>
    <row r="729" customFormat="false" ht="15.75" hidden="false" customHeight="true" outlineLevel="0" collapsed="false">
      <c r="A729" s="8" t="n">
        <v>533168</v>
      </c>
      <c r="B729" s="8" t="n">
        <v>6165713</v>
      </c>
      <c r="C729" s="9"/>
      <c r="D729" s="10" t="n">
        <v>34.84</v>
      </c>
      <c r="E729" s="5" t="s">
        <v>1492</v>
      </c>
      <c r="F729" s="9" t="s">
        <v>1493</v>
      </c>
      <c r="G729" s="9"/>
      <c r="H729" s="6" t="s">
        <v>32</v>
      </c>
      <c r="I729" s="9" t="n">
        <v>22</v>
      </c>
      <c r="J729" s="9"/>
      <c r="K729" s="4" t="s">
        <v>33</v>
      </c>
      <c r="L729" s="9" t="s">
        <v>33</v>
      </c>
      <c r="M729" s="11" t="n">
        <f aca="false">IF(AND(ISNUMBER(C729),C729&gt;0),C729,IF(ISNUMBER(D729),D729,""))</f>
        <v>34.84</v>
      </c>
      <c r="N729" s="1" t="str">
        <f aca="false">IF(AND(ISNUMBER(C729),C729&gt;0),"Z_m",IF(ISNUMBER(D729),"MDT IDE 2,5 m","Sin cota"))</f>
        <v>MDT IDE 2,5 m</v>
      </c>
      <c r="O729" s="11" t="str">
        <f aca="false">IF(AND(ISNUMBER(C729),C729&gt;0,ISNUMBER(D729)),C729-D729,"")</f>
        <v/>
      </c>
    </row>
    <row r="730" customFormat="false" ht="15.75" hidden="false" customHeight="true" outlineLevel="0" collapsed="false">
      <c r="A730" s="8" t="n">
        <v>532871</v>
      </c>
      <c r="B730" s="8" t="n">
        <v>6170354</v>
      </c>
      <c r="C730" s="9"/>
      <c r="D730" s="10" t="n">
        <v>39.78</v>
      </c>
      <c r="E730" s="5" t="s">
        <v>1494</v>
      </c>
      <c r="F730" s="9" t="s">
        <v>1495</v>
      </c>
      <c r="G730" s="9"/>
      <c r="H730" s="6" t="s">
        <v>32</v>
      </c>
      <c r="I730" s="9" t="n">
        <v>48</v>
      </c>
      <c r="J730" s="9"/>
      <c r="K730" s="4" t="s">
        <v>33</v>
      </c>
      <c r="L730" s="9" t="s">
        <v>33</v>
      </c>
      <c r="M730" s="11" t="n">
        <f aca="false">IF(AND(ISNUMBER(C730),C730&gt;0),C730,IF(ISNUMBER(D730),D730,""))</f>
        <v>39.78</v>
      </c>
      <c r="N730" s="1" t="str">
        <f aca="false">IF(AND(ISNUMBER(C730),C730&gt;0),"Z_m",IF(ISNUMBER(D730),"MDT IDE 2,5 m","Sin cota"))</f>
        <v>MDT IDE 2,5 m</v>
      </c>
      <c r="O730" s="11" t="str">
        <f aca="false">IF(AND(ISNUMBER(C730),C730&gt;0,ISNUMBER(D730)),C730-D730,"")</f>
        <v/>
      </c>
    </row>
    <row r="731" customFormat="false" ht="15.75" hidden="false" customHeight="true" outlineLevel="0" collapsed="false">
      <c r="A731" s="8" t="n">
        <v>532824</v>
      </c>
      <c r="B731" s="8" t="n">
        <v>6168925</v>
      </c>
      <c r="C731" s="9"/>
      <c r="D731" s="10" t="n">
        <v>52.18</v>
      </c>
      <c r="E731" s="5" t="s">
        <v>1496</v>
      </c>
      <c r="F731" s="9" t="s">
        <v>1497</v>
      </c>
      <c r="G731" s="9"/>
      <c r="H731" s="6" t="s">
        <v>32</v>
      </c>
      <c r="I731" s="9" t="n">
        <v>45</v>
      </c>
      <c r="J731" s="9"/>
      <c r="K731" s="4" t="s">
        <v>33</v>
      </c>
      <c r="L731" s="9" t="s">
        <v>33</v>
      </c>
      <c r="M731" s="11" t="n">
        <f aca="false">IF(AND(ISNUMBER(C731),C731&gt;0),C731,IF(ISNUMBER(D731),D731,""))</f>
        <v>52.18</v>
      </c>
      <c r="N731" s="1" t="str">
        <f aca="false">IF(AND(ISNUMBER(C731),C731&gt;0),"Z_m",IF(ISNUMBER(D731),"MDT IDE 2,5 m","Sin cota"))</f>
        <v>MDT IDE 2,5 m</v>
      </c>
      <c r="O731" s="11" t="str">
        <f aca="false">IF(AND(ISNUMBER(C731),C731&gt;0,ISNUMBER(D731)),C731-D731,"")</f>
        <v/>
      </c>
    </row>
    <row r="732" customFormat="false" ht="15.75" hidden="false" customHeight="true" outlineLevel="0" collapsed="false">
      <c r="A732" s="8" t="n">
        <v>532535</v>
      </c>
      <c r="B732" s="8" t="n">
        <v>6168892</v>
      </c>
      <c r="C732" s="9"/>
      <c r="D732" s="10" t="n">
        <v>48.1</v>
      </c>
      <c r="E732" s="5" t="s">
        <v>1498</v>
      </c>
      <c r="F732" s="9" t="s">
        <v>1499</v>
      </c>
      <c r="G732" s="9"/>
      <c r="H732" s="6" t="s">
        <v>32</v>
      </c>
      <c r="I732" s="9" t="n">
        <v>44</v>
      </c>
      <c r="J732" s="9"/>
      <c r="K732" s="4" t="s">
        <v>33</v>
      </c>
      <c r="L732" s="9" t="s">
        <v>33</v>
      </c>
      <c r="M732" s="11" t="n">
        <f aca="false">IF(AND(ISNUMBER(C732),C732&gt;0),C732,IF(ISNUMBER(D732),D732,""))</f>
        <v>48.1</v>
      </c>
      <c r="N732" s="1" t="str">
        <f aca="false">IF(AND(ISNUMBER(C732),C732&gt;0),"Z_m",IF(ISNUMBER(D732),"MDT IDE 2,5 m","Sin cota"))</f>
        <v>MDT IDE 2,5 m</v>
      </c>
      <c r="O732" s="11" t="str">
        <f aca="false">IF(AND(ISNUMBER(C732),C732&gt;0,ISNUMBER(D732)),C732-D732,"")</f>
        <v/>
      </c>
    </row>
    <row r="733" customFormat="false" ht="15.75" hidden="false" customHeight="true" outlineLevel="0" collapsed="false">
      <c r="A733" s="8" t="n">
        <v>532530</v>
      </c>
      <c r="B733" s="8" t="n">
        <v>6168897</v>
      </c>
      <c r="C733" s="9"/>
      <c r="D733" s="10" t="n">
        <v>47.99</v>
      </c>
      <c r="E733" s="5" t="s">
        <v>1500</v>
      </c>
      <c r="F733" s="9" t="s">
        <v>1501</v>
      </c>
      <c r="G733" s="9"/>
      <c r="H733" s="6" t="s">
        <v>32</v>
      </c>
      <c r="I733" s="9" t="n">
        <v>44</v>
      </c>
      <c r="J733" s="9"/>
      <c r="K733" s="4" t="s">
        <v>33</v>
      </c>
      <c r="L733" s="9" t="s">
        <v>33</v>
      </c>
      <c r="M733" s="11" t="n">
        <f aca="false">IF(AND(ISNUMBER(C733),C733&gt;0),C733,IF(ISNUMBER(D733),D733,""))</f>
        <v>47.99</v>
      </c>
      <c r="N733" s="1" t="str">
        <f aca="false">IF(AND(ISNUMBER(C733),C733&gt;0),"Z_m",IF(ISNUMBER(D733),"MDT IDE 2,5 m","Sin cota"))</f>
        <v>MDT IDE 2,5 m</v>
      </c>
      <c r="O733" s="11" t="str">
        <f aca="false">IF(AND(ISNUMBER(C733),C733&gt;0,ISNUMBER(D733)),C733-D733,"")</f>
        <v/>
      </c>
    </row>
    <row r="734" customFormat="false" ht="15.75" hidden="false" customHeight="true" outlineLevel="0" collapsed="false">
      <c r="A734" s="8" t="n">
        <v>602224</v>
      </c>
      <c r="B734" s="8" t="n">
        <v>6495129</v>
      </c>
      <c r="C734" s="9"/>
      <c r="D734" s="10" t="n">
        <v>168.15</v>
      </c>
      <c r="E734" s="5" t="s">
        <v>1502</v>
      </c>
      <c r="F734" s="9" t="s">
        <v>1503</v>
      </c>
      <c r="G734" s="9"/>
      <c r="H734" s="6" t="s">
        <v>17</v>
      </c>
      <c r="I734" s="9" t="n">
        <v>63</v>
      </c>
      <c r="J734" s="9"/>
      <c r="K734" s="4" t="s">
        <v>33</v>
      </c>
      <c r="L734" s="9" t="s">
        <v>33</v>
      </c>
      <c r="M734" s="11" t="n">
        <f aca="false">IF(AND(ISNUMBER(C734),C734&gt;0),C734,IF(ISNUMBER(D734),D734,""))</f>
        <v>168.15</v>
      </c>
      <c r="N734" s="1" t="str">
        <f aca="false">IF(AND(ISNUMBER(C734),C734&gt;0),"Z_m",IF(ISNUMBER(D734),"MDT IDE 2,5 m","Sin cota"))</f>
        <v>MDT IDE 2,5 m</v>
      </c>
      <c r="O734" s="11" t="str">
        <f aca="false">IF(AND(ISNUMBER(C734),C734&gt;0,ISNUMBER(D734)),C734-D734,"")</f>
        <v/>
      </c>
    </row>
    <row r="735" customFormat="false" ht="15.75" hidden="false" customHeight="true" outlineLevel="0" collapsed="false">
      <c r="A735" s="8" t="n">
        <v>537528</v>
      </c>
      <c r="B735" s="8" t="n">
        <v>6159646</v>
      </c>
      <c r="C735" s="9"/>
      <c r="D735" s="10" t="n">
        <v>15.23</v>
      </c>
      <c r="E735" s="5" t="s">
        <v>1504</v>
      </c>
      <c r="F735" s="9" t="s">
        <v>1505</v>
      </c>
      <c r="G735" s="9"/>
      <c r="H735" s="6" t="s">
        <v>32</v>
      </c>
      <c r="I735" s="9" t="n">
        <v>41</v>
      </c>
      <c r="J735" s="9"/>
      <c r="K735" s="4" t="s">
        <v>33</v>
      </c>
      <c r="L735" s="9" t="s">
        <v>33</v>
      </c>
      <c r="M735" s="11" t="n">
        <f aca="false">IF(AND(ISNUMBER(C735),C735&gt;0),C735,IF(ISNUMBER(D735),D735,""))</f>
        <v>15.23</v>
      </c>
      <c r="N735" s="1" t="str">
        <f aca="false">IF(AND(ISNUMBER(C735),C735&gt;0),"Z_m",IF(ISNUMBER(D735),"MDT IDE 2,5 m","Sin cota"))</f>
        <v>MDT IDE 2,5 m</v>
      </c>
      <c r="O735" s="11" t="str">
        <f aca="false">IF(AND(ISNUMBER(C735),C735&gt;0,ISNUMBER(D735)),C735-D735,"")</f>
        <v/>
      </c>
    </row>
    <row r="736" customFormat="false" ht="15.75" hidden="false" customHeight="true" outlineLevel="0" collapsed="false">
      <c r="A736" s="8" t="n">
        <v>538635</v>
      </c>
      <c r="B736" s="8" t="n">
        <v>6159089</v>
      </c>
      <c r="C736" s="9"/>
      <c r="D736" s="10" t="n">
        <v>11.77</v>
      </c>
      <c r="E736" s="5" t="s">
        <v>1506</v>
      </c>
      <c r="F736" s="9" t="s">
        <v>1507</v>
      </c>
      <c r="G736" s="9"/>
      <c r="H736" s="6" t="s">
        <v>32</v>
      </c>
      <c r="I736" s="9" t="n">
        <v>34</v>
      </c>
      <c r="J736" s="9"/>
      <c r="K736" s="4" t="s">
        <v>33</v>
      </c>
      <c r="L736" s="9" t="s">
        <v>33</v>
      </c>
      <c r="M736" s="11" t="n">
        <f aca="false">IF(AND(ISNUMBER(C736),C736&gt;0),C736,IF(ISNUMBER(D736),D736,""))</f>
        <v>11.77</v>
      </c>
      <c r="N736" s="1" t="str">
        <f aca="false">IF(AND(ISNUMBER(C736),C736&gt;0),"Z_m",IF(ISNUMBER(D736),"MDT IDE 2,5 m","Sin cota"))</f>
        <v>MDT IDE 2,5 m</v>
      </c>
      <c r="O736" s="11" t="str">
        <f aca="false">IF(AND(ISNUMBER(C736),C736&gt;0,ISNUMBER(D736)),C736-D736,"")</f>
        <v/>
      </c>
    </row>
    <row r="737" customFormat="false" ht="15.75" hidden="false" customHeight="true" outlineLevel="0" collapsed="false">
      <c r="A737" s="8" t="n">
        <v>546927</v>
      </c>
      <c r="B737" s="8" t="n">
        <v>6158691</v>
      </c>
      <c r="C737" s="9"/>
      <c r="D737" s="10" t="n">
        <v>4.72</v>
      </c>
      <c r="E737" s="5" t="s">
        <v>1508</v>
      </c>
      <c r="F737" s="9" t="s">
        <v>1509</v>
      </c>
      <c r="G737" s="9"/>
      <c r="H737" s="6" t="s">
        <v>32</v>
      </c>
      <c r="I737" s="9" t="n">
        <v>35</v>
      </c>
      <c r="J737" s="9"/>
      <c r="K737" s="4" t="s">
        <v>33</v>
      </c>
      <c r="L737" s="9" t="s">
        <v>33</v>
      </c>
      <c r="M737" s="11" t="n">
        <f aca="false">IF(AND(ISNUMBER(C737),C737&gt;0),C737,IF(ISNUMBER(D737),D737,""))</f>
        <v>4.72</v>
      </c>
      <c r="N737" s="1" t="str">
        <f aca="false">IF(AND(ISNUMBER(C737),C737&gt;0),"Z_m",IF(ISNUMBER(D737),"MDT IDE 2,5 m","Sin cota"))</f>
        <v>MDT IDE 2,5 m</v>
      </c>
      <c r="O737" s="11" t="str">
        <f aca="false">IF(AND(ISNUMBER(C737),C737&gt;0,ISNUMBER(D737)),C737-D737,"")</f>
        <v/>
      </c>
    </row>
    <row r="738" customFormat="false" ht="15.75" hidden="false" customHeight="true" outlineLevel="0" collapsed="false">
      <c r="A738" s="8" t="n">
        <v>546859</v>
      </c>
      <c r="B738" s="8" t="n">
        <v>6157142</v>
      </c>
      <c r="C738" s="9"/>
      <c r="D738" s="10" t="n">
        <v>13.99</v>
      </c>
      <c r="E738" s="5" t="s">
        <v>1510</v>
      </c>
      <c r="F738" s="9" t="s">
        <v>1511</v>
      </c>
      <c r="G738" s="9"/>
      <c r="H738" s="6" t="s">
        <v>32</v>
      </c>
      <c r="I738" s="9" t="n">
        <v>29</v>
      </c>
      <c r="J738" s="9"/>
      <c r="K738" s="4" t="s">
        <v>33</v>
      </c>
      <c r="L738" s="9" t="s">
        <v>33</v>
      </c>
      <c r="M738" s="11" t="n">
        <f aca="false">IF(AND(ISNUMBER(C738),C738&gt;0),C738,IF(ISNUMBER(D738),D738,""))</f>
        <v>13.99</v>
      </c>
      <c r="N738" s="1" t="str">
        <f aca="false">IF(AND(ISNUMBER(C738),C738&gt;0),"Z_m",IF(ISNUMBER(D738),"MDT IDE 2,5 m","Sin cota"))</f>
        <v>MDT IDE 2,5 m</v>
      </c>
      <c r="O738" s="11" t="str">
        <f aca="false">IF(AND(ISNUMBER(C738),C738&gt;0,ISNUMBER(D738)),C738-D738,"")</f>
        <v/>
      </c>
    </row>
    <row r="739" customFormat="false" ht="15.75" hidden="false" customHeight="true" outlineLevel="0" collapsed="false">
      <c r="A739" s="8" t="n">
        <v>551267</v>
      </c>
      <c r="B739" s="8" t="n">
        <v>6157989</v>
      </c>
      <c r="C739" s="9"/>
      <c r="D739" s="10" t="n">
        <v>14.89</v>
      </c>
      <c r="E739" s="5" t="s">
        <v>1512</v>
      </c>
      <c r="F739" s="9" t="s">
        <v>1513</v>
      </c>
      <c r="G739" s="9"/>
      <c r="H739" s="6" t="s">
        <v>32</v>
      </c>
      <c r="I739" s="9" t="n">
        <v>34</v>
      </c>
      <c r="J739" s="9"/>
      <c r="K739" s="4" t="s">
        <v>33</v>
      </c>
      <c r="L739" s="9" t="s">
        <v>33</v>
      </c>
      <c r="M739" s="11" t="n">
        <f aca="false">IF(AND(ISNUMBER(C739),C739&gt;0),C739,IF(ISNUMBER(D739),D739,""))</f>
        <v>14.89</v>
      </c>
      <c r="N739" s="1" t="str">
        <f aca="false">IF(AND(ISNUMBER(C739),C739&gt;0),"Z_m",IF(ISNUMBER(D739),"MDT IDE 2,5 m","Sin cota"))</f>
        <v>MDT IDE 2,5 m</v>
      </c>
      <c r="O739" s="11" t="str">
        <f aca="false">IF(AND(ISNUMBER(C739),C739&gt;0,ISNUMBER(D739)),C739-D739,"")</f>
        <v/>
      </c>
    </row>
    <row r="740" customFormat="false" ht="15.75" hidden="false" customHeight="true" outlineLevel="0" collapsed="false">
      <c r="A740" s="8" t="n">
        <v>549972</v>
      </c>
      <c r="B740" s="8" t="n">
        <v>6158304</v>
      </c>
      <c r="C740" s="9"/>
      <c r="D740" s="10" t="n">
        <v>13.76</v>
      </c>
      <c r="E740" s="5" t="s">
        <v>1514</v>
      </c>
      <c r="F740" s="9" t="s">
        <v>1515</v>
      </c>
      <c r="G740" s="9"/>
      <c r="H740" s="6" t="s">
        <v>32</v>
      </c>
      <c r="I740" s="9" t="n">
        <v>33</v>
      </c>
      <c r="J740" s="9"/>
      <c r="K740" s="4" t="s">
        <v>33</v>
      </c>
      <c r="L740" s="9" t="s">
        <v>33</v>
      </c>
      <c r="M740" s="11" t="n">
        <f aca="false">IF(AND(ISNUMBER(C740),C740&gt;0),C740,IF(ISNUMBER(D740),D740,""))</f>
        <v>13.76</v>
      </c>
      <c r="N740" s="1" t="str">
        <f aca="false">IF(AND(ISNUMBER(C740),C740&gt;0),"Z_m",IF(ISNUMBER(D740),"MDT IDE 2,5 m","Sin cota"))</f>
        <v>MDT IDE 2,5 m</v>
      </c>
      <c r="O740" s="11" t="str">
        <f aca="false">IF(AND(ISNUMBER(C740),C740&gt;0,ISNUMBER(D740)),C740-D740,"")</f>
        <v/>
      </c>
    </row>
    <row r="741" customFormat="false" ht="15.75" hidden="false" customHeight="true" outlineLevel="0" collapsed="false">
      <c r="A741" s="8" t="n">
        <v>518085</v>
      </c>
      <c r="B741" s="8" t="n">
        <v>6179900</v>
      </c>
      <c r="C741" s="9"/>
      <c r="D741" s="10" t="n">
        <v>26.77</v>
      </c>
      <c r="E741" s="5" t="s">
        <v>1516</v>
      </c>
      <c r="F741" s="9" t="s">
        <v>1517</v>
      </c>
      <c r="G741" s="9"/>
      <c r="H741" s="6" t="s">
        <v>32</v>
      </c>
      <c r="I741" s="9" t="n">
        <v>42</v>
      </c>
      <c r="J741" s="9" t="n">
        <v>25</v>
      </c>
      <c r="K741" s="4" t="s">
        <v>143</v>
      </c>
      <c r="L741" s="9"/>
      <c r="M741" s="11" t="n">
        <f aca="false">IF(AND(ISNUMBER(C741),C741&gt;0),C741,IF(ISNUMBER(D741),D741,""))</f>
        <v>26.77</v>
      </c>
      <c r="N741" s="1" t="str">
        <f aca="false">IF(AND(ISNUMBER(C741),C741&gt;0),"Z_m",IF(ISNUMBER(D741),"MDT IDE 2,5 m","Sin cota"))</f>
        <v>MDT IDE 2,5 m</v>
      </c>
      <c r="O741" s="11" t="str">
        <f aca="false">IF(AND(ISNUMBER(C741),C741&gt;0,ISNUMBER(D741)),C741-D741,"")</f>
        <v/>
      </c>
    </row>
    <row r="742" customFormat="false" ht="15.75" hidden="false" customHeight="true" outlineLevel="0" collapsed="false">
      <c r="A742" s="8" t="n">
        <v>523915</v>
      </c>
      <c r="B742" s="8" t="n">
        <v>6168271</v>
      </c>
      <c r="C742" s="9"/>
      <c r="D742" s="10" t="n">
        <v>42.83</v>
      </c>
      <c r="E742" s="5" t="s">
        <v>1518</v>
      </c>
      <c r="F742" s="9" t="s">
        <v>1519</v>
      </c>
      <c r="G742" s="9"/>
      <c r="H742" s="6" t="s">
        <v>32</v>
      </c>
      <c r="I742" s="9" t="n">
        <v>41</v>
      </c>
      <c r="J742" s="9"/>
      <c r="K742" s="4" t="s">
        <v>33</v>
      </c>
      <c r="L742" s="9" t="s">
        <v>33</v>
      </c>
      <c r="M742" s="11" t="n">
        <f aca="false">IF(AND(ISNUMBER(C742),C742&gt;0),C742,IF(ISNUMBER(D742),D742,""))</f>
        <v>42.83</v>
      </c>
      <c r="N742" s="1" t="str">
        <f aca="false">IF(AND(ISNUMBER(C742),C742&gt;0),"Z_m",IF(ISNUMBER(D742),"MDT IDE 2,5 m","Sin cota"))</f>
        <v>MDT IDE 2,5 m</v>
      </c>
      <c r="O742" s="11" t="str">
        <f aca="false">IF(AND(ISNUMBER(C742),C742&gt;0,ISNUMBER(D742)),C742-D742,"")</f>
        <v/>
      </c>
    </row>
    <row r="743" customFormat="false" ht="15.75" hidden="false" customHeight="true" outlineLevel="0" collapsed="false">
      <c r="A743" s="8" t="n">
        <v>597120</v>
      </c>
      <c r="B743" s="8" t="n">
        <v>6495017</v>
      </c>
      <c r="C743" s="9"/>
      <c r="D743" s="10" t="n">
        <v>160.69</v>
      </c>
      <c r="E743" s="5" t="s">
        <v>1520</v>
      </c>
      <c r="F743" s="9"/>
      <c r="G743" s="9"/>
      <c r="H743" s="6" t="s">
        <v>17</v>
      </c>
      <c r="I743" s="9" t="n">
        <v>52</v>
      </c>
      <c r="J743" s="9"/>
      <c r="K743" s="4" t="s">
        <v>22</v>
      </c>
      <c r="L743" s="9" t="s">
        <v>23</v>
      </c>
      <c r="M743" s="11" t="n">
        <f aca="false">IF(AND(ISNUMBER(C743),C743&gt;0),C743,IF(ISNUMBER(D743),D743,""))</f>
        <v>160.69</v>
      </c>
      <c r="N743" s="1" t="str">
        <f aca="false">IF(AND(ISNUMBER(C743),C743&gt;0),"Z_m",IF(ISNUMBER(D743),"MDT IDE 2,5 m","Sin cota"))</f>
        <v>MDT IDE 2,5 m</v>
      </c>
      <c r="O743" s="11" t="str">
        <f aca="false">IF(AND(ISNUMBER(C743),C743&gt;0,ISNUMBER(D743)),C743-D743,"")</f>
        <v/>
      </c>
    </row>
    <row r="744" customFormat="false" ht="15.75" hidden="false" customHeight="true" outlineLevel="0" collapsed="false">
      <c r="A744" s="8" t="n">
        <v>544988</v>
      </c>
      <c r="B744" s="8" t="n">
        <v>6159216</v>
      </c>
      <c r="C744" s="9"/>
      <c r="D744" s="10" t="n">
        <v>12.5</v>
      </c>
      <c r="E744" s="5" t="s">
        <v>1521</v>
      </c>
      <c r="F744" s="9" t="s">
        <v>1522</v>
      </c>
      <c r="G744" s="9"/>
      <c r="H744" s="6" t="s">
        <v>32</v>
      </c>
      <c r="I744" s="9" t="n">
        <v>24</v>
      </c>
      <c r="J744" s="9"/>
      <c r="K744" s="4" t="s">
        <v>33</v>
      </c>
      <c r="L744" s="9" t="s">
        <v>33</v>
      </c>
      <c r="M744" s="11" t="n">
        <f aca="false">IF(AND(ISNUMBER(C744),C744&gt;0),C744,IF(ISNUMBER(D744),D744,""))</f>
        <v>12.5</v>
      </c>
      <c r="N744" s="1" t="str">
        <f aca="false">IF(AND(ISNUMBER(C744),C744&gt;0),"Z_m",IF(ISNUMBER(D744),"MDT IDE 2,5 m","Sin cota"))</f>
        <v>MDT IDE 2,5 m</v>
      </c>
      <c r="O744" s="11" t="str">
        <f aca="false">IF(AND(ISNUMBER(C744),C744&gt;0,ISNUMBER(D744)),C744-D744,"")</f>
        <v/>
      </c>
    </row>
    <row r="745" customFormat="false" ht="15.75" hidden="false" customHeight="true" outlineLevel="0" collapsed="false">
      <c r="A745" s="8" t="n">
        <v>537085</v>
      </c>
      <c r="B745" s="8" t="n">
        <v>6175851</v>
      </c>
      <c r="C745" s="9"/>
      <c r="D745" s="10" t="n">
        <v>28.1</v>
      </c>
      <c r="E745" s="5" t="s">
        <v>1523</v>
      </c>
      <c r="F745" s="9" t="n">
        <v>33</v>
      </c>
      <c r="G745" s="9"/>
      <c r="H745" s="6" t="s">
        <v>32</v>
      </c>
      <c r="I745" s="9"/>
      <c r="J745" s="9"/>
      <c r="K745" s="4" t="s">
        <v>27</v>
      </c>
      <c r="L745" s="9" t="s">
        <v>27</v>
      </c>
      <c r="M745" s="11" t="n">
        <f aca="false">IF(AND(ISNUMBER(C745),C745&gt;0),C745,IF(ISNUMBER(D745),D745,""))</f>
        <v>28.1</v>
      </c>
      <c r="N745" s="1" t="str">
        <f aca="false">IF(AND(ISNUMBER(C745),C745&gt;0),"Z_m",IF(ISNUMBER(D745),"MDT IDE 2,5 m","Sin cota"))</f>
        <v>MDT IDE 2,5 m</v>
      </c>
      <c r="O745" s="11" t="str">
        <f aca="false">IF(AND(ISNUMBER(C745),C745&gt;0,ISNUMBER(D745)),C745-D745,"")</f>
        <v/>
      </c>
    </row>
    <row r="746" customFormat="false" ht="15.75" hidden="false" customHeight="true" outlineLevel="0" collapsed="false">
      <c r="A746" s="8" t="n">
        <v>546433.3</v>
      </c>
      <c r="B746" s="8" t="n">
        <v>5157341.3</v>
      </c>
      <c r="C746" s="9"/>
      <c r="D746" s="9"/>
      <c r="E746" s="5" t="s">
        <v>1524</v>
      </c>
      <c r="F746" s="9" t="s">
        <v>1525</v>
      </c>
      <c r="G746" s="9"/>
      <c r="H746" s="6" t="s">
        <v>32</v>
      </c>
      <c r="I746" s="9" t="n">
        <v>27</v>
      </c>
      <c r="J746" s="9"/>
      <c r="K746" s="4" t="s">
        <v>33</v>
      </c>
      <c r="L746" s="9" t="s">
        <v>33</v>
      </c>
      <c r="M746" s="11" t="str">
        <f aca="false">IF(AND(ISNUMBER(C746),C746&gt;0),C746,IF(ISNUMBER(D746),D746,""))</f>
        <v/>
      </c>
      <c r="N746" s="1" t="str">
        <f aca="false">IF(AND(ISNUMBER(C746),C746&gt;0),"Z_m",IF(ISNUMBER(D746),"MDT IDE 2,5 m","Sin cota"))</f>
        <v>Sin cota</v>
      </c>
      <c r="O746" s="11" t="str">
        <f aca="false">IF(AND(ISNUMBER(C746),C746&gt;0,ISNUMBER(D746)),C746-D746,"")</f>
        <v/>
      </c>
    </row>
    <row r="747" customFormat="false" ht="15.75" hidden="false" customHeight="true" outlineLevel="0" collapsed="false">
      <c r="A747" s="8" t="n">
        <v>522378</v>
      </c>
      <c r="B747" s="8" t="n">
        <v>6164296</v>
      </c>
      <c r="C747" s="9"/>
      <c r="D747" s="10" t="n">
        <v>34.61</v>
      </c>
      <c r="E747" s="5" t="s">
        <v>1526</v>
      </c>
      <c r="F747" s="9" t="s">
        <v>1527</v>
      </c>
      <c r="G747" s="9"/>
      <c r="H747" s="6" t="s">
        <v>32</v>
      </c>
      <c r="I747" s="9" t="n">
        <v>42</v>
      </c>
      <c r="J747" s="9"/>
      <c r="K747" s="4" t="s">
        <v>33</v>
      </c>
      <c r="L747" s="9" t="s">
        <v>33</v>
      </c>
      <c r="M747" s="11" t="n">
        <f aca="false">IF(AND(ISNUMBER(C747),C747&gt;0),C747,IF(ISNUMBER(D747),D747,""))</f>
        <v>34.61</v>
      </c>
      <c r="N747" s="1" t="str">
        <f aca="false">IF(AND(ISNUMBER(C747),C747&gt;0),"Z_m",IF(ISNUMBER(D747),"MDT IDE 2,5 m","Sin cota"))</f>
        <v>MDT IDE 2,5 m</v>
      </c>
      <c r="O747" s="11" t="str">
        <f aca="false">IF(AND(ISNUMBER(C747),C747&gt;0,ISNUMBER(D747)),C747-D747,"")</f>
        <v/>
      </c>
    </row>
    <row r="748" customFormat="false" ht="15.75" hidden="false" customHeight="true" outlineLevel="0" collapsed="false">
      <c r="A748" s="8" t="n">
        <v>522627</v>
      </c>
      <c r="B748" s="8" t="n">
        <v>6168114</v>
      </c>
      <c r="C748" s="9"/>
      <c r="D748" s="10" t="n">
        <v>21.89</v>
      </c>
      <c r="E748" s="5" t="s">
        <v>1528</v>
      </c>
      <c r="F748" s="9" t="s">
        <v>1529</v>
      </c>
      <c r="G748" s="9"/>
      <c r="H748" s="6" t="s">
        <v>32</v>
      </c>
      <c r="I748" s="9"/>
      <c r="J748" s="9"/>
      <c r="K748" s="4" t="s">
        <v>33</v>
      </c>
      <c r="L748" s="9" t="s">
        <v>33</v>
      </c>
      <c r="M748" s="11" t="n">
        <f aca="false">IF(AND(ISNUMBER(C748),C748&gt;0),C748,IF(ISNUMBER(D748),D748,""))</f>
        <v>21.89</v>
      </c>
      <c r="N748" s="1" t="str">
        <f aca="false">IF(AND(ISNUMBER(C748),C748&gt;0),"Z_m",IF(ISNUMBER(D748),"MDT IDE 2,5 m","Sin cota"))</f>
        <v>MDT IDE 2,5 m</v>
      </c>
      <c r="O748" s="11" t="str">
        <f aca="false">IF(AND(ISNUMBER(C748),C748&gt;0,ISNUMBER(D748)),C748-D748,"")</f>
        <v/>
      </c>
    </row>
    <row r="749" customFormat="false" ht="15.75" hidden="false" customHeight="true" outlineLevel="0" collapsed="false">
      <c r="A749" s="8" t="n">
        <v>543967</v>
      </c>
      <c r="B749" s="8" t="n">
        <v>6158606</v>
      </c>
      <c r="C749" s="9"/>
      <c r="D749" s="10" t="n">
        <v>28.1</v>
      </c>
      <c r="E749" s="5" t="s">
        <v>1530</v>
      </c>
      <c r="F749" s="9" t="s">
        <v>1531</v>
      </c>
      <c r="G749" s="9"/>
      <c r="H749" s="6" t="s">
        <v>32</v>
      </c>
      <c r="I749" s="9" t="n">
        <v>40</v>
      </c>
      <c r="J749" s="9"/>
      <c r="K749" s="4" t="s">
        <v>33</v>
      </c>
      <c r="L749" s="9" t="s">
        <v>33</v>
      </c>
      <c r="M749" s="11" t="n">
        <f aca="false">IF(AND(ISNUMBER(C749),C749&gt;0),C749,IF(ISNUMBER(D749),D749,""))</f>
        <v>28.1</v>
      </c>
      <c r="N749" s="1" t="str">
        <f aca="false">IF(AND(ISNUMBER(C749),C749&gt;0),"Z_m",IF(ISNUMBER(D749),"MDT IDE 2,5 m","Sin cota"))</f>
        <v>MDT IDE 2,5 m</v>
      </c>
      <c r="O749" s="11" t="str">
        <f aca="false">IF(AND(ISNUMBER(C749),C749&gt;0,ISNUMBER(D749)),C749-D749,"")</f>
        <v/>
      </c>
    </row>
    <row r="750" customFormat="false" ht="15.75" hidden="false" customHeight="true" outlineLevel="0" collapsed="false">
      <c r="A750" s="8" t="n">
        <v>544080</v>
      </c>
      <c r="B750" s="8" t="n">
        <v>6158824</v>
      </c>
      <c r="C750" s="9"/>
      <c r="D750" s="10" t="n">
        <v>23.53</v>
      </c>
      <c r="E750" s="5" t="s">
        <v>1532</v>
      </c>
      <c r="F750" s="9" t="s">
        <v>1533</v>
      </c>
      <c r="G750" s="9"/>
      <c r="H750" s="6" t="s">
        <v>32</v>
      </c>
      <c r="I750" s="9" t="n">
        <v>40</v>
      </c>
      <c r="J750" s="9"/>
      <c r="K750" s="4" t="s">
        <v>33</v>
      </c>
      <c r="L750" s="9" t="s">
        <v>33</v>
      </c>
      <c r="M750" s="11" t="n">
        <f aca="false">IF(AND(ISNUMBER(C750),C750&gt;0),C750,IF(ISNUMBER(D750),D750,""))</f>
        <v>23.53</v>
      </c>
      <c r="N750" s="1" t="str">
        <f aca="false">IF(AND(ISNUMBER(C750),C750&gt;0),"Z_m",IF(ISNUMBER(D750),"MDT IDE 2,5 m","Sin cota"))</f>
        <v>MDT IDE 2,5 m</v>
      </c>
      <c r="O750" s="11" t="str">
        <f aca="false">IF(AND(ISNUMBER(C750),C750&gt;0,ISNUMBER(D750)),C750-D750,"")</f>
        <v/>
      </c>
    </row>
    <row r="751" customFormat="false" ht="15.75" hidden="false" customHeight="true" outlineLevel="0" collapsed="false">
      <c r="A751" s="8" t="n">
        <v>535487</v>
      </c>
      <c r="B751" s="8" t="n">
        <v>6176000</v>
      </c>
      <c r="C751" s="9"/>
      <c r="D751" s="10" t="n">
        <v>19.96</v>
      </c>
      <c r="E751" s="5" t="s">
        <v>1534</v>
      </c>
      <c r="F751" s="9" t="n">
        <v>48</v>
      </c>
      <c r="G751" s="9"/>
      <c r="H751" s="6" t="s">
        <v>32</v>
      </c>
      <c r="I751" s="9"/>
      <c r="J751" s="9"/>
      <c r="K751" s="4" t="s">
        <v>27</v>
      </c>
      <c r="L751" s="9" t="s">
        <v>27</v>
      </c>
      <c r="M751" s="11" t="n">
        <f aca="false">IF(AND(ISNUMBER(C751),C751&gt;0),C751,IF(ISNUMBER(D751),D751,""))</f>
        <v>19.96</v>
      </c>
      <c r="N751" s="1" t="str">
        <f aca="false">IF(AND(ISNUMBER(C751),C751&gt;0),"Z_m",IF(ISNUMBER(D751),"MDT IDE 2,5 m","Sin cota"))</f>
        <v>MDT IDE 2,5 m</v>
      </c>
      <c r="O751" s="11" t="str">
        <f aca="false">IF(AND(ISNUMBER(C751),C751&gt;0,ISNUMBER(D751)),C751-D751,"")</f>
        <v/>
      </c>
    </row>
    <row r="752" customFormat="false" ht="15.75" hidden="false" customHeight="true" outlineLevel="0" collapsed="false">
      <c r="A752" s="8" t="n">
        <v>532580.2</v>
      </c>
      <c r="B752" s="8" t="n">
        <v>6180086.4</v>
      </c>
      <c r="C752" s="9"/>
      <c r="D752" s="10" t="n">
        <v>24.38</v>
      </c>
      <c r="E752" s="5" t="s">
        <v>1535</v>
      </c>
      <c r="F752" s="9" t="n">
        <v>118</v>
      </c>
      <c r="G752" s="9"/>
      <c r="H752" s="6" t="s">
        <v>32</v>
      </c>
      <c r="I752" s="9"/>
      <c r="J752" s="9"/>
      <c r="K752" s="4" t="s">
        <v>27</v>
      </c>
      <c r="L752" s="9" t="s">
        <v>27</v>
      </c>
      <c r="M752" s="11" t="n">
        <f aca="false">IF(AND(ISNUMBER(C752),C752&gt;0),C752,IF(ISNUMBER(D752),D752,""))</f>
        <v>24.38</v>
      </c>
      <c r="N752" s="1" t="str">
        <f aca="false">IF(AND(ISNUMBER(C752),C752&gt;0),"Z_m",IF(ISNUMBER(D752),"MDT IDE 2,5 m","Sin cota"))</f>
        <v>MDT IDE 2,5 m</v>
      </c>
      <c r="O752" s="11" t="str">
        <f aca="false">IF(AND(ISNUMBER(C752),C752&gt;0,ISNUMBER(D752)),C752-D752,"")</f>
        <v/>
      </c>
    </row>
    <row r="753" customFormat="false" ht="15.75" hidden="false" customHeight="true" outlineLevel="0" collapsed="false">
      <c r="A753" s="8" t="n">
        <v>596852</v>
      </c>
      <c r="B753" s="8" t="n">
        <v>6494794</v>
      </c>
      <c r="C753" s="9"/>
      <c r="D753" s="10" t="n">
        <v>146.95</v>
      </c>
      <c r="E753" s="5" t="s">
        <v>1536</v>
      </c>
      <c r="F753" s="9"/>
      <c r="G753" s="9"/>
      <c r="H753" s="6" t="s">
        <v>17</v>
      </c>
      <c r="I753" s="9" t="n">
        <v>46</v>
      </c>
      <c r="J753" s="9"/>
      <c r="K753" s="4" t="s">
        <v>22</v>
      </c>
      <c r="L753" s="9" t="s">
        <v>23</v>
      </c>
      <c r="M753" s="11" t="n">
        <f aca="false">IF(AND(ISNUMBER(C753),C753&gt;0),C753,IF(ISNUMBER(D753),D753,""))</f>
        <v>146.95</v>
      </c>
      <c r="N753" s="1" t="str">
        <f aca="false">IF(AND(ISNUMBER(C753),C753&gt;0),"Z_m",IF(ISNUMBER(D753),"MDT IDE 2,5 m","Sin cota"))</f>
        <v>MDT IDE 2,5 m</v>
      </c>
      <c r="O753" s="11" t="str">
        <f aca="false">IF(AND(ISNUMBER(C753),C753&gt;0,ISNUMBER(D753)),C753-D753,"")</f>
        <v/>
      </c>
    </row>
    <row r="754" customFormat="false" ht="15.75" hidden="false" customHeight="true" outlineLevel="0" collapsed="false">
      <c r="A754" s="8" t="n">
        <v>549750</v>
      </c>
      <c r="B754" s="8" t="n">
        <v>6156535</v>
      </c>
      <c r="C754" s="9"/>
      <c r="D754" s="10" t="n">
        <v>14.94</v>
      </c>
      <c r="E754" s="5" t="s">
        <v>1537</v>
      </c>
      <c r="F754" s="9" t="s">
        <v>1538</v>
      </c>
      <c r="G754" s="9"/>
      <c r="H754" s="6" t="s">
        <v>32</v>
      </c>
      <c r="I754" s="9" t="n">
        <v>40</v>
      </c>
      <c r="J754" s="9"/>
      <c r="K754" s="4" t="s">
        <v>33</v>
      </c>
      <c r="L754" s="9" t="s">
        <v>33</v>
      </c>
      <c r="M754" s="11" t="n">
        <f aca="false">IF(AND(ISNUMBER(C754),C754&gt;0),C754,IF(ISNUMBER(D754),D754,""))</f>
        <v>14.94</v>
      </c>
      <c r="N754" s="1" t="str">
        <f aca="false">IF(AND(ISNUMBER(C754),C754&gt;0),"Z_m",IF(ISNUMBER(D754),"MDT IDE 2,5 m","Sin cota"))</f>
        <v>MDT IDE 2,5 m</v>
      </c>
      <c r="O754" s="11" t="str">
        <f aca="false">IF(AND(ISNUMBER(C754),C754&gt;0,ISNUMBER(D754)),C754-D754,"")</f>
        <v/>
      </c>
    </row>
    <row r="755" customFormat="false" ht="15.75" hidden="false" customHeight="true" outlineLevel="0" collapsed="false">
      <c r="A755" s="8" t="n">
        <v>594091</v>
      </c>
      <c r="B755" s="8" t="n">
        <v>6489707</v>
      </c>
      <c r="C755" s="9"/>
      <c r="D755" s="10" t="n">
        <v>150.4</v>
      </c>
      <c r="E755" s="5" t="s">
        <v>1539</v>
      </c>
      <c r="F755" s="9" t="s">
        <v>1540</v>
      </c>
      <c r="G755" s="9"/>
      <c r="H755" s="6" t="s">
        <v>17</v>
      </c>
      <c r="I755" s="9" t="n">
        <v>66.15</v>
      </c>
      <c r="J755" s="9"/>
      <c r="K755" s="4" t="s">
        <v>27</v>
      </c>
      <c r="L755" s="9" t="s">
        <v>27</v>
      </c>
      <c r="M755" s="11" t="n">
        <f aca="false">IF(AND(ISNUMBER(C755),C755&gt;0),C755,IF(ISNUMBER(D755),D755,""))</f>
        <v>150.4</v>
      </c>
      <c r="N755" s="1" t="str">
        <f aca="false">IF(AND(ISNUMBER(C755),C755&gt;0),"Z_m",IF(ISNUMBER(D755),"MDT IDE 2,5 m","Sin cota"))</f>
        <v>MDT IDE 2,5 m</v>
      </c>
      <c r="O755" s="11" t="str">
        <f aca="false">IF(AND(ISNUMBER(C755),C755&gt;0,ISNUMBER(D755)),C755-D755,"")</f>
        <v/>
      </c>
    </row>
    <row r="756" customFormat="false" ht="15.75" hidden="false" customHeight="true" outlineLevel="0" collapsed="false">
      <c r="A756" s="8" t="n">
        <v>545689</v>
      </c>
      <c r="B756" s="8" t="n">
        <v>6159254</v>
      </c>
      <c r="C756" s="9"/>
      <c r="D756" s="10" t="n">
        <v>10.3</v>
      </c>
      <c r="E756" s="5" t="s">
        <v>1541</v>
      </c>
      <c r="F756" s="9" t="s">
        <v>1542</v>
      </c>
      <c r="G756" s="9"/>
      <c r="H756" s="6" t="s">
        <v>32</v>
      </c>
      <c r="I756" s="9" t="n">
        <v>25</v>
      </c>
      <c r="J756" s="9"/>
      <c r="K756" s="4" t="s">
        <v>33</v>
      </c>
      <c r="L756" s="9" t="s">
        <v>33</v>
      </c>
      <c r="M756" s="11" t="n">
        <f aca="false">IF(AND(ISNUMBER(C756),C756&gt;0),C756,IF(ISNUMBER(D756),D756,""))</f>
        <v>10.3</v>
      </c>
      <c r="N756" s="1" t="str">
        <f aca="false">IF(AND(ISNUMBER(C756),C756&gt;0),"Z_m",IF(ISNUMBER(D756),"MDT IDE 2,5 m","Sin cota"))</f>
        <v>MDT IDE 2,5 m</v>
      </c>
      <c r="O756" s="11" t="str">
        <f aca="false">IF(AND(ISNUMBER(C756),C756&gt;0,ISNUMBER(D756)),C756-D756,"")</f>
        <v/>
      </c>
    </row>
    <row r="757" customFormat="false" ht="15.75" hidden="false" customHeight="true" outlineLevel="0" collapsed="false">
      <c r="A757" s="8" t="n">
        <v>545583</v>
      </c>
      <c r="B757" s="8" t="n">
        <v>6159087</v>
      </c>
      <c r="C757" s="9"/>
      <c r="D757" s="10" t="n">
        <v>9.38</v>
      </c>
      <c r="E757" s="5" t="s">
        <v>1543</v>
      </c>
      <c r="F757" s="9" t="s">
        <v>1544</v>
      </c>
      <c r="G757" s="9"/>
      <c r="H757" s="6" t="s">
        <v>32</v>
      </c>
      <c r="I757" s="9" t="n">
        <v>16</v>
      </c>
      <c r="J757" s="9"/>
      <c r="K757" s="4" t="s">
        <v>33</v>
      </c>
      <c r="L757" s="9" t="s">
        <v>33</v>
      </c>
      <c r="M757" s="11" t="n">
        <f aca="false">IF(AND(ISNUMBER(C757),C757&gt;0),C757,IF(ISNUMBER(D757),D757,""))</f>
        <v>9.38</v>
      </c>
      <c r="N757" s="1" t="str">
        <f aca="false">IF(AND(ISNUMBER(C757),C757&gt;0),"Z_m",IF(ISNUMBER(D757),"MDT IDE 2,5 m","Sin cota"))</f>
        <v>MDT IDE 2,5 m</v>
      </c>
      <c r="O757" s="11" t="str">
        <f aca="false">IF(AND(ISNUMBER(C757),C757&gt;0,ISNUMBER(D757)),C757-D757,"")</f>
        <v/>
      </c>
    </row>
    <row r="758" customFormat="false" ht="15.75" hidden="false" customHeight="true" outlineLevel="0" collapsed="false">
      <c r="A758" s="8" t="n">
        <v>525916</v>
      </c>
      <c r="B758" s="8" t="n">
        <v>6178033</v>
      </c>
      <c r="C758" s="9"/>
      <c r="D758" s="10" t="n">
        <v>39.89</v>
      </c>
      <c r="E758" s="5" t="s">
        <v>1545</v>
      </c>
      <c r="F758" s="9" t="s">
        <v>1546</v>
      </c>
      <c r="G758" s="9"/>
      <c r="H758" s="6" t="s">
        <v>32</v>
      </c>
      <c r="I758" s="9" t="n">
        <v>48</v>
      </c>
      <c r="J758" s="9"/>
      <c r="K758" s="4" t="s">
        <v>33</v>
      </c>
      <c r="L758" s="9" t="s">
        <v>33</v>
      </c>
      <c r="M758" s="11" t="n">
        <f aca="false">IF(AND(ISNUMBER(C758),C758&gt;0),C758,IF(ISNUMBER(D758),D758,""))</f>
        <v>39.89</v>
      </c>
      <c r="N758" s="1" t="str">
        <f aca="false">IF(AND(ISNUMBER(C758),C758&gt;0),"Z_m",IF(ISNUMBER(D758),"MDT IDE 2,5 m","Sin cota"))</f>
        <v>MDT IDE 2,5 m</v>
      </c>
      <c r="O758" s="11" t="str">
        <f aca="false">IF(AND(ISNUMBER(C758),C758&gt;0,ISNUMBER(D758)),C758-D758,"")</f>
        <v/>
      </c>
    </row>
    <row r="759" customFormat="false" ht="15.75" hidden="false" customHeight="true" outlineLevel="0" collapsed="false">
      <c r="A759" s="8" t="n">
        <v>526349</v>
      </c>
      <c r="B759" s="8" t="n">
        <v>6178358</v>
      </c>
      <c r="C759" s="9"/>
      <c r="D759" s="10" t="n">
        <v>38.47</v>
      </c>
      <c r="E759" s="5" t="s">
        <v>1547</v>
      </c>
      <c r="F759" s="9" t="s">
        <v>1548</v>
      </c>
      <c r="G759" s="9"/>
      <c r="H759" s="6" t="s">
        <v>32</v>
      </c>
      <c r="I759" s="9" t="n">
        <v>50</v>
      </c>
      <c r="J759" s="9"/>
      <c r="K759" s="4" t="s">
        <v>33</v>
      </c>
      <c r="L759" s="9" t="s">
        <v>33</v>
      </c>
      <c r="M759" s="11" t="n">
        <f aca="false">IF(AND(ISNUMBER(C759),C759&gt;0),C759,IF(ISNUMBER(D759),D759,""))</f>
        <v>38.47</v>
      </c>
      <c r="N759" s="1" t="str">
        <f aca="false">IF(AND(ISNUMBER(C759),C759&gt;0),"Z_m",IF(ISNUMBER(D759),"MDT IDE 2,5 m","Sin cota"))</f>
        <v>MDT IDE 2,5 m</v>
      </c>
      <c r="O759" s="11" t="str">
        <f aca="false">IF(AND(ISNUMBER(C759),C759&gt;0,ISNUMBER(D759)),C759-D759,"")</f>
        <v/>
      </c>
    </row>
    <row r="760" customFormat="false" ht="15.75" hidden="false" customHeight="true" outlineLevel="0" collapsed="false">
      <c r="A760" s="8" t="n">
        <v>526704</v>
      </c>
      <c r="B760" s="8" t="n">
        <v>6177049</v>
      </c>
      <c r="C760" s="9"/>
      <c r="D760" s="10" t="n">
        <v>34.63</v>
      </c>
      <c r="E760" s="5" t="s">
        <v>1549</v>
      </c>
      <c r="F760" s="9" t="s">
        <v>1550</v>
      </c>
      <c r="G760" s="9"/>
      <c r="H760" s="6" t="s">
        <v>32</v>
      </c>
      <c r="I760" s="9" t="n">
        <v>47</v>
      </c>
      <c r="J760" s="9"/>
      <c r="K760" s="4" t="s">
        <v>33</v>
      </c>
      <c r="L760" s="9" t="s">
        <v>33</v>
      </c>
      <c r="M760" s="11" t="n">
        <f aca="false">IF(AND(ISNUMBER(C760),C760&gt;0),C760,IF(ISNUMBER(D760),D760,""))</f>
        <v>34.63</v>
      </c>
      <c r="N760" s="1" t="str">
        <f aca="false">IF(AND(ISNUMBER(C760),C760&gt;0),"Z_m",IF(ISNUMBER(D760),"MDT IDE 2,5 m","Sin cota"))</f>
        <v>MDT IDE 2,5 m</v>
      </c>
      <c r="O760" s="11" t="str">
        <f aca="false">IF(AND(ISNUMBER(C760),C760&gt;0,ISNUMBER(D760)),C760-D760,"")</f>
        <v/>
      </c>
    </row>
    <row r="761" customFormat="false" ht="15.75" hidden="false" customHeight="true" outlineLevel="0" collapsed="false">
      <c r="A761" s="8" t="n">
        <v>532619</v>
      </c>
      <c r="B761" s="8" t="n">
        <v>6170964</v>
      </c>
      <c r="C761" s="9"/>
      <c r="D761" s="10" t="n">
        <v>38.21</v>
      </c>
      <c r="E761" s="5" t="s">
        <v>1551</v>
      </c>
      <c r="F761" s="9" t="s">
        <v>1552</v>
      </c>
      <c r="G761" s="9"/>
      <c r="H761" s="6" t="s">
        <v>32</v>
      </c>
      <c r="I761" s="9" t="n">
        <v>39</v>
      </c>
      <c r="J761" s="9"/>
      <c r="K761" s="4" t="s">
        <v>33</v>
      </c>
      <c r="L761" s="9" t="s">
        <v>33</v>
      </c>
      <c r="M761" s="11" t="n">
        <f aca="false">IF(AND(ISNUMBER(C761),C761&gt;0),C761,IF(ISNUMBER(D761),D761,""))</f>
        <v>38.21</v>
      </c>
      <c r="N761" s="1" t="str">
        <f aca="false">IF(AND(ISNUMBER(C761),C761&gt;0),"Z_m",IF(ISNUMBER(D761),"MDT IDE 2,5 m","Sin cota"))</f>
        <v>MDT IDE 2,5 m</v>
      </c>
      <c r="O761" s="11" t="str">
        <f aca="false">IF(AND(ISNUMBER(C761),C761&gt;0,ISNUMBER(D761)),C761-D761,"")</f>
        <v/>
      </c>
    </row>
    <row r="762" customFormat="false" ht="15.75" hidden="false" customHeight="true" outlineLevel="0" collapsed="false">
      <c r="A762" s="8" t="n">
        <v>532167</v>
      </c>
      <c r="B762" s="8" t="n">
        <v>6169013</v>
      </c>
      <c r="C762" s="9"/>
      <c r="D762" s="10" t="n">
        <v>49.99</v>
      </c>
      <c r="E762" s="5" t="s">
        <v>1553</v>
      </c>
      <c r="F762" s="9" t="s">
        <v>1554</v>
      </c>
      <c r="G762" s="9"/>
      <c r="H762" s="6" t="s">
        <v>32</v>
      </c>
      <c r="I762" s="9" t="n">
        <v>51</v>
      </c>
      <c r="J762" s="9"/>
      <c r="K762" s="4" t="s">
        <v>33</v>
      </c>
      <c r="L762" s="9" t="s">
        <v>33</v>
      </c>
      <c r="M762" s="11" t="n">
        <f aca="false">IF(AND(ISNUMBER(C762),C762&gt;0),C762,IF(ISNUMBER(D762),D762,""))</f>
        <v>49.99</v>
      </c>
      <c r="N762" s="1" t="str">
        <f aca="false">IF(AND(ISNUMBER(C762),C762&gt;0),"Z_m",IF(ISNUMBER(D762),"MDT IDE 2,5 m","Sin cota"))</f>
        <v>MDT IDE 2,5 m</v>
      </c>
      <c r="O762" s="11" t="str">
        <f aca="false">IF(AND(ISNUMBER(C762),C762&gt;0,ISNUMBER(D762)),C762-D762,"")</f>
        <v/>
      </c>
    </row>
    <row r="763" customFormat="false" ht="15.75" hidden="false" customHeight="true" outlineLevel="0" collapsed="false">
      <c r="A763" s="8" t="n">
        <v>532198</v>
      </c>
      <c r="B763" s="8" t="n">
        <v>6169153</v>
      </c>
      <c r="C763" s="9"/>
      <c r="D763" s="10" t="n">
        <v>50.67</v>
      </c>
      <c r="E763" s="5" t="s">
        <v>1555</v>
      </c>
      <c r="F763" s="9" t="s">
        <v>1556</v>
      </c>
      <c r="G763" s="9"/>
      <c r="H763" s="6" t="s">
        <v>32</v>
      </c>
      <c r="I763" s="9" t="n">
        <v>61</v>
      </c>
      <c r="J763" s="9"/>
      <c r="K763" s="4" t="s">
        <v>33</v>
      </c>
      <c r="L763" s="9" t="s">
        <v>33</v>
      </c>
      <c r="M763" s="11" t="n">
        <f aca="false">IF(AND(ISNUMBER(C763),C763&gt;0),C763,IF(ISNUMBER(D763),D763,""))</f>
        <v>50.67</v>
      </c>
      <c r="N763" s="1" t="str">
        <f aca="false">IF(AND(ISNUMBER(C763),C763&gt;0),"Z_m",IF(ISNUMBER(D763),"MDT IDE 2,5 m","Sin cota"))</f>
        <v>MDT IDE 2,5 m</v>
      </c>
      <c r="O763" s="11" t="str">
        <f aca="false">IF(AND(ISNUMBER(C763),C763&gt;0,ISNUMBER(D763)),C763-D763,"")</f>
        <v/>
      </c>
    </row>
    <row r="764" customFormat="false" ht="15.75" hidden="false" customHeight="true" outlineLevel="0" collapsed="false">
      <c r="A764" s="8" t="n">
        <v>526271</v>
      </c>
      <c r="B764" s="8" t="n">
        <v>6178148</v>
      </c>
      <c r="C764" s="9"/>
      <c r="D764" s="10" t="n">
        <v>40.46</v>
      </c>
      <c r="E764" s="5" t="s">
        <v>1557</v>
      </c>
      <c r="F764" s="9" t="s">
        <v>1558</v>
      </c>
      <c r="G764" s="9"/>
      <c r="H764" s="6" t="s">
        <v>32</v>
      </c>
      <c r="I764" s="9" t="n">
        <v>47</v>
      </c>
      <c r="J764" s="9"/>
      <c r="K764" s="4" t="s">
        <v>33</v>
      </c>
      <c r="L764" s="9" t="s">
        <v>33</v>
      </c>
      <c r="M764" s="11" t="n">
        <f aca="false">IF(AND(ISNUMBER(C764),C764&gt;0),C764,IF(ISNUMBER(D764),D764,""))</f>
        <v>40.46</v>
      </c>
      <c r="N764" s="1" t="str">
        <f aca="false">IF(AND(ISNUMBER(C764),C764&gt;0),"Z_m",IF(ISNUMBER(D764),"MDT IDE 2,5 m","Sin cota"))</f>
        <v>MDT IDE 2,5 m</v>
      </c>
      <c r="O764" s="11" t="str">
        <f aca="false">IF(AND(ISNUMBER(C764),C764&gt;0,ISNUMBER(D764)),C764-D764,"")</f>
        <v/>
      </c>
    </row>
    <row r="765" customFormat="false" ht="15.75" hidden="false" customHeight="true" outlineLevel="0" collapsed="false">
      <c r="A765" s="8" t="n">
        <v>526110</v>
      </c>
      <c r="B765" s="8" t="n">
        <v>6178329</v>
      </c>
      <c r="C765" s="9"/>
      <c r="D765" s="10" t="n">
        <v>38.79</v>
      </c>
      <c r="E765" s="5" t="s">
        <v>1559</v>
      </c>
      <c r="F765" s="9" t="s">
        <v>1560</v>
      </c>
      <c r="G765" s="9"/>
      <c r="H765" s="6" t="s">
        <v>32</v>
      </c>
      <c r="I765" s="9" t="n">
        <v>47</v>
      </c>
      <c r="J765" s="9"/>
      <c r="K765" s="4" t="s">
        <v>33</v>
      </c>
      <c r="L765" s="9" t="s">
        <v>33</v>
      </c>
      <c r="M765" s="11" t="n">
        <f aca="false">IF(AND(ISNUMBER(C765),C765&gt;0),C765,IF(ISNUMBER(D765),D765,""))</f>
        <v>38.79</v>
      </c>
      <c r="N765" s="1" t="str">
        <f aca="false">IF(AND(ISNUMBER(C765),C765&gt;0),"Z_m",IF(ISNUMBER(D765),"MDT IDE 2,5 m","Sin cota"))</f>
        <v>MDT IDE 2,5 m</v>
      </c>
      <c r="O765" s="11" t="str">
        <f aca="false">IF(AND(ISNUMBER(C765),C765&gt;0,ISNUMBER(D765)),C765-D765,"")</f>
        <v/>
      </c>
    </row>
    <row r="766" customFormat="false" ht="15.75" hidden="false" customHeight="true" outlineLevel="0" collapsed="false">
      <c r="A766" s="8" t="n">
        <v>550547.3</v>
      </c>
      <c r="B766" s="8" t="n">
        <v>6156569</v>
      </c>
      <c r="C766" s="9"/>
      <c r="D766" s="10" t="n">
        <v>15.14</v>
      </c>
      <c r="E766" s="5" t="s">
        <v>1561</v>
      </c>
      <c r="F766" s="9" t="s">
        <v>1562</v>
      </c>
      <c r="G766" s="9"/>
      <c r="H766" s="6" t="s">
        <v>32</v>
      </c>
      <c r="I766" s="9" t="n">
        <v>34</v>
      </c>
      <c r="J766" s="9"/>
      <c r="K766" s="4" t="s">
        <v>33</v>
      </c>
      <c r="L766" s="9" t="s">
        <v>33</v>
      </c>
      <c r="M766" s="11" t="n">
        <f aca="false">IF(AND(ISNUMBER(C766),C766&gt;0),C766,IF(ISNUMBER(D766),D766,""))</f>
        <v>15.14</v>
      </c>
      <c r="N766" s="1" t="str">
        <f aca="false">IF(AND(ISNUMBER(C766),C766&gt;0),"Z_m",IF(ISNUMBER(D766),"MDT IDE 2,5 m","Sin cota"))</f>
        <v>MDT IDE 2,5 m</v>
      </c>
      <c r="O766" s="11" t="str">
        <f aca="false">IF(AND(ISNUMBER(C766),C766&gt;0,ISNUMBER(D766)),C766-D766,"")</f>
        <v/>
      </c>
    </row>
    <row r="767" customFormat="false" ht="15.75" hidden="false" customHeight="true" outlineLevel="0" collapsed="false">
      <c r="A767" s="8" t="n">
        <v>600799</v>
      </c>
      <c r="B767" s="8" t="n">
        <v>6494619</v>
      </c>
      <c r="C767" s="9"/>
      <c r="D767" s="10" t="n">
        <v>179.06</v>
      </c>
      <c r="E767" s="5" t="s">
        <v>1563</v>
      </c>
      <c r="F767" s="9"/>
      <c r="G767" s="9"/>
      <c r="H767" s="6" t="s">
        <v>17</v>
      </c>
      <c r="I767" s="9" t="n">
        <v>15</v>
      </c>
      <c r="J767" s="9"/>
      <c r="K767" s="4" t="s">
        <v>22</v>
      </c>
      <c r="L767" s="9" t="s">
        <v>23</v>
      </c>
      <c r="M767" s="11" t="n">
        <f aca="false">IF(AND(ISNUMBER(C767),C767&gt;0),C767,IF(ISNUMBER(D767),D767,""))</f>
        <v>179.06</v>
      </c>
      <c r="N767" s="1" t="str">
        <f aca="false">IF(AND(ISNUMBER(C767),C767&gt;0),"Z_m",IF(ISNUMBER(D767),"MDT IDE 2,5 m","Sin cota"))</f>
        <v>MDT IDE 2,5 m</v>
      </c>
      <c r="O767" s="11" t="str">
        <f aca="false">IF(AND(ISNUMBER(C767),C767&gt;0,ISNUMBER(D767)),C767-D767,"")</f>
        <v/>
      </c>
    </row>
    <row r="768" customFormat="false" ht="15.75" hidden="false" customHeight="true" outlineLevel="0" collapsed="false">
      <c r="A768" s="8" t="n">
        <v>600886</v>
      </c>
      <c r="B768" s="8" t="n">
        <v>6494432</v>
      </c>
      <c r="C768" s="9"/>
      <c r="D768" s="10" t="n">
        <v>183.66</v>
      </c>
      <c r="E768" s="5" t="s">
        <v>1564</v>
      </c>
      <c r="F768" s="9"/>
      <c r="G768" s="9"/>
      <c r="H768" s="6" t="s">
        <v>17</v>
      </c>
      <c r="I768" s="9" t="n">
        <v>110</v>
      </c>
      <c r="J768" s="9"/>
      <c r="K768" s="4" t="s">
        <v>22</v>
      </c>
      <c r="L768" s="9" t="s">
        <v>23</v>
      </c>
      <c r="M768" s="11" t="n">
        <f aca="false">IF(AND(ISNUMBER(C768),C768&gt;0),C768,IF(ISNUMBER(D768),D768,""))</f>
        <v>183.66</v>
      </c>
      <c r="N768" s="1" t="str">
        <f aca="false">IF(AND(ISNUMBER(C768),C768&gt;0),"Z_m",IF(ISNUMBER(D768),"MDT IDE 2,5 m","Sin cota"))</f>
        <v>MDT IDE 2,5 m</v>
      </c>
      <c r="O768" s="11" t="str">
        <f aca="false">IF(AND(ISNUMBER(C768),C768&gt;0,ISNUMBER(D768)),C768-D768,"")</f>
        <v/>
      </c>
    </row>
    <row r="769" customFormat="false" ht="15.75" hidden="false" customHeight="true" outlineLevel="0" collapsed="false">
      <c r="A769" s="8" t="n">
        <v>601297</v>
      </c>
      <c r="B769" s="8" t="n">
        <v>6494374</v>
      </c>
      <c r="C769" s="9"/>
      <c r="D769" s="10" t="n">
        <v>189.2</v>
      </c>
      <c r="E769" s="5" t="s">
        <v>1565</v>
      </c>
      <c r="F769" s="9"/>
      <c r="G769" s="9"/>
      <c r="H769" s="6" t="s">
        <v>17</v>
      </c>
      <c r="I769" s="9" t="n">
        <v>56</v>
      </c>
      <c r="J769" s="9"/>
      <c r="K769" s="4" t="s">
        <v>22</v>
      </c>
      <c r="L769" s="9" t="s">
        <v>23</v>
      </c>
      <c r="M769" s="11" t="n">
        <f aca="false">IF(AND(ISNUMBER(C769),C769&gt;0),C769,IF(ISNUMBER(D769),D769,""))</f>
        <v>189.2</v>
      </c>
      <c r="N769" s="1" t="str">
        <f aca="false">IF(AND(ISNUMBER(C769),C769&gt;0),"Z_m",IF(ISNUMBER(D769),"MDT IDE 2,5 m","Sin cota"))</f>
        <v>MDT IDE 2,5 m</v>
      </c>
      <c r="O769" s="11" t="str">
        <f aca="false">IF(AND(ISNUMBER(C769),C769&gt;0,ISNUMBER(D769)),C769-D769,"")</f>
        <v/>
      </c>
    </row>
    <row r="770" customFormat="false" ht="15.75" hidden="false" customHeight="true" outlineLevel="0" collapsed="false">
      <c r="A770" s="8" t="n">
        <v>551586</v>
      </c>
      <c r="B770" s="8" t="n">
        <v>6157335</v>
      </c>
      <c r="C770" s="9"/>
      <c r="D770" s="10" t="n">
        <v>14.7</v>
      </c>
      <c r="E770" s="5" t="s">
        <v>1566</v>
      </c>
      <c r="F770" s="9" t="s">
        <v>1567</v>
      </c>
      <c r="G770" s="9" t="s">
        <v>1377</v>
      </c>
      <c r="H770" s="6" t="s">
        <v>32</v>
      </c>
      <c r="I770" s="9" t="n">
        <v>30</v>
      </c>
      <c r="J770" s="9"/>
      <c r="K770" s="4" t="s">
        <v>33</v>
      </c>
      <c r="L770" s="9" t="s">
        <v>33</v>
      </c>
      <c r="M770" s="11" t="n">
        <f aca="false">IF(AND(ISNUMBER(C770),C770&gt;0),C770,IF(ISNUMBER(D770),D770,""))</f>
        <v>14.7</v>
      </c>
      <c r="N770" s="1" t="str">
        <f aca="false">IF(AND(ISNUMBER(C770),C770&gt;0),"Z_m",IF(ISNUMBER(D770),"MDT IDE 2,5 m","Sin cota"))</f>
        <v>MDT IDE 2,5 m</v>
      </c>
      <c r="O770" s="11" t="str">
        <f aca="false">IF(AND(ISNUMBER(C770),C770&gt;0,ISNUMBER(D770)),C770-D770,"")</f>
        <v/>
      </c>
    </row>
    <row r="771" customFormat="false" ht="15.75" hidden="false" customHeight="true" outlineLevel="0" collapsed="false">
      <c r="A771" s="8" t="n">
        <v>601428</v>
      </c>
      <c r="B771" s="8" t="n">
        <v>6494353</v>
      </c>
      <c r="C771" s="9"/>
      <c r="D771" s="10" t="n">
        <v>194.57</v>
      </c>
      <c r="E771" s="5" t="s">
        <v>1568</v>
      </c>
      <c r="F771" s="9"/>
      <c r="G771" s="9"/>
      <c r="H771" s="6" t="s">
        <v>17</v>
      </c>
      <c r="I771" s="9" t="n">
        <v>56</v>
      </c>
      <c r="J771" s="9"/>
      <c r="K771" s="4" t="s">
        <v>22</v>
      </c>
      <c r="L771" s="9" t="s">
        <v>23</v>
      </c>
      <c r="M771" s="11" t="n">
        <f aca="false">IF(AND(ISNUMBER(C771),C771&gt;0),C771,IF(ISNUMBER(D771),D771,""))</f>
        <v>194.57</v>
      </c>
      <c r="N771" s="1" t="str">
        <f aca="false">IF(AND(ISNUMBER(C771),C771&gt;0),"Z_m",IF(ISNUMBER(D771),"MDT IDE 2,5 m","Sin cota"))</f>
        <v>MDT IDE 2,5 m</v>
      </c>
      <c r="O771" s="11" t="str">
        <f aca="false">IF(AND(ISNUMBER(C771),C771&gt;0,ISNUMBER(D771)),C771-D771,"")</f>
        <v/>
      </c>
    </row>
    <row r="772" customFormat="false" ht="15.75" hidden="false" customHeight="true" outlineLevel="0" collapsed="false">
      <c r="A772" s="8" t="n">
        <v>541093.5</v>
      </c>
      <c r="B772" s="8" t="n">
        <v>6163114.4</v>
      </c>
      <c r="C772" s="9"/>
      <c r="D772" s="10" t="n">
        <v>22.79</v>
      </c>
      <c r="E772" s="5" t="s">
        <v>1569</v>
      </c>
      <c r="F772" s="9" t="s">
        <v>1570</v>
      </c>
      <c r="G772" s="9"/>
      <c r="H772" s="6" t="s">
        <v>32</v>
      </c>
      <c r="I772" s="9" t="n">
        <v>30.5</v>
      </c>
      <c r="J772" s="9"/>
      <c r="K772" s="4" t="s">
        <v>33</v>
      </c>
      <c r="L772" s="9" t="s">
        <v>33</v>
      </c>
      <c r="M772" s="11" t="n">
        <f aca="false">IF(AND(ISNUMBER(C772),C772&gt;0),C772,IF(ISNUMBER(D772),D772,""))</f>
        <v>22.79</v>
      </c>
      <c r="N772" s="1" t="str">
        <f aca="false">IF(AND(ISNUMBER(C772),C772&gt;0),"Z_m",IF(ISNUMBER(D772),"MDT IDE 2,5 m","Sin cota"))</f>
        <v>MDT IDE 2,5 m</v>
      </c>
      <c r="O772" s="11" t="str">
        <f aca="false">IF(AND(ISNUMBER(C772),C772&gt;0,ISNUMBER(D772)),C772-D772,"")</f>
        <v/>
      </c>
    </row>
    <row r="773" customFormat="false" ht="15.75" hidden="false" customHeight="true" outlineLevel="0" collapsed="false">
      <c r="A773" s="8" t="n">
        <v>588404</v>
      </c>
      <c r="B773" s="8" t="n">
        <v>6494682</v>
      </c>
      <c r="C773" s="9"/>
      <c r="D773" s="10" t="n">
        <v>138.79</v>
      </c>
      <c r="E773" s="5" t="s">
        <v>1571</v>
      </c>
      <c r="F773" s="9"/>
      <c r="G773" s="9"/>
      <c r="H773" s="6" t="s">
        <v>17</v>
      </c>
      <c r="I773" s="9" t="n">
        <v>21</v>
      </c>
      <c r="J773" s="9"/>
      <c r="K773" s="4" t="s">
        <v>22</v>
      </c>
      <c r="L773" s="9" t="s">
        <v>650</v>
      </c>
      <c r="M773" s="11" t="n">
        <f aca="false">IF(AND(ISNUMBER(C773),C773&gt;0),C773,IF(ISNUMBER(D773),D773,""))</f>
        <v>138.79</v>
      </c>
      <c r="N773" s="1" t="str">
        <f aca="false">IF(AND(ISNUMBER(C773),C773&gt;0),"Z_m",IF(ISNUMBER(D773),"MDT IDE 2,5 m","Sin cota"))</f>
        <v>MDT IDE 2,5 m</v>
      </c>
      <c r="O773" s="11" t="str">
        <f aca="false">IF(AND(ISNUMBER(C773),C773&gt;0,ISNUMBER(D773)),C773-D773,"")</f>
        <v/>
      </c>
    </row>
    <row r="774" customFormat="false" ht="15.75" hidden="false" customHeight="true" outlineLevel="0" collapsed="false">
      <c r="A774" s="8" t="n">
        <v>596677</v>
      </c>
      <c r="B774" s="8" t="n">
        <v>6492140</v>
      </c>
      <c r="C774" s="9"/>
      <c r="D774" s="10" t="n">
        <v>128.31</v>
      </c>
      <c r="E774" s="5" t="s">
        <v>1572</v>
      </c>
      <c r="F774" s="9"/>
      <c r="G774" s="9"/>
      <c r="H774" s="6" t="s">
        <v>17</v>
      </c>
      <c r="I774" s="9" t="n">
        <v>42</v>
      </c>
      <c r="J774" s="9"/>
      <c r="K774" s="4" t="s">
        <v>27</v>
      </c>
      <c r="L774" s="9" t="s">
        <v>308</v>
      </c>
      <c r="M774" s="11" t="n">
        <f aca="false">IF(AND(ISNUMBER(C774),C774&gt;0),C774,IF(ISNUMBER(D774),D774,""))</f>
        <v>128.31</v>
      </c>
      <c r="N774" s="1" t="str">
        <f aca="false">IF(AND(ISNUMBER(C774),C774&gt;0),"Z_m",IF(ISNUMBER(D774),"MDT IDE 2,5 m","Sin cota"))</f>
        <v>MDT IDE 2,5 m</v>
      </c>
      <c r="O774" s="11" t="str">
        <f aca="false">IF(AND(ISNUMBER(C774),C774&gt;0,ISNUMBER(D774)),C774-D774,"")</f>
        <v/>
      </c>
    </row>
    <row r="775" customFormat="false" ht="15.75" hidden="false" customHeight="true" outlineLevel="0" collapsed="false">
      <c r="A775" s="8" t="n">
        <v>533085</v>
      </c>
      <c r="B775" s="8" t="n">
        <v>6169032</v>
      </c>
      <c r="C775" s="9"/>
      <c r="D775" s="10" t="n">
        <v>55.23</v>
      </c>
      <c r="E775" s="5" t="s">
        <v>1573</v>
      </c>
      <c r="F775" s="9" t="s">
        <v>1574</v>
      </c>
      <c r="G775" s="9" t="s">
        <v>673</v>
      </c>
      <c r="H775" s="6" t="s">
        <v>32</v>
      </c>
      <c r="I775" s="9" t="n">
        <v>55</v>
      </c>
      <c r="J775" s="9"/>
      <c r="K775" s="4" t="s">
        <v>33</v>
      </c>
      <c r="L775" s="9" t="s">
        <v>33</v>
      </c>
      <c r="M775" s="11" t="n">
        <f aca="false">IF(AND(ISNUMBER(C775),C775&gt;0),C775,IF(ISNUMBER(D775),D775,""))</f>
        <v>55.23</v>
      </c>
      <c r="N775" s="1" t="str">
        <f aca="false">IF(AND(ISNUMBER(C775),C775&gt;0),"Z_m",IF(ISNUMBER(D775),"MDT IDE 2,5 m","Sin cota"))</f>
        <v>MDT IDE 2,5 m</v>
      </c>
      <c r="O775" s="11" t="str">
        <f aca="false">IF(AND(ISNUMBER(C775),C775&gt;0,ISNUMBER(D775)),C775-D775,"")</f>
        <v/>
      </c>
    </row>
    <row r="776" customFormat="false" ht="15.75" hidden="false" customHeight="true" outlineLevel="0" collapsed="false">
      <c r="A776" s="8" t="n">
        <v>550709</v>
      </c>
      <c r="B776" s="8" t="n">
        <v>6157340</v>
      </c>
      <c r="C776" s="9"/>
      <c r="D776" s="10" t="n">
        <v>14.24</v>
      </c>
      <c r="E776" s="5" t="s">
        <v>1575</v>
      </c>
      <c r="F776" s="9" t="s">
        <v>1576</v>
      </c>
      <c r="G776" s="9" t="s">
        <v>1377</v>
      </c>
      <c r="H776" s="6" t="s">
        <v>32</v>
      </c>
      <c r="I776" s="9" t="n">
        <v>36</v>
      </c>
      <c r="J776" s="9"/>
      <c r="K776" s="4" t="s">
        <v>33</v>
      </c>
      <c r="L776" s="9" t="s">
        <v>33</v>
      </c>
      <c r="M776" s="11" t="n">
        <f aca="false">IF(AND(ISNUMBER(C776),C776&gt;0),C776,IF(ISNUMBER(D776),D776,""))</f>
        <v>14.24</v>
      </c>
      <c r="N776" s="1" t="str">
        <f aca="false">IF(AND(ISNUMBER(C776),C776&gt;0),"Z_m",IF(ISNUMBER(D776),"MDT IDE 2,5 m","Sin cota"))</f>
        <v>MDT IDE 2,5 m</v>
      </c>
      <c r="O776" s="11" t="str">
        <f aca="false">IF(AND(ISNUMBER(C776),C776&gt;0,ISNUMBER(D776)),C776-D776,"")</f>
        <v/>
      </c>
    </row>
    <row r="777" customFormat="false" ht="15.75" hidden="false" customHeight="true" outlineLevel="0" collapsed="false">
      <c r="A777" s="8" t="n">
        <v>551926</v>
      </c>
      <c r="B777" s="8" t="n">
        <v>6157978</v>
      </c>
      <c r="C777" s="9"/>
      <c r="D777" s="10" t="n">
        <v>15.8</v>
      </c>
      <c r="E777" s="5" t="s">
        <v>1577</v>
      </c>
      <c r="F777" s="9" t="s">
        <v>1578</v>
      </c>
      <c r="G777" s="9" t="s">
        <v>1377</v>
      </c>
      <c r="H777" s="6" t="s">
        <v>32</v>
      </c>
      <c r="I777" s="9" t="n">
        <v>36</v>
      </c>
      <c r="J777" s="9"/>
      <c r="K777" s="4" t="s">
        <v>33</v>
      </c>
      <c r="L777" s="9" t="s">
        <v>33</v>
      </c>
      <c r="M777" s="11" t="n">
        <f aca="false">IF(AND(ISNUMBER(C777),C777&gt;0),C777,IF(ISNUMBER(D777),D777,""))</f>
        <v>15.8</v>
      </c>
      <c r="N777" s="1" t="str">
        <f aca="false">IF(AND(ISNUMBER(C777),C777&gt;0),"Z_m",IF(ISNUMBER(D777),"MDT IDE 2,5 m","Sin cota"))</f>
        <v>MDT IDE 2,5 m</v>
      </c>
      <c r="O777" s="11" t="str">
        <f aca="false">IF(AND(ISNUMBER(C777),C777&gt;0,ISNUMBER(D777)),C777-D777,"")</f>
        <v/>
      </c>
    </row>
    <row r="778" customFormat="false" ht="15.75" hidden="false" customHeight="true" outlineLevel="0" collapsed="false">
      <c r="A778" s="8" t="n">
        <v>527761</v>
      </c>
      <c r="B778" s="8" t="n">
        <v>6160968</v>
      </c>
      <c r="C778" s="9"/>
      <c r="D778" s="10" t="n">
        <v>8.49</v>
      </c>
      <c r="E778" s="5" t="s">
        <v>1579</v>
      </c>
      <c r="F778" s="9" t="n">
        <v>66</v>
      </c>
      <c r="G778" s="9"/>
      <c r="H778" s="6" t="s">
        <v>32</v>
      </c>
      <c r="I778" s="9"/>
      <c r="J778" s="9"/>
      <c r="K778" s="4" t="s">
        <v>27</v>
      </c>
      <c r="L778" s="9" t="s">
        <v>27</v>
      </c>
      <c r="M778" s="11" t="n">
        <f aca="false">IF(AND(ISNUMBER(C778),C778&gt;0),C778,IF(ISNUMBER(D778),D778,""))</f>
        <v>8.49</v>
      </c>
      <c r="N778" s="1" t="str">
        <f aca="false">IF(AND(ISNUMBER(C778),C778&gt;0),"Z_m",IF(ISNUMBER(D778),"MDT IDE 2,5 m","Sin cota"))</f>
        <v>MDT IDE 2,5 m</v>
      </c>
      <c r="O778" s="11" t="str">
        <f aca="false">IF(AND(ISNUMBER(C778),C778&gt;0,ISNUMBER(D778)),C778-D778,"")</f>
        <v/>
      </c>
    </row>
    <row r="779" customFormat="false" ht="15.75" hidden="false" customHeight="true" outlineLevel="0" collapsed="false">
      <c r="A779" s="8" t="n">
        <v>532503</v>
      </c>
      <c r="B779" s="8" t="n">
        <v>6168809</v>
      </c>
      <c r="C779" s="9"/>
      <c r="D779" s="10" t="n">
        <v>48.56</v>
      </c>
      <c r="E779" s="5" t="s">
        <v>1580</v>
      </c>
      <c r="F779" s="9" t="s">
        <v>1581</v>
      </c>
      <c r="G779" s="9"/>
      <c r="H779" s="6" t="s">
        <v>32</v>
      </c>
      <c r="I779" s="9" t="n">
        <v>54</v>
      </c>
      <c r="J779" s="9"/>
      <c r="K779" s="4" t="s">
        <v>33</v>
      </c>
      <c r="L779" s="9" t="s">
        <v>33</v>
      </c>
      <c r="M779" s="11" t="n">
        <f aca="false">IF(AND(ISNUMBER(C779),C779&gt;0),C779,IF(ISNUMBER(D779),D779,""))</f>
        <v>48.56</v>
      </c>
      <c r="N779" s="1" t="str">
        <f aca="false">IF(AND(ISNUMBER(C779),C779&gt;0),"Z_m",IF(ISNUMBER(D779),"MDT IDE 2,5 m","Sin cota"))</f>
        <v>MDT IDE 2,5 m</v>
      </c>
      <c r="O779" s="11" t="str">
        <f aca="false">IF(AND(ISNUMBER(C779),C779&gt;0,ISNUMBER(D779)),C779-D779,"")</f>
        <v/>
      </c>
    </row>
    <row r="780" customFormat="false" ht="15.75" hidden="false" customHeight="true" outlineLevel="0" collapsed="false">
      <c r="A780" s="8" t="n">
        <v>536082</v>
      </c>
      <c r="B780" s="8" t="n">
        <v>6158238</v>
      </c>
      <c r="C780" s="9"/>
      <c r="D780" s="10" t="n">
        <v>31.16</v>
      </c>
      <c r="E780" s="5" t="s">
        <v>1582</v>
      </c>
      <c r="F780" s="9" t="s">
        <v>1583</v>
      </c>
      <c r="G780" s="9"/>
      <c r="H780" s="6" t="s">
        <v>32</v>
      </c>
      <c r="I780" s="9" t="n">
        <v>56</v>
      </c>
      <c r="J780" s="9"/>
      <c r="K780" s="4" t="s">
        <v>33</v>
      </c>
      <c r="L780" s="9" t="s">
        <v>33</v>
      </c>
      <c r="M780" s="11" t="n">
        <f aca="false">IF(AND(ISNUMBER(C780),C780&gt;0),C780,IF(ISNUMBER(D780),D780,""))</f>
        <v>31.16</v>
      </c>
      <c r="N780" s="1" t="str">
        <f aca="false">IF(AND(ISNUMBER(C780),C780&gt;0),"Z_m",IF(ISNUMBER(D780),"MDT IDE 2,5 m","Sin cota"))</f>
        <v>MDT IDE 2,5 m</v>
      </c>
      <c r="O780" s="11" t="str">
        <f aca="false">IF(AND(ISNUMBER(C780),C780&gt;0,ISNUMBER(D780)),C780-D780,"")</f>
        <v/>
      </c>
    </row>
    <row r="781" customFormat="false" ht="15.75" hidden="false" customHeight="true" outlineLevel="0" collapsed="false">
      <c r="A781" s="8" t="n">
        <v>534361</v>
      </c>
      <c r="B781" s="8" t="n">
        <v>6162878</v>
      </c>
      <c r="C781" s="9"/>
      <c r="D781" s="10" t="n">
        <v>27.89</v>
      </c>
      <c r="E781" s="5" t="s">
        <v>1584</v>
      </c>
      <c r="F781" s="9" t="n">
        <v>81</v>
      </c>
      <c r="G781" s="9"/>
      <c r="H781" s="6" t="s">
        <v>32</v>
      </c>
      <c r="I781" s="9"/>
      <c r="J781" s="9"/>
      <c r="K781" s="4" t="s">
        <v>27</v>
      </c>
      <c r="L781" s="9" t="s">
        <v>27</v>
      </c>
      <c r="M781" s="11" t="n">
        <f aca="false">IF(AND(ISNUMBER(C781),C781&gt;0),C781,IF(ISNUMBER(D781),D781,""))</f>
        <v>27.89</v>
      </c>
      <c r="N781" s="1" t="str">
        <f aca="false">IF(AND(ISNUMBER(C781),C781&gt;0),"Z_m",IF(ISNUMBER(D781),"MDT IDE 2,5 m","Sin cota"))</f>
        <v>MDT IDE 2,5 m</v>
      </c>
      <c r="O781" s="11" t="str">
        <f aca="false">IF(AND(ISNUMBER(C781),C781&gt;0,ISNUMBER(D781)),C781-D781,"")</f>
        <v/>
      </c>
    </row>
    <row r="782" customFormat="false" ht="15.75" hidden="false" customHeight="true" outlineLevel="0" collapsed="false">
      <c r="A782" s="8" t="n">
        <v>595912</v>
      </c>
      <c r="B782" s="8" t="n">
        <v>6477196</v>
      </c>
      <c r="C782" s="9" t="n">
        <v>140</v>
      </c>
      <c r="D782" s="10" t="n">
        <v>170.64</v>
      </c>
      <c r="E782" s="5" t="s">
        <v>1585</v>
      </c>
      <c r="F782" s="9" t="s">
        <v>1586</v>
      </c>
      <c r="G782" s="9"/>
      <c r="H782" s="6" t="s">
        <v>17</v>
      </c>
      <c r="I782" s="9" t="n">
        <v>42</v>
      </c>
      <c r="J782" s="9"/>
      <c r="K782" s="4" t="s">
        <v>58</v>
      </c>
      <c r="L782" s="9" t="s">
        <v>59</v>
      </c>
      <c r="M782" s="11" t="n">
        <f aca="false">IF(AND(ISNUMBER(C782),C782&gt;0),C782,IF(ISNUMBER(D782),D782,""))</f>
        <v>140</v>
      </c>
      <c r="N782" s="1" t="str">
        <f aca="false">IF(AND(ISNUMBER(C782),C782&gt;0),"Z_m",IF(ISNUMBER(D782),"MDT IDE 2,5 m","Sin cota"))</f>
        <v>Z_m</v>
      </c>
      <c r="O782" s="11" t="n">
        <f aca="false">IF(AND(ISNUMBER(C782),C782&gt;0,ISNUMBER(D782)),C782-D782,"")</f>
        <v>-30.64</v>
      </c>
    </row>
    <row r="783" customFormat="false" ht="15.75" hidden="false" customHeight="true" outlineLevel="0" collapsed="false">
      <c r="A783" s="8" t="n">
        <v>596212</v>
      </c>
      <c r="B783" s="8" t="n">
        <v>6477142</v>
      </c>
      <c r="C783" s="9"/>
      <c r="D783" s="10" t="n">
        <v>164.1</v>
      </c>
      <c r="E783" s="5" t="s">
        <v>1587</v>
      </c>
      <c r="F783" s="9"/>
      <c r="G783" s="9"/>
      <c r="H783" s="6" t="s">
        <v>17</v>
      </c>
      <c r="I783" s="9" t="n">
        <v>46.5</v>
      </c>
      <c r="J783" s="9"/>
      <c r="K783" s="4" t="s">
        <v>22</v>
      </c>
      <c r="L783" s="9" t="s">
        <v>1168</v>
      </c>
      <c r="M783" s="11" t="n">
        <f aca="false">IF(AND(ISNUMBER(C783),C783&gt;0),C783,IF(ISNUMBER(D783),D783,""))</f>
        <v>164.1</v>
      </c>
      <c r="N783" s="1" t="str">
        <f aca="false">IF(AND(ISNUMBER(C783),C783&gt;0),"Z_m",IF(ISNUMBER(D783),"MDT IDE 2,5 m","Sin cota"))</f>
        <v>MDT IDE 2,5 m</v>
      </c>
      <c r="O783" s="11" t="str">
        <f aca="false">IF(AND(ISNUMBER(C783),C783&gt;0,ISNUMBER(D783)),C783-D783,"")</f>
        <v/>
      </c>
    </row>
    <row r="784" customFormat="false" ht="15.75" hidden="false" customHeight="true" outlineLevel="0" collapsed="false">
      <c r="A784" s="8" t="n">
        <v>534865</v>
      </c>
      <c r="B784" s="8" t="n">
        <v>6157285</v>
      </c>
      <c r="C784" s="9"/>
      <c r="D784" s="10" t="n">
        <v>36.13</v>
      </c>
      <c r="E784" s="5" t="s">
        <v>1588</v>
      </c>
      <c r="F784" s="9" t="s">
        <v>1589</v>
      </c>
      <c r="G784" s="9"/>
      <c r="H784" s="6" t="s">
        <v>32</v>
      </c>
      <c r="I784" s="9" t="n">
        <v>61</v>
      </c>
      <c r="J784" s="9"/>
      <c r="K784" s="4" t="s">
        <v>33</v>
      </c>
      <c r="L784" s="9" t="s">
        <v>33</v>
      </c>
      <c r="M784" s="11" t="n">
        <f aca="false">IF(AND(ISNUMBER(C784),C784&gt;0),C784,IF(ISNUMBER(D784),D784,""))</f>
        <v>36.13</v>
      </c>
      <c r="N784" s="1" t="str">
        <f aca="false">IF(AND(ISNUMBER(C784),C784&gt;0),"Z_m",IF(ISNUMBER(D784),"MDT IDE 2,5 m","Sin cota"))</f>
        <v>MDT IDE 2,5 m</v>
      </c>
      <c r="O784" s="11" t="str">
        <f aca="false">IF(AND(ISNUMBER(C784),C784&gt;0,ISNUMBER(D784)),C784-D784,"")</f>
        <v/>
      </c>
    </row>
    <row r="785" customFormat="false" ht="15.75" hidden="false" customHeight="true" outlineLevel="0" collapsed="false">
      <c r="A785" s="8" t="n">
        <v>537838</v>
      </c>
      <c r="B785" s="8" t="n">
        <v>6163497</v>
      </c>
      <c r="C785" s="9"/>
      <c r="D785" s="10" t="n">
        <v>20.12</v>
      </c>
      <c r="E785" s="5" t="s">
        <v>1590</v>
      </c>
      <c r="F785" s="9" t="s">
        <v>1591</v>
      </c>
      <c r="G785" s="9"/>
      <c r="H785" s="6" t="s">
        <v>32</v>
      </c>
      <c r="I785" s="9" t="n">
        <v>40</v>
      </c>
      <c r="J785" s="9"/>
      <c r="K785" s="4" t="s">
        <v>33</v>
      </c>
      <c r="L785" s="9" t="s">
        <v>33</v>
      </c>
      <c r="M785" s="11" t="n">
        <f aca="false">IF(AND(ISNUMBER(C785),C785&gt;0),C785,IF(ISNUMBER(D785),D785,""))</f>
        <v>20.12</v>
      </c>
      <c r="N785" s="1" t="str">
        <f aca="false">IF(AND(ISNUMBER(C785),C785&gt;0),"Z_m",IF(ISNUMBER(D785),"MDT IDE 2,5 m","Sin cota"))</f>
        <v>MDT IDE 2,5 m</v>
      </c>
      <c r="O785" s="11" t="str">
        <f aca="false">IF(AND(ISNUMBER(C785),C785&gt;0,ISNUMBER(D785)),C785-D785,"")</f>
        <v/>
      </c>
    </row>
    <row r="786" customFormat="false" ht="15.75" hidden="false" customHeight="true" outlineLevel="0" collapsed="false">
      <c r="A786" s="8" t="n">
        <v>525787</v>
      </c>
      <c r="B786" s="8" t="n">
        <v>6167189</v>
      </c>
      <c r="C786" s="9"/>
      <c r="D786" s="10" t="n">
        <v>31.61</v>
      </c>
      <c r="E786" s="5" t="s">
        <v>1592</v>
      </c>
      <c r="F786" s="9" t="s">
        <v>1593</v>
      </c>
      <c r="G786" s="9"/>
      <c r="H786" s="6" t="s">
        <v>32</v>
      </c>
      <c r="I786" s="9" t="n">
        <v>40</v>
      </c>
      <c r="J786" s="9"/>
      <c r="K786" s="4" t="s">
        <v>33</v>
      </c>
      <c r="L786" s="9" t="s">
        <v>33</v>
      </c>
      <c r="M786" s="11" t="n">
        <f aca="false">IF(AND(ISNUMBER(C786),C786&gt;0),C786,IF(ISNUMBER(D786),D786,""))</f>
        <v>31.61</v>
      </c>
      <c r="N786" s="1" t="str">
        <f aca="false">IF(AND(ISNUMBER(C786),C786&gt;0),"Z_m",IF(ISNUMBER(D786),"MDT IDE 2,5 m","Sin cota"))</f>
        <v>MDT IDE 2,5 m</v>
      </c>
      <c r="O786" s="11" t="str">
        <f aca="false">IF(AND(ISNUMBER(C786),C786&gt;0,ISNUMBER(D786)),C786-D786,"")</f>
        <v/>
      </c>
    </row>
    <row r="787" customFormat="false" ht="15.75" hidden="false" customHeight="true" outlineLevel="0" collapsed="false">
      <c r="A787" s="8" t="n">
        <v>540853</v>
      </c>
      <c r="B787" s="8" t="n">
        <v>6170672</v>
      </c>
      <c r="C787" s="9"/>
      <c r="D787" s="10" t="n">
        <v>15.48</v>
      </c>
      <c r="E787" s="5" t="s">
        <v>1594</v>
      </c>
      <c r="F787" s="9" t="s">
        <v>1595</v>
      </c>
      <c r="G787" s="9"/>
      <c r="H787" s="6" t="s">
        <v>32</v>
      </c>
      <c r="I787" s="9" t="n">
        <v>40</v>
      </c>
      <c r="J787" s="9"/>
      <c r="K787" s="4" t="s">
        <v>33</v>
      </c>
      <c r="L787" s="9" t="s">
        <v>33</v>
      </c>
      <c r="M787" s="11" t="n">
        <f aca="false">IF(AND(ISNUMBER(C787),C787&gt;0),C787,IF(ISNUMBER(D787),D787,""))</f>
        <v>15.48</v>
      </c>
      <c r="N787" s="1" t="str">
        <f aca="false">IF(AND(ISNUMBER(C787),C787&gt;0),"Z_m",IF(ISNUMBER(D787),"MDT IDE 2,5 m","Sin cota"))</f>
        <v>MDT IDE 2,5 m</v>
      </c>
      <c r="O787" s="11" t="str">
        <f aca="false">IF(AND(ISNUMBER(C787),C787&gt;0,ISNUMBER(D787)),C787-D787,"")</f>
        <v/>
      </c>
    </row>
    <row r="788" customFormat="false" ht="15.75" hidden="false" customHeight="true" outlineLevel="0" collapsed="false">
      <c r="A788" s="8" t="n">
        <v>541664</v>
      </c>
      <c r="B788" s="8" t="n">
        <v>6169869</v>
      </c>
      <c r="C788" s="9"/>
      <c r="D788" s="10" t="n">
        <v>33.17</v>
      </c>
      <c r="E788" s="5" t="s">
        <v>1596</v>
      </c>
      <c r="F788" s="9" t="s">
        <v>1597</v>
      </c>
      <c r="G788" s="9"/>
      <c r="H788" s="6" t="s">
        <v>32</v>
      </c>
      <c r="I788" s="9" t="n">
        <v>37</v>
      </c>
      <c r="J788" s="9"/>
      <c r="K788" s="4" t="s">
        <v>33</v>
      </c>
      <c r="L788" s="9" t="s">
        <v>33</v>
      </c>
      <c r="M788" s="11" t="n">
        <f aca="false">IF(AND(ISNUMBER(C788),C788&gt;0),C788,IF(ISNUMBER(D788),D788,""))</f>
        <v>33.17</v>
      </c>
      <c r="N788" s="1" t="str">
        <f aca="false">IF(AND(ISNUMBER(C788),C788&gt;0),"Z_m",IF(ISNUMBER(D788),"MDT IDE 2,5 m","Sin cota"))</f>
        <v>MDT IDE 2,5 m</v>
      </c>
      <c r="O788" s="11" t="str">
        <f aca="false">IF(AND(ISNUMBER(C788),C788&gt;0,ISNUMBER(D788)),C788-D788,"")</f>
        <v/>
      </c>
    </row>
    <row r="789" customFormat="false" ht="15.75" hidden="false" customHeight="true" outlineLevel="0" collapsed="false">
      <c r="A789" s="8" t="n">
        <v>541206</v>
      </c>
      <c r="B789" s="8" t="n">
        <v>6170315</v>
      </c>
      <c r="C789" s="9"/>
      <c r="D789" s="10" t="n">
        <v>18.49</v>
      </c>
      <c r="E789" s="5" t="s">
        <v>1598</v>
      </c>
      <c r="F789" s="9" t="s">
        <v>1599</v>
      </c>
      <c r="G789" s="9"/>
      <c r="H789" s="6" t="s">
        <v>32</v>
      </c>
      <c r="I789" s="9" t="n">
        <v>33</v>
      </c>
      <c r="J789" s="9"/>
      <c r="K789" s="4" t="s">
        <v>33</v>
      </c>
      <c r="L789" s="9" t="s">
        <v>33</v>
      </c>
      <c r="M789" s="11" t="n">
        <f aca="false">IF(AND(ISNUMBER(C789),C789&gt;0),C789,IF(ISNUMBER(D789),D789,""))</f>
        <v>18.49</v>
      </c>
      <c r="N789" s="1" t="str">
        <f aca="false">IF(AND(ISNUMBER(C789),C789&gt;0),"Z_m",IF(ISNUMBER(D789),"MDT IDE 2,5 m","Sin cota"))</f>
        <v>MDT IDE 2,5 m</v>
      </c>
      <c r="O789" s="11" t="str">
        <f aca="false">IF(AND(ISNUMBER(C789),C789&gt;0,ISNUMBER(D789)),C789-D789,"")</f>
        <v/>
      </c>
    </row>
    <row r="790" customFormat="false" ht="15.75" hidden="false" customHeight="true" outlineLevel="0" collapsed="false">
      <c r="A790" s="8" t="n">
        <v>606159</v>
      </c>
      <c r="B790" s="8" t="n">
        <v>6493417</v>
      </c>
      <c r="C790" s="9"/>
      <c r="D790" s="10" t="n">
        <v>146.65</v>
      </c>
      <c r="E790" s="5" t="s">
        <v>1600</v>
      </c>
      <c r="F790" s="9" t="s">
        <v>1601</v>
      </c>
      <c r="G790" s="9"/>
      <c r="H790" s="6" t="s">
        <v>32</v>
      </c>
      <c r="I790" s="9" t="n">
        <v>63</v>
      </c>
      <c r="J790" s="9"/>
      <c r="K790" s="4" t="s">
        <v>33</v>
      </c>
      <c r="L790" s="9" t="s">
        <v>33</v>
      </c>
      <c r="M790" s="11" t="n">
        <f aca="false">IF(AND(ISNUMBER(C790),C790&gt;0),C790,IF(ISNUMBER(D790),D790,""))</f>
        <v>146.65</v>
      </c>
      <c r="N790" s="1" t="str">
        <f aca="false">IF(AND(ISNUMBER(C790),C790&gt;0),"Z_m",IF(ISNUMBER(D790),"MDT IDE 2,5 m","Sin cota"))</f>
        <v>MDT IDE 2,5 m</v>
      </c>
      <c r="O790" s="11" t="str">
        <f aca="false">IF(AND(ISNUMBER(C790),C790&gt;0,ISNUMBER(D790)),C790-D790,"")</f>
        <v/>
      </c>
    </row>
    <row r="791" customFormat="false" ht="15.75" hidden="false" customHeight="true" outlineLevel="0" collapsed="false">
      <c r="A791" s="8" t="n">
        <v>548332.2</v>
      </c>
      <c r="B791" s="8" t="n">
        <v>6157553.9</v>
      </c>
      <c r="C791" s="9"/>
      <c r="D791" s="10" t="n">
        <v>13.74</v>
      </c>
      <c r="E791" s="5" t="s">
        <v>1602</v>
      </c>
      <c r="F791" s="9" t="s">
        <v>1603</v>
      </c>
      <c r="G791" s="9"/>
      <c r="H791" s="6" t="s">
        <v>32</v>
      </c>
      <c r="I791" s="9" t="n">
        <v>45</v>
      </c>
      <c r="J791" s="9"/>
      <c r="K791" s="4" t="s">
        <v>33</v>
      </c>
      <c r="L791" s="9" t="s">
        <v>33</v>
      </c>
      <c r="M791" s="11" t="n">
        <f aca="false">IF(AND(ISNUMBER(C791),C791&gt;0),C791,IF(ISNUMBER(D791),D791,""))</f>
        <v>13.74</v>
      </c>
      <c r="N791" s="1" t="str">
        <f aca="false">IF(AND(ISNUMBER(C791),C791&gt;0),"Z_m",IF(ISNUMBER(D791),"MDT IDE 2,5 m","Sin cota"))</f>
        <v>MDT IDE 2,5 m</v>
      </c>
      <c r="O791" s="11" t="str">
        <f aca="false">IF(AND(ISNUMBER(C791),C791&gt;0,ISNUMBER(D791)),C791-D791,"")</f>
        <v/>
      </c>
    </row>
    <row r="792" customFormat="false" ht="15.75" hidden="false" customHeight="true" outlineLevel="0" collapsed="false">
      <c r="A792" s="8" t="n">
        <v>539109</v>
      </c>
      <c r="B792" s="8" t="n">
        <v>6154775</v>
      </c>
      <c r="C792" s="9"/>
      <c r="D792" s="10" t="n">
        <v>5.89</v>
      </c>
      <c r="E792" s="5" t="s">
        <v>1604</v>
      </c>
      <c r="F792" s="9" t="s">
        <v>1605</v>
      </c>
      <c r="G792" s="9"/>
      <c r="H792" s="6" t="s">
        <v>32</v>
      </c>
      <c r="I792" s="9" t="n">
        <v>26</v>
      </c>
      <c r="J792" s="9"/>
      <c r="K792" s="4" t="s">
        <v>33</v>
      </c>
      <c r="L792" s="9" t="s">
        <v>33</v>
      </c>
      <c r="M792" s="11" t="n">
        <f aca="false">IF(AND(ISNUMBER(C792),C792&gt;0),C792,IF(ISNUMBER(D792),D792,""))</f>
        <v>5.89</v>
      </c>
      <c r="N792" s="1" t="str">
        <f aca="false">IF(AND(ISNUMBER(C792),C792&gt;0),"Z_m",IF(ISNUMBER(D792),"MDT IDE 2,5 m","Sin cota"))</f>
        <v>MDT IDE 2,5 m</v>
      </c>
      <c r="O792" s="11" t="str">
        <f aca="false">IF(AND(ISNUMBER(C792),C792&gt;0,ISNUMBER(D792)),C792-D792,"")</f>
        <v/>
      </c>
    </row>
    <row r="793" customFormat="false" ht="15.75" hidden="false" customHeight="true" outlineLevel="0" collapsed="false">
      <c r="A793" s="8" t="n">
        <v>539235</v>
      </c>
      <c r="B793" s="8" t="n">
        <v>6154959</v>
      </c>
      <c r="C793" s="9"/>
      <c r="D793" s="10" t="n">
        <v>7.25</v>
      </c>
      <c r="E793" s="5" t="s">
        <v>1606</v>
      </c>
      <c r="F793" s="9" t="s">
        <v>1607</v>
      </c>
      <c r="G793" s="9"/>
      <c r="H793" s="6" t="s">
        <v>32</v>
      </c>
      <c r="I793" s="9" t="n">
        <v>16</v>
      </c>
      <c r="J793" s="9"/>
      <c r="K793" s="4" t="s">
        <v>33</v>
      </c>
      <c r="L793" s="9" t="s">
        <v>33</v>
      </c>
      <c r="M793" s="11" t="n">
        <f aca="false">IF(AND(ISNUMBER(C793),C793&gt;0),C793,IF(ISNUMBER(D793),D793,""))</f>
        <v>7.25</v>
      </c>
      <c r="N793" s="1" t="str">
        <f aca="false">IF(AND(ISNUMBER(C793),C793&gt;0),"Z_m",IF(ISNUMBER(D793),"MDT IDE 2,5 m","Sin cota"))</f>
        <v>MDT IDE 2,5 m</v>
      </c>
      <c r="O793" s="11" t="str">
        <f aca="false">IF(AND(ISNUMBER(C793),C793&gt;0,ISNUMBER(D793)),C793-D793,"")</f>
        <v/>
      </c>
    </row>
    <row r="794" customFormat="false" ht="15.75" hidden="false" customHeight="true" outlineLevel="0" collapsed="false">
      <c r="A794" s="8" t="n">
        <v>539368</v>
      </c>
      <c r="B794" s="8" t="n">
        <v>6155202</v>
      </c>
      <c r="C794" s="9"/>
      <c r="D794" s="10" t="n">
        <v>10.56</v>
      </c>
      <c r="E794" s="5" t="s">
        <v>1608</v>
      </c>
      <c r="F794" s="9" t="s">
        <v>1609</v>
      </c>
      <c r="G794" s="9"/>
      <c r="H794" s="6" t="s">
        <v>32</v>
      </c>
      <c r="I794" s="9" t="n">
        <v>30</v>
      </c>
      <c r="J794" s="9"/>
      <c r="K794" s="4" t="s">
        <v>33</v>
      </c>
      <c r="L794" s="9" t="s">
        <v>33</v>
      </c>
      <c r="M794" s="11" t="n">
        <f aca="false">IF(AND(ISNUMBER(C794),C794&gt;0),C794,IF(ISNUMBER(D794),D794,""))</f>
        <v>10.56</v>
      </c>
      <c r="N794" s="1" t="str">
        <f aca="false">IF(AND(ISNUMBER(C794),C794&gt;0),"Z_m",IF(ISNUMBER(D794),"MDT IDE 2,5 m","Sin cota"))</f>
        <v>MDT IDE 2,5 m</v>
      </c>
      <c r="O794" s="11" t="str">
        <f aca="false">IF(AND(ISNUMBER(C794),C794&gt;0,ISNUMBER(D794)),C794-D794,"")</f>
        <v/>
      </c>
    </row>
    <row r="795" customFormat="false" ht="15.75" hidden="false" customHeight="true" outlineLevel="0" collapsed="false">
      <c r="A795" s="8" t="n">
        <v>539445</v>
      </c>
      <c r="B795" s="8" t="n">
        <v>6155785</v>
      </c>
      <c r="C795" s="9"/>
      <c r="D795" s="10" t="n">
        <v>16.03</v>
      </c>
      <c r="E795" s="5" t="s">
        <v>1610</v>
      </c>
      <c r="F795" s="9" t="s">
        <v>1611</v>
      </c>
      <c r="G795" s="9"/>
      <c r="H795" s="6" t="s">
        <v>32</v>
      </c>
      <c r="I795" s="9" t="n">
        <v>30</v>
      </c>
      <c r="J795" s="9"/>
      <c r="K795" s="4" t="s">
        <v>33</v>
      </c>
      <c r="L795" s="9" t="s">
        <v>33</v>
      </c>
      <c r="M795" s="11" t="n">
        <f aca="false">IF(AND(ISNUMBER(C795),C795&gt;0),C795,IF(ISNUMBER(D795),D795,""))</f>
        <v>16.03</v>
      </c>
      <c r="N795" s="1" t="str">
        <f aca="false">IF(AND(ISNUMBER(C795),C795&gt;0),"Z_m",IF(ISNUMBER(D795),"MDT IDE 2,5 m","Sin cota"))</f>
        <v>MDT IDE 2,5 m</v>
      </c>
      <c r="O795" s="11" t="str">
        <f aca="false">IF(AND(ISNUMBER(C795),C795&gt;0,ISNUMBER(D795)),C795-D795,"")</f>
        <v/>
      </c>
    </row>
    <row r="796" customFormat="false" ht="15.75" hidden="false" customHeight="true" outlineLevel="0" collapsed="false">
      <c r="A796" s="8" t="n">
        <v>542126</v>
      </c>
      <c r="B796" s="8" t="n">
        <v>6158448</v>
      </c>
      <c r="C796" s="9"/>
      <c r="D796" s="10" t="n">
        <v>13.18</v>
      </c>
      <c r="E796" s="5" t="s">
        <v>1612</v>
      </c>
      <c r="F796" s="9" t="s">
        <v>1613</v>
      </c>
      <c r="G796" s="9"/>
      <c r="H796" s="6" t="s">
        <v>32</v>
      </c>
      <c r="I796" s="9" t="n">
        <v>34</v>
      </c>
      <c r="J796" s="9"/>
      <c r="K796" s="4" t="s">
        <v>33</v>
      </c>
      <c r="L796" s="9" t="s">
        <v>33</v>
      </c>
      <c r="M796" s="11" t="n">
        <f aca="false">IF(AND(ISNUMBER(C796),C796&gt;0),C796,IF(ISNUMBER(D796),D796,""))</f>
        <v>13.18</v>
      </c>
      <c r="N796" s="1" t="str">
        <f aca="false">IF(AND(ISNUMBER(C796),C796&gt;0),"Z_m",IF(ISNUMBER(D796),"MDT IDE 2,5 m","Sin cota"))</f>
        <v>MDT IDE 2,5 m</v>
      </c>
      <c r="O796" s="11" t="str">
        <f aca="false">IF(AND(ISNUMBER(C796),C796&gt;0,ISNUMBER(D796)),C796-D796,"")</f>
        <v/>
      </c>
    </row>
    <row r="797" customFormat="false" ht="15.75" hidden="false" customHeight="true" outlineLevel="0" collapsed="false">
      <c r="A797" s="8" t="n">
        <v>542241</v>
      </c>
      <c r="B797" s="8" t="n">
        <v>6158886</v>
      </c>
      <c r="C797" s="9"/>
      <c r="D797" s="10" t="n">
        <v>18.21</v>
      </c>
      <c r="E797" s="5" t="s">
        <v>1614</v>
      </c>
      <c r="F797" s="9" t="s">
        <v>1615</v>
      </c>
      <c r="G797" s="9"/>
      <c r="H797" s="6" t="s">
        <v>32</v>
      </c>
      <c r="I797" s="9" t="n">
        <v>32</v>
      </c>
      <c r="J797" s="9"/>
      <c r="K797" s="4" t="s">
        <v>33</v>
      </c>
      <c r="L797" s="9" t="s">
        <v>33</v>
      </c>
      <c r="M797" s="11" t="n">
        <f aca="false">IF(AND(ISNUMBER(C797),C797&gt;0),C797,IF(ISNUMBER(D797),D797,""))</f>
        <v>18.21</v>
      </c>
      <c r="N797" s="1" t="str">
        <f aca="false">IF(AND(ISNUMBER(C797),C797&gt;0),"Z_m",IF(ISNUMBER(D797),"MDT IDE 2,5 m","Sin cota"))</f>
        <v>MDT IDE 2,5 m</v>
      </c>
      <c r="O797" s="11" t="str">
        <f aca="false">IF(AND(ISNUMBER(C797),C797&gt;0,ISNUMBER(D797)),C797-D797,"")</f>
        <v/>
      </c>
    </row>
    <row r="798" customFormat="false" ht="15.75" hidden="false" customHeight="true" outlineLevel="0" collapsed="false">
      <c r="A798" s="8" t="n">
        <v>542728</v>
      </c>
      <c r="B798" s="8" t="n">
        <v>6158631</v>
      </c>
      <c r="C798" s="9"/>
      <c r="D798" s="10" t="n">
        <v>24.58</v>
      </c>
      <c r="E798" s="5" t="s">
        <v>1616</v>
      </c>
      <c r="F798" s="9" t="s">
        <v>1617</v>
      </c>
      <c r="G798" s="9"/>
      <c r="H798" s="6" t="s">
        <v>32</v>
      </c>
      <c r="I798" s="9" t="n">
        <v>38.5</v>
      </c>
      <c r="J798" s="9"/>
      <c r="K798" s="4" t="s">
        <v>33</v>
      </c>
      <c r="L798" s="9" t="s">
        <v>33</v>
      </c>
      <c r="M798" s="11" t="n">
        <f aca="false">IF(AND(ISNUMBER(C798),C798&gt;0),C798,IF(ISNUMBER(D798),D798,""))</f>
        <v>24.58</v>
      </c>
      <c r="N798" s="1" t="str">
        <f aca="false">IF(AND(ISNUMBER(C798),C798&gt;0),"Z_m",IF(ISNUMBER(D798),"MDT IDE 2,5 m","Sin cota"))</f>
        <v>MDT IDE 2,5 m</v>
      </c>
      <c r="O798" s="11" t="str">
        <f aca="false">IF(AND(ISNUMBER(C798),C798&gt;0,ISNUMBER(D798)),C798-D798,"")</f>
        <v/>
      </c>
    </row>
    <row r="799" customFormat="false" ht="15.75" hidden="false" customHeight="true" outlineLevel="0" collapsed="false">
      <c r="A799" s="8" t="n">
        <v>542287.9</v>
      </c>
      <c r="B799" s="8" t="n">
        <v>6158830.8</v>
      </c>
      <c r="C799" s="9"/>
      <c r="D799" s="10" t="n">
        <v>19.66</v>
      </c>
      <c r="E799" s="5" t="s">
        <v>1618</v>
      </c>
      <c r="F799" s="9" t="s">
        <v>1619</v>
      </c>
      <c r="G799" s="9"/>
      <c r="H799" s="6" t="s">
        <v>32</v>
      </c>
      <c r="I799" s="9" t="n">
        <v>37</v>
      </c>
      <c r="J799" s="9"/>
      <c r="K799" s="4" t="s">
        <v>33</v>
      </c>
      <c r="L799" s="9" t="s">
        <v>33</v>
      </c>
      <c r="M799" s="11" t="n">
        <f aca="false">IF(AND(ISNUMBER(C799),C799&gt;0),C799,IF(ISNUMBER(D799),D799,""))</f>
        <v>19.66</v>
      </c>
      <c r="N799" s="1" t="str">
        <f aca="false">IF(AND(ISNUMBER(C799),C799&gt;0),"Z_m",IF(ISNUMBER(D799),"MDT IDE 2,5 m","Sin cota"))</f>
        <v>MDT IDE 2,5 m</v>
      </c>
      <c r="O799" s="11" t="str">
        <f aca="false">IF(AND(ISNUMBER(C799),C799&gt;0,ISNUMBER(D799)),C799-D799,"")</f>
        <v/>
      </c>
    </row>
    <row r="800" customFormat="false" ht="15.75" hidden="false" customHeight="true" outlineLevel="0" collapsed="false">
      <c r="A800" s="8" t="n">
        <v>538346</v>
      </c>
      <c r="B800" s="8" t="n">
        <v>6155794</v>
      </c>
      <c r="C800" s="9"/>
      <c r="D800" s="10" t="n">
        <v>21.13</v>
      </c>
      <c r="E800" s="5" t="s">
        <v>1620</v>
      </c>
      <c r="F800" s="9" t="s">
        <v>1621</v>
      </c>
      <c r="G800" s="9"/>
      <c r="H800" s="6" t="s">
        <v>32</v>
      </c>
      <c r="I800" s="9" t="n">
        <v>46</v>
      </c>
      <c r="J800" s="9"/>
      <c r="K800" s="4" t="s">
        <v>33</v>
      </c>
      <c r="L800" s="9" t="s">
        <v>33</v>
      </c>
      <c r="M800" s="11" t="n">
        <f aca="false">IF(AND(ISNUMBER(C800),C800&gt;0),C800,IF(ISNUMBER(D800),D800,""))</f>
        <v>21.13</v>
      </c>
      <c r="N800" s="1" t="str">
        <f aca="false">IF(AND(ISNUMBER(C800),C800&gt;0),"Z_m",IF(ISNUMBER(D800),"MDT IDE 2,5 m","Sin cota"))</f>
        <v>MDT IDE 2,5 m</v>
      </c>
      <c r="O800" s="11" t="str">
        <f aca="false">IF(AND(ISNUMBER(C800),C800&gt;0,ISNUMBER(D800)),C800-D800,"")</f>
        <v/>
      </c>
    </row>
    <row r="801" customFormat="false" ht="15.75" hidden="false" customHeight="true" outlineLevel="0" collapsed="false">
      <c r="A801" s="8" t="n">
        <v>539419</v>
      </c>
      <c r="B801" s="8" t="n">
        <v>6157391</v>
      </c>
      <c r="C801" s="9"/>
      <c r="D801" s="10" t="n">
        <v>13.31</v>
      </c>
      <c r="E801" s="5" t="s">
        <v>1622</v>
      </c>
      <c r="F801" s="9" t="s">
        <v>1623</v>
      </c>
      <c r="G801" s="9"/>
      <c r="H801" s="6" t="s">
        <v>32</v>
      </c>
      <c r="I801" s="9" t="n">
        <v>37</v>
      </c>
      <c r="J801" s="9"/>
      <c r="K801" s="4" t="s">
        <v>33</v>
      </c>
      <c r="L801" s="9" t="s">
        <v>33</v>
      </c>
      <c r="M801" s="11" t="n">
        <f aca="false">IF(AND(ISNUMBER(C801),C801&gt;0),C801,IF(ISNUMBER(D801),D801,""))</f>
        <v>13.31</v>
      </c>
      <c r="N801" s="1" t="str">
        <f aca="false">IF(AND(ISNUMBER(C801),C801&gt;0),"Z_m",IF(ISNUMBER(D801),"MDT IDE 2,5 m","Sin cota"))</f>
        <v>MDT IDE 2,5 m</v>
      </c>
      <c r="O801" s="11" t="str">
        <f aca="false">IF(AND(ISNUMBER(C801),C801&gt;0,ISNUMBER(D801)),C801-D801,"")</f>
        <v/>
      </c>
    </row>
    <row r="802" customFormat="false" ht="15.75" hidden="false" customHeight="true" outlineLevel="0" collapsed="false">
      <c r="A802" s="8" t="n">
        <v>539439</v>
      </c>
      <c r="B802" s="8" t="n">
        <v>6156088</v>
      </c>
      <c r="C802" s="9"/>
      <c r="D802" s="10" t="n">
        <v>17.45</v>
      </c>
      <c r="E802" s="5" t="s">
        <v>1624</v>
      </c>
      <c r="F802" s="9" t="s">
        <v>1625</v>
      </c>
      <c r="G802" s="9"/>
      <c r="H802" s="6" t="s">
        <v>32</v>
      </c>
      <c r="I802" s="9" t="n">
        <v>36</v>
      </c>
      <c r="J802" s="9"/>
      <c r="K802" s="4" t="s">
        <v>33</v>
      </c>
      <c r="L802" s="9" t="s">
        <v>33</v>
      </c>
      <c r="M802" s="11" t="n">
        <f aca="false">IF(AND(ISNUMBER(C802),C802&gt;0),C802,IF(ISNUMBER(D802),D802,""))</f>
        <v>17.45</v>
      </c>
      <c r="N802" s="1" t="str">
        <f aca="false">IF(AND(ISNUMBER(C802),C802&gt;0),"Z_m",IF(ISNUMBER(D802),"MDT IDE 2,5 m","Sin cota"))</f>
        <v>MDT IDE 2,5 m</v>
      </c>
      <c r="O802" s="11" t="str">
        <f aca="false">IF(AND(ISNUMBER(C802),C802&gt;0,ISNUMBER(D802)),C802-D802,"")</f>
        <v/>
      </c>
    </row>
    <row r="803" customFormat="false" ht="15.75" hidden="false" customHeight="true" outlineLevel="0" collapsed="false">
      <c r="A803" s="8" t="n">
        <v>539189</v>
      </c>
      <c r="B803" s="8" t="n">
        <v>6157783</v>
      </c>
      <c r="C803" s="9"/>
      <c r="D803" s="10" t="n">
        <v>11.75</v>
      </c>
      <c r="E803" s="5" t="s">
        <v>1626</v>
      </c>
      <c r="F803" s="9" t="s">
        <v>1627</v>
      </c>
      <c r="G803" s="9"/>
      <c r="H803" s="6" t="s">
        <v>32</v>
      </c>
      <c r="I803" s="9" t="n">
        <v>29.5</v>
      </c>
      <c r="J803" s="9"/>
      <c r="K803" s="4" t="s">
        <v>33</v>
      </c>
      <c r="L803" s="9" t="s">
        <v>33</v>
      </c>
      <c r="M803" s="11" t="n">
        <f aca="false">IF(AND(ISNUMBER(C803),C803&gt;0),C803,IF(ISNUMBER(D803),D803,""))</f>
        <v>11.75</v>
      </c>
      <c r="N803" s="1" t="str">
        <f aca="false">IF(AND(ISNUMBER(C803),C803&gt;0),"Z_m",IF(ISNUMBER(D803),"MDT IDE 2,5 m","Sin cota"))</f>
        <v>MDT IDE 2,5 m</v>
      </c>
      <c r="O803" s="11" t="str">
        <f aca="false">IF(AND(ISNUMBER(C803),C803&gt;0,ISNUMBER(D803)),C803-D803,"")</f>
        <v/>
      </c>
    </row>
    <row r="804" customFormat="false" ht="15.75" hidden="false" customHeight="true" outlineLevel="0" collapsed="false">
      <c r="A804" s="8" t="n">
        <v>539653</v>
      </c>
      <c r="B804" s="8" t="n">
        <v>6156398</v>
      </c>
      <c r="C804" s="9"/>
      <c r="D804" s="10" t="n">
        <v>16.41</v>
      </c>
      <c r="E804" s="5" t="s">
        <v>1628</v>
      </c>
      <c r="F804" s="9" t="s">
        <v>1629</v>
      </c>
      <c r="G804" s="9"/>
      <c r="H804" s="6" t="s">
        <v>32</v>
      </c>
      <c r="I804" s="9" t="n">
        <v>38</v>
      </c>
      <c r="J804" s="9"/>
      <c r="K804" s="4" t="s">
        <v>33</v>
      </c>
      <c r="L804" s="9" t="s">
        <v>33</v>
      </c>
      <c r="M804" s="11" t="n">
        <f aca="false">IF(AND(ISNUMBER(C804),C804&gt;0),C804,IF(ISNUMBER(D804),D804,""))</f>
        <v>16.41</v>
      </c>
      <c r="N804" s="1" t="str">
        <f aca="false">IF(AND(ISNUMBER(C804),C804&gt;0),"Z_m",IF(ISNUMBER(D804),"MDT IDE 2,5 m","Sin cota"))</f>
        <v>MDT IDE 2,5 m</v>
      </c>
      <c r="O804" s="11" t="str">
        <f aca="false">IF(AND(ISNUMBER(C804),C804&gt;0,ISNUMBER(D804)),C804-D804,"")</f>
        <v/>
      </c>
    </row>
    <row r="805" customFormat="false" ht="15.75" hidden="false" customHeight="true" outlineLevel="0" collapsed="false">
      <c r="A805" s="8" t="n">
        <v>538967</v>
      </c>
      <c r="B805" s="8" t="n">
        <v>6157586</v>
      </c>
      <c r="C805" s="9"/>
      <c r="D805" s="10" t="n">
        <v>13.98</v>
      </c>
      <c r="E805" s="5" t="s">
        <v>1630</v>
      </c>
      <c r="F805" s="9" t="s">
        <v>1631</v>
      </c>
      <c r="G805" s="9"/>
      <c r="H805" s="6" t="s">
        <v>32</v>
      </c>
      <c r="I805" s="9" t="n">
        <v>31.5</v>
      </c>
      <c r="J805" s="9"/>
      <c r="K805" s="4" t="s">
        <v>33</v>
      </c>
      <c r="L805" s="9" t="s">
        <v>33</v>
      </c>
      <c r="M805" s="11" t="n">
        <f aca="false">IF(AND(ISNUMBER(C805),C805&gt;0),C805,IF(ISNUMBER(D805),D805,""))</f>
        <v>13.98</v>
      </c>
      <c r="N805" s="1" t="str">
        <f aca="false">IF(AND(ISNUMBER(C805),C805&gt;0),"Z_m",IF(ISNUMBER(D805),"MDT IDE 2,5 m","Sin cota"))</f>
        <v>MDT IDE 2,5 m</v>
      </c>
      <c r="O805" s="11" t="str">
        <f aca="false">IF(AND(ISNUMBER(C805),C805&gt;0,ISNUMBER(D805)),C805-D805,"")</f>
        <v/>
      </c>
    </row>
    <row r="806" customFormat="false" ht="15.75" hidden="false" customHeight="true" outlineLevel="0" collapsed="false">
      <c r="A806" s="8" t="n">
        <v>538355</v>
      </c>
      <c r="B806" s="8" t="n">
        <v>6156594</v>
      </c>
      <c r="C806" s="9"/>
      <c r="D806" s="10" t="n">
        <v>17.73</v>
      </c>
      <c r="E806" s="5" t="s">
        <v>1632</v>
      </c>
      <c r="F806" s="9" t="s">
        <v>1633</v>
      </c>
      <c r="G806" s="9"/>
      <c r="H806" s="6" t="s">
        <v>32</v>
      </c>
      <c r="I806" s="9" t="n">
        <v>36</v>
      </c>
      <c r="J806" s="9"/>
      <c r="K806" s="4" t="s">
        <v>33</v>
      </c>
      <c r="L806" s="9" t="s">
        <v>33</v>
      </c>
      <c r="M806" s="11" t="n">
        <f aca="false">IF(AND(ISNUMBER(C806),C806&gt;0),C806,IF(ISNUMBER(D806),D806,""))</f>
        <v>17.73</v>
      </c>
      <c r="N806" s="1" t="str">
        <f aca="false">IF(AND(ISNUMBER(C806),C806&gt;0),"Z_m",IF(ISNUMBER(D806),"MDT IDE 2,5 m","Sin cota"))</f>
        <v>MDT IDE 2,5 m</v>
      </c>
      <c r="O806" s="11" t="str">
        <f aca="false">IF(AND(ISNUMBER(C806),C806&gt;0,ISNUMBER(D806)),C806-D806,"")</f>
        <v/>
      </c>
    </row>
    <row r="807" customFormat="false" ht="15.75" hidden="false" customHeight="true" outlineLevel="0" collapsed="false">
      <c r="A807" s="8" t="n">
        <v>538664</v>
      </c>
      <c r="B807" s="8" t="n">
        <v>6157300</v>
      </c>
      <c r="C807" s="9"/>
      <c r="D807" s="10" t="n">
        <v>15.34</v>
      </c>
      <c r="E807" s="5" t="s">
        <v>1634</v>
      </c>
      <c r="F807" s="9" t="s">
        <v>1635</v>
      </c>
      <c r="G807" s="9"/>
      <c r="H807" s="6" t="s">
        <v>32</v>
      </c>
      <c r="I807" s="9" t="n">
        <v>38</v>
      </c>
      <c r="J807" s="9"/>
      <c r="K807" s="4" t="s">
        <v>33</v>
      </c>
      <c r="L807" s="9" t="s">
        <v>33</v>
      </c>
      <c r="M807" s="11" t="n">
        <f aca="false">IF(AND(ISNUMBER(C807),C807&gt;0),C807,IF(ISNUMBER(D807),D807,""))</f>
        <v>15.34</v>
      </c>
      <c r="N807" s="1" t="str">
        <f aca="false">IF(AND(ISNUMBER(C807),C807&gt;0),"Z_m",IF(ISNUMBER(D807),"MDT IDE 2,5 m","Sin cota"))</f>
        <v>MDT IDE 2,5 m</v>
      </c>
      <c r="O807" s="11" t="str">
        <f aca="false">IF(AND(ISNUMBER(C807),C807&gt;0,ISNUMBER(D807)),C807-D807,"")</f>
        <v/>
      </c>
    </row>
    <row r="808" customFormat="false" ht="15.75" hidden="false" customHeight="true" outlineLevel="0" collapsed="false">
      <c r="A808" s="8" t="n">
        <v>539356</v>
      </c>
      <c r="B808" s="8" t="n">
        <v>6156705</v>
      </c>
      <c r="C808" s="9"/>
      <c r="D808" s="10" t="n">
        <v>19.57</v>
      </c>
      <c r="E808" s="5" t="s">
        <v>1636</v>
      </c>
      <c r="F808" s="9" t="s">
        <v>1637</v>
      </c>
      <c r="G808" s="9"/>
      <c r="H808" s="6" t="s">
        <v>32</v>
      </c>
      <c r="I808" s="9" t="n">
        <v>39</v>
      </c>
      <c r="J808" s="9"/>
      <c r="K808" s="4" t="s">
        <v>33</v>
      </c>
      <c r="L808" s="9" t="s">
        <v>33</v>
      </c>
      <c r="M808" s="11" t="n">
        <f aca="false">IF(AND(ISNUMBER(C808),C808&gt;0),C808,IF(ISNUMBER(D808),D808,""))</f>
        <v>19.57</v>
      </c>
      <c r="N808" s="1" t="str">
        <f aca="false">IF(AND(ISNUMBER(C808),C808&gt;0),"Z_m",IF(ISNUMBER(D808),"MDT IDE 2,5 m","Sin cota"))</f>
        <v>MDT IDE 2,5 m</v>
      </c>
      <c r="O808" s="11" t="str">
        <f aca="false">IF(AND(ISNUMBER(C808),C808&gt;0,ISNUMBER(D808)),C808-D808,"")</f>
        <v/>
      </c>
    </row>
    <row r="809" customFormat="false" ht="15.75" hidden="false" customHeight="true" outlineLevel="0" collapsed="false">
      <c r="A809" s="8" t="n">
        <v>539060</v>
      </c>
      <c r="B809" s="8" t="n">
        <v>6156985</v>
      </c>
      <c r="C809" s="9"/>
      <c r="D809" s="10" t="n">
        <v>15.24</v>
      </c>
      <c r="E809" s="5" t="s">
        <v>1638</v>
      </c>
      <c r="F809" s="9" t="s">
        <v>1639</v>
      </c>
      <c r="G809" s="9"/>
      <c r="H809" s="6" t="s">
        <v>32</v>
      </c>
      <c r="I809" s="9" t="n">
        <v>35</v>
      </c>
      <c r="J809" s="9"/>
      <c r="K809" s="4" t="s">
        <v>33</v>
      </c>
      <c r="L809" s="9" t="s">
        <v>33</v>
      </c>
      <c r="M809" s="11" t="n">
        <f aca="false">IF(AND(ISNUMBER(C809),C809&gt;0),C809,IF(ISNUMBER(D809),D809,""))</f>
        <v>15.24</v>
      </c>
      <c r="N809" s="1" t="str">
        <f aca="false">IF(AND(ISNUMBER(C809),C809&gt;0),"Z_m",IF(ISNUMBER(D809),"MDT IDE 2,5 m","Sin cota"))</f>
        <v>MDT IDE 2,5 m</v>
      </c>
      <c r="O809" s="11" t="str">
        <f aca="false">IF(AND(ISNUMBER(C809),C809&gt;0,ISNUMBER(D809)),C809-D809,"")</f>
        <v/>
      </c>
    </row>
    <row r="810" customFormat="false" ht="15.75" hidden="false" customHeight="true" outlineLevel="0" collapsed="false">
      <c r="A810" s="8" t="n">
        <v>539945</v>
      </c>
      <c r="B810" s="8" t="n">
        <v>6155775</v>
      </c>
      <c r="C810" s="9"/>
      <c r="D810" s="10" t="n">
        <v>16.29</v>
      </c>
      <c r="E810" s="5" t="s">
        <v>1640</v>
      </c>
      <c r="F810" s="9" t="s">
        <v>1641</v>
      </c>
      <c r="G810" s="9"/>
      <c r="H810" s="6" t="s">
        <v>32</v>
      </c>
      <c r="I810" s="9" t="n">
        <v>30</v>
      </c>
      <c r="J810" s="9"/>
      <c r="K810" s="4" t="s">
        <v>33</v>
      </c>
      <c r="L810" s="9" t="s">
        <v>33</v>
      </c>
      <c r="M810" s="11" t="n">
        <f aca="false">IF(AND(ISNUMBER(C810),C810&gt;0),C810,IF(ISNUMBER(D810),D810,""))</f>
        <v>16.29</v>
      </c>
      <c r="N810" s="1" t="str">
        <f aca="false">IF(AND(ISNUMBER(C810),C810&gt;0),"Z_m",IF(ISNUMBER(D810),"MDT IDE 2,5 m","Sin cota"))</f>
        <v>MDT IDE 2,5 m</v>
      </c>
      <c r="O810" s="11" t="str">
        <f aca="false">IF(AND(ISNUMBER(C810),C810&gt;0,ISNUMBER(D810)),C810-D810,"")</f>
        <v/>
      </c>
    </row>
    <row r="811" customFormat="false" ht="15.75" hidden="false" customHeight="true" outlineLevel="0" collapsed="false">
      <c r="A811" s="8" t="n">
        <v>541476</v>
      </c>
      <c r="B811" s="8" t="n">
        <v>6159041</v>
      </c>
      <c r="C811" s="9"/>
      <c r="D811" s="10" t="n">
        <v>12.47</v>
      </c>
      <c r="E811" s="5" t="s">
        <v>1642</v>
      </c>
      <c r="F811" s="9" t="s">
        <v>1643</v>
      </c>
      <c r="G811" s="9"/>
      <c r="H811" s="6" t="s">
        <v>32</v>
      </c>
      <c r="I811" s="9" t="n">
        <v>25</v>
      </c>
      <c r="J811" s="9"/>
      <c r="K811" s="4" t="s">
        <v>33</v>
      </c>
      <c r="L811" s="9" t="s">
        <v>33</v>
      </c>
      <c r="M811" s="11" t="n">
        <f aca="false">IF(AND(ISNUMBER(C811),C811&gt;0),C811,IF(ISNUMBER(D811),D811,""))</f>
        <v>12.47</v>
      </c>
      <c r="N811" s="1" t="str">
        <f aca="false">IF(AND(ISNUMBER(C811),C811&gt;0),"Z_m",IF(ISNUMBER(D811),"MDT IDE 2,5 m","Sin cota"))</f>
        <v>MDT IDE 2,5 m</v>
      </c>
      <c r="O811" s="11" t="str">
        <f aca="false">IF(AND(ISNUMBER(C811),C811&gt;0,ISNUMBER(D811)),C811-D811,"")</f>
        <v/>
      </c>
    </row>
    <row r="812" customFormat="false" ht="15.75" hidden="false" customHeight="true" outlineLevel="0" collapsed="false">
      <c r="A812" s="8" t="n">
        <v>542328</v>
      </c>
      <c r="B812" s="8" t="n">
        <v>6159608</v>
      </c>
      <c r="C812" s="9"/>
      <c r="D812" s="10" t="n">
        <v>23.21</v>
      </c>
      <c r="E812" s="5" t="s">
        <v>1644</v>
      </c>
      <c r="F812" s="9" t="s">
        <v>1645</v>
      </c>
      <c r="G812" s="9"/>
      <c r="H812" s="6" t="s">
        <v>32</v>
      </c>
      <c r="I812" s="9" t="n">
        <v>34</v>
      </c>
      <c r="J812" s="9"/>
      <c r="K812" s="4" t="s">
        <v>33</v>
      </c>
      <c r="L812" s="9" t="s">
        <v>33</v>
      </c>
      <c r="M812" s="11" t="n">
        <f aca="false">IF(AND(ISNUMBER(C812),C812&gt;0),C812,IF(ISNUMBER(D812),D812,""))</f>
        <v>23.21</v>
      </c>
      <c r="N812" s="1" t="str">
        <f aca="false">IF(AND(ISNUMBER(C812),C812&gt;0),"Z_m",IF(ISNUMBER(D812),"MDT IDE 2,5 m","Sin cota"))</f>
        <v>MDT IDE 2,5 m</v>
      </c>
      <c r="O812" s="11" t="str">
        <f aca="false">IF(AND(ISNUMBER(C812),C812&gt;0,ISNUMBER(D812)),C812-D812,"")</f>
        <v/>
      </c>
    </row>
    <row r="813" customFormat="false" ht="15.75" hidden="false" customHeight="true" outlineLevel="0" collapsed="false">
      <c r="A813" s="8" t="n">
        <v>543158</v>
      </c>
      <c r="B813" s="8" t="n">
        <v>6160058</v>
      </c>
      <c r="C813" s="9"/>
      <c r="D813" s="10" t="n">
        <v>19.22</v>
      </c>
      <c r="E813" s="5" t="s">
        <v>1646</v>
      </c>
      <c r="F813" s="9" t="s">
        <v>1647</v>
      </c>
      <c r="G813" s="9"/>
      <c r="H813" s="6" t="s">
        <v>32</v>
      </c>
      <c r="I813" s="9" t="n">
        <v>36</v>
      </c>
      <c r="J813" s="9"/>
      <c r="K813" s="4" t="s">
        <v>33</v>
      </c>
      <c r="L813" s="9" t="s">
        <v>33</v>
      </c>
      <c r="M813" s="11" t="n">
        <f aca="false">IF(AND(ISNUMBER(C813),C813&gt;0),C813,IF(ISNUMBER(D813),D813,""))</f>
        <v>19.22</v>
      </c>
      <c r="N813" s="1" t="str">
        <f aca="false">IF(AND(ISNUMBER(C813),C813&gt;0),"Z_m",IF(ISNUMBER(D813),"MDT IDE 2,5 m","Sin cota"))</f>
        <v>MDT IDE 2,5 m</v>
      </c>
      <c r="O813" s="11" t="str">
        <f aca="false">IF(AND(ISNUMBER(C813),C813&gt;0,ISNUMBER(D813)),C813-D813,"")</f>
        <v/>
      </c>
    </row>
    <row r="814" customFormat="false" ht="15.75" hidden="false" customHeight="true" outlineLevel="0" collapsed="false">
      <c r="A814" s="8" t="n">
        <v>542631</v>
      </c>
      <c r="B814" s="8" t="n">
        <v>6159761</v>
      </c>
      <c r="C814" s="9"/>
      <c r="D814" s="10" t="n">
        <v>27.5</v>
      </c>
      <c r="E814" s="5" t="s">
        <v>1648</v>
      </c>
      <c r="F814" s="9" t="s">
        <v>1649</v>
      </c>
      <c r="G814" s="9"/>
      <c r="H814" s="6" t="s">
        <v>32</v>
      </c>
      <c r="I814" s="9" t="n">
        <v>38</v>
      </c>
      <c r="J814" s="9"/>
      <c r="K814" s="4" t="s">
        <v>33</v>
      </c>
      <c r="L814" s="9" t="s">
        <v>33</v>
      </c>
      <c r="M814" s="11" t="n">
        <f aca="false">IF(AND(ISNUMBER(C814),C814&gt;0),C814,IF(ISNUMBER(D814),D814,""))</f>
        <v>27.5</v>
      </c>
      <c r="N814" s="1" t="str">
        <f aca="false">IF(AND(ISNUMBER(C814),C814&gt;0),"Z_m",IF(ISNUMBER(D814),"MDT IDE 2,5 m","Sin cota"))</f>
        <v>MDT IDE 2,5 m</v>
      </c>
      <c r="O814" s="11" t="str">
        <f aca="false">IF(AND(ISNUMBER(C814),C814&gt;0,ISNUMBER(D814)),C814-D814,"")</f>
        <v/>
      </c>
    </row>
    <row r="815" customFormat="false" ht="15.75" hidden="false" customHeight="true" outlineLevel="0" collapsed="false">
      <c r="A815" s="8" t="n">
        <v>539345</v>
      </c>
      <c r="B815" s="8" t="n">
        <v>6157392</v>
      </c>
      <c r="C815" s="9"/>
      <c r="D815" s="10" t="n">
        <v>13.49</v>
      </c>
      <c r="E815" s="5" t="s">
        <v>1650</v>
      </c>
      <c r="F815" s="9" t="s">
        <v>1651</v>
      </c>
      <c r="G815" s="9"/>
      <c r="H815" s="6" t="s">
        <v>32</v>
      </c>
      <c r="I815" s="9" t="n">
        <v>39</v>
      </c>
      <c r="J815" s="9"/>
      <c r="K815" s="4" t="s">
        <v>33</v>
      </c>
      <c r="L815" s="9" t="s">
        <v>33</v>
      </c>
      <c r="M815" s="11" t="n">
        <f aca="false">IF(AND(ISNUMBER(C815),C815&gt;0),C815,IF(ISNUMBER(D815),D815,""))</f>
        <v>13.49</v>
      </c>
      <c r="N815" s="1" t="str">
        <f aca="false">IF(AND(ISNUMBER(C815),C815&gt;0),"Z_m",IF(ISNUMBER(D815),"MDT IDE 2,5 m","Sin cota"))</f>
        <v>MDT IDE 2,5 m</v>
      </c>
      <c r="O815" s="11" t="str">
        <f aca="false">IF(AND(ISNUMBER(C815),C815&gt;0,ISNUMBER(D815)),C815-D815,"")</f>
        <v/>
      </c>
    </row>
    <row r="816" customFormat="false" ht="15.75" hidden="false" customHeight="true" outlineLevel="0" collapsed="false">
      <c r="A816" s="8" t="n">
        <v>539588</v>
      </c>
      <c r="B816" s="8" t="n">
        <v>6155179</v>
      </c>
      <c r="C816" s="9"/>
      <c r="D816" s="10" t="n">
        <v>10.42</v>
      </c>
      <c r="E816" s="5" t="s">
        <v>1652</v>
      </c>
      <c r="F816" s="9" t="s">
        <v>1653</v>
      </c>
      <c r="G816" s="9"/>
      <c r="H816" s="6" t="s">
        <v>32</v>
      </c>
      <c r="I816" s="9" t="n">
        <v>16</v>
      </c>
      <c r="J816" s="9"/>
      <c r="K816" s="4" t="s">
        <v>33</v>
      </c>
      <c r="L816" s="9" t="s">
        <v>33</v>
      </c>
      <c r="M816" s="11" t="n">
        <f aca="false">IF(AND(ISNUMBER(C816),C816&gt;0),C816,IF(ISNUMBER(D816),D816,""))</f>
        <v>10.42</v>
      </c>
      <c r="N816" s="1" t="str">
        <f aca="false">IF(AND(ISNUMBER(C816),C816&gt;0),"Z_m",IF(ISNUMBER(D816),"MDT IDE 2,5 m","Sin cota"))</f>
        <v>MDT IDE 2,5 m</v>
      </c>
      <c r="O816" s="11" t="str">
        <f aca="false">IF(AND(ISNUMBER(C816),C816&gt;0,ISNUMBER(D816)),C816-D816,"")</f>
        <v/>
      </c>
    </row>
    <row r="817" customFormat="false" ht="15.75" hidden="false" customHeight="true" outlineLevel="0" collapsed="false">
      <c r="A817" s="8" t="n">
        <v>539369</v>
      </c>
      <c r="B817" s="8" t="n">
        <v>6157781</v>
      </c>
      <c r="C817" s="9"/>
      <c r="D817" s="10" t="n">
        <v>11.85</v>
      </c>
      <c r="E817" s="5" t="s">
        <v>1654</v>
      </c>
      <c r="F817" s="9" t="s">
        <v>1655</v>
      </c>
      <c r="G817" s="9"/>
      <c r="H817" s="6" t="s">
        <v>32</v>
      </c>
      <c r="I817" s="9" t="n">
        <v>29.5</v>
      </c>
      <c r="J817" s="9"/>
      <c r="K817" s="4" t="s">
        <v>33</v>
      </c>
      <c r="L817" s="9" t="s">
        <v>33</v>
      </c>
      <c r="M817" s="11" t="n">
        <f aca="false">IF(AND(ISNUMBER(C817),C817&gt;0),C817,IF(ISNUMBER(D817),D817,""))</f>
        <v>11.85</v>
      </c>
      <c r="N817" s="1" t="str">
        <f aca="false">IF(AND(ISNUMBER(C817),C817&gt;0),"Z_m",IF(ISNUMBER(D817),"MDT IDE 2,5 m","Sin cota"))</f>
        <v>MDT IDE 2,5 m</v>
      </c>
      <c r="O817" s="11" t="str">
        <f aca="false">IF(AND(ISNUMBER(C817),C817&gt;0,ISNUMBER(D817)),C817-D817,"")</f>
        <v/>
      </c>
    </row>
    <row r="818" customFormat="false" ht="15.75" hidden="false" customHeight="true" outlineLevel="0" collapsed="false">
      <c r="A818" s="8" t="n">
        <v>538965</v>
      </c>
      <c r="B818" s="8" t="n">
        <v>6157386</v>
      </c>
      <c r="C818" s="9"/>
      <c r="D818" s="10" t="n">
        <v>12.74</v>
      </c>
      <c r="E818" s="5" t="s">
        <v>1656</v>
      </c>
      <c r="F818" s="9" t="s">
        <v>1657</v>
      </c>
      <c r="G818" s="9"/>
      <c r="H818" s="6" t="s">
        <v>32</v>
      </c>
      <c r="I818" s="9" t="n">
        <v>31.5</v>
      </c>
      <c r="J818" s="9"/>
      <c r="K818" s="4" t="s">
        <v>33</v>
      </c>
      <c r="L818" s="9" t="s">
        <v>33</v>
      </c>
      <c r="M818" s="11" t="n">
        <f aca="false">IF(AND(ISNUMBER(C818),C818&gt;0),C818,IF(ISNUMBER(D818),D818,""))</f>
        <v>12.74</v>
      </c>
      <c r="N818" s="1" t="str">
        <f aca="false">IF(AND(ISNUMBER(C818),C818&gt;0),"Z_m",IF(ISNUMBER(D818),"MDT IDE 2,5 m","Sin cota"))</f>
        <v>MDT IDE 2,5 m</v>
      </c>
      <c r="O818" s="11" t="str">
        <f aca="false">IF(AND(ISNUMBER(C818),C818&gt;0,ISNUMBER(D818)),C818-D818,"")</f>
        <v/>
      </c>
    </row>
    <row r="819" customFormat="false" ht="15.75" hidden="false" customHeight="true" outlineLevel="0" collapsed="false">
      <c r="A819" s="8" t="n">
        <v>538061</v>
      </c>
      <c r="B819" s="8" t="n">
        <v>6157097</v>
      </c>
      <c r="C819" s="9"/>
      <c r="D819" s="10" t="n">
        <v>22.31</v>
      </c>
      <c r="E819" s="5" t="s">
        <v>1658</v>
      </c>
      <c r="F819" s="9" t="s">
        <v>1659</v>
      </c>
      <c r="G819" s="9"/>
      <c r="H819" s="6" t="s">
        <v>32</v>
      </c>
      <c r="I819" s="9" t="n">
        <v>38</v>
      </c>
      <c r="J819" s="9"/>
      <c r="K819" s="4" t="s">
        <v>33</v>
      </c>
      <c r="L819" s="9" t="s">
        <v>33</v>
      </c>
      <c r="M819" s="11" t="n">
        <f aca="false">IF(AND(ISNUMBER(C819),C819&gt;0),C819,IF(ISNUMBER(D819),D819,""))</f>
        <v>22.31</v>
      </c>
      <c r="N819" s="1" t="str">
        <f aca="false">IF(AND(ISNUMBER(C819),C819&gt;0),"Z_m",IF(ISNUMBER(D819),"MDT IDE 2,5 m","Sin cota"))</f>
        <v>MDT IDE 2,5 m</v>
      </c>
      <c r="O819" s="11" t="str">
        <f aca="false">IF(AND(ISNUMBER(C819),C819&gt;0,ISNUMBER(D819)),C819-D819,"")</f>
        <v/>
      </c>
    </row>
    <row r="820" customFormat="false" ht="15.75" hidden="false" customHeight="true" outlineLevel="0" collapsed="false">
      <c r="A820" s="8" t="n">
        <v>539057</v>
      </c>
      <c r="B820" s="8" t="n">
        <v>6156785</v>
      </c>
      <c r="C820" s="9"/>
      <c r="D820" s="10" t="n">
        <v>16.7</v>
      </c>
      <c r="E820" s="5" t="s">
        <v>1660</v>
      </c>
      <c r="F820" s="9" t="s">
        <v>1661</v>
      </c>
      <c r="G820" s="9"/>
      <c r="H820" s="6" t="s">
        <v>32</v>
      </c>
      <c r="I820" s="9" t="n">
        <v>35</v>
      </c>
      <c r="J820" s="9"/>
      <c r="K820" s="4" t="s">
        <v>33</v>
      </c>
      <c r="L820" s="9" t="s">
        <v>33</v>
      </c>
      <c r="M820" s="11" t="n">
        <f aca="false">IF(AND(ISNUMBER(C820),C820&gt;0),C820,IF(ISNUMBER(D820),D820,""))</f>
        <v>16.7</v>
      </c>
      <c r="N820" s="1" t="str">
        <f aca="false">IF(AND(ISNUMBER(C820),C820&gt;0),"Z_m",IF(ISNUMBER(D820),"MDT IDE 2,5 m","Sin cota"))</f>
        <v>MDT IDE 2,5 m</v>
      </c>
      <c r="O820" s="11" t="str">
        <f aca="false">IF(AND(ISNUMBER(C820),C820&gt;0,ISNUMBER(D820)),C820-D820,"")</f>
        <v/>
      </c>
    </row>
    <row r="821" customFormat="false" ht="15.75" hidden="false" customHeight="true" outlineLevel="0" collapsed="false">
      <c r="A821" s="8" t="n">
        <v>539362</v>
      </c>
      <c r="B821" s="8" t="n">
        <v>6157181</v>
      </c>
      <c r="C821" s="9"/>
      <c r="D821" s="10" t="n">
        <v>14.3</v>
      </c>
      <c r="E821" s="5" t="s">
        <v>1662</v>
      </c>
      <c r="F821" s="9" t="s">
        <v>1663</v>
      </c>
      <c r="G821" s="9"/>
      <c r="H821" s="6" t="s">
        <v>32</v>
      </c>
      <c r="I821" s="9" t="n">
        <v>30.5</v>
      </c>
      <c r="J821" s="9"/>
      <c r="K821" s="4" t="s">
        <v>33</v>
      </c>
      <c r="L821" s="9" t="s">
        <v>33</v>
      </c>
      <c r="M821" s="11" t="n">
        <f aca="false">IF(AND(ISNUMBER(C821),C821&gt;0),C821,IF(ISNUMBER(D821),D821,""))</f>
        <v>14.3</v>
      </c>
      <c r="N821" s="1" t="str">
        <f aca="false">IF(AND(ISNUMBER(C821),C821&gt;0),"Z_m",IF(ISNUMBER(D821),"MDT IDE 2,5 m","Sin cota"))</f>
        <v>MDT IDE 2,5 m</v>
      </c>
      <c r="O821" s="11" t="str">
        <f aca="false">IF(AND(ISNUMBER(C821),C821&gt;0,ISNUMBER(D821)),C821-D821,"")</f>
        <v/>
      </c>
    </row>
    <row r="822" customFormat="false" ht="15.75" hidden="false" customHeight="true" outlineLevel="0" collapsed="false">
      <c r="A822" s="8" t="n">
        <v>539412</v>
      </c>
      <c r="B822" s="8" t="n">
        <v>6157181</v>
      </c>
      <c r="C822" s="9"/>
      <c r="D822" s="10" t="n">
        <v>14.5</v>
      </c>
      <c r="E822" s="5" t="s">
        <v>1664</v>
      </c>
      <c r="F822" s="9" t="s">
        <v>1665</v>
      </c>
      <c r="G822" s="9"/>
      <c r="H822" s="6" t="s">
        <v>32</v>
      </c>
      <c r="I822" s="9" t="n">
        <v>37</v>
      </c>
      <c r="J822" s="9"/>
      <c r="K822" s="4" t="s">
        <v>33</v>
      </c>
      <c r="L822" s="9" t="s">
        <v>33</v>
      </c>
      <c r="M822" s="11" t="n">
        <f aca="false">IF(AND(ISNUMBER(C822),C822&gt;0),C822,IF(ISNUMBER(D822),D822,""))</f>
        <v>14.5</v>
      </c>
      <c r="N822" s="1" t="str">
        <f aca="false">IF(AND(ISNUMBER(C822),C822&gt;0),"Z_m",IF(ISNUMBER(D822),"MDT IDE 2,5 m","Sin cota"))</f>
        <v>MDT IDE 2,5 m</v>
      </c>
      <c r="O822" s="11" t="str">
        <f aca="false">IF(AND(ISNUMBER(C822),C822&gt;0,ISNUMBER(D822)),C822-D822,"")</f>
        <v/>
      </c>
    </row>
    <row r="823" customFormat="false" ht="15.75" hidden="false" customHeight="true" outlineLevel="0" collapsed="false">
      <c r="A823" s="8" t="n">
        <v>539354</v>
      </c>
      <c r="B823" s="8" t="n">
        <v>6156482</v>
      </c>
      <c r="C823" s="9"/>
      <c r="D823" s="10" t="n">
        <v>18.4</v>
      </c>
      <c r="E823" s="5" t="s">
        <v>1666</v>
      </c>
      <c r="F823" s="9" t="s">
        <v>1667</v>
      </c>
      <c r="G823" s="9"/>
      <c r="H823" s="6" t="s">
        <v>32</v>
      </c>
      <c r="I823" s="9" t="n">
        <v>39</v>
      </c>
      <c r="J823" s="9"/>
      <c r="K823" s="4" t="s">
        <v>33</v>
      </c>
      <c r="L823" s="9" t="s">
        <v>33</v>
      </c>
      <c r="M823" s="11" t="n">
        <f aca="false">IF(AND(ISNUMBER(C823),C823&gt;0),C823,IF(ISNUMBER(D823),D823,""))</f>
        <v>18.4</v>
      </c>
      <c r="N823" s="1" t="str">
        <f aca="false">IF(AND(ISNUMBER(C823),C823&gt;0),"Z_m",IF(ISNUMBER(D823),"MDT IDE 2,5 m","Sin cota"))</f>
        <v>MDT IDE 2,5 m</v>
      </c>
      <c r="O823" s="11" t="str">
        <f aca="false">IF(AND(ISNUMBER(C823),C823&gt;0,ISNUMBER(D823)),C823-D823,"")</f>
        <v/>
      </c>
    </row>
    <row r="824" customFormat="false" ht="15.75" hidden="false" customHeight="true" outlineLevel="0" collapsed="false">
      <c r="A824" s="8" t="n">
        <v>539650</v>
      </c>
      <c r="B824" s="8" t="n">
        <v>6156178</v>
      </c>
      <c r="C824" s="9"/>
      <c r="D824" s="10" t="n">
        <v>14.51</v>
      </c>
      <c r="E824" s="5" t="s">
        <v>1668</v>
      </c>
      <c r="F824" s="9" t="s">
        <v>1669</v>
      </c>
      <c r="G824" s="9"/>
      <c r="H824" s="6" t="s">
        <v>32</v>
      </c>
      <c r="I824" s="9" t="n">
        <v>38</v>
      </c>
      <c r="J824" s="9"/>
      <c r="K824" s="4" t="s">
        <v>33</v>
      </c>
      <c r="L824" s="9" t="s">
        <v>33</v>
      </c>
      <c r="M824" s="11" t="n">
        <f aca="false">IF(AND(ISNUMBER(C824),C824&gt;0),C824,IF(ISNUMBER(D824),D824,""))</f>
        <v>14.51</v>
      </c>
      <c r="N824" s="1" t="str">
        <f aca="false">IF(AND(ISNUMBER(C824),C824&gt;0),"Z_m",IF(ISNUMBER(D824),"MDT IDE 2,5 m","Sin cota"))</f>
        <v>MDT IDE 2,5 m</v>
      </c>
      <c r="O824" s="11" t="str">
        <f aca="false">IF(AND(ISNUMBER(C824),C824&gt;0,ISNUMBER(D824)),C824-D824,"")</f>
        <v/>
      </c>
    </row>
    <row r="825" customFormat="false" ht="15.75" hidden="false" customHeight="true" outlineLevel="0" collapsed="false">
      <c r="A825" s="8" t="n">
        <v>539644</v>
      </c>
      <c r="B825" s="8" t="n">
        <v>6155679</v>
      </c>
      <c r="C825" s="9"/>
      <c r="D825" s="10" t="n">
        <v>15.1</v>
      </c>
      <c r="E825" s="5" t="s">
        <v>1670</v>
      </c>
      <c r="F825" s="9" t="s">
        <v>1671</v>
      </c>
      <c r="G825" s="9"/>
      <c r="H825" s="6" t="s">
        <v>32</v>
      </c>
      <c r="I825" s="9" t="n">
        <v>30</v>
      </c>
      <c r="J825" s="9"/>
      <c r="K825" s="4" t="s">
        <v>33</v>
      </c>
      <c r="L825" s="9" t="s">
        <v>33</v>
      </c>
      <c r="M825" s="11" t="n">
        <f aca="false">IF(AND(ISNUMBER(C825),C825&gt;0),C825,IF(ISNUMBER(D825),D825,""))</f>
        <v>15.1</v>
      </c>
      <c r="N825" s="1" t="str">
        <f aca="false">IF(AND(ISNUMBER(C825),C825&gt;0),"Z_m",IF(ISNUMBER(D825),"MDT IDE 2,5 m","Sin cota"))</f>
        <v>MDT IDE 2,5 m</v>
      </c>
      <c r="O825" s="11" t="str">
        <f aca="false">IF(AND(ISNUMBER(C825),C825&gt;0,ISNUMBER(D825)),C825-D825,"")</f>
        <v/>
      </c>
    </row>
    <row r="826" customFormat="false" ht="15.75" hidden="false" customHeight="true" outlineLevel="0" collapsed="false">
      <c r="A826" s="8" t="n">
        <v>539431</v>
      </c>
      <c r="B826" s="8" t="n">
        <v>6154582</v>
      </c>
      <c r="C826" s="9"/>
      <c r="D826" s="10" t="n">
        <v>4.2</v>
      </c>
      <c r="E826" s="5" t="s">
        <v>1672</v>
      </c>
      <c r="F826" s="9" t="s">
        <v>1673</v>
      </c>
      <c r="G826" s="9"/>
      <c r="H826" s="6" t="s">
        <v>32</v>
      </c>
      <c r="I826" s="9" t="n">
        <v>26</v>
      </c>
      <c r="J826" s="9"/>
      <c r="K826" s="4" t="s">
        <v>33</v>
      </c>
      <c r="L826" s="9" t="s">
        <v>33</v>
      </c>
      <c r="M826" s="11" t="n">
        <f aca="false">IF(AND(ISNUMBER(C826),C826&gt;0),C826,IF(ISNUMBER(D826),D826,""))</f>
        <v>4.2</v>
      </c>
      <c r="N826" s="1" t="str">
        <f aca="false">IF(AND(ISNUMBER(C826),C826&gt;0),"Z_m",IF(ISNUMBER(D826),"MDT IDE 2,5 m","Sin cota"))</f>
        <v>MDT IDE 2,5 m</v>
      </c>
      <c r="O826" s="11" t="str">
        <f aca="false">IF(AND(ISNUMBER(C826),C826&gt;0,ISNUMBER(D826)),C826-D826,"")</f>
        <v/>
      </c>
    </row>
    <row r="827" customFormat="false" ht="15.75" hidden="false" customHeight="true" outlineLevel="0" collapsed="false">
      <c r="A827" s="8" t="n">
        <v>539148</v>
      </c>
      <c r="B827" s="8" t="n">
        <v>6155984</v>
      </c>
      <c r="C827" s="9"/>
      <c r="D827" s="10" t="n">
        <v>24.27</v>
      </c>
      <c r="E827" s="5" t="s">
        <v>1674</v>
      </c>
      <c r="F827" s="9" t="s">
        <v>1675</v>
      </c>
      <c r="G827" s="9"/>
      <c r="H827" s="6" t="s">
        <v>32</v>
      </c>
      <c r="I827" s="9" t="n">
        <v>36</v>
      </c>
      <c r="J827" s="9"/>
      <c r="K827" s="4" t="s">
        <v>33</v>
      </c>
      <c r="L827" s="9" t="s">
        <v>33</v>
      </c>
      <c r="M827" s="11" t="n">
        <f aca="false">IF(AND(ISNUMBER(C827),C827&gt;0),C827,IF(ISNUMBER(D827),D827,""))</f>
        <v>24.27</v>
      </c>
      <c r="N827" s="1" t="str">
        <f aca="false">IF(AND(ISNUMBER(C827),C827&gt;0),"Z_m",IF(ISNUMBER(D827),"MDT IDE 2,5 m","Sin cota"))</f>
        <v>MDT IDE 2,5 m</v>
      </c>
      <c r="O827" s="11" t="str">
        <f aca="false">IF(AND(ISNUMBER(C827),C827&gt;0,ISNUMBER(D827)),C827-D827,"")</f>
        <v/>
      </c>
    </row>
    <row r="828" customFormat="false" ht="15.75" hidden="false" customHeight="true" outlineLevel="0" collapsed="false">
      <c r="A828" s="8" t="n">
        <v>539643</v>
      </c>
      <c r="B828" s="8" t="n">
        <v>6155629</v>
      </c>
      <c r="C828" s="9"/>
      <c r="D828" s="10" t="n">
        <v>15.08</v>
      </c>
      <c r="E828" s="5" t="s">
        <v>1676</v>
      </c>
      <c r="F828" s="9" t="s">
        <v>1677</v>
      </c>
      <c r="G828" s="9"/>
      <c r="H828" s="6" t="s">
        <v>32</v>
      </c>
      <c r="I828" s="9" t="n">
        <v>30</v>
      </c>
      <c r="J828" s="9"/>
      <c r="K828" s="4" t="s">
        <v>33</v>
      </c>
      <c r="L828" s="9" t="s">
        <v>33</v>
      </c>
      <c r="M828" s="11" t="n">
        <f aca="false">IF(AND(ISNUMBER(C828),C828&gt;0),C828,IF(ISNUMBER(D828),D828,""))</f>
        <v>15.08</v>
      </c>
      <c r="N828" s="1" t="str">
        <f aca="false">IF(AND(ISNUMBER(C828),C828&gt;0),"Z_m",IF(ISNUMBER(D828),"MDT IDE 2,5 m","Sin cota"))</f>
        <v>MDT IDE 2,5 m</v>
      </c>
      <c r="O828" s="11" t="str">
        <f aca="false">IF(AND(ISNUMBER(C828),C828&gt;0,ISNUMBER(D828)),C828-D828,"")</f>
        <v/>
      </c>
    </row>
    <row r="829" customFormat="false" ht="15.75" hidden="false" customHeight="true" outlineLevel="0" collapsed="false">
      <c r="A829" s="8" t="n">
        <v>542676</v>
      </c>
      <c r="B829" s="8" t="n">
        <v>6158441</v>
      </c>
      <c r="C829" s="9"/>
      <c r="D829" s="10" t="n">
        <v>20.3</v>
      </c>
      <c r="E829" s="5" t="s">
        <v>1678</v>
      </c>
      <c r="F829" s="9" t="s">
        <v>1679</v>
      </c>
      <c r="G829" s="9"/>
      <c r="H829" s="6" t="s">
        <v>32</v>
      </c>
      <c r="I829" s="9" t="n">
        <v>34</v>
      </c>
      <c r="J829" s="9"/>
      <c r="K829" s="4" t="s">
        <v>33</v>
      </c>
      <c r="L829" s="9" t="s">
        <v>33</v>
      </c>
      <c r="M829" s="11" t="n">
        <f aca="false">IF(AND(ISNUMBER(C829),C829&gt;0),C829,IF(ISNUMBER(D829),D829,""))</f>
        <v>20.3</v>
      </c>
      <c r="N829" s="1" t="str">
        <f aca="false">IF(AND(ISNUMBER(C829),C829&gt;0),"Z_m",IF(ISNUMBER(D829),"MDT IDE 2,5 m","Sin cota"))</f>
        <v>MDT IDE 2,5 m</v>
      </c>
      <c r="O829" s="11" t="str">
        <f aca="false">IF(AND(ISNUMBER(C829),C829&gt;0,ISNUMBER(D829)),C829-D829,"")</f>
        <v/>
      </c>
    </row>
    <row r="830" customFormat="false" ht="15.75" hidden="false" customHeight="true" outlineLevel="0" collapsed="false">
      <c r="A830" s="8" t="n">
        <v>542829</v>
      </c>
      <c r="B830" s="8" t="n">
        <v>6158739</v>
      </c>
      <c r="C830" s="9"/>
      <c r="D830" s="10" t="n">
        <v>26.9</v>
      </c>
      <c r="E830" s="5" t="s">
        <v>1680</v>
      </c>
      <c r="F830" s="9" t="s">
        <v>1681</v>
      </c>
      <c r="G830" s="9"/>
      <c r="H830" s="6" t="s">
        <v>32</v>
      </c>
      <c r="I830" s="9" t="n">
        <v>38.5</v>
      </c>
      <c r="J830" s="9"/>
      <c r="K830" s="4" t="s">
        <v>33</v>
      </c>
      <c r="L830" s="9" t="s">
        <v>33</v>
      </c>
      <c r="M830" s="11" t="n">
        <f aca="false">IF(AND(ISNUMBER(C830),C830&gt;0),C830,IF(ISNUMBER(D830),D830,""))</f>
        <v>26.9</v>
      </c>
      <c r="N830" s="1" t="str">
        <f aca="false">IF(AND(ISNUMBER(C830),C830&gt;0),"Z_m",IF(ISNUMBER(D830),"MDT IDE 2,5 m","Sin cota"))</f>
        <v>MDT IDE 2,5 m</v>
      </c>
      <c r="O830" s="11" t="str">
        <f aca="false">IF(AND(ISNUMBER(C830),C830&gt;0,ISNUMBER(D830)),C830-D830,"")</f>
        <v/>
      </c>
    </row>
    <row r="831" customFormat="false" ht="15.75" hidden="false" customHeight="true" outlineLevel="0" collapsed="false">
      <c r="A831" s="8" t="n">
        <v>542583</v>
      </c>
      <c r="B831" s="8" t="n">
        <v>6159042</v>
      </c>
      <c r="C831" s="9"/>
      <c r="D831" s="10" t="n">
        <v>21.18</v>
      </c>
      <c r="E831" s="5" t="s">
        <v>1682</v>
      </c>
      <c r="F831" s="9" t="s">
        <v>1683</v>
      </c>
      <c r="G831" s="9"/>
      <c r="H831" s="6" t="s">
        <v>32</v>
      </c>
      <c r="I831" s="9" t="n">
        <v>37</v>
      </c>
      <c r="J831" s="9"/>
      <c r="K831" s="4" t="s">
        <v>33</v>
      </c>
      <c r="L831" s="9" t="s">
        <v>33</v>
      </c>
      <c r="M831" s="11" t="n">
        <f aca="false">IF(AND(ISNUMBER(C831),C831&gt;0),C831,IF(ISNUMBER(D831),D831,""))</f>
        <v>21.18</v>
      </c>
      <c r="N831" s="1" t="str">
        <f aca="false">IF(AND(ISNUMBER(C831),C831&gt;0),"Z_m",IF(ISNUMBER(D831),"MDT IDE 2,5 m","Sin cota"))</f>
        <v>MDT IDE 2,5 m</v>
      </c>
      <c r="O831" s="11" t="str">
        <f aca="false">IF(AND(ISNUMBER(C831),C831&gt;0,ISNUMBER(D831)),C831-D831,"")</f>
        <v/>
      </c>
    </row>
    <row r="832" customFormat="false" ht="15.75" hidden="false" customHeight="true" outlineLevel="0" collapsed="false">
      <c r="A832" s="8" t="n">
        <v>542381</v>
      </c>
      <c r="B832" s="8" t="n">
        <v>6158845</v>
      </c>
      <c r="C832" s="9"/>
      <c r="D832" s="10" t="n">
        <v>21.2</v>
      </c>
      <c r="E832" s="5" t="s">
        <v>1684</v>
      </c>
      <c r="F832" s="9" t="s">
        <v>1685</v>
      </c>
      <c r="G832" s="9"/>
      <c r="H832" s="6" t="s">
        <v>32</v>
      </c>
      <c r="I832" s="9" t="n">
        <v>32</v>
      </c>
      <c r="J832" s="9"/>
      <c r="K832" s="4" t="s">
        <v>33</v>
      </c>
      <c r="L832" s="9" t="s">
        <v>33</v>
      </c>
      <c r="M832" s="11" t="n">
        <f aca="false">IF(AND(ISNUMBER(C832),C832&gt;0),C832,IF(ISNUMBER(D832),D832,""))</f>
        <v>21.2</v>
      </c>
      <c r="N832" s="1" t="str">
        <f aca="false">IF(AND(ISNUMBER(C832),C832&gt;0),"Z_m",IF(ISNUMBER(D832),"MDT IDE 2,5 m","Sin cota"))</f>
        <v>MDT IDE 2,5 m</v>
      </c>
      <c r="O832" s="11" t="str">
        <f aca="false">IF(AND(ISNUMBER(C832),C832&gt;0,ISNUMBER(D832)),C832-D832,"")</f>
        <v/>
      </c>
    </row>
    <row r="833" customFormat="false" ht="15.75" hidden="false" customHeight="true" outlineLevel="0" collapsed="false">
      <c r="A833" s="8" t="n">
        <v>579242</v>
      </c>
      <c r="B833" s="8" t="n">
        <v>6480238</v>
      </c>
      <c r="C833" s="9"/>
      <c r="D833" s="10" t="n">
        <v>179.84</v>
      </c>
      <c r="E833" s="5" t="s">
        <v>1686</v>
      </c>
      <c r="F833" s="9" t="s">
        <v>1687</v>
      </c>
      <c r="G833" s="9"/>
      <c r="H833" s="6" t="s">
        <v>17</v>
      </c>
      <c r="I833" s="9" t="n">
        <v>70</v>
      </c>
      <c r="J833" s="9"/>
      <c r="K833" s="4" t="s">
        <v>33</v>
      </c>
      <c r="L833" s="9" t="s">
        <v>33</v>
      </c>
      <c r="M833" s="11" t="n">
        <f aca="false">IF(AND(ISNUMBER(C833),C833&gt;0),C833,IF(ISNUMBER(D833),D833,""))</f>
        <v>179.84</v>
      </c>
      <c r="N833" s="1" t="str">
        <f aca="false">IF(AND(ISNUMBER(C833),C833&gt;0),"Z_m",IF(ISNUMBER(D833),"MDT IDE 2,5 m","Sin cota"))</f>
        <v>MDT IDE 2,5 m</v>
      </c>
      <c r="O833" s="11" t="str">
        <f aca="false">IF(AND(ISNUMBER(C833),C833&gt;0,ISNUMBER(D833)),C833-D833,"")</f>
        <v/>
      </c>
    </row>
    <row r="834" customFormat="false" ht="15.75" hidden="false" customHeight="true" outlineLevel="0" collapsed="false">
      <c r="A834" s="8" t="n">
        <v>543290</v>
      </c>
      <c r="B834" s="8" t="n">
        <v>6160898</v>
      </c>
      <c r="C834" s="9"/>
      <c r="D834" s="10" t="n">
        <v>28.78</v>
      </c>
      <c r="E834" s="5" t="s">
        <v>1688</v>
      </c>
      <c r="F834" s="9" t="s">
        <v>1689</v>
      </c>
      <c r="G834" s="9"/>
      <c r="H834" s="6" t="s">
        <v>32</v>
      </c>
      <c r="I834" s="9" t="n">
        <v>38</v>
      </c>
      <c r="J834" s="9"/>
      <c r="K834" s="4" t="s">
        <v>33</v>
      </c>
      <c r="L834" s="9" t="s">
        <v>33</v>
      </c>
      <c r="M834" s="11" t="n">
        <f aca="false">IF(AND(ISNUMBER(C834),C834&gt;0),C834,IF(ISNUMBER(D834),D834,""))</f>
        <v>28.78</v>
      </c>
      <c r="N834" s="1" t="str">
        <f aca="false">IF(AND(ISNUMBER(C834),C834&gt;0),"Z_m",IF(ISNUMBER(D834),"MDT IDE 2,5 m","Sin cota"))</f>
        <v>MDT IDE 2,5 m</v>
      </c>
      <c r="O834" s="11" t="str">
        <f aca="false">IF(AND(ISNUMBER(C834),C834&gt;0,ISNUMBER(D834)),C834-D834,"")</f>
        <v/>
      </c>
    </row>
    <row r="835" customFormat="false" ht="15.75" hidden="false" customHeight="true" outlineLevel="0" collapsed="false">
      <c r="A835" s="8" t="n">
        <v>524871</v>
      </c>
      <c r="B835" s="8" t="n">
        <v>6166237</v>
      </c>
      <c r="C835" s="9"/>
      <c r="D835" s="10" t="n">
        <v>38.43</v>
      </c>
      <c r="E835" s="5" t="s">
        <v>1690</v>
      </c>
      <c r="F835" s="9" t="s">
        <v>1691</v>
      </c>
      <c r="G835" s="9"/>
      <c r="H835" s="6" t="s">
        <v>32</v>
      </c>
      <c r="I835" s="9" t="n">
        <v>50</v>
      </c>
      <c r="J835" s="9"/>
      <c r="K835" s="4" t="s">
        <v>33</v>
      </c>
      <c r="L835" s="9" t="s">
        <v>33</v>
      </c>
      <c r="M835" s="11" t="n">
        <f aca="false">IF(AND(ISNUMBER(C835),C835&gt;0),C835,IF(ISNUMBER(D835),D835,""))</f>
        <v>38.43</v>
      </c>
      <c r="N835" s="1" t="str">
        <f aca="false">IF(AND(ISNUMBER(C835),C835&gt;0),"Z_m",IF(ISNUMBER(D835),"MDT IDE 2,5 m","Sin cota"))</f>
        <v>MDT IDE 2,5 m</v>
      </c>
      <c r="O835" s="11" t="str">
        <f aca="false">IF(AND(ISNUMBER(C835),C835&gt;0,ISNUMBER(D835)),C835-D835,"")</f>
        <v/>
      </c>
    </row>
    <row r="836" customFormat="false" ht="15.75" hidden="false" customHeight="true" outlineLevel="0" collapsed="false">
      <c r="A836" s="8" t="n">
        <v>543838</v>
      </c>
      <c r="B836" s="8" t="n">
        <v>6161023</v>
      </c>
      <c r="C836" s="9"/>
      <c r="D836" s="10" t="n">
        <v>19.38</v>
      </c>
      <c r="E836" s="5" t="s">
        <v>1692</v>
      </c>
      <c r="F836" s="9" t="s">
        <v>1693</v>
      </c>
      <c r="G836" s="9"/>
      <c r="H836" s="6" t="s">
        <v>32</v>
      </c>
      <c r="I836" s="9" t="n">
        <v>42</v>
      </c>
      <c r="J836" s="9"/>
      <c r="K836" s="4" t="s">
        <v>33</v>
      </c>
      <c r="L836" s="9" t="s">
        <v>33</v>
      </c>
      <c r="M836" s="11" t="n">
        <f aca="false">IF(AND(ISNUMBER(C836),C836&gt;0),C836,IF(ISNUMBER(D836),D836,""))</f>
        <v>19.38</v>
      </c>
      <c r="N836" s="1" t="str">
        <f aca="false">IF(AND(ISNUMBER(C836),C836&gt;0),"Z_m",IF(ISNUMBER(D836),"MDT IDE 2,5 m","Sin cota"))</f>
        <v>MDT IDE 2,5 m</v>
      </c>
      <c r="O836" s="11" t="str">
        <f aca="false">IF(AND(ISNUMBER(C836),C836&gt;0,ISNUMBER(D836)),C836-D836,"")</f>
        <v/>
      </c>
    </row>
    <row r="837" customFormat="false" ht="15.75" hidden="false" customHeight="true" outlineLevel="0" collapsed="false">
      <c r="A837" s="8" t="n">
        <v>543407</v>
      </c>
      <c r="B837" s="8" t="n">
        <v>6161107</v>
      </c>
      <c r="C837" s="9"/>
      <c r="D837" s="10" t="n">
        <v>27.4</v>
      </c>
      <c r="E837" s="5" t="s">
        <v>1694</v>
      </c>
      <c r="F837" s="9" t="s">
        <v>1695</v>
      </c>
      <c r="G837" s="9"/>
      <c r="H837" s="6" t="s">
        <v>32</v>
      </c>
      <c r="I837" s="9" t="n">
        <v>35.5</v>
      </c>
      <c r="J837" s="9"/>
      <c r="K837" s="4" t="s">
        <v>33</v>
      </c>
      <c r="L837" s="9" t="s">
        <v>33</v>
      </c>
      <c r="M837" s="11" t="n">
        <f aca="false">IF(AND(ISNUMBER(C837),C837&gt;0),C837,IF(ISNUMBER(D837),D837,""))</f>
        <v>27.4</v>
      </c>
      <c r="N837" s="1" t="str">
        <f aca="false">IF(AND(ISNUMBER(C837),C837&gt;0),"Z_m",IF(ISNUMBER(D837),"MDT IDE 2,5 m","Sin cota"))</f>
        <v>MDT IDE 2,5 m</v>
      </c>
      <c r="O837" s="11" t="str">
        <f aca="false">IF(AND(ISNUMBER(C837),C837&gt;0,ISNUMBER(D837)),C837-D837,"")</f>
        <v/>
      </c>
    </row>
    <row r="838" customFormat="false" ht="15.75" hidden="false" customHeight="true" outlineLevel="0" collapsed="false">
      <c r="A838" s="8" t="n">
        <v>525910</v>
      </c>
      <c r="B838" s="8" t="n">
        <v>6166614</v>
      </c>
      <c r="C838" s="9"/>
      <c r="D838" s="10" t="n">
        <v>27.81</v>
      </c>
      <c r="E838" s="5" t="s">
        <v>1696</v>
      </c>
      <c r="F838" s="9" t="s">
        <v>1697</v>
      </c>
      <c r="G838" s="9"/>
      <c r="H838" s="6" t="s">
        <v>32</v>
      </c>
      <c r="I838" s="9" t="n">
        <v>39</v>
      </c>
      <c r="J838" s="9"/>
      <c r="K838" s="4" t="s">
        <v>33</v>
      </c>
      <c r="L838" s="9" t="s">
        <v>33</v>
      </c>
      <c r="M838" s="11" t="n">
        <f aca="false">IF(AND(ISNUMBER(C838),C838&gt;0),C838,IF(ISNUMBER(D838),D838,""))</f>
        <v>27.81</v>
      </c>
      <c r="N838" s="1" t="str">
        <f aca="false">IF(AND(ISNUMBER(C838),C838&gt;0),"Z_m",IF(ISNUMBER(D838),"MDT IDE 2,5 m","Sin cota"))</f>
        <v>MDT IDE 2,5 m</v>
      </c>
      <c r="O838" s="11" t="str">
        <f aca="false">IF(AND(ISNUMBER(C838),C838&gt;0,ISNUMBER(D838)),C838-D838,"")</f>
        <v/>
      </c>
    </row>
    <row r="839" customFormat="false" ht="15.75" hidden="false" customHeight="true" outlineLevel="0" collapsed="false">
      <c r="A839" s="8" t="n">
        <v>523152</v>
      </c>
      <c r="B839" s="8" t="n">
        <v>6166609</v>
      </c>
      <c r="C839" s="9"/>
      <c r="D839" s="10" t="n">
        <v>33.53</v>
      </c>
      <c r="E839" s="5" t="s">
        <v>1698</v>
      </c>
      <c r="F839" s="9" t="s">
        <v>1699</v>
      </c>
      <c r="G839" s="9"/>
      <c r="H839" s="6" t="s">
        <v>32</v>
      </c>
      <c r="I839" s="9" t="n">
        <v>48</v>
      </c>
      <c r="J839" s="9"/>
      <c r="K839" s="4" t="s">
        <v>33</v>
      </c>
      <c r="L839" s="9" t="s">
        <v>33</v>
      </c>
      <c r="M839" s="11" t="n">
        <f aca="false">IF(AND(ISNUMBER(C839),C839&gt;0),C839,IF(ISNUMBER(D839),D839,""))</f>
        <v>33.53</v>
      </c>
      <c r="N839" s="1" t="str">
        <f aca="false">IF(AND(ISNUMBER(C839),C839&gt;0),"Z_m",IF(ISNUMBER(D839),"MDT IDE 2,5 m","Sin cota"))</f>
        <v>MDT IDE 2,5 m</v>
      </c>
      <c r="O839" s="11" t="str">
        <f aca="false">IF(AND(ISNUMBER(C839),C839&gt;0,ISNUMBER(D839)),C839-D839,"")</f>
        <v/>
      </c>
    </row>
    <row r="840" customFormat="false" ht="15.75" hidden="false" customHeight="true" outlineLevel="0" collapsed="false">
      <c r="A840" s="8" t="n">
        <v>542944</v>
      </c>
      <c r="B840" s="8" t="n">
        <v>6161122</v>
      </c>
      <c r="C840" s="9"/>
      <c r="D840" s="10" t="n">
        <v>25.04</v>
      </c>
      <c r="E840" s="5" t="s">
        <v>1700</v>
      </c>
      <c r="F840" s="9" t="s">
        <v>1701</v>
      </c>
      <c r="G840" s="9"/>
      <c r="H840" s="6" t="s">
        <v>32</v>
      </c>
      <c r="I840" s="9" t="n">
        <v>42</v>
      </c>
      <c r="J840" s="9"/>
      <c r="K840" s="4" t="s">
        <v>33</v>
      </c>
      <c r="L840" s="9" t="s">
        <v>33</v>
      </c>
      <c r="M840" s="11" t="n">
        <f aca="false">IF(AND(ISNUMBER(C840),C840&gt;0),C840,IF(ISNUMBER(D840),D840,""))</f>
        <v>25.04</v>
      </c>
      <c r="N840" s="1" t="str">
        <f aca="false">IF(AND(ISNUMBER(C840),C840&gt;0),"Z_m",IF(ISNUMBER(D840),"MDT IDE 2,5 m","Sin cota"))</f>
        <v>MDT IDE 2,5 m</v>
      </c>
      <c r="O840" s="11" t="str">
        <f aca="false">IF(AND(ISNUMBER(C840),C840&gt;0,ISNUMBER(D840)),C840-D840,"")</f>
        <v/>
      </c>
    </row>
    <row r="841" customFormat="false" ht="15.75" hidden="false" customHeight="true" outlineLevel="0" collapsed="false">
      <c r="A841" s="8" t="n">
        <v>543546.4</v>
      </c>
      <c r="B841" s="8" t="n">
        <v>6161352.8</v>
      </c>
      <c r="C841" s="9"/>
      <c r="D841" s="10" t="n">
        <v>23.1</v>
      </c>
      <c r="E841" s="5" t="s">
        <v>1702</v>
      </c>
      <c r="F841" s="9" t="s">
        <v>1703</v>
      </c>
      <c r="G841" s="9"/>
      <c r="H841" s="6" t="s">
        <v>32</v>
      </c>
      <c r="I841" s="9" t="n">
        <v>38</v>
      </c>
      <c r="J841" s="9"/>
      <c r="K841" s="4" t="s">
        <v>33</v>
      </c>
      <c r="L841" s="9" t="s">
        <v>33</v>
      </c>
      <c r="M841" s="11" t="n">
        <f aca="false">IF(AND(ISNUMBER(C841),C841&gt;0),C841,IF(ISNUMBER(D841),D841,""))</f>
        <v>23.1</v>
      </c>
      <c r="N841" s="1" t="str">
        <f aca="false">IF(AND(ISNUMBER(C841),C841&gt;0),"Z_m",IF(ISNUMBER(D841),"MDT IDE 2,5 m","Sin cota"))</f>
        <v>MDT IDE 2,5 m</v>
      </c>
      <c r="O841" s="11" t="str">
        <f aca="false">IF(AND(ISNUMBER(C841),C841&gt;0,ISNUMBER(D841)),C841-D841,"")</f>
        <v/>
      </c>
    </row>
    <row r="842" customFormat="false" ht="15.75" hidden="false" customHeight="true" outlineLevel="0" collapsed="false">
      <c r="A842" s="8" t="n">
        <v>543700.9</v>
      </c>
      <c r="B842" s="8" t="n">
        <v>6161588.89</v>
      </c>
      <c r="C842" s="9"/>
      <c r="D842" s="10" t="n">
        <v>15.37</v>
      </c>
      <c r="E842" s="5" t="s">
        <v>1704</v>
      </c>
      <c r="F842" s="9" t="s">
        <v>1705</v>
      </c>
      <c r="G842" s="9"/>
      <c r="H842" s="6" t="s">
        <v>32</v>
      </c>
      <c r="I842" s="9" t="n">
        <v>33</v>
      </c>
      <c r="J842" s="9"/>
      <c r="K842" s="4" t="s">
        <v>33</v>
      </c>
      <c r="L842" s="9" t="s">
        <v>33</v>
      </c>
      <c r="M842" s="11" t="n">
        <f aca="false">IF(AND(ISNUMBER(C842),C842&gt;0),C842,IF(ISNUMBER(D842),D842,""))</f>
        <v>15.37</v>
      </c>
      <c r="N842" s="1" t="str">
        <f aca="false">IF(AND(ISNUMBER(C842),C842&gt;0),"Z_m",IF(ISNUMBER(D842),"MDT IDE 2,5 m","Sin cota"))</f>
        <v>MDT IDE 2,5 m</v>
      </c>
      <c r="O842" s="11" t="str">
        <f aca="false">IF(AND(ISNUMBER(C842),C842&gt;0,ISNUMBER(D842)),C842-D842,"")</f>
        <v/>
      </c>
    </row>
    <row r="843" customFormat="false" ht="15.75" hidden="false" customHeight="true" outlineLevel="0" collapsed="false">
      <c r="A843" s="8" t="n">
        <v>524022</v>
      </c>
      <c r="B843" s="8" t="n">
        <v>6166501</v>
      </c>
      <c r="C843" s="9"/>
      <c r="D843" s="10" t="n">
        <v>48.44</v>
      </c>
      <c r="E843" s="5" t="s">
        <v>1706</v>
      </c>
      <c r="F843" s="9" t="s">
        <v>1707</v>
      </c>
      <c r="G843" s="9"/>
      <c r="H843" s="6" t="s">
        <v>32</v>
      </c>
      <c r="I843" s="9" t="n">
        <v>75</v>
      </c>
      <c r="J843" s="9"/>
      <c r="K843" s="4" t="s">
        <v>33</v>
      </c>
      <c r="L843" s="9" t="s">
        <v>33</v>
      </c>
      <c r="M843" s="11" t="n">
        <f aca="false">IF(AND(ISNUMBER(C843),C843&gt;0),C843,IF(ISNUMBER(D843),D843,""))</f>
        <v>48.44</v>
      </c>
      <c r="N843" s="1" t="str">
        <f aca="false">IF(AND(ISNUMBER(C843),C843&gt;0),"Z_m",IF(ISNUMBER(D843),"MDT IDE 2,5 m","Sin cota"))</f>
        <v>MDT IDE 2,5 m</v>
      </c>
      <c r="O843" s="11" t="str">
        <f aca="false">IF(AND(ISNUMBER(C843),C843&gt;0,ISNUMBER(D843)),C843-D843,"")</f>
        <v/>
      </c>
    </row>
    <row r="844" customFormat="false" ht="15.75" hidden="false" customHeight="true" outlineLevel="0" collapsed="false">
      <c r="A844" s="8" t="n">
        <v>525382</v>
      </c>
      <c r="B844" s="8" t="n">
        <v>6166478</v>
      </c>
      <c r="C844" s="9"/>
      <c r="D844" s="10" t="n">
        <v>32.14</v>
      </c>
      <c r="E844" s="5" t="s">
        <v>1708</v>
      </c>
      <c r="F844" s="9" t="s">
        <v>1709</v>
      </c>
      <c r="G844" s="9"/>
      <c r="H844" s="6" t="s">
        <v>32</v>
      </c>
      <c r="I844" s="9" t="n">
        <v>34.4</v>
      </c>
      <c r="J844" s="9"/>
      <c r="K844" s="4" t="s">
        <v>33</v>
      </c>
      <c r="L844" s="9" t="s">
        <v>33</v>
      </c>
      <c r="M844" s="11" t="n">
        <f aca="false">IF(AND(ISNUMBER(C844),C844&gt;0),C844,IF(ISNUMBER(D844),D844,""))</f>
        <v>32.14</v>
      </c>
      <c r="N844" s="1" t="str">
        <f aca="false">IF(AND(ISNUMBER(C844),C844&gt;0),"Z_m",IF(ISNUMBER(D844),"MDT IDE 2,5 m","Sin cota"))</f>
        <v>MDT IDE 2,5 m</v>
      </c>
      <c r="O844" s="11" t="str">
        <f aca="false">IF(AND(ISNUMBER(C844),C844&gt;0,ISNUMBER(D844)),C844-D844,"")</f>
        <v/>
      </c>
    </row>
    <row r="845" customFormat="false" ht="15.75" hidden="false" customHeight="true" outlineLevel="0" collapsed="false">
      <c r="A845" s="8" t="n">
        <v>523370</v>
      </c>
      <c r="B845" s="8" t="n">
        <v>6166593</v>
      </c>
      <c r="C845" s="9"/>
      <c r="D845" s="10" t="n">
        <v>35.84</v>
      </c>
      <c r="E845" s="5" t="s">
        <v>1710</v>
      </c>
      <c r="F845" s="9" t="s">
        <v>1711</v>
      </c>
      <c r="G845" s="9"/>
      <c r="H845" s="6" t="s">
        <v>32</v>
      </c>
      <c r="I845" s="9" t="n">
        <v>34</v>
      </c>
      <c r="J845" s="9"/>
      <c r="K845" s="4" t="s">
        <v>33</v>
      </c>
      <c r="L845" s="9" t="s">
        <v>33</v>
      </c>
      <c r="M845" s="11" t="n">
        <f aca="false">IF(AND(ISNUMBER(C845),C845&gt;0),C845,IF(ISNUMBER(D845),D845,""))</f>
        <v>35.84</v>
      </c>
      <c r="N845" s="1" t="str">
        <f aca="false">IF(AND(ISNUMBER(C845),C845&gt;0),"Z_m",IF(ISNUMBER(D845),"MDT IDE 2,5 m","Sin cota"))</f>
        <v>MDT IDE 2,5 m</v>
      </c>
      <c r="O845" s="11" t="str">
        <f aca="false">IF(AND(ISNUMBER(C845),C845&gt;0,ISNUMBER(D845)),C845-D845,"")</f>
        <v/>
      </c>
    </row>
    <row r="846" customFormat="false" ht="15.75" hidden="false" customHeight="true" outlineLevel="0" collapsed="false">
      <c r="A846" s="8" t="n">
        <v>525621</v>
      </c>
      <c r="B846" s="8" t="n">
        <v>6167003</v>
      </c>
      <c r="C846" s="9"/>
      <c r="D846" s="10" t="n">
        <v>29.13</v>
      </c>
      <c r="E846" s="5" t="s">
        <v>1712</v>
      </c>
      <c r="F846" s="9" t="s">
        <v>1713</v>
      </c>
      <c r="G846" s="9"/>
      <c r="H846" s="6" t="s">
        <v>32</v>
      </c>
      <c r="I846" s="9" t="n">
        <v>42</v>
      </c>
      <c r="J846" s="9"/>
      <c r="K846" s="4" t="s">
        <v>33</v>
      </c>
      <c r="L846" s="9" t="s">
        <v>33</v>
      </c>
      <c r="M846" s="11" t="n">
        <f aca="false">IF(AND(ISNUMBER(C846),C846&gt;0),C846,IF(ISNUMBER(D846),D846,""))</f>
        <v>29.13</v>
      </c>
      <c r="N846" s="1" t="str">
        <f aca="false">IF(AND(ISNUMBER(C846),C846&gt;0),"Z_m",IF(ISNUMBER(D846),"MDT IDE 2,5 m","Sin cota"))</f>
        <v>MDT IDE 2,5 m</v>
      </c>
      <c r="O846" s="11" t="str">
        <f aca="false">IF(AND(ISNUMBER(C846),C846&gt;0,ISNUMBER(D846)),C846-D846,"")</f>
        <v/>
      </c>
    </row>
    <row r="847" customFormat="false" ht="15.75" hidden="false" customHeight="true" outlineLevel="0" collapsed="false">
      <c r="A847" s="8" t="n">
        <v>543683</v>
      </c>
      <c r="B847" s="8" t="n">
        <v>6160768</v>
      </c>
      <c r="C847" s="9"/>
      <c r="D847" s="10" t="n">
        <v>22.39</v>
      </c>
      <c r="E847" s="5" t="s">
        <v>1714</v>
      </c>
      <c r="F847" s="9" t="s">
        <v>1715</v>
      </c>
      <c r="G847" s="9"/>
      <c r="H847" s="6" t="s">
        <v>32</v>
      </c>
      <c r="I847" s="9" t="n">
        <v>52</v>
      </c>
      <c r="J847" s="9"/>
      <c r="K847" s="4" t="s">
        <v>33</v>
      </c>
      <c r="L847" s="9" t="s">
        <v>33</v>
      </c>
      <c r="M847" s="11" t="n">
        <f aca="false">IF(AND(ISNUMBER(C847),C847&gt;0),C847,IF(ISNUMBER(D847),D847,""))</f>
        <v>22.39</v>
      </c>
      <c r="N847" s="1" t="str">
        <f aca="false">IF(AND(ISNUMBER(C847),C847&gt;0),"Z_m",IF(ISNUMBER(D847),"MDT IDE 2,5 m","Sin cota"))</f>
        <v>MDT IDE 2,5 m</v>
      </c>
      <c r="O847" s="11" t="str">
        <f aca="false">IF(AND(ISNUMBER(C847),C847&gt;0,ISNUMBER(D847)),C847-D847,"")</f>
        <v/>
      </c>
    </row>
    <row r="848" customFormat="false" ht="15.75" hidden="false" customHeight="true" outlineLevel="0" collapsed="false">
      <c r="A848" s="8" t="n">
        <v>5443409.1</v>
      </c>
      <c r="B848" s="8" t="n">
        <v>6161124.97</v>
      </c>
      <c r="C848" s="9"/>
      <c r="D848" s="9"/>
      <c r="E848" s="5" t="s">
        <v>1716</v>
      </c>
      <c r="F848" s="9" t="s">
        <v>1717</v>
      </c>
      <c r="G848" s="9"/>
      <c r="H848" s="6" t="s">
        <v>32</v>
      </c>
      <c r="I848" s="9" t="n">
        <v>40</v>
      </c>
      <c r="J848" s="9"/>
      <c r="K848" s="4" t="s">
        <v>33</v>
      </c>
      <c r="L848" s="9" t="s">
        <v>33</v>
      </c>
      <c r="M848" s="11" t="str">
        <f aca="false">IF(AND(ISNUMBER(C848),C848&gt;0),C848,IF(ISNUMBER(D848),D848,""))</f>
        <v/>
      </c>
      <c r="N848" s="1" t="str">
        <f aca="false">IF(AND(ISNUMBER(C848),C848&gt;0),"Z_m",IF(ISNUMBER(D848),"MDT IDE 2,5 m","Sin cota"))</f>
        <v>Sin cota</v>
      </c>
      <c r="O848" s="11" t="str">
        <f aca="false">IF(AND(ISNUMBER(C848),C848&gt;0,ISNUMBER(D848)),C848-D848,"")</f>
        <v/>
      </c>
    </row>
    <row r="849" customFormat="false" ht="15.75" hidden="false" customHeight="true" outlineLevel="0" collapsed="false">
      <c r="A849" s="8" t="n">
        <v>524025</v>
      </c>
      <c r="B849" s="8" t="n">
        <v>6166460</v>
      </c>
      <c r="C849" s="9"/>
      <c r="D849" s="10" t="n">
        <v>48.13</v>
      </c>
      <c r="E849" s="5" t="s">
        <v>1718</v>
      </c>
      <c r="F849" s="9" t="s">
        <v>1719</v>
      </c>
      <c r="G849" s="9"/>
      <c r="H849" s="6" t="s">
        <v>32</v>
      </c>
      <c r="I849" s="9" t="n">
        <v>70.5</v>
      </c>
      <c r="J849" s="9"/>
      <c r="K849" s="4" t="s">
        <v>33</v>
      </c>
      <c r="L849" s="9" t="s">
        <v>33</v>
      </c>
      <c r="M849" s="11" t="n">
        <f aca="false">IF(AND(ISNUMBER(C849),C849&gt;0),C849,IF(ISNUMBER(D849),D849,""))</f>
        <v>48.13</v>
      </c>
      <c r="N849" s="1" t="str">
        <f aca="false">IF(AND(ISNUMBER(C849),C849&gt;0),"Z_m",IF(ISNUMBER(D849),"MDT IDE 2,5 m","Sin cota"))</f>
        <v>MDT IDE 2,5 m</v>
      </c>
      <c r="O849" s="11" t="str">
        <f aca="false">IF(AND(ISNUMBER(C849),C849&gt;0,ISNUMBER(D849)),C849-D849,"")</f>
        <v/>
      </c>
    </row>
    <row r="850" customFormat="false" ht="15.75" hidden="false" customHeight="true" outlineLevel="0" collapsed="false">
      <c r="A850" s="8" t="n">
        <v>524883</v>
      </c>
      <c r="B850" s="8" t="n">
        <v>6166201</v>
      </c>
      <c r="C850" s="9"/>
      <c r="D850" s="10" t="n">
        <v>37.96</v>
      </c>
      <c r="E850" s="5" t="s">
        <v>1720</v>
      </c>
      <c r="F850" s="9" t="s">
        <v>1721</v>
      </c>
      <c r="G850" s="9"/>
      <c r="H850" s="6" t="s">
        <v>32</v>
      </c>
      <c r="I850" s="9" t="n">
        <v>39</v>
      </c>
      <c r="J850" s="9"/>
      <c r="K850" s="4" t="s">
        <v>33</v>
      </c>
      <c r="L850" s="9" t="s">
        <v>33</v>
      </c>
      <c r="M850" s="11" t="n">
        <f aca="false">IF(AND(ISNUMBER(C850),C850&gt;0),C850,IF(ISNUMBER(D850),D850,""))</f>
        <v>37.96</v>
      </c>
      <c r="N850" s="1" t="str">
        <f aca="false">IF(AND(ISNUMBER(C850),C850&gt;0),"Z_m",IF(ISNUMBER(D850),"MDT IDE 2,5 m","Sin cota"))</f>
        <v>MDT IDE 2,5 m</v>
      </c>
      <c r="O850" s="11" t="str">
        <f aca="false">IF(AND(ISNUMBER(C850),C850&gt;0,ISNUMBER(D850)),C850-D850,"")</f>
        <v/>
      </c>
    </row>
    <row r="851" customFormat="false" ht="15.75" hidden="false" customHeight="true" outlineLevel="0" collapsed="false">
      <c r="A851" s="8" t="n">
        <v>525402</v>
      </c>
      <c r="B851" s="8" t="n">
        <v>6166455</v>
      </c>
      <c r="C851" s="9"/>
      <c r="D851" s="10" t="n">
        <v>31.76</v>
      </c>
      <c r="E851" s="5" t="s">
        <v>1722</v>
      </c>
      <c r="F851" s="9" t="s">
        <v>1723</v>
      </c>
      <c r="G851" s="9"/>
      <c r="H851" s="6" t="s">
        <v>32</v>
      </c>
      <c r="I851" s="9" t="n">
        <v>34.4</v>
      </c>
      <c r="J851" s="9"/>
      <c r="K851" s="4" t="s">
        <v>33</v>
      </c>
      <c r="L851" s="9" t="s">
        <v>33</v>
      </c>
      <c r="M851" s="11" t="n">
        <f aca="false">IF(AND(ISNUMBER(C851),C851&gt;0),C851,IF(ISNUMBER(D851),D851,""))</f>
        <v>31.76</v>
      </c>
      <c r="N851" s="1" t="str">
        <f aca="false">IF(AND(ISNUMBER(C851),C851&gt;0),"Z_m",IF(ISNUMBER(D851),"MDT IDE 2,5 m","Sin cota"))</f>
        <v>MDT IDE 2,5 m</v>
      </c>
      <c r="O851" s="11" t="str">
        <f aca="false">IF(AND(ISNUMBER(C851),C851&gt;0,ISNUMBER(D851)),C851-D851,"")</f>
        <v/>
      </c>
    </row>
    <row r="852" customFormat="false" ht="15.75" hidden="false" customHeight="true" outlineLevel="0" collapsed="false">
      <c r="A852" s="8" t="n">
        <v>525621</v>
      </c>
      <c r="B852" s="8" t="n">
        <v>6166961</v>
      </c>
      <c r="C852" s="9"/>
      <c r="D852" s="10" t="n">
        <v>29.38</v>
      </c>
      <c r="E852" s="5" t="s">
        <v>1724</v>
      </c>
      <c r="F852" s="9" t="s">
        <v>1725</v>
      </c>
      <c r="G852" s="9"/>
      <c r="H852" s="6" t="s">
        <v>32</v>
      </c>
      <c r="I852" s="9" t="n">
        <v>0</v>
      </c>
      <c r="J852" s="9"/>
      <c r="K852" s="4" t="s">
        <v>33</v>
      </c>
      <c r="L852" s="9" t="s">
        <v>33</v>
      </c>
      <c r="M852" s="11" t="n">
        <f aca="false">IF(AND(ISNUMBER(C852),C852&gt;0),C852,IF(ISNUMBER(D852),D852,""))</f>
        <v>29.38</v>
      </c>
      <c r="N852" s="1" t="str">
        <f aca="false">IF(AND(ISNUMBER(C852),C852&gt;0),"Z_m",IF(ISNUMBER(D852),"MDT IDE 2,5 m","Sin cota"))</f>
        <v>MDT IDE 2,5 m</v>
      </c>
      <c r="O852" s="11" t="str">
        <f aca="false">IF(AND(ISNUMBER(C852),C852&gt;0,ISNUMBER(D852)),C852-D852,"")</f>
        <v/>
      </c>
    </row>
    <row r="853" customFormat="false" ht="15.75" hidden="false" customHeight="true" outlineLevel="0" collapsed="false">
      <c r="A853" s="8" t="n">
        <v>525902.58</v>
      </c>
      <c r="B853" s="8" t="n">
        <v>6166484.53</v>
      </c>
      <c r="C853" s="9"/>
      <c r="D853" s="10" t="n">
        <v>27.94</v>
      </c>
      <c r="E853" s="5" t="s">
        <v>1726</v>
      </c>
      <c r="F853" s="9" t="s">
        <v>1727</v>
      </c>
      <c r="G853" s="9"/>
      <c r="H853" s="6" t="s">
        <v>32</v>
      </c>
      <c r="I853" s="9" t="n">
        <v>39</v>
      </c>
      <c r="J853" s="9"/>
      <c r="K853" s="4" t="s">
        <v>33</v>
      </c>
      <c r="L853" s="9" t="s">
        <v>33</v>
      </c>
      <c r="M853" s="11" t="n">
        <f aca="false">IF(AND(ISNUMBER(C853),C853&gt;0),C853,IF(ISNUMBER(D853),D853,""))</f>
        <v>27.94</v>
      </c>
      <c r="N853" s="1" t="str">
        <f aca="false">IF(AND(ISNUMBER(C853),C853&gt;0),"Z_m",IF(ISNUMBER(D853),"MDT IDE 2,5 m","Sin cota"))</f>
        <v>MDT IDE 2,5 m</v>
      </c>
      <c r="O853" s="11" t="str">
        <f aca="false">IF(AND(ISNUMBER(C853),C853&gt;0,ISNUMBER(D853)),C853-D853,"")</f>
        <v/>
      </c>
    </row>
    <row r="854" customFormat="false" ht="15.75" hidden="false" customHeight="true" outlineLevel="0" collapsed="false">
      <c r="A854" s="8" t="n">
        <v>543370.6</v>
      </c>
      <c r="B854" s="8" t="n">
        <v>6160863.3</v>
      </c>
      <c r="C854" s="9"/>
      <c r="D854" s="10" t="n">
        <v>28.19</v>
      </c>
      <c r="E854" s="5" t="s">
        <v>1728</v>
      </c>
      <c r="F854" s="9" t="s">
        <v>1729</v>
      </c>
      <c r="G854" s="9"/>
      <c r="H854" s="6" t="s">
        <v>32</v>
      </c>
      <c r="I854" s="9" t="n">
        <v>35.7</v>
      </c>
      <c r="J854" s="9"/>
      <c r="K854" s="4" t="s">
        <v>33</v>
      </c>
      <c r="L854" s="9" t="s">
        <v>33</v>
      </c>
      <c r="M854" s="11" t="n">
        <f aca="false">IF(AND(ISNUMBER(C854),C854&gt;0),C854,IF(ISNUMBER(D854),D854,""))</f>
        <v>28.19</v>
      </c>
      <c r="N854" s="1" t="str">
        <f aca="false">IF(AND(ISNUMBER(C854),C854&gt;0),"Z_m",IF(ISNUMBER(D854),"MDT IDE 2,5 m","Sin cota"))</f>
        <v>MDT IDE 2,5 m</v>
      </c>
      <c r="O854" s="11" t="str">
        <f aca="false">IF(AND(ISNUMBER(C854),C854&gt;0,ISNUMBER(D854)),C854-D854,"")</f>
        <v/>
      </c>
    </row>
    <row r="855" customFormat="false" ht="15.75" hidden="false" customHeight="true" outlineLevel="0" collapsed="false">
      <c r="A855" s="8" t="n">
        <v>543609.1</v>
      </c>
      <c r="B855" s="8" t="n">
        <v>6161294.8</v>
      </c>
      <c r="C855" s="9"/>
      <c r="D855" s="10" t="n">
        <v>21.92</v>
      </c>
      <c r="E855" s="5" t="s">
        <v>1730</v>
      </c>
      <c r="F855" s="9" t="s">
        <v>1731</v>
      </c>
      <c r="G855" s="9"/>
      <c r="H855" s="6" t="s">
        <v>32</v>
      </c>
      <c r="I855" s="9" t="n">
        <v>36</v>
      </c>
      <c r="J855" s="9"/>
      <c r="K855" s="4" t="s">
        <v>33</v>
      </c>
      <c r="L855" s="9" t="s">
        <v>33</v>
      </c>
      <c r="M855" s="11" t="n">
        <f aca="false">IF(AND(ISNUMBER(C855),C855&gt;0),C855,IF(ISNUMBER(D855),D855,""))</f>
        <v>21.92</v>
      </c>
      <c r="N855" s="1" t="str">
        <f aca="false">IF(AND(ISNUMBER(C855),C855&gt;0),"Z_m",IF(ISNUMBER(D855),"MDT IDE 2,5 m","Sin cota"))</f>
        <v>MDT IDE 2,5 m</v>
      </c>
      <c r="O855" s="11" t="str">
        <f aca="false">IF(AND(ISNUMBER(C855),C855&gt;0,ISNUMBER(D855)),C855-D855,"")</f>
        <v/>
      </c>
    </row>
    <row r="856" customFormat="false" ht="15.75" hidden="false" customHeight="true" outlineLevel="0" collapsed="false">
      <c r="A856" s="8" t="n">
        <v>543753</v>
      </c>
      <c r="B856" s="8" t="n">
        <v>6161522</v>
      </c>
      <c r="C856" s="9"/>
      <c r="D856" s="10" t="n">
        <v>15.1</v>
      </c>
      <c r="E856" s="5" t="s">
        <v>1732</v>
      </c>
      <c r="F856" s="9" t="s">
        <v>1733</v>
      </c>
      <c r="G856" s="9"/>
      <c r="H856" s="6" t="s">
        <v>32</v>
      </c>
      <c r="I856" s="9" t="n">
        <v>30.5</v>
      </c>
      <c r="J856" s="9"/>
      <c r="K856" s="4" t="s">
        <v>33</v>
      </c>
      <c r="L856" s="9" t="s">
        <v>33</v>
      </c>
      <c r="M856" s="11" t="n">
        <f aca="false">IF(AND(ISNUMBER(C856),C856&gt;0),C856,IF(ISNUMBER(D856),D856,""))</f>
        <v>15.1</v>
      </c>
      <c r="N856" s="1" t="str">
        <f aca="false">IF(AND(ISNUMBER(C856),C856&gt;0),"Z_m",IF(ISNUMBER(D856),"MDT IDE 2,5 m","Sin cota"))</f>
        <v>MDT IDE 2,5 m</v>
      </c>
      <c r="O856" s="11" t="str">
        <f aca="false">IF(AND(ISNUMBER(C856),C856&gt;0,ISNUMBER(D856)),C856-D856,"")</f>
        <v/>
      </c>
    </row>
    <row r="857" customFormat="false" ht="15.75" hidden="false" customHeight="true" outlineLevel="0" collapsed="false">
      <c r="A857" s="8" t="n">
        <v>523369</v>
      </c>
      <c r="B857" s="8" t="n">
        <v>6166549</v>
      </c>
      <c r="C857" s="9"/>
      <c r="D857" s="10" t="n">
        <v>36.04</v>
      </c>
      <c r="E857" s="5" t="s">
        <v>1734</v>
      </c>
      <c r="F857" s="9" t="s">
        <v>1735</v>
      </c>
      <c r="G857" s="9"/>
      <c r="H857" s="6" t="s">
        <v>32</v>
      </c>
      <c r="I857" s="9" t="n">
        <v>34</v>
      </c>
      <c r="J857" s="9"/>
      <c r="K857" s="4" t="s">
        <v>33</v>
      </c>
      <c r="L857" s="9" t="s">
        <v>33</v>
      </c>
      <c r="M857" s="11" t="n">
        <f aca="false">IF(AND(ISNUMBER(C857),C857&gt;0),C857,IF(ISNUMBER(D857),D857,""))</f>
        <v>36.04</v>
      </c>
      <c r="N857" s="1" t="str">
        <f aca="false">IF(AND(ISNUMBER(C857),C857&gt;0),"Z_m",IF(ISNUMBER(D857),"MDT IDE 2,5 m","Sin cota"))</f>
        <v>MDT IDE 2,5 m</v>
      </c>
      <c r="O857" s="11" t="str">
        <f aca="false">IF(AND(ISNUMBER(C857),C857&gt;0,ISNUMBER(D857)),C857-D857,"")</f>
        <v/>
      </c>
    </row>
    <row r="858" customFormat="false" ht="15.75" hidden="false" customHeight="true" outlineLevel="0" collapsed="false">
      <c r="A858" s="8" t="n">
        <v>523157</v>
      </c>
      <c r="B858" s="8" t="n">
        <v>6166567</v>
      </c>
      <c r="C858" s="9"/>
      <c r="D858" s="10" t="n">
        <v>34.11</v>
      </c>
      <c r="E858" s="5" t="s">
        <v>1736</v>
      </c>
      <c r="F858" s="9" t="s">
        <v>1737</v>
      </c>
      <c r="G858" s="9"/>
      <c r="H858" s="6" t="s">
        <v>32</v>
      </c>
      <c r="I858" s="9" t="n">
        <v>42</v>
      </c>
      <c r="J858" s="9"/>
      <c r="K858" s="4" t="s">
        <v>33</v>
      </c>
      <c r="L858" s="9" t="s">
        <v>33</v>
      </c>
      <c r="M858" s="11" t="n">
        <f aca="false">IF(AND(ISNUMBER(C858),C858&gt;0),C858,IF(ISNUMBER(D858),D858,""))</f>
        <v>34.11</v>
      </c>
      <c r="N858" s="1" t="str">
        <f aca="false">IF(AND(ISNUMBER(C858),C858&gt;0),"Z_m",IF(ISNUMBER(D858),"MDT IDE 2,5 m","Sin cota"))</f>
        <v>MDT IDE 2,5 m</v>
      </c>
      <c r="O858" s="11" t="str">
        <f aca="false">IF(AND(ISNUMBER(C858),C858&gt;0,ISNUMBER(D858)),C858-D858,"")</f>
        <v/>
      </c>
    </row>
    <row r="859" customFormat="false" ht="15.75" hidden="false" customHeight="true" outlineLevel="0" collapsed="false">
      <c r="A859" s="8" t="n">
        <v>572081</v>
      </c>
      <c r="B859" s="8" t="n">
        <v>6472749</v>
      </c>
      <c r="C859" s="9"/>
      <c r="D859" s="10" t="n">
        <v>271.98</v>
      </c>
      <c r="E859" s="5" t="s">
        <v>1738</v>
      </c>
      <c r="F859" s="9" t="s">
        <v>1739</v>
      </c>
      <c r="G859" s="9" t="s">
        <v>1740</v>
      </c>
      <c r="H859" s="6" t="s">
        <v>17</v>
      </c>
      <c r="I859" s="9" t="n">
        <v>65</v>
      </c>
      <c r="J859" s="9"/>
      <c r="K859" s="4" t="s">
        <v>33</v>
      </c>
      <c r="L859" s="9" t="s">
        <v>33</v>
      </c>
      <c r="M859" s="11" t="n">
        <f aca="false">IF(AND(ISNUMBER(C859),C859&gt;0),C859,IF(ISNUMBER(D859),D859,""))</f>
        <v>271.98</v>
      </c>
      <c r="N859" s="1" t="str">
        <f aca="false">IF(AND(ISNUMBER(C859),C859&gt;0),"Z_m",IF(ISNUMBER(D859),"MDT IDE 2,5 m","Sin cota"))</f>
        <v>MDT IDE 2,5 m</v>
      </c>
      <c r="O859" s="11" t="str">
        <f aca="false">IF(AND(ISNUMBER(C859),C859&gt;0,ISNUMBER(D859)),C859-D859,"")</f>
        <v/>
      </c>
    </row>
    <row r="860" customFormat="false" ht="15.75" hidden="false" customHeight="true" outlineLevel="0" collapsed="false">
      <c r="A860" s="8" t="n">
        <v>571685</v>
      </c>
      <c r="B860" s="8" t="n">
        <v>6473103</v>
      </c>
      <c r="C860" s="9"/>
      <c r="D860" s="10" t="n">
        <v>274.19</v>
      </c>
      <c r="E860" s="5" t="s">
        <v>1741</v>
      </c>
      <c r="F860" s="9" t="s">
        <v>1742</v>
      </c>
      <c r="G860" s="9" t="s">
        <v>1740</v>
      </c>
      <c r="H860" s="6" t="s">
        <v>17</v>
      </c>
      <c r="I860" s="9" t="n">
        <v>39.5</v>
      </c>
      <c r="J860" s="9"/>
      <c r="K860" s="4" t="s">
        <v>33</v>
      </c>
      <c r="L860" s="9" t="s">
        <v>33</v>
      </c>
      <c r="M860" s="11" t="n">
        <f aca="false">IF(AND(ISNUMBER(C860),C860&gt;0),C860,IF(ISNUMBER(D860),D860,""))</f>
        <v>274.19</v>
      </c>
      <c r="N860" s="1" t="str">
        <f aca="false">IF(AND(ISNUMBER(C860),C860&gt;0),"Z_m",IF(ISNUMBER(D860),"MDT IDE 2,5 m","Sin cota"))</f>
        <v>MDT IDE 2,5 m</v>
      </c>
      <c r="O860" s="11" t="str">
        <f aca="false">IF(AND(ISNUMBER(C860),C860&gt;0,ISNUMBER(D860)),C860-D860,"")</f>
        <v/>
      </c>
    </row>
    <row r="861" customFormat="false" ht="15.75" hidden="false" customHeight="true" outlineLevel="0" collapsed="false">
      <c r="A861" s="8" t="n">
        <v>526122</v>
      </c>
      <c r="B861" s="8" t="n">
        <v>6165967</v>
      </c>
      <c r="C861" s="9"/>
      <c r="D861" s="10" t="n">
        <v>24.37</v>
      </c>
      <c r="E861" s="5" t="s">
        <v>1743</v>
      </c>
      <c r="F861" s="9" t="s">
        <v>1744</v>
      </c>
      <c r="G861" s="9"/>
      <c r="H861" s="6" t="s">
        <v>32</v>
      </c>
      <c r="I861" s="9" t="n">
        <v>40</v>
      </c>
      <c r="J861" s="9"/>
      <c r="K861" s="4" t="s">
        <v>33</v>
      </c>
      <c r="L861" s="9" t="s">
        <v>33</v>
      </c>
      <c r="M861" s="11" t="n">
        <f aca="false">IF(AND(ISNUMBER(C861),C861&gt;0),C861,IF(ISNUMBER(D861),D861,""))</f>
        <v>24.37</v>
      </c>
      <c r="N861" s="1" t="str">
        <f aca="false">IF(AND(ISNUMBER(C861),C861&gt;0),"Z_m",IF(ISNUMBER(D861),"MDT IDE 2,5 m","Sin cota"))</f>
        <v>MDT IDE 2,5 m</v>
      </c>
      <c r="O861" s="11" t="str">
        <f aca="false">IF(AND(ISNUMBER(C861),C861&gt;0,ISNUMBER(D861)),C861-D861,"")</f>
        <v/>
      </c>
    </row>
    <row r="862" customFormat="false" ht="15.75" hidden="false" customHeight="true" outlineLevel="0" collapsed="false">
      <c r="A862" s="8" t="n">
        <v>533612</v>
      </c>
      <c r="B862" s="8" t="n">
        <v>6166651</v>
      </c>
      <c r="C862" s="9"/>
      <c r="D862" s="10" t="n">
        <v>31.93</v>
      </c>
      <c r="E862" s="5" t="s">
        <v>1745</v>
      </c>
      <c r="F862" s="9" t="s">
        <v>1746</v>
      </c>
      <c r="G862" s="9"/>
      <c r="H862" s="6" t="s">
        <v>32</v>
      </c>
      <c r="I862" s="9" t="n">
        <v>36</v>
      </c>
      <c r="J862" s="9"/>
      <c r="K862" s="4" t="s">
        <v>33</v>
      </c>
      <c r="L862" s="9" t="s">
        <v>33</v>
      </c>
      <c r="M862" s="11" t="n">
        <f aca="false">IF(AND(ISNUMBER(C862),C862&gt;0),C862,IF(ISNUMBER(D862),D862,""))</f>
        <v>31.93</v>
      </c>
      <c r="N862" s="1" t="str">
        <f aca="false">IF(AND(ISNUMBER(C862),C862&gt;0),"Z_m",IF(ISNUMBER(D862),"MDT IDE 2,5 m","Sin cota"))</f>
        <v>MDT IDE 2,5 m</v>
      </c>
      <c r="O862" s="11" t="str">
        <f aca="false">IF(AND(ISNUMBER(C862),C862&gt;0,ISNUMBER(D862)),C862-D862,"")</f>
        <v/>
      </c>
    </row>
    <row r="863" customFormat="false" ht="15.75" hidden="false" customHeight="true" outlineLevel="0" collapsed="false">
      <c r="A863" s="8" t="n">
        <v>520321</v>
      </c>
      <c r="B863" s="8" t="n">
        <v>6164860</v>
      </c>
      <c r="C863" s="9"/>
      <c r="D863" s="10" t="n">
        <v>15.64</v>
      </c>
      <c r="E863" s="5" t="s">
        <v>1747</v>
      </c>
      <c r="F863" s="9" t="s">
        <v>1748</v>
      </c>
      <c r="G863" s="9"/>
      <c r="H863" s="6" t="s">
        <v>32</v>
      </c>
      <c r="I863" s="9" t="n">
        <v>31</v>
      </c>
      <c r="J863" s="9"/>
      <c r="K863" s="4" t="s">
        <v>33</v>
      </c>
      <c r="L863" s="9" t="s">
        <v>33</v>
      </c>
      <c r="M863" s="11" t="n">
        <f aca="false">IF(AND(ISNUMBER(C863),C863&gt;0),C863,IF(ISNUMBER(D863),D863,""))</f>
        <v>15.64</v>
      </c>
      <c r="N863" s="1" t="str">
        <f aca="false">IF(AND(ISNUMBER(C863),C863&gt;0),"Z_m",IF(ISNUMBER(D863),"MDT IDE 2,5 m","Sin cota"))</f>
        <v>MDT IDE 2,5 m</v>
      </c>
      <c r="O863" s="11" t="str">
        <f aca="false">IF(AND(ISNUMBER(C863),C863&gt;0,ISNUMBER(D863)),C863-D863,"")</f>
        <v/>
      </c>
    </row>
    <row r="864" customFormat="false" ht="15.75" hidden="false" customHeight="true" outlineLevel="0" collapsed="false">
      <c r="A864" s="8" t="n">
        <v>521247</v>
      </c>
      <c r="B864" s="8" t="n">
        <v>6163745</v>
      </c>
      <c r="C864" s="9"/>
      <c r="D864" s="10" t="n">
        <v>28.34</v>
      </c>
      <c r="E864" s="5" t="s">
        <v>1749</v>
      </c>
      <c r="F864" s="9" t="s">
        <v>1750</v>
      </c>
      <c r="G864" s="9"/>
      <c r="H864" s="6" t="s">
        <v>32</v>
      </c>
      <c r="I864" s="9" t="n">
        <v>35</v>
      </c>
      <c r="J864" s="9"/>
      <c r="K864" s="4" t="s">
        <v>33</v>
      </c>
      <c r="L864" s="9" t="s">
        <v>33</v>
      </c>
      <c r="M864" s="11" t="n">
        <f aca="false">IF(AND(ISNUMBER(C864),C864&gt;0),C864,IF(ISNUMBER(D864),D864,""))</f>
        <v>28.34</v>
      </c>
      <c r="N864" s="1" t="str">
        <f aca="false">IF(AND(ISNUMBER(C864),C864&gt;0),"Z_m",IF(ISNUMBER(D864),"MDT IDE 2,5 m","Sin cota"))</f>
        <v>MDT IDE 2,5 m</v>
      </c>
      <c r="O864" s="11" t="str">
        <f aca="false">IF(AND(ISNUMBER(C864),C864&gt;0,ISNUMBER(D864)),C864-D864,"")</f>
        <v/>
      </c>
    </row>
    <row r="865" customFormat="false" ht="15.75" hidden="false" customHeight="true" outlineLevel="0" collapsed="false">
      <c r="A865" s="8" t="n">
        <v>579206</v>
      </c>
      <c r="B865" s="8" t="n">
        <v>6480187</v>
      </c>
      <c r="C865" s="9"/>
      <c r="D865" s="10" t="n">
        <v>186.2</v>
      </c>
      <c r="E865" s="5" t="s">
        <v>1751</v>
      </c>
      <c r="F865" s="9" t="s">
        <v>1752</v>
      </c>
      <c r="G865" s="9" t="s">
        <v>21</v>
      </c>
      <c r="H865" s="6" t="s">
        <v>17</v>
      </c>
      <c r="I865" s="9" t="n">
        <v>73</v>
      </c>
      <c r="J865" s="9"/>
      <c r="K865" s="4" t="s">
        <v>33</v>
      </c>
      <c r="L865" s="9" t="s">
        <v>33</v>
      </c>
      <c r="M865" s="11" t="n">
        <f aca="false">IF(AND(ISNUMBER(C865),C865&gt;0),C865,IF(ISNUMBER(D865),D865,""))</f>
        <v>186.2</v>
      </c>
      <c r="N865" s="1" t="str">
        <f aca="false">IF(AND(ISNUMBER(C865),C865&gt;0),"Z_m",IF(ISNUMBER(D865),"MDT IDE 2,5 m","Sin cota"))</f>
        <v>MDT IDE 2,5 m</v>
      </c>
      <c r="O865" s="11" t="str">
        <f aca="false">IF(AND(ISNUMBER(C865),C865&gt;0,ISNUMBER(D865)),C865-D865,"")</f>
        <v/>
      </c>
    </row>
    <row r="866" customFormat="false" ht="15.75" hidden="false" customHeight="true" outlineLevel="0" collapsed="false">
      <c r="A866" s="8" t="n">
        <v>585772</v>
      </c>
      <c r="B866" s="8" t="n">
        <v>6491953</v>
      </c>
      <c r="C866" s="9"/>
      <c r="D866" s="10" t="n">
        <v>166.07</v>
      </c>
      <c r="E866" s="5" t="s">
        <v>1753</v>
      </c>
      <c r="F866" s="9" t="s">
        <v>1754</v>
      </c>
      <c r="G866" s="9" t="s">
        <v>198</v>
      </c>
      <c r="H866" s="6" t="s">
        <v>17</v>
      </c>
      <c r="I866" s="9" t="n">
        <v>42</v>
      </c>
      <c r="J866" s="9"/>
      <c r="K866" s="4" t="s">
        <v>33</v>
      </c>
      <c r="L866" s="9" t="s">
        <v>33</v>
      </c>
      <c r="M866" s="11" t="n">
        <f aca="false">IF(AND(ISNUMBER(C866),C866&gt;0),C866,IF(ISNUMBER(D866),D866,""))</f>
        <v>166.07</v>
      </c>
      <c r="N866" s="1" t="str">
        <f aca="false">IF(AND(ISNUMBER(C866),C866&gt;0),"Z_m",IF(ISNUMBER(D866),"MDT IDE 2,5 m","Sin cota"))</f>
        <v>MDT IDE 2,5 m</v>
      </c>
      <c r="O866" s="11" t="str">
        <f aca="false">IF(AND(ISNUMBER(C866),C866&gt;0,ISNUMBER(D866)),C866-D866,"")</f>
        <v/>
      </c>
    </row>
    <row r="867" customFormat="false" ht="15.75" hidden="false" customHeight="true" outlineLevel="0" collapsed="false">
      <c r="A867" s="8" t="n">
        <v>541353.1</v>
      </c>
      <c r="B867" s="8" t="n">
        <v>6162986.7</v>
      </c>
      <c r="C867" s="9"/>
      <c r="D867" s="10" t="n">
        <v>26.91</v>
      </c>
      <c r="E867" s="5" t="s">
        <v>1755</v>
      </c>
      <c r="F867" s="9" t="s">
        <v>1756</v>
      </c>
      <c r="G867" s="9"/>
      <c r="H867" s="6" t="s">
        <v>32</v>
      </c>
      <c r="I867" s="9" t="n">
        <v>42</v>
      </c>
      <c r="J867" s="9"/>
      <c r="K867" s="4" t="s">
        <v>33</v>
      </c>
      <c r="L867" s="9" t="s">
        <v>33</v>
      </c>
      <c r="M867" s="11" t="n">
        <f aca="false">IF(AND(ISNUMBER(C867),C867&gt;0),C867,IF(ISNUMBER(D867),D867,""))</f>
        <v>26.91</v>
      </c>
      <c r="N867" s="1" t="str">
        <f aca="false">IF(AND(ISNUMBER(C867),C867&gt;0),"Z_m",IF(ISNUMBER(D867),"MDT IDE 2,5 m","Sin cota"))</f>
        <v>MDT IDE 2,5 m</v>
      </c>
      <c r="O867" s="11" t="str">
        <f aca="false">IF(AND(ISNUMBER(C867),C867&gt;0,ISNUMBER(D867)),C867-D867,"")</f>
        <v/>
      </c>
    </row>
    <row r="868" customFormat="false" ht="15.75" hidden="false" customHeight="true" outlineLevel="0" collapsed="false">
      <c r="A868" s="8" t="n">
        <v>527084</v>
      </c>
      <c r="B868" s="8" t="n">
        <v>6171564</v>
      </c>
      <c r="C868" s="9"/>
      <c r="D868" s="10" t="n">
        <v>55.22</v>
      </c>
      <c r="E868" s="5" t="s">
        <v>1757</v>
      </c>
      <c r="F868" s="9" t="s">
        <v>1758</v>
      </c>
      <c r="G868" s="9"/>
      <c r="H868" s="6" t="s">
        <v>32</v>
      </c>
      <c r="I868" s="9" t="n">
        <v>56</v>
      </c>
      <c r="J868" s="9"/>
      <c r="K868" s="4" t="s">
        <v>33</v>
      </c>
      <c r="L868" s="9" t="s">
        <v>33</v>
      </c>
      <c r="M868" s="11" t="n">
        <f aca="false">IF(AND(ISNUMBER(C868),C868&gt;0),C868,IF(ISNUMBER(D868),D868,""))</f>
        <v>55.22</v>
      </c>
      <c r="N868" s="1" t="str">
        <f aca="false">IF(AND(ISNUMBER(C868),C868&gt;0),"Z_m",IF(ISNUMBER(D868),"MDT IDE 2,5 m","Sin cota"))</f>
        <v>MDT IDE 2,5 m</v>
      </c>
      <c r="O868" s="11" t="str">
        <f aca="false">IF(AND(ISNUMBER(C868),C868&gt;0,ISNUMBER(D868)),C868-D868,"")</f>
        <v/>
      </c>
    </row>
    <row r="869" customFormat="false" ht="15.75" hidden="false" customHeight="true" outlineLevel="0" collapsed="false">
      <c r="A869" s="8" t="n">
        <v>526815.73</v>
      </c>
      <c r="B869" s="8" t="n">
        <v>6170244.17</v>
      </c>
      <c r="C869" s="9"/>
      <c r="D869" s="10" t="n">
        <v>36.11</v>
      </c>
      <c r="E869" s="5" t="s">
        <v>1759</v>
      </c>
      <c r="F869" s="9" t="s">
        <v>1760</v>
      </c>
      <c r="G869" s="9"/>
      <c r="H869" s="6" t="s">
        <v>32</v>
      </c>
      <c r="I869" s="9" t="n">
        <v>40</v>
      </c>
      <c r="J869" s="9"/>
      <c r="K869" s="4" t="s">
        <v>33</v>
      </c>
      <c r="L869" s="9" t="s">
        <v>33</v>
      </c>
      <c r="M869" s="11" t="n">
        <f aca="false">IF(AND(ISNUMBER(C869),C869&gt;0),C869,IF(ISNUMBER(D869),D869,""))</f>
        <v>36.11</v>
      </c>
      <c r="N869" s="1" t="str">
        <f aca="false">IF(AND(ISNUMBER(C869),C869&gt;0),"Z_m",IF(ISNUMBER(D869),"MDT IDE 2,5 m","Sin cota"))</f>
        <v>MDT IDE 2,5 m</v>
      </c>
      <c r="O869" s="11" t="str">
        <f aca="false">IF(AND(ISNUMBER(C869),C869&gt;0,ISNUMBER(D869)),C869-D869,"")</f>
        <v/>
      </c>
    </row>
    <row r="870" customFormat="false" ht="15.75" hidden="false" customHeight="true" outlineLevel="0" collapsed="false">
      <c r="A870" s="8" t="n">
        <v>527085.68</v>
      </c>
      <c r="B870" s="8" t="n">
        <v>6170796.75</v>
      </c>
      <c r="C870" s="9"/>
      <c r="D870" s="10" t="n">
        <v>38.02</v>
      </c>
      <c r="E870" s="5" t="s">
        <v>1761</v>
      </c>
      <c r="F870" s="9" t="s">
        <v>1762</v>
      </c>
      <c r="G870" s="9"/>
      <c r="H870" s="6" t="s">
        <v>32</v>
      </c>
      <c r="I870" s="9" t="n">
        <v>60</v>
      </c>
      <c r="J870" s="9"/>
      <c r="K870" s="4" t="s">
        <v>33</v>
      </c>
      <c r="L870" s="9" t="s">
        <v>33</v>
      </c>
      <c r="M870" s="11" t="n">
        <f aca="false">IF(AND(ISNUMBER(C870),C870&gt;0),C870,IF(ISNUMBER(D870),D870,""))</f>
        <v>38.02</v>
      </c>
      <c r="N870" s="1" t="str">
        <f aca="false">IF(AND(ISNUMBER(C870),C870&gt;0),"Z_m",IF(ISNUMBER(D870),"MDT IDE 2,5 m","Sin cota"))</f>
        <v>MDT IDE 2,5 m</v>
      </c>
      <c r="O870" s="11" t="str">
        <f aca="false">IF(AND(ISNUMBER(C870),C870&gt;0,ISNUMBER(D870)),C870-D870,"")</f>
        <v/>
      </c>
    </row>
    <row r="871" customFormat="false" ht="15.75" hidden="false" customHeight="true" outlineLevel="0" collapsed="false">
      <c r="A871" s="8" t="n">
        <v>577990</v>
      </c>
      <c r="B871" s="8" t="n">
        <v>6511748</v>
      </c>
      <c r="C871" s="9"/>
      <c r="D871" s="10" t="n">
        <v>279.28</v>
      </c>
      <c r="E871" s="5" t="s">
        <v>1763</v>
      </c>
      <c r="F871" s="9"/>
      <c r="G871" s="9"/>
      <c r="H871" s="6" t="s">
        <v>17</v>
      </c>
      <c r="I871" s="9" t="n">
        <v>39.5</v>
      </c>
      <c r="J871" s="9"/>
      <c r="K871" s="4" t="s">
        <v>22</v>
      </c>
      <c r="L871" s="9" t="s">
        <v>1168</v>
      </c>
      <c r="M871" s="11" t="n">
        <f aca="false">IF(AND(ISNUMBER(C871),C871&gt;0),C871,IF(ISNUMBER(D871),D871,""))</f>
        <v>279.28</v>
      </c>
      <c r="N871" s="1" t="str">
        <f aca="false">IF(AND(ISNUMBER(C871),C871&gt;0),"Z_m",IF(ISNUMBER(D871),"MDT IDE 2,5 m","Sin cota"))</f>
        <v>MDT IDE 2,5 m</v>
      </c>
      <c r="O871" s="11" t="str">
        <f aca="false">IF(AND(ISNUMBER(C871),C871&gt;0,ISNUMBER(D871)),C871-D871,"")</f>
        <v/>
      </c>
    </row>
    <row r="872" customFormat="false" ht="15.75" hidden="false" customHeight="true" outlineLevel="0" collapsed="false">
      <c r="A872" s="8" t="n">
        <v>543863</v>
      </c>
      <c r="B872" s="8" t="n">
        <v>6167483</v>
      </c>
      <c r="C872" s="9"/>
      <c r="D872" s="10" t="n">
        <v>22.9</v>
      </c>
      <c r="E872" s="5" t="s">
        <v>1764</v>
      </c>
      <c r="F872" s="9" t="n">
        <v>65</v>
      </c>
      <c r="G872" s="9"/>
      <c r="H872" s="6" t="s">
        <v>32</v>
      </c>
      <c r="I872" s="9"/>
      <c r="J872" s="9"/>
      <c r="K872" s="4" t="s">
        <v>27</v>
      </c>
      <c r="L872" s="9" t="s">
        <v>27</v>
      </c>
      <c r="M872" s="11" t="n">
        <f aca="false">IF(AND(ISNUMBER(C872),C872&gt;0),C872,IF(ISNUMBER(D872),D872,""))</f>
        <v>22.9</v>
      </c>
      <c r="N872" s="1" t="str">
        <f aca="false">IF(AND(ISNUMBER(C872),C872&gt;0),"Z_m",IF(ISNUMBER(D872),"MDT IDE 2,5 m","Sin cota"))</f>
        <v>MDT IDE 2,5 m</v>
      </c>
      <c r="O872" s="11" t="str">
        <f aca="false">IF(AND(ISNUMBER(C872),C872&gt;0,ISNUMBER(D872)),C872-D872,"")</f>
        <v/>
      </c>
    </row>
    <row r="873" customFormat="false" ht="15.75" hidden="false" customHeight="true" outlineLevel="0" collapsed="false">
      <c r="A873" s="8" t="n">
        <v>592048</v>
      </c>
      <c r="B873" s="8" t="n">
        <v>6485377</v>
      </c>
      <c r="C873" s="9"/>
      <c r="D873" s="10" t="n">
        <v>128.18</v>
      </c>
      <c r="E873" s="5" t="s">
        <v>1765</v>
      </c>
      <c r="F873" s="9" t="s">
        <v>1766</v>
      </c>
      <c r="G873" s="9" t="s">
        <v>470</v>
      </c>
      <c r="H873" s="6" t="s">
        <v>17</v>
      </c>
      <c r="I873" s="9" t="n">
        <v>80</v>
      </c>
      <c r="J873" s="9"/>
      <c r="K873" s="4" t="s">
        <v>33</v>
      </c>
      <c r="L873" s="9" t="s">
        <v>33</v>
      </c>
      <c r="M873" s="11" t="n">
        <f aca="false">IF(AND(ISNUMBER(C873),C873&gt;0),C873,IF(ISNUMBER(D873),D873,""))</f>
        <v>128.18</v>
      </c>
      <c r="N873" s="1" t="str">
        <f aca="false">IF(AND(ISNUMBER(C873),C873&gt;0),"Z_m",IF(ISNUMBER(D873),"MDT IDE 2,5 m","Sin cota"))</f>
        <v>MDT IDE 2,5 m</v>
      </c>
      <c r="O873" s="11" t="str">
        <f aca="false">IF(AND(ISNUMBER(C873),C873&gt;0,ISNUMBER(D873)),C873-D873,"")</f>
        <v/>
      </c>
    </row>
    <row r="874" customFormat="false" ht="15.75" hidden="false" customHeight="true" outlineLevel="0" collapsed="false">
      <c r="A874" s="8" t="n">
        <v>591882</v>
      </c>
      <c r="B874" s="8" t="n">
        <v>6485317</v>
      </c>
      <c r="C874" s="9"/>
      <c r="D874" s="10" t="n">
        <v>131.09</v>
      </c>
      <c r="E874" s="5" t="s">
        <v>1767</v>
      </c>
      <c r="F874" s="9" t="s">
        <v>1768</v>
      </c>
      <c r="G874" s="9" t="s">
        <v>470</v>
      </c>
      <c r="H874" s="6" t="s">
        <v>17</v>
      </c>
      <c r="I874" s="9" t="n">
        <v>80</v>
      </c>
      <c r="J874" s="9"/>
      <c r="K874" s="4" t="s">
        <v>33</v>
      </c>
      <c r="L874" s="9" t="s">
        <v>33</v>
      </c>
      <c r="M874" s="11" t="n">
        <f aca="false">IF(AND(ISNUMBER(C874),C874&gt;0),C874,IF(ISNUMBER(D874),D874,""))</f>
        <v>131.09</v>
      </c>
      <c r="N874" s="1" t="str">
        <f aca="false">IF(AND(ISNUMBER(C874),C874&gt;0),"Z_m",IF(ISNUMBER(D874),"MDT IDE 2,5 m","Sin cota"))</f>
        <v>MDT IDE 2,5 m</v>
      </c>
      <c r="O874" s="11" t="str">
        <f aca="false">IF(AND(ISNUMBER(C874),C874&gt;0,ISNUMBER(D874)),C874-D874,"")</f>
        <v/>
      </c>
    </row>
    <row r="875" customFormat="false" ht="15.75" hidden="false" customHeight="true" outlineLevel="0" collapsed="false">
      <c r="A875" s="8" t="n">
        <v>591687</v>
      </c>
      <c r="B875" s="8" t="n">
        <v>6485249</v>
      </c>
      <c r="C875" s="9"/>
      <c r="D875" s="10" t="n">
        <v>131.72</v>
      </c>
      <c r="E875" s="5" t="s">
        <v>1769</v>
      </c>
      <c r="F875" s="9" t="s">
        <v>1770</v>
      </c>
      <c r="G875" s="9" t="s">
        <v>470</v>
      </c>
      <c r="H875" s="6" t="s">
        <v>17</v>
      </c>
      <c r="I875" s="9" t="n">
        <v>80</v>
      </c>
      <c r="J875" s="9"/>
      <c r="K875" s="4" t="s">
        <v>33</v>
      </c>
      <c r="L875" s="9" t="s">
        <v>33</v>
      </c>
      <c r="M875" s="11" t="n">
        <f aca="false">IF(AND(ISNUMBER(C875),C875&gt;0),C875,IF(ISNUMBER(D875),D875,""))</f>
        <v>131.72</v>
      </c>
      <c r="N875" s="1" t="str">
        <f aca="false">IF(AND(ISNUMBER(C875),C875&gt;0),"Z_m",IF(ISNUMBER(D875),"MDT IDE 2,5 m","Sin cota"))</f>
        <v>MDT IDE 2,5 m</v>
      </c>
      <c r="O875" s="11" t="str">
        <f aca="false">IF(AND(ISNUMBER(C875),C875&gt;0,ISNUMBER(D875)),C875-D875,"")</f>
        <v/>
      </c>
    </row>
    <row r="876" customFormat="false" ht="15.75" hidden="false" customHeight="true" outlineLevel="0" collapsed="false">
      <c r="A876" s="8" t="n">
        <v>591544</v>
      </c>
      <c r="B876" s="8" t="n">
        <v>6485091</v>
      </c>
      <c r="C876" s="9"/>
      <c r="D876" s="10" t="n">
        <v>133.18</v>
      </c>
      <c r="E876" s="5" t="s">
        <v>1771</v>
      </c>
      <c r="F876" s="9" t="s">
        <v>1772</v>
      </c>
      <c r="G876" s="9" t="s">
        <v>470</v>
      </c>
      <c r="H876" s="6" t="s">
        <v>17</v>
      </c>
      <c r="I876" s="9" t="n">
        <v>80</v>
      </c>
      <c r="J876" s="9"/>
      <c r="K876" s="4" t="s">
        <v>33</v>
      </c>
      <c r="L876" s="9" t="s">
        <v>33</v>
      </c>
      <c r="M876" s="11" t="n">
        <f aca="false">IF(AND(ISNUMBER(C876),C876&gt;0),C876,IF(ISNUMBER(D876),D876,""))</f>
        <v>133.18</v>
      </c>
      <c r="N876" s="1" t="str">
        <f aca="false">IF(AND(ISNUMBER(C876),C876&gt;0),"Z_m",IF(ISNUMBER(D876),"MDT IDE 2,5 m","Sin cota"))</f>
        <v>MDT IDE 2,5 m</v>
      </c>
      <c r="O876" s="11" t="str">
        <f aca="false">IF(AND(ISNUMBER(C876),C876&gt;0,ISNUMBER(D876)),C876-D876,"")</f>
        <v/>
      </c>
    </row>
    <row r="877" customFormat="false" ht="15.75" hidden="false" customHeight="true" outlineLevel="0" collapsed="false">
      <c r="A877" s="8" t="n">
        <v>591619</v>
      </c>
      <c r="B877" s="8" t="n">
        <v>6484936</v>
      </c>
      <c r="C877" s="9"/>
      <c r="D877" s="10" t="n">
        <v>137.71</v>
      </c>
      <c r="E877" s="5" t="s">
        <v>1773</v>
      </c>
      <c r="F877" s="9" t="s">
        <v>1774</v>
      </c>
      <c r="G877" s="9" t="s">
        <v>470</v>
      </c>
      <c r="H877" s="6" t="s">
        <v>17</v>
      </c>
      <c r="I877" s="9" t="n">
        <v>80</v>
      </c>
      <c r="J877" s="9"/>
      <c r="K877" s="4" t="s">
        <v>33</v>
      </c>
      <c r="L877" s="9" t="s">
        <v>33</v>
      </c>
      <c r="M877" s="11" t="n">
        <f aca="false">IF(AND(ISNUMBER(C877),C877&gt;0),C877,IF(ISNUMBER(D877),D877,""))</f>
        <v>137.71</v>
      </c>
      <c r="N877" s="1" t="str">
        <f aca="false">IF(AND(ISNUMBER(C877),C877&gt;0),"Z_m",IF(ISNUMBER(D877),"MDT IDE 2,5 m","Sin cota"))</f>
        <v>MDT IDE 2,5 m</v>
      </c>
      <c r="O877" s="11" t="str">
        <f aca="false">IF(AND(ISNUMBER(C877),C877&gt;0,ISNUMBER(D877)),C877-D877,"")</f>
        <v/>
      </c>
    </row>
    <row r="878" customFormat="false" ht="15.75" hidden="false" customHeight="true" outlineLevel="0" collapsed="false">
      <c r="A878" s="8" t="n">
        <v>591430</v>
      </c>
      <c r="B878" s="8" t="n">
        <v>6484912</v>
      </c>
      <c r="C878" s="9"/>
      <c r="D878" s="10" t="n">
        <v>134.78</v>
      </c>
      <c r="E878" s="5" t="s">
        <v>1775</v>
      </c>
      <c r="F878" s="9" t="s">
        <v>1776</v>
      </c>
      <c r="G878" s="9" t="s">
        <v>470</v>
      </c>
      <c r="H878" s="6" t="s">
        <v>17</v>
      </c>
      <c r="I878" s="9" t="n">
        <v>80</v>
      </c>
      <c r="J878" s="9"/>
      <c r="K878" s="4" t="s">
        <v>33</v>
      </c>
      <c r="L878" s="9" t="s">
        <v>33</v>
      </c>
      <c r="M878" s="11" t="n">
        <f aca="false">IF(AND(ISNUMBER(C878),C878&gt;0),C878,IF(ISNUMBER(D878),D878,""))</f>
        <v>134.78</v>
      </c>
      <c r="N878" s="1" t="str">
        <f aca="false">IF(AND(ISNUMBER(C878),C878&gt;0),"Z_m",IF(ISNUMBER(D878),"MDT IDE 2,5 m","Sin cota"))</f>
        <v>MDT IDE 2,5 m</v>
      </c>
      <c r="O878" s="11" t="str">
        <f aca="false">IF(AND(ISNUMBER(C878),C878&gt;0,ISNUMBER(D878)),C878-D878,"")</f>
        <v/>
      </c>
    </row>
    <row r="879" customFormat="false" ht="15.75" hidden="false" customHeight="true" outlineLevel="0" collapsed="false">
      <c r="A879" s="8" t="n">
        <v>591558</v>
      </c>
      <c r="B879" s="8" t="n">
        <v>6484742</v>
      </c>
      <c r="C879" s="9"/>
      <c r="D879" s="10" t="n">
        <v>142.41</v>
      </c>
      <c r="E879" s="5" t="s">
        <v>1777</v>
      </c>
      <c r="F879" s="9" t="s">
        <v>1778</v>
      </c>
      <c r="G879" s="9" t="s">
        <v>470</v>
      </c>
      <c r="H879" s="6" t="s">
        <v>17</v>
      </c>
      <c r="I879" s="9" t="n">
        <v>80</v>
      </c>
      <c r="J879" s="9"/>
      <c r="K879" s="4" t="s">
        <v>33</v>
      </c>
      <c r="L879" s="9" t="s">
        <v>33</v>
      </c>
      <c r="M879" s="11" t="n">
        <f aca="false">IF(AND(ISNUMBER(C879),C879&gt;0),C879,IF(ISNUMBER(D879),D879,""))</f>
        <v>142.41</v>
      </c>
      <c r="N879" s="1" t="str">
        <f aca="false">IF(AND(ISNUMBER(C879),C879&gt;0),"Z_m",IF(ISNUMBER(D879),"MDT IDE 2,5 m","Sin cota"))</f>
        <v>MDT IDE 2,5 m</v>
      </c>
      <c r="O879" s="11" t="str">
        <f aca="false">IF(AND(ISNUMBER(C879),C879&gt;0,ISNUMBER(D879)),C879-D879,"")</f>
        <v/>
      </c>
    </row>
    <row r="880" customFormat="false" ht="15.75" hidden="false" customHeight="true" outlineLevel="0" collapsed="false">
      <c r="A880" s="8" t="n">
        <v>591469</v>
      </c>
      <c r="B880" s="8" t="n">
        <v>6484580</v>
      </c>
      <c r="C880" s="9"/>
      <c r="D880" s="10" t="n">
        <v>142.68</v>
      </c>
      <c r="E880" s="5" t="s">
        <v>1779</v>
      </c>
      <c r="F880" s="9" t="s">
        <v>1780</v>
      </c>
      <c r="G880" s="9" t="s">
        <v>470</v>
      </c>
      <c r="H880" s="6" t="s">
        <v>17</v>
      </c>
      <c r="I880" s="9" t="n">
        <v>80</v>
      </c>
      <c r="J880" s="9"/>
      <c r="K880" s="4" t="s">
        <v>33</v>
      </c>
      <c r="L880" s="9" t="s">
        <v>33</v>
      </c>
      <c r="M880" s="11" t="n">
        <f aca="false">IF(AND(ISNUMBER(C880),C880&gt;0),C880,IF(ISNUMBER(D880),D880,""))</f>
        <v>142.68</v>
      </c>
      <c r="N880" s="1" t="str">
        <f aca="false">IF(AND(ISNUMBER(C880),C880&gt;0),"Z_m",IF(ISNUMBER(D880),"MDT IDE 2,5 m","Sin cota"))</f>
        <v>MDT IDE 2,5 m</v>
      </c>
      <c r="O880" s="11" t="str">
        <f aca="false">IF(AND(ISNUMBER(C880),C880&gt;0,ISNUMBER(D880)),C880-D880,"")</f>
        <v/>
      </c>
    </row>
    <row r="881" customFormat="false" ht="15.75" hidden="false" customHeight="true" outlineLevel="0" collapsed="false">
      <c r="A881" s="8" t="n">
        <v>544712</v>
      </c>
      <c r="B881" s="8" t="n">
        <v>6157367</v>
      </c>
      <c r="C881" s="9"/>
      <c r="D881" s="10" t="n">
        <v>16.92</v>
      </c>
      <c r="E881" s="5" t="s">
        <v>1781</v>
      </c>
      <c r="F881" s="9" t="s">
        <v>1782</v>
      </c>
      <c r="G881" s="9"/>
      <c r="H881" s="6" t="s">
        <v>32</v>
      </c>
      <c r="I881" s="9" t="n">
        <v>30</v>
      </c>
      <c r="J881" s="9"/>
      <c r="K881" s="4" t="s">
        <v>33</v>
      </c>
      <c r="L881" s="9" t="s">
        <v>33</v>
      </c>
      <c r="M881" s="11" t="n">
        <f aca="false">IF(AND(ISNUMBER(C881),C881&gt;0),C881,IF(ISNUMBER(D881),D881,""))</f>
        <v>16.92</v>
      </c>
      <c r="N881" s="1" t="str">
        <f aca="false">IF(AND(ISNUMBER(C881),C881&gt;0),"Z_m",IF(ISNUMBER(D881),"MDT IDE 2,5 m","Sin cota"))</f>
        <v>MDT IDE 2,5 m</v>
      </c>
      <c r="O881" s="11" t="str">
        <f aca="false">IF(AND(ISNUMBER(C881),C881&gt;0,ISNUMBER(D881)),C881-D881,"")</f>
        <v/>
      </c>
    </row>
    <row r="882" customFormat="false" ht="15.75" hidden="false" customHeight="true" outlineLevel="0" collapsed="false">
      <c r="A882" s="8" t="n">
        <v>538854</v>
      </c>
      <c r="B882" s="8" t="n">
        <v>6164086</v>
      </c>
      <c r="C882" s="9"/>
      <c r="D882" s="10" t="n">
        <v>37.43</v>
      </c>
      <c r="E882" s="5" t="s">
        <v>1783</v>
      </c>
      <c r="F882" s="9" t="s">
        <v>1784</v>
      </c>
      <c r="G882" s="9"/>
      <c r="H882" s="6" t="s">
        <v>32</v>
      </c>
      <c r="I882" s="9" t="n">
        <v>48.5</v>
      </c>
      <c r="J882" s="9"/>
      <c r="K882" s="4" t="s">
        <v>33</v>
      </c>
      <c r="L882" s="9" t="s">
        <v>33</v>
      </c>
      <c r="M882" s="11" t="n">
        <f aca="false">IF(AND(ISNUMBER(C882),C882&gt;0),C882,IF(ISNUMBER(D882),D882,""))</f>
        <v>37.43</v>
      </c>
      <c r="N882" s="1" t="str">
        <f aca="false">IF(AND(ISNUMBER(C882),C882&gt;0),"Z_m",IF(ISNUMBER(D882),"MDT IDE 2,5 m","Sin cota"))</f>
        <v>MDT IDE 2,5 m</v>
      </c>
      <c r="O882" s="11" t="str">
        <f aca="false">IF(AND(ISNUMBER(C882),C882&gt;0,ISNUMBER(D882)),C882-D882,"")</f>
        <v/>
      </c>
    </row>
    <row r="883" customFormat="false" ht="15.75" hidden="false" customHeight="true" outlineLevel="0" collapsed="false">
      <c r="A883" s="8" t="n">
        <v>537149</v>
      </c>
      <c r="B883" s="8" t="n">
        <v>6168603</v>
      </c>
      <c r="C883" s="9"/>
      <c r="D883" s="10" t="n">
        <v>34.52</v>
      </c>
      <c r="E883" s="5" t="s">
        <v>1785</v>
      </c>
      <c r="F883" s="9" t="s">
        <v>1786</v>
      </c>
      <c r="G883" s="9"/>
      <c r="H883" s="6" t="s">
        <v>32</v>
      </c>
      <c r="I883" s="9" t="n">
        <v>52</v>
      </c>
      <c r="J883" s="9"/>
      <c r="K883" s="4" t="s">
        <v>33</v>
      </c>
      <c r="L883" s="9" t="s">
        <v>33</v>
      </c>
      <c r="M883" s="11" t="n">
        <f aca="false">IF(AND(ISNUMBER(C883),C883&gt;0),C883,IF(ISNUMBER(D883),D883,""))</f>
        <v>34.52</v>
      </c>
      <c r="N883" s="1" t="str">
        <f aca="false">IF(AND(ISNUMBER(C883),C883&gt;0),"Z_m",IF(ISNUMBER(D883),"MDT IDE 2,5 m","Sin cota"))</f>
        <v>MDT IDE 2,5 m</v>
      </c>
      <c r="O883" s="11" t="str">
        <f aca="false">IF(AND(ISNUMBER(C883),C883&gt;0,ISNUMBER(D883)),C883-D883,"")</f>
        <v/>
      </c>
    </row>
    <row r="884" customFormat="false" ht="15.75" hidden="false" customHeight="true" outlineLevel="0" collapsed="false">
      <c r="A884" s="8" t="n">
        <v>575492</v>
      </c>
      <c r="B884" s="8" t="n">
        <v>6498392</v>
      </c>
      <c r="C884" s="9" t="n">
        <v>167</v>
      </c>
      <c r="D884" s="10" t="n">
        <v>158.13</v>
      </c>
      <c r="E884" s="5" t="s">
        <v>1787</v>
      </c>
      <c r="F884" s="9" t="s">
        <v>1788</v>
      </c>
      <c r="G884" s="9" t="s">
        <v>1789</v>
      </c>
      <c r="H884" s="6" t="s">
        <v>17</v>
      </c>
      <c r="I884" s="9" t="n">
        <v>32</v>
      </c>
      <c r="J884" s="9"/>
      <c r="K884" s="4" t="s">
        <v>33</v>
      </c>
      <c r="L884" s="9" t="s">
        <v>33</v>
      </c>
      <c r="M884" s="11" t="n">
        <f aca="false">IF(AND(ISNUMBER(C884),C884&gt;0),C884,IF(ISNUMBER(D884),D884,""))</f>
        <v>167</v>
      </c>
      <c r="N884" s="1" t="str">
        <f aca="false">IF(AND(ISNUMBER(C884),C884&gt;0),"Z_m",IF(ISNUMBER(D884),"MDT IDE 2,5 m","Sin cota"))</f>
        <v>Z_m</v>
      </c>
      <c r="O884" s="11" t="n">
        <f aca="false">IF(AND(ISNUMBER(C884),C884&gt;0,ISNUMBER(D884)),C884-D884,"")</f>
        <v>8.87000000000001</v>
      </c>
    </row>
    <row r="885" customFormat="false" ht="15.75" hidden="false" customHeight="true" outlineLevel="0" collapsed="false">
      <c r="A885" s="8" t="n">
        <v>597329</v>
      </c>
      <c r="B885" s="8" t="n">
        <v>6489442</v>
      </c>
      <c r="C885" s="9"/>
      <c r="D885" s="10" t="n">
        <v>138.91</v>
      </c>
      <c r="E885" s="5" t="s">
        <v>1790</v>
      </c>
      <c r="F885" s="9" t="s">
        <v>1791</v>
      </c>
      <c r="G885" s="9"/>
      <c r="H885" s="6" t="s">
        <v>17</v>
      </c>
      <c r="I885" s="9" t="n">
        <v>78</v>
      </c>
      <c r="J885" s="9"/>
      <c r="K885" s="4" t="s">
        <v>33</v>
      </c>
      <c r="L885" s="9" t="s">
        <v>33</v>
      </c>
      <c r="M885" s="11" t="n">
        <f aca="false">IF(AND(ISNUMBER(C885),C885&gt;0),C885,IF(ISNUMBER(D885),D885,""))</f>
        <v>138.91</v>
      </c>
      <c r="N885" s="1" t="str">
        <f aca="false">IF(AND(ISNUMBER(C885),C885&gt;0),"Z_m",IF(ISNUMBER(D885),"MDT IDE 2,5 m","Sin cota"))</f>
        <v>MDT IDE 2,5 m</v>
      </c>
      <c r="O885" s="11" t="str">
        <f aca="false">IF(AND(ISNUMBER(C885),C885&gt;0,ISNUMBER(D885)),C885-D885,"")</f>
        <v/>
      </c>
    </row>
    <row r="886" customFormat="false" ht="15.75" hidden="false" customHeight="true" outlineLevel="0" collapsed="false">
      <c r="A886" s="8" t="n">
        <v>530248</v>
      </c>
      <c r="B886" s="8" t="n">
        <v>6167280</v>
      </c>
      <c r="C886" s="9"/>
      <c r="D886" s="10" t="n">
        <v>26.55</v>
      </c>
      <c r="E886" s="5" t="s">
        <v>1792</v>
      </c>
      <c r="F886" s="9" t="s">
        <v>1793</v>
      </c>
      <c r="G886" s="9"/>
      <c r="H886" s="6" t="s">
        <v>32</v>
      </c>
      <c r="I886" s="9" t="n">
        <v>40</v>
      </c>
      <c r="J886" s="9"/>
      <c r="K886" s="4" t="s">
        <v>33</v>
      </c>
      <c r="L886" s="9" t="s">
        <v>33</v>
      </c>
      <c r="M886" s="11" t="n">
        <f aca="false">IF(AND(ISNUMBER(C886),C886&gt;0),C886,IF(ISNUMBER(D886),D886,""))</f>
        <v>26.55</v>
      </c>
      <c r="N886" s="1" t="str">
        <f aca="false">IF(AND(ISNUMBER(C886),C886&gt;0),"Z_m",IF(ISNUMBER(D886),"MDT IDE 2,5 m","Sin cota"))</f>
        <v>MDT IDE 2,5 m</v>
      </c>
      <c r="O886" s="11" t="str">
        <f aca="false">IF(AND(ISNUMBER(C886),C886&gt;0,ISNUMBER(D886)),C886-D886,"")</f>
        <v/>
      </c>
    </row>
    <row r="887" customFormat="false" ht="15.75" hidden="false" customHeight="true" outlineLevel="0" collapsed="false">
      <c r="A887" s="8" t="n">
        <v>534486</v>
      </c>
      <c r="B887" s="8" t="n">
        <v>6163945</v>
      </c>
      <c r="C887" s="9"/>
      <c r="D887" s="10" t="n">
        <v>27.05</v>
      </c>
      <c r="E887" s="5" t="s">
        <v>1794</v>
      </c>
      <c r="F887" s="9" t="s">
        <v>1795</v>
      </c>
      <c r="G887" s="9"/>
      <c r="H887" s="6" t="s">
        <v>32</v>
      </c>
      <c r="I887" s="9" t="n">
        <v>42</v>
      </c>
      <c r="J887" s="9"/>
      <c r="K887" s="4" t="s">
        <v>33</v>
      </c>
      <c r="L887" s="9" t="s">
        <v>33</v>
      </c>
      <c r="M887" s="11" t="n">
        <f aca="false">IF(AND(ISNUMBER(C887),C887&gt;0),C887,IF(ISNUMBER(D887),D887,""))</f>
        <v>27.05</v>
      </c>
      <c r="N887" s="1" t="str">
        <f aca="false">IF(AND(ISNUMBER(C887),C887&gt;0),"Z_m",IF(ISNUMBER(D887),"MDT IDE 2,5 m","Sin cota"))</f>
        <v>MDT IDE 2,5 m</v>
      </c>
      <c r="O887" s="11" t="str">
        <f aca="false">IF(AND(ISNUMBER(C887),C887&gt;0,ISNUMBER(D887)),C887-D887,"")</f>
        <v/>
      </c>
    </row>
    <row r="888" customFormat="false" ht="15.75" hidden="false" customHeight="true" outlineLevel="0" collapsed="false">
      <c r="A888" s="8" t="n">
        <v>549681</v>
      </c>
      <c r="B888" s="8" t="n">
        <v>6157418</v>
      </c>
      <c r="C888" s="9"/>
      <c r="D888" s="10" t="n">
        <v>13</v>
      </c>
      <c r="E888" s="5" t="s">
        <v>1796</v>
      </c>
      <c r="F888" s="9" t="s">
        <v>1797</v>
      </c>
      <c r="G888" s="9"/>
      <c r="H888" s="6" t="s">
        <v>32</v>
      </c>
      <c r="I888" s="9" t="n">
        <v>32</v>
      </c>
      <c r="J888" s="9"/>
      <c r="K888" s="4" t="s">
        <v>33</v>
      </c>
      <c r="L888" s="9" t="s">
        <v>33</v>
      </c>
      <c r="M888" s="11" t="n">
        <f aca="false">IF(AND(ISNUMBER(C888),C888&gt;0),C888,IF(ISNUMBER(D888),D888,""))</f>
        <v>13</v>
      </c>
      <c r="N888" s="1" t="str">
        <f aca="false">IF(AND(ISNUMBER(C888),C888&gt;0),"Z_m",IF(ISNUMBER(D888),"MDT IDE 2,5 m","Sin cota"))</f>
        <v>MDT IDE 2,5 m</v>
      </c>
      <c r="O888" s="11" t="str">
        <f aca="false">IF(AND(ISNUMBER(C888),C888&gt;0,ISNUMBER(D888)),C888-D888,"")</f>
        <v/>
      </c>
    </row>
    <row r="889" customFormat="false" ht="15.75" hidden="false" customHeight="true" outlineLevel="0" collapsed="false">
      <c r="A889" s="8" t="n">
        <v>596084</v>
      </c>
      <c r="B889" s="8" t="n">
        <v>6491679</v>
      </c>
      <c r="C889" s="9"/>
      <c r="D889" s="10" t="n">
        <v>132.07</v>
      </c>
      <c r="E889" s="5" t="s">
        <v>1798</v>
      </c>
      <c r="F889" s="9" t="s">
        <v>1799</v>
      </c>
      <c r="G889" s="9" t="s">
        <v>181</v>
      </c>
      <c r="H889" s="6" t="s">
        <v>17</v>
      </c>
      <c r="I889" s="9" t="n">
        <v>62</v>
      </c>
      <c r="J889" s="9"/>
      <c r="K889" s="4" t="s">
        <v>33</v>
      </c>
      <c r="L889" s="9" t="s">
        <v>33</v>
      </c>
      <c r="M889" s="11" t="n">
        <f aca="false">IF(AND(ISNUMBER(C889),C889&gt;0),C889,IF(ISNUMBER(D889),D889,""))</f>
        <v>132.07</v>
      </c>
      <c r="N889" s="1" t="str">
        <f aca="false">IF(AND(ISNUMBER(C889),C889&gt;0),"Z_m",IF(ISNUMBER(D889),"MDT IDE 2,5 m","Sin cota"))</f>
        <v>MDT IDE 2,5 m</v>
      </c>
      <c r="O889" s="11" t="str">
        <f aca="false">IF(AND(ISNUMBER(C889),C889&gt;0,ISNUMBER(D889)),C889-D889,"")</f>
        <v/>
      </c>
    </row>
    <row r="890" customFormat="false" ht="15.75" hidden="false" customHeight="true" outlineLevel="0" collapsed="false">
      <c r="A890" s="8" t="n">
        <v>549315</v>
      </c>
      <c r="B890" s="8" t="n">
        <v>6157271</v>
      </c>
      <c r="C890" s="9"/>
      <c r="D890" s="10" t="n">
        <v>15.41</v>
      </c>
      <c r="E890" s="5" t="s">
        <v>1800</v>
      </c>
      <c r="F890" s="9" t="s">
        <v>1801</v>
      </c>
      <c r="G890" s="9"/>
      <c r="H890" s="6" t="s">
        <v>32</v>
      </c>
      <c r="I890" s="9" t="n">
        <v>27.3</v>
      </c>
      <c r="J890" s="9"/>
      <c r="K890" s="4" t="s">
        <v>33</v>
      </c>
      <c r="L890" s="9" t="s">
        <v>33</v>
      </c>
      <c r="M890" s="11" t="n">
        <f aca="false">IF(AND(ISNUMBER(C890),C890&gt;0),C890,IF(ISNUMBER(D890),D890,""))</f>
        <v>15.41</v>
      </c>
      <c r="N890" s="1" t="str">
        <f aca="false">IF(AND(ISNUMBER(C890),C890&gt;0),"Z_m",IF(ISNUMBER(D890),"MDT IDE 2,5 m","Sin cota"))</f>
        <v>MDT IDE 2,5 m</v>
      </c>
      <c r="O890" s="11" t="str">
        <f aca="false">IF(AND(ISNUMBER(C890),C890&gt;0,ISNUMBER(D890)),C890-D890,"")</f>
        <v/>
      </c>
    </row>
    <row r="891" customFormat="false" ht="15.75" hidden="false" customHeight="true" outlineLevel="0" collapsed="false">
      <c r="A891" s="8" t="n">
        <v>549281</v>
      </c>
      <c r="B891" s="8" t="n">
        <v>6157215</v>
      </c>
      <c r="C891" s="9"/>
      <c r="D891" s="10" t="n">
        <v>15.19</v>
      </c>
      <c r="E891" s="5" t="s">
        <v>1802</v>
      </c>
      <c r="F891" s="9" t="s">
        <v>1803</v>
      </c>
      <c r="G891" s="9"/>
      <c r="H891" s="6" t="s">
        <v>32</v>
      </c>
      <c r="I891" s="9" t="n">
        <v>14</v>
      </c>
      <c r="J891" s="9"/>
      <c r="K891" s="4" t="s">
        <v>33</v>
      </c>
      <c r="L891" s="9" t="s">
        <v>33</v>
      </c>
      <c r="M891" s="11" t="n">
        <f aca="false">IF(AND(ISNUMBER(C891),C891&gt;0),C891,IF(ISNUMBER(D891),D891,""))</f>
        <v>15.19</v>
      </c>
      <c r="N891" s="1" t="str">
        <f aca="false">IF(AND(ISNUMBER(C891),C891&gt;0),"Z_m",IF(ISNUMBER(D891),"MDT IDE 2,5 m","Sin cota"))</f>
        <v>MDT IDE 2,5 m</v>
      </c>
      <c r="O891" s="11" t="str">
        <f aca="false">IF(AND(ISNUMBER(C891),C891&gt;0,ISNUMBER(D891)),C891-D891,"")</f>
        <v/>
      </c>
    </row>
    <row r="892" customFormat="false" ht="15.75" hidden="false" customHeight="true" outlineLevel="0" collapsed="false">
      <c r="A892" s="8" t="n">
        <v>549540</v>
      </c>
      <c r="B892" s="8" t="n">
        <v>6157042</v>
      </c>
      <c r="C892" s="9"/>
      <c r="D892" s="10" t="n">
        <v>13.21</v>
      </c>
      <c r="E892" s="5" t="s">
        <v>1804</v>
      </c>
      <c r="F892" s="9" t="s">
        <v>1805</v>
      </c>
      <c r="G892" s="9"/>
      <c r="H892" s="6" t="s">
        <v>32</v>
      </c>
      <c r="I892" s="9" t="n">
        <v>30.6</v>
      </c>
      <c r="J892" s="9"/>
      <c r="K892" s="4" t="s">
        <v>33</v>
      </c>
      <c r="L892" s="9" t="s">
        <v>33</v>
      </c>
      <c r="M892" s="11" t="n">
        <f aca="false">IF(AND(ISNUMBER(C892),C892&gt;0),C892,IF(ISNUMBER(D892),D892,""))</f>
        <v>13.21</v>
      </c>
      <c r="N892" s="1" t="str">
        <f aca="false">IF(AND(ISNUMBER(C892),C892&gt;0),"Z_m",IF(ISNUMBER(D892),"MDT IDE 2,5 m","Sin cota"))</f>
        <v>MDT IDE 2,5 m</v>
      </c>
      <c r="O892" s="11" t="str">
        <f aca="false">IF(AND(ISNUMBER(C892),C892&gt;0,ISNUMBER(D892)),C892-D892,"")</f>
        <v/>
      </c>
    </row>
    <row r="893" customFormat="false" ht="15.75" hidden="false" customHeight="true" outlineLevel="0" collapsed="false">
      <c r="A893" s="8" t="n">
        <v>591970</v>
      </c>
      <c r="B893" s="8" t="n">
        <v>6485365</v>
      </c>
      <c r="C893" s="9"/>
      <c r="D893" s="10" t="n">
        <v>131.46</v>
      </c>
      <c r="E893" s="5" t="s">
        <v>1806</v>
      </c>
      <c r="F893" s="9" t="s">
        <v>1807</v>
      </c>
      <c r="G893" s="9" t="s">
        <v>470</v>
      </c>
      <c r="H893" s="6" t="s">
        <v>17</v>
      </c>
      <c r="I893" s="9" t="n">
        <v>142</v>
      </c>
      <c r="J893" s="9"/>
      <c r="K893" s="4" t="s">
        <v>33</v>
      </c>
      <c r="L893" s="9" t="s">
        <v>33</v>
      </c>
      <c r="M893" s="11" t="n">
        <f aca="false">IF(AND(ISNUMBER(C893),C893&gt;0),C893,IF(ISNUMBER(D893),D893,""))</f>
        <v>131.46</v>
      </c>
      <c r="N893" s="1" t="str">
        <f aca="false">IF(AND(ISNUMBER(C893),C893&gt;0),"Z_m",IF(ISNUMBER(D893),"MDT IDE 2,5 m","Sin cota"))</f>
        <v>MDT IDE 2,5 m</v>
      </c>
      <c r="O893" s="11" t="str">
        <f aca="false">IF(AND(ISNUMBER(C893),C893&gt;0,ISNUMBER(D893)),C893-D893,"")</f>
        <v/>
      </c>
    </row>
    <row r="894" customFormat="false" ht="15.75" hidden="false" customHeight="true" outlineLevel="0" collapsed="false">
      <c r="A894" s="8" t="n">
        <v>591525</v>
      </c>
      <c r="B894" s="8" t="n">
        <v>6485048</v>
      </c>
      <c r="C894" s="9"/>
      <c r="D894" s="10" t="n">
        <v>133.2</v>
      </c>
      <c r="E894" s="5" t="s">
        <v>1808</v>
      </c>
      <c r="F894" s="9" t="s">
        <v>1809</v>
      </c>
      <c r="G894" s="9" t="s">
        <v>470</v>
      </c>
      <c r="H894" s="6" t="s">
        <v>17</v>
      </c>
      <c r="I894" s="9" t="n">
        <v>159</v>
      </c>
      <c r="J894" s="9"/>
      <c r="K894" s="4" t="s">
        <v>33</v>
      </c>
      <c r="L894" s="9" t="s">
        <v>33</v>
      </c>
      <c r="M894" s="11" t="n">
        <f aca="false">IF(AND(ISNUMBER(C894),C894&gt;0),C894,IF(ISNUMBER(D894),D894,""))</f>
        <v>133.2</v>
      </c>
      <c r="N894" s="1" t="str">
        <f aca="false">IF(AND(ISNUMBER(C894),C894&gt;0),"Z_m",IF(ISNUMBER(D894),"MDT IDE 2,5 m","Sin cota"))</f>
        <v>MDT IDE 2,5 m</v>
      </c>
      <c r="O894" s="11" t="str">
        <f aca="false">IF(AND(ISNUMBER(C894),C894&gt;0,ISNUMBER(D894)),C894-D894,"")</f>
        <v/>
      </c>
    </row>
    <row r="895" customFormat="false" ht="15.75" hidden="false" customHeight="true" outlineLevel="0" collapsed="false">
      <c r="A895" s="8" t="n">
        <v>549287</v>
      </c>
      <c r="B895" s="8" t="n">
        <v>6157211</v>
      </c>
      <c r="C895" s="9"/>
      <c r="D895" s="10" t="n">
        <v>15.21</v>
      </c>
      <c r="E895" s="5" t="s">
        <v>1810</v>
      </c>
      <c r="F895" s="9" t="s">
        <v>1811</v>
      </c>
      <c r="G895" s="9"/>
      <c r="H895" s="6" t="s">
        <v>32</v>
      </c>
      <c r="I895" s="9" t="n">
        <v>14.5</v>
      </c>
      <c r="J895" s="9"/>
      <c r="K895" s="4" t="s">
        <v>33</v>
      </c>
      <c r="L895" s="9" t="s">
        <v>33</v>
      </c>
      <c r="M895" s="11" t="n">
        <f aca="false">IF(AND(ISNUMBER(C895),C895&gt;0),C895,IF(ISNUMBER(D895),D895,""))</f>
        <v>15.21</v>
      </c>
      <c r="N895" s="1" t="str">
        <f aca="false">IF(AND(ISNUMBER(C895),C895&gt;0),"Z_m",IF(ISNUMBER(D895),"MDT IDE 2,5 m","Sin cota"))</f>
        <v>MDT IDE 2,5 m</v>
      </c>
      <c r="O895" s="11" t="str">
        <f aca="false">IF(AND(ISNUMBER(C895),C895&gt;0,ISNUMBER(D895)),C895-D895,"")</f>
        <v/>
      </c>
    </row>
    <row r="896" customFormat="false" ht="15.75" hidden="false" customHeight="true" outlineLevel="0" collapsed="false">
      <c r="A896" s="8" t="n">
        <v>549544</v>
      </c>
      <c r="B896" s="8" t="n">
        <v>6157356</v>
      </c>
      <c r="C896" s="9"/>
      <c r="D896" s="10" t="n">
        <v>13.13</v>
      </c>
      <c r="E896" s="5" t="s">
        <v>1812</v>
      </c>
      <c r="F896" s="9" t="s">
        <v>1813</v>
      </c>
      <c r="G896" s="9"/>
      <c r="H896" s="6" t="s">
        <v>32</v>
      </c>
      <c r="I896" s="9" t="n">
        <v>31</v>
      </c>
      <c r="J896" s="9"/>
      <c r="K896" s="4" t="s">
        <v>33</v>
      </c>
      <c r="L896" s="9" t="s">
        <v>33</v>
      </c>
      <c r="M896" s="11" t="n">
        <f aca="false">IF(AND(ISNUMBER(C896),C896&gt;0),C896,IF(ISNUMBER(D896),D896,""))</f>
        <v>13.13</v>
      </c>
      <c r="N896" s="1" t="str">
        <f aca="false">IF(AND(ISNUMBER(C896),C896&gt;0),"Z_m",IF(ISNUMBER(D896),"MDT IDE 2,5 m","Sin cota"))</f>
        <v>MDT IDE 2,5 m</v>
      </c>
      <c r="O896" s="11" t="str">
        <f aca="false">IF(AND(ISNUMBER(C896),C896&gt;0,ISNUMBER(D896)),C896-D896,"")</f>
        <v/>
      </c>
    </row>
    <row r="897" customFormat="false" ht="15.75" hidden="false" customHeight="true" outlineLevel="0" collapsed="false">
      <c r="A897" s="8" t="n">
        <v>597032</v>
      </c>
      <c r="B897" s="8" t="n">
        <v>6478277</v>
      </c>
      <c r="C897" s="9"/>
      <c r="D897" s="10" t="n">
        <v>162.1</v>
      </c>
      <c r="E897" s="5" t="s">
        <v>1814</v>
      </c>
      <c r="F897" s="9" t="s">
        <v>1815</v>
      </c>
      <c r="G897" s="9" t="s">
        <v>44</v>
      </c>
      <c r="H897" s="6" t="s">
        <v>17</v>
      </c>
      <c r="I897" s="9" t="n">
        <v>150</v>
      </c>
      <c r="J897" s="9"/>
      <c r="K897" s="4" t="s">
        <v>33</v>
      </c>
      <c r="L897" s="9" t="s">
        <v>33</v>
      </c>
      <c r="M897" s="11" t="n">
        <f aca="false">IF(AND(ISNUMBER(C897),C897&gt;0),C897,IF(ISNUMBER(D897),D897,""))</f>
        <v>162.1</v>
      </c>
      <c r="N897" s="1" t="str">
        <f aca="false">IF(AND(ISNUMBER(C897),C897&gt;0),"Z_m",IF(ISNUMBER(D897),"MDT IDE 2,5 m","Sin cota"))</f>
        <v>MDT IDE 2,5 m</v>
      </c>
      <c r="O897" s="11" t="str">
        <f aca="false">IF(AND(ISNUMBER(C897),C897&gt;0,ISNUMBER(D897)),C897-D897,"")</f>
        <v/>
      </c>
    </row>
    <row r="898" customFormat="false" ht="15.75" hidden="false" customHeight="true" outlineLevel="0" collapsed="false">
      <c r="A898" s="8" t="n">
        <v>590851</v>
      </c>
      <c r="B898" s="8" t="n">
        <v>6484617</v>
      </c>
      <c r="C898" s="9"/>
      <c r="D898" s="10" t="n">
        <v>139.98</v>
      </c>
      <c r="E898" s="5" t="s">
        <v>1816</v>
      </c>
      <c r="F898" s="9" t="s">
        <v>1817</v>
      </c>
      <c r="G898" s="9" t="s">
        <v>470</v>
      </c>
      <c r="H898" s="6" t="s">
        <v>17</v>
      </c>
      <c r="I898" s="9" t="n">
        <v>45</v>
      </c>
      <c r="J898" s="9"/>
      <c r="K898" s="4" t="s">
        <v>33</v>
      </c>
      <c r="L898" s="9" t="s">
        <v>33</v>
      </c>
      <c r="M898" s="11" t="n">
        <f aca="false">IF(AND(ISNUMBER(C898),C898&gt;0),C898,IF(ISNUMBER(D898),D898,""))</f>
        <v>139.98</v>
      </c>
      <c r="N898" s="1" t="str">
        <f aca="false">IF(AND(ISNUMBER(C898),C898&gt;0),"Z_m",IF(ISNUMBER(D898),"MDT IDE 2,5 m","Sin cota"))</f>
        <v>MDT IDE 2,5 m</v>
      </c>
      <c r="O898" s="11" t="str">
        <f aca="false">IF(AND(ISNUMBER(C898),C898&gt;0,ISNUMBER(D898)),C898-D898,"")</f>
        <v/>
      </c>
    </row>
    <row r="899" customFormat="false" ht="15.75" hidden="false" customHeight="true" outlineLevel="0" collapsed="false">
      <c r="A899" s="8" t="n">
        <v>590882</v>
      </c>
      <c r="B899" s="8" t="n">
        <v>6507373</v>
      </c>
      <c r="C899" s="9"/>
      <c r="D899" s="10" t="n">
        <v>162.96</v>
      </c>
      <c r="E899" s="5" t="s">
        <v>1818</v>
      </c>
      <c r="F899" s="9" t="s">
        <v>1819</v>
      </c>
      <c r="G899" s="9" t="s">
        <v>1820</v>
      </c>
      <c r="H899" s="6" t="s">
        <v>17</v>
      </c>
      <c r="I899" s="9" t="n">
        <v>60</v>
      </c>
      <c r="J899" s="9"/>
      <c r="K899" s="4" t="s">
        <v>33</v>
      </c>
      <c r="L899" s="9" t="s">
        <v>33</v>
      </c>
      <c r="M899" s="11" t="n">
        <f aca="false">IF(AND(ISNUMBER(C899),C899&gt;0),C899,IF(ISNUMBER(D899),D899,""))</f>
        <v>162.96</v>
      </c>
      <c r="N899" s="1" t="str">
        <f aca="false">IF(AND(ISNUMBER(C899),C899&gt;0),"Z_m",IF(ISNUMBER(D899),"MDT IDE 2,5 m","Sin cota"))</f>
        <v>MDT IDE 2,5 m</v>
      </c>
      <c r="O899" s="11" t="str">
        <f aca="false">IF(AND(ISNUMBER(C899),C899&gt;0,ISNUMBER(D899)),C899-D899,"")</f>
        <v/>
      </c>
    </row>
    <row r="900" customFormat="false" ht="15.75" hidden="false" customHeight="true" outlineLevel="0" collapsed="false">
      <c r="A900" s="8" t="n">
        <v>592791</v>
      </c>
      <c r="B900" s="8" t="n">
        <v>6488286</v>
      </c>
      <c r="C900" s="9"/>
      <c r="D900" s="10" t="n">
        <v>163.4</v>
      </c>
      <c r="E900" s="5" t="s">
        <v>1821</v>
      </c>
      <c r="F900" s="9" t="s">
        <v>1822</v>
      </c>
      <c r="G900" s="9" t="s">
        <v>17</v>
      </c>
      <c r="H900" s="6" t="s">
        <v>17</v>
      </c>
      <c r="I900" s="9" t="n">
        <v>45</v>
      </c>
      <c r="J900" s="9"/>
      <c r="K900" s="4" t="s">
        <v>33</v>
      </c>
      <c r="L900" s="9" t="s">
        <v>33</v>
      </c>
      <c r="M900" s="11" t="n">
        <f aca="false">IF(AND(ISNUMBER(C900),C900&gt;0),C900,IF(ISNUMBER(D900),D900,""))</f>
        <v>163.4</v>
      </c>
      <c r="N900" s="1" t="str">
        <f aca="false">IF(AND(ISNUMBER(C900),C900&gt;0),"Z_m",IF(ISNUMBER(D900),"MDT IDE 2,5 m","Sin cota"))</f>
        <v>MDT IDE 2,5 m</v>
      </c>
      <c r="O900" s="11" t="str">
        <f aca="false">IF(AND(ISNUMBER(C900),C900&gt;0,ISNUMBER(D900)),C900-D900,"")</f>
        <v/>
      </c>
    </row>
    <row r="901" customFormat="false" ht="15.75" hidden="false" customHeight="true" outlineLevel="0" collapsed="false">
      <c r="A901" s="8" t="n">
        <v>541620</v>
      </c>
      <c r="B901" s="8" t="n">
        <v>6169862</v>
      </c>
      <c r="C901" s="9"/>
      <c r="D901" s="10" t="n">
        <v>31.97</v>
      </c>
      <c r="E901" s="5" t="s">
        <v>1823</v>
      </c>
      <c r="F901" s="9" t="s">
        <v>1824</v>
      </c>
      <c r="G901" s="9"/>
      <c r="H901" s="6" t="s">
        <v>32</v>
      </c>
      <c r="I901" s="9" t="n">
        <v>37</v>
      </c>
      <c r="J901" s="9"/>
      <c r="K901" s="4" t="s">
        <v>33</v>
      </c>
      <c r="L901" s="9" t="s">
        <v>33</v>
      </c>
      <c r="M901" s="11" t="n">
        <f aca="false">IF(AND(ISNUMBER(C901),C901&gt;0),C901,IF(ISNUMBER(D901),D901,""))</f>
        <v>31.97</v>
      </c>
      <c r="N901" s="1" t="str">
        <f aca="false">IF(AND(ISNUMBER(C901),C901&gt;0),"Z_m",IF(ISNUMBER(D901),"MDT IDE 2,5 m","Sin cota"))</f>
        <v>MDT IDE 2,5 m</v>
      </c>
      <c r="O901" s="11" t="str">
        <f aca="false">IF(AND(ISNUMBER(C901),C901&gt;0,ISNUMBER(D901)),C901-D901,"")</f>
        <v/>
      </c>
    </row>
    <row r="902" customFormat="false" ht="15.75" hidden="false" customHeight="true" outlineLevel="0" collapsed="false">
      <c r="A902" s="8" t="n">
        <v>591322</v>
      </c>
      <c r="B902" s="8" t="n">
        <v>6486737</v>
      </c>
      <c r="C902" s="9"/>
      <c r="D902" s="10" t="n">
        <v>136.5</v>
      </c>
      <c r="E902" s="5" t="s">
        <v>1825</v>
      </c>
      <c r="F902" s="9"/>
      <c r="G902" s="9"/>
      <c r="H902" s="6" t="s">
        <v>17</v>
      </c>
      <c r="I902" s="9" t="n">
        <v>74</v>
      </c>
      <c r="J902" s="9"/>
      <c r="K902" s="4" t="s">
        <v>22</v>
      </c>
      <c r="L902" s="9" t="s">
        <v>23</v>
      </c>
      <c r="M902" s="11" t="n">
        <f aca="false">IF(AND(ISNUMBER(C902),C902&gt;0),C902,IF(ISNUMBER(D902),D902,""))</f>
        <v>136.5</v>
      </c>
      <c r="N902" s="1" t="str">
        <f aca="false">IF(AND(ISNUMBER(C902),C902&gt;0),"Z_m",IF(ISNUMBER(D902),"MDT IDE 2,5 m","Sin cota"))</f>
        <v>MDT IDE 2,5 m</v>
      </c>
      <c r="O902" s="11" t="str">
        <f aca="false">IF(AND(ISNUMBER(C902),C902&gt;0,ISNUMBER(D902)),C902-D902,"")</f>
        <v/>
      </c>
    </row>
    <row r="903" customFormat="false" ht="15.75" hidden="false" customHeight="true" outlineLevel="0" collapsed="false">
      <c r="A903" s="8" t="n">
        <v>604073</v>
      </c>
      <c r="B903" s="8" t="n">
        <v>6499411</v>
      </c>
      <c r="C903" s="9"/>
      <c r="D903" s="10" t="n">
        <v>138.1</v>
      </c>
      <c r="E903" s="5" t="s">
        <v>1826</v>
      </c>
      <c r="F903" s="9" t="s">
        <v>1827</v>
      </c>
      <c r="G903" s="9"/>
      <c r="H903" s="6" t="s">
        <v>17</v>
      </c>
      <c r="I903" s="9" t="n">
        <v>75</v>
      </c>
      <c r="J903" s="9"/>
      <c r="K903" s="4" t="s">
        <v>33</v>
      </c>
      <c r="L903" s="9" t="s">
        <v>33</v>
      </c>
      <c r="M903" s="11" t="n">
        <f aca="false">IF(AND(ISNUMBER(C903),C903&gt;0),C903,IF(ISNUMBER(D903),D903,""))</f>
        <v>138.1</v>
      </c>
      <c r="N903" s="1" t="str">
        <f aca="false">IF(AND(ISNUMBER(C903),C903&gt;0),"Z_m",IF(ISNUMBER(D903),"MDT IDE 2,5 m","Sin cota"))</f>
        <v>MDT IDE 2,5 m</v>
      </c>
      <c r="O903" s="11" t="str">
        <f aca="false">IF(AND(ISNUMBER(C903),C903&gt;0,ISNUMBER(D903)),C903-D903,"")</f>
        <v/>
      </c>
    </row>
    <row r="904" customFormat="false" ht="15.75" hidden="false" customHeight="true" outlineLevel="0" collapsed="false">
      <c r="A904" s="8" t="n">
        <v>604254</v>
      </c>
      <c r="B904" s="8" t="n">
        <v>6499237</v>
      </c>
      <c r="C904" s="9"/>
      <c r="D904" s="10" t="n">
        <v>136.04</v>
      </c>
      <c r="E904" s="5" t="s">
        <v>1828</v>
      </c>
      <c r="F904" s="9" t="s">
        <v>1829</v>
      </c>
      <c r="G904" s="9"/>
      <c r="H904" s="6" t="s">
        <v>17</v>
      </c>
      <c r="I904" s="9" t="n">
        <v>116</v>
      </c>
      <c r="J904" s="9"/>
      <c r="K904" s="4" t="s">
        <v>33</v>
      </c>
      <c r="L904" s="9" t="s">
        <v>33</v>
      </c>
      <c r="M904" s="11" t="n">
        <f aca="false">IF(AND(ISNUMBER(C904),C904&gt;0),C904,IF(ISNUMBER(D904),D904,""))</f>
        <v>136.04</v>
      </c>
      <c r="N904" s="1" t="str">
        <f aca="false">IF(AND(ISNUMBER(C904),C904&gt;0),"Z_m",IF(ISNUMBER(D904),"MDT IDE 2,5 m","Sin cota"))</f>
        <v>MDT IDE 2,5 m</v>
      </c>
      <c r="O904" s="11" t="str">
        <f aca="false">IF(AND(ISNUMBER(C904),C904&gt;0,ISNUMBER(D904)),C904-D904,"")</f>
        <v/>
      </c>
    </row>
    <row r="905" customFormat="false" ht="15.75" hidden="false" customHeight="true" outlineLevel="0" collapsed="false">
      <c r="A905" s="8" t="n">
        <v>604026</v>
      </c>
      <c r="B905" s="8" t="n">
        <v>6498677</v>
      </c>
      <c r="C905" s="9"/>
      <c r="D905" s="10" t="n">
        <v>140.6</v>
      </c>
      <c r="E905" s="5" t="s">
        <v>1830</v>
      </c>
      <c r="F905" s="9" t="s">
        <v>1831</v>
      </c>
      <c r="G905" s="9"/>
      <c r="H905" s="6" t="s">
        <v>17</v>
      </c>
      <c r="I905" s="9" t="n">
        <v>70</v>
      </c>
      <c r="J905" s="9"/>
      <c r="K905" s="4" t="s">
        <v>33</v>
      </c>
      <c r="L905" s="9" t="s">
        <v>33</v>
      </c>
      <c r="M905" s="11" t="n">
        <f aca="false">IF(AND(ISNUMBER(C905),C905&gt;0),C905,IF(ISNUMBER(D905),D905,""))</f>
        <v>140.6</v>
      </c>
      <c r="N905" s="1" t="str">
        <f aca="false">IF(AND(ISNUMBER(C905),C905&gt;0),"Z_m",IF(ISNUMBER(D905),"MDT IDE 2,5 m","Sin cota"))</f>
        <v>MDT IDE 2,5 m</v>
      </c>
      <c r="O905" s="11" t="str">
        <f aca="false">IF(AND(ISNUMBER(C905),C905&gt;0,ISNUMBER(D905)),C905-D905,"")</f>
        <v/>
      </c>
    </row>
    <row r="906" customFormat="false" ht="15.75" hidden="false" customHeight="true" outlineLevel="0" collapsed="false">
      <c r="A906" s="8" t="n">
        <v>603955</v>
      </c>
      <c r="B906" s="8" t="n">
        <v>6499079</v>
      </c>
      <c r="C906" s="9"/>
      <c r="D906" s="10" t="n">
        <v>142.32</v>
      </c>
      <c r="E906" s="5" t="s">
        <v>1832</v>
      </c>
      <c r="F906" s="9" t="s">
        <v>1833</v>
      </c>
      <c r="G906" s="9"/>
      <c r="H906" s="6" t="s">
        <v>17</v>
      </c>
      <c r="I906" s="9" t="n">
        <v>88</v>
      </c>
      <c r="J906" s="9"/>
      <c r="K906" s="4" t="s">
        <v>33</v>
      </c>
      <c r="L906" s="9" t="s">
        <v>33</v>
      </c>
      <c r="M906" s="11" t="n">
        <f aca="false">IF(AND(ISNUMBER(C906),C906&gt;0),C906,IF(ISNUMBER(D906),D906,""))</f>
        <v>142.32</v>
      </c>
      <c r="N906" s="1" t="str">
        <f aca="false">IF(AND(ISNUMBER(C906),C906&gt;0),"Z_m",IF(ISNUMBER(D906),"MDT IDE 2,5 m","Sin cota"))</f>
        <v>MDT IDE 2,5 m</v>
      </c>
      <c r="O906" s="11" t="str">
        <f aca="false">IF(AND(ISNUMBER(C906),C906&gt;0,ISNUMBER(D906)),C906-D906,"")</f>
        <v/>
      </c>
    </row>
    <row r="907" customFormat="false" ht="15.75" hidden="false" customHeight="true" outlineLevel="0" collapsed="false">
      <c r="A907" s="8" t="n">
        <v>534470</v>
      </c>
      <c r="B907" s="8" t="n">
        <v>6167488</v>
      </c>
      <c r="C907" s="9"/>
      <c r="D907" s="10" t="n">
        <v>33.7</v>
      </c>
      <c r="E907" s="5" t="s">
        <v>1834</v>
      </c>
      <c r="F907" s="9" t="s">
        <v>1835</v>
      </c>
      <c r="G907" s="9"/>
      <c r="H907" s="6" t="s">
        <v>32</v>
      </c>
      <c r="I907" s="9" t="n">
        <v>35</v>
      </c>
      <c r="J907" s="9"/>
      <c r="K907" s="4" t="s">
        <v>33</v>
      </c>
      <c r="L907" s="9" t="s">
        <v>33</v>
      </c>
      <c r="M907" s="11" t="n">
        <f aca="false">IF(AND(ISNUMBER(C907),C907&gt;0),C907,IF(ISNUMBER(D907),D907,""))</f>
        <v>33.7</v>
      </c>
      <c r="N907" s="1" t="str">
        <f aca="false">IF(AND(ISNUMBER(C907),C907&gt;0),"Z_m",IF(ISNUMBER(D907),"MDT IDE 2,5 m","Sin cota"))</f>
        <v>MDT IDE 2,5 m</v>
      </c>
      <c r="O907" s="11" t="str">
        <f aca="false">IF(AND(ISNUMBER(C907),C907&gt;0,ISNUMBER(D907)),C907-D907,"")</f>
        <v/>
      </c>
    </row>
    <row r="908" customFormat="false" ht="15.75" hidden="false" customHeight="true" outlineLevel="0" collapsed="false">
      <c r="A908" s="8" t="n">
        <v>534414</v>
      </c>
      <c r="B908" s="8" t="n">
        <v>6167671</v>
      </c>
      <c r="C908" s="9"/>
      <c r="D908" s="10" t="n">
        <v>36.64</v>
      </c>
      <c r="E908" s="5" t="s">
        <v>1836</v>
      </c>
      <c r="F908" s="9" t="s">
        <v>1837</v>
      </c>
      <c r="G908" s="9"/>
      <c r="H908" s="6" t="s">
        <v>32</v>
      </c>
      <c r="I908" s="9" t="n">
        <v>48</v>
      </c>
      <c r="J908" s="9"/>
      <c r="K908" s="4" t="s">
        <v>33</v>
      </c>
      <c r="L908" s="9" t="s">
        <v>33</v>
      </c>
      <c r="M908" s="11" t="n">
        <f aca="false">IF(AND(ISNUMBER(C908),C908&gt;0),C908,IF(ISNUMBER(D908),D908,""))</f>
        <v>36.64</v>
      </c>
      <c r="N908" s="1" t="str">
        <f aca="false">IF(AND(ISNUMBER(C908),C908&gt;0),"Z_m",IF(ISNUMBER(D908),"MDT IDE 2,5 m","Sin cota"))</f>
        <v>MDT IDE 2,5 m</v>
      </c>
      <c r="O908" s="11" t="str">
        <f aca="false">IF(AND(ISNUMBER(C908),C908&gt;0,ISNUMBER(D908)),C908-D908,"")</f>
        <v/>
      </c>
    </row>
    <row r="909" customFormat="false" ht="15.75" hidden="false" customHeight="true" outlineLevel="0" collapsed="false">
      <c r="A909" s="8" t="n">
        <v>590023</v>
      </c>
      <c r="B909" s="8" t="n">
        <v>6496894</v>
      </c>
      <c r="C909" s="9"/>
      <c r="D909" s="10" t="n">
        <v>141.48</v>
      </c>
      <c r="E909" s="5" t="s">
        <v>1838</v>
      </c>
      <c r="F909" s="9" t="s">
        <v>1839</v>
      </c>
      <c r="G909" s="9" t="s">
        <v>207</v>
      </c>
      <c r="H909" s="6" t="s">
        <v>17</v>
      </c>
      <c r="I909" s="9" t="n">
        <v>54</v>
      </c>
      <c r="J909" s="9"/>
      <c r="K909" s="4" t="s">
        <v>33</v>
      </c>
      <c r="L909" s="9" t="s">
        <v>33</v>
      </c>
      <c r="M909" s="11" t="n">
        <f aca="false">IF(AND(ISNUMBER(C909),C909&gt;0),C909,IF(ISNUMBER(D909),D909,""))</f>
        <v>141.48</v>
      </c>
      <c r="N909" s="1" t="str">
        <f aca="false">IF(AND(ISNUMBER(C909),C909&gt;0),"Z_m",IF(ISNUMBER(D909),"MDT IDE 2,5 m","Sin cota"))</f>
        <v>MDT IDE 2,5 m</v>
      </c>
      <c r="O909" s="11" t="str">
        <f aca="false">IF(AND(ISNUMBER(C909),C909&gt;0,ISNUMBER(D909)),C909-D909,"")</f>
        <v/>
      </c>
    </row>
    <row r="910" customFormat="false" ht="15.75" hidden="false" customHeight="true" outlineLevel="0" collapsed="false">
      <c r="A910" s="8" t="n">
        <v>592713</v>
      </c>
      <c r="B910" s="8" t="n">
        <v>6485242</v>
      </c>
      <c r="C910" s="9"/>
      <c r="D910" s="10" t="n">
        <v>129.82</v>
      </c>
      <c r="E910" s="5" t="s">
        <v>1840</v>
      </c>
      <c r="F910" s="9" t="s">
        <v>1841</v>
      </c>
      <c r="G910" s="9" t="s">
        <v>307</v>
      </c>
      <c r="H910" s="6" t="s">
        <v>17</v>
      </c>
      <c r="I910" s="9" t="n">
        <v>70</v>
      </c>
      <c r="J910" s="9"/>
      <c r="K910" s="4" t="s">
        <v>33</v>
      </c>
      <c r="L910" s="9" t="s">
        <v>33</v>
      </c>
      <c r="M910" s="11" t="n">
        <f aca="false">IF(AND(ISNUMBER(C910),C910&gt;0),C910,IF(ISNUMBER(D910),D910,""))</f>
        <v>129.82</v>
      </c>
      <c r="N910" s="1" t="str">
        <f aca="false">IF(AND(ISNUMBER(C910),C910&gt;0),"Z_m",IF(ISNUMBER(D910),"MDT IDE 2,5 m","Sin cota"))</f>
        <v>MDT IDE 2,5 m</v>
      </c>
      <c r="O910" s="11" t="str">
        <f aca="false">IF(AND(ISNUMBER(C910),C910&gt;0,ISNUMBER(D910)),C910-D910,"")</f>
        <v/>
      </c>
    </row>
    <row r="911" customFormat="false" ht="15.75" hidden="false" customHeight="true" outlineLevel="0" collapsed="false">
      <c r="A911" s="8" t="n">
        <v>592635</v>
      </c>
      <c r="B911" s="8" t="n">
        <v>6485869</v>
      </c>
      <c r="C911" s="9"/>
      <c r="D911" s="10" t="n">
        <v>135.35</v>
      </c>
      <c r="E911" s="5" t="s">
        <v>1842</v>
      </c>
      <c r="F911" s="9" t="s">
        <v>1843</v>
      </c>
      <c r="G911" s="9" t="s">
        <v>307</v>
      </c>
      <c r="H911" s="6" t="s">
        <v>17</v>
      </c>
      <c r="I911" s="9" t="n">
        <v>70</v>
      </c>
      <c r="J911" s="9"/>
      <c r="K911" s="4" t="s">
        <v>33</v>
      </c>
      <c r="L911" s="9" t="s">
        <v>33</v>
      </c>
      <c r="M911" s="11" t="n">
        <f aca="false">IF(AND(ISNUMBER(C911),C911&gt;0),C911,IF(ISNUMBER(D911),D911,""))</f>
        <v>135.35</v>
      </c>
      <c r="N911" s="1" t="str">
        <f aca="false">IF(AND(ISNUMBER(C911),C911&gt;0),"Z_m",IF(ISNUMBER(D911),"MDT IDE 2,5 m","Sin cota"))</f>
        <v>MDT IDE 2,5 m</v>
      </c>
      <c r="O911" s="11" t="str">
        <f aca="false">IF(AND(ISNUMBER(C911),C911&gt;0,ISNUMBER(D911)),C911-D911,"")</f>
        <v/>
      </c>
    </row>
    <row r="912" customFormat="false" ht="15.75" hidden="false" customHeight="true" outlineLevel="0" collapsed="false">
      <c r="A912" s="8" t="n">
        <v>592390</v>
      </c>
      <c r="B912" s="8" t="n">
        <v>6485573</v>
      </c>
      <c r="C912" s="9"/>
      <c r="D912" s="10" t="n">
        <v>137.4</v>
      </c>
      <c r="E912" s="5" t="s">
        <v>1844</v>
      </c>
      <c r="F912" s="9" t="s">
        <v>1845</v>
      </c>
      <c r="G912" s="9" t="s">
        <v>307</v>
      </c>
      <c r="H912" s="6" t="s">
        <v>17</v>
      </c>
      <c r="I912" s="9" t="n">
        <v>70</v>
      </c>
      <c r="J912" s="9"/>
      <c r="K912" s="4" t="s">
        <v>33</v>
      </c>
      <c r="L912" s="9" t="s">
        <v>33</v>
      </c>
      <c r="M912" s="11" t="n">
        <f aca="false">IF(AND(ISNUMBER(C912),C912&gt;0),C912,IF(ISNUMBER(D912),D912,""))</f>
        <v>137.4</v>
      </c>
      <c r="N912" s="1" t="str">
        <f aca="false">IF(AND(ISNUMBER(C912),C912&gt;0),"Z_m",IF(ISNUMBER(D912),"MDT IDE 2,5 m","Sin cota"))</f>
        <v>MDT IDE 2,5 m</v>
      </c>
      <c r="O912" s="11" t="str">
        <f aca="false">IF(AND(ISNUMBER(C912),C912&gt;0,ISNUMBER(D912)),C912-D912,"")</f>
        <v/>
      </c>
    </row>
    <row r="913" customFormat="false" ht="15.75" hidden="false" customHeight="true" outlineLevel="0" collapsed="false">
      <c r="A913" s="8" t="n">
        <v>534446</v>
      </c>
      <c r="B913" s="8" t="n">
        <v>6167656</v>
      </c>
      <c r="C913" s="9"/>
      <c r="D913" s="10" t="n">
        <v>36.14</v>
      </c>
      <c r="E913" s="5" t="s">
        <v>1846</v>
      </c>
      <c r="F913" s="9" t="s">
        <v>1847</v>
      </c>
      <c r="G913" s="9"/>
      <c r="H913" s="6" t="s">
        <v>32</v>
      </c>
      <c r="I913" s="9" t="n">
        <v>48</v>
      </c>
      <c r="J913" s="9"/>
      <c r="K913" s="4" t="s">
        <v>33</v>
      </c>
      <c r="L913" s="9" t="s">
        <v>33</v>
      </c>
      <c r="M913" s="11" t="n">
        <f aca="false">IF(AND(ISNUMBER(C913),C913&gt;0),C913,IF(ISNUMBER(D913),D913,""))</f>
        <v>36.14</v>
      </c>
      <c r="N913" s="1" t="str">
        <f aca="false">IF(AND(ISNUMBER(C913),C913&gt;0),"Z_m",IF(ISNUMBER(D913),"MDT IDE 2,5 m","Sin cota"))</f>
        <v>MDT IDE 2,5 m</v>
      </c>
      <c r="O913" s="11" t="str">
        <f aca="false">IF(AND(ISNUMBER(C913),C913&gt;0,ISNUMBER(D913)),C913-D913,"")</f>
        <v/>
      </c>
    </row>
    <row r="914" customFormat="false" ht="15.75" hidden="false" customHeight="true" outlineLevel="0" collapsed="false">
      <c r="A914" s="8" t="n">
        <v>521519</v>
      </c>
      <c r="B914" s="8" t="n">
        <v>6161754</v>
      </c>
      <c r="C914" s="9" t="n">
        <v>23</v>
      </c>
      <c r="D914" s="9" t="n">
        <v>22.69</v>
      </c>
      <c r="E914" s="5" t="s">
        <v>1848</v>
      </c>
      <c r="F914" s="9" t="s">
        <v>1849</v>
      </c>
      <c r="G914" s="9" t="s">
        <v>1850</v>
      </c>
      <c r="H914" s="6" t="s">
        <v>32</v>
      </c>
      <c r="I914" s="9"/>
      <c r="J914" s="9" t="n">
        <v>54</v>
      </c>
      <c r="K914" s="4" t="s">
        <v>27</v>
      </c>
      <c r="L914" s="9" t="s">
        <v>27</v>
      </c>
      <c r="M914" s="11" t="n">
        <f aca="false">IF(AND(ISNUMBER(C914),C914&gt;0),C914,IF(ISNUMBER(D914),D914,""))</f>
        <v>23</v>
      </c>
      <c r="N914" s="1" t="str">
        <f aca="false">IF(AND(ISNUMBER(C914),C914&gt;0),"Z_m",IF(ISNUMBER(D914),"MDT IDE 2,5 m","Sin cota"))</f>
        <v>Z_m</v>
      </c>
      <c r="O914" s="11" t="n">
        <f aca="false">IF(AND(ISNUMBER(C914),C914&gt;0,ISNUMBER(D914)),C914-D914,"")</f>
        <v>0.309999999999999</v>
      </c>
    </row>
    <row r="915" customFormat="false" ht="15.75" hidden="false" customHeight="true" outlineLevel="0" collapsed="false">
      <c r="A915" s="8" t="n">
        <v>534256</v>
      </c>
      <c r="B915" s="8" t="n">
        <v>6167617</v>
      </c>
      <c r="C915" s="9"/>
      <c r="D915" s="10" t="n">
        <v>35.02</v>
      </c>
      <c r="E915" s="5" t="s">
        <v>1851</v>
      </c>
      <c r="F915" s="9" t="s">
        <v>1852</v>
      </c>
      <c r="G915" s="9"/>
      <c r="H915" s="6" t="s">
        <v>32</v>
      </c>
      <c r="I915" s="9" t="n">
        <v>40</v>
      </c>
      <c r="J915" s="9"/>
      <c r="K915" s="4" t="s">
        <v>33</v>
      </c>
      <c r="L915" s="9" t="s">
        <v>33</v>
      </c>
      <c r="M915" s="11" t="n">
        <f aca="false">IF(AND(ISNUMBER(C915),C915&gt;0),C915,IF(ISNUMBER(D915),D915,""))</f>
        <v>35.02</v>
      </c>
      <c r="N915" s="1" t="str">
        <f aca="false">IF(AND(ISNUMBER(C915),C915&gt;0),"Z_m",IF(ISNUMBER(D915),"MDT IDE 2,5 m","Sin cota"))</f>
        <v>MDT IDE 2,5 m</v>
      </c>
      <c r="O915" s="11" t="str">
        <f aca="false">IF(AND(ISNUMBER(C915),C915&gt;0,ISNUMBER(D915)),C915-D915,"")</f>
        <v/>
      </c>
    </row>
    <row r="916" customFormat="false" ht="15.75" hidden="false" customHeight="true" outlineLevel="0" collapsed="false">
      <c r="A916" s="8" t="n">
        <v>523083</v>
      </c>
      <c r="B916" s="8" t="n">
        <v>6162985</v>
      </c>
      <c r="C916" s="9" t="n">
        <v>44</v>
      </c>
      <c r="D916" s="9" t="n">
        <v>43.96</v>
      </c>
      <c r="E916" s="5" t="s">
        <v>1853</v>
      </c>
      <c r="F916" s="9" t="s">
        <v>1854</v>
      </c>
      <c r="G916" s="9" t="s">
        <v>1850</v>
      </c>
      <c r="H916" s="6" t="s">
        <v>32</v>
      </c>
      <c r="I916" s="9"/>
      <c r="J916" s="9" t="n">
        <v>58</v>
      </c>
      <c r="K916" s="4" t="s">
        <v>27</v>
      </c>
      <c r="L916" s="9" t="s">
        <v>27</v>
      </c>
      <c r="M916" s="11" t="n">
        <f aca="false">IF(AND(ISNUMBER(C916),C916&gt;0),C916,IF(ISNUMBER(D916),D916,""))</f>
        <v>44</v>
      </c>
      <c r="N916" s="1" t="str">
        <f aca="false">IF(AND(ISNUMBER(C916),C916&gt;0),"Z_m",IF(ISNUMBER(D916),"MDT IDE 2,5 m","Sin cota"))</f>
        <v>Z_m</v>
      </c>
      <c r="O916" s="11" t="n">
        <f aca="false">IF(AND(ISNUMBER(C916),C916&gt;0,ISNUMBER(D916)),C916-D916,"")</f>
        <v>0.0399999999999992</v>
      </c>
    </row>
    <row r="917" customFormat="false" ht="15.75" hidden="false" customHeight="true" outlineLevel="0" collapsed="false">
      <c r="A917" s="8" t="n">
        <v>523148</v>
      </c>
      <c r="B917" s="8" t="n">
        <v>6162218</v>
      </c>
      <c r="C917" s="9" t="n">
        <v>45</v>
      </c>
      <c r="D917" s="9" t="n">
        <v>44.97</v>
      </c>
      <c r="E917" s="5" t="s">
        <v>1855</v>
      </c>
      <c r="F917" s="9" t="s">
        <v>1856</v>
      </c>
      <c r="G917" s="9" t="s">
        <v>1850</v>
      </c>
      <c r="H917" s="6" t="s">
        <v>32</v>
      </c>
      <c r="I917" s="9" t="n">
        <v>38.2</v>
      </c>
      <c r="J917" s="9" t="n">
        <v>36.8</v>
      </c>
      <c r="K917" s="4" t="s">
        <v>27</v>
      </c>
      <c r="L917" s="9" t="s">
        <v>27</v>
      </c>
      <c r="M917" s="11" t="n">
        <f aca="false">IF(AND(ISNUMBER(C917),C917&gt;0),C917,IF(ISNUMBER(D917),D917,""))</f>
        <v>45</v>
      </c>
      <c r="N917" s="1" t="str">
        <f aca="false">IF(AND(ISNUMBER(C917),C917&gt;0),"Z_m",IF(ISNUMBER(D917),"MDT IDE 2,5 m","Sin cota"))</f>
        <v>Z_m</v>
      </c>
      <c r="O917" s="11" t="n">
        <f aca="false">IF(AND(ISNUMBER(C917),C917&gt;0,ISNUMBER(D917)),C917-D917,"")</f>
        <v>0.0300000000000011</v>
      </c>
    </row>
    <row r="918" customFormat="false" ht="15.75" hidden="false" customHeight="true" outlineLevel="0" collapsed="false">
      <c r="A918" s="8" t="n">
        <v>523497</v>
      </c>
      <c r="B918" s="8" t="n">
        <v>6168808</v>
      </c>
      <c r="C918" s="9" t="n">
        <v>37</v>
      </c>
      <c r="D918" s="9" t="n">
        <v>36.53</v>
      </c>
      <c r="E918" s="5" t="s">
        <v>1857</v>
      </c>
      <c r="F918" s="9" t="s">
        <v>1858</v>
      </c>
      <c r="G918" s="9" t="s">
        <v>1859</v>
      </c>
      <c r="H918" s="6" t="s">
        <v>32</v>
      </c>
      <c r="I918" s="9" t="n">
        <v>17.9</v>
      </c>
      <c r="J918" s="9" t="n">
        <v>17.9</v>
      </c>
      <c r="K918" s="4" t="s">
        <v>27</v>
      </c>
      <c r="L918" s="9" t="s">
        <v>27</v>
      </c>
      <c r="M918" s="11" t="n">
        <f aca="false">IF(AND(ISNUMBER(C918),C918&gt;0),C918,IF(ISNUMBER(D918),D918,""))</f>
        <v>37</v>
      </c>
      <c r="N918" s="1" t="str">
        <f aca="false">IF(AND(ISNUMBER(C918),C918&gt;0),"Z_m",IF(ISNUMBER(D918),"MDT IDE 2,5 m","Sin cota"))</f>
        <v>Z_m</v>
      </c>
      <c r="O918" s="11" t="n">
        <f aca="false">IF(AND(ISNUMBER(C918),C918&gt;0,ISNUMBER(D918)),C918-D918,"")</f>
        <v>0.469999999999999</v>
      </c>
    </row>
    <row r="919" customFormat="false" ht="15.75" hidden="false" customHeight="true" outlineLevel="0" collapsed="false">
      <c r="A919" s="8" t="n">
        <v>524012</v>
      </c>
      <c r="B919" s="8" t="n">
        <v>6169671</v>
      </c>
      <c r="C919" s="9" t="n">
        <v>32</v>
      </c>
      <c r="D919" s="9" t="n">
        <v>32.09</v>
      </c>
      <c r="E919" s="5" t="s">
        <v>1860</v>
      </c>
      <c r="F919" s="9" t="s">
        <v>1861</v>
      </c>
      <c r="G919" s="9" t="s">
        <v>1862</v>
      </c>
      <c r="H919" s="6" t="s">
        <v>32</v>
      </c>
      <c r="I919" s="9"/>
      <c r="J919" s="9" t="n">
        <v>45</v>
      </c>
      <c r="K919" s="4" t="s">
        <v>27</v>
      </c>
      <c r="L919" s="9" t="s">
        <v>27</v>
      </c>
      <c r="M919" s="11" t="n">
        <f aca="false">IF(AND(ISNUMBER(C919),C919&gt;0),C919,IF(ISNUMBER(D919),D919,""))</f>
        <v>32</v>
      </c>
      <c r="N919" s="1" t="str">
        <f aca="false">IF(AND(ISNUMBER(C919),C919&gt;0),"Z_m",IF(ISNUMBER(D919),"MDT IDE 2,5 m","Sin cota"))</f>
        <v>Z_m</v>
      </c>
      <c r="O919" s="11" t="n">
        <f aca="false">IF(AND(ISNUMBER(C919),C919&gt;0,ISNUMBER(D919)),C919-D919,"")</f>
        <v>-0.0900000000000034</v>
      </c>
    </row>
    <row r="920" customFormat="false" ht="15.75" hidden="false" customHeight="true" outlineLevel="0" collapsed="false">
      <c r="A920" s="8" t="n">
        <v>524095</v>
      </c>
      <c r="B920" s="8" t="n">
        <v>6175457</v>
      </c>
      <c r="C920" s="9" t="n">
        <v>35</v>
      </c>
      <c r="D920" s="9" t="n">
        <v>35.43</v>
      </c>
      <c r="E920" s="5" t="s">
        <v>1863</v>
      </c>
      <c r="F920" s="9" t="s">
        <v>1864</v>
      </c>
      <c r="G920" s="9" t="s">
        <v>1199</v>
      </c>
      <c r="H920" s="6" t="s">
        <v>32</v>
      </c>
      <c r="I920" s="9" t="n">
        <v>15</v>
      </c>
      <c r="J920" s="9"/>
      <c r="K920" s="4" t="s">
        <v>27</v>
      </c>
      <c r="L920" s="9" t="s">
        <v>27</v>
      </c>
      <c r="M920" s="11" t="n">
        <f aca="false">IF(AND(ISNUMBER(C920),C920&gt;0),C920,IF(ISNUMBER(D920),D920,""))</f>
        <v>35</v>
      </c>
      <c r="N920" s="1" t="str">
        <f aca="false">IF(AND(ISNUMBER(C920),C920&gt;0),"Z_m",IF(ISNUMBER(D920),"MDT IDE 2,5 m","Sin cota"))</f>
        <v>Z_m</v>
      </c>
      <c r="O920" s="11" t="n">
        <f aca="false">IF(AND(ISNUMBER(C920),C920&gt;0,ISNUMBER(D920)),C920-D920,"")</f>
        <v>-0.43</v>
      </c>
    </row>
    <row r="921" customFormat="false" ht="15.75" hidden="false" customHeight="true" outlineLevel="0" collapsed="false">
      <c r="A921" s="8" t="n">
        <v>524727</v>
      </c>
      <c r="B921" s="8" t="n">
        <v>6174197</v>
      </c>
      <c r="C921" s="9" t="n">
        <v>45</v>
      </c>
      <c r="D921" s="9" t="n">
        <v>45.35</v>
      </c>
      <c r="E921" s="5" t="s">
        <v>1865</v>
      </c>
      <c r="F921" s="9" t="s">
        <v>1866</v>
      </c>
      <c r="G921" s="9" t="s">
        <v>1867</v>
      </c>
      <c r="H921" s="6" t="s">
        <v>17</v>
      </c>
      <c r="I921" s="9" t="n">
        <v>62.5</v>
      </c>
      <c r="J921" s="9"/>
      <c r="K921" s="4" t="s">
        <v>27</v>
      </c>
      <c r="L921" s="9" t="s">
        <v>27</v>
      </c>
      <c r="M921" s="11" t="n">
        <f aca="false">IF(AND(ISNUMBER(C921),C921&gt;0),C921,IF(ISNUMBER(D921),D921,""))</f>
        <v>45</v>
      </c>
      <c r="N921" s="1" t="str">
        <f aca="false">IF(AND(ISNUMBER(C921),C921&gt;0),"Z_m",IF(ISNUMBER(D921),"MDT IDE 2,5 m","Sin cota"))</f>
        <v>Z_m</v>
      </c>
      <c r="O921" s="11" t="n">
        <f aca="false">IF(AND(ISNUMBER(C921),C921&gt;0,ISNUMBER(D921)),C921-D921,"")</f>
        <v>-0.350000000000001</v>
      </c>
    </row>
    <row r="922" customFormat="false" ht="15.75" hidden="false" customHeight="true" outlineLevel="0" collapsed="false">
      <c r="A922" s="8" t="n">
        <v>524964</v>
      </c>
      <c r="B922" s="8" t="n">
        <v>6165661</v>
      </c>
      <c r="C922" s="9" t="n">
        <v>27</v>
      </c>
      <c r="D922" s="9" t="n">
        <v>27.51</v>
      </c>
      <c r="E922" s="5" t="s">
        <v>1868</v>
      </c>
      <c r="F922" s="9" t="s">
        <v>1869</v>
      </c>
      <c r="G922" s="9" t="s">
        <v>1870</v>
      </c>
      <c r="H922" s="6" t="s">
        <v>32</v>
      </c>
      <c r="I922" s="9"/>
      <c r="J922" s="9" t="n">
        <v>42</v>
      </c>
      <c r="K922" s="4" t="s">
        <v>27</v>
      </c>
      <c r="L922" s="9" t="s">
        <v>27</v>
      </c>
      <c r="M922" s="11" t="n">
        <f aca="false">IF(AND(ISNUMBER(C922),C922&gt;0),C922,IF(ISNUMBER(D922),D922,""))</f>
        <v>27</v>
      </c>
      <c r="N922" s="1" t="str">
        <f aca="false">IF(AND(ISNUMBER(C922),C922&gt;0),"Z_m",IF(ISNUMBER(D922),"MDT IDE 2,5 m","Sin cota"))</f>
        <v>Z_m</v>
      </c>
      <c r="O922" s="11" t="n">
        <f aca="false">IF(AND(ISNUMBER(C922),C922&gt;0,ISNUMBER(D922)),C922-D922,"")</f>
        <v>-0.510000000000002</v>
      </c>
    </row>
    <row r="923" customFormat="false" ht="15.75" hidden="false" customHeight="true" outlineLevel="0" collapsed="false">
      <c r="A923" s="8" t="n">
        <v>525012</v>
      </c>
      <c r="B923" s="8" t="n">
        <v>6169659</v>
      </c>
      <c r="C923" s="9" t="n">
        <v>30</v>
      </c>
      <c r="D923" s="9" t="n">
        <v>29.99</v>
      </c>
      <c r="E923" s="5" t="s">
        <v>1871</v>
      </c>
      <c r="F923" s="9" t="s">
        <v>1872</v>
      </c>
      <c r="G923" s="9" t="s">
        <v>1850</v>
      </c>
      <c r="H923" s="6" t="s">
        <v>32</v>
      </c>
      <c r="I923" s="9"/>
      <c r="J923" s="9" t="n">
        <v>43</v>
      </c>
      <c r="K923" s="4" t="s">
        <v>27</v>
      </c>
      <c r="L923" s="9" t="s">
        <v>27</v>
      </c>
      <c r="M923" s="11" t="n">
        <f aca="false">IF(AND(ISNUMBER(C923),C923&gt;0),C923,IF(ISNUMBER(D923),D923,""))</f>
        <v>30</v>
      </c>
      <c r="N923" s="1" t="str">
        <f aca="false">IF(AND(ISNUMBER(C923),C923&gt;0),"Z_m",IF(ISNUMBER(D923),"MDT IDE 2,5 m","Sin cota"))</f>
        <v>Z_m</v>
      </c>
      <c r="O923" s="11" t="n">
        <f aca="false">IF(AND(ISNUMBER(C923),C923&gt;0,ISNUMBER(D923)),C923-D923,"")</f>
        <v>0.0100000000000016</v>
      </c>
    </row>
    <row r="924" customFormat="false" ht="15.75" hidden="false" customHeight="true" outlineLevel="0" collapsed="false">
      <c r="A924" s="8" t="n">
        <v>525715.52</v>
      </c>
      <c r="B924" s="8" t="n">
        <v>6168510.39</v>
      </c>
      <c r="C924" s="9" t="n">
        <v>37</v>
      </c>
      <c r="D924" s="9" t="n">
        <v>36.74</v>
      </c>
      <c r="E924" s="5" t="s">
        <v>1873</v>
      </c>
      <c r="F924" s="9" t="s">
        <v>1874</v>
      </c>
      <c r="G924" s="9" t="s">
        <v>1850</v>
      </c>
      <c r="H924" s="6" t="s">
        <v>32</v>
      </c>
      <c r="I924" s="9"/>
      <c r="J924" s="9" t="n">
        <v>49</v>
      </c>
      <c r="K924" s="4" t="s">
        <v>27</v>
      </c>
      <c r="L924" s="9" t="s">
        <v>27</v>
      </c>
      <c r="M924" s="11" t="n">
        <f aca="false">IF(AND(ISNUMBER(C924),C924&gt;0),C924,IF(ISNUMBER(D924),D924,""))</f>
        <v>37</v>
      </c>
      <c r="N924" s="1" t="str">
        <f aca="false">IF(AND(ISNUMBER(C924),C924&gt;0),"Z_m",IF(ISNUMBER(D924),"MDT IDE 2,5 m","Sin cota"))</f>
        <v>Z_m</v>
      </c>
      <c r="O924" s="11" t="n">
        <f aca="false">IF(AND(ISNUMBER(C924),C924&gt;0,ISNUMBER(D924)),C924-D924,"")</f>
        <v>0.259999999999998</v>
      </c>
    </row>
    <row r="925" customFormat="false" ht="15.75" hidden="false" customHeight="true" outlineLevel="0" collapsed="false">
      <c r="A925" s="8" t="n">
        <v>525852</v>
      </c>
      <c r="B925" s="8" t="n">
        <v>6168850</v>
      </c>
      <c r="C925" s="9" t="n">
        <v>43</v>
      </c>
      <c r="D925" s="9" t="n">
        <v>43.03</v>
      </c>
      <c r="E925" s="5" t="s">
        <v>1875</v>
      </c>
      <c r="F925" s="9" t="s">
        <v>1876</v>
      </c>
      <c r="G925" s="9" t="s">
        <v>1850</v>
      </c>
      <c r="H925" s="6" t="s">
        <v>32</v>
      </c>
      <c r="I925" s="9"/>
      <c r="J925" s="9" t="n">
        <v>39</v>
      </c>
      <c r="K925" s="4" t="s">
        <v>27</v>
      </c>
      <c r="L925" s="9" t="s">
        <v>27</v>
      </c>
      <c r="M925" s="11" t="n">
        <f aca="false">IF(AND(ISNUMBER(C925),C925&gt;0),C925,IF(ISNUMBER(D925),D925,""))</f>
        <v>43</v>
      </c>
      <c r="N925" s="1" t="str">
        <f aca="false">IF(AND(ISNUMBER(C925),C925&gt;0),"Z_m",IF(ISNUMBER(D925),"MDT IDE 2,5 m","Sin cota"))</f>
        <v>Z_m</v>
      </c>
      <c r="O925" s="11" t="n">
        <f aca="false">IF(AND(ISNUMBER(C925),C925&gt;0,ISNUMBER(D925)),C925-D925,"")</f>
        <v>-0.0300000000000011</v>
      </c>
    </row>
    <row r="926" customFormat="false" ht="15.75" hidden="false" customHeight="true" outlineLevel="0" collapsed="false">
      <c r="A926" s="8" t="n">
        <v>526004.43</v>
      </c>
      <c r="B926" s="8" t="n">
        <v>6171712.94</v>
      </c>
      <c r="C926" s="9" t="n">
        <v>39</v>
      </c>
      <c r="D926" s="9" t="n">
        <v>38.58</v>
      </c>
      <c r="E926" s="5" t="s">
        <v>1877</v>
      </c>
      <c r="F926" s="9" t="s">
        <v>1878</v>
      </c>
      <c r="G926" s="9" t="s">
        <v>1850</v>
      </c>
      <c r="H926" s="6" t="s">
        <v>32</v>
      </c>
      <c r="I926" s="9"/>
      <c r="J926" s="9" t="n">
        <v>60</v>
      </c>
      <c r="K926" s="4" t="s">
        <v>27</v>
      </c>
      <c r="L926" s="9" t="s">
        <v>27</v>
      </c>
      <c r="M926" s="11" t="n">
        <f aca="false">IF(AND(ISNUMBER(C926),C926&gt;0),C926,IF(ISNUMBER(D926),D926,""))</f>
        <v>39</v>
      </c>
      <c r="N926" s="1" t="str">
        <f aca="false">IF(AND(ISNUMBER(C926),C926&gt;0),"Z_m",IF(ISNUMBER(D926),"MDT IDE 2,5 m","Sin cota"))</f>
        <v>Z_m</v>
      </c>
      <c r="O926" s="11" t="n">
        <f aca="false">IF(AND(ISNUMBER(C926),C926&gt;0,ISNUMBER(D926)),C926-D926,"")</f>
        <v>0.420000000000002</v>
      </c>
    </row>
    <row r="927" customFormat="false" ht="15.75" hidden="false" customHeight="true" outlineLevel="0" collapsed="false">
      <c r="A927" s="8" t="n">
        <v>526059</v>
      </c>
      <c r="B927" s="8" t="n">
        <v>6173645</v>
      </c>
      <c r="C927" s="9" t="n">
        <v>40</v>
      </c>
      <c r="D927" s="9" t="n">
        <v>40.5</v>
      </c>
      <c r="E927" s="5" t="s">
        <v>1879</v>
      </c>
      <c r="F927" s="9" t="s">
        <v>1880</v>
      </c>
      <c r="G927" s="9" t="s">
        <v>1199</v>
      </c>
      <c r="H927" s="6" t="s">
        <v>32</v>
      </c>
      <c r="I927" s="9"/>
      <c r="J927" s="9" t="n">
        <v>46</v>
      </c>
      <c r="K927" s="4" t="s">
        <v>27</v>
      </c>
      <c r="L927" s="9" t="s">
        <v>27</v>
      </c>
      <c r="M927" s="11" t="n">
        <f aca="false">IF(AND(ISNUMBER(C927),C927&gt;0),C927,IF(ISNUMBER(D927),D927,""))</f>
        <v>40</v>
      </c>
      <c r="N927" s="1" t="str">
        <f aca="false">IF(AND(ISNUMBER(C927),C927&gt;0),"Z_m",IF(ISNUMBER(D927),"MDT IDE 2,5 m","Sin cota"))</f>
        <v>Z_m</v>
      </c>
      <c r="O927" s="11" t="n">
        <f aca="false">IF(AND(ISNUMBER(C927),C927&gt;0,ISNUMBER(D927)),C927-D927,"")</f>
        <v>-0.5</v>
      </c>
    </row>
    <row r="928" customFormat="false" ht="15.75" hidden="false" customHeight="true" outlineLevel="0" collapsed="false">
      <c r="A928" s="8" t="n">
        <v>526062</v>
      </c>
      <c r="B928" s="8" t="n">
        <v>6178143</v>
      </c>
      <c r="C928" s="9" t="n">
        <v>40</v>
      </c>
      <c r="D928" s="9" t="n">
        <v>40.22</v>
      </c>
      <c r="E928" s="5" t="s">
        <v>1881</v>
      </c>
      <c r="F928" s="9" t="s">
        <v>1882</v>
      </c>
      <c r="G928" s="9" t="s">
        <v>1883</v>
      </c>
      <c r="H928" s="6" t="s">
        <v>32</v>
      </c>
      <c r="I928" s="9"/>
      <c r="J928" s="9" t="n">
        <v>45</v>
      </c>
      <c r="K928" s="4" t="s">
        <v>27</v>
      </c>
      <c r="L928" s="9" t="s">
        <v>27</v>
      </c>
      <c r="M928" s="11" t="n">
        <f aca="false">IF(AND(ISNUMBER(C928),C928&gt;0),C928,IF(ISNUMBER(D928),D928,""))</f>
        <v>40</v>
      </c>
      <c r="N928" s="1" t="str">
        <f aca="false">IF(AND(ISNUMBER(C928),C928&gt;0),"Z_m",IF(ISNUMBER(D928),"MDT IDE 2,5 m","Sin cota"))</f>
        <v>Z_m</v>
      </c>
      <c r="O928" s="11" t="n">
        <f aca="false">IF(AND(ISNUMBER(C928),C928&gt;0,ISNUMBER(D928)),C928-D928,"")</f>
        <v>-0.219999999999999</v>
      </c>
    </row>
    <row r="929" customFormat="false" ht="15.75" hidden="false" customHeight="true" outlineLevel="0" collapsed="false">
      <c r="A929" s="8" t="n">
        <v>526696</v>
      </c>
      <c r="B929" s="8" t="n">
        <v>6159738</v>
      </c>
      <c r="C929" s="9" t="n">
        <v>11</v>
      </c>
      <c r="D929" s="9" t="n">
        <v>11.43</v>
      </c>
      <c r="E929" s="5" t="s">
        <v>1884</v>
      </c>
      <c r="F929" s="9" t="s">
        <v>1885</v>
      </c>
      <c r="G929" s="9" t="s">
        <v>1886</v>
      </c>
      <c r="H929" s="6" t="s">
        <v>32</v>
      </c>
      <c r="I929" s="9" t="n">
        <v>38.9</v>
      </c>
      <c r="J929" s="9" t="n">
        <v>38.9</v>
      </c>
      <c r="K929" s="4" t="s">
        <v>27</v>
      </c>
      <c r="L929" s="9" t="s">
        <v>27</v>
      </c>
      <c r="M929" s="11" t="n">
        <f aca="false">IF(AND(ISNUMBER(C929),C929&gt;0),C929,IF(ISNUMBER(D929),D929,""))</f>
        <v>11</v>
      </c>
      <c r="N929" s="1" t="str">
        <f aca="false">IF(AND(ISNUMBER(C929),C929&gt;0),"Z_m",IF(ISNUMBER(D929),"MDT IDE 2,5 m","Sin cota"))</f>
        <v>Z_m</v>
      </c>
      <c r="O929" s="11" t="n">
        <f aca="false">IF(AND(ISNUMBER(C929),C929&gt;0,ISNUMBER(D929)),C929-D929,"")</f>
        <v>-0.43</v>
      </c>
    </row>
    <row r="930" customFormat="false" ht="15.75" hidden="false" customHeight="true" outlineLevel="0" collapsed="false">
      <c r="A930" s="8" t="n">
        <v>526892</v>
      </c>
      <c r="B930" s="8" t="n">
        <v>6173049</v>
      </c>
      <c r="C930" s="9" t="n">
        <v>48</v>
      </c>
      <c r="D930" s="9" t="n">
        <v>47.84</v>
      </c>
      <c r="E930" s="5" t="s">
        <v>1887</v>
      </c>
      <c r="F930" s="9" t="s">
        <v>1888</v>
      </c>
      <c r="G930" s="9" t="s">
        <v>1199</v>
      </c>
      <c r="H930" s="6" t="s">
        <v>32</v>
      </c>
      <c r="I930" s="9" t="n">
        <v>37</v>
      </c>
      <c r="J930" s="9" t="n">
        <v>36.5</v>
      </c>
      <c r="K930" s="4" t="s">
        <v>27</v>
      </c>
      <c r="L930" s="9" t="s">
        <v>27</v>
      </c>
      <c r="M930" s="11" t="n">
        <f aca="false">IF(AND(ISNUMBER(C930),C930&gt;0),C930,IF(ISNUMBER(D930),D930,""))</f>
        <v>48</v>
      </c>
      <c r="N930" s="1" t="str">
        <f aca="false">IF(AND(ISNUMBER(C930),C930&gt;0),"Z_m",IF(ISNUMBER(D930),"MDT IDE 2,5 m","Sin cota"))</f>
        <v>Z_m</v>
      </c>
      <c r="O930" s="11" t="n">
        <f aca="false">IF(AND(ISNUMBER(C930),C930&gt;0,ISNUMBER(D930)),C930-D930,"")</f>
        <v>0.159999999999997</v>
      </c>
    </row>
    <row r="931" customFormat="false" ht="15.75" hidden="false" customHeight="true" outlineLevel="0" collapsed="false">
      <c r="A931" s="8" t="n">
        <v>526999</v>
      </c>
      <c r="B931" s="8" t="n">
        <v>6168636</v>
      </c>
      <c r="C931" s="9" t="n">
        <v>35</v>
      </c>
      <c r="D931" s="9" t="n">
        <v>34.99</v>
      </c>
      <c r="E931" s="5" t="s">
        <v>1889</v>
      </c>
      <c r="F931" s="9" t="s">
        <v>1890</v>
      </c>
      <c r="G931" s="9" t="s">
        <v>1850</v>
      </c>
      <c r="H931" s="6" t="s">
        <v>32</v>
      </c>
      <c r="I931" s="9"/>
      <c r="J931" s="9" t="n">
        <v>40</v>
      </c>
      <c r="K931" s="4" t="s">
        <v>27</v>
      </c>
      <c r="L931" s="9" t="s">
        <v>27</v>
      </c>
      <c r="M931" s="11" t="n">
        <f aca="false">IF(AND(ISNUMBER(C931),C931&gt;0),C931,IF(ISNUMBER(D931),D931,""))</f>
        <v>35</v>
      </c>
      <c r="N931" s="1" t="str">
        <f aca="false">IF(AND(ISNUMBER(C931),C931&gt;0),"Z_m",IF(ISNUMBER(D931),"MDT IDE 2,5 m","Sin cota"))</f>
        <v>Z_m</v>
      </c>
      <c r="O931" s="11" t="n">
        <f aca="false">IF(AND(ISNUMBER(C931),C931&gt;0,ISNUMBER(D931)),C931-D931,"")</f>
        <v>0.00999999999999801</v>
      </c>
    </row>
    <row r="932" customFormat="false" ht="15.75" hidden="false" customHeight="true" outlineLevel="0" collapsed="false">
      <c r="A932" s="8" t="n">
        <v>530317</v>
      </c>
      <c r="B932" s="8" t="n">
        <v>6163886</v>
      </c>
      <c r="C932" s="9" t="n">
        <v>25</v>
      </c>
      <c r="D932" s="9" t="n">
        <v>24.7</v>
      </c>
      <c r="E932" s="5" t="s">
        <v>1891</v>
      </c>
      <c r="F932" s="9" t="s">
        <v>1892</v>
      </c>
      <c r="G932" s="9" t="s">
        <v>1893</v>
      </c>
      <c r="H932" s="6" t="s">
        <v>32</v>
      </c>
      <c r="I932" s="9" t="n">
        <v>31.2</v>
      </c>
      <c r="J932" s="9"/>
      <c r="K932" s="4" t="s">
        <v>27</v>
      </c>
      <c r="L932" s="9" t="s">
        <v>27</v>
      </c>
      <c r="M932" s="11" t="n">
        <f aca="false">IF(AND(ISNUMBER(C932),C932&gt;0),C932,IF(ISNUMBER(D932),D932,""))</f>
        <v>25</v>
      </c>
      <c r="N932" s="1" t="str">
        <f aca="false">IF(AND(ISNUMBER(C932),C932&gt;0),"Z_m",IF(ISNUMBER(D932),"MDT IDE 2,5 m","Sin cota"))</f>
        <v>Z_m</v>
      </c>
      <c r="O932" s="11" t="n">
        <f aca="false">IF(AND(ISNUMBER(C932),C932&gt;0,ISNUMBER(D932)),C932-D932,"")</f>
        <v>0.300000000000001</v>
      </c>
    </row>
    <row r="933" customFormat="false" ht="15.75" hidden="false" customHeight="true" outlineLevel="0" collapsed="false">
      <c r="A933" s="8" t="n">
        <v>530804.01</v>
      </c>
      <c r="B933" s="8" t="n">
        <v>6171681.84</v>
      </c>
      <c r="C933" s="9" t="n">
        <v>40</v>
      </c>
      <c r="D933" s="9" t="n">
        <v>39.89</v>
      </c>
      <c r="E933" s="5" t="s">
        <v>1894</v>
      </c>
      <c r="F933" s="9" t="s">
        <v>1895</v>
      </c>
      <c r="G933" s="9" t="s">
        <v>1867</v>
      </c>
      <c r="H933" s="6" t="s">
        <v>17</v>
      </c>
      <c r="I933" s="9" t="n">
        <v>40</v>
      </c>
      <c r="J933" s="9"/>
      <c r="K933" s="4" t="s">
        <v>27</v>
      </c>
      <c r="L933" s="9" t="s">
        <v>27</v>
      </c>
      <c r="M933" s="11" t="n">
        <f aca="false">IF(AND(ISNUMBER(C933),C933&gt;0),C933,IF(ISNUMBER(D933),D933,""))</f>
        <v>40</v>
      </c>
      <c r="N933" s="1" t="str">
        <f aca="false">IF(AND(ISNUMBER(C933),C933&gt;0),"Z_m",IF(ISNUMBER(D933),"MDT IDE 2,5 m","Sin cota"))</f>
        <v>Z_m</v>
      </c>
      <c r="O933" s="11" t="n">
        <f aca="false">IF(AND(ISNUMBER(C933),C933&gt;0,ISNUMBER(D933)),C933-D933,"")</f>
        <v>0.109999999999999</v>
      </c>
    </row>
    <row r="934" customFormat="false" ht="15.75" hidden="false" customHeight="true" outlineLevel="0" collapsed="false">
      <c r="A934" s="8" t="n">
        <v>530949</v>
      </c>
      <c r="B934" s="8" t="n">
        <v>6164591</v>
      </c>
      <c r="C934" s="9" t="n">
        <v>20</v>
      </c>
      <c r="D934" s="9" t="n">
        <v>20.19</v>
      </c>
      <c r="E934" s="5" t="s">
        <v>1896</v>
      </c>
      <c r="F934" s="9" t="s">
        <v>1897</v>
      </c>
      <c r="G934" s="9" t="s">
        <v>673</v>
      </c>
      <c r="H934" s="6" t="s">
        <v>32</v>
      </c>
      <c r="I934" s="9"/>
      <c r="J934" s="9" t="n">
        <v>39</v>
      </c>
      <c r="K934" s="4" t="s">
        <v>27</v>
      </c>
      <c r="L934" s="9" t="s">
        <v>27</v>
      </c>
      <c r="M934" s="11" t="n">
        <f aca="false">IF(AND(ISNUMBER(C934),C934&gt;0),C934,IF(ISNUMBER(D934),D934,""))</f>
        <v>20</v>
      </c>
      <c r="N934" s="1" t="str">
        <f aca="false">IF(AND(ISNUMBER(C934),C934&gt;0),"Z_m",IF(ISNUMBER(D934),"MDT IDE 2,5 m","Sin cota"))</f>
        <v>Z_m</v>
      </c>
      <c r="O934" s="11" t="n">
        <f aca="false">IF(AND(ISNUMBER(C934),C934&gt;0,ISNUMBER(D934)),C934-D934,"")</f>
        <v>-0.190000000000001</v>
      </c>
    </row>
    <row r="935" customFormat="false" ht="15.75" hidden="false" customHeight="true" outlineLevel="0" collapsed="false">
      <c r="A935" s="8" t="n">
        <v>531678</v>
      </c>
      <c r="B935" s="8" t="n">
        <v>6167900</v>
      </c>
      <c r="C935" s="9" t="n">
        <v>37</v>
      </c>
      <c r="D935" s="9" t="n">
        <v>37.25</v>
      </c>
      <c r="E935" s="5" t="s">
        <v>1898</v>
      </c>
      <c r="F935" s="9" t="s">
        <v>1899</v>
      </c>
      <c r="G935" s="9" t="s">
        <v>673</v>
      </c>
      <c r="H935" s="6" t="s">
        <v>32</v>
      </c>
      <c r="I935" s="9" t="n">
        <v>37</v>
      </c>
      <c r="J935" s="9" t="n">
        <v>33.7</v>
      </c>
      <c r="K935" s="4" t="s">
        <v>27</v>
      </c>
      <c r="L935" s="9" t="s">
        <v>27</v>
      </c>
      <c r="M935" s="11" t="n">
        <f aca="false">IF(AND(ISNUMBER(C935),C935&gt;0),C935,IF(ISNUMBER(D935),D935,""))</f>
        <v>37</v>
      </c>
      <c r="N935" s="1" t="str">
        <f aca="false">IF(AND(ISNUMBER(C935),C935&gt;0),"Z_m",IF(ISNUMBER(D935),"MDT IDE 2,5 m","Sin cota"))</f>
        <v>Z_m</v>
      </c>
      <c r="O935" s="11" t="n">
        <f aca="false">IF(AND(ISNUMBER(C935),C935&gt;0,ISNUMBER(D935)),C935-D935,"")</f>
        <v>-0.25</v>
      </c>
    </row>
    <row r="936" customFormat="false" ht="15.75" hidden="false" customHeight="true" outlineLevel="0" collapsed="false">
      <c r="A936" s="8" t="n">
        <v>531738</v>
      </c>
      <c r="B936" s="8" t="n">
        <v>6167752</v>
      </c>
      <c r="C936" s="9" t="n">
        <v>35</v>
      </c>
      <c r="D936" s="9" t="n">
        <v>35.06</v>
      </c>
      <c r="E936" s="5" t="s">
        <v>1900</v>
      </c>
      <c r="F936" s="9" t="s">
        <v>1901</v>
      </c>
      <c r="G936" s="9" t="s">
        <v>673</v>
      </c>
      <c r="H936" s="6" t="s">
        <v>32</v>
      </c>
      <c r="I936" s="9" t="n">
        <v>41</v>
      </c>
      <c r="J936" s="9" t="n">
        <v>38.6</v>
      </c>
      <c r="K936" s="4" t="s">
        <v>27</v>
      </c>
      <c r="L936" s="9" t="s">
        <v>27</v>
      </c>
      <c r="M936" s="11" t="n">
        <f aca="false">IF(AND(ISNUMBER(C936),C936&gt;0),C936,IF(ISNUMBER(D936),D936,""))</f>
        <v>35</v>
      </c>
      <c r="N936" s="1" t="str">
        <f aca="false">IF(AND(ISNUMBER(C936),C936&gt;0),"Z_m",IF(ISNUMBER(D936),"MDT IDE 2,5 m","Sin cota"))</f>
        <v>Z_m</v>
      </c>
      <c r="O936" s="11" t="n">
        <f aca="false">IF(AND(ISNUMBER(C936),C936&gt;0,ISNUMBER(D936)),C936-D936,"")</f>
        <v>-0.0600000000000023</v>
      </c>
    </row>
    <row r="937" customFormat="false" ht="15.75" hidden="false" customHeight="true" outlineLevel="0" collapsed="false">
      <c r="A937" s="8" t="n">
        <v>531925</v>
      </c>
      <c r="B937" s="8" t="n">
        <v>6162580</v>
      </c>
      <c r="C937" s="9" t="n">
        <v>27</v>
      </c>
      <c r="D937" s="9" t="n">
        <v>27.39</v>
      </c>
      <c r="E937" s="5" t="s">
        <v>1902</v>
      </c>
      <c r="F937" s="9" t="s">
        <v>1903</v>
      </c>
      <c r="G937" s="9" t="s">
        <v>1904</v>
      </c>
      <c r="H937" s="6" t="s">
        <v>32</v>
      </c>
      <c r="I937" s="9"/>
      <c r="J937" s="9" t="n">
        <v>42</v>
      </c>
      <c r="K937" s="4" t="s">
        <v>27</v>
      </c>
      <c r="L937" s="9" t="s">
        <v>27</v>
      </c>
      <c r="M937" s="11" t="n">
        <f aca="false">IF(AND(ISNUMBER(C937),C937&gt;0),C937,IF(ISNUMBER(D937),D937,""))</f>
        <v>27</v>
      </c>
      <c r="N937" s="1" t="str">
        <f aca="false">IF(AND(ISNUMBER(C937),C937&gt;0),"Z_m",IF(ISNUMBER(D937),"MDT IDE 2,5 m","Sin cota"))</f>
        <v>Z_m</v>
      </c>
      <c r="O937" s="11" t="n">
        <f aca="false">IF(AND(ISNUMBER(C937),C937&gt;0,ISNUMBER(D937)),C937-D937,"")</f>
        <v>-0.390000000000001</v>
      </c>
    </row>
    <row r="938" customFormat="false" ht="15.75" hidden="false" customHeight="true" outlineLevel="0" collapsed="false">
      <c r="A938" s="8" t="n">
        <v>532000</v>
      </c>
      <c r="B938" s="8" t="n">
        <v>6167893</v>
      </c>
      <c r="C938" s="9" t="n">
        <v>42</v>
      </c>
      <c r="D938" s="9" t="n">
        <v>42.26</v>
      </c>
      <c r="E938" s="5" t="s">
        <v>1905</v>
      </c>
      <c r="F938" s="9" t="s">
        <v>1906</v>
      </c>
      <c r="G938" s="9" t="s">
        <v>673</v>
      </c>
      <c r="H938" s="6" t="s">
        <v>32</v>
      </c>
      <c r="I938" s="9" t="n">
        <v>31</v>
      </c>
      <c r="J938" s="9" t="n">
        <v>29.9</v>
      </c>
      <c r="K938" s="4" t="s">
        <v>27</v>
      </c>
      <c r="L938" s="9" t="s">
        <v>27</v>
      </c>
      <c r="M938" s="11" t="n">
        <f aca="false">IF(AND(ISNUMBER(C938),C938&gt;0),C938,IF(ISNUMBER(D938),D938,""))</f>
        <v>42</v>
      </c>
      <c r="N938" s="1" t="str">
        <f aca="false">IF(AND(ISNUMBER(C938),C938&gt;0),"Z_m",IF(ISNUMBER(D938),"MDT IDE 2,5 m","Sin cota"))</f>
        <v>Z_m</v>
      </c>
      <c r="O938" s="11" t="n">
        <f aca="false">IF(AND(ISNUMBER(C938),C938&gt;0,ISNUMBER(D938)),C938-D938,"")</f>
        <v>-0.259999999999998</v>
      </c>
    </row>
    <row r="939" customFormat="false" ht="15.75" hidden="false" customHeight="true" outlineLevel="0" collapsed="false">
      <c r="A939" s="8" t="n">
        <v>532001</v>
      </c>
      <c r="B939" s="8" t="n">
        <v>6167761</v>
      </c>
      <c r="C939" s="9" t="n">
        <v>41</v>
      </c>
      <c r="D939" s="9" t="n">
        <v>41.01</v>
      </c>
      <c r="E939" s="5" t="s">
        <v>1907</v>
      </c>
      <c r="F939" s="9" t="s">
        <v>1908</v>
      </c>
      <c r="G939" s="9" t="s">
        <v>673</v>
      </c>
      <c r="H939" s="6" t="s">
        <v>32</v>
      </c>
      <c r="I939" s="9" t="n">
        <v>56.05</v>
      </c>
      <c r="J939" s="9" t="n">
        <v>56.05</v>
      </c>
      <c r="K939" s="4" t="s">
        <v>27</v>
      </c>
      <c r="L939" s="9" t="s">
        <v>27</v>
      </c>
      <c r="M939" s="11" t="n">
        <f aca="false">IF(AND(ISNUMBER(C939),C939&gt;0),C939,IF(ISNUMBER(D939),D939,""))</f>
        <v>41</v>
      </c>
      <c r="N939" s="1" t="str">
        <f aca="false">IF(AND(ISNUMBER(C939),C939&gt;0),"Z_m",IF(ISNUMBER(D939),"MDT IDE 2,5 m","Sin cota"))</f>
        <v>Z_m</v>
      </c>
      <c r="O939" s="11" t="n">
        <f aca="false">IF(AND(ISNUMBER(C939),C939&gt;0,ISNUMBER(D939)),C939-D939,"")</f>
        <v>-0.00999999999999801</v>
      </c>
    </row>
    <row r="940" customFormat="false" ht="15.75" hidden="false" customHeight="true" outlineLevel="0" collapsed="false">
      <c r="A940" s="8" t="n">
        <v>532051</v>
      </c>
      <c r="B940" s="8" t="n">
        <v>6167821</v>
      </c>
      <c r="C940" s="9" t="n">
        <v>43</v>
      </c>
      <c r="D940" s="9" t="n">
        <v>43.38</v>
      </c>
      <c r="E940" s="5" t="s">
        <v>1909</v>
      </c>
      <c r="F940" s="9" t="s">
        <v>1910</v>
      </c>
      <c r="G940" s="9" t="s">
        <v>673</v>
      </c>
      <c r="H940" s="6" t="s">
        <v>32</v>
      </c>
      <c r="I940" s="9" t="n">
        <v>45.9</v>
      </c>
      <c r="J940" s="9" t="n">
        <v>45.9</v>
      </c>
      <c r="K940" s="4" t="s">
        <v>27</v>
      </c>
      <c r="L940" s="9" t="s">
        <v>27</v>
      </c>
      <c r="M940" s="11" t="n">
        <f aca="false">IF(AND(ISNUMBER(C940),C940&gt;0),C940,IF(ISNUMBER(D940),D940,""))</f>
        <v>43</v>
      </c>
      <c r="N940" s="1" t="str">
        <f aca="false">IF(AND(ISNUMBER(C940),C940&gt;0),"Z_m",IF(ISNUMBER(D940),"MDT IDE 2,5 m","Sin cota"))</f>
        <v>Z_m</v>
      </c>
      <c r="O940" s="11" t="n">
        <f aca="false">IF(AND(ISNUMBER(C940),C940&gt;0,ISNUMBER(D940)),C940-D940,"")</f>
        <v>-0.380000000000003</v>
      </c>
    </row>
    <row r="941" customFormat="false" ht="15.75" hidden="false" customHeight="true" outlineLevel="0" collapsed="false">
      <c r="A941" s="8" t="n">
        <v>532130</v>
      </c>
      <c r="B941" s="8" t="n">
        <v>6167107</v>
      </c>
      <c r="C941" s="9" t="n">
        <v>44</v>
      </c>
      <c r="D941" s="9" t="n">
        <v>44.15</v>
      </c>
      <c r="E941" s="5" t="s">
        <v>1911</v>
      </c>
      <c r="F941" s="9" t="s">
        <v>1912</v>
      </c>
      <c r="G941" s="9" t="s">
        <v>673</v>
      </c>
      <c r="H941" s="6" t="s">
        <v>32</v>
      </c>
      <c r="I941" s="9" t="n">
        <v>33.3</v>
      </c>
      <c r="J941" s="9" t="n">
        <v>33.3</v>
      </c>
      <c r="K941" s="4" t="s">
        <v>27</v>
      </c>
      <c r="L941" s="9" t="s">
        <v>27</v>
      </c>
      <c r="M941" s="11" t="n">
        <f aca="false">IF(AND(ISNUMBER(C941),C941&gt;0),C941,IF(ISNUMBER(D941),D941,""))</f>
        <v>44</v>
      </c>
      <c r="N941" s="1" t="str">
        <f aca="false">IF(AND(ISNUMBER(C941),C941&gt;0),"Z_m",IF(ISNUMBER(D941),"MDT IDE 2,5 m","Sin cota"))</f>
        <v>Z_m</v>
      </c>
      <c r="O941" s="11" t="n">
        <f aca="false">IF(AND(ISNUMBER(C941),C941&gt;0,ISNUMBER(D941)),C941-D941,"")</f>
        <v>-0.149999999999999</v>
      </c>
    </row>
    <row r="942" customFormat="false" ht="15.75" hidden="false" customHeight="true" outlineLevel="0" collapsed="false">
      <c r="A942" s="8" t="n">
        <v>532144</v>
      </c>
      <c r="B942" s="8" t="n">
        <v>6167821</v>
      </c>
      <c r="C942" s="9" t="n">
        <v>46</v>
      </c>
      <c r="D942" s="9" t="n">
        <v>46.45</v>
      </c>
      <c r="E942" s="5" t="s">
        <v>1913</v>
      </c>
      <c r="F942" s="9" t="s">
        <v>1914</v>
      </c>
      <c r="G942" s="9" t="s">
        <v>673</v>
      </c>
      <c r="H942" s="6" t="s">
        <v>32</v>
      </c>
      <c r="I942" s="9" t="n">
        <v>34.6</v>
      </c>
      <c r="J942" s="9" t="n">
        <v>34.6</v>
      </c>
      <c r="K942" s="4" t="s">
        <v>27</v>
      </c>
      <c r="L942" s="9" t="s">
        <v>27</v>
      </c>
      <c r="M942" s="11" t="n">
        <f aca="false">IF(AND(ISNUMBER(C942),C942&gt;0),C942,IF(ISNUMBER(D942),D942,""))</f>
        <v>46</v>
      </c>
      <c r="N942" s="1" t="str">
        <f aca="false">IF(AND(ISNUMBER(C942),C942&gt;0),"Z_m",IF(ISNUMBER(D942),"MDT IDE 2,5 m","Sin cota"))</f>
        <v>Z_m</v>
      </c>
      <c r="O942" s="11" t="n">
        <f aca="false">IF(AND(ISNUMBER(C942),C942&gt;0,ISNUMBER(D942)),C942-D942,"")</f>
        <v>-0.450000000000003</v>
      </c>
    </row>
    <row r="943" customFormat="false" ht="15.75" hidden="false" customHeight="true" outlineLevel="0" collapsed="false">
      <c r="A943" s="8" t="n">
        <v>532168</v>
      </c>
      <c r="B943" s="8" t="n">
        <v>6167862</v>
      </c>
      <c r="C943" s="9" t="n">
        <v>47</v>
      </c>
      <c r="D943" s="9" t="n">
        <v>46.84</v>
      </c>
      <c r="E943" s="5" t="s">
        <v>1915</v>
      </c>
      <c r="F943" s="9" t="s">
        <v>1916</v>
      </c>
      <c r="G943" s="9" t="s">
        <v>673</v>
      </c>
      <c r="H943" s="6" t="s">
        <v>32</v>
      </c>
      <c r="I943" s="9" t="n">
        <v>27.8</v>
      </c>
      <c r="J943" s="9" t="n">
        <v>22.95</v>
      </c>
      <c r="K943" s="4" t="s">
        <v>27</v>
      </c>
      <c r="L943" s="9" t="s">
        <v>27</v>
      </c>
      <c r="M943" s="11" t="n">
        <f aca="false">IF(AND(ISNUMBER(C943),C943&gt;0),C943,IF(ISNUMBER(D943),D943,""))</f>
        <v>47</v>
      </c>
      <c r="N943" s="1" t="str">
        <f aca="false">IF(AND(ISNUMBER(C943),C943&gt;0),"Z_m",IF(ISNUMBER(D943),"MDT IDE 2,5 m","Sin cota"))</f>
        <v>Z_m</v>
      </c>
      <c r="O943" s="11" t="n">
        <f aca="false">IF(AND(ISNUMBER(C943),C943&gt;0,ISNUMBER(D943)),C943-D943,"")</f>
        <v>0.159999999999997</v>
      </c>
    </row>
    <row r="944" customFormat="false" ht="15.75" hidden="false" customHeight="true" outlineLevel="0" collapsed="false">
      <c r="A944" s="8" t="n">
        <v>532278</v>
      </c>
      <c r="B944" s="8" t="n">
        <v>6167352</v>
      </c>
      <c r="C944" s="9" t="n">
        <v>47</v>
      </c>
      <c r="D944" s="9" t="n">
        <v>46.95</v>
      </c>
      <c r="E944" s="5" t="s">
        <v>1917</v>
      </c>
      <c r="F944" s="9" t="s">
        <v>1918</v>
      </c>
      <c r="G944" s="9" t="s">
        <v>673</v>
      </c>
      <c r="H944" s="6" t="s">
        <v>32</v>
      </c>
      <c r="I944" s="9" t="n">
        <v>40.6</v>
      </c>
      <c r="J944" s="9" t="n">
        <v>35</v>
      </c>
      <c r="K944" s="4" t="s">
        <v>27</v>
      </c>
      <c r="L944" s="9" t="s">
        <v>27</v>
      </c>
      <c r="M944" s="11" t="n">
        <f aca="false">IF(AND(ISNUMBER(C944),C944&gt;0),C944,IF(ISNUMBER(D944),D944,""))</f>
        <v>47</v>
      </c>
      <c r="N944" s="1" t="str">
        <f aca="false">IF(AND(ISNUMBER(C944),C944&gt;0),"Z_m",IF(ISNUMBER(D944),"MDT IDE 2,5 m","Sin cota"))</f>
        <v>Z_m</v>
      </c>
      <c r="O944" s="11" t="n">
        <f aca="false">IF(AND(ISNUMBER(C944),C944&gt;0,ISNUMBER(D944)),C944-D944,"")</f>
        <v>0.0499999999999972</v>
      </c>
    </row>
    <row r="945" customFormat="false" ht="15.75" hidden="false" customHeight="true" outlineLevel="0" collapsed="false">
      <c r="A945" s="8" t="n">
        <v>532313</v>
      </c>
      <c r="B945" s="8" t="n">
        <v>6167428</v>
      </c>
      <c r="C945" s="9" t="n">
        <v>48</v>
      </c>
      <c r="D945" s="9" t="n">
        <v>48.11</v>
      </c>
      <c r="E945" s="5" t="s">
        <v>1919</v>
      </c>
      <c r="F945" s="9" t="s">
        <v>1920</v>
      </c>
      <c r="G945" s="9" t="s">
        <v>673</v>
      </c>
      <c r="H945" s="6" t="s">
        <v>32</v>
      </c>
      <c r="I945" s="9" t="n">
        <v>29</v>
      </c>
      <c r="J945" s="9" t="n">
        <v>27.55</v>
      </c>
      <c r="K945" s="4" t="s">
        <v>27</v>
      </c>
      <c r="L945" s="9" t="s">
        <v>27</v>
      </c>
      <c r="M945" s="11" t="n">
        <f aca="false">IF(AND(ISNUMBER(C945),C945&gt;0),C945,IF(ISNUMBER(D945),D945,""))</f>
        <v>48</v>
      </c>
      <c r="N945" s="1" t="str">
        <f aca="false">IF(AND(ISNUMBER(C945),C945&gt;0),"Z_m",IF(ISNUMBER(D945),"MDT IDE 2,5 m","Sin cota"))</f>
        <v>Z_m</v>
      </c>
      <c r="O945" s="11" t="n">
        <f aca="false">IF(AND(ISNUMBER(C945),C945&gt;0,ISNUMBER(D945)),C945-D945,"")</f>
        <v>-0.109999999999999</v>
      </c>
    </row>
    <row r="946" customFormat="false" ht="15.75" hidden="false" customHeight="true" outlineLevel="0" collapsed="false">
      <c r="A946" s="8" t="n">
        <v>532515</v>
      </c>
      <c r="B946" s="8" t="n">
        <v>6167471</v>
      </c>
      <c r="C946" s="9" t="n">
        <v>45</v>
      </c>
      <c r="D946" s="9" t="n">
        <v>44.82</v>
      </c>
      <c r="E946" s="5" t="s">
        <v>1921</v>
      </c>
      <c r="F946" s="9" t="s">
        <v>1922</v>
      </c>
      <c r="G946" s="9" t="s">
        <v>673</v>
      </c>
      <c r="H946" s="6" t="s">
        <v>32</v>
      </c>
      <c r="I946" s="9" t="n">
        <v>35.5</v>
      </c>
      <c r="J946" s="9" t="n">
        <v>33.8</v>
      </c>
      <c r="K946" s="4" t="s">
        <v>27</v>
      </c>
      <c r="L946" s="9" t="s">
        <v>27</v>
      </c>
      <c r="M946" s="11" t="n">
        <f aca="false">IF(AND(ISNUMBER(C946),C946&gt;0),C946,IF(ISNUMBER(D946),D946,""))</f>
        <v>45</v>
      </c>
      <c r="N946" s="1" t="str">
        <f aca="false">IF(AND(ISNUMBER(C946),C946&gt;0),"Z_m",IF(ISNUMBER(D946),"MDT IDE 2,5 m","Sin cota"))</f>
        <v>Z_m</v>
      </c>
      <c r="O946" s="11" t="n">
        <f aca="false">IF(AND(ISNUMBER(C946),C946&gt;0,ISNUMBER(D946)),C946-D946,"")</f>
        <v>0.18</v>
      </c>
    </row>
    <row r="947" customFormat="false" ht="15.75" hidden="false" customHeight="true" outlineLevel="0" collapsed="false">
      <c r="A947" s="8" t="n">
        <v>532587</v>
      </c>
      <c r="B947" s="8" t="n">
        <v>6167226</v>
      </c>
      <c r="C947" s="9" t="n">
        <v>44</v>
      </c>
      <c r="D947" s="9" t="n">
        <v>44.29</v>
      </c>
      <c r="E947" s="5" t="s">
        <v>1923</v>
      </c>
      <c r="F947" s="9" t="s">
        <v>1924</v>
      </c>
      <c r="G947" s="9" t="s">
        <v>673</v>
      </c>
      <c r="H947" s="6" t="s">
        <v>32</v>
      </c>
      <c r="I947" s="9" t="n">
        <v>47.8</v>
      </c>
      <c r="J947" s="9" t="n">
        <v>45.25</v>
      </c>
      <c r="K947" s="4" t="s">
        <v>27</v>
      </c>
      <c r="L947" s="9" t="s">
        <v>27</v>
      </c>
      <c r="M947" s="11" t="n">
        <f aca="false">IF(AND(ISNUMBER(C947),C947&gt;0),C947,IF(ISNUMBER(D947),D947,""))</f>
        <v>44</v>
      </c>
      <c r="N947" s="1" t="str">
        <f aca="false">IF(AND(ISNUMBER(C947),C947&gt;0),"Z_m",IF(ISNUMBER(D947),"MDT IDE 2,5 m","Sin cota"))</f>
        <v>Z_m</v>
      </c>
      <c r="O947" s="11" t="n">
        <f aca="false">IF(AND(ISNUMBER(C947),C947&gt;0,ISNUMBER(D947)),C947-D947,"")</f>
        <v>-0.289999999999999</v>
      </c>
    </row>
    <row r="948" customFormat="false" ht="15.75" hidden="false" customHeight="true" outlineLevel="0" collapsed="false">
      <c r="A948" s="8" t="n">
        <v>532619</v>
      </c>
      <c r="B948" s="8" t="n">
        <v>6166970</v>
      </c>
      <c r="C948" s="9" t="n">
        <v>45</v>
      </c>
      <c r="D948" s="9" t="n">
        <v>45.32</v>
      </c>
      <c r="E948" s="5" t="s">
        <v>1925</v>
      </c>
      <c r="F948" s="9" t="s">
        <v>1926</v>
      </c>
      <c r="G948" s="9" t="s">
        <v>673</v>
      </c>
      <c r="H948" s="6" t="s">
        <v>32</v>
      </c>
      <c r="I948" s="9" t="n">
        <v>35.5</v>
      </c>
      <c r="J948" s="9" t="n">
        <v>33.6</v>
      </c>
      <c r="K948" s="4" t="s">
        <v>27</v>
      </c>
      <c r="L948" s="9" t="s">
        <v>27</v>
      </c>
      <c r="M948" s="11" t="n">
        <f aca="false">IF(AND(ISNUMBER(C948),C948&gt;0),C948,IF(ISNUMBER(D948),D948,""))</f>
        <v>45</v>
      </c>
      <c r="N948" s="1" t="str">
        <f aca="false">IF(AND(ISNUMBER(C948),C948&gt;0),"Z_m",IF(ISNUMBER(D948),"MDT IDE 2,5 m","Sin cota"))</f>
        <v>Z_m</v>
      </c>
      <c r="O948" s="11" t="n">
        <f aca="false">IF(AND(ISNUMBER(C948),C948&gt;0,ISNUMBER(D948)),C948-D948,"")</f>
        <v>-0.32</v>
      </c>
    </row>
    <row r="949" customFormat="false" ht="15.75" hidden="false" customHeight="true" outlineLevel="0" collapsed="false">
      <c r="A949" s="8" t="n">
        <v>532678</v>
      </c>
      <c r="B949" s="8" t="n">
        <v>6166998</v>
      </c>
      <c r="C949" s="9" t="n">
        <v>45</v>
      </c>
      <c r="D949" s="9" t="n">
        <v>44.57</v>
      </c>
      <c r="E949" s="5" t="s">
        <v>1927</v>
      </c>
      <c r="F949" s="9" t="s">
        <v>1928</v>
      </c>
      <c r="G949" s="9" t="s">
        <v>673</v>
      </c>
      <c r="H949" s="6" t="s">
        <v>32</v>
      </c>
      <c r="I949" s="9" t="n">
        <v>31.8</v>
      </c>
      <c r="J949" s="9" t="n">
        <v>28.4</v>
      </c>
      <c r="K949" s="4" t="s">
        <v>27</v>
      </c>
      <c r="L949" s="9" t="s">
        <v>27</v>
      </c>
      <c r="M949" s="11" t="n">
        <f aca="false">IF(AND(ISNUMBER(C949),C949&gt;0),C949,IF(ISNUMBER(D949),D949,""))</f>
        <v>45</v>
      </c>
      <c r="N949" s="1" t="str">
        <f aca="false">IF(AND(ISNUMBER(C949),C949&gt;0),"Z_m",IF(ISNUMBER(D949),"MDT IDE 2,5 m","Sin cota"))</f>
        <v>Z_m</v>
      </c>
      <c r="O949" s="11" t="n">
        <f aca="false">IF(AND(ISNUMBER(C949),C949&gt;0,ISNUMBER(D949)),C949-D949,"")</f>
        <v>0.43</v>
      </c>
    </row>
    <row r="950" customFormat="false" ht="15.75" hidden="false" customHeight="true" outlineLevel="0" collapsed="false">
      <c r="A950" s="8" t="n">
        <v>532704</v>
      </c>
      <c r="B950" s="8" t="n">
        <v>6169034</v>
      </c>
      <c r="C950" s="9" t="n">
        <v>50</v>
      </c>
      <c r="D950" s="9" t="n">
        <v>49.64</v>
      </c>
      <c r="E950" s="5" t="s">
        <v>1929</v>
      </c>
      <c r="F950" s="9" t="s">
        <v>1930</v>
      </c>
      <c r="G950" s="9" t="s">
        <v>673</v>
      </c>
      <c r="H950" s="6" t="s">
        <v>32</v>
      </c>
      <c r="I950" s="9" t="n">
        <v>45</v>
      </c>
      <c r="J950" s="9" t="n">
        <v>44.13</v>
      </c>
      <c r="K950" s="4" t="s">
        <v>27</v>
      </c>
      <c r="L950" s="9" t="s">
        <v>27</v>
      </c>
      <c r="M950" s="11" t="n">
        <f aca="false">IF(AND(ISNUMBER(C950),C950&gt;0),C950,IF(ISNUMBER(D950),D950,""))</f>
        <v>50</v>
      </c>
      <c r="N950" s="1" t="str">
        <f aca="false">IF(AND(ISNUMBER(C950),C950&gt;0),"Z_m",IF(ISNUMBER(D950),"MDT IDE 2,5 m","Sin cota"))</f>
        <v>Z_m</v>
      </c>
      <c r="O950" s="11" t="n">
        <f aca="false">IF(AND(ISNUMBER(C950),C950&gt;0,ISNUMBER(D950)),C950-D950,"")</f>
        <v>0.359999999999999</v>
      </c>
    </row>
    <row r="951" customFormat="false" ht="15.75" hidden="false" customHeight="true" outlineLevel="0" collapsed="false">
      <c r="A951" s="8" t="n">
        <v>532996</v>
      </c>
      <c r="B951" s="8" t="n">
        <v>6168565</v>
      </c>
      <c r="C951" s="9" t="n">
        <v>44</v>
      </c>
      <c r="D951" s="9" t="n">
        <v>44.13</v>
      </c>
      <c r="E951" s="5" t="s">
        <v>1931</v>
      </c>
      <c r="F951" s="9" t="s">
        <v>1932</v>
      </c>
      <c r="G951" s="9" t="s">
        <v>673</v>
      </c>
      <c r="H951" s="6" t="s">
        <v>32</v>
      </c>
      <c r="I951" s="9"/>
      <c r="J951" s="9" t="n">
        <v>53</v>
      </c>
      <c r="K951" s="4" t="s">
        <v>27</v>
      </c>
      <c r="L951" s="9" t="s">
        <v>27</v>
      </c>
      <c r="M951" s="11" t="n">
        <f aca="false">IF(AND(ISNUMBER(C951),C951&gt;0),C951,IF(ISNUMBER(D951),D951,""))</f>
        <v>44</v>
      </c>
      <c r="N951" s="1" t="str">
        <f aca="false">IF(AND(ISNUMBER(C951),C951&gt;0),"Z_m",IF(ISNUMBER(D951),"MDT IDE 2,5 m","Sin cota"))</f>
        <v>Z_m</v>
      </c>
      <c r="O951" s="11" t="n">
        <f aca="false">IF(AND(ISNUMBER(C951),C951&gt;0,ISNUMBER(D951)),C951-D951,"")</f>
        <v>-0.130000000000003</v>
      </c>
    </row>
    <row r="952" customFormat="false" ht="15.75" hidden="false" customHeight="true" outlineLevel="0" collapsed="false">
      <c r="A952" s="8" t="n">
        <v>533079</v>
      </c>
      <c r="B952" s="8" t="n">
        <v>6175561</v>
      </c>
      <c r="C952" s="9" t="n">
        <v>27</v>
      </c>
      <c r="D952" s="9" t="n">
        <v>27.41</v>
      </c>
      <c r="E952" s="5" t="s">
        <v>1933</v>
      </c>
      <c r="F952" s="9" t="s">
        <v>1934</v>
      </c>
      <c r="G952" s="9" t="s">
        <v>1935</v>
      </c>
      <c r="H952" s="6" t="s">
        <v>32</v>
      </c>
      <c r="I952" s="9"/>
      <c r="J952" s="9" t="n">
        <v>30</v>
      </c>
      <c r="K952" s="4" t="s">
        <v>27</v>
      </c>
      <c r="L952" s="9" t="s">
        <v>27</v>
      </c>
      <c r="M952" s="11" t="n">
        <f aca="false">IF(AND(ISNUMBER(C952),C952&gt;0),C952,IF(ISNUMBER(D952),D952,""))</f>
        <v>27</v>
      </c>
      <c r="N952" s="1" t="str">
        <f aca="false">IF(AND(ISNUMBER(C952),C952&gt;0),"Z_m",IF(ISNUMBER(D952),"MDT IDE 2,5 m","Sin cota"))</f>
        <v>Z_m</v>
      </c>
      <c r="O952" s="11" t="n">
        <f aca="false">IF(AND(ISNUMBER(C952),C952&gt;0,ISNUMBER(D952)),C952-D952,"")</f>
        <v>-0.41</v>
      </c>
    </row>
    <row r="953" customFormat="false" ht="15.75" hidden="false" customHeight="true" outlineLevel="0" collapsed="false">
      <c r="A953" s="8" t="n">
        <v>533959</v>
      </c>
      <c r="B953" s="8" t="n">
        <v>6165554</v>
      </c>
      <c r="C953" s="9" t="n">
        <v>28</v>
      </c>
      <c r="D953" s="9" t="n">
        <v>28.06</v>
      </c>
      <c r="E953" s="5" t="s">
        <v>1936</v>
      </c>
      <c r="F953" s="9" t="s">
        <v>1937</v>
      </c>
      <c r="G953" s="9" t="s">
        <v>673</v>
      </c>
      <c r="H953" s="6" t="s">
        <v>32</v>
      </c>
      <c r="I953" s="9"/>
      <c r="J953" s="9" t="n">
        <v>36</v>
      </c>
      <c r="K953" s="4" t="s">
        <v>27</v>
      </c>
      <c r="L953" s="9" t="s">
        <v>27</v>
      </c>
      <c r="M953" s="11" t="n">
        <f aca="false">IF(AND(ISNUMBER(C953),C953&gt;0),C953,IF(ISNUMBER(D953),D953,""))</f>
        <v>28</v>
      </c>
      <c r="N953" s="1" t="str">
        <f aca="false">IF(AND(ISNUMBER(C953),C953&gt;0),"Z_m",IF(ISNUMBER(D953),"MDT IDE 2,5 m","Sin cota"))</f>
        <v>Z_m</v>
      </c>
      <c r="O953" s="11" t="n">
        <f aca="false">IF(AND(ISNUMBER(C953),C953&gt;0,ISNUMBER(D953)),C953-D953,"")</f>
        <v>-0.0599999999999987</v>
      </c>
    </row>
    <row r="954" customFormat="false" ht="15.75" hidden="false" customHeight="true" outlineLevel="0" collapsed="false">
      <c r="A954" s="8" t="n">
        <v>534019</v>
      </c>
      <c r="B954" s="8" t="n">
        <v>6170552</v>
      </c>
      <c r="C954" s="9" t="n">
        <v>41</v>
      </c>
      <c r="D954" s="9" t="n">
        <v>40.64</v>
      </c>
      <c r="E954" s="5" t="s">
        <v>1938</v>
      </c>
      <c r="F954" s="9" t="s">
        <v>1939</v>
      </c>
      <c r="G954" s="9" t="s">
        <v>673</v>
      </c>
      <c r="H954" s="6" t="s">
        <v>32</v>
      </c>
      <c r="I954" s="9"/>
      <c r="J954" s="9" t="n">
        <v>45</v>
      </c>
      <c r="K954" s="4" t="s">
        <v>27</v>
      </c>
      <c r="L954" s="9" t="s">
        <v>27</v>
      </c>
      <c r="M954" s="11" t="n">
        <f aca="false">IF(AND(ISNUMBER(C954),C954&gt;0),C954,IF(ISNUMBER(D954),D954,""))</f>
        <v>41</v>
      </c>
      <c r="N954" s="1" t="str">
        <f aca="false">IF(AND(ISNUMBER(C954),C954&gt;0),"Z_m",IF(ISNUMBER(D954),"MDT IDE 2,5 m","Sin cota"))</f>
        <v>Z_m</v>
      </c>
      <c r="O954" s="11" t="n">
        <f aca="false">IF(AND(ISNUMBER(C954),C954&gt;0,ISNUMBER(D954)),C954-D954,"")</f>
        <v>0.359999999999999</v>
      </c>
    </row>
    <row r="955" customFormat="false" ht="15.75" hidden="false" customHeight="true" outlineLevel="0" collapsed="false">
      <c r="A955" s="8" t="n">
        <v>534318</v>
      </c>
      <c r="B955" s="8" t="n">
        <v>6166956</v>
      </c>
      <c r="C955" s="9" t="n">
        <v>31</v>
      </c>
      <c r="D955" s="9" t="n">
        <v>30.52</v>
      </c>
      <c r="E955" s="5" t="s">
        <v>1940</v>
      </c>
      <c r="F955" s="9" t="s">
        <v>1941</v>
      </c>
      <c r="G955" s="9" t="s">
        <v>673</v>
      </c>
      <c r="H955" s="6" t="s">
        <v>32</v>
      </c>
      <c r="I955" s="9" t="n">
        <v>38.4</v>
      </c>
      <c r="J955" s="9" t="n">
        <v>31.45</v>
      </c>
      <c r="K955" s="4" t="s">
        <v>27</v>
      </c>
      <c r="L955" s="9" t="s">
        <v>27</v>
      </c>
      <c r="M955" s="11" t="n">
        <f aca="false">IF(AND(ISNUMBER(C955),C955&gt;0),C955,IF(ISNUMBER(D955),D955,""))</f>
        <v>31</v>
      </c>
      <c r="N955" s="1" t="str">
        <f aca="false">IF(AND(ISNUMBER(C955),C955&gt;0),"Z_m",IF(ISNUMBER(D955),"MDT IDE 2,5 m","Sin cota"))</f>
        <v>Z_m</v>
      </c>
      <c r="O955" s="11" t="n">
        <f aca="false">IF(AND(ISNUMBER(C955),C955&gt;0,ISNUMBER(D955)),C955-D955,"")</f>
        <v>0.48</v>
      </c>
    </row>
    <row r="956" customFormat="false" ht="15.75" hidden="false" customHeight="true" outlineLevel="0" collapsed="false">
      <c r="A956" s="8" t="n">
        <v>534706</v>
      </c>
      <c r="B956" s="8" t="n">
        <v>6166749</v>
      </c>
      <c r="C956" s="9" t="n">
        <v>38</v>
      </c>
      <c r="D956" s="9" t="n">
        <v>38.11</v>
      </c>
      <c r="E956" s="5" t="s">
        <v>1942</v>
      </c>
      <c r="F956" s="9" t="s">
        <v>1943</v>
      </c>
      <c r="G956" s="9" t="s">
        <v>673</v>
      </c>
      <c r="H956" s="6" t="s">
        <v>32</v>
      </c>
      <c r="I956" s="9" t="n">
        <v>26</v>
      </c>
      <c r="J956" s="9" t="n">
        <v>26</v>
      </c>
      <c r="K956" s="4" t="s">
        <v>27</v>
      </c>
      <c r="L956" s="9" t="s">
        <v>27</v>
      </c>
      <c r="M956" s="11" t="n">
        <f aca="false">IF(AND(ISNUMBER(C956),C956&gt;0),C956,IF(ISNUMBER(D956),D956,""))</f>
        <v>38</v>
      </c>
      <c r="N956" s="1" t="str">
        <f aca="false">IF(AND(ISNUMBER(C956),C956&gt;0),"Z_m",IF(ISNUMBER(D956),"MDT IDE 2,5 m","Sin cota"))</f>
        <v>Z_m</v>
      </c>
      <c r="O956" s="11" t="n">
        <f aca="false">IF(AND(ISNUMBER(C956),C956&gt;0,ISNUMBER(D956)),C956-D956,"")</f>
        <v>-0.109999999999999</v>
      </c>
    </row>
    <row r="957" customFormat="false" ht="15.75" hidden="false" customHeight="true" outlineLevel="0" collapsed="false">
      <c r="A957" s="8" t="n">
        <v>534729</v>
      </c>
      <c r="B957" s="8" t="n">
        <v>6167245</v>
      </c>
      <c r="C957" s="9" t="n">
        <v>40</v>
      </c>
      <c r="D957" s="9" t="n">
        <v>40.38</v>
      </c>
      <c r="E957" s="5" t="s">
        <v>1944</v>
      </c>
      <c r="F957" s="9" t="s">
        <v>1945</v>
      </c>
      <c r="G957" s="9" t="s">
        <v>673</v>
      </c>
      <c r="H957" s="6" t="s">
        <v>32</v>
      </c>
      <c r="I957" s="9" t="n">
        <v>35</v>
      </c>
      <c r="J957" s="9" t="n">
        <v>30.3</v>
      </c>
      <c r="K957" s="4" t="s">
        <v>27</v>
      </c>
      <c r="L957" s="9" t="s">
        <v>27</v>
      </c>
      <c r="M957" s="11" t="n">
        <f aca="false">IF(AND(ISNUMBER(C957),C957&gt;0),C957,IF(ISNUMBER(D957),D957,""))</f>
        <v>40</v>
      </c>
      <c r="N957" s="1" t="str">
        <f aca="false">IF(AND(ISNUMBER(C957),C957&gt;0),"Z_m",IF(ISNUMBER(D957),"MDT IDE 2,5 m","Sin cota"))</f>
        <v>Z_m</v>
      </c>
      <c r="O957" s="11" t="n">
        <f aca="false">IF(AND(ISNUMBER(C957),C957&gt;0,ISNUMBER(D957)),C957-D957,"")</f>
        <v>-0.380000000000003</v>
      </c>
    </row>
    <row r="958" customFormat="false" ht="15.75" hidden="false" customHeight="true" outlineLevel="0" collapsed="false">
      <c r="A958" s="8" t="n">
        <v>534906</v>
      </c>
      <c r="B958" s="8" t="n">
        <v>6166773</v>
      </c>
      <c r="C958" s="9" t="n">
        <v>42</v>
      </c>
      <c r="D958" s="9" t="n">
        <v>42.45</v>
      </c>
      <c r="E958" s="5" t="s">
        <v>1946</v>
      </c>
      <c r="F958" s="9" t="s">
        <v>1947</v>
      </c>
      <c r="G958" s="9" t="s">
        <v>673</v>
      </c>
      <c r="H958" s="6" t="s">
        <v>32</v>
      </c>
      <c r="I958" s="9" t="n">
        <v>17.5</v>
      </c>
      <c r="J958" s="9"/>
      <c r="K958" s="4" t="s">
        <v>27</v>
      </c>
      <c r="L958" s="9" t="s">
        <v>27</v>
      </c>
      <c r="M958" s="11" t="n">
        <f aca="false">IF(AND(ISNUMBER(C958),C958&gt;0),C958,IF(ISNUMBER(D958),D958,""))</f>
        <v>42</v>
      </c>
      <c r="N958" s="1" t="str">
        <f aca="false">IF(AND(ISNUMBER(C958),C958&gt;0),"Z_m",IF(ISNUMBER(D958),"MDT IDE 2,5 m","Sin cota"))</f>
        <v>Z_m</v>
      </c>
      <c r="O958" s="11" t="n">
        <f aca="false">IF(AND(ISNUMBER(C958),C958&gt;0,ISNUMBER(D958)),C958-D958,"")</f>
        <v>-0.450000000000003</v>
      </c>
    </row>
    <row r="959" customFormat="false" ht="15.75" hidden="false" customHeight="true" outlineLevel="0" collapsed="false">
      <c r="A959" s="8" t="n">
        <v>535030</v>
      </c>
      <c r="B959" s="8" t="n">
        <v>6171539</v>
      </c>
      <c r="C959" s="9" t="n">
        <v>34</v>
      </c>
      <c r="D959" s="9" t="n">
        <v>34.22</v>
      </c>
      <c r="E959" s="5" t="s">
        <v>1948</v>
      </c>
      <c r="F959" s="9" t="s">
        <v>1949</v>
      </c>
      <c r="G959" s="9" t="s">
        <v>673</v>
      </c>
      <c r="H959" s="6" t="s">
        <v>32</v>
      </c>
      <c r="I959" s="9"/>
      <c r="J959" s="9" t="n">
        <v>36</v>
      </c>
      <c r="K959" s="4" t="s">
        <v>27</v>
      </c>
      <c r="L959" s="9" t="s">
        <v>27</v>
      </c>
      <c r="M959" s="11" t="n">
        <f aca="false">IF(AND(ISNUMBER(C959),C959&gt;0),C959,IF(ISNUMBER(D959),D959,""))</f>
        <v>34</v>
      </c>
      <c r="N959" s="1" t="str">
        <f aca="false">IF(AND(ISNUMBER(C959),C959&gt;0),"Z_m",IF(ISNUMBER(D959),"MDT IDE 2,5 m","Sin cota"))</f>
        <v>Z_m</v>
      </c>
      <c r="O959" s="11" t="n">
        <f aca="false">IF(AND(ISNUMBER(C959),C959&gt;0,ISNUMBER(D959)),C959-D959,"")</f>
        <v>-0.219999999999999</v>
      </c>
    </row>
    <row r="960" customFormat="false" ht="15.75" hidden="false" customHeight="true" outlineLevel="0" collapsed="false">
      <c r="A960" s="8" t="n">
        <v>535042</v>
      </c>
      <c r="B960" s="8" t="n">
        <v>6172539</v>
      </c>
      <c r="C960" s="9" t="n">
        <v>32</v>
      </c>
      <c r="D960" s="9" t="n">
        <v>31.66</v>
      </c>
      <c r="E960" s="5" t="s">
        <v>1950</v>
      </c>
      <c r="F960" s="9" t="s">
        <v>1951</v>
      </c>
      <c r="G960" s="9" t="s">
        <v>1935</v>
      </c>
      <c r="H960" s="6" t="s">
        <v>32</v>
      </c>
      <c r="I960" s="9"/>
      <c r="J960" s="9" t="n">
        <v>36</v>
      </c>
      <c r="K960" s="4" t="s">
        <v>27</v>
      </c>
      <c r="L960" s="9" t="s">
        <v>27</v>
      </c>
      <c r="M960" s="11" t="n">
        <f aca="false">IF(AND(ISNUMBER(C960),C960&gt;0),C960,IF(ISNUMBER(D960),D960,""))</f>
        <v>32</v>
      </c>
      <c r="N960" s="1" t="str">
        <f aca="false">IF(AND(ISNUMBER(C960),C960&gt;0),"Z_m",IF(ISNUMBER(D960),"MDT IDE 2,5 m","Sin cota"))</f>
        <v>Z_m</v>
      </c>
      <c r="O960" s="11" t="n">
        <f aca="false">IF(AND(ISNUMBER(C960),C960&gt;0,ISNUMBER(D960)),C960-D960,"")</f>
        <v>0.34</v>
      </c>
    </row>
    <row r="961" customFormat="false" ht="15.75" hidden="false" customHeight="true" outlineLevel="0" collapsed="false">
      <c r="A961" s="8" t="n">
        <v>535285</v>
      </c>
      <c r="B961" s="8" t="n">
        <v>6167261</v>
      </c>
      <c r="C961" s="9" t="n">
        <v>35</v>
      </c>
      <c r="D961" s="9" t="n">
        <v>35.05</v>
      </c>
      <c r="E961" s="5" t="s">
        <v>1952</v>
      </c>
      <c r="F961" s="9" t="s">
        <v>1953</v>
      </c>
      <c r="G961" s="9" t="s">
        <v>673</v>
      </c>
      <c r="H961" s="6" t="s">
        <v>32</v>
      </c>
      <c r="I961" s="9" t="n">
        <v>21</v>
      </c>
      <c r="J961" s="9" t="n">
        <v>21</v>
      </c>
      <c r="K961" s="4" t="s">
        <v>27</v>
      </c>
      <c r="L961" s="9" t="s">
        <v>27</v>
      </c>
      <c r="M961" s="11" t="n">
        <f aca="false">IF(AND(ISNUMBER(C961),C961&gt;0),C961,IF(ISNUMBER(D961),D961,""))</f>
        <v>35</v>
      </c>
      <c r="N961" s="1" t="str">
        <f aca="false">IF(AND(ISNUMBER(C961),C961&gt;0),"Z_m",IF(ISNUMBER(D961),"MDT IDE 2,5 m","Sin cota"))</f>
        <v>Z_m</v>
      </c>
      <c r="O961" s="11" t="n">
        <f aca="false">IF(AND(ISNUMBER(C961),C961&gt;0,ISNUMBER(D961)),C961-D961,"")</f>
        <v>-0.0499999999999972</v>
      </c>
    </row>
    <row r="962" customFormat="false" ht="15.75" hidden="false" customHeight="true" outlineLevel="0" collapsed="false">
      <c r="A962" s="8" t="n">
        <v>536065</v>
      </c>
      <c r="B962" s="8" t="n">
        <v>6174526</v>
      </c>
      <c r="C962" s="9" t="n">
        <v>31</v>
      </c>
      <c r="D962" s="9" t="n">
        <v>31.07</v>
      </c>
      <c r="E962" s="5" t="s">
        <v>1954</v>
      </c>
      <c r="F962" s="9" t="s">
        <v>1955</v>
      </c>
      <c r="G962" s="9" t="s">
        <v>1935</v>
      </c>
      <c r="H962" s="6" t="s">
        <v>32</v>
      </c>
      <c r="I962" s="9"/>
      <c r="J962" s="9" t="n">
        <v>45</v>
      </c>
      <c r="K962" s="4" t="s">
        <v>27</v>
      </c>
      <c r="L962" s="9" t="s">
        <v>27</v>
      </c>
      <c r="M962" s="11" t="n">
        <f aca="false">IF(AND(ISNUMBER(C962),C962&gt;0),C962,IF(ISNUMBER(D962),D962,""))</f>
        <v>31</v>
      </c>
      <c r="N962" s="1" t="str">
        <f aca="false">IF(AND(ISNUMBER(C962),C962&gt;0),"Z_m",IF(ISNUMBER(D962),"MDT IDE 2,5 m","Sin cota"))</f>
        <v>Z_m</v>
      </c>
      <c r="O962" s="11" t="n">
        <f aca="false">IF(AND(ISNUMBER(C962),C962&gt;0,ISNUMBER(D962)),C962-D962,"")</f>
        <v>-0.0700000000000003</v>
      </c>
    </row>
    <row r="963" customFormat="false" ht="15.75" hidden="false" customHeight="true" outlineLevel="0" collapsed="false">
      <c r="A963" s="8" t="n">
        <v>536084</v>
      </c>
      <c r="B963" s="8" t="n">
        <v>6158249</v>
      </c>
      <c r="C963" s="9" t="n">
        <v>31</v>
      </c>
      <c r="D963" s="9" t="n">
        <v>31.07</v>
      </c>
      <c r="E963" s="5" t="s">
        <v>1956</v>
      </c>
      <c r="F963" s="9" t="s">
        <v>1957</v>
      </c>
      <c r="G963" s="9" t="s">
        <v>1958</v>
      </c>
      <c r="H963" s="6" t="s">
        <v>32</v>
      </c>
      <c r="I963" s="9" t="n">
        <v>56</v>
      </c>
      <c r="J963" s="9" t="n">
        <v>54</v>
      </c>
      <c r="K963" s="4" t="s">
        <v>27</v>
      </c>
      <c r="L963" s="9" t="s">
        <v>27</v>
      </c>
      <c r="M963" s="11" t="n">
        <f aca="false">IF(AND(ISNUMBER(C963),C963&gt;0),C963,IF(ISNUMBER(D963),D963,""))</f>
        <v>31</v>
      </c>
      <c r="N963" s="1" t="str">
        <f aca="false">IF(AND(ISNUMBER(C963),C963&gt;0),"Z_m",IF(ISNUMBER(D963),"MDT IDE 2,5 m","Sin cota"))</f>
        <v>Z_m</v>
      </c>
      <c r="O963" s="11" t="n">
        <f aca="false">IF(AND(ISNUMBER(C963),C963&gt;0,ISNUMBER(D963)),C963-D963,"")</f>
        <v>-0.0700000000000003</v>
      </c>
    </row>
    <row r="964" customFormat="false" ht="15.75" hidden="false" customHeight="true" outlineLevel="0" collapsed="false">
      <c r="A964" s="8" t="n">
        <v>536096</v>
      </c>
      <c r="B964" s="8" t="n">
        <v>6158182</v>
      </c>
      <c r="C964" s="9" t="n">
        <v>31</v>
      </c>
      <c r="D964" s="9" t="n">
        <v>31.27</v>
      </c>
      <c r="E964" s="5" t="s">
        <v>1959</v>
      </c>
      <c r="F964" s="9" t="s">
        <v>1960</v>
      </c>
      <c r="G964" s="9" t="s">
        <v>1958</v>
      </c>
      <c r="H964" s="6" t="s">
        <v>32</v>
      </c>
      <c r="I964" s="9" t="n">
        <v>44</v>
      </c>
      <c r="J964" s="9" t="n">
        <v>38.9</v>
      </c>
      <c r="K964" s="4" t="s">
        <v>27</v>
      </c>
      <c r="L964" s="9" t="s">
        <v>27</v>
      </c>
      <c r="M964" s="11" t="n">
        <f aca="false">IF(AND(ISNUMBER(C964),C964&gt;0),C964,IF(ISNUMBER(D964),D964,""))</f>
        <v>31</v>
      </c>
      <c r="N964" s="1" t="str">
        <f aca="false">IF(AND(ISNUMBER(C964),C964&gt;0),"Z_m",IF(ISNUMBER(D964),"MDT IDE 2,5 m","Sin cota"))</f>
        <v>Z_m</v>
      </c>
      <c r="O964" s="11" t="n">
        <f aca="false">IF(AND(ISNUMBER(C964),C964&gt;0,ISNUMBER(D964)),C964-D964,"")</f>
        <v>-0.27</v>
      </c>
    </row>
    <row r="965" customFormat="false" ht="15.75" hidden="false" customHeight="true" outlineLevel="0" collapsed="false">
      <c r="A965" s="8" t="n">
        <v>536791</v>
      </c>
      <c r="B965" s="8" t="n">
        <v>6158531</v>
      </c>
      <c r="C965" s="9" t="n">
        <v>19</v>
      </c>
      <c r="D965" s="9" t="n">
        <v>19.35</v>
      </c>
      <c r="E965" s="5" t="s">
        <v>1961</v>
      </c>
      <c r="F965" s="9" t="s">
        <v>1962</v>
      </c>
      <c r="G965" s="9" t="s">
        <v>1958</v>
      </c>
      <c r="H965" s="6" t="s">
        <v>32</v>
      </c>
      <c r="I965" s="9" t="n">
        <v>48</v>
      </c>
      <c r="J965" s="9" t="n">
        <v>48</v>
      </c>
      <c r="K965" s="4" t="s">
        <v>27</v>
      </c>
      <c r="L965" s="9" t="s">
        <v>27</v>
      </c>
      <c r="M965" s="11" t="n">
        <f aca="false">IF(AND(ISNUMBER(C965),C965&gt;0),C965,IF(ISNUMBER(D965),D965,""))</f>
        <v>19</v>
      </c>
      <c r="N965" s="1" t="str">
        <f aca="false">IF(AND(ISNUMBER(C965),C965&gt;0),"Z_m",IF(ISNUMBER(D965),"MDT IDE 2,5 m","Sin cota"))</f>
        <v>Z_m</v>
      </c>
      <c r="O965" s="11" t="n">
        <f aca="false">IF(AND(ISNUMBER(C965),C965&gt;0,ISNUMBER(D965)),C965-D965,"")</f>
        <v>-0.350000000000001</v>
      </c>
    </row>
    <row r="966" customFormat="false" ht="15.75" hidden="false" customHeight="true" outlineLevel="0" collapsed="false">
      <c r="A966" s="8" t="n">
        <v>536808</v>
      </c>
      <c r="B966" s="8" t="n">
        <v>6157174</v>
      </c>
      <c r="C966" s="9" t="n">
        <v>23</v>
      </c>
      <c r="D966" s="9" t="n">
        <v>23.05</v>
      </c>
      <c r="E966" s="5" t="s">
        <v>1963</v>
      </c>
      <c r="F966" s="9" t="s">
        <v>1964</v>
      </c>
      <c r="G966" s="9" t="s">
        <v>1958</v>
      </c>
      <c r="H966" s="6" t="s">
        <v>32</v>
      </c>
      <c r="I966" s="9" t="n">
        <v>23.2</v>
      </c>
      <c r="J966" s="9" t="n">
        <v>22</v>
      </c>
      <c r="K966" s="4" t="s">
        <v>27</v>
      </c>
      <c r="L966" s="9" t="s">
        <v>27</v>
      </c>
      <c r="M966" s="11" t="n">
        <f aca="false">IF(AND(ISNUMBER(C966),C966&gt;0),C966,IF(ISNUMBER(D966),D966,""))</f>
        <v>23</v>
      </c>
      <c r="N966" s="1" t="str">
        <f aca="false">IF(AND(ISNUMBER(C966),C966&gt;0),"Z_m",IF(ISNUMBER(D966),"MDT IDE 2,5 m","Sin cota"))</f>
        <v>Z_m</v>
      </c>
      <c r="O966" s="11" t="n">
        <f aca="false">IF(AND(ISNUMBER(C966),C966&gt;0,ISNUMBER(D966)),C966-D966,"")</f>
        <v>-0.0500000000000007</v>
      </c>
    </row>
    <row r="967" customFormat="false" ht="15.75" hidden="false" customHeight="true" outlineLevel="0" collapsed="false">
      <c r="A967" s="8" t="n">
        <v>537072</v>
      </c>
      <c r="B967" s="8" t="n">
        <v>6167529</v>
      </c>
      <c r="C967" s="9" t="n">
        <v>38</v>
      </c>
      <c r="D967" s="9" t="n">
        <v>38.27</v>
      </c>
      <c r="E967" s="5" t="s">
        <v>1965</v>
      </c>
      <c r="F967" s="9" t="s">
        <v>1966</v>
      </c>
      <c r="G967" s="9" t="s">
        <v>673</v>
      </c>
      <c r="H967" s="6" t="s">
        <v>32</v>
      </c>
      <c r="I967" s="9" t="n">
        <v>23.5</v>
      </c>
      <c r="J967" s="9" t="n">
        <v>23.4</v>
      </c>
      <c r="K967" s="4" t="s">
        <v>27</v>
      </c>
      <c r="L967" s="9" t="s">
        <v>27</v>
      </c>
      <c r="M967" s="11" t="n">
        <f aca="false">IF(AND(ISNUMBER(C967),C967&gt;0),C967,IF(ISNUMBER(D967),D967,""))</f>
        <v>38</v>
      </c>
      <c r="N967" s="1" t="str">
        <f aca="false">IF(AND(ISNUMBER(C967),C967&gt;0),"Z_m",IF(ISNUMBER(D967),"MDT IDE 2,5 m","Sin cota"))</f>
        <v>Z_m</v>
      </c>
      <c r="O967" s="11" t="n">
        <f aca="false">IF(AND(ISNUMBER(C967),C967&gt;0,ISNUMBER(D967)),C967-D967,"")</f>
        <v>-0.270000000000003</v>
      </c>
    </row>
    <row r="968" customFormat="false" ht="15.75" hidden="false" customHeight="true" outlineLevel="0" collapsed="false">
      <c r="A968" s="8" t="n">
        <v>537150</v>
      </c>
      <c r="B968" s="8" t="n">
        <v>6160668</v>
      </c>
      <c r="C968" s="9" t="n">
        <v>17</v>
      </c>
      <c r="D968" s="9" t="n">
        <v>16.67</v>
      </c>
      <c r="E968" s="5" t="s">
        <v>1967</v>
      </c>
      <c r="F968" s="9" t="s">
        <v>1968</v>
      </c>
      <c r="G968" s="9" t="s">
        <v>1969</v>
      </c>
      <c r="H968" s="6" t="s">
        <v>32</v>
      </c>
      <c r="I968" s="9"/>
      <c r="J968" s="9" t="n">
        <v>33</v>
      </c>
      <c r="K968" s="4" t="s">
        <v>27</v>
      </c>
      <c r="L968" s="9" t="s">
        <v>27</v>
      </c>
      <c r="M968" s="11" t="n">
        <f aca="false">IF(AND(ISNUMBER(C968),C968&gt;0),C968,IF(ISNUMBER(D968),D968,""))</f>
        <v>17</v>
      </c>
      <c r="N968" s="1" t="str">
        <f aca="false">IF(AND(ISNUMBER(C968),C968&gt;0),"Z_m",IF(ISNUMBER(D968),"MDT IDE 2,5 m","Sin cota"))</f>
        <v>Z_m</v>
      </c>
      <c r="O968" s="11" t="n">
        <f aca="false">IF(AND(ISNUMBER(C968),C968&gt;0,ISNUMBER(D968)),C968-D968,"")</f>
        <v>0.329999999999998</v>
      </c>
    </row>
    <row r="969" customFormat="false" ht="15.75" hidden="false" customHeight="true" outlineLevel="0" collapsed="false">
      <c r="A969" s="8" t="n">
        <v>537325</v>
      </c>
      <c r="B969" s="8" t="n">
        <v>6160725</v>
      </c>
      <c r="C969" s="9" t="n">
        <v>16</v>
      </c>
      <c r="D969" s="9" t="n">
        <v>15.93</v>
      </c>
      <c r="E969" s="5" t="s">
        <v>1970</v>
      </c>
      <c r="F969" s="9" t="s">
        <v>1971</v>
      </c>
      <c r="G969" s="9" t="s">
        <v>1972</v>
      </c>
      <c r="H969" s="6" t="s">
        <v>32</v>
      </c>
      <c r="I969" s="9" t="n">
        <v>45</v>
      </c>
      <c r="J969" s="9"/>
      <c r="K969" s="4" t="s">
        <v>27</v>
      </c>
      <c r="L969" s="9" t="s">
        <v>27</v>
      </c>
      <c r="M969" s="11" t="n">
        <f aca="false">IF(AND(ISNUMBER(C969),C969&gt;0),C969,IF(ISNUMBER(D969),D969,""))</f>
        <v>16</v>
      </c>
      <c r="N969" s="1" t="str">
        <f aca="false">IF(AND(ISNUMBER(C969),C969&gt;0),"Z_m",IF(ISNUMBER(D969),"MDT IDE 2,5 m","Sin cota"))</f>
        <v>Z_m</v>
      </c>
      <c r="O969" s="11" t="n">
        <f aca="false">IF(AND(ISNUMBER(C969),C969&gt;0,ISNUMBER(D969)),C969-D969,"")</f>
        <v>0.0700000000000003</v>
      </c>
    </row>
    <row r="970" customFormat="false" ht="15.75" hidden="false" customHeight="true" outlineLevel="0" collapsed="false">
      <c r="A970" s="8" t="n">
        <v>537835</v>
      </c>
      <c r="B970" s="8" t="n">
        <v>6157441</v>
      </c>
      <c r="C970" s="9" t="n">
        <v>20</v>
      </c>
      <c r="D970" s="9" t="n">
        <v>20.18</v>
      </c>
      <c r="E970" s="5" t="s">
        <v>1973</v>
      </c>
      <c r="F970" s="9" t="s">
        <v>1974</v>
      </c>
      <c r="G970" s="9" t="s">
        <v>1958</v>
      </c>
      <c r="H970" s="6" t="s">
        <v>32</v>
      </c>
      <c r="I970" s="9" t="n">
        <v>29.2</v>
      </c>
      <c r="J970" s="9" t="n">
        <v>29.2</v>
      </c>
      <c r="K970" s="4" t="s">
        <v>27</v>
      </c>
      <c r="L970" s="9" t="s">
        <v>27</v>
      </c>
      <c r="M970" s="11" t="n">
        <f aca="false">IF(AND(ISNUMBER(C970),C970&gt;0),C970,IF(ISNUMBER(D970),D970,""))</f>
        <v>20</v>
      </c>
      <c r="N970" s="1" t="str">
        <f aca="false">IF(AND(ISNUMBER(C970),C970&gt;0),"Z_m",IF(ISNUMBER(D970),"MDT IDE 2,5 m","Sin cota"))</f>
        <v>Z_m</v>
      </c>
      <c r="O970" s="11" t="n">
        <f aca="false">IF(AND(ISNUMBER(C970),C970&gt;0,ISNUMBER(D970)),C970-D970,"")</f>
        <v>-0.18</v>
      </c>
    </row>
    <row r="971" customFormat="false" ht="15.75" hidden="false" customHeight="true" outlineLevel="0" collapsed="false">
      <c r="A971" s="8" t="n">
        <v>537863</v>
      </c>
      <c r="B971" s="8" t="n">
        <v>6167728</v>
      </c>
      <c r="C971" s="9" t="n">
        <v>37</v>
      </c>
      <c r="D971" s="9" t="n">
        <v>37.4</v>
      </c>
      <c r="E971" s="5" t="s">
        <v>1975</v>
      </c>
      <c r="F971" s="9" t="s">
        <v>1976</v>
      </c>
      <c r="G971" s="9" t="s">
        <v>673</v>
      </c>
      <c r="H971" s="6" t="s">
        <v>32</v>
      </c>
      <c r="I971" s="9" t="n">
        <v>54</v>
      </c>
      <c r="J971" s="9"/>
      <c r="K971" s="4" t="s">
        <v>27</v>
      </c>
      <c r="L971" s="9" t="s">
        <v>27</v>
      </c>
      <c r="M971" s="11" t="n">
        <f aca="false">IF(AND(ISNUMBER(C971),C971&gt;0),C971,IF(ISNUMBER(D971),D971,""))</f>
        <v>37</v>
      </c>
      <c r="N971" s="1" t="str">
        <f aca="false">IF(AND(ISNUMBER(C971),C971&gt;0),"Z_m",IF(ISNUMBER(D971),"MDT IDE 2,5 m","Sin cota"))</f>
        <v>Z_m</v>
      </c>
      <c r="O971" s="11" t="n">
        <f aca="false">IF(AND(ISNUMBER(C971),C971&gt;0,ISNUMBER(D971)),C971-D971,"")</f>
        <v>-0.399999999999999</v>
      </c>
    </row>
    <row r="972" customFormat="false" ht="15.75" hidden="false" customHeight="true" outlineLevel="0" collapsed="false">
      <c r="A972" s="8" t="n">
        <v>538017</v>
      </c>
      <c r="B972" s="8" t="n">
        <v>6170504</v>
      </c>
      <c r="C972" s="9" t="n">
        <v>26</v>
      </c>
      <c r="D972" s="9" t="n">
        <v>25.98</v>
      </c>
      <c r="E972" s="5" t="s">
        <v>1977</v>
      </c>
      <c r="F972" s="9" t="s">
        <v>1978</v>
      </c>
      <c r="G972" s="9" t="s">
        <v>673</v>
      </c>
      <c r="H972" s="6" t="s">
        <v>32</v>
      </c>
      <c r="I972" s="9"/>
      <c r="J972" s="9" t="n">
        <v>42</v>
      </c>
      <c r="K972" s="4" t="s">
        <v>27</v>
      </c>
      <c r="L972" s="9" t="s">
        <v>27</v>
      </c>
      <c r="M972" s="11" t="n">
        <f aca="false">IF(AND(ISNUMBER(C972),C972&gt;0),C972,IF(ISNUMBER(D972),D972,""))</f>
        <v>26</v>
      </c>
      <c r="N972" s="1" t="str">
        <f aca="false">IF(AND(ISNUMBER(C972),C972&gt;0),"Z_m",IF(ISNUMBER(D972),"MDT IDE 2,5 m","Sin cota"))</f>
        <v>Z_m</v>
      </c>
      <c r="O972" s="11" t="n">
        <f aca="false">IF(AND(ISNUMBER(C972),C972&gt;0,ISNUMBER(D972)),C972-D972,"")</f>
        <v>0.0199999999999996</v>
      </c>
    </row>
    <row r="973" customFormat="false" ht="15.75" hidden="false" customHeight="true" outlineLevel="0" collapsed="false">
      <c r="A973" s="8" t="n">
        <v>538160</v>
      </c>
      <c r="B973" s="8" t="n">
        <v>6157307</v>
      </c>
      <c r="C973" s="9" t="n">
        <v>22</v>
      </c>
      <c r="D973" s="9" t="n">
        <v>21.53</v>
      </c>
      <c r="E973" s="5" t="s">
        <v>1979</v>
      </c>
      <c r="F973" s="9" t="s">
        <v>1980</v>
      </c>
      <c r="G973" s="9" t="s">
        <v>1958</v>
      </c>
      <c r="H973" s="6" t="s">
        <v>32</v>
      </c>
      <c r="I973" s="9" t="n">
        <v>42.4</v>
      </c>
      <c r="J973" s="9" t="n">
        <v>42.4</v>
      </c>
      <c r="K973" s="4" t="s">
        <v>27</v>
      </c>
      <c r="L973" s="9" t="s">
        <v>27</v>
      </c>
      <c r="M973" s="11" t="n">
        <f aca="false">IF(AND(ISNUMBER(C973),C973&gt;0),C973,IF(ISNUMBER(D973),D973,""))</f>
        <v>22</v>
      </c>
      <c r="N973" s="1" t="str">
        <f aca="false">IF(AND(ISNUMBER(C973),C973&gt;0),"Z_m",IF(ISNUMBER(D973),"MDT IDE 2,5 m","Sin cota"))</f>
        <v>Z_m</v>
      </c>
      <c r="O973" s="11" t="n">
        <f aca="false">IF(AND(ISNUMBER(C973),C973&gt;0,ISNUMBER(D973)),C973-D973,"")</f>
        <v>0.469999999999999</v>
      </c>
    </row>
    <row r="974" customFormat="false" ht="15.75" hidden="false" customHeight="true" outlineLevel="0" collapsed="false">
      <c r="A974" s="8" t="n">
        <v>538364</v>
      </c>
      <c r="B974" s="8" t="n">
        <v>6157705</v>
      </c>
      <c r="C974" s="9" t="n">
        <v>18</v>
      </c>
      <c r="D974" s="9" t="n">
        <v>17.93</v>
      </c>
      <c r="E974" s="5" t="s">
        <v>1981</v>
      </c>
      <c r="F974" s="9" t="s">
        <v>1982</v>
      </c>
      <c r="G974" s="9" t="s">
        <v>31</v>
      </c>
      <c r="H974" s="6" t="s">
        <v>32</v>
      </c>
      <c r="I974" s="9"/>
      <c r="J974" s="9" t="n">
        <v>34</v>
      </c>
      <c r="K974" s="4" t="s">
        <v>27</v>
      </c>
      <c r="L974" s="9" t="s">
        <v>27</v>
      </c>
      <c r="M974" s="11" t="n">
        <f aca="false">IF(AND(ISNUMBER(C974),C974&gt;0),C974,IF(ISNUMBER(D974),D974,""))</f>
        <v>18</v>
      </c>
      <c r="N974" s="1" t="str">
        <f aca="false">IF(AND(ISNUMBER(C974),C974&gt;0),"Z_m",IF(ISNUMBER(D974),"MDT IDE 2,5 m","Sin cota"))</f>
        <v>Z_m</v>
      </c>
      <c r="O974" s="11" t="n">
        <f aca="false">IF(AND(ISNUMBER(C974),C974&gt;0,ISNUMBER(D974)),C974-D974,"")</f>
        <v>0.0700000000000003</v>
      </c>
    </row>
    <row r="975" customFormat="false" ht="15.75" hidden="false" customHeight="true" outlineLevel="0" collapsed="false">
      <c r="A975" s="8" t="n">
        <v>538420</v>
      </c>
      <c r="B975" s="8" t="n">
        <v>6163710</v>
      </c>
      <c r="C975" s="9" t="n">
        <v>27</v>
      </c>
      <c r="D975" s="9" t="n">
        <v>27.16</v>
      </c>
      <c r="E975" s="5" t="s">
        <v>1983</v>
      </c>
      <c r="F975" s="9" t="s">
        <v>1984</v>
      </c>
      <c r="G975" s="9" t="s">
        <v>1972</v>
      </c>
      <c r="H975" s="6" t="s">
        <v>32</v>
      </c>
      <c r="I975" s="9" t="n">
        <v>66</v>
      </c>
      <c r="J975" s="9"/>
      <c r="K975" s="4" t="s">
        <v>27</v>
      </c>
      <c r="L975" s="9" t="s">
        <v>27</v>
      </c>
      <c r="M975" s="11" t="n">
        <f aca="false">IF(AND(ISNUMBER(C975),C975&gt;0),C975,IF(ISNUMBER(D975),D975,""))</f>
        <v>27</v>
      </c>
      <c r="N975" s="1" t="str">
        <f aca="false">IF(AND(ISNUMBER(C975),C975&gt;0),"Z_m",IF(ISNUMBER(D975),"MDT IDE 2,5 m","Sin cota"))</f>
        <v>Z_m</v>
      </c>
      <c r="O975" s="11" t="n">
        <f aca="false">IF(AND(ISNUMBER(C975),C975&gt;0,ISNUMBER(D975)),C975-D975,"")</f>
        <v>-0.16</v>
      </c>
    </row>
    <row r="976" customFormat="false" ht="15.75" hidden="false" customHeight="true" outlineLevel="0" collapsed="false">
      <c r="A976" s="8" t="n">
        <v>539004</v>
      </c>
      <c r="B976" s="8" t="n">
        <v>6169493</v>
      </c>
      <c r="C976" s="9" t="n">
        <v>30</v>
      </c>
      <c r="D976" s="9" t="n">
        <v>30.08</v>
      </c>
      <c r="E976" s="5" t="s">
        <v>1985</v>
      </c>
      <c r="F976" s="9" t="s">
        <v>1986</v>
      </c>
      <c r="G976" s="9" t="s">
        <v>673</v>
      </c>
      <c r="H976" s="6" t="s">
        <v>32</v>
      </c>
      <c r="I976" s="9"/>
      <c r="J976" s="9" t="n">
        <v>48</v>
      </c>
      <c r="K976" s="4" t="s">
        <v>27</v>
      </c>
      <c r="L976" s="9" t="s">
        <v>27</v>
      </c>
      <c r="M976" s="11" t="n">
        <f aca="false">IF(AND(ISNUMBER(C976),C976&gt;0),C976,IF(ISNUMBER(D976),D976,""))</f>
        <v>30</v>
      </c>
      <c r="N976" s="1" t="str">
        <f aca="false">IF(AND(ISNUMBER(C976),C976&gt;0),"Z_m",IF(ISNUMBER(D976),"MDT IDE 2,5 m","Sin cota"))</f>
        <v>Z_m</v>
      </c>
      <c r="O976" s="11" t="n">
        <f aca="false">IF(AND(ISNUMBER(C976),C976&gt;0,ISNUMBER(D976)),C976-D976,"")</f>
        <v>-0.0799999999999983</v>
      </c>
    </row>
    <row r="977" customFormat="false" ht="15.75" hidden="false" customHeight="true" outlineLevel="0" collapsed="false">
      <c r="A977" s="8" t="n">
        <v>539123</v>
      </c>
      <c r="B977" s="8" t="n">
        <v>6162694</v>
      </c>
      <c r="C977" s="9" t="n">
        <v>32</v>
      </c>
      <c r="D977" s="9" t="n">
        <v>32.47</v>
      </c>
      <c r="E977" s="5" t="s">
        <v>1987</v>
      </c>
      <c r="F977" s="9" t="s">
        <v>1988</v>
      </c>
      <c r="G977" s="9" t="s">
        <v>1989</v>
      </c>
      <c r="H977" s="6" t="s">
        <v>32</v>
      </c>
      <c r="I977" s="9" t="n">
        <v>30</v>
      </c>
      <c r="J977" s="9" t="n">
        <v>30</v>
      </c>
      <c r="K977" s="4" t="s">
        <v>27</v>
      </c>
      <c r="L977" s="9" t="s">
        <v>27</v>
      </c>
      <c r="M977" s="11" t="n">
        <f aca="false">IF(AND(ISNUMBER(C977),C977&gt;0),C977,IF(ISNUMBER(D977),D977,""))</f>
        <v>32</v>
      </c>
      <c r="N977" s="1" t="str">
        <f aca="false">IF(AND(ISNUMBER(C977),C977&gt;0),"Z_m",IF(ISNUMBER(D977),"MDT IDE 2,5 m","Sin cota"))</f>
        <v>Z_m</v>
      </c>
      <c r="O977" s="11" t="n">
        <f aca="false">IF(AND(ISNUMBER(C977),C977&gt;0,ISNUMBER(D977)),C977-D977,"")</f>
        <v>-0.469999999999999</v>
      </c>
    </row>
    <row r="978" customFormat="false" ht="15.75" hidden="false" customHeight="true" outlineLevel="0" collapsed="false">
      <c r="A978" s="8" t="n">
        <v>540817</v>
      </c>
      <c r="B978" s="8" t="n">
        <v>6170571</v>
      </c>
      <c r="C978" s="9" t="n">
        <v>16</v>
      </c>
      <c r="D978" s="9" t="n">
        <v>16.22</v>
      </c>
      <c r="E978" s="5" t="s">
        <v>1990</v>
      </c>
      <c r="F978" s="9" t="s">
        <v>1991</v>
      </c>
      <c r="G978" s="9" t="s">
        <v>1992</v>
      </c>
      <c r="H978" s="6" t="s">
        <v>32</v>
      </c>
      <c r="I978" s="9"/>
      <c r="J978" s="9" t="n">
        <v>40</v>
      </c>
      <c r="K978" s="4" t="s">
        <v>27</v>
      </c>
      <c r="L978" s="9" t="s">
        <v>27</v>
      </c>
      <c r="M978" s="11" t="n">
        <f aca="false">IF(AND(ISNUMBER(C978),C978&gt;0),C978,IF(ISNUMBER(D978),D978,""))</f>
        <v>16</v>
      </c>
      <c r="N978" s="1" t="str">
        <f aca="false">IF(AND(ISNUMBER(C978),C978&gt;0),"Z_m",IF(ISNUMBER(D978),"MDT IDE 2,5 m","Sin cota"))</f>
        <v>Z_m</v>
      </c>
      <c r="O978" s="11" t="n">
        <f aca="false">IF(AND(ISNUMBER(C978),C978&gt;0,ISNUMBER(D978)),C978-D978,"")</f>
        <v>-0.219999999999999</v>
      </c>
    </row>
    <row r="979" customFormat="false" ht="15.75" hidden="false" customHeight="true" outlineLevel="0" collapsed="false">
      <c r="A979" s="8" t="n">
        <v>540837</v>
      </c>
      <c r="B979" s="8" t="n">
        <v>6155476</v>
      </c>
      <c r="C979" s="9" t="n">
        <v>6</v>
      </c>
      <c r="D979" s="9" t="n">
        <v>6.1</v>
      </c>
      <c r="E979" s="5" t="s">
        <v>1993</v>
      </c>
      <c r="F979" s="9" t="s">
        <v>1994</v>
      </c>
      <c r="G979" s="9" t="s">
        <v>670</v>
      </c>
      <c r="H979" s="6" t="s">
        <v>32</v>
      </c>
      <c r="I979" s="9"/>
      <c r="J979" s="9" t="n">
        <v>26</v>
      </c>
      <c r="K979" s="4" t="s">
        <v>27</v>
      </c>
      <c r="L979" s="9" t="s">
        <v>27</v>
      </c>
      <c r="M979" s="11" t="n">
        <f aca="false">IF(AND(ISNUMBER(C979),C979&gt;0),C979,IF(ISNUMBER(D979),D979,""))</f>
        <v>6</v>
      </c>
      <c r="N979" s="1" t="str">
        <f aca="false">IF(AND(ISNUMBER(C979),C979&gt;0),"Z_m",IF(ISNUMBER(D979),"MDT IDE 2,5 m","Sin cota"))</f>
        <v>Z_m</v>
      </c>
      <c r="O979" s="11" t="n">
        <f aca="false">IF(AND(ISNUMBER(C979),C979&gt;0,ISNUMBER(D979)),C979-D979,"")</f>
        <v>-0.0999999999999996</v>
      </c>
    </row>
    <row r="980" customFormat="false" ht="15.75" hidden="false" customHeight="true" outlineLevel="0" collapsed="false">
      <c r="A980" s="8" t="n">
        <v>540896</v>
      </c>
      <c r="B980" s="8" t="n">
        <v>6160474</v>
      </c>
      <c r="C980" s="9" t="n">
        <v>18</v>
      </c>
      <c r="D980" s="9" t="n">
        <v>17.69</v>
      </c>
      <c r="E980" s="5" t="s">
        <v>1995</v>
      </c>
      <c r="F980" s="9" t="s">
        <v>1996</v>
      </c>
      <c r="G980" s="9" t="s">
        <v>673</v>
      </c>
      <c r="H980" s="6" t="s">
        <v>32</v>
      </c>
      <c r="I980" s="9"/>
      <c r="J980" s="9" t="n">
        <v>47.5</v>
      </c>
      <c r="K980" s="4" t="s">
        <v>27</v>
      </c>
      <c r="L980" s="9" t="s">
        <v>27</v>
      </c>
      <c r="M980" s="11" t="n">
        <f aca="false">IF(AND(ISNUMBER(C980),C980&gt;0),C980,IF(ISNUMBER(D980),D980,""))</f>
        <v>18</v>
      </c>
      <c r="N980" s="1" t="str">
        <f aca="false">IF(AND(ISNUMBER(C980),C980&gt;0),"Z_m",IF(ISNUMBER(D980),"MDT IDE 2,5 m","Sin cota"))</f>
        <v>Z_m</v>
      </c>
      <c r="O980" s="11" t="n">
        <f aca="false">IF(AND(ISNUMBER(C980),C980&gt;0,ISNUMBER(D980)),C980-D980,"")</f>
        <v>0.309999999999999</v>
      </c>
    </row>
    <row r="981" customFormat="false" ht="15.75" hidden="false" customHeight="true" outlineLevel="0" collapsed="false">
      <c r="A981" s="8" t="n">
        <v>541144</v>
      </c>
      <c r="B981" s="8" t="n">
        <v>6169264</v>
      </c>
      <c r="C981" s="9" t="n">
        <v>31</v>
      </c>
      <c r="D981" s="9" t="n">
        <v>30.55</v>
      </c>
      <c r="E981" s="5" t="s">
        <v>1997</v>
      </c>
      <c r="F981" s="9" t="s">
        <v>1998</v>
      </c>
      <c r="G981" s="9" t="s">
        <v>1999</v>
      </c>
      <c r="H981" s="6" t="s">
        <v>32</v>
      </c>
      <c r="I981" s="9"/>
      <c r="J981" s="9" t="n">
        <v>26.5</v>
      </c>
      <c r="K981" s="4" t="s">
        <v>27</v>
      </c>
      <c r="L981" s="9" t="s">
        <v>27</v>
      </c>
      <c r="M981" s="11" t="n">
        <f aca="false">IF(AND(ISNUMBER(C981),C981&gt;0),C981,IF(ISNUMBER(D981),D981,""))</f>
        <v>31</v>
      </c>
      <c r="N981" s="1" t="str">
        <f aca="false">IF(AND(ISNUMBER(C981),C981&gt;0),"Z_m",IF(ISNUMBER(D981),"MDT IDE 2,5 m","Sin cota"))</f>
        <v>Z_m</v>
      </c>
      <c r="O981" s="11" t="n">
        <f aca="false">IF(AND(ISNUMBER(C981),C981&gt;0,ISNUMBER(D981)),C981-D981,"")</f>
        <v>0.449999999999999</v>
      </c>
    </row>
    <row r="982" customFormat="false" ht="15.75" hidden="false" customHeight="true" outlineLevel="0" collapsed="false">
      <c r="A982" s="8" t="n">
        <v>541481</v>
      </c>
      <c r="B982" s="8" t="n">
        <v>6163416</v>
      </c>
      <c r="C982" s="9" t="n">
        <v>20</v>
      </c>
      <c r="D982" s="9" t="n">
        <v>20.12</v>
      </c>
      <c r="E982" s="5" t="s">
        <v>2000</v>
      </c>
      <c r="F982" s="9" t="s">
        <v>2001</v>
      </c>
      <c r="G982" s="9" t="s">
        <v>2002</v>
      </c>
      <c r="H982" s="6" t="s">
        <v>32</v>
      </c>
      <c r="I982" s="9"/>
      <c r="J982" s="9" t="n">
        <v>40</v>
      </c>
      <c r="K982" s="4" t="s">
        <v>27</v>
      </c>
      <c r="L982" s="9" t="s">
        <v>27</v>
      </c>
      <c r="M982" s="11" t="n">
        <f aca="false">IF(AND(ISNUMBER(C982),C982&gt;0),C982,IF(ISNUMBER(D982),D982,""))</f>
        <v>20</v>
      </c>
      <c r="N982" s="1" t="str">
        <f aca="false">IF(AND(ISNUMBER(C982),C982&gt;0),"Z_m",IF(ISNUMBER(D982),"MDT IDE 2,5 m","Sin cota"))</f>
        <v>Z_m</v>
      </c>
      <c r="O982" s="11" t="n">
        <f aca="false">IF(AND(ISNUMBER(C982),C982&gt;0,ISNUMBER(D982)),C982-D982,"")</f>
        <v>-0.120000000000001</v>
      </c>
    </row>
    <row r="983" customFormat="false" ht="15.75" hidden="false" customHeight="true" outlineLevel="0" collapsed="false">
      <c r="A983" s="8" t="n">
        <v>541537</v>
      </c>
      <c r="B983" s="8" t="n">
        <v>6161600</v>
      </c>
      <c r="C983" s="9" t="n">
        <v>22</v>
      </c>
      <c r="D983" s="9" t="n">
        <v>21.51</v>
      </c>
      <c r="E983" s="5" t="s">
        <v>2003</v>
      </c>
      <c r="F983" s="9" t="s">
        <v>2004</v>
      </c>
      <c r="G983" s="9" t="s">
        <v>673</v>
      </c>
      <c r="H983" s="6" t="s">
        <v>32</v>
      </c>
      <c r="I983" s="9" t="n">
        <v>19</v>
      </c>
      <c r="J983" s="9" t="n">
        <v>17.5</v>
      </c>
      <c r="K983" s="4" t="s">
        <v>27</v>
      </c>
      <c r="L983" s="9" t="s">
        <v>27</v>
      </c>
      <c r="M983" s="11" t="n">
        <f aca="false">IF(AND(ISNUMBER(C983),C983&gt;0),C983,IF(ISNUMBER(D983),D983,""))</f>
        <v>22</v>
      </c>
      <c r="N983" s="1" t="str">
        <f aca="false">IF(AND(ISNUMBER(C983),C983&gt;0),"Z_m",IF(ISNUMBER(D983),"MDT IDE 2,5 m","Sin cota"))</f>
        <v>Z_m</v>
      </c>
      <c r="O983" s="11" t="n">
        <f aca="false">IF(AND(ISNUMBER(C983),C983&gt;0,ISNUMBER(D983)),C983-D983,"")</f>
        <v>0.489999999999998</v>
      </c>
    </row>
    <row r="984" customFormat="false" ht="15.75" hidden="false" customHeight="true" outlineLevel="0" collapsed="false">
      <c r="A984" s="8" t="n">
        <v>541582</v>
      </c>
      <c r="B984" s="8" t="n">
        <v>6161521</v>
      </c>
      <c r="C984" s="9" t="n">
        <v>23</v>
      </c>
      <c r="D984" s="9" t="n">
        <v>23.2</v>
      </c>
      <c r="E984" s="5" t="s">
        <v>2005</v>
      </c>
      <c r="F984" s="9" t="s">
        <v>2006</v>
      </c>
      <c r="G984" s="9" t="s">
        <v>673</v>
      </c>
      <c r="H984" s="6" t="s">
        <v>32</v>
      </c>
      <c r="I984" s="9" t="n">
        <v>22</v>
      </c>
      <c r="J984" s="9" t="n">
        <v>20.5</v>
      </c>
      <c r="K984" s="4" t="s">
        <v>27</v>
      </c>
      <c r="L984" s="9" t="s">
        <v>27</v>
      </c>
      <c r="M984" s="11" t="n">
        <f aca="false">IF(AND(ISNUMBER(C984),C984&gt;0),C984,IF(ISNUMBER(D984),D984,""))</f>
        <v>23</v>
      </c>
      <c r="N984" s="1" t="str">
        <f aca="false">IF(AND(ISNUMBER(C984),C984&gt;0),"Z_m",IF(ISNUMBER(D984),"MDT IDE 2,5 m","Sin cota"))</f>
        <v>Z_m</v>
      </c>
      <c r="O984" s="11" t="n">
        <f aca="false">IF(AND(ISNUMBER(C984),C984&gt;0,ISNUMBER(D984)),C984-D984,"")</f>
        <v>-0.199999999999999</v>
      </c>
    </row>
    <row r="985" customFormat="false" ht="15.75" hidden="false" customHeight="true" outlineLevel="0" collapsed="false">
      <c r="A985" s="8" t="n">
        <v>542699</v>
      </c>
      <c r="B985" s="8" t="n">
        <v>6156554</v>
      </c>
      <c r="C985" s="9" t="n">
        <v>11</v>
      </c>
      <c r="D985" s="9" t="n">
        <v>10.57</v>
      </c>
      <c r="E985" s="5" t="s">
        <v>2007</v>
      </c>
      <c r="F985" s="9" t="s">
        <v>2008</v>
      </c>
      <c r="G985" s="9" t="s">
        <v>670</v>
      </c>
      <c r="H985" s="6" t="s">
        <v>32</v>
      </c>
      <c r="I985" s="9"/>
      <c r="J985" s="9" t="n">
        <v>24</v>
      </c>
      <c r="K985" s="4" t="s">
        <v>27</v>
      </c>
      <c r="L985" s="9" t="s">
        <v>27</v>
      </c>
      <c r="M985" s="11" t="n">
        <f aca="false">IF(AND(ISNUMBER(C985),C985&gt;0),C985,IF(ISNUMBER(D985),D985,""))</f>
        <v>11</v>
      </c>
      <c r="N985" s="1" t="str">
        <f aca="false">IF(AND(ISNUMBER(C985),C985&gt;0),"Z_m",IF(ISNUMBER(D985),"MDT IDE 2,5 m","Sin cota"))</f>
        <v>Z_m</v>
      </c>
      <c r="O985" s="11" t="n">
        <f aca="false">IF(AND(ISNUMBER(C985),C985&gt;0,ISNUMBER(D985)),C985-D985,"")</f>
        <v>0.43</v>
      </c>
    </row>
    <row r="986" customFormat="false" ht="15.75" hidden="false" customHeight="true" outlineLevel="0" collapsed="false">
      <c r="A986" s="8" t="n">
        <v>543132.4</v>
      </c>
      <c r="B986" s="8" t="n">
        <v>6156814.1</v>
      </c>
      <c r="C986" s="9" t="n">
        <v>12</v>
      </c>
      <c r="D986" s="9" t="n">
        <v>11.65</v>
      </c>
      <c r="E986" s="5" t="s">
        <v>2009</v>
      </c>
      <c r="F986" s="9" t="s">
        <v>2010</v>
      </c>
      <c r="G986" s="9" t="s">
        <v>670</v>
      </c>
      <c r="H986" s="6" t="s">
        <v>32</v>
      </c>
      <c r="I986" s="9"/>
      <c r="J986" s="9" t="n">
        <v>25</v>
      </c>
      <c r="K986" s="4" t="s">
        <v>27</v>
      </c>
      <c r="L986" s="9" t="s">
        <v>27</v>
      </c>
      <c r="M986" s="11" t="n">
        <f aca="false">IF(AND(ISNUMBER(C986),C986&gt;0),C986,IF(ISNUMBER(D986),D986,""))</f>
        <v>12</v>
      </c>
      <c r="N986" s="1" t="str">
        <f aca="false">IF(AND(ISNUMBER(C986),C986&gt;0),"Z_m",IF(ISNUMBER(D986),"MDT IDE 2,5 m","Sin cota"))</f>
        <v>Z_m</v>
      </c>
      <c r="O986" s="11" t="n">
        <f aca="false">IF(AND(ISNUMBER(C986),C986&gt;0,ISNUMBER(D986)),C986-D986,"")</f>
        <v>0.35</v>
      </c>
    </row>
    <row r="987" customFormat="false" ht="15.75" hidden="false" customHeight="true" outlineLevel="0" collapsed="false">
      <c r="A987" s="8" t="n">
        <v>543103</v>
      </c>
      <c r="B987" s="8" t="n">
        <v>6156949</v>
      </c>
      <c r="C987" s="9" t="n">
        <v>12</v>
      </c>
      <c r="D987" s="9" t="n">
        <v>11.78</v>
      </c>
      <c r="E987" s="5" t="s">
        <v>2011</v>
      </c>
      <c r="F987" s="9" t="s">
        <v>2012</v>
      </c>
      <c r="G987" s="9" t="s">
        <v>670</v>
      </c>
      <c r="H987" s="6" t="s">
        <v>32</v>
      </c>
      <c r="I987" s="9"/>
      <c r="J987" s="9" t="n">
        <v>24</v>
      </c>
      <c r="K987" s="4" t="s">
        <v>27</v>
      </c>
      <c r="L987" s="9" t="s">
        <v>27</v>
      </c>
      <c r="M987" s="11" t="n">
        <f aca="false">IF(AND(ISNUMBER(C987),C987&gt;0),C987,IF(ISNUMBER(D987),D987,""))</f>
        <v>12</v>
      </c>
      <c r="N987" s="1" t="str">
        <f aca="false">IF(AND(ISNUMBER(C987),C987&gt;0),"Z_m",IF(ISNUMBER(D987),"MDT IDE 2,5 m","Sin cota"))</f>
        <v>Z_m</v>
      </c>
      <c r="O987" s="11" t="n">
        <f aca="false">IF(AND(ISNUMBER(C987),C987&gt;0,ISNUMBER(D987)),C987-D987,"")</f>
        <v>0.220000000000001</v>
      </c>
    </row>
    <row r="988" customFormat="false" ht="15.75" hidden="false" customHeight="true" outlineLevel="0" collapsed="false">
      <c r="A988" s="8" t="n">
        <v>543273</v>
      </c>
      <c r="B988" s="8" t="n">
        <v>6158596</v>
      </c>
      <c r="C988" s="9" t="n">
        <v>20</v>
      </c>
      <c r="D988" s="9" t="n">
        <v>20.44</v>
      </c>
      <c r="E988" s="5" t="s">
        <v>2013</v>
      </c>
      <c r="F988" s="9" t="s">
        <v>2014</v>
      </c>
      <c r="G988" s="9" t="s">
        <v>670</v>
      </c>
      <c r="H988" s="6" t="s">
        <v>32</v>
      </c>
      <c r="I988" s="9"/>
      <c r="J988" s="9" t="n">
        <v>38</v>
      </c>
      <c r="K988" s="4" t="s">
        <v>27</v>
      </c>
      <c r="L988" s="9" t="s">
        <v>27</v>
      </c>
      <c r="M988" s="11" t="n">
        <f aca="false">IF(AND(ISNUMBER(C988),C988&gt;0),C988,IF(ISNUMBER(D988),D988,""))</f>
        <v>20</v>
      </c>
      <c r="N988" s="1" t="str">
        <f aca="false">IF(AND(ISNUMBER(C988),C988&gt;0),"Z_m",IF(ISNUMBER(D988),"MDT IDE 2,5 m","Sin cota"))</f>
        <v>Z_m</v>
      </c>
      <c r="O988" s="11" t="n">
        <f aca="false">IF(AND(ISNUMBER(C988),C988&gt;0,ISNUMBER(D988)),C988-D988,"")</f>
        <v>-0.440000000000001</v>
      </c>
    </row>
    <row r="989" customFormat="false" ht="15.75" hidden="false" customHeight="true" outlineLevel="0" collapsed="false">
      <c r="A989" s="8" t="n">
        <v>543307</v>
      </c>
      <c r="B989" s="8" t="n">
        <v>6157296</v>
      </c>
      <c r="C989" s="9" t="n">
        <v>14</v>
      </c>
      <c r="D989" s="9" t="n">
        <v>14.32</v>
      </c>
      <c r="E989" s="5" t="s">
        <v>2015</v>
      </c>
      <c r="F989" s="9" t="s">
        <v>2016</v>
      </c>
      <c r="G989" s="9" t="s">
        <v>670</v>
      </c>
      <c r="H989" s="6" t="s">
        <v>32</v>
      </c>
      <c r="I989" s="9"/>
      <c r="J989" s="9" t="n">
        <v>28</v>
      </c>
      <c r="K989" s="4" t="s">
        <v>27</v>
      </c>
      <c r="L989" s="9" t="s">
        <v>27</v>
      </c>
      <c r="M989" s="11" t="n">
        <f aca="false">IF(AND(ISNUMBER(C989),C989&gt;0),C989,IF(ISNUMBER(D989),D989,""))</f>
        <v>14</v>
      </c>
      <c r="N989" s="1" t="str">
        <f aca="false">IF(AND(ISNUMBER(C989),C989&gt;0),"Z_m",IF(ISNUMBER(D989),"MDT IDE 2,5 m","Sin cota"))</f>
        <v>Z_m</v>
      </c>
      <c r="O989" s="11" t="n">
        <f aca="false">IF(AND(ISNUMBER(C989),C989&gt;0,ISNUMBER(D989)),C989-D989,"")</f>
        <v>-0.32</v>
      </c>
    </row>
    <row r="990" customFormat="false" ht="15.75" hidden="false" customHeight="true" outlineLevel="0" collapsed="false">
      <c r="A990" s="8" t="n">
        <v>543694</v>
      </c>
      <c r="B990" s="8" t="n">
        <v>6164539</v>
      </c>
      <c r="C990" s="9" t="n">
        <v>24</v>
      </c>
      <c r="D990" s="9" t="n">
        <v>24.11</v>
      </c>
      <c r="E990" s="5" t="s">
        <v>2017</v>
      </c>
      <c r="F990" s="9" t="s">
        <v>2018</v>
      </c>
      <c r="G990" s="9" t="s">
        <v>2002</v>
      </c>
      <c r="H990" s="6" t="s">
        <v>32</v>
      </c>
      <c r="I990" s="9"/>
      <c r="J990" s="9" t="n">
        <v>42</v>
      </c>
      <c r="K990" s="4" t="s">
        <v>27</v>
      </c>
      <c r="L990" s="9" t="s">
        <v>27</v>
      </c>
      <c r="M990" s="11" t="n">
        <f aca="false">IF(AND(ISNUMBER(C990),C990&gt;0),C990,IF(ISNUMBER(D990),D990,""))</f>
        <v>24</v>
      </c>
      <c r="N990" s="1" t="str">
        <f aca="false">IF(AND(ISNUMBER(C990),C990&gt;0),"Z_m",IF(ISNUMBER(D990),"MDT IDE 2,5 m","Sin cota"))</f>
        <v>Z_m</v>
      </c>
      <c r="O990" s="11" t="n">
        <f aca="false">IF(AND(ISNUMBER(C990),C990&gt;0,ISNUMBER(D990)),C990-D990,"")</f>
        <v>-0.109999999999999</v>
      </c>
    </row>
    <row r="991" customFormat="false" ht="15.75" hidden="false" customHeight="true" outlineLevel="0" collapsed="false">
      <c r="A991" s="8" t="n">
        <v>543774</v>
      </c>
      <c r="B991" s="8" t="n">
        <v>6158690</v>
      </c>
      <c r="C991" s="9" t="n">
        <v>28</v>
      </c>
      <c r="D991" s="9" t="n">
        <v>27.67</v>
      </c>
      <c r="E991" s="5" t="s">
        <v>2019</v>
      </c>
      <c r="F991" s="9" t="s">
        <v>2020</v>
      </c>
      <c r="G991" s="9" t="s">
        <v>670</v>
      </c>
      <c r="H991" s="6" t="s">
        <v>32</v>
      </c>
      <c r="I991" s="9"/>
      <c r="J991" s="9" t="n">
        <v>40</v>
      </c>
      <c r="K991" s="4" t="s">
        <v>27</v>
      </c>
      <c r="L991" s="9" t="s">
        <v>27</v>
      </c>
      <c r="M991" s="11" t="n">
        <f aca="false">IF(AND(ISNUMBER(C991),C991&gt;0),C991,IF(ISNUMBER(D991),D991,""))</f>
        <v>28</v>
      </c>
      <c r="N991" s="1" t="str">
        <f aca="false">IF(AND(ISNUMBER(C991),C991&gt;0),"Z_m",IF(ISNUMBER(D991),"MDT IDE 2,5 m","Sin cota"))</f>
        <v>Z_m</v>
      </c>
      <c r="O991" s="11" t="n">
        <f aca="false">IF(AND(ISNUMBER(C991),C991&gt;0,ISNUMBER(D991)),C991-D991,"")</f>
        <v>0.329999999999998</v>
      </c>
    </row>
    <row r="992" customFormat="false" ht="15.75" hidden="false" customHeight="true" outlineLevel="0" collapsed="false">
      <c r="A992" s="8" t="n">
        <v>543847</v>
      </c>
      <c r="B992" s="8" t="n">
        <v>6156440</v>
      </c>
      <c r="C992" s="9" t="n">
        <v>16</v>
      </c>
      <c r="D992" s="9" t="n">
        <v>16.08</v>
      </c>
      <c r="E992" s="5" t="s">
        <v>2021</v>
      </c>
      <c r="F992" s="9" t="s">
        <v>2022</v>
      </c>
      <c r="G992" s="9" t="s">
        <v>670</v>
      </c>
      <c r="H992" s="6" t="s">
        <v>32</v>
      </c>
      <c r="I992" s="9"/>
      <c r="J992" s="9" t="n">
        <v>24</v>
      </c>
      <c r="K992" s="4" t="s">
        <v>27</v>
      </c>
      <c r="L992" s="9" t="s">
        <v>27</v>
      </c>
      <c r="M992" s="11" t="n">
        <f aca="false">IF(AND(ISNUMBER(C992),C992&gt;0),C992,IF(ISNUMBER(D992),D992,""))</f>
        <v>16</v>
      </c>
      <c r="N992" s="1" t="str">
        <f aca="false">IF(AND(ISNUMBER(C992),C992&gt;0),"Z_m",IF(ISNUMBER(D992),"MDT IDE 2,5 m","Sin cota"))</f>
        <v>Z_m</v>
      </c>
      <c r="O992" s="11" t="n">
        <f aca="false">IF(AND(ISNUMBER(C992),C992&gt;0,ISNUMBER(D992)),C992-D992,"")</f>
        <v>-0.0799999999999983</v>
      </c>
    </row>
    <row r="993" customFormat="false" ht="15.75" hidden="false" customHeight="true" outlineLevel="0" collapsed="false">
      <c r="A993" s="8" t="n">
        <v>543859</v>
      </c>
      <c r="B993" s="8" t="n">
        <v>6157439</v>
      </c>
      <c r="C993" s="9" t="n">
        <v>22</v>
      </c>
      <c r="D993" s="9" t="n">
        <v>21.8</v>
      </c>
      <c r="E993" s="5" t="s">
        <v>2023</v>
      </c>
      <c r="F993" s="9" t="s">
        <v>2024</v>
      </c>
      <c r="G993" s="9" t="s">
        <v>670</v>
      </c>
      <c r="H993" s="6" t="s">
        <v>32</v>
      </c>
      <c r="I993" s="9"/>
      <c r="J993" s="9" t="n">
        <v>27</v>
      </c>
      <c r="K993" s="4" t="s">
        <v>27</v>
      </c>
      <c r="L993" s="9" t="s">
        <v>27</v>
      </c>
      <c r="M993" s="11" t="n">
        <f aca="false">IF(AND(ISNUMBER(C993),C993&gt;0),C993,IF(ISNUMBER(D993),D993,""))</f>
        <v>22</v>
      </c>
      <c r="N993" s="1" t="str">
        <f aca="false">IF(AND(ISNUMBER(C993),C993&gt;0),"Z_m",IF(ISNUMBER(D993),"MDT IDE 2,5 m","Sin cota"))</f>
        <v>Z_m</v>
      </c>
      <c r="O993" s="11" t="n">
        <f aca="false">IF(AND(ISNUMBER(C993),C993&gt;0,ISNUMBER(D993)),C993-D993,"")</f>
        <v>0.199999999999999</v>
      </c>
    </row>
    <row r="994" customFormat="false" ht="15.75" hidden="false" customHeight="true" outlineLevel="0" collapsed="false">
      <c r="A994" s="8" t="n">
        <v>545380</v>
      </c>
      <c r="B994" s="8" t="n">
        <v>6159221</v>
      </c>
      <c r="C994" s="9" t="n">
        <v>11</v>
      </c>
      <c r="D994" s="9" t="n">
        <v>10.99</v>
      </c>
      <c r="E994" s="5" t="s">
        <v>2025</v>
      </c>
      <c r="F994" s="9" t="s">
        <v>2026</v>
      </c>
      <c r="G994" s="9" t="s">
        <v>670</v>
      </c>
      <c r="H994" s="6" t="s">
        <v>32</v>
      </c>
      <c r="I994" s="9"/>
      <c r="J994" s="9" t="n">
        <v>28</v>
      </c>
      <c r="K994" s="4" t="s">
        <v>27</v>
      </c>
      <c r="L994" s="9" t="s">
        <v>27</v>
      </c>
      <c r="M994" s="11" t="n">
        <f aca="false">IF(AND(ISNUMBER(C994),C994&gt;0),C994,IF(ISNUMBER(D994),D994,""))</f>
        <v>11</v>
      </c>
      <c r="N994" s="1" t="str">
        <f aca="false">IF(AND(ISNUMBER(C994),C994&gt;0),"Z_m",IF(ISNUMBER(D994),"MDT IDE 2,5 m","Sin cota"))</f>
        <v>Z_m</v>
      </c>
      <c r="O994" s="11" t="n">
        <f aca="false">IF(AND(ISNUMBER(C994),C994&gt;0,ISNUMBER(D994)),C994-D994,"")</f>
        <v>0.00999999999999979</v>
      </c>
    </row>
    <row r="995" customFormat="false" ht="15.75" hidden="false" customHeight="true" outlineLevel="0" collapsed="false">
      <c r="A995" s="8" t="n">
        <v>545858</v>
      </c>
      <c r="B995" s="8" t="n">
        <v>6157416</v>
      </c>
      <c r="C995" s="9" t="n">
        <v>15</v>
      </c>
      <c r="D995" s="9" t="n">
        <v>15.07</v>
      </c>
      <c r="E995" s="5" t="s">
        <v>2027</v>
      </c>
      <c r="F995" s="9" t="s">
        <v>2028</v>
      </c>
      <c r="G995" s="9" t="s">
        <v>667</v>
      </c>
      <c r="H995" s="6" t="s">
        <v>32</v>
      </c>
      <c r="I995" s="9"/>
      <c r="J995" s="9" t="n">
        <v>37</v>
      </c>
      <c r="K995" s="4" t="s">
        <v>27</v>
      </c>
      <c r="L995" s="9" t="s">
        <v>27</v>
      </c>
      <c r="M995" s="11" t="n">
        <f aca="false">IF(AND(ISNUMBER(C995),C995&gt;0),C995,IF(ISNUMBER(D995),D995,""))</f>
        <v>15</v>
      </c>
      <c r="N995" s="1" t="str">
        <f aca="false">IF(AND(ISNUMBER(C995),C995&gt;0),"Z_m",IF(ISNUMBER(D995),"MDT IDE 2,5 m","Sin cota"))</f>
        <v>Z_m</v>
      </c>
      <c r="O995" s="11" t="n">
        <f aca="false">IF(AND(ISNUMBER(C995),C995&gt;0,ISNUMBER(D995)),C995-D995,"")</f>
        <v>-0.0700000000000003</v>
      </c>
    </row>
    <row r="996" customFormat="false" ht="15.75" hidden="false" customHeight="true" outlineLevel="0" collapsed="false">
      <c r="A996" s="8" t="n">
        <v>546500</v>
      </c>
      <c r="B996" s="8" t="n">
        <v>6156808</v>
      </c>
      <c r="C996" s="9" t="n">
        <v>14</v>
      </c>
      <c r="D996" s="9" t="n">
        <v>13.84</v>
      </c>
      <c r="E996" s="5" t="s">
        <v>2029</v>
      </c>
      <c r="F996" s="9" t="s">
        <v>2030</v>
      </c>
      <c r="G996" s="9" t="s">
        <v>2031</v>
      </c>
      <c r="H996" s="6" t="s">
        <v>32</v>
      </c>
      <c r="I996" s="9"/>
      <c r="J996" s="9" t="n">
        <v>33</v>
      </c>
      <c r="K996" s="4" t="s">
        <v>27</v>
      </c>
      <c r="L996" s="9" t="s">
        <v>27</v>
      </c>
      <c r="M996" s="11" t="n">
        <f aca="false">IF(AND(ISNUMBER(C996),C996&gt;0),C996,IF(ISNUMBER(D996),D996,""))</f>
        <v>14</v>
      </c>
      <c r="N996" s="1" t="str">
        <f aca="false">IF(AND(ISNUMBER(C996),C996&gt;0),"Z_m",IF(ISNUMBER(D996),"MDT IDE 2,5 m","Sin cota"))</f>
        <v>Z_m</v>
      </c>
      <c r="O996" s="11" t="n">
        <f aca="false">IF(AND(ISNUMBER(C996),C996&gt;0,ISNUMBER(D996)),C996-D996,"")</f>
        <v>0.16</v>
      </c>
    </row>
    <row r="997" customFormat="false" ht="15.75" hidden="false" customHeight="true" outlineLevel="0" collapsed="false">
      <c r="A997" s="8" t="n">
        <v>546570</v>
      </c>
      <c r="B997" s="8" t="n">
        <v>6158407</v>
      </c>
      <c r="C997" s="9" t="n">
        <v>6</v>
      </c>
      <c r="D997" s="9" t="n">
        <v>6.32</v>
      </c>
      <c r="E997" s="5" t="s">
        <v>2032</v>
      </c>
      <c r="F997" s="9" t="s">
        <v>2033</v>
      </c>
      <c r="G997" s="9" t="s">
        <v>670</v>
      </c>
      <c r="H997" s="6" t="s">
        <v>32</v>
      </c>
      <c r="I997" s="9" t="n">
        <v>20.7</v>
      </c>
      <c r="J997" s="9"/>
      <c r="K997" s="4" t="s">
        <v>27</v>
      </c>
      <c r="L997" s="9" t="s">
        <v>27</v>
      </c>
      <c r="M997" s="11" t="n">
        <f aca="false">IF(AND(ISNUMBER(C997),C997&gt;0),C997,IF(ISNUMBER(D997),D997,""))</f>
        <v>6</v>
      </c>
      <c r="N997" s="1" t="str">
        <f aca="false">IF(AND(ISNUMBER(C997),C997&gt;0),"Z_m",IF(ISNUMBER(D997),"MDT IDE 2,5 m","Sin cota"))</f>
        <v>Z_m</v>
      </c>
      <c r="O997" s="11" t="n">
        <f aca="false">IF(AND(ISNUMBER(C997),C997&gt;0,ISNUMBER(D997)),C997-D997,"")</f>
        <v>-0.32</v>
      </c>
    </row>
    <row r="998" customFormat="false" ht="15.75" hidden="false" customHeight="true" outlineLevel="0" collapsed="false">
      <c r="A998" s="8" t="n">
        <v>546850</v>
      </c>
      <c r="B998" s="8" t="n">
        <v>6156804</v>
      </c>
      <c r="C998" s="9" t="n">
        <v>14</v>
      </c>
      <c r="D998" s="9" t="n">
        <v>13.73</v>
      </c>
      <c r="E998" s="5" t="s">
        <v>2034</v>
      </c>
      <c r="F998" s="9" t="s">
        <v>2035</v>
      </c>
      <c r="G998" s="9" t="s">
        <v>2031</v>
      </c>
      <c r="H998" s="6" t="s">
        <v>32</v>
      </c>
      <c r="I998" s="9"/>
      <c r="J998" s="9" t="n">
        <v>48</v>
      </c>
      <c r="K998" s="4" t="s">
        <v>27</v>
      </c>
      <c r="L998" s="9" t="s">
        <v>27</v>
      </c>
      <c r="M998" s="11" t="n">
        <f aca="false">IF(AND(ISNUMBER(C998),C998&gt;0),C998,IF(ISNUMBER(D998),D998,""))</f>
        <v>14</v>
      </c>
      <c r="N998" s="1" t="str">
        <f aca="false">IF(AND(ISNUMBER(C998),C998&gt;0),"Z_m",IF(ISNUMBER(D998),"MDT IDE 2,5 m","Sin cota"))</f>
        <v>Z_m</v>
      </c>
      <c r="O998" s="11" t="n">
        <f aca="false">IF(AND(ISNUMBER(C998),C998&gt;0,ISNUMBER(D998)),C998-D998,"")</f>
        <v>0.27</v>
      </c>
    </row>
    <row r="999" customFormat="false" ht="15.75" hidden="false" customHeight="true" outlineLevel="0" collapsed="false">
      <c r="A999" s="8" t="n">
        <v>547869</v>
      </c>
      <c r="B999" s="8" t="n">
        <v>6158391</v>
      </c>
      <c r="C999" s="9" t="n">
        <v>9</v>
      </c>
      <c r="D999" s="9" t="n">
        <v>9.47</v>
      </c>
      <c r="E999" s="5" t="s">
        <v>2036</v>
      </c>
      <c r="F999" s="9" t="s">
        <v>2037</v>
      </c>
      <c r="G999" s="9" t="s">
        <v>667</v>
      </c>
      <c r="H999" s="6" t="s">
        <v>32</v>
      </c>
      <c r="I999" s="9"/>
      <c r="J999" s="9" t="n">
        <v>44</v>
      </c>
      <c r="K999" s="4" t="s">
        <v>27</v>
      </c>
      <c r="L999" s="9" t="s">
        <v>27</v>
      </c>
      <c r="M999" s="11" t="n">
        <f aca="false">IF(AND(ISNUMBER(C999),C999&gt;0),C999,IF(ISNUMBER(D999),D999,""))</f>
        <v>9</v>
      </c>
      <c r="N999" s="1" t="str">
        <f aca="false">IF(AND(ISNUMBER(C999),C999&gt;0),"Z_m",IF(ISNUMBER(D999),"MDT IDE 2,5 m","Sin cota"))</f>
        <v>Z_m</v>
      </c>
      <c r="O999" s="11" t="n">
        <f aca="false">IF(AND(ISNUMBER(C999),C999&gt;0,ISNUMBER(D999)),C999-D999,"")</f>
        <v>-0.470000000000001</v>
      </c>
    </row>
    <row r="1000" customFormat="false" ht="15.75" hidden="false" customHeight="true" outlineLevel="0" collapsed="false">
      <c r="A1000" s="8" t="n">
        <v>549206</v>
      </c>
      <c r="B1000" s="8" t="n">
        <v>6157376</v>
      </c>
      <c r="C1000" s="9" t="n">
        <v>14</v>
      </c>
      <c r="D1000" s="9" t="n">
        <v>14.34</v>
      </c>
      <c r="E1000" s="5" t="s">
        <v>2038</v>
      </c>
      <c r="F1000" s="9" t="s">
        <v>2039</v>
      </c>
      <c r="G1000" s="9" t="s">
        <v>667</v>
      </c>
      <c r="H1000" s="6" t="s">
        <v>32</v>
      </c>
      <c r="I1000" s="9" t="n">
        <v>31.85</v>
      </c>
      <c r="J1000" s="9" t="n">
        <v>31.8</v>
      </c>
      <c r="K1000" s="4" t="s">
        <v>27</v>
      </c>
      <c r="L1000" s="9" t="s">
        <v>27</v>
      </c>
      <c r="M1000" s="11" t="n">
        <f aca="false">IF(AND(ISNUMBER(C1000),C1000&gt;0),C1000,IF(ISNUMBER(D1000),D1000,""))</f>
        <v>14</v>
      </c>
      <c r="N1000" s="1" t="str">
        <f aca="false">IF(AND(ISNUMBER(C1000),C1000&gt;0),"Z_m",IF(ISNUMBER(D1000),"MDT IDE 2,5 m","Sin cota"))</f>
        <v>Z_m</v>
      </c>
      <c r="O1000" s="11" t="n">
        <f aca="false">IF(AND(ISNUMBER(C1000),C1000&gt;0,ISNUMBER(D1000)),C1000-D1000,"")</f>
        <v>-0.34</v>
      </c>
    </row>
    <row r="1001" customFormat="false" ht="15.75" hidden="false" customHeight="true" outlineLevel="0" collapsed="false">
      <c r="A1001" s="8" t="n">
        <v>549315</v>
      </c>
      <c r="B1001" s="8" t="n">
        <v>6158124</v>
      </c>
      <c r="C1001" s="9" t="n">
        <v>14</v>
      </c>
      <c r="D1001" s="9" t="n">
        <v>13.76</v>
      </c>
      <c r="E1001" s="5" t="s">
        <v>2040</v>
      </c>
      <c r="F1001" s="9" t="s">
        <v>2041</v>
      </c>
      <c r="G1001" s="9" t="s">
        <v>689</v>
      </c>
      <c r="H1001" s="6" t="s">
        <v>32</v>
      </c>
      <c r="I1001" s="9"/>
      <c r="J1001" s="9" t="n">
        <v>37</v>
      </c>
      <c r="K1001" s="4" t="s">
        <v>27</v>
      </c>
      <c r="L1001" s="9" t="s">
        <v>27</v>
      </c>
      <c r="M1001" s="11" t="n">
        <f aca="false">IF(AND(ISNUMBER(C1001),C1001&gt;0),C1001,IF(ISNUMBER(D1001),D1001,""))</f>
        <v>14</v>
      </c>
      <c r="N1001" s="1" t="str">
        <f aca="false">IF(AND(ISNUMBER(C1001),C1001&gt;0),"Z_m",IF(ISNUMBER(D1001),"MDT IDE 2,5 m","Sin cota"))</f>
        <v>Z_m</v>
      </c>
      <c r="O1001" s="11" t="n">
        <f aca="false">IF(AND(ISNUMBER(C1001),C1001&gt;0,ISNUMBER(D1001)),C1001-D1001,"")</f>
        <v>0.24</v>
      </c>
    </row>
    <row r="1002" customFormat="false" ht="15.75" hidden="false" customHeight="true" outlineLevel="0" collapsed="false">
      <c r="A1002" s="8" t="n">
        <v>549498</v>
      </c>
      <c r="B1002" s="8" t="n">
        <v>6157127</v>
      </c>
      <c r="C1002" s="9" t="n">
        <v>14</v>
      </c>
      <c r="D1002" s="9" t="n">
        <v>14.22</v>
      </c>
      <c r="E1002" s="5" t="s">
        <v>2042</v>
      </c>
      <c r="F1002" s="9" t="s">
        <v>2043</v>
      </c>
      <c r="G1002" s="9" t="s">
        <v>667</v>
      </c>
      <c r="H1002" s="6" t="s">
        <v>32</v>
      </c>
      <c r="I1002" s="9" t="n">
        <v>35</v>
      </c>
      <c r="J1002" s="9" t="n">
        <v>30.1</v>
      </c>
      <c r="K1002" s="4" t="s">
        <v>27</v>
      </c>
      <c r="L1002" s="9" t="s">
        <v>27</v>
      </c>
      <c r="M1002" s="11" t="n">
        <f aca="false">IF(AND(ISNUMBER(C1002),C1002&gt;0),C1002,IF(ISNUMBER(D1002),D1002,""))</f>
        <v>14</v>
      </c>
      <c r="N1002" s="1" t="str">
        <f aca="false">IF(AND(ISNUMBER(C1002),C1002&gt;0),"Z_m",IF(ISNUMBER(D1002),"MDT IDE 2,5 m","Sin cota"))</f>
        <v>Z_m</v>
      </c>
      <c r="O1002" s="11" t="n">
        <f aca="false">IF(AND(ISNUMBER(C1002),C1002&gt;0,ISNUMBER(D1002)),C1002-D1002,"")</f>
        <v>-0.220000000000001</v>
      </c>
    </row>
    <row r="1003" customFormat="false" ht="15.75" hidden="false" customHeight="true" outlineLevel="0" collapsed="false">
      <c r="A1003" s="8" t="n">
        <v>549685</v>
      </c>
      <c r="B1003" s="8" t="n">
        <v>6157359</v>
      </c>
      <c r="C1003" s="9" t="n">
        <v>13</v>
      </c>
      <c r="D1003" s="9" t="n">
        <v>13.19</v>
      </c>
      <c r="E1003" s="5" t="s">
        <v>2044</v>
      </c>
      <c r="F1003" s="9" t="s">
        <v>2045</v>
      </c>
      <c r="G1003" s="9" t="s">
        <v>667</v>
      </c>
      <c r="H1003" s="6" t="s">
        <v>32</v>
      </c>
      <c r="I1003" s="9" t="n">
        <v>37.1</v>
      </c>
      <c r="J1003" s="9" t="n">
        <v>32.4</v>
      </c>
      <c r="K1003" s="4" t="s">
        <v>27</v>
      </c>
      <c r="L1003" s="9" t="s">
        <v>27</v>
      </c>
      <c r="M1003" s="11" t="n">
        <f aca="false">IF(AND(ISNUMBER(C1003),C1003&gt;0),C1003,IF(ISNUMBER(D1003),D1003,""))</f>
        <v>13</v>
      </c>
      <c r="N1003" s="1" t="str">
        <f aca="false">IF(AND(ISNUMBER(C1003),C1003&gt;0),"Z_m",IF(ISNUMBER(D1003),"MDT IDE 2,5 m","Sin cota"))</f>
        <v>Z_m</v>
      </c>
      <c r="O1003" s="11" t="n">
        <f aca="false">IF(AND(ISNUMBER(C1003),C1003&gt;0,ISNUMBER(D1003)),C1003-D1003,"")</f>
        <v>-0.19</v>
      </c>
    </row>
    <row r="1004" customFormat="false" ht="15.75" hidden="false" customHeight="true" outlineLevel="0" collapsed="false">
      <c r="A1004" s="8" t="n">
        <v>550152</v>
      </c>
      <c r="B1004" s="8" t="n">
        <v>6157064</v>
      </c>
      <c r="C1004" s="9" t="n">
        <v>13</v>
      </c>
      <c r="D1004" s="9" t="n">
        <v>13.13</v>
      </c>
      <c r="E1004" s="5" t="s">
        <v>2046</v>
      </c>
      <c r="F1004" s="9" t="s">
        <v>2047</v>
      </c>
      <c r="G1004" s="9" t="s">
        <v>667</v>
      </c>
      <c r="H1004" s="6" t="s">
        <v>32</v>
      </c>
      <c r="I1004" s="9" t="n">
        <v>32.1</v>
      </c>
      <c r="J1004" s="9" t="n">
        <v>30.3</v>
      </c>
      <c r="K1004" s="4" t="s">
        <v>27</v>
      </c>
      <c r="L1004" s="9" t="s">
        <v>27</v>
      </c>
      <c r="M1004" s="11" t="n">
        <f aca="false">IF(AND(ISNUMBER(C1004),C1004&gt;0),C1004,IF(ISNUMBER(D1004),D1004,""))</f>
        <v>13</v>
      </c>
      <c r="N1004" s="1" t="str">
        <f aca="false">IF(AND(ISNUMBER(C1004),C1004&gt;0),"Z_m",IF(ISNUMBER(D1004),"MDT IDE 2,5 m","Sin cota"))</f>
        <v>Z_m</v>
      </c>
      <c r="O1004" s="11" t="n">
        <f aca="false">IF(AND(ISNUMBER(C1004),C1004&gt;0,ISNUMBER(D1004)),C1004-D1004,"")</f>
        <v>-0.130000000000001</v>
      </c>
    </row>
    <row r="1005" customFormat="false" ht="15.75" hidden="false" customHeight="true" outlineLevel="0" collapsed="false">
      <c r="A1005" s="8" t="n">
        <v>550490</v>
      </c>
      <c r="B1005" s="8" t="n">
        <v>6157545</v>
      </c>
      <c r="C1005" s="9" t="n">
        <v>13</v>
      </c>
      <c r="D1005" s="9" t="n">
        <v>13.4</v>
      </c>
      <c r="E1005" s="5" t="s">
        <v>2048</v>
      </c>
      <c r="F1005" s="9" t="s">
        <v>2049</v>
      </c>
      <c r="G1005" s="9" t="s">
        <v>667</v>
      </c>
      <c r="H1005" s="6" t="s">
        <v>32</v>
      </c>
      <c r="I1005" s="9" t="n">
        <v>30.6</v>
      </c>
      <c r="J1005" s="9" t="n">
        <v>29.6</v>
      </c>
      <c r="K1005" s="4" t="s">
        <v>27</v>
      </c>
      <c r="L1005" s="9" t="s">
        <v>27</v>
      </c>
      <c r="M1005" s="11" t="n">
        <f aca="false">IF(AND(ISNUMBER(C1005),C1005&gt;0),C1005,IF(ISNUMBER(D1005),D1005,""))</f>
        <v>13</v>
      </c>
      <c r="N1005" s="1" t="str">
        <f aca="false">IF(AND(ISNUMBER(C1005),C1005&gt;0),"Z_m",IF(ISNUMBER(D1005),"MDT IDE 2,5 m","Sin cota"))</f>
        <v>Z_m</v>
      </c>
      <c r="O1005" s="11" t="n">
        <f aca="false">IF(AND(ISNUMBER(C1005),C1005&gt;0,ISNUMBER(D1005)),C1005-D1005,"")</f>
        <v>-0.4</v>
      </c>
    </row>
    <row r="1006" customFormat="false" ht="15.75" hidden="false" customHeight="true" outlineLevel="0" collapsed="false">
      <c r="A1006" s="8" t="n">
        <v>552041</v>
      </c>
      <c r="B1006" s="8" t="n">
        <v>6156142</v>
      </c>
      <c r="C1006" s="9" t="n">
        <v>13</v>
      </c>
      <c r="D1006" s="9" t="n">
        <v>13.25</v>
      </c>
      <c r="E1006" s="5" t="s">
        <v>2050</v>
      </c>
      <c r="F1006" s="9" t="s">
        <v>2051</v>
      </c>
      <c r="G1006" s="9" t="s">
        <v>2052</v>
      </c>
      <c r="H1006" s="6" t="s">
        <v>32</v>
      </c>
      <c r="I1006" s="9" t="n">
        <v>29.6</v>
      </c>
      <c r="J1006" s="9" t="n">
        <v>29.6</v>
      </c>
      <c r="K1006" s="4" t="s">
        <v>27</v>
      </c>
      <c r="L1006" s="9" t="s">
        <v>27</v>
      </c>
      <c r="M1006" s="11" t="n">
        <f aca="false">IF(AND(ISNUMBER(C1006),C1006&gt;0),C1006,IF(ISNUMBER(D1006),D1006,""))</f>
        <v>13</v>
      </c>
      <c r="N1006" s="1" t="str">
        <f aca="false">IF(AND(ISNUMBER(C1006),C1006&gt;0),"Z_m",IF(ISNUMBER(D1006),"MDT IDE 2,5 m","Sin cota"))</f>
        <v>Z_m</v>
      </c>
      <c r="O1006" s="11" t="n">
        <f aca="false">IF(AND(ISNUMBER(C1006),C1006&gt;0,ISNUMBER(D1006)),C1006-D1006,"")</f>
        <v>-0.25</v>
      </c>
    </row>
    <row r="1007" customFormat="false" ht="15.75" hidden="false" customHeight="true" outlineLevel="0" collapsed="false">
      <c r="A1007" s="8" t="n">
        <v>552721</v>
      </c>
      <c r="B1007" s="8" t="n">
        <v>6154535</v>
      </c>
      <c r="C1007" s="9" t="n">
        <v>12</v>
      </c>
      <c r="D1007" s="9" t="n">
        <v>11.83</v>
      </c>
      <c r="E1007" s="5" t="s">
        <v>2053</v>
      </c>
      <c r="F1007" s="9" t="s">
        <v>2054</v>
      </c>
      <c r="G1007" s="9" t="s">
        <v>2055</v>
      </c>
      <c r="H1007" s="6" t="s">
        <v>32</v>
      </c>
      <c r="I1007" s="9" t="n">
        <v>11</v>
      </c>
      <c r="J1007" s="9"/>
      <c r="K1007" s="4" t="s">
        <v>27</v>
      </c>
      <c r="L1007" s="9" t="s">
        <v>27</v>
      </c>
      <c r="M1007" s="11" t="n">
        <f aca="false">IF(AND(ISNUMBER(C1007),C1007&gt;0),C1007,IF(ISNUMBER(D1007),D1007,""))</f>
        <v>12</v>
      </c>
      <c r="N1007" s="1" t="str">
        <f aca="false">IF(AND(ISNUMBER(C1007),C1007&gt;0),"Z_m",IF(ISNUMBER(D1007),"MDT IDE 2,5 m","Sin cota"))</f>
        <v>Z_m</v>
      </c>
      <c r="O1007" s="11" t="n">
        <f aca="false">IF(AND(ISNUMBER(C1007),C1007&gt;0,ISNUMBER(D1007)),C1007-D1007,"")</f>
        <v>0.17</v>
      </c>
    </row>
    <row r="1008" customFormat="false" ht="15.75" hidden="false" customHeight="true" outlineLevel="0" collapsed="false">
      <c r="A1008" s="8" t="n">
        <v>555546.2</v>
      </c>
      <c r="B1008" s="8" t="n">
        <v>6154332.7</v>
      </c>
      <c r="C1008" s="9" t="n">
        <v>3</v>
      </c>
      <c r="D1008" s="9" t="n">
        <v>2.56</v>
      </c>
      <c r="E1008" s="5" t="s">
        <v>2056</v>
      </c>
      <c r="F1008" s="9" t="s">
        <v>2057</v>
      </c>
      <c r="G1008" s="9" t="s">
        <v>2058</v>
      </c>
      <c r="H1008" s="6" t="s">
        <v>32</v>
      </c>
      <c r="I1008" s="9" t="n">
        <v>13.4</v>
      </c>
      <c r="J1008" s="9"/>
      <c r="K1008" s="4" t="s">
        <v>27</v>
      </c>
      <c r="L1008" s="9" t="s">
        <v>27</v>
      </c>
      <c r="M1008" s="11" t="n">
        <f aca="false">IF(AND(ISNUMBER(C1008),C1008&gt;0),C1008,IF(ISNUMBER(D1008),D1008,""))</f>
        <v>3</v>
      </c>
      <c r="N1008" s="1" t="str">
        <f aca="false">IF(AND(ISNUMBER(C1008),C1008&gt;0),"Z_m",IF(ISNUMBER(D1008),"MDT IDE 2,5 m","Sin cota"))</f>
        <v>Z_m</v>
      </c>
      <c r="O1008" s="11" t="n">
        <f aca="false">IF(AND(ISNUMBER(C1008),C1008&gt;0,ISNUMBER(D1008)),C1008-D1008,"")</f>
        <v>0.44</v>
      </c>
    </row>
    <row r="1009" customFormat="false" ht="15.75" hidden="false" customHeight="true" outlineLevel="0" collapsed="false">
      <c r="A1009" s="8" t="n">
        <v>555760</v>
      </c>
      <c r="B1009" s="8" t="n">
        <v>6152468</v>
      </c>
      <c r="C1009" s="9" t="n">
        <v>5</v>
      </c>
      <c r="D1009" s="9" t="n">
        <v>5.32</v>
      </c>
      <c r="E1009" s="5" t="s">
        <v>2059</v>
      </c>
      <c r="F1009" s="9" t="s">
        <v>2060</v>
      </c>
      <c r="G1009" s="9" t="s">
        <v>2061</v>
      </c>
      <c r="H1009" s="6" t="s">
        <v>32</v>
      </c>
      <c r="I1009" s="9" t="n">
        <v>39.5</v>
      </c>
      <c r="J1009" s="9" t="n">
        <v>18.8</v>
      </c>
      <c r="K1009" s="4" t="s">
        <v>27</v>
      </c>
      <c r="L1009" s="9" t="s">
        <v>27</v>
      </c>
      <c r="M1009" s="11" t="n">
        <f aca="false">IF(AND(ISNUMBER(C1009),C1009&gt;0),C1009,IF(ISNUMBER(D1009),D1009,""))</f>
        <v>5</v>
      </c>
      <c r="N1009" s="1" t="str">
        <f aca="false">IF(AND(ISNUMBER(C1009),C1009&gt;0),"Z_m",IF(ISNUMBER(D1009),"MDT IDE 2,5 m","Sin cota"))</f>
        <v>Z_m</v>
      </c>
      <c r="O1009" s="11" t="n">
        <f aca="false">IF(AND(ISNUMBER(C1009),C1009&gt;0,ISNUMBER(D1009)),C1009-D1009,"")</f>
        <v>-0.32</v>
      </c>
    </row>
    <row r="1010" customFormat="false" ht="15.75" hidden="false" customHeight="true" outlineLevel="0" collapsed="false">
      <c r="A1010" s="8" t="n">
        <v>555897</v>
      </c>
      <c r="B1010" s="8" t="n">
        <v>6152301</v>
      </c>
      <c r="C1010" s="9" t="n">
        <v>5</v>
      </c>
      <c r="D1010" s="9" t="n">
        <v>5.14</v>
      </c>
      <c r="E1010" s="5" t="s">
        <v>2062</v>
      </c>
      <c r="F1010" s="9" t="s">
        <v>2063</v>
      </c>
      <c r="G1010" s="9" t="s">
        <v>2061</v>
      </c>
      <c r="H1010" s="6" t="s">
        <v>32</v>
      </c>
      <c r="I1010" s="9" t="n">
        <v>21</v>
      </c>
      <c r="J1010" s="9" t="n">
        <v>20.5</v>
      </c>
      <c r="K1010" s="4" t="s">
        <v>27</v>
      </c>
      <c r="L1010" s="9" t="s">
        <v>27</v>
      </c>
      <c r="M1010" s="11" t="n">
        <f aca="false">IF(AND(ISNUMBER(C1010),C1010&gt;0),C1010,IF(ISNUMBER(D1010),D1010,""))</f>
        <v>5</v>
      </c>
      <c r="N1010" s="1" t="str">
        <f aca="false">IF(AND(ISNUMBER(C1010),C1010&gt;0),"Z_m",IF(ISNUMBER(D1010),"MDT IDE 2,5 m","Sin cota"))</f>
        <v>Z_m</v>
      </c>
      <c r="O1010" s="11" t="n">
        <f aca="false">IF(AND(ISNUMBER(C1010),C1010&gt;0,ISNUMBER(D1010)),C1010-D1010,"")</f>
        <v>-0.14</v>
      </c>
    </row>
    <row r="1011" customFormat="false" ht="15.75" hidden="false" customHeight="true" outlineLevel="0" collapsed="false">
      <c r="A1011" s="8" t="n">
        <v>556226</v>
      </c>
      <c r="B1011" s="8" t="n">
        <v>6152847</v>
      </c>
      <c r="C1011" s="9" t="n">
        <v>7</v>
      </c>
      <c r="D1011" s="9" t="n">
        <v>7</v>
      </c>
      <c r="E1011" s="5" t="s">
        <v>2064</v>
      </c>
      <c r="F1011" s="9" t="s">
        <v>2065</v>
      </c>
      <c r="G1011" s="9" t="s">
        <v>2061</v>
      </c>
      <c r="H1011" s="6" t="s">
        <v>32</v>
      </c>
      <c r="I1011" s="9" t="n">
        <v>53</v>
      </c>
      <c r="J1011" s="9" t="n">
        <v>0</v>
      </c>
      <c r="K1011" s="4" t="s">
        <v>27</v>
      </c>
      <c r="L1011" s="9" t="s">
        <v>27</v>
      </c>
      <c r="M1011" s="11" t="n">
        <f aca="false">IF(AND(ISNUMBER(C1011),C1011&gt;0),C1011,IF(ISNUMBER(D1011),D1011,""))</f>
        <v>7</v>
      </c>
      <c r="N1011" s="1" t="str">
        <f aca="false">IF(AND(ISNUMBER(C1011),C1011&gt;0),"Z_m",IF(ISNUMBER(D1011),"MDT IDE 2,5 m","Sin cota"))</f>
        <v>Z_m</v>
      </c>
      <c r="O1011" s="11" t="n">
        <f aca="false">IF(AND(ISNUMBER(C1011),C1011&gt;0,ISNUMBER(D1011)),C1011-D1011,"")</f>
        <v>0</v>
      </c>
    </row>
    <row r="1012" customFormat="false" ht="15.75" hidden="false" customHeight="true" outlineLevel="0" collapsed="false">
      <c r="A1012" s="8" t="n">
        <v>557577.7</v>
      </c>
      <c r="B1012" s="8" t="n">
        <v>6151566.1</v>
      </c>
      <c r="C1012" s="9" t="n">
        <v>3</v>
      </c>
      <c r="D1012" s="9" t="n">
        <v>3.09</v>
      </c>
      <c r="E1012" s="5" t="s">
        <v>2066</v>
      </c>
      <c r="F1012" s="9" t="s">
        <v>2067</v>
      </c>
      <c r="G1012" s="9" t="s">
        <v>2058</v>
      </c>
      <c r="H1012" s="6" t="s">
        <v>32</v>
      </c>
      <c r="I1012" s="9" t="n">
        <v>52</v>
      </c>
      <c r="J1012" s="9" t="n">
        <v>52</v>
      </c>
      <c r="K1012" s="4" t="s">
        <v>27</v>
      </c>
      <c r="L1012" s="9" t="s">
        <v>27</v>
      </c>
      <c r="M1012" s="11" t="n">
        <f aca="false">IF(AND(ISNUMBER(C1012),C1012&gt;0),C1012,IF(ISNUMBER(D1012),D1012,""))</f>
        <v>3</v>
      </c>
      <c r="N1012" s="1" t="str">
        <f aca="false">IF(AND(ISNUMBER(C1012),C1012&gt;0),"Z_m",IF(ISNUMBER(D1012),"MDT IDE 2,5 m","Sin cota"))</f>
        <v>Z_m</v>
      </c>
      <c r="O1012" s="11" t="n">
        <f aca="false">IF(AND(ISNUMBER(C1012),C1012&gt;0,ISNUMBER(D1012)),C1012-D1012,"")</f>
        <v>-0.0899999999999999</v>
      </c>
    </row>
    <row r="1013" customFormat="false" ht="15.75" hidden="false" customHeight="true" outlineLevel="0" collapsed="false">
      <c r="A1013" s="8" t="n">
        <v>558101</v>
      </c>
      <c r="B1013" s="8" t="n">
        <v>6151927</v>
      </c>
      <c r="C1013" s="9" t="n">
        <v>3</v>
      </c>
      <c r="D1013" s="9" t="n">
        <v>2.57</v>
      </c>
      <c r="E1013" s="5" t="s">
        <v>2068</v>
      </c>
      <c r="F1013" s="9" t="s">
        <v>2069</v>
      </c>
      <c r="G1013" s="9" t="s">
        <v>2052</v>
      </c>
      <c r="H1013" s="6" t="s">
        <v>32</v>
      </c>
      <c r="I1013" s="9" t="n">
        <v>40</v>
      </c>
      <c r="J1013" s="9" t="n">
        <v>40</v>
      </c>
      <c r="K1013" s="4" t="s">
        <v>27</v>
      </c>
      <c r="L1013" s="9" t="s">
        <v>27</v>
      </c>
      <c r="M1013" s="11" t="n">
        <f aca="false">IF(AND(ISNUMBER(C1013),C1013&gt;0),C1013,IF(ISNUMBER(D1013),D1013,""))</f>
        <v>3</v>
      </c>
      <c r="N1013" s="1" t="str">
        <f aca="false">IF(AND(ISNUMBER(C1013),C1013&gt;0),"Z_m",IF(ISNUMBER(D1013),"MDT IDE 2,5 m","Sin cota"))</f>
        <v>Z_m</v>
      </c>
      <c r="O1013" s="11" t="n">
        <f aca="false">IF(AND(ISNUMBER(C1013),C1013&gt;0,ISNUMBER(D1013)),C1013-D1013,"")</f>
        <v>0.43</v>
      </c>
    </row>
    <row r="1014" customFormat="false" ht="15.75" hidden="false" customHeight="true" outlineLevel="0" collapsed="false">
      <c r="A1014" s="8" t="n">
        <v>559137</v>
      </c>
      <c r="B1014" s="8" t="n">
        <v>6151134</v>
      </c>
      <c r="C1014" s="9" t="n">
        <v>1</v>
      </c>
      <c r="D1014" s="9" t="n">
        <v>1.23</v>
      </c>
      <c r="E1014" s="5" t="s">
        <v>2070</v>
      </c>
      <c r="F1014" s="9" t="s">
        <v>2071</v>
      </c>
      <c r="G1014" s="9" t="s">
        <v>2072</v>
      </c>
      <c r="H1014" s="6" t="s">
        <v>32</v>
      </c>
      <c r="I1014" s="9" t="n">
        <v>25.5</v>
      </c>
      <c r="J1014" s="9" t="n">
        <v>25.5</v>
      </c>
      <c r="K1014" s="4" t="s">
        <v>27</v>
      </c>
      <c r="L1014" s="9" t="s">
        <v>27</v>
      </c>
      <c r="M1014" s="11" t="n">
        <f aca="false">IF(AND(ISNUMBER(C1014),C1014&gt;0),C1014,IF(ISNUMBER(D1014),D1014,""))</f>
        <v>1</v>
      </c>
      <c r="N1014" s="1" t="str">
        <f aca="false">IF(AND(ISNUMBER(C1014),C1014&gt;0),"Z_m",IF(ISNUMBER(D1014),"MDT IDE 2,5 m","Sin cota"))</f>
        <v>Z_m</v>
      </c>
      <c r="O1014" s="11" t="n">
        <f aca="false">IF(AND(ISNUMBER(C1014),C1014&gt;0,ISNUMBER(D1014)),C1014-D1014,"")</f>
        <v>-0.23</v>
      </c>
    </row>
    <row r="1015" customFormat="false" ht="15.75" hidden="false" customHeight="true" outlineLevel="0" collapsed="false">
      <c r="A1015" s="8" t="n">
        <v>535913</v>
      </c>
      <c r="B1015" s="8" t="n">
        <v>6161169</v>
      </c>
      <c r="C1015" s="9"/>
      <c r="D1015" s="10" t="n">
        <v>18.11</v>
      </c>
      <c r="E1015" s="5" t="s">
        <v>2073</v>
      </c>
      <c r="F1015" s="9" t="s">
        <v>2074</v>
      </c>
      <c r="G1015" s="9"/>
      <c r="H1015" s="6" t="s">
        <v>32</v>
      </c>
      <c r="I1015" s="9" t="n">
        <v>40</v>
      </c>
      <c r="J1015" s="9"/>
      <c r="K1015" s="4" t="s">
        <v>33</v>
      </c>
      <c r="L1015" s="9" t="s">
        <v>33</v>
      </c>
      <c r="M1015" s="11" t="n">
        <f aca="false">IF(AND(ISNUMBER(C1015),C1015&gt;0),C1015,IF(ISNUMBER(D1015),D1015,""))</f>
        <v>18.11</v>
      </c>
      <c r="N1015" s="1" t="str">
        <f aca="false">IF(AND(ISNUMBER(C1015),C1015&gt;0),"Z_m",IF(ISNUMBER(D1015),"MDT IDE 2,5 m","Sin cota"))</f>
        <v>MDT IDE 2,5 m</v>
      </c>
      <c r="O1015" s="11" t="str">
        <f aca="false">IF(AND(ISNUMBER(C1015),C1015&gt;0,ISNUMBER(D1015)),C1015-D1015,"")</f>
        <v/>
      </c>
    </row>
    <row r="1016" customFormat="false" ht="15.75" hidden="false" customHeight="true" outlineLevel="0" collapsed="false">
      <c r="A1016" s="8" t="n">
        <v>537390</v>
      </c>
      <c r="B1016" s="8" t="n">
        <v>6164959</v>
      </c>
      <c r="C1016" s="9"/>
      <c r="D1016" s="10" t="n">
        <v>38.13</v>
      </c>
      <c r="E1016" s="5" t="s">
        <v>2075</v>
      </c>
      <c r="F1016" s="9" t="s">
        <v>2076</v>
      </c>
      <c r="G1016" s="9"/>
      <c r="H1016" s="6" t="s">
        <v>32</v>
      </c>
      <c r="I1016" s="9" t="n">
        <v>48</v>
      </c>
      <c r="J1016" s="9"/>
      <c r="K1016" s="4" t="s">
        <v>33</v>
      </c>
      <c r="L1016" s="9" t="s">
        <v>33</v>
      </c>
      <c r="M1016" s="11" t="n">
        <f aca="false">IF(AND(ISNUMBER(C1016),C1016&gt;0),C1016,IF(ISNUMBER(D1016),D1016,""))</f>
        <v>38.13</v>
      </c>
      <c r="N1016" s="1" t="str">
        <f aca="false">IF(AND(ISNUMBER(C1016),C1016&gt;0),"Z_m",IF(ISNUMBER(D1016),"MDT IDE 2,5 m","Sin cota"))</f>
        <v>MDT IDE 2,5 m</v>
      </c>
      <c r="O1016" s="11" t="str">
        <f aca="false">IF(AND(ISNUMBER(C1016),C1016&gt;0,ISNUMBER(D1016)),C1016-D1016,"")</f>
        <v/>
      </c>
    </row>
    <row r="1017" customFormat="false" ht="15.75" hidden="false" customHeight="true" outlineLevel="0" collapsed="false">
      <c r="A1017" s="8" t="n">
        <v>537015</v>
      </c>
      <c r="B1017" s="8" t="n">
        <v>6159804</v>
      </c>
      <c r="C1017" s="9"/>
      <c r="D1017" s="10" t="n">
        <v>18.42</v>
      </c>
      <c r="E1017" s="5" t="s">
        <v>2077</v>
      </c>
      <c r="F1017" s="9" t="s">
        <v>2078</v>
      </c>
      <c r="G1017" s="9"/>
      <c r="H1017" s="6" t="s">
        <v>32</v>
      </c>
      <c r="I1017" s="9" t="n">
        <v>42</v>
      </c>
      <c r="J1017" s="9"/>
      <c r="K1017" s="4" t="s">
        <v>33</v>
      </c>
      <c r="L1017" s="9" t="s">
        <v>33</v>
      </c>
      <c r="M1017" s="11" t="n">
        <f aca="false">IF(AND(ISNUMBER(C1017),C1017&gt;0),C1017,IF(ISNUMBER(D1017),D1017,""))</f>
        <v>18.42</v>
      </c>
      <c r="N1017" s="1" t="str">
        <f aca="false">IF(AND(ISNUMBER(C1017),C1017&gt;0),"Z_m",IF(ISNUMBER(D1017),"MDT IDE 2,5 m","Sin cota"))</f>
        <v>MDT IDE 2,5 m</v>
      </c>
      <c r="O1017" s="11" t="str">
        <f aca="false">IF(AND(ISNUMBER(C1017),C1017&gt;0,ISNUMBER(D1017)),C1017-D1017,"")</f>
        <v/>
      </c>
    </row>
    <row r="1018" customFormat="false" ht="15.75" hidden="false" customHeight="true" outlineLevel="0" collapsed="false">
      <c r="A1018" s="8" t="n">
        <v>522665</v>
      </c>
      <c r="B1018" s="8" t="n">
        <v>6169476</v>
      </c>
      <c r="C1018" s="9"/>
      <c r="D1018" s="10" t="n">
        <v>30.38</v>
      </c>
      <c r="E1018" s="5" t="s">
        <v>2079</v>
      </c>
      <c r="F1018" s="9" t="s">
        <v>2080</v>
      </c>
      <c r="G1018" s="9"/>
      <c r="H1018" s="6" t="s">
        <v>32</v>
      </c>
      <c r="I1018" s="9" t="n">
        <v>37</v>
      </c>
      <c r="J1018" s="9"/>
      <c r="K1018" s="4" t="s">
        <v>33</v>
      </c>
      <c r="L1018" s="9" t="s">
        <v>33</v>
      </c>
      <c r="M1018" s="11" t="n">
        <f aca="false">IF(AND(ISNUMBER(C1018),C1018&gt;0),C1018,IF(ISNUMBER(D1018),D1018,""))</f>
        <v>30.38</v>
      </c>
      <c r="N1018" s="1" t="str">
        <f aca="false">IF(AND(ISNUMBER(C1018),C1018&gt;0),"Z_m",IF(ISNUMBER(D1018),"MDT IDE 2,5 m","Sin cota"))</f>
        <v>MDT IDE 2,5 m</v>
      </c>
      <c r="O1018" s="11" t="str">
        <f aca="false">IF(AND(ISNUMBER(C1018),C1018&gt;0,ISNUMBER(D1018)),C1018-D1018,"")</f>
        <v/>
      </c>
    </row>
    <row r="1019" customFormat="false" ht="15.75" hidden="false" customHeight="true" outlineLevel="0" collapsed="false">
      <c r="A1019" s="8" t="n">
        <v>596695</v>
      </c>
      <c r="B1019" s="8" t="n">
        <v>6489730</v>
      </c>
      <c r="C1019" s="9"/>
      <c r="D1019" s="10" t="n">
        <v>135.55</v>
      </c>
      <c r="E1019" s="5" t="s">
        <v>2081</v>
      </c>
      <c r="F1019" s="9" t="s">
        <v>2082</v>
      </c>
      <c r="G1019" s="9" t="s">
        <v>181</v>
      </c>
      <c r="H1019" s="6" t="s">
        <v>32</v>
      </c>
      <c r="I1019" s="9" t="n">
        <v>377</v>
      </c>
      <c r="J1019" s="9"/>
      <c r="K1019" s="4" t="s">
        <v>27</v>
      </c>
      <c r="L1019" s="9" t="s">
        <v>27</v>
      </c>
      <c r="M1019" s="11" t="n">
        <f aca="false">IF(AND(ISNUMBER(C1019),C1019&gt;0),C1019,IF(ISNUMBER(D1019),D1019,""))</f>
        <v>135.55</v>
      </c>
      <c r="N1019" s="1" t="str">
        <f aca="false">IF(AND(ISNUMBER(C1019),C1019&gt;0),"Z_m",IF(ISNUMBER(D1019),"MDT IDE 2,5 m","Sin cota"))</f>
        <v>MDT IDE 2,5 m</v>
      </c>
      <c r="O1019" s="11" t="str">
        <f aca="false">IF(AND(ISNUMBER(C1019),C1019&gt;0,ISNUMBER(D1019)),C1019-D1019,"")</f>
        <v/>
      </c>
    </row>
    <row r="1020" customFormat="false" ht="15.75" hidden="false" customHeight="true" outlineLevel="0" collapsed="false">
      <c r="A1020" s="8" t="n">
        <v>523183</v>
      </c>
      <c r="B1020" s="8" t="n">
        <v>6162572</v>
      </c>
      <c r="C1020" s="9"/>
      <c r="D1020" s="10" t="n">
        <v>46.98</v>
      </c>
      <c r="E1020" s="5" t="s">
        <v>2083</v>
      </c>
      <c r="F1020" s="9" t="s">
        <v>2084</v>
      </c>
      <c r="G1020" s="9"/>
      <c r="H1020" s="6" t="s">
        <v>32</v>
      </c>
      <c r="I1020" s="9" t="n">
        <v>57</v>
      </c>
      <c r="J1020" s="9"/>
      <c r="K1020" s="4" t="s">
        <v>33</v>
      </c>
      <c r="L1020" s="9" t="s">
        <v>33</v>
      </c>
      <c r="M1020" s="11" t="n">
        <f aca="false">IF(AND(ISNUMBER(C1020),C1020&gt;0),C1020,IF(ISNUMBER(D1020),D1020,""))</f>
        <v>46.98</v>
      </c>
      <c r="N1020" s="1" t="str">
        <f aca="false">IF(AND(ISNUMBER(C1020),C1020&gt;0),"Z_m",IF(ISNUMBER(D1020),"MDT IDE 2,5 m","Sin cota"))</f>
        <v>MDT IDE 2,5 m</v>
      </c>
      <c r="O1020" s="11" t="str">
        <f aca="false">IF(AND(ISNUMBER(C1020),C1020&gt;0,ISNUMBER(D1020)),C1020-D1020,"")</f>
        <v/>
      </c>
    </row>
    <row r="1021" customFormat="false" ht="15.75" hidden="false" customHeight="true" outlineLevel="0" collapsed="false">
      <c r="A1021" s="8" t="n">
        <v>525278</v>
      </c>
      <c r="B1021" s="8" t="n">
        <v>6162247</v>
      </c>
      <c r="C1021" s="9"/>
      <c r="D1021" s="10" t="n">
        <v>28.97</v>
      </c>
      <c r="E1021" s="5" t="s">
        <v>2085</v>
      </c>
      <c r="F1021" s="9" t="s">
        <v>2086</v>
      </c>
      <c r="G1021" s="9"/>
      <c r="H1021" s="6" t="s">
        <v>32</v>
      </c>
      <c r="I1021" s="9" t="n">
        <v>44</v>
      </c>
      <c r="J1021" s="9"/>
      <c r="K1021" s="4" t="s">
        <v>33</v>
      </c>
      <c r="L1021" s="9" t="s">
        <v>33</v>
      </c>
      <c r="M1021" s="11" t="n">
        <f aca="false">IF(AND(ISNUMBER(C1021),C1021&gt;0),C1021,IF(ISNUMBER(D1021),D1021,""))</f>
        <v>28.97</v>
      </c>
      <c r="N1021" s="1" t="str">
        <f aca="false">IF(AND(ISNUMBER(C1021),C1021&gt;0),"Z_m",IF(ISNUMBER(D1021),"MDT IDE 2,5 m","Sin cota"))</f>
        <v>MDT IDE 2,5 m</v>
      </c>
      <c r="O1021" s="11" t="str">
        <f aca="false">IF(AND(ISNUMBER(C1021),C1021&gt;0,ISNUMBER(D1021)),C1021-D1021,"")</f>
        <v/>
      </c>
    </row>
    <row r="1022" customFormat="false" ht="15.75" hidden="false" customHeight="true" outlineLevel="0" collapsed="false">
      <c r="A1022" s="8" t="n">
        <v>544085</v>
      </c>
      <c r="B1022" s="8" t="n">
        <v>6159274</v>
      </c>
      <c r="C1022" s="9"/>
      <c r="D1022" s="10" t="n">
        <v>26.2</v>
      </c>
      <c r="E1022" s="5" t="s">
        <v>2087</v>
      </c>
      <c r="F1022" s="9" t="s">
        <v>2088</v>
      </c>
      <c r="G1022" s="9"/>
      <c r="H1022" s="6" t="s">
        <v>32</v>
      </c>
      <c r="I1022" s="9" t="n">
        <v>41.5</v>
      </c>
      <c r="J1022" s="9"/>
      <c r="K1022" s="4" t="s">
        <v>33</v>
      </c>
      <c r="L1022" s="9" t="s">
        <v>33</v>
      </c>
      <c r="M1022" s="11" t="n">
        <f aca="false">IF(AND(ISNUMBER(C1022),C1022&gt;0),C1022,IF(ISNUMBER(D1022),D1022,""))</f>
        <v>26.2</v>
      </c>
      <c r="N1022" s="1" t="str">
        <f aca="false">IF(AND(ISNUMBER(C1022),C1022&gt;0),"Z_m",IF(ISNUMBER(D1022),"MDT IDE 2,5 m","Sin cota"))</f>
        <v>MDT IDE 2,5 m</v>
      </c>
      <c r="O1022" s="11" t="str">
        <f aca="false">IF(AND(ISNUMBER(C1022),C1022&gt;0,ISNUMBER(D1022)),C1022-D1022,"")</f>
        <v/>
      </c>
    </row>
    <row r="1023" customFormat="false" ht="15.75" hidden="false" customHeight="true" outlineLevel="0" collapsed="false">
      <c r="A1023" s="8" t="n">
        <v>591540</v>
      </c>
      <c r="B1023" s="8" t="n">
        <v>6490886</v>
      </c>
      <c r="C1023" s="9"/>
      <c r="D1023" s="10" t="n">
        <v>143.7</v>
      </c>
      <c r="E1023" s="5" t="s">
        <v>2089</v>
      </c>
      <c r="F1023" s="9" t="s">
        <v>2090</v>
      </c>
      <c r="G1023" s="9"/>
      <c r="H1023" s="6" t="s">
        <v>32</v>
      </c>
      <c r="I1023" s="9" t="n">
        <v>47</v>
      </c>
      <c r="J1023" s="9"/>
      <c r="K1023" s="4" t="s">
        <v>33</v>
      </c>
      <c r="L1023" s="9" t="s">
        <v>33</v>
      </c>
      <c r="M1023" s="11" t="n">
        <f aca="false">IF(AND(ISNUMBER(C1023),C1023&gt;0),C1023,IF(ISNUMBER(D1023),D1023,""))</f>
        <v>143.7</v>
      </c>
      <c r="N1023" s="1" t="str">
        <f aca="false">IF(AND(ISNUMBER(C1023),C1023&gt;0),"Z_m",IF(ISNUMBER(D1023),"MDT IDE 2,5 m","Sin cota"))</f>
        <v>MDT IDE 2,5 m</v>
      </c>
      <c r="O1023" s="11" t="str">
        <f aca="false">IF(AND(ISNUMBER(C1023),C1023&gt;0,ISNUMBER(D1023)),C1023-D1023,"")</f>
        <v/>
      </c>
    </row>
    <row r="1024" customFormat="false" ht="15.75" hidden="false" customHeight="true" outlineLevel="0" collapsed="false">
      <c r="A1024" s="8" t="n">
        <v>536852</v>
      </c>
      <c r="B1024" s="8" t="n">
        <v>6165479</v>
      </c>
      <c r="C1024" s="9"/>
      <c r="D1024" s="10" t="n">
        <v>41.92</v>
      </c>
      <c r="E1024" s="5" t="s">
        <v>2091</v>
      </c>
      <c r="F1024" s="9" t="s">
        <v>2092</v>
      </c>
      <c r="G1024" s="9"/>
      <c r="H1024" s="6" t="s">
        <v>32</v>
      </c>
      <c r="I1024" s="9" t="n">
        <v>40</v>
      </c>
      <c r="J1024" s="9"/>
      <c r="K1024" s="4" t="s">
        <v>33</v>
      </c>
      <c r="L1024" s="9" t="s">
        <v>33</v>
      </c>
      <c r="M1024" s="11" t="n">
        <f aca="false">IF(AND(ISNUMBER(C1024),C1024&gt;0),C1024,IF(ISNUMBER(D1024),D1024,""))</f>
        <v>41.92</v>
      </c>
      <c r="N1024" s="1" t="str">
        <f aca="false">IF(AND(ISNUMBER(C1024),C1024&gt;0),"Z_m",IF(ISNUMBER(D1024),"MDT IDE 2,5 m","Sin cota"))</f>
        <v>MDT IDE 2,5 m</v>
      </c>
      <c r="O1024" s="11" t="str">
        <f aca="false">IF(AND(ISNUMBER(C1024),C1024&gt;0,ISNUMBER(D1024)),C1024-D1024,"")</f>
        <v/>
      </c>
    </row>
    <row r="1025" customFormat="false" ht="15.75" hidden="false" customHeight="true" outlineLevel="0" collapsed="false">
      <c r="A1025" s="8" t="n">
        <v>597507</v>
      </c>
      <c r="B1025" s="8" t="n">
        <v>6492215</v>
      </c>
      <c r="C1025" s="9"/>
      <c r="D1025" s="10" t="n">
        <v>129.15</v>
      </c>
      <c r="E1025" s="5" t="s">
        <v>2093</v>
      </c>
      <c r="F1025" s="9" t="s">
        <v>2094</v>
      </c>
      <c r="G1025" s="9" t="s">
        <v>623</v>
      </c>
      <c r="H1025" s="6" t="s">
        <v>17</v>
      </c>
      <c r="I1025" s="9" t="n">
        <v>32</v>
      </c>
      <c r="J1025" s="9"/>
      <c r="K1025" s="4" t="s">
        <v>27</v>
      </c>
      <c r="L1025" s="9" t="s">
        <v>27</v>
      </c>
      <c r="M1025" s="11" t="n">
        <f aca="false">IF(AND(ISNUMBER(C1025),C1025&gt;0),C1025,IF(ISNUMBER(D1025),D1025,""))</f>
        <v>129.15</v>
      </c>
      <c r="N1025" s="1" t="str">
        <f aca="false">IF(AND(ISNUMBER(C1025),C1025&gt;0),"Z_m",IF(ISNUMBER(D1025),"MDT IDE 2,5 m","Sin cota"))</f>
        <v>MDT IDE 2,5 m</v>
      </c>
      <c r="O1025" s="11" t="str">
        <f aca="false">IF(AND(ISNUMBER(C1025),C1025&gt;0,ISNUMBER(D1025)),C1025-D1025,"")</f>
        <v/>
      </c>
    </row>
    <row r="1026" customFormat="false" ht="15.75" hidden="false" customHeight="true" outlineLevel="0" collapsed="false">
      <c r="A1026" s="8" t="n">
        <v>536882</v>
      </c>
      <c r="B1026" s="8" t="n">
        <v>6165439</v>
      </c>
      <c r="C1026" s="9"/>
      <c r="D1026" s="10" t="n">
        <v>42.95</v>
      </c>
      <c r="E1026" s="5" t="s">
        <v>2095</v>
      </c>
      <c r="F1026" s="9" t="s">
        <v>2096</v>
      </c>
      <c r="G1026" s="9"/>
      <c r="H1026" s="6" t="s">
        <v>32</v>
      </c>
      <c r="I1026" s="9" t="n">
        <v>40</v>
      </c>
      <c r="J1026" s="9"/>
      <c r="K1026" s="4" t="s">
        <v>33</v>
      </c>
      <c r="L1026" s="9" t="s">
        <v>33</v>
      </c>
      <c r="M1026" s="11" t="n">
        <f aca="false">IF(AND(ISNUMBER(C1026),C1026&gt;0),C1026,IF(ISNUMBER(D1026),D1026,""))</f>
        <v>42.95</v>
      </c>
      <c r="N1026" s="1" t="str">
        <f aca="false">IF(AND(ISNUMBER(C1026),C1026&gt;0),"Z_m",IF(ISNUMBER(D1026),"MDT IDE 2,5 m","Sin cota"))</f>
        <v>MDT IDE 2,5 m</v>
      </c>
      <c r="O1026" s="11" t="str">
        <f aca="false">IF(AND(ISNUMBER(C1026),C1026&gt;0,ISNUMBER(D1026)),C1026-D1026,"")</f>
        <v/>
      </c>
    </row>
    <row r="1027" customFormat="false" ht="15.75" hidden="false" customHeight="true" outlineLevel="0" collapsed="false">
      <c r="A1027" s="8" t="n">
        <v>536826</v>
      </c>
      <c r="B1027" s="8" t="n">
        <v>6165513</v>
      </c>
      <c r="C1027" s="9"/>
      <c r="D1027" s="10" t="n">
        <v>40.91</v>
      </c>
      <c r="E1027" s="5" t="s">
        <v>2097</v>
      </c>
      <c r="F1027" s="9" t="s">
        <v>2098</v>
      </c>
      <c r="G1027" s="9"/>
      <c r="H1027" s="6" t="s">
        <v>32</v>
      </c>
      <c r="I1027" s="9" t="n">
        <v>40</v>
      </c>
      <c r="J1027" s="9"/>
      <c r="K1027" s="4" t="s">
        <v>33</v>
      </c>
      <c r="L1027" s="9" t="s">
        <v>33</v>
      </c>
      <c r="M1027" s="11" t="n">
        <f aca="false">IF(AND(ISNUMBER(C1027),C1027&gt;0),C1027,IF(ISNUMBER(D1027),D1027,""))</f>
        <v>40.91</v>
      </c>
      <c r="N1027" s="1" t="str">
        <f aca="false">IF(AND(ISNUMBER(C1027),C1027&gt;0),"Z_m",IF(ISNUMBER(D1027),"MDT IDE 2,5 m","Sin cota"))</f>
        <v>MDT IDE 2,5 m</v>
      </c>
      <c r="O1027" s="11" t="str">
        <f aca="false">IF(AND(ISNUMBER(C1027),C1027&gt;0,ISNUMBER(D1027)),C1027-D1027,"")</f>
        <v/>
      </c>
    </row>
    <row r="1028" customFormat="false" ht="15" hidden="false" customHeight="true" outlineLevel="0" collapsed="false">
      <c r="A1028" s="8" t="n">
        <v>543763</v>
      </c>
      <c r="B1028" s="8" t="n">
        <v>6158228</v>
      </c>
      <c r="C1028" s="9"/>
      <c r="D1028" s="10" t="n">
        <v>22.95</v>
      </c>
      <c r="E1028" s="5" t="s">
        <v>2099</v>
      </c>
      <c r="F1028" s="9" t="s">
        <v>2100</v>
      </c>
      <c r="G1028" s="9"/>
      <c r="H1028" s="6" t="s">
        <v>32</v>
      </c>
      <c r="I1028" s="9" t="n">
        <v>27</v>
      </c>
      <c r="J1028" s="9"/>
      <c r="K1028" s="4" t="s">
        <v>33</v>
      </c>
      <c r="L1028" s="9" t="s">
        <v>33</v>
      </c>
      <c r="M1028" s="11" t="n">
        <f aca="false">IF(AND(ISNUMBER(C1028),C1028&gt;0),C1028,IF(ISNUMBER(D1028),D1028,""))</f>
        <v>22.95</v>
      </c>
      <c r="N1028" s="1" t="str">
        <f aca="false">IF(AND(ISNUMBER(C1028),C1028&gt;0),"Z_m",IF(ISNUMBER(D1028),"MDT IDE 2,5 m","Sin cota"))</f>
        <v>MDT IDE 2,5 m</v>
      </c>
      <c r="O1028" s="11" t="str">
        <f aca="false">IF(AND(ISNUMBER(C1028),C1028&gt;0,ISNUMBER(D1028)),C1028-D1028,"")</f>
        <v/>
      </c>
    </row>
    <row r="1029" customFormat="false" ht="15.75" hidden="false" customHeight="true" outlineLevel="0" collapsed="false">
      <c r="A1029" s="8" t="n">
        <v>521528</v>
      </c>
      <c r="B1029" s="8" t="n">
        <v>6162142</v>
      </c>
      <c r="C1029" s="9"/>
      <c r="D1029" s="10" t="n">
        <v>31.88</v>
      </c>
      <c r="E1029" s="5" t="s">
        <v>2101</v>
      </c>
      <c r="F1029" s="9" t="s">
        <v>2102</v>
      </c>
      <c r="G1029" s="9"/>
      <c r="H1029" s="6" t="s">
        <v>32</v>
      </c>
      <c r="I1029" s="9" t="n">
        <v>56</v>
      </c>
      <c r="J1029" s="9"/>
      <c r="K1029" s="4" t="s">
        <v>33</v>
      </c>
      <c r="L1029" s="9" t="s">
        <v>33</v>
      </c>
      <c r="M1029" s="11" t="n">
        <f aca="false">IF(AND(ISNUMBER(C1029),C1029&gt;0),C1029,IF(ISNUMBER(D1029),D1029,""))</f>
        <v>31.88</v>
      </c>
      <c r="N1029" s="1" t="str">
        <f aca="false">IF(AND(ISNUMBER(C1029),C1029&gt;0),"Z_m",IF(ISNUMBER(D1029),"MDT IDE 2,5 m","Sin cota"))</f>
        <v>MDT IDE 2,5 m</v>
      </c>
      <c r="O1029" s="11" t="str">
        <f aca="false">IF(AND(ISNUMBER(C1029),C1029&gt;0,ISNUMBER(D1029)),C1029-D1029,"")</f>
        <v/>
      </c>
    </row>
    <row r="1030" customFormat="false" ht="15.75" hidden="false" customHeight="true" outlineLevel="0" collapsed="false">
      <c r="A1030" s="8" t="n">
        <v>541360</v>
      </c>
      <c r="B1030" s="8" t="n">
        <v>6166193</v>
      </c>
      <c r="C1030" s="9"/>
      <c r="D1030" s="10" t="n">
        <v>21.74</v>
      </c>
      <c r="E1030" s="5" t="s">
        <v>2103</v>
      </c>
      <c r="F1030" s="9" t="s">
        <v>2104</v>
      </c>
      <c r="G1030" s="9"/>
      <c r="H1030" s="6" t="s">
        <v>32</v>
      </c>
      <c r="I1030" s="9" t="n">
        <v>40</v>
      </c>
      <c r="J1030" s="9"/>
      <c r="K1030" s="4" t="s">
        <v>33</v>
      </c>
      <c r="L1030" s="9" t="s">
        <v>33</v>
      </c>
      <c r="M1030" s="11" t="n">
        <f aca="false">IF(AND(ISNUMBER(C1030),C1030&gt;0),C1030,IF(ISNUMBER(D1030),D1030,""))</f>
        <v>21.74</v>
      </c>
      <c r="N1030" s="1" t="str">
        <f aca="false">IF(AND(ISNUMBER(C1030),C1030&gt;0),"Z_m",IF(ISNUMBER(D1030),"MDT IDE 2,5 m","Sin cota"))</f>
        <v>MDT IDE 2,5 m</v>
      </c>
      <c r="O1030" s="11" t="str">
        <f aca="false">IF(AND(ISNUMBER(C1030),C1030&gt;0,ISNUMBER(D1030)),C1030-D1030,"")</f>
        <v/>
      </c>
    </row>
    <row r="1031" customFormat="false" ht="15.75" hidden="false" customHeight="true" outlineLevel="0" collapsed="false">
      <c r="A1031" s="8" t="n">
        <v>539643.833</v>
      </c>
      <c r="B1031" s="8" t="n">
        <v>6165249.703</v>
      </c>
      <c r="C1031" s="9"/>
      <c r="D1031" s="10" t="n">
        <v>22.86</v>
      </c>
      <c r="E1031" s="5" t="s">
        <v>2105</v>
      </c>
      <c r="F1031" s="9" t="s">
        <v>2106</v>
      </c>
      <c r="G1031" s="9"/>
      <c r="H1031" s="6" t="s">
        <v>32</v>
      </c>
      <c r="I1031" s="9" t="n">
        <v>32</v>
      </c>
      <c r="J1031" s="9"/>
      <c r="K1031" s="4" t="s">
        <v>33</v>
      </c>
      <c r="L1031" s="9" t="s">
        <v>772</v>
      </c>
      <c r="M1031" s="11" t="n">
        <f aca="false">IF(AND(ISNUMBER(C1031),C1031&gt;0),C1031,IF(ISNUMBER(D1031),D1031,""))</f>
        <v>22.86</v>
      </c>
      <c r="N1031" s="1" t="str">
        <f aca="false">IF(AND(ISNUMBER(C1031),C1031&gt;0),"Z_m",IF(ISNUMBER(D1031),"MDT IDE 2,5 m","Sin cota"))</f>
        <v>MDT IDE 2,5 m</v>
      </c>
      <c r="O1031" s="11" t="str">
        <f aca="false">IF(AND(ISNUMBER(C1031),C1031&gt;0,ISNUMBER(D1031)),C1031-D1031,"")</f>
        <v/>
      </c>
    </row>
    <row r="1032" customFormat="false" ht="15.75" hidden="false" customHeight="true" outlineLevel="0" collapsed="false">
      <c r="A1032" s="8" t="n">
        <v>589823</v>
      </c>
      <c r="B1032" s="8" t="n">
        <v>6486049</v>
      </c>
      <c r="C1032" s="9"/>
      <c r="D1032" s="10" t="n">
        <v>148.7</v>
      </c>
      <c r="E1032" s="5" t="s">
        <v>2107</v>
      </c>
      <c r="F1032" s="9"/>
      <c r="G1032" s="9"/>
      <c r="H1032" s="6" t="s">
        <v>17</v>
      </c>
      <c r="I1032" s="9" t="n">
        <v>45</v>
      </c>
      <c r="J1032" s="9"/>
      <c r="K1032" s="4" t="s">
        <v>33</v>
      </c>
      <c r="L1032" s="9" t="s">
        <v>2108</v>
      </c>
      <c r="M1032" s="11" t="n">
        <f aca="false">IF(AND(ISNUMBER(C1032),C1032&gt;0),C1032,IF(ISNUMBER(D1032),D1032,""))</f>
        <v>148.7</v>
      </c>
      <c r="N1032" s="1" t="str">
        <f aca="false">IF(AND(ISNUMBER(C1032),C1032&gt;0),"Z_m",IF(ISNUMBER(D1032),"MDT IDE 2,5 m","Sin cota"))</f>
        <v>MDT IDE 2,5 m</v>
      </c>
      <c r="O1032" s="11" t="str">
        <f aca="false">IF(AND(ISNUMBER(C1032),C1032&gt;0,ISNUMBER(D1032)),C1032-D1032,"")</f>
        <v/>
      </c>
    </row>
    <row r="1033" customFormat="false" ht="15.75" hidden="false" customHeight="true" outlineLevel="0" collapsed="false">
      <c r="A1033" s="8" t="n">
        <v>599809</v>
      </c>
      <c r="B1033" s="8" t="n">
        <v>6493979</v>
      </c>
      <c r="C1033" s="9"/>
      <c r="D1033" s="10" t="n">
        <v>165.73</v>
      </c>
      <c r="E1033" s="5" t="s">
        <v>2109</v>
      </c>
      <c r="F1033" s="9" t="s">
        <v>2110</v>
      </c>
      <c r="G1033" s="9" t="s">
        <v>146</v>
      </c>
      <c r="H1033" s="6" t="s">
        <v>17</v>
      </c>
      <c r="I1033" s="9" t="n">
        <v>37</v>
      </c>
      <c r="J1033" s="9"/>
      <c r="K1033" s="4" t="s">
        <v>27</v>
      </c>
      <c r="L1033" s="9" t="s">
        <v>27</v>
      </c>
      <c r="M1033" s="11" t="n">
        <f aca="false">IF(AND(ISNUMBER(C1033),C1033&gt;0),C1033,IF(ISNUMBER(D1033),D1033,""))</f>
        <v>165.73</v>
      </c>
      <c r="N1033" s="1" t="str">
        <f aca="false">IF(AND(ISNUMBER(C1033),C1033&gt;0),"Z_m",IF(ISNUMBER(D1033),"MDT IDE 2,5 m","Sin cota"))</f>
        <v>MDT IDE 2,5 m</v>
      </c>
      <c r="O1033" s="11" t="str">
        <f aca="false">IF(AND(ISNUMBER(C1033),C1033&gt;0,ISNUMBER(D1033)),C1033-D1033,"")</f>
        <v/>
      </c>
    </row>
    <row r="1034" customFormat="false" ht="15.75" hidden="false" customHeight="true" outlineLevel="0" collapsed="false">
      <c r="A1034" s="8" t="n">
        <v>599507</v>
      </c>
      <c r="B1034" s="8" t="n">
        <v>6493849</v>
      </c>
      <c r="C1034" s="9"/>
      <c r="D1034" s="10" t="n">
        <v>159.75</v>
      </c>
      <c r="E1034" s="5" t="s">
        <v>2111</v>
      </c>
      <c r="F1034" s="9" t="s">
        <v>2112</v>
      </c>
      <c r="G1034" s="9" t="s">
        <v>146</v>
      </c>
      <c r="H1034" s="6" t="s">
        <v>17</v>
      </c>
      <c r="I1034" s="9" t="n">
        <v>41</v>
      </c>
      <c r="J1034" s="9"/>
      <c r="K1034" s="4" t="s">
        <v>27</v>
      </c>
      <c r="L1034" s="9" t="s">
        <v>27</v>
      </c>
      <c r="M1034" s="11" t="n">
        <f aca="false">IF(AND(ISNUMBER(C1034),C1034&gt;0),C1034,IF(ISNUMBER(D1034),D1034,""))</f>
        <v>159.75</v>
      </c>
      <c r="N1034" s="1" t="str">
        <f aca="false">IF(AND(ISNUMBER(C1034),C1034&gt;0),"Z_m",IF(ISNUMBER(D1034),"MDT IDE 2,5 m","Sin cota"))</f>
        <v>MDT IDE 2,5 m</v>
      </c>
      <c r="O1034" s="11" t="str">
        <f aca="false">IF(AND(ISNUMBER(C1034),C1034&gt;0,ISNUMBER(D1034)),C1034-D1034,"")</f>
        <v/>
      </c>
    </row>
    <row r="1035" customFormat="false" ht="15.75" hidden="false" customHeight="true" outlineLevel="0" collapsed="false">
      <c r="A1035" s="8" t="n">
        <v>598833</v>
      </c>
      <c r="B1035" s="8" t="n">
        <v>6495599</v>
      </c>
      <c r="C1035" s="9"/>
      <c r="D1035" s="10" t="n">
        <v>190.85</v>
      </c>
      <c r="E1035" s="5" t="s">
        <v>2113</v>
      </c>
      <c r="F1035" s="9" t="s">
        <v>2114</v>
      </c>
      <c r="G1035" s="9" t="s">
        <v>355</v>
      </c>
      <c r="H1035" s="6" t="s">
        <v>17</v>
      </c>
      <c r="I1035" s="9" t="n">
        <v>32</v>
      </c>
      <c r="J1035" s="9"/>
      <c r="K1035" s="4" t="s">
        <v>27</v>
      </c>
      <c r="L1035" s="9" t="s">
        <v>27</v>
      </c>
      <c r="M1035" s="11" t="n">
        <f aca="false">IF(AND(ISNUMBER(C1035),C1035&gt;0),C1035,IF(ISNUMBER(D1035),D1035,""))</f>
        <v>190.85</v>
      </c>
      <c r="N1035" s="1" t="str">
        <f aca="false">IF(AND(ISNUMBER(C1035),C1035&gt;0),"Z_m",IF(ISNUMBER(D1035),"MDT IDE 2,5 m","Sin cota"))</f>
        <v>MDT IDE 2,5 m</v>
      </c>
      <c r="O1035" s="11" t="str">
        <f aca="false">IF(AND(ISNUMBER(C1035),C1035&gt;0,ISNUMBER(D1035)),C1035-D1035,"")</f>
        <v/>
      </c>
    </row>
    <row r="1036" customFormat="false" ht="15.75" hidden="false" customHeight="true" outlineLevel="0" collapsed="false">
      <c r="A1036" s="8" t="n">
        <v>598290</v>
      </c>
      <c r="B1036" s="8" t="n">
        <v>6495693</v>
      </c>
      <c r="C1036" s="9"/>
      <c r="D1036" s="10" t="n">
        <v>166.77</v>
      </c>
      <c r="E1036" s="5" t="s">
        <v>2115</v>
      </c>
      <c r="F1036" s="9" t="s">
        <v>2116</v>
      </c>
      <c r="G1036" s="9" t="s">
        <v>355</v>
      </c>
      <c r="H1036" s="6" t="s">
        <v>17</v>
      </c>
      <c r="I1036" s="9" t="n">
        <v>77</v>
      </c>
      <c r="J1036" s="9"/>
      <c r="K1036" s="4" t="s">
        <v>27</v>
      </c>
      <c r="L1036" s="9" t="s">
        <v>27</v>
      </c>
      <c r="M1036" s="11" t="n">
        <f aca="false">IF(AND(ISNUMBER(C1036),C1036&gt;0),C1036,IF(ISNUMBER(D1036),D1036,""))</f>
        <v>166.77</v>
      </c>
      <c r="N1036" s="1" t="str">
        <f aca="false">IF(AND(ISNUMBER(C1036),C1036&gt;0),"Z_m",IF(ISNUMBER(D1036),"MDT IDE 2,5 m","Sin cota"))</f>
        <v>MDT IDE 2,5 m</v>
      </c>
      <c r="O1036" s="11" t="str">
        <f aca="false">IF(AND(ISNUMBER(C1036),C1036&gt;0,ISNUMBER(D1036)),C1036-D1036,"")</f>
        <v/>
      </c>
    </row>
    <row r="1037" customFormat="false" ht="15.75" hidden="false" customHeight="true" outlineLevel="0" collapsed="false">
      <c r="A1037" s="8" t="n">
        <v>597484</v>
      </c>
      <c r="B1037" s="8" t="n">
        <v>6490816</v>
      </c>
      <c r="C1037" s="9"/>
      <c r="D1037" s="10" t="n">
        <v>129.91</v>
      </c>
      <c r="E1037" s="5" t="s">
        <v>2117</v>
      </c>
      <c r="F1037" s="9" t="s">
        <v>2118</v>
      </c>
      <c r="G1037" s="9" t="s">
        <v>181</v>
      </c>
      <c r="H1037" s="6" t="s">
        <v>17</v>
      </c>
      <c r="I1037" s="9" t="n">
        <v>66</v>
      </c>
      <c r="J1037" s="9"/>
      <c r="K1037" s="4" t="s">
        <v>27</v>
      </c>
      <c r="L1037" s="9" t="s">
        <v>27</v>
      </c>
      <c r="M1037" s="11" t="n">
        <f aca="false">IF(AND(ISNUMBER(C1037),C1037&gt;0),C1037,IF(ISNUMBER(D1037),D1037,""))</f>
        <v>129.91</v>
      </c>
      <c r="N1037" s="1" t="str">
        <f aca="false">IF(AND(ISNUMBER(C1037),C1037&gt;0),"Z_m",IF(ISNUMBER(D1037),"MDT IDE 2,5 m","Sin cota"))</f>
        <v>MDT IDE 2,5 m</v>
      </c>
      <c r="O1037" s="11" t="str">
        <f aca="false">IF(AND(ISNUMBER(C1037),C1037&gt;0,ISNUMBER(D1037)),C1037-D1037,"")</f>
        <v/>
      </c>
    </row>
    <row r="1038" customFormat="false" ht="15.75" hidden="false" customHeight="true" outlineLevel="0" collapsed="false">
      <c r="A1038" s="8" t="n">
        <v>591068</v>
      </c>
      <c r="B1038" s="8" t="n">
        <v>6489278</v>
      </c>
      <c r="C1038" s="9"/>
      <c r="D1038" s="10" t="n">
        <v>164.43</v>
      </c>
      <c r="E1038" s="5" t="s">
        <v>2119</v>
      </c>
      <c r="F1038" s="9" t="s">
        <v>2120</v>
      </c>
      <c r="G1038" s="9"/>
      <c r="H1038" s="6" t="s">
        <v>32</v>
      </c>
      <c r="I1038" s="9" t="n">
        <v>51</v>
      </c>
      <c r="J1038" s="9"/>
      <c r="K1038" s="4" t="s">
        <v>33</v>
      </c>
      <c r="L1038" s="9" t="s">
        <v>33</v>
      </c>
      <c r="M1038" s="11" t="n">
        <f aca="false">IF(AND(ISNUMBER(C1038),C1038&gt;0),C1038,IF(ISNUMBER(D1038),D1038,""))</f>
        <v>164.43</v>
      </c>
      <c r="N1038" s="1" t="str">
        <f aca="false">IF(AND(ISNUMBER(C1038),C1038&gt;0),"Z_m",IF(ISNUMBER(D1038),"MDT IDE 2,5 m","Sin cota"))</f>
        <v>MDT IDE 2,5 m</v>
      </c>
      <c r="O1038" s="11" t="str">
        <f aca="false">IF(AND(ISNUMBER(C1038),C1038&gt;0,ISNUMBER(D1038)),C1038-D1038,"")</f>
        <v/>
      </c>
    </row>
    <row r="1039" customFormat="false" ht="15.75" hidden="false" customHeight="true" outlineLevel="0" collapsed="false">
      <c r="A1039" s="8" t="n">
        <v>597713</v>
      </c>
      <c r="B1039" s="8" t="n">
        <v>6491335</v>
      </c>
      <c r="C1039" s="9"/>
      <c r="D1039" s="10" t="n">
        <v>130.23</v>
      </c>
      <c r="E1039" s="5" t="s">
        <v>2121</v>
      </c>
      <c r="F1039" s="9" t="s">
        <v>2122</v>
      </c>
      <c r="G1039" s="9" t="s">
        <v>181</v>
      </c>
      <c r="H1039" s="6" t="s">
        <v>17</v>
      </c>
      <c r="I1039" s="9" t="n">
        <v>124</v>
      </c>
      <c r="J1039" s="9"/>
      <c r="K1039" s="4" t="s">
        <v>27</v>
      </c>
      <c r="L1039" s="9" t="s">
        <v>27</v>
      </c>
      <c r="M1039" s="11" t="n">
        <f aca="false">IF(AND(ISNUMBER(C1039),C1039&gt;0),C1039,IF(ISNUMBER(D1039),D1039,""))</f>
        <v>130.23</v>
      </c>
      <c r="N1039" s="1" t="str">
        <f aca="false">IF(AND(ISNUMBER(C1039),C1039&gt;0),"Z_m",IF(ISNUMBER(D1039),"MDT IDE 2,5 m","Sin cota"))</f>
        <v>MDT IDE 2,5 m</v>
      </c>
      <c r="O1039" s="11" t="str">
        <f aca="false">IF(AND(ISNUMBER(C1039),C1039&gt;0,ISNUMBER(D1039)),C1039-D1039,"")</f>
        <v/>
      </c>
    </row>
    <row r="1040" customFormat="false" ht="15" hidden="false" customHeight="true" outlineLevel="0" collapsed="false">
      <c r="A1040" s="8" t="n">
        <v>533484</v>
      </c>
      <c r="B1040" s="8" t="n">
        <v>6167248</v>
      </c>
      <c r="C1040" s="9"/>
      <c r="D1040" s="10" t="n">
        <v>35.86</v>
      </c>
      <c r="E1040" s="5" t="s">
        <v>2123</v>
      </c>
      <c r="F1040" s="9" t="s">
        <v>2124</v>
      </c>
      <c r="G1040" s="9"/>
      <c r="H1040" s="6" t="s">
        <v>32</v>
      </c>
      <c r="I1040" s="9" t="n">
        <v>38</v>
      </c>
      <c r="J1040" s="9"/>
      <c r="K1040" s="4" t="s">
        <v>33</v>
      </c>
      <c r="L1040" s="9" t="s">
        <v>33</v>
      </c>
      <c r="M1040" s="11" t="n">
        <f aca="false">IF(AND(ISNUMBER(C1040),C1040&gt;0),C1040,IF(ISNUMBER(D1040),D1040,""))</f>
        <v>35.86</v>
      </c>
      <c r="N1040" s="1" t="str">
        <f aca="false">IF(AND(ISNUMBER(C1040),C1040&gt;0),"Z_m",IF(ISNUMBER(D1040),"MDT IDE 2,5 m","Sin cota"))</f>
        <v>MDT IDE 2,5 m</v>
      </c>
      <c r="O1040" s="11" t="str">
        <f aca="false">IF(AND(ISNUMBER(C1040),C1040&gt;0,ISNUMBER(D1040)),C1040-D1040,"")</f>
        <v/>
      </c>
    </row>
    <row r="1041" customFormat="false" ht="15.75" hidden="false" customHeight="true" outlineLevel="0" collapsed="false">
      <c r="A1041" s="8" t="n">
        <v>596066</v>
      </c>
      <c r="B1041" s="8" t="n">
        <v>6490828</v>
      </c>
      <c r="C1041" s="9"/>
      <c r="D1041" s="10" t="n">
        <v>134.96</v>
      </c>
      <c r="E1041" s="5" t="s">
        <v>2125</v>
      </c>
      <c r="F1041" s="9" t="s">
        <v>2126</v>
      </c>
      <c r="G1041" s="9" t="s">
        <v>181</v>
      </c>
      <c r="H1041" s="6" t="s">
        <v>17</v>
      </c>
      <c r="I1041" s="9" t="n">
        <v>47</v>
      </c>
      <c r="J1041" s="9"/>
      <c r="K1041" s="4" t="s">
        <v>27</v>
      </c>
      <c r="L1041" s="9" t="s">
        <v>27</v>
      </c>
      <c r="M1041" s="11" t="n">
        <f aca="false">IF(AND(ISNUMBER(C1041),C1041&gt;0),C1041,IF(ISNUMBER(D1041),D1041,""))</f>
        <v>134.96</v>
      </c>
      <c r="N1041" s="1" t="str">
        <f aca="false">IF(AND(ISNUMBER(C1041),C1041&gt;0),"Z_m",IF(ISNUMBER(D1041),"MDT IDE 2,5 m","Sin cota"))</f>
        <v>MDT IDE 2,5 m</v>
      </c>
      <c r="O1041" s="11" t="str">
        <f aca="false">IF(AND(ISNUMBER(C1041),C1041&gt;0,ISNUMBER(D1041)),C1041-D1041,"")</f>
        <v/>
      </c>
    </row>
    <row r="1042" customFormat="false" ht="15.75" hidden="false" customHeight="true" outlineLevel="0" collapsed="false">
      <c r="A1042" s="8" t="n">
        <v>597964</v>
      </c>
      <c r="B1042" s="8" t="n">
        <v>6488981</v>
      </c>
      <c r="C1042" s="9"/>
      <c r="D1042" s="10" t="n">
        <v>134.61</v>
      </c>
      <c r="E1042" s="5" t="s">
        <v>2127</v>
      </c>
      <c r="F1042" s="9" t="s">
        <v>2128</v>
      </c>
      <c r="G1042" s="9" t="s">
        <v>181</v>
      </c>
      <c r="H1042" s="6" t="s">
        <v>17</v>
      </c>
      <c r="I1042" s="9" t="n">
        <v>75</v>
      </c>
      <c r="J1042" s="9"/>
      <c r="K1042" s="4" t="s">
        <v>27</v>
      </c>
      <c r="L1042" s="9" t="s">
        <v>27</v>
      </c>
      <c r="M1042" s="11" t="n">
        <f aca="false">IF(AND(ISNUMBER(C1042),C1042&gt;0),C1042,IF(ISNUMBER(D1042),D1042,""))</f>
        <v>134.61</v>
      </c>
      <c r="N1042" s="1" t="str">
        <f aca="false">IF(AND(ISNUMBER(C1042),C1042&gt;0),"Z_m",IF(ISNUMBER(D1042),"MDT IDE 2,5 m","Sin cota"))</f>
        <v>MDT IDE 2,5 m</v>
      </c>
      <c r="O1042" s="11" t="str">
        <f aca="false">IF(AND(ISNUMBER(C1042),C1042&gt;0,ISNUMBER(D1042)),C1042-D1042,"")</f>
        <v/>
      </c>
    </row>
    <row r="1043" customFormat="false" ht="15.75" hidden="false" customHeight="true" outlineLevel="0" collapsed="false">
      <c r="A1043" s="8" t="n">
        <v>534481</v>
      </c>
      <c r="B1043" s="8" t="n">
        <v>6167036</v>
      </c>
      <c r="C1043" s="9"/>
      <c r="D1043" s="10" t="n">
        <v>33.52</v>
      </c>
      <c r="E1043" s="5" t="s">
        <v>2129</v>
      </c>
      <c r="F1043" s="9" t="s">
        <v>2130</v>
      </c>
      <c r="G1043" s="9"/>
      <c r="H1043" s="6" t="s">
        <v>32</v>
      </c>
      <c r="I1043" s="9" t="n">
        <v>32</v>
      </c>
      <c r="J1043" s="9"/>
      <c r="K1043" s="4" t="s">
        <v>33</v>
      </c>
      <c r="L1043" s="9" t="s">
        <v>33</v>
      </c>
      <c r="M1043" s="11" t="n">
        <f aca="false">IF(AND(ISNUMBER(C1043),C1043&gt;0),C1043,IF(ISNUMBER(D1043),D1043,""))</f>
        <v>33.52</v>
      </c>
      <c r="N1043" s="1" t="str">
        <f aca="false">IF(AND(ISNUMBER(C1043),C1043&gt;0),"Z_m",IF(ISNUMBER(D1043),"MDT IDE 2,5 m","Sin cota"))</f>
        <v>MDT IDE 2,5 m</v>
      </c>
      <c r="O1043" s="11" t="str">
        <f aca="false">IF(AND(ISNUMBER(C1043),C1043&gt;0,ISNUMBER(D1043)),C1043-D1043,"")</f>
        <v/>
      </c>
    </row>
    <row r="1044" customFormat="false" ht="15.75" hidden="false" customHeight="true" outlineLevel="0" collapsed="false">
      <c r="A1044" s="8" t="n">
        <v>540863</v>
      </c>
      <c r="B1044" s="8" t="n">
        <v>6165710</v>
      </c>
      <c r="C1044" s="9"/>
      <c r="D1044" s="10" t="n">
        <v>20.75</v>
      </c>
      <c r="E1044" s="5" t="s">
        <v>2131</v>
      </c>
      <c r="F1044" s="9" t="s">
        <v>2132</v>
      </c>
      <c r="G1044" s="9"/>
      <c r="H1044" s="6" t="s">
        <v>32</v>
      </c>
      <c r="I1044" s="9" t="n">
        <v>31</v>
      </c>
      <c r="J1044" s="9"/>
      <c r="K1044" s="4" t="s">
        <v>33</v>
      </c>
      <c r="L1044" s="9" t="s">
        <v>33</v>
      </c>
      <c r="M1044" s="11" t="n">
        <f aca="false">IF(AND(ISNUMBER(C1044),C1044&gt;0),C1044,IF(ISNUMBER(D1044),D1044,""))</f>
        <v>20.75</v>
      </c>
      <c r="N1044" s="1" t="str">
        <f aca="false">IF(AND(ISNUMBER(C1044),C1044&gt;0),"Z_m",IF(ISNUMBER(D1044),"MDT IDE 2,5 m","Sin cota"))</f>
        <v>MDT IDE 2,5 m</v>
      </c>
      <c r="O1044" s="11" t="str">
        <f aca="false">IF(AND(ISNUMBER(C1044),C1044&gt;0,ISNUMBER(D1044)),C1044-D1044,"")</f>
        <v/>
      </c>
    </row>
    <row r="1045" customFormat="false" ht="15.75" hidden="false" customHeight="true" outlineLevel="0" collapsed="false">
      <c r="A1045" s="8" t="n">
        <v>534276</v>
      </c>
      <c r="B1045" s="8" t="n">
        <v>6174985</v>
      </c>
      <c r="C1045" s="9"/>
      <c r="D1045" s="10" t="n">
        <v>21.38</v>
      </c>
      <c r="E1045" s="5" t="s">
        <v>2133</v>
      </c>
      <c r="F1045" s="9" t="s">
        <v>2134</v>
      </c>
      <c r="G1045" s="9"/>
      <c r="H1045" s="6" t="s">
        <v>32</v>
      </c>
      <c r="I1045" s="9" t="n">
        <v>41</v>
      </c>
      <c r="K1045" s="4" t="s">
        <v>33</v>
      </c>
      <c r="L1045" s="9" t="s">
        <v>33</v>
      </c>
      <c r="M1045" s="11" t="n">
        <f aca="false">IF(AND(ISNUMBER(C1045),C1045&gt;0),C1045,IF(ISNUMBER(D1045),D1045,""))</f>
        <v>21.38</v>
      </c>
      <c r="N1045" s="1" t="str">
        <f aca="false">IF(AND(ISNUMBER(C1045),C1045&gt;0),"Z_m",IF(ISNUMBER(D1045),"MDT IDE 2,5 m","Sin cota"))</f>
        <v>MDT IDE 2,5 m</v>
      </c>
      <c r="O1045" s="11" t="str">
        <f aca="false">IF(AND(ISNUMBER(C1045),C1045&gt;0,ISNUMBER(D1045)),C1045-D1045,"")</f>
        <v/>
      </c>
    </row>
    <row r="1046" customFormat="false" ht="15.75" hidden="false" customHeight="true" outlineLevel="0" collapsed="false">
      <c r="A1046" s="8" t="n">
        <v>596471</v>
      </c>
      <c r="B1046" s="8" t="n">
        <v>6489093</v>
      </c>
      <c r="C1046" s="9"/>
      <c r="D1046" s="10" t="n">
        <v>141.26</v>
      </c>
      <c r="E1046" s="5" t="s">
        <v>2135</v>
      </c>
      <c r="F1046" s="9" t="s">
        <v>2136</v>
      </c>
      <c r="G1046" s="9" t="s">
        <v>181</v>
      </c>
      <c r="H1046" s="6" t="s">
        <v>17</v>
      </c>
      <c r="I1046" s="9" t="n">
        <v>70</v>
      </c>
      <c r="J1046" s="9"/>
      <c r="K1046" s="4" t="s">
        <v>27</v>
      </c>
      <c r="L1046" s="9" t="s">
        <v>27</v>
      </c>
      <c r="M1046" s="11" t="n">
        <f aca="false">IF(AND(ISNUMBER(C1046),C1046&gt;0),C1046,IF(ISNUMBER(D1046),D1046,""))</f>
        <v>141.26</v>
      </c>
      <c r="N1046" s="1" t="str">
        <f aca="false">IF(AND(ISNUMBER(C1046),C1046&gt;0),"Z_m",IF(ISNUMBER(D1046),"MDT IDE 2,5 m","Sin cota"))</f>
        <v>MDT IDE 2,5 m</v>
      </c>
      <c r="O1046" s="11" t="str">
        <f aca="false">IF(AND(ISNUMBER(C1046),C1046&gt;0,ISNUMBER(D1046)),C1046-D1046,"")</f>
        <v/>
      </c>
    </row>
    <row r="1047" customFormat="false" ht="15.75" hidden="false" customHeight="true" outlineLevel="0" collapsed="false">
      <c r="A1047" s="8" t="n">
        <v>595077</v>
      </c>
      <c r="B1047" s="8" t="n">
        <v>6490037</v>
      </c>
      <c r="C1047" s="9"/>
      <c r="D1047" s="10" t="n">
        <v>148</v>
      </c>
      <c r="E1047" s="5" t="s">
        <v>2137</v>
      </c>
      <c r="F1047" s="9" t="s">
        <v>2138</v>
      </c>
      <c r="G1047" s="9" t="s">
        <v>181</v>
      </c>
      <c r="H1047" s="6" t="s">
        <v>17</v>
      </c>
      <c r="I1047" s="9" t="n">
        <v>38.9</v>
      </c>
      <c r="J1047" s="9"/>
      <c r="K1047" s="4" t="s">
        <v>27</v>
      </c>
      <c r="L1047" s="9" t="s">
        <v>27</v>
      </c>
      <c r="M1047" s="11" t="n">
        <f aca="false">IF(AND(ISNUMBER(C1047),C1047&gt;0),C1047,IF(ISNUMBER(D1047),D1047,""))</f>
        <v>148</v>
      </c>
      <c r="N1047" s="1" t="str">
        <f aca="false">IF(AND(ISNUMBER(C1047),C1047&gt;0),"Z_m",IF(ISNUMBER(D1047),"MDT IDE 2,5 m","Sin cota"))</f>
        <v>MDT IDE 2,5 m</v>
      </c>
      <c r="O1047" s="11" t="str">
        <f aca="false">IF(AND(ISNUMBER(C1047),C1047&gt;0,ISNUMBER(D1047)),C1047-D1047,"")</f>
        <v/>
      </c>
    </row>
    <row r="1048" customFormat="false" ht="15.75" hidden="false" customHeight="true" outlineLevel="0" collapsed="false">
      <c r="A1048" s="8" t="n">
        <v>604078</v>
      </c>
      <c r="B1048" s="8" t="n">
        <v>6499410</v>
      </c>
      <c r="C1048" s="9"/>
      <c r="D1048" s="10" t="n">
        <v>138.14</v>
      </c>
      <c r="E1048" s="5" t="s">
        <v>2139</v>
      </c>
      <c r="F1048" s="9" t="s">
        <v>2140</v>
      </c>
      <c r="G1048" s="9"/>
      <c r="H1048" s="6" t="s">
        <v>17</v>
      </c>
      <c r="I1048" s="9" t="n">
        <v>75</v>
      </c>
      <c r="J1048" s="9"/>
      <c r="K1048" s="4" t="s">
        <v>33</v>
      </c>
      <c r="L1048" s="9" t="s">
        <v>33</v>
      </c>
      <c r="M1048" s="11" t="n">
        <f aca="false">IF(AND(ISNUMBER(C1048),C1048&gt;0),C1048,IF(ISNUMBER(D1048),D1048,""))</f>
        <v>138.14</v>
      </c>
      <c r="N1048" s="1" t="str">
        <f aca="false">IF(AND(ISNUMBER(C1048),C1048&gt;0),"Z_m",IF(ISNUMBER(D1048),"MDT IDE 2,5 m","Sin cota"))</f>
        <v>MDT IDE 2,5 m</v>
      </c>
      <c r="O1048" s="11" t="str">
        <f aca="false">IF(AND(ISNUMBER(C1048),C1048&gt;0,ISNUMBER(D1048)),C1048-D1048,"")</f>
        <v/>
      </c>
    </row>
    <row r="1049" customFormat="false" ht="15.75" hidden="false" customHeight="true" outlineLevel="0" collapsed="false">
      <c r="A1049" s="8" t="n">
        <v>597895</v>
      </c>
      <c r="B1049" s="8" t="n">
        <v>6489272</v>
      </c>
      <c r="C1049" s="9"/>
      <c r="D1049" s="10" t="n">
        <v>133.96</v>
      </c>
      <c r="E1049" s="5" t="s">
        <v>2141</v>
      </c>
      <c r="F1049" s="9" t="s">
        <v>2142</v>
      </c>
      <c r="G1049" s="9" t="s">
        <v>181</v>
      </c>
      <c r="H1049" s="6" t="s">
        <v>17</v>
      </c>
      <c r="I1049" s="9" t="n">
        <v>55.5</v>
      </c>
      <c r="J1049" s="9"/>
      <c r="K1049" s="4" t="s">
        <v>27</v>
      </c>
      <c r="L1049" s="9" t="s">
        <v>27</v>
      </c>
      <c r="M1049" s="11" t="n">
        <f aca="false">IF(AND(ISNUMBER(C1049),C1049&gt;0),C1049,IF(ISNUMBER(D1049),D1049,""))</f>
        <v>133.96</v>
      </c>
      <c r="N1049" s="1" t="str">
        <f aca="false">IF(AND(ISNUMBER(C1049),C1049&gt;0),"Z_m",IF(ISNUMBER(D1049),"MDT IDE 2,5 m","Sin cota"))</f>
        <v>MDT IDE 2,5 m</v>
      </c>
      <c r="O1049" s="11" t="str">
        <f aca="false">IF(AND(ISNUMBER(C1049),C1049&gt;0,ISNUMBER(D1049)),C1049-D1049,"")</f>
        <v/>
      </c>
    </row>
    <row r="1050" customFormat="false" ht="15.75" hidden="false" customHeight="true" outlineLevel="0" collapsed="false">
      <c r="A1050" s="8" t="n">
        <v>598781</v>
      </c>
      <c r="B1050" s="8" t="n">
        <v>6495863</v>
      </c>
      <c r="C1050" s="9"/>
      <c r="D1050" s="10" t="n">
        <v>188.33</v>
      </c>
      <c r="E1050" s="5" t="s">
        <v>2143</v>
      </c>
      <c r="F1050" s="9" t="s">
        <v>2144</v>
      </c>
      <c r="G1050" s="9" t="s">
        <v>355</v>
      </c>
      <c r="H1050" s="6" t="s">
        <v>17</v>
      </c>
      <c r="I1050" s="9" t="n">
        <v>92</v>
      </c>
      <c r="J1050" s="9"/>
      <c r="K1050" s="4" t="s">
        <v>27</v>
      </c>
      <c r="L1050" s="9" t="s">
        <v>27</v>
      </c>
      <c r="M1050" s="11" t="n">
        <f aca="false">IF(AND(ISNUMBER(C1050),C1050&gt;0),C1050,IF(ISNUMBER(D1050),D1050,""))</f>
        <v>188.33</v>
      </c>
      <c r="N1050" s="1" t="str">
        <f aca="false">IF(AND(ISNUMBER(C1050),C1050&gt;0),"Z_m",IF(ISNUMBER(D1050),"MDT IDE 2,5 m","Sin cota"))</f>
        <v>MDT IDE 2,5 m</v>
      </c>
      <c r="O1050" s="11" t="str">
        <f aca="false">IF(AND(ISNUMBER(C1050),C1050&gt;0,ISNUMBER(D1050)),C1050-D1050,"")</f>
        <v/>
      </c>
    </row>
    <row r="1051" customFormat="false" ht="15.75" hidden="false" customHeight="true" outlineLevel="0" collapsed="false">
      <c r="A1051" s="8" t="n">
        <v>599642</v>
      </c>
      <c r="B1051" s="8" t="n">
        <v>6493710</v>
      </c>
      <c r="C1051" s="9"/>
      <c r="D1051" s="10" t="n">
        <v>161.87</v>
      </c>
      <c r="E1051" s="5" t="s">
        <v>2145</v>
      </c>
      <c r="F1051" s="9" t="s">
        <v>2146</v>
      </c>
      <c r="G1051" s="19" t="s">
        <v>17</v>
      </c>
      <c r="H1051" s="6" t="s">
        <v>17</v>
      </c>
      <c r="I1051" s="9" t="n">
        <v>0</v>
      </c>
      <c r="J1051" s="9"/>
      <c r="K1051" s="4" t="s">
        <v>27</v>
      </c>
      <c r="L1051" s="9" t="s">
        <v>27</v>
      </c>
      <c r="M1051" s="11" t="n">
        <f aca="false">IF(AND(ISNUMBER(C1051),C1051&gt;0),C1051,IF(ISNUMBER(D1051),D1051,""))</f>
        <v>161.87</v>
      </c>
      <c r="N1051" s="1" t="str">
        <f aca="false">IF(AND(ISNUMBER(C1051),C1051&gt;0),"Z_m",IF(ISNUMBER(D1051),"MDT IDE 2,5 m","Sin cota"))</f>
        <v>MDT IDE 2,5 m</v>
      </c>
      <c r="O1051" s="11" t="str">
        <f aca="false">IF(AND(ISNUMBER(C1051),C1051&gt;0,ISNUMBER(D1051)),C1051-D1051,"")</f>
        <v/>
      </c>
    </row>
    <row r="1052" customFormat="false" ht="15.75" hidden="false" customHeight="true" outlineLevel="0" collapsed="false">
      <c r="A1052" s="8" t="n">
        <v>604235</v>
      </c>
      <c r="B1052" s="8" t="n">
        <v>6499277</v>
      </c>
      <c r="C1052" s="9"/>
      <c r="D1052" s="10" t="n">
        <v>138.13</v>
      </c>
      <c r="E1052" s="5" t="s">
        <v>2147</v>
      </c>
      <c r="F1052" s="9" t="s">
        <v>2148</v>
      </c>
      <c r="G1052" s="9"/>
      <c r="H1052" s="6" t="s">
        <v>17</v>
      </c>
      <c r="I1052" s="9" t="n">
        <v>116</v>
      </c>
      <c r="J1052" s="9"/>
      <c r="K1052" s="4" t="s">
        <v>33</v>
      </c>
      <c r="L1052" s="9" t="s">
        <v>33</v>
      </c>
      <c r="M1052" s="11" t="n">
        <f aca="false">IF(AND(ISNUMBER(C1052),C1052&gt;0),C1052,IF(ISNUMBER(D1052),D1052,""))</f>
        <v>138.13</v>
      </c>
      <c r="N1052" s="1" t="str">
        <f aca="false">IF(AND(ISNUMBER(C1052),C1052&gt;0),"Z_m",IF(ISNUMBER(D1052),"MDT IDE 2,5 m","Sin cota"))</f>
        <v>MDT IDE 2,5 m</v>
      </c>
      <c r="O1052" s="11" t="str">
        <f aca="false">IF(AND(ISNUMBER(C1052),C1052&gt;0,ISNUMBER(D1052)),C1052-D1052,"")</f>
        <v/>
      </c>
    </row>
    <row r="1053" customFormat="false" ht="15.75" hidden="false" customHeight="true" outlineLevel="0" collapsed="false">
      <c r="A1053" s="8" t="n">
        <v>596307</v>
      </c>
      <c r="B1053" s="8" t="n">
        <v>6489992</v>
      </c>
      <c r="C1053" s="9"/>
      <c r="D1053" s="10" t="n">
        <v>137.52</v>
      </c>
      <c r="E1053" s="5" t="s">
        <v>2149</v>
      </c>
      <c r="F1053" s="9" t="s">
        <v>2150</v>
      </c>
      <c r="G1053" s="9" t="s">
        <v>181</v>
      </c>
      <c r="H1053" s="6" t="s">
        <v>17</v>
      </c>
      <c r="I1053" s="9" t="n">
        <v>48</v>
      </c>
      <c r="J1053" s="9"/>
      <c r="K1053" s="4" t="s">
        <v>27</v>
      </c>
      <c r="L1053" s="9" t="s">
        <v>27</v>
      </c>
      <c r="M1053" s="11" t="n">
        <f aca="false">IF(AND(ISNUMBER(C1053),C1053&gt;0),C1053,IF(ISNUMBER(D1053),D1053,""))</f>
        <v>137.52</v>
      </c>
      <c r="N1053" s="1" t="str">
        <f aca="false">IF(AND(ISNUMBER(C1053),C1053&gt;0),"Z_m",IF(ISNUMBER(D1053),"MDT IDE 2,5 m","Sin cota"))</f>
        <v>MDT IDE 2,5 m</v>
      </c>
      <c r="O1053" s="11" t="str">
        <f aca="false">IF(AND(ISNUMBER(C1053),C1053&gt;0,ISNUMBER(D1053)),C1053-D1053,"")</f>
        <v/>
      </c>
    </row>
    <row r="1054" customFormat="false" ht="15.75" hidden="false" customHeight="true" outlineLevel="0" collapsed="false">
      <c r="A1054" s="8" t="n">
        <v>526903</v>
      </c>
      <c r="B1054" s="8" t="n">
        <v>6172285</v>
      </c>
      <c r="C1054" s="9"/>
      <c r="D1054" s="10" t="n">
        <v>49.53</v>
      </c>
      <c r="E1054" s="5" t="s">
        <v>2151</v>
      </c>
      <c r="F1054" s="9" t="s">
        <v>2152</v>
      </c>
      <c r="G1054" s="9"/>
      <c r="H1054" s="6" t="s">
        <v>32</v>
      </c>
      <c r="I1054" s="9" t="n">
        <v>58</v>
      </c>
      <c r="J1054" s="9"/>
      <c r="K1054" s="4" t="s">
        <v>33</v>
      </c>
      <c r="L1054" s="9" t="s">
        <v>33</v>
      </c>
      <c r="M1054" s="11" t="n">
        <f aca="false">IF(AND(ISNUMBER(C1054),C1054&gt;0),C1054,IF(ISNUMBER(D1054),D1054,""))</f>
        <v>49.53</v>
      </c>
      <c r="N1054" s="1" t="str">
        <f aca="false">IF(AND(ISNUMBER(C1054),C1054&gt;0),"Z_m",IF(ISNUMBER(D1054),"MDT IDE 2,5 m","Sin cota"))</f>
        <v>MDT IDE 2,5 m</v>
      </c>
      <c r="O1054" s="11" t="str">
        <f aca="false">IF(AND(ISNUMBER(C1054),C1054&gt;0,ISNUMBER(D1054)),C1054-D1054,"")</f>
        <v/>
      </c>
    </row>
    <row r="1055" customFormat="false" ht="15.75" hidden="false" customHeight="true" outlineLevel="0" collapsed="false">
      <c r="A1055" s="8" t="n">
        <v>531699</v>
      </c>
      <c r="B1055" s="8" t="n">
        <v>6175767</v>
      </c>
      <c r="C1055" s="9"/>
      <c r="D1055" s="10" t="n">
        <v>24.01</v>
      </c>
      <c r="E1055" s="5" t="s">
        <v>2153</v>
      </c>
      <c r="F1055" s="9" t="s">
        <v>2154</v>
      </c>
      <c r="G1055" s="9"/>
      <c r="H1055" s="6" t="s">
        <v>32</v>
      </c>
      <c r="I1055" s="9" t="n">
        <v>29</v>
      </c>
      <c r="J1055" s="9"/>
      <c r="K1055" s="4" t="s">
        <v>33</v>
      </c>
      <c r="L1055" s="9" t="s">
        <v>33</v>
      </c>
      <c r="M1055" s="11" t="n">
        <f aca="false">IF(AND(ISNUMBER(C1055),C1055&gt;0),C1055,IF(ISNUMBER(D1055),D1055,""))</f>
        <v>24.01</v>
      </c>
      <c r="N1055" s="1" t="str">
        <f aca="false">IF(AND(ISNUMBER(C1055),C1055&gt;0),"Z_m",IF(ISNUMBER(D1055),"MDT IDE 2,5 m","Sin cota"))</f>
        <v>MDT IDE 2,5 m</v>
      </c>
      <c r="O1055" s="11" t="str">
        <f aca="false">IF(AND(ISNUMBER(C1055),C1055&gt;0,ISNUMBER(D1055)),C1055-D1055,"")</f>
        <v/>
      </c>
    </row>
    <row r="1056" customFormat="false" ht="15.75" hidden="false" customHeight="true" outlineLevel="0" collapsed="false">
      <c r="A1056" s="8" t="n">
        <v>586380</v>
      </c>
      <c r="B1056" s="8" t="n">
        <v>6495043</v>
      </c>
      <c r="C1056" s="9"/>
      <c r="D1056" s="10" t="n">
        <v>158.64</v>
      </c>
      <c r="E1056" s="5" t="s">
        <v>2155</v>
      </c>
      <c r="F1056" s="9" t="s">
        <v>2156</v>
      </c>
      <c r="G1056" s="9"/>
      <c r="H1056" s="6" t="s">
        <v>17</v>
      </c>
      <c r="I1056" s="9" t="n">
        <v>50</v>
      </c>
      <c r="J1056" s="9"/>
      <c r="K1056" s="4" t="s">
        <v>33</v>
      </c>
      <c r="L1056" s="9" t="s">
        <v>33</v>
      </c>
      <c r="M1056" s="11" t="n">
        <f aca="false">IF(AND(ISNUMBER(C1056),C1056&gt;0),C1056,IF(ISNUMBER(D1056),D1056,""))</f>
        <v>158.64</v>
      </c>
      <c r="N1056" s="1" t="str">
        <f aca="false">IF(AND(ISNUMBER(C1056),C1056&gt;0),"Z_m",IF(ISNUMBER(D1056),"MDT IDE 2,5 m","Sin cota"))</f>
        <v>MDT IDE 2,5 m</v>
      </c>
      <c r="O1056" s="11" t="str">
        <f aca="false">IF(AND(ISNUMBER(C1056),C1056&gt;0,ISNUMBER(D1056)),C1056-D1056,"")</f>
        <v/>
      </c>
    </row>
    <row r="1057" customFormat="false" ht="15.75" hidden="false" customHeight="true" outlineLevel="0" collapsed="false">
      <c r="A1057" s="8" t="n">
        <v>520098</v>
      </c>
      <c r="B1057" s="8" t="n">
        <v>6162039</v>
      </c>
      <c r="C1057" s="9"/>
      <c r="D1057" s="10" t="n">
        <v>21.88</v>
      </c>
      <c r="E1057" s="5" t="s">
        <v>2157</v>
      </c>
      <c r="F1057" s="9" t="s">
        <v>2158</v>
      </c>
      <c r="G1057" s="9"/>
      <c r="H1057" s="6" t="s">
        <v>32</v>
      </c>
      <c r="I1057" s="9" t="n">
        <v>25</v>
      </c>
      <c r="J1057" s="9"/>
      <c r="K1057" s="4" t="s">
        <v>33</v>
      </c>
      <c r="L1057" s="9" t="s">
        <v>33</v>
      </c>
      <c r="M1057" s="11" t="n">
        <f aca="false">IF(AND(ISNUMBER(C1057),C1057&gt;0),C1057,IF(ISNUMBER(D1057),D1057,""))</f>
        <v>21.88</v>
      </c>
      <c r="N1057" s="1" t="str">
        <f aca="false">IF(AND(ISNUMBER(C1057),C1057&gt;0),"Z_m",IF(ISNUMBER(D1057),"MDT IDE 2,5 m","Sin cota"))</f>
        <v>MDT IDE 2,5 m</v>
      </c>
      <c r="O1057" s="11" t="str">
        <f aca="false">IF(AND(ISNUMBER(C1057),C1057&gt;0,ISNUMBER(D1057)),C1057-D1057,"")</f>
        <v/>
      </c>
    </row>
    <row r="1058" customFormat="false" ht="15.75" hidden="false" customHeight="true" outlineLevel="0" collapsed="false">
      <c r="A1058" s="8" t="n">
        <v>521239</v>
      </c>
      <c r="B1058" s="8" t="n">
        <v>6161861</v>
      </c>
      <c r="C1058" s="9"/>
      <c r="D1058" s="10" t="n">
        <v>20.09</v>
      </c>
      <c r="E1058" s="5" t="s">
        <v>2159</v>
      </c>
      <c r="F1058" s="9" t="s">
        <v>2160</v>
      </c>
      <c r="G1058" s="9"/>
      <c r="H1058" s="6" t="s">
        <v>32</v>
      </c>
      <c r="I1058" s="9" t="n">
        <v>25</v>
      </c>
      <c r="J1058" s="9"/>
      <c r="K1058" s="4" t="s">
        <v>33</v>
      </c>
      <c r="L1058" s="9" t="s">
        <v>33</v>
      </c>
      <c r="M1058" s="11" t="n">
        <f aca="false">IF(AND(ISNUMBER(C1058),C1058&gt;0),C1058,IF(ISNUMBER(D1058),D1058,""))</f>
        <v>20.09</v>
      </c>
      <c r="N1058" s="1" t="str">
        <f aca="false">IF(AND(ISNUMBER(C1058),C1058&gt;0),"Z_m",IF(ISNUMBER(D1058),"MDT IDE 2,5 m","Sin cota"))</f>
        <v>MDT IDE 2,5 m</v>
      </c>
      <c r="O1058" s="11" t="str">
        <f aca="false">IF(AND(ISNUMBER(C1058),C1058&gt;0,ISNUMBER(D1058)),C1058-D1058,"")</f>
        <v/>
      </c>
    </row>
    <row r="1059" customFormat="false" ht="15.75" hidden="false" customHeight="true" outlineLevel="0" collapsed="false">
      <c r="A1059" s="8" t="n">
        <v>522989</v>
      </c>
      <c r="B1059" s="8" t="n">
        <v>6167684</v>
      </c>
      <c r="C1059" s="9" t="n">
        <v>26</v>
      </c>
      <c r="D1059" s="9" t="n">
        <v>26.2</v>
      </c>
      <c r="E1059" s="5" t="s">
        <v>2161</v>
      </c>
      <c r="F1059" s="9" t="s">
        <v>2162</v>
      </c>
      <c r="G1059" s="9"/>
      <c r="H1059" s="6" t="s">
        <v>32</v>
      </c>
      <c r="I1059" s="9"/>
      <c r="J1059" s="9" t="n">
        <v>38</v>
      </c>
      <c r="K1059" s="4" t="s">
        <v>27</v>
      </c>
      <c r="L1059" s="9" t="s">
        <v>27</v>
      </c>
      <c r="M1059" s="11" t="n">
        <f aca="false">IF(AND(ISNUMBER(C1059),C1059&gt;0),C1059,IF(ISNUMBER(D1059),D1059,""))</f>
        <v>26</v>
      </c>
      <c r="N1059" s="1" t="str">
        <f aca="false">IF(AND(ISNUMBER(C1059),C1059&gt;0),"Z_m",IF(ISNUMBER(D1059),"MDT IDE 2,5 m","Sin cota"))</f>
        <v>Z_m</v>
      </c>
      <c r="O1059" s="11" t="n">
        <f aca="false">IF(AND(ISNUMBER(C1059),C1059&gt;0,ISNUMBER(D1059)),C1059-D1059,"")</f>
        <v>-0.199999999999999</v>
      </c>
    </row>
    <row r="1060" customFormat="false" ht="15.75" hidden="false" customHeight="true" outlineLevel="0" collapsed="false">
      <c r="A1060" s="8" t="n">
        <v>593086</v>
      </c>
      <c r="B1060" s="8" t="n">
        <v>6486975</v>
      </c>
      <c r="C1060" s="9"/>
      <c r="D1060" s="10" t="n">
        <v>148.39</v>
      </c>
      <c r="E1060" s="5" t="s">
        <v>2163</v>
      </c>
      <c r="F1060" s="9" t="s">
        <v>2164</v>
      </c>
      <c r="G1060" s="9" t="s">
        <v>181</v>
      </c>
      <c r="H1060" s="6" t="s">
        <v>17</v>
      </c>
      <c r="I1060" s="9" t="n">
        <v>27.85</v>
      </c>
      <c r="J1060" s="9"/>
      <c r="K1060" s="4" t="s">
        <v>27</v>
      </c>
      <c r="L1060" s="9" t="s">
        <v>27</v>
      </c>
      <c r="M1060" s="11" t="n">
        <f aca="false">IF(AND(ISNUMBER(C1060),C1060&gt;0),C1060,IF(ISNUMBER(D1060),D1060,""))</f>
        <v>148.39</v>
      </c>
      <c r="N1060" s="1" t="str">
        <f aca="false">IF(AND(ISNUMBER(C1060),C1060&gt;0),"Z_m",IF(ISNUMBER(D1060),"MDT IDE 2,5 m","Sin cota"))</f>
        <v>MDT IDE 2,5 m</v>
      </c>
      <c r="O1060" s="11" t="str">
        <f aca="false">IF(AND(ISNUMBER(C1060),C1060&gt;0,ISNUMBER(D1060)),C1060-D1060,"")</f>
        <v/>
      </c>
    </row>
    <row r="1061" customFormat="false" ht="15.75" hidden="false" customHeight="true" outlineLevel="0" collapsed="false">
      <c r="A1061" s="8" t="n">
        <v>592485</v>
      </c>
      <c r="B1061" s="8" t="n">
        <v>6488776</v>
      </c>
      <c r="C1061" s="9"/>
      <c r="D1061" s="10" t="n">
        <v>157.39</v>
      </c>
      <c r="E1061" s="5" t="s">
        <v>2165</v>
      </c>
      <c r="F1061" s="9" t="s">
        <v>2166</v>
      </c>
      <c r="G1061" s="9" t="s">
        <v>307</v>
      </c>
      <c r="H1061" s="6" t="s">
        <v>17</v>
      </c>
      <c r="I1061" s="9" t="n">
        <v>21</v>
      </c>
      <c r="J1061" s="9"/>
      <c r="K1061" s="4" t="s">
        <v>27</v>
      </c>
      <c r="L1061" s="9" t="s">
        <v>27</v>
      </c>
      <c r="M1061" s="11" t="n">
        <f aca="false">IF(AND(ISNUMBER(C1061),C1061&gt;0),C1061,IF(ISNUMBER(D1061),D1061,""))</f>
        <v>157.39</v>
      </c>
      <c r="N1061" s="1" t="str">
        <f aca="false">IF(AND(ISNUMBER(C1061),C1061&gt;0),"Z_m",IF(ISNUMBER(D1061),"MDT IDE 2,5 m","Sin cota"))</f>
        <v>MDT IDE 2,5 m</v>
      </c>
      <c r="O1061" s="11" t="str">
        <f aca="false">IF(AND(ISNUMBER(C1061),C1061&gt;0,ISNUMBER(D1061)),C1061-D1061,"")</f>
        <v/>
      </c>
    </row>
    <row r="1062" customFormat="false" ht="15.75" hidden="false" customHeight="true" outlineLevel="0" collapsed="false">
      <c r="A1062" s="8" t="n">
        <v>588011</v>
      </c>
      <c r="B1062" s="8" t="n">
        <v>6504634</v>
      </c>
      <c r="C1062" s="9"/>
      <c r="D1062" s="10" t="n">
        <v>214.66</v>
      </c>
      <c r="E1062" s="5" t="s">
        <v>2167</v>
      </c>
      <c r="F1062" s="9" t="s">
        <v>2168</v>
      </c>
      <c r="G1062" s="9" t="s">
        <v>68</v>
      </c>
      <c r="H1062" s="6" t="s">
        <v>17</v>
      </c>
      <c r="I1062" s="9" t="n">
        <v>9</v>
      </c>
      <c r="J1062" s="9"/>
      <c r="K1062" s="4" t="s">
        <v>27</v>
      </c>
      <c r="L1062" s="9" t="s">
        <v>27</v>
      </c>
      <c r="M1062" s="11" t="n">
        <f aca="false">IF(AND(ISNUMBER(C1062),C1062&gt;0),C1062,IF(ISNUMBER(D1062),D1062,""))</f>
        <v>214.66</v>
      </c>
      <c r="N1062" s="1" t="str">
        <f aca="false">IF(AND(ISNUMBER(C1062),C1062&gt;0),"Z_m",IF(ISNUMBER(D1062),"MDT IDE 2,5 m","Sin cota"))</f>
        <v>MDT IDE 2,5 m</v>
      </c>
      <c r="O1062" s="11" t="str">
        <f aca="false">IF(AND(ISNUMBER(C1062),C1062&gt;0,ISNUMBER(D1062)),C1062-D1062,"")</f>
        <v/>
      </c>
    </row>
    <row r="1063" customFormat="false" ht="15.75" hidden="false" customHeight="true" outlineLevel="0" collapsed="false">
      <c r="A1063" s="8" t="n">
        <v>600977</v>
      </c>
      <c r="B1063" s="8" t="n">
        <v>6493820</v>
      </c>
      <c r="C1063" s="9"/>
      <c r="D1063" s="10" t="n">
        <v>161.16</v>
      </c>
      <c r="E1063" s="5" t="s">
        <v>2169</v>
      </c>
      <c r="F1063" s="9" t="s">
        <v>2170</v>
      </c>
      <c r="G1063" s="9"/>
      <c r="H1063" s="6" t="s">
        <v>17</v>
      </c>
      <c r="I1063" s="9" t="n">
        <v>81</v>
      </c>
      <c r="J1063" s="9"/>
      <c r="K1063" s="4" t="s">
        <v>27</v>
      </c>
      <c r="L1063" s="9" t="s">
        <v>27</v>
      </c>
      <c r="M1063" s="11" t="n">
        <f aca="false">IF(AND(ISNUMBER(C1063),C1063&gt;0),C1063,IF(ISNUMBER(D1063),D1063,""))</f>
        <v>161.16</v>
      </c>
      <c r="N1063" s="1" t="str">
        <f aca="false">IF(AND(ISNUMBER(C1063),C1063&gt;0),"Z_m",IF(ISNUMBER(D1063),"MDT IDE 2,5 m","Sin cota"))</f>
        <v>MDT IDE 2,5 m</v>
      </c>
      <c r="O1063" s="11" t="str">
        <f aca="false">IF(AND(ISNUMBER(C1063),C1063&gt;0,ISNUMBER(D1063)),C1063-D1063,"")</f>
        <v/>
      </c>
    </row>
    <row r="1064" customFormat="false" ht="15.75" hidden="false" customHeight="true" outlineLevel="0" collapsed="false">
      <c r="A1064" s="8" t="n">
        <v>600405</v>
      </c>
      <c r="B1064" s="8" t="n">
        <v>6493112</v>
      </c>
      <c r="C1064" s="9"/>
      <c r="D1064" s="10" t="n">
        <v>136.2</v>
      </c>
      <c r="E1064" s="5" t="s">
        <v>2171</v>
      </c>
      <c r="F1064" s="9" t="s">
        <v>2172</v>
      </c>
      <c r="G1064" s="9"/>
      <c r="H1064" s="6" t="s">
        <v>17</v>
      </c>
      <c r="I1064" s="9" t="n">
        <v>60</v>
      </c>
      <c r="J1064" s="9"/>
      <c r="K1064" s="4" t="s">
        <v>27</v>
      </c>
      <c r="L1064" s="9" t="s">
        <v>27</v>
      </c>
      <c r="M1064" s="11" t="n">
        <f aca="false">IF(AND(ISNUMBER(C1064),C1064&gt;0),C1064,IF(ISNUMBER(D1064),D1064,""))</f>
        <v>136.2</v>
      </c>
      <c r="N1064" s="1" t="str">
        <f aca="false">IF(AND(ISNUMBER(C1064),C1064&gt;0),"Z_m",IF(ISNUMBER(D1064),"MDT IDE 2,5 m","Sin cota"))</f>
        <v>MDT IDE 2,5 m</v>
      </c>
      <c r="O1064" s="11" t="str">
        <f aca="false">IF(AND(ISNUMBER(C1064),C1064&gt;0,ISNUMBER(D1064)),C1064-D1064,"")</f>
        <v/>
      </c>
    </row>
    <row r="1065" customFormat="false" ht="15.75" hidden="false" customHeight="true" outlineLevel="0" collapsed="false">
      <c r="A1065" s="8" t="n">
        <v>600509</v>
      </c>
      <c r="B1065" s="8" t="n">
        <v>6493198</v>
      </c>
      <c r="C1065" s="9"/>
      <c r="D1065" s="10" t="n">
        <v>139.51</v>
      </c>
      <c r="E1065" s="5" t="s">
        <v>2173</v>
      </c>
      <c r="F1065" s="9" t="s">
        <v>2174</v>
      </c>
      <c r="G1065" s="9"/>
      <c r="H1065" s="6" t="s">
        <v>17</v>
      </c>
      <c r="I1065" s="9" t="n">
        <v>87</v>
      </c>
      <c r="J1065" s="9"/>
      <c r="K1065" s="4" t="s">
        <v>27</v>
      </c>
      <c r="L1065" s="9" t="s">
        <v>27</v>
      </c>
      <c r="M1065" s="11" t="n">
        <f aca="false">IF(AND(ISNUMBER(C1065),C1065&gt;0),C1065,IF(ISNUMBER(D1065),D1065,""))</f>
        <v>139.51</v>
      </c>
      <c r="N1065" s="1" t="str">
        <f aca="false">IF(AND(ISNUMBER(C1065),C1065&gt;0),"Z_m",IF(ISNUMBER(D1065),"MDT IDE 2,5 m","Sin cota"))</f>
        <v>MDT IDE 2,5 m</v>
      </c>
      <c r="O1065" s="11" t="str">
        <f aca="false">IF(AND(ISNUMBER(C1065),C1065&gt;0,ISNUMBER(D1065)),C1065-D1065,"")</f>
        <v/>
      </c>
    </row>
    <row r="1066" customFormat="false" ht="15.75" hidden="false" customHeight="true" outlineLevel="0" collapsed="false">
      <c r="A1066" s="8" t="n">
        <v>592124</v>
      </c>
      <c r="B1066" s="8" t="n">
        <v>6489408</v>
      </c>
      <c r="C1066" s="9"/>
      <c r="D1066" s="10" t="n">
        <v>161.94</v>
      </c>
      <c r="E1066" s="5" t="s">
        <v>2175</v>
      </c>
      <c r="F1066" s="9" t="s">
        <v>2176</v>
      </c>
      <c r="G1066" s="9" t="s">
        <v>307</v>
      </c>
      <c r="H1066" s="6" t="s">
        <v>17</v>
      </c>
      <c r="I1066" s="9" t="n">
        <v>21.8</v>
      </c>
      <c r="J1066" s="9"/>
      <c r="K1066" s="4" t="s">
        <v>27</v>
      </c>
      <c r="L1066" s="9" t="s">
        <v>27</v>
      </c>
      <c r="M1066" s="11" t="n">
        <f aca="false">IF(AND(ISNUMBER(C1066),C1066&gt;0),C1066,IF(ISNUMBER(D1066),D1066,""))</f>
        <v>161.94</v>
      </c>
      <c r="N1066" s="1" t="str">
        <f aca="false">IF(AND(ISNUMBER(C1066),C1066&gt;0),"Z_m",IF(ISNUMBER(D1066),"MDT IDE 2,5 m","Sin cota"))</f>
        <v>MDT IDE 2,5 m</v>
      </c>
      <c r="O1066" s="11" t="str">
        <f aca="false">IF(AND(ISNUMBER(C1066),C1066&gt;0,ISNUMBER(D1066)),C1066-D1066,"")</f>
        <v/>
      </c>
    </row>
    <row r="1067" customFormat="false" ht="15.75" hidden="false" customHeight="true" outlineLevel="0" collapsed="false">
      <c r="A1067" s="8" t="n">
        <v>593564</v>
      </c>
      <c r="B1067" s="8" t="n">
        <v>6489323</v>
      </c>
      <c r="C1067" s="9"/>
      <c r="D1067" s="10" t="n">
        <v>158.88</v>
      </c>
      <c r="E1067" s="5" t="s">
        <v>2177</v>
      </c>
      <c r="F1067" s="9" t="s">
        <v>2178</v>
      </c>
      <c r="G1067" s="9"/>
      <c r="H1067" s="6" t="s">
        <v>17</v>
      </c>
      <c r="I1067" s="9" t="n">
        <v>23</v>
      </c>
      <c r="J1067" s="9"/>
      <c r="K1067" s="4" t="s">
        <v>27</v>
      </c>
      <c r="L1067" s="9" t="s">
        <v>27</v>
      </c>
      <c r="M1067" s="11" t="n">
        <f aca="false">IF(AND(ISNUMBER(C1067),C1067&gt;0),C1067,IF(ISNUMBER(D1067),D1067,""))</f>
        <v>158.88</v>
      </c>
      <c r="N1067" s="1" t="str">
        <f aca="false">IF(AND(ISNUMBER(C1067),C1067&gt;0),"Z_m",IF(ISNUMBER(D1067),"MDT IDE 2,5 m","Sin cota"))</f>
        <v>MDT IDE 2,5 m</v>
      </c>
      <c r="O1067" s="11" t="str">
        <f aca="false">IF(AND(ISNUMBER(C1067),C1067&gt;0,ISNUMBER(D1067)),C1067-D1067,"")</f>
        <v/>
      </c>
    </row>
    <row r="1068" customFormat="false" ht="15.75" hidden="false" customHeight="true" outlineLevel="0" collapsed="false">
      <c r="A1068" s="8" t="n">
        <v>600609</v>
      </c>
      <c r="B1068" s="8" t="n">
        <v>6492904</v>
      </c>
      <c r="C1068" s="9"/>
      <c r="D1068" s="10" t="n">
        <v>139.17</v>
      </c>
      <c r="E1068" s="5" t="s">
        <v>2179</v>
      </c>
      <c r="F1068" s="9" t="s">
        <v>2180</v>
      </c>
      <c r="G1068" s="9"/>
      <c r="H1068" s="6" t="s">
        <v>17</v>
      </c>
      <c r="I1068" s="9" t="n">
        <v>74.5</v>
      </c>
      <c r="J1068" s="9"/>
      <c r="K1068" s="4" t="s">
        <v>27</v>
      </c>
      <c r="L1068" s="9" t="s">
        <v>27</v>
      </c>
      <c r="M1068" s="11" t="n">
        <f aca="false">IF(AND(ISNUMBER(C1068),C1068&gt;0),C1068,IF(ISNUMBER(D1068),D1068,""))</f>
        <v>139.17</v>
      </c>
      <c r="N1068" s="1" t="str">
        <f aca="false">IF(AND(ISNUMBER(C1068),C1068&gt;0),"Z_m",IF(ISNUMBER(D1068),"MDT IDE 2,5 m","Sin cota"))</f>
        <v>MDT IDE 2,5 m</v>
      </c>
      <c r="O1068" s="11" t="str">
        <f aca="false">IF(AND(ISNUMBER(C1068),C1068&gt;0,ISNUMBER(D1068)),C1068-D1068,"")</f>
        <v/>
      </c>
    </row>
    <row r="1069" customFormat="false" ht="15.75" hidden="false" customHeight="true" outlineLevel="0" collapsed="false">
      <c r="A1069" s="8" t="n">
        <v>593153</v>
      </c>
      <c r="B1069" s="8" t="n">
        <v>6487095</v>
      </c>
      <c r="C1069" s="9"/>
      <c r="D1069" s="10" t="n">
        <v>150.02</v>
      </c>
      <c r="E1069" s="5" t="s">
        <v>2181</v>
      </c>
      <c r="F1069" s="9" t="s">
        <v>2182</v>
      </c>
      <c r="G1069" s="9" t="s">
        <v>181</v>
      </c>
      <c r="H1069" s="6" t="s">
        <v>17</v>
      </c>
      <c r="I1069" s="9" t="n">
        <v>27.85</v>
      </c>
      <c r="J1069" s="9"/>
      <c r="K1069" s="4" t="s">
        <v>27</v>
      </c>
      <c r="L1069" s="9" t="s">
        <v>27</v>
      </c>
      <c r="M1069" s="11" t="n">
        <f aca="false">IF(AND(ISNUMBER(C1069),C1069&gt;0),C1069,IF(ISNUMBER(D1069),D1069,""))</f>
        <v>150.02</v>
      </c>
      <c r="N1069" s="1" t="str">
        <f aca="false">IF(AND(ISNUMBER(C1069),C1069&gt;0),"Z_m",IF(ISNUMBER(D1069),"MDT IDE 2,5 m","Sin cota"))</f>
        <v>MDT IDE 2,5 m</v>
      </c>
      <c r="O1069" s="11" t="str">
        <f aca="false">IF(AND(ISNUMBER(C1069),C1069&gt;0,ISNUMBER(D1069)),C1069-D1069,"")</f>
        <v/>
      </c>
    </row>
    <row r="1070" customFormat="false" ht="15.75" hidden="false" customHeight="true" outlineLevel="0" collapsed="false">
      <c r="A1070" s="8" t="n">
        <v>593411</v>
      </c>
      <c r="B1070" s="8" t="n">
        <v>6487109</v>
      </c>
      <c r="C1070" s="9"/>
      <c r="D1070" s="10" t="n">
        <v>167.15</v>
      </c>
      <c r="E1070" s="5" t="s">
        <v>2183</v>
      </c>
      <c r="F1070" s="9" t="s">
        <v>2184</v>
      </c>
      <c r="G1070" s="9" t="s">
        <v>181</v>
      </c>
      <c r="H1070" s="6" t="s">
        <v>17</v>
      </c>
      <c r="I1070" s="9" t="n">
        <v>47</v>
      </c>
      <c r="J1070" s="9"/>
      <c r="K1070" s="4" t="s">
        <v>27</v>
      </c>
      <c r="L1070" s="9" t="s">
        <v>27</v>
      </c>
      <c r="M1070" s="11" t="n">
        <f aca="false">IF(AND(ISNUMBER(C1070),C1070&gt;0),C1070,IF(ISNUMBER(D1070),D1070,""))</f>
        <v>167.15</v>
      </c>
      <c r="N1070" s="1" t="str">
        <f aca="false">IF(AND(ISNUMBER(C1070),C1070&gt;0),"Z_m",IF(ISNUMBER(D1070),"MDT IDE 2,5 m","Sin cota"))</f>
        <v>MDT IDE 2,5 m</v>
      </c>
      <c r="O1070" s="11" t="str">
        <f aca="false">IF(AND(ISNUMBER(C1070),C1070&gt;0,ISNUMBER(D1070)),C1070-D1070,"")</f>
        <v/>
      </c>
    </row>
    <row r="1071" customFormat="false" ht="15.75" hidden="false" customHeight="true" outlineLevel="0" collapsed="false">
      <c r="A1071" s="8" t="n">
        <v>601748</v>
      </c>
      <c r="B1071" s="8" t="n">
        <v>6494673</v>
      </c>
      <c r="C1071" s="9"/>
      <c r="D1071" s="10" t="n">
        <v>177.22</v>
      </c>
      <c r="E1071" s="5" t="s">
        <v>2185</v>
      </c>
      <c r="F1071" s="9" t="s">
        <v>2186</v>
      </c>
      <c r="G1071" s="9"/>
      <c r="H1071" s="6" t="s">
        <v>17</v>
      </c>
      <c r="I1071" s="9" t="n">
        <v>121</v>
      </c>
      <c r="J1071" s="9"/>
      <c r="K1071" s="4" t="s">
        <v>27</v>
      </c>
      <c r="L1071" s="9" t="s">
        <v>27</v>
      </c>
      <c r="M1071" s="11" t="n">
        <f aca="false">IF(AND(ISNUMBER(C1071),C1071&gt;0),C1071,IF(ISNUMBER(D1071),D1071,""))</f>
        <v>177.22</v>
      </c>
      <c r="N1071" s="1" t="str">
        <f aca="false">IF(AND(ISNUMBER(C1071),C1071&gt;0),"Z_m",IF(ISNUMBER(D1071),"MDT IDE 2,5 m","Sin cota"))</f>
        <v>MDT IDE 2,5 m</v>
      </c>
      <c r="O1071" s="11" t="str">
        <f aca="false">IF(AND(ISNUMBER(C1071),C1071&gt;0,ISNUMBER(D1071)),C1071-D1071,"")</f>
        <v/>
      </c>
    </row>
    <row r="1072" customFormat="false" ht="15.75" hidden="false" customHeight="true" outlineLevel="0" collapsed="false">
      <c r="A1072" s="8" t="n">
        <v>592281</v>
      </c>
      <c r="B1072" s="8" t="n">
        <v>6488835</v>
      </c>
      <c r="C1072" s="9"/>
      <c r="D1072" s="10" t="n">
        <v>151.63</v>
      </c>
      <c r="E1072" s="5" t="s">
        <v>2187</v>
      </c>
      <c r="F1072" s="9" t="s">
        <v>2188</v>
      </c>
      <c r="G1072" s="9" t="s">
        <v>2189</v>
      </c>
      <c r="H1072" s="6" t="s">
        <v>17</v>
      </c>
      <c r="I1072" s="9" t="n">
        <v>0</v>
      </c>
      <c r="J1072" s="9"/>
      <c r="K1072" s="4" t="s">
        <v>27</v>
      </c>
      <c r="L1072" s="9" t="s">
        <v>27</v>
      </c>
      <c r="M1072" s="11" t="n">
        <f aca="false">IF(AND(ISNUMBER(C1072),C1072&gt;0),C1072,IF(ISNUMBER(D1072),D1072,""))</f>
        <v>151.63</v>
      </c>
      <c r="N1072" s="1" t="str">
        <f aca="false">IF(AND(ISNUMBER(C1072),C1072&gt;0),"Z_m",IF(ISNUMBER(D1072),"MDT IDE 2,5 m","Sin cota"))</f>
        <v>MDT IDE 2,5 m</v>
      </c>
      <c r="O1072" s="11" t="str">
        <f aca="false">IF(AND(ISNUMBER(C1072),C1072&gt;0,ISNUMBER(D1072)),C1072-D1072,"")</f>
        <v/>
      </c>
    </row>
    <row r="1073" customFormat="false" ht="15.75" hidden="false" customHeight="true" outlineLevel="0" collapsed="false">
      <c r="A1073" s="8" t="n">
        <v>598946</v>
      </c>
      <c r="B1073" s="8" t="n">
        <v>6494404</v>
      </c>
      <c r="C1073" s="9"/>
      <c r="D1073" s="10" t="n">
        <v>143.93</v>
      </c>
      <c r="E1073" s="5" t="s">
        <v>2190</v>
      </c>
      <c r="F1073" s="9" t="s">
        <v>2191</v>
      </c>
      <c r="G1073" s="9"/>
      <c r="H1073" s="6" t="s">
        <v>17</v>
      </c>
      <c r="I1073" s="9" t="n">
        <v>46.5</v>
      </c>
      <c r="J1073" s="9"/>
      <c r="K1073" s="4" t="s">
        <v>27</v>
      </c>
      <c r="L1073" s="9" t="s">
        <v>27</v>
      </c>
      <c r="M1073" s="11" t="n">
        <f aca="false">IF(AND(ISNUMBER(C1073),C1073&gt;0),C1073,IF(ISNUMBER(D1073),D1073,""))</f>
        <v>143.93</v>
      </c>
      <c r="N1073" s="1" t="str">
        <f aca="false">IF(AND(ISNUMBER(C1073),C1073&gt;0),"Z_m",IF(ISNUMBER(D1073),"MDT IDE 2,5 m","Sin cota"))</f>
        <v>MDT IDE 2,5 m</v>
      </c>
      <c r="O1073" s="11" t="str">
        <f aca="false">IF(AND(ISNUMBER(C1073),C1073&gt;0,ISNUMBER(D1073)),C1073-D1073,"")</f>
        <v/>
      </c>
    </row>
    <row r="1074" customFormat="false" ht="15.75" hidden="false" customHeight="true" outlineLevel="0" collapsed="false">
      <c r="A1074" s="8" t="n">
        <v>593111</v>
      </c>
      <c r="B1074" s="8" t="n">
        <v>6491069</v>
      </c>
      <c r="C1074" s="9"/>
      <c r="D1074" s="10" t="n">
        <v>149.14</v>
      </c>
      <c r="E1074" s="5" t="s">
        <v>2192</v>
      </c>
      <c r="F1074" s="9" t="s">
        <v>2193</v>
      </c>
      <c r="G1074" s="9"/>
      <c r="H1074" s="6" t="s">
        <v>17</v>
      </c>
      <c r="I1074" s="9" t="n">
        <v>63</v>
      </c>
      <c r="J1074" s="9"/>
      <c r="K1074" s="4" t="s">
        <v>27</v>
      </c>
      <c r="L1074" s="9" t="s">
        <v>27</v>
      </c>
      <c r="M1074" s="11" t="n">
        <f aca="false">IF(AND(ISNUMBER(C1074),C1074&gt;0),C1074,IF(ISNUMBER(D1074),D1074,""))</f>
        <v>149.14</v>
      </c>
      <c r="N1074" s="1" t="str">
        <f aca="false">IF(AND(ISNUMBER(C1074),C1074&gt;0),"Z_m",IF(ISNUMBER(D1074),"MDT IDE 2,5 m","Sin cota"))</f>
        <v>MDT IDE 2,5 m</v>
      </c>
      <c r="O1074" s="11" t="str">
        <f aca="false">IF(AND(ISNUMBER(C1074),C1074&gt;0,ISNUMBER(D1074)),C1074-D1074,"")</f>
        <v/>
      </c>
    </row>
    <row r="1075" customFormat="false" ht="15.75" hidden="false" customHeight="true" outlineLevel="0" collapsed="false">
      <c r="A1075" s="8" t="n">
        <v>594682</v>
      </c>
      <c r="B1075" s="8" t="n">
        <v>6488552</v>
      </c>
      <c r="C1075" s="9"/>
      <c r="D1075" s="10" t="n">
        <v>163.62</v>
      </c>
      <c r="E1075" s="5" t="s">
        <v>2194</v>
      </c>
      <c r="F1075" s="9" t="s">
        <v>2195</v>
      </c>
      <c r="G1075" s="9"/>
      <c r="H1075" s="6" t="s">
        <v>17</v>
      </c>
      <c r="I1075" s="9" t="n">
        <v>45.3</v>
      </c>
      <c r="J1075" s="9"/>
      <c r="K1075" s="4" t="s">
        <v>27</v>
      </c>
      <c r="L1075" s="9" t="s">
        <v>27</v>
      </c>
      <c r="M1075" s="11" t="n">
        <f aca="false">IF(AND(ISNUMBER(C1075),C1075&gt;0),C1075,IF(ISNUMBER(D1075),D1075,""))</f>
        <v>163.62</v>
      </c>
      <c r="N1075" s="1" t="str">
        <f aca="false">IF(AND(ISNUMBER(C1075),C1075&gt;0),"Z_m",IF(ISNUMBER(D1075),"MDT IDE 2,5 m","Sin cota"))</f>
        <v>MDT IDE 2,5 m</v>
      </c>
      <c r="O1075" s="11" t="str">
        <f aca="false">IF(AND(ISNUMBER(C1075),C1075&gt;0,ISNUMBER(D1075)),C1075-D1075,"")</f>
        <v/>
      </c>
    </row>
    <row r="1076" customFormat="false" ht="15.75" hidden="false" customHeight="true" outlineLevel="0" collapsed="false">
      <c r="A1076" s="8" t="n">
        <v>600382</v>
      </c>
      <c r="B1076" s="8" t="n">
        <v>6492462</v>
      </c>
      <c r="C1076" s="9"/>
      <c r="D1076" s="10" t="n">
        <v>154.33</v>
      </c>
      <c r="E1076" s="5" t="s">
        <v>2196</v>
      </c>
      <c r="F1076" s="9" t="s">
        <v>2197</v>
      </c>
      <c r="G1076" s="9"/>
      <c r="H1076" s="6" t="s">
        <v>17</v>
      </c>
      <c r="I1076" s="9" t="n">
        <v>69.7</v>
      </c>
      <c r="J1076" s="9"/>
      <c r="K1076" s="4" t="s">
        <v>27</v>
      </c>
      <c r="L1076" s="9" t="s">
        <v>27</v>
      </c>
      <c r="M1076" s="11" t="n">
        <f aca="false">IF(AND(ISNUMBER(C1076),C1076&gt;0),C1076,IF(ISNUMBER(D1076),D1076,""))</f>
        <v>154.33</v>
      </c>
      <c r="N1076" s="1" t="str">
        <f aca="false">IF(AND(ISNUMBER(C1076),C1076&gt;0),"Z_m",IF(ISNUMBER(D1076),"MDT IDE 2,5 m","Sin cota"))</f>
        <v>MDT IDE 2,5 m</v>
      </c>
      <c r="O1076" s="11" t="str">
        <f aca="false">IF(AND(ISNUMBER(C1076),C1076&gt;0,ISNUMBER(D1076)),C1076-D1076,"")</f>
        <v/>
      </c>
    </row>
    <row r="1077" customFormat="false" ht="15.75" hidden="false" customHeight="true" outlineLevel="0" collapsed="false">
      <c r="A1077" s="8" t="n">
        <v>596798</v>
      </c>
      <c r="B1077" s="8" t="n">
        <v>6490029</v>
      </c>
      <c r="C1077" s="9"/>
      <c r="D1077" s="10" t="n">
        <v>133.16</v>
      </c>
      <c r="E1077" s="5" t="s">
        <v>2198</v>
      </c>
      <c r="F1077" s="9" t="s">
        <v>2199</v>
      </c>
      <c r="G1077" s="9"/>
      <c r="H1077" s="6" t="s">
        <v>17</v>
      </c>
      <c r="I1077" s="9" t="n">
        <v>9</v>
      </c>
      <c r="J1077" s="9"/>
      <c r="K1077" s="4" t="s">
        <v>27</v>
      </c>
      <c r="L1077" s="9" t="s">
        <v>27</v>
      </c>
      <c r="M1077" s="11" t="n">
        <f aca="false">IF(AND(ISNUMBER(C1077),C1077&gt;0),C1077,IF(ISNUMBER(D1077),D1077,""))</f>
        <v>133.16</v>
      </c>
      <c r="N1077" s="1" t="str">
        <f aca="false">IF(AND(ISNUMBER(C1077),C1077&gt;0),"Z_m",IF(ISNUMBER(D1077),"MDT IDE 2,5 m","Sin cota"))</f>
        <v>MDT IDE 2,5 m</v>
      </c>
      <c r="O1077" s="11" t="str">
        <f aca="false">IF(AND(ISNUMBER(C1077),C1077&gt;0,ISNUMBER(D1077)),C1077-D1077,"")</f>
        <v/>
      </c>
    </row>
    <row r="1078" customFormat="false" ht="15.75" hidden="false" customHeight="true" outlineLevel="0" collapsed="false">
      <c r="A1078" s="8" t="n">
        <v>596856</v>
      </c>
      <c r="B1078" s="8" t="n">
        <v>6489362</v>
      </c>
      <c r="C1078" s="9"/>
      <c r="D1078" s="10" t="n">
        <v>138.92</v>
      </c>
      <c r="E1078" s="5" t="s">
        <v>2200</v>
      </c>
      <c r="F1078" s="9" t="s">
        <v>2201</v>
      </c>
      <c r="G1078" s="9"/>
      <c r="H1078" s="6" t="s">
        <v>17</v>
      </c>
      <c r="I1078" s="9" t="n">
        <v>61.6</v>
      </c>
      <c r="J1078" s="9"/>
      <c r="K1078" s="4" t="s">
        <v>27</v>
      </c>
      <c r="L1078" s="9" t="s">
        <v>27</v>
      </c>
      <c r="M1078" s="11" t="n">
        <f aca="false">IF(AND(ISNUMBER(C1078),C1078&gt;0),C1078,IF(ISNUMBER(D1078),D1078,""))</f>
        <v>138.92</v>
      </c>
      <c r="N1078" s="1" t="str">
        <f aca="false">IF(AND(ISNUMBER(C1078),C1078&gt;0),"Z_m",IF(ISNUMBER(D1078),"MDT IDE 2,5 m","Sin cota"))</f>
        <v>MDT IDE 2,5 m</v>
      </c>
      <c r="O1078" s="11" t="str">
        <f aca="false">IF(AND(ISNUMBER(C1078),C1078&gt;0,ISNUMBER(D1078)),C1078-D1078,"")</f>
        <v/>
      </c>
    </row>
    <row r="1079" customFormat="false" ht="15.75" hidden="false" customHeight="true" outlineLevel="0" collapsed="false">
      <c r="A1079" s="8" t="n">
        <v>589740</v>
      </c>
      <c r="B1079" s="8" t="n">
        <v>6494368</v>
      </c>
      <c r="C1079" s="9"/>
      <c r="D1079" s="10" t="n">
        <v>136.32</v>
      </c>
      <c r="E1079" s="5" t="s">
        <v>2202</v>
      </c>
      <c r="F1079" s="9" t="s">
        <v>2203</v>
      </c>
      <c r="G1079" s="9" t="s">
        <v>207</v>
      </c>
      <c r="H1079" s="6" t="s">
        <v>17</v>
      </c>
      <c r="I1079" s="9" t="n">
        <v>34.48</v>
      </c>
      <c r="J1079" s="9"/>
      <c r="K1079" s="4" t="s">
        <v>27</v>
      </c>
      <c r="L1079" s="9" t="s">
        <v>27</v>
      </c>
      <c r="M1079" s="11" t="n">
        <f aca="false">IF(AND(ISNUMBER(C1079),C1079&gt;0),C1079,IF(ISNUMBER(D1079),D1079,""))</f>
        <v>136.32</v>
      </c>
      <c r="N1079" s="1" t="str">
        <f aca="false">IF(AND(ISNUMBER(C1079),C1079&gt;0),"Z_m",IF(ISNUMBER(D1079),"MDT IDE 2,5 m","Sin cota"))</f>
        <v>MDT IDE 2,5 m</v>
      </c>
      <c r="O1079" s="11" t="str">
        <f aca="false">IF(AND(ISNUMBER(C1079),C1079&gt;0,ISNUMBER(D1079)),C1079-D1079,"")</f>
        <v/>
      </c>
    </row>
    <row r="1080" customFormat="false" ht="15.75" hidden="false" customHeight="true" outlineLevel="0" collapsed="false">
      <c r="A1080" s="8" t="n">
        <v>592843</v>
      </c>
      <c r="B1080" s="8" t="n">
        <v>6491022</v>
      </c>
      <c r="C1080" s="9"/>
      <c r="D1080" s="10" t="n">
        <v>159</v>
      </c>
      <c r="E1080" s="5" t="s">
        <v>2204</v>
      </c>
      <c r="F1080" s="9" t="s">
        <v>2205</v>
      </c>
      <c r="G1080" s="9"/>
      <c r="H1080" s="6" t="s">
        <v>17</v>
      </c>
      <c r="I1080" s="9" t="n">
        <v>51.05</v>
      </c>
      <c r="J1080" s="9"/>
      <c r="K1080" s="4" t="s">
        <v>27</v>
      </c>
      <c r="L1080" s="9" t="s">
        <v>27</v>
      </c>
      <c r="M1080" s="11" t="n">
        <f aca="false">IF(AND(ISNUMBER(C1080),C1080&gt;0),C1080,IF(ISNUMBER(D1080),D1080,""))</f>
        <v>159</v>
      </c>
      <c r="N1080" s="1" t="str">
        <f aca="false">IF(AND(ISNUMBER(C1080),C1080&gt;0),"Z_m",IF(ISNUMBER(D1080),"MDT IDE 2,5 m","Sin cota"))</f>
        <v>MDT IDE 2,5 m</v>
      </c>
      <c r="O1080" s="11" t="str">
        <f aca="false">IF(AND(ISNUMBER(C1080),C1080&gt;0,ISNUMBER(D1080)),C1080-D1080,"")</f>
        <v/>
      </c>
    </row>
    <row r="1081" customFormat="false" ht="15.75" hidden="false" customHeight="true" outlineLevel="0" collapsed="false">
      <c r="A1081" s="8" t="n">
        <v>622428</v>
      </c>
      <c r="B1081" s="8" t="n">
        <v>6478705</v>
      </c>
      <c r="C1081" s="9"/>
      <c r="D1081" s="10" t="n">
        <v>122.47</v>
      </c>
      <c r="E1081" s="5" t="s">
        <v>2206</v>
      </c>
      <c r="F1081" s="9" t="s">
        <v>2207</v>
      </c>
      <c r="G1081" s="9" t="s">
        <v>52</v>
      </c>
      <c r="H1081" s="6" t="s">
        <v>17</v>
      </c>
      <c r="I1081" s="9" t="n">
        <v>18</v>
      </c>
      <c r="J1081" s="9"/>
      <c r="K1081" s="4" t="s">
        <v>27</v>
      </c>
      <c r="L1081" s="9" t="s">
        <v>27</v>
      </c>
      <c r="M1081" s="11" t="n">
        <f aca="false">IF(AND(ISNUMBER(C1081),C1081&gt;0),C1081,IF(ISNUMBER(D1081),D1081,""))</f>
        <v>122.47</v>
      </c>
      <c r="N1081" s="1" t="str">
        <f aca="false">IF(AND(ISNUMBER(C1081),C1081&gt;0),"Z_m",IF(ISNUMBER(D1081),"MDT IDE 2,5 m","Sin cota"))</f>
        <v>MDT IDE 2,5 m</v>
      </c>
      <c r="O1081" s="11" t="str">
        <f aca="false">IF(AND(ISNUMBER(C1081),C1081&gt;0,ISNUMBER(D1081)),C1081-D1081,"")</f>
        <v/>
      </c>
    </row>
    <row r="1082" customFormat="false" ht="15.75" hidden="false" customHeight="true" outlineLevel="0" collapsed="false">
      <c r="A1082" s="8" t="n">
        <v>623750</v>
      </c>
      <c r="B1082" s="8" t="n">
        <v>6484012</v>
      </c>
      <c r="C1082" s="9"/>
      <c r="D1082" s="10" t="n">
        <v>144.33</v>
      </c>
      <c r="E1082" s="5" t="s">
        <v>2208</v>
      </c>
      <c r="F1082" s="9" t="s">
        <v>2209</v>
      </c>
      <c r="G1082" s="9" t="s">
        <v>52</v>
      </c>
      <c r="H1082" s="6" t="s">
        <v>17</v>
      </c>
      <c r="I1082" s="9" t="n">
        <v>30</v>
      </c>
      <c r="J1082" s="9"/>
      <c r="K1082" s="4" t="s">
        <v>27</v>
      </c>
      <c r="L1082" s="9" t="s">
        <v>27</v>
      </c>
      <c r="M1082" s="11" t="n">
        <f aca="false">IF(AND(ISNUMBER(C1082),C1082&gt;0),C1082,IF(ISNUMBER(D1082),D1082,""))</f>
        <v>144.33</v>
      </c>
      <c r="N1082" s="1" t="str">
        <f aca="false">IF(AND(ISNUMBER(C1082),C1082&gt;0),"Z_m",IF(ISNUMBER(D1082),"MDT IDE 2,5 m","Sin cota"))</f>
        <v>MDT IDE 2,5 m</v>
      </c>
      <c r="O1082" s="11" t="str">
        <f aca="false">IF(AND(ISNUMBER(C1082),C1082&gt;0,ISNUMBER(D1082)),C1082-D1082,"")</f>
        <v/>
      </c>
    </row>
    <row r="1083" customFormat="false" ht="15.75" hidden="false" customHeight="true" outlineLevel="0" collapsed="false">
      <c r="A1083" s="8" t="n">
        <v>623816</v>
      </c>
      <c r="B1083" s="8" t="n">
        <v>6483914</v>
      </c>
      <c r="C1083" s="9"/>
      <c r="D1083" s="10" t="n">
        <v>148.09</v>
      </c>
      <c r="E1083" s="5" t="s">
        <v>2210</v>
      </c>
      <c r="F1083" s="9" t="s">
        <v>2211</v>
      </c>
      <c r="G1083" s="9" t="s">
        <v>77</v>
      </c>
      <c r="H1083" s="6" t="s">
        <v>17</v>
      </c>
      <c r="I1083" s="9" t="n">
        <v>33</v>
      </c>
      <c r="J1083" s="9"/>
      <c r="K1083" s="4" t="s">
        <v>27</v>
      </c>
      <c r="L1083" s="9" t="s">
        <v>27</v>
      </c>
      <c r="M1083" s="11" t="n">
        <f aca="false">IF(AND(ISNUMBER(C1083),C1083&gt;0),C1083,IF(ISNUMBER(D1083),D1083,""))</f>
        <v>148.09</v>
      </c>
      <c r="N1083" s="1" t="str">
        <f aca="false">IF(AND(ISNUMBER(C1083),C1083&gt;0),"Z_m",IF(ISNUMBER(D1083),"MDT IDE 2,5 m","Sin cota"))</f>
        <v>MDT IDE 2,5 m</v>
      </c>
      <c r="O1083" s="11" t="str">
        <f aca="false">IF(AND(ISNUMBER(C1083),C1083&gt;0,ISNUMBER(D1083)),C1083-D1083,"")</f>
        <v/>
      </c>
    </row>
    <row r="1084" customFormat="false" ht="15.75" hidden="false" customHeight="true" outlineLevel="0" collapsed="false">
      <c r="A1084" s="8" t="n">
        <v>549370</v>
      </c>
      <c r="B1084" s="8" t="n">
        <v>6158344</v>
      </c>
      <c r="C1084" s="9"/>
      <c r="D1084" s="10" t="n">
        <v>14.3</v>
      </c>
      <c r="E1084" s="5" t="s">
        <v>2212</v>
      </c>
      <c r="F1084" s="9" t="s">
        <v>2213</v>
      </c>
      <c r="G1084" s="9" t="s">
        <v>1377</v>
      </c>
      <c r="H1084" s="6" t="s">
        <v>32</v>
      </c>
      <c r="I1084" s="9" t="n">
        <v>35</v>
      </c>
      <c r="J1084" s="9"/>
      <c r="K1084" s="4" t="s">
        <v>143</v>
      </c>
      <c r="L1084" s="9" t="s">
        <v>143</v>
      </c>
      <c r="M1084" s="11" t="n">
        <f aca="false">IF(AND(ISNUMBER(C1084),C1084&gt;0),C1084,IF(ISNUMBER(D1084),D1084,""))</f>
        <v>14.3</v>
      </c>
      <c r="N1084" s="1" t="str">
        <f aca="false">IF(AND(ISNUMBER(C1084),C1084&gt;0),"Z_m",IF(ISNUMBER(D1084),"MDT IDE 2,5 m","Sin cota"))</f>
        <v>MDT IDE 2,5 m</v>
      </c>
      <c r="O1084" s="11" t="str">
        <f aca="false">IF(AND(ISNUMBER(C1084),C1084&gt;0,ISNUMBER(D1084)),C1084-D1084,"")</f>
        <v/>
      </c>
    </row>
    <row r="1085" customFormat="false" ht="15.75" hidden="false" customHeight="true" outlineLevel="0" collapsed="false">
      <c r="A1085" s="8" t="n">
        <v>552060</v>
      </c>
      <c r="B1085" s="8" t="n">
        <v>6156365</v>
      </c>
      <c r="C1085" s="9"/>
      <c r="D1085" s="10" t="n">
        <v>13.35</v>
      </c>
      <c r="E1085" s="5" t="s">
        <v>2214</v>
      </c>
      <c r="F1085" s="9" t="s">
        <v>2215</v>
      </c>
      <c r="G1085" s="9" t="s">
        <v>1377</v>
      </c>
      <c r="H1085" s="6" t="s">
        <v>32</v>
      </c>
      <c r="I1085" s="9" t="n">
        <v>30</v>
      </c>
      <c r="J1085" s="9"/>
      <c r="K1085" s="4" t="s">
        <v>143</v>
      </c>
      <c r="L1085" s="9" t="s">
        <v>143</v>
      </c>
      <c r="M1085" s="11" t="n">
        <f aca="false">IF(AND(ISNUMBER(C1085),C1085&gt;0),C1085,IF(ISNUMBER(D1085),D1085,""))</f>
        <v>13.35</v>
      </c>
      <c r="N1085" s="1" t="str">
        <f aca="false">IF(AND(ISNUMBER(C1085),C1085&gt;0),"Z_m",IF(ISNUMBER(D1085),"MDT IDE 2,5 m","Sin cota"))</f>
        <v>MDT IDE 2,5 m</v>
      </c>
      <c r="O1085" s="11" t="str">
        <f aca="false">IF(AND(ISNUMBER(C1085),C1085&gt;0,ISNUMBER(D1085)),C1085-D1085,"")</f>
        <v/>
      </c>
    </row>
    <row r="1086" customFormat="false" ht="15.75" hidden="false" customHeight="true" outlineLevel="0" collapsed="false">
      <c r="A1086" s="8" t="n">
        <v>551258</v>
      </c>
      <c r="B1086" s="8" t="n">
        <v>6156098</v>
      </c>
      <c r="C1086" s="9"/>
      <c r="D1086" s="10" t="n">
        <v>13.79</v>
      </c>
      <c r="E1086" s="5" t="s">
        <v>2216</v>
      </c>
      <c r="F1086" s="9" t="s">
        <v>2217</v>
      </c>
      <c r="G1086" s="9" t="s">
        <v>1377</v>
      </c>
      <c r="H1086" s="6" t="s">
        <v>32</v>
      </c>
      <c r="I1086" s="9" t="n">
        <v>38</v>
      </c>
      <c r="J1086" s="9"/>
      <c r="K1086" s="4" t="s">
        <v>143</v>
      </c>
      <c r="L1086" s="9" t="s">
        <v>143</v>
      </c>
      <c r="M1086" s="11" t="n">
        <f aca="false">IF(AND(ISNUMBER(C1086),C1086&gt;0),C1086,IF(ISNUMBER(D1086),D1086,""))</f>
        <v>13.79</v>
      </c>
      <c r="N1086" s="1" t="str">
        <f aca="false">IF(AND(ISNUMBER(C1086),C1086&gt;0),"Z_m",IF(ISNUMBER(D1086),"MDT IDE 2,5 m","Sin cota"))</f>
        <v>MDT IDE 2,5 m</v>
      </c>
      <c r="O1086" s="11" t="str">
        <f aca="false">IF(AND(ISNUMBER(C1086),C1086&gt;0,ISNUMBER(D1086)),C1086-D1086,"")</f>
        <v/>
      </c>
    </row>
    <row r="1087" customFormat="false" ht="15.75" hidden="false" customHeight="true" outlineLevel="0" collapsed="false">
      <c r="A1087" s="8" t="n">
        <v>550914</v>
      </c>
      <c r="B1087" s="8" t="n">
        <v>6157260</v>
      </c>
      <c r="C1087" s="9"/>
      <c r="D1087" s="10" t="n">
        <v>15.12</v>
      </c>
      <c r="E1087" s="5" t="s">
        <v>2218</v>
      </c>
      <c r="F1087" s="9" t="s">
        <v>2219</v>
      </c>
      <c r="G1087" s="9" t="s">
        <v>1377</v>
      </c>
      <c r="H1087" s="6" t="s">
        <v>32</v>
      </c>
      <c r="I1087" s="9" t="n">
        <v>39</v>
      </c>
      <c r="J1087" s="9"/>
      <c r="K1087" s="4" t="s">
        <v>143</v>
      </c>
      <c r="L1087" s="9" t="s">
        <v>143</v>
      </c>
      <c r="M1087" s="11" t="n">
        <f aca="false">IF(AND(ISNUMBER(C1087),C1087&gt;0),C1087,IF(ISNUMBER(D1087),D1087,""))</f>
        <v>15.12</v>
      </c>
      <c r="N1087" s="1" t="str">
        <f aca="false">IF(AND(ISNUMBER(C1087),C1087&gt;0),"Z_m",IF(ISNUMBER(D1087),"MDT IDE 2,5 m","Sin cota"))</f>
        <v>MDT IDE 2,5 m</v>
      </c>
      <c r="O1087" s="11" t="str">
        <f aca="false">IF(AND(ISNUMBER(C1087),C1087&gt;0,ISNUMBER(D1087)),C1087-D1087,"")</f>
        <v/>
      </c>
    </row>
    <row r="1088" customFormat="false" ht="15.75" hidden="false" customHeight="true" outlineLevel="0" collapsed="false">
      <c r="A1088" s="8" t="n">
        <v>552211.5</v>
      </c>
      <c r="B1088" s="8" t="n">
        <v>6157320.4</v>
      </c>
      <c r="C1088" s="9"/>
      <c r="D1088" s="10" t="n">
        <v>14.04</v>
      </c>
      <c r="E1088" s="5" t="s">
        <v>2220</v>
      </c>
      <c r="F1088" s="9" t="s">
        <v>2221</v>
      </c>
      <c r="G1088" s="9" t="s">
        <v>1377</v>
      </c>
      <c r="H1088" s="6" t="s">
        <v>32</v>
      </c>
      <c r="I1088" s="9" t="n">
        <v>39</v>
      </c>
      <c r="J1088" s="9"/>
      <c r="K1088" s="4" t="s">
        <v>143</v>
      </c>
      <c r="L1088" s="9" t="s">
        <v>143</v>
      </c>
      <c r="M1088" s="11" t="n">
        <f aca="false">IF(AND(ISNUMBER(C1088),C1088&gt;0),C1088,IF(ISNUMBER(D1088),D1088,""))</f>
        <v>14.04</v>
      </c>
      <c r="N1088" s="1" t="str">
        <f aca="false">IF(AND(ISNUMBER(C1088),C1088&gt;0),"Z_m",IF(ISNUMBER(D1088),"MDT IDE 2,5 m","Sin cota"))</f>
        <v>MDT IDE 2,5 m</v>
      </c>
      <c r="O1088" s="11" t="str">
        <f aca="false">IF(AND(ISNUMBER(C1088),C1088&gt;0,ISNUMBER(D1088)),C1088-D1088,"")</f>
        <v/>
      </c>
    </row>
    <row r="1089" customFormat="false" ht="15.75" hidden="false" customHeight="true" outlineLevel="0" collapsed="false">
      <c r="A1089" s="8" t="n">
        <v>550831</v>
      </c>
      <c r="B1089" s="8" t="n">
        <v>6157350</v>
      </c>
      <c r="C1089" s="9"/>
      <c r="D1089" s="10" t="n">
        <v>15.46</v>
      </c>
      <c r="E1089" s="5" t="s">
        <v>2222</v>
      </c>
      <c r="F1089" s="9" t="s">
        <v>2223</v>
      </c>
      <c r="G1089" s="9" t="s">
        <v>1377</v>
      </c>
      <c r="H1089" s="6" t="s">
        <v>32</v>
      </c>
      <c r="I1089" s="9" t="n">
        <v>34</v>
      </c>
      <c r="J1089" s="9"/>
      <c r="K1089" s="4" t="s">
        <v>143</v>
      </c>
      <c r="L1089" s="9" t="s">
        <v>143</v>
      </c>
      <c r="M1089" s="11" t="n">
        <f aca="false">IF(AND(ISNUMBER(C1089),C1089&gt;0),C1089,IF(ISNUMBER(D1089),D1089,""))</f>
        <v>15.46</v>
      </c>
      <c r="N1089" s="1" t="str">
        <f aca="false">IF(AND(ISNUMBER(C1089),C1089&gt;0),"Z_m",IF(ISNUMBER(D1089),"MDT IDE 2,5 m","Sin cota"))</f>
        <v>MDT IDE 2,5 m</v>
      </c>
      <c r="O1089" s="11" t="str">
        <f aca="false">IF(AND(ISNUMBER(C1089),C1089&gt;0,ISNUMBER(D1089)),C1089-D1089,"")</f>
        <v/>
      </c>
    </row>
    <row r="1090" customFormat="false" ht="15.75" hidden="false" customHeight="true" outlineLevel="0" collapsed="false">
      <c r="A1090" s="8" t="n">
        <v>551327.4</v>
      </c>
      <c r="B1090" s="8" t="n">
        <v>6158162.5</v>
      </c>
      <c r="C1090" s="9"/>
      <c r="D1090" s="10" t="n">
        <v>14.45</v>
      </c>
      <c r="E1090" s="5" t="s">
        <v>2224</v>
      </c>
      <c r="F1090" s="9" t="s">
        <v>2225</v>
      </c>
      <c r="G1090" s="9" t="s">
        <v>1377</v>
      </c>
      <c r="H1090" s="6" t="s">
        <v>32</v>
      </c>
      <c r="I1090" s="9" t="n">
        <v>30</v>
      </c>
      <c r="J1090" s="9" t="n">
        <v>30</v>
      </c>
      <c r="K1090" s="4" t="s">
        <v>143</v>
      </c>
      <c r="L1090" s="9" t="s">
        <v>143</v>
      </c>
      <c r="M1090" s="11" t="n">
        <f aca="false">IF(AND(ISNUMBER(C1090),C1090&gt;0),C1090,IF(ISNUMBER(D1090),D1090,""))</f>
        <v>14.45</v>
      </c>
      <c r="N1090" s="1" t="str">
        <f aca="false">IF(AND(ISNUMBER(C1090),C1090&gt;0),"Z_m",IF(ISNUMBER(D1090),"MDT IDE 2,5 m","Sin cota"))</f>
        <v>MDT IDE 2,5 m</v>
      </c>
      <c r="O1090" s="11" t="str">
        <f aca="false">IF(AND(ISNUMBER(C1090),C1090&gt;0,ISNUMBER(D1090)),C1090-D1090,"")</f>
        <v/>
      </c>
    </row>
    <row r="1091" customFormat="false" ht="15.75" hidden="false" customHeight="true" outlineLevel="0" collapsed="false">
      <c r="A1091" s="8" t="n">
        <v>551927</v>
      </c>
      <c r="B1091" s="8" t="n">
        <v>6157973</v>
      </c>
      <c r="C1091" s="9"/>
      <c r="D1091" s="10" t="n">
        <v>15.85</v>
      </c>
      <c r="E1091" s="5" t="s">
        <v>2226</v>
      </c>
      <c r="F1091" s="9" t="s">
        <v>2227</v>
      </c>
      <c r="G1091" s="9" t="s">
        <v>1377</v>
      </c>
      <c r="H1091" s="6" t="s">
        <v>32</v>
      </c>
      <c r="I1091" s="9" t="n">
        <v>36</v>
      </c>
      <c r="J1091" s="9"/>
      <c r="K1091" s="4" t="s">
        <v>143</v>
      </c>
      <c r="L1091" s="9" t="s">
        <v>143</v>
      </c>
      <c r="M1091" s="11" t="n">
        <f aca="false">IF(AND(ISNUMBER(C1091),C1091&gt;0),C1091,IF(ISNUMBER(D1091),D1091,""))</f>
        <v>15.85</v>
      </c>
      <c r="N1091" s="1" t="str">
        <f aca="false">IF(AND(ISNUMBER(C1091),C1091&gt;0),"Z_m",IF(ISNUMBER(D1091),"MDT IDE 2,5 m","Sin cota"))</f>
        <v>MDT IDE 2,5 m</v>
      </c>
      <c r="O1091" s="11" t="str">
        <f aca="false">IF(AND(ISNUMBER(C1091),C1091&gt;0,ISNUMBER(D1091)),C1091-D1091,"")</f>
        <v/>
      </c>
    </row>
    <row r="1092" customFormat="false" ht="15.75" hidden="false" customHeight="true" outlineLevel="0" collapsed="false">
      <c r="A1092" s="8" t="n">
        <v>549994</v>
      </c>
      <c r="B1092" s="8" t="n">
        <v>6158074</v>
      </c>
      <c r="C1092" s="9"/>
      <c r="D1092" s="10" t="n">
        <v>16.96</v>
      </c>
      <c r="E1092" s="5" t="s">
        <v>2228</v>
      </c>
      <c r="F1092" s="9" t="s">
        <v>2229</v>
      </c>
      <c r="G1092" s="9" t="s">
        <v>1377</v>
      </c>
      <c r="H1092" s="6" t="s">
        <v>32</v>
      </c>
      <c r="I1092" s="9" t="n">
        <v>39</v>
      </c>
      <c r="J1092" s="9"/>
      <c r="K1092" s="4" t="s">
        <v>143</v>
      </c>
      <c r="L1092" s="9" t="s">
        <v>143</v>
      </c>
      <c r="M1092" s="11" t="n">
        <f aca="false">IF(AND(ISNUMBER(C1092),C1092&gt;0),C1092,IF(ISNUMBER(D1092),D1092,""))</f>
        <v>16.96</v>
      </c>
      <c r="N1092" s="1" t="str">
        <f aca="false">IF(AND(ISNUMBER(C1092),C1092&gt;0),"Z_m",IF(ISNUMBER(D1092),"MDT IDE 2,5 m","Sin cota"))</f>
        <v>MDT IDE 2,5 m</v>
      </c>
      <c r="O1092" s="11" t="str">
        <f aca="false">IF(AND(ISNUMBER(C1092),C1092&gt;0,ISNUMBER(D1092)),C1092-D1092,"")</f>
        <v/>
      </c>
    </row>
    <row r="1093" customFormat="false" ht="15.75" hidden="false" customHeight="true" outlineLevel="0" collapsed="false">
      <c r="A1093" s="8" t="n">
        <v>550704</v>
      </c>
      <c r="B1093" s="8" t="n">
        <v>6157351</v>
      </c>
      <c r="C1093" s="9"/>
      <c r="D1093" s="10" t="n">
        <v>14.27</v>
      </c>
      <c r="E1093" s="5" t="s">
        <v>2230</v>
      </c>
      <c r="F1093" s="9" t="s">
        <v>2231</v>
      </c>
      <c r="G1093" s="9" t="s">
        <v>1377</v>
      </c>
      <c r="H1093" s="6" t="s">
        <v>32</v>
      </c>
      <c r="I1093" s="9" t="n">
        <v>36</v>
      </c>
      <c r="J1093" s="9"/>
      <c r="K1093" s="4" t="s">
        <v>143</v>
      </c>
      <c r="L1093" s="9" t="s">
        <v>143</v>
      </c>
      <c r="M1093" s="11" t="n">
        <f aca="false">IF(AND(ISNUMBER(C1093),C1093&gt;0),C1093,IF(ISNUMBER(D1093),D1093,""))</f>
        <v>14.27</v>
      </c>
      <c r="N1093" s="1" t="str">
        <f aca="false">IF(AND(ISNUMBER(C1093),C1093&gt;0),"Z_m",IF(ISNUMBER(D1093),"MDT IDE 2,5 m","Sin cota"))</f>
        <v>MDT IDE 2,5 m</v>
      </c>
      <c r="O1093" s="11" t="str">
        <f aca="false">IF(AND(ISNUMBER(C1093),C1093&gt;0,ISNUMBER(D1093)),C1093-D1093,"")</f>
        <v/>
      </c>
    </row>
    <row r="1094" customFormat="false" ht="15.75" hidden="false" customHeight="true" outlineLevel="0" collapsed="false">
      <c r="A1094" s="8" t="n">
        <v>548682</v>
      </c>
      <c r="B1094" s="8" t="n">
        <v>6158383</v>
      </c>
      <c r="C1094" s="9"/>
      <c r="D1094" s="10" t="n">
        <v>12.5</v>
      </c>
      <c r="E1094" s="5" t="s">
        <v>2232</v>
      </c>
      <c r="F1094" s="9" t="s">
        <v>2233</v>
      </c>
      <c r="G1094" s="9" t="s">
        <v>1377</v>
      </c>
      <c r="H1094" s="6" t="s">
        <v>32</v>
      </c>
      <c r="I1094" s="9" t="n">
        <v>30</v>
      </c>
      <c r="J1094" s="9"/>
      <c r="K1094" s="4" t="s">
        <v>143</v>
      </c>
      <c r="L1094" s="9" t="s">
        <v>143</v>
      </c>
      <c r="M1094" s="11" t="n">
        <f aca="false">IF(AND(ISNUMBER(C1094),C1094&gt;0),C1094,IF(ISNUMBER(D1094),D1094,""))</f>
        <v>12.5</v>
      </c>
      <c r="N1094" s="1" t="str">
        <f aca="false">IF(AND(ISNUMBER(C1094),C1094&gt;0),"Z_m",IF(ISNUMBER(D1094),"MDT IDE 2,5 m","Sin cota"))</f>
        <v>MDT IDE 2,5 m</v>
      </c>
      <c r="O1094" s="11" t="str">
        <f aca="false">IF(AND(ISNUMBER(C1094),C1094&gt;0,ISNUMBER(D1094)),C1094-D1094,"")</f>
        <v/>
      </c>
    </row>
    <row r="1095" customFormat="false" ht="15.75" hidden="false" customHeight="true" outlineLevel="0" collapsed="false">
      <c r="A1095" s="8" t="n">
        <v>550747</v>
      </c>
      <c r="B1095" s="8" t="n">
        <v>6157674</v>
      </c>
      <c r="C1095" s="9"/>
      <c r="D1095" s="10" t="n">
        <v>14.89</v>
      </c>
      <c r="E1095" s="5" t="s">
        <v>2234</v>
      </c>
      <c r="F1095" s="9" t="s">
        <v>2235</v>
      </c>
      <c r="G1095" s="9" t="s">
        <v>1377</v>
      </c>
      <c r="H1095" s="6" t="s">
        <v>32</v>
      </c>
      <c r="I1095" s="9" t="n">
        <v>34</v>
      </c>
      <c r="J1095" s="9"/>
      <c r="K1095" s="4" t="s">
        <v>143</v>
      </c>
      <c r="L1095" s="9" t="s">
        <v>143</v>
      </c>
      <c r="M1095" s="11" t="n">
        <f aca="false">IF(AND(ISNUMBER(C1095),C1095&gt;0),C1095,IF(ISNUMBER(D1095),D1095,""))</f>
        <v>14.89</v>
      </c>
      <c r="N1095" s="1" t="str">
        <f aca="false">IF(AND(ISNUMBER(C1095),C1095&gt;0),"Z_m",IF(ISNUMBER(D1095),"MDT IDE 2,5 m","Sin cota"))</f>
        <v>MDT IDE 2,5 m</v>
      </c>
      <c r="O1095" s="11" t="str">
        <f aca="false">IF(AND(ISNUMBER(C1095),C1095&gt;0,ISNUMBER(D1095)),C1095-D1095,"")</f>
        <v/>
      </c>
    </row>
    <row r="1096" customFormat="false" ht="15.75" hidden="false" customHeight="true" outlineLevel="0" collapsed="false">
      <c r="A1096" s="8" t="n">
        <v>550488</v>
      </c>
      <c r="B1096" s="8" t="n">
        <v>6157815</v>
      </c>
      <c r="C1096" s="9"/>
      <c r="D1096" s="10" t="n">
        <v>14.36</v>
      </c>
      <c r="E1096" s="5" t="s">
        <v>2236</v>
      </c>
      <c r="F1096" s="9" t="s">
        <v>2237</v>
      </c>
      <c r="G1096" s="9" t="s">
        <v>1377</v>
      </c>
      <c r="H1096" s="6" t="s">
        <v>32</v>
      </c>
      <c r="I1096" s="9" t="n">
        <v>31</v>
      </c>
      <c r="J1096" s="9"/>
      <c r="K1096" s="4" t="s">
        <v>143</v>
      </c>
      <c r="L1096" s="9" t="s">
        <v>143</v>
      </c>
      <c r="M1096" s="11" t="n">
        <f aca="false">IF(AND(ISNUMBER(C1096),C1096&gt;0),C1096,IF(ISNUMBER(D1096),D1096,""))</f>
        <v>14.36</v>
      </c>
      <c r="N1096" s="1" t="str">
        <f aca="false">IF(AND(ISNUMBER(C1096),C1096&gt;0),"Z_m",IF(ISNUMBER(D1096),"MDT IDE 2,5 m","Sin cota"))</f>
        <v>MDT IDE 2,5 m</v>
      </c>
      <c r="O1096" s="11" t="str">
        <f aca="false">IF(AND(ISNUMBER(C1096),C1096&gt;0,ISNUMBER(D1096)),C1096-D1096,"")</f>
        <v/>
      </c>
    </row>
    <row r="1097" customFormat="false" ht="15.75" hidden="false" customHeight="true" outlineLevel="0" collapsed="false">
      <c r="A1097" s="8" t="n">
        <v>548417</v>
      </c>
      <c r="B1097" s="8" t="n">
        <v>6157628</v>
      </c>
      <c r="C1097" s="9"/>
      <c r="D1097" s="10" t="n">
        <v>13.86</v>
      </c>
      <c r="E1097" s="5" t="s">
        <v>2238</v>
      </c>
      <c r="F1097" s="9" t="s">
        <v>2239</v>
      </c>
      <c r="G1097" s="9" t="s">
        <v>1377</v>
      </c>
      <c r="H1097" s="6" t="s">
        <v>32</v>
      </c>
      <c r="I1097" s="9"/>
      <c r="J1097" s="9"/>
      <c r="K1097" s="4" t="s">
        <v>143</v>
      </c>
      <c r="L1097" s="9" t="s">
        <v>143</v>
      </c>
      <c r="M1097" s="11" t="n">
        <f aca="false">IF(AND(ISNUMBER(C1097),C1097&gt;0),C1097,IF(ISNUMBER(D1097),D1097,""))</f>
        <v>13.86</v>
      </c>
      <c r="N1097" s="1" t="str">
        <f aca="false">IF(AND(ISNUMBER(C1097),C1097&gt;0),"Z_m",IF(ISNUMBER(D1097),"MDT IDE 2,5 m","Sin cota"))</f>
        <v>MDT IDE 2,5 m</v>
      </c>
      <c r="O1097" s="11" t="str">
        <f aca="false">IF(AND(ISNUMBER(C1097),C1097&gt;0,ISNUMBER(D1097)),C1097-D1097,"")</f>
        <v/>
      </c>
    </row>
    <row r="1098" customFormat="false" ht="15.75" hidden="false" customHeight="true" outlineLevel="0" collapsed="false">
      <c r="A1098" s="8" t="n">
        <v>548423</v>
      </c>
      <c r="B1098" s="8" t="n">
        <v>6157628</v>
      </c>
      <c r="C1098" s="9"/>
      <c r="D1098" s="10" t="n">
        <v>13.82</v>
      </c>
      <c r="E1098" s="5" t="s">
        <v>2240</v>
      </c>
      <c r="F1098" s="9" t="s">
        <v>2241</v>
      </c>
      <c r="G1098" s="9" t="s">
        <v>1377</v>
      </c>
      <c r="H1098" s="6" t="s">
        <v>32</v>
      </c>
      <c r="I1098" s="9" t="n">
        <v>35</v>
      </c>
      <c r="J1098" s="9"/>
      <c r="K1098" s="4" t="s">
        <v>143</v>
      </c>
      <c r="L1098" s="9" t="s">
        <v>143</v>
      </c>
      <c r="M1098" s="11" t="n">
        <f aca="false">IF(AND(ISNUMBER(C1098),C1098&gt;0),C1098,IF(ISNUMBER(D1098),D1098,""))</f>
        <v>13.82</v>
      </c>
      <c r="N1098" s="1" t="str">
        <f aca="false">IF(AND(ISNUMBER(C1098),C1098&gt;0),"Z_m",IF(ISNUMBER(D1098),"MDT IDE 2,5 m","Sin cota"))</f>
        <v>MDT IDE 2,5 m</v>
      </c>
      <c r="O1098" s="11" t="str">
        <f aca="false">IF(AND(ISNUMBER(C1098),C1098&gt;0,ISNUMBER(D1098)),C1098-D1098,"")</f>
        <v/>
      </c>
    </row>
    <row r="1099" customFormat="false" ht="15.75" hidden="false" customHeight="true" outlineLevel="0" collapsed="false">
      <c r="A1099" s="8" t="n">
        <v>551328</v>
      </c>
      <c r="B1099" s="8" t="n">
        <v>6157001</v>
      </c>
      <c r="C1099" s="9"/>
      <c r="D1099" s="10" t="n">
        <v>15.23</v>
      </c>
      <c r="E1099" s="5" t="s">
        <v>2242</v>
      </c>
      <c r="F1099" s="9" t="s">
        <v>2243</v>
      </c>
      <c r="G1099" s="9" t="s">
        <v>1377</v>
      </c>
      <c r="H1099" s="6" t="s">
        <v>32</v>
      </c>
      <c r="I1099" s="9" t="n">
        <v>32</v>
      </c>
      <c r="J1099" s="9"/>
      <c r="K1099" s="4" t="s">
        <v>143</v>
      </c>
      <c r="L1099" s="9" t="s">
        <v>143</v>
      </c>
      <c r="M1099" s="11" t="n">
        <f aca="false">IF(AND(ISNUMBER(C1099),C1099&gt;0),C1099,IF(ISNUMBER(D1099),D1099,""))</f>
        <v>15.23</v>
      </c>
      <c r="N1099" s="1" t="str">
        <f aca="false">IF(AND(ISNUMBER(C1099),C1099&gt;0),"Z_m",IF(ISNUMBER(D1099),"MDT IDE 2,5 m","Sin cota"))</f>
        <v>MDT IDE 2,5 m</v>
      </c>
      <c r="O1099" s="11" t="str">
        <f aca="false">IF(AND(ISNUMBER(C1099),C1099&gt;0,ISNUMBER(D1099)),C1099-D1099,"")</f>
        <v/>
      </c>
    </row>
    <row r="1100" customFormat="false" ht="15.75" hidden="false" customHeight="true" outlineLevel="0" collapsed="false">
      <c r="A1100" s="8" t="n">
        <v>550139</v>
      </c>
      <c r="B1100" s="8" t="n">
        <v>6156517</v>
      </c>
      <c r="C1100" s="9"/>
      <c r="D1100" s="10" t="n">
        <v>15.43</v>
      </c>
      <c r="E1100" s="5" t="s">
        <v>2244</v>
      </c>
      <c r="F1100" s="9" t="s">
        <v>2245</v>
      </c>
      <c r="G1100" s="9" t="s">
        <v>1377</v>
      </c>
      <c r="H1100" s="6" t="s">
        <v>32</v>
      </c>
      <c r="I1100" s="9" t="n">
        <v>30</v>
      </c>
      <c r="J1100" s="9" t="n">
        <v>30</v>
      </c>
      <c r="K1100" s="4" t="s">
        <v>143</v>
      </c>
      <c r="L1100" s="9" t="s">
        <v>143</v>
      </c>
      <c r="M1100" s="11" t="n">
        <f aca="false">IF(AND(ISNUMBER(C1100),C1100&gt;0),C1100,IF(ISNUMBER(D1100),D1100,""))</f>
        <v>15.43</v>
      </c>
      <c r="N1100" s="1" t="str">
        <f aca="false">IF(AND(ISNUMBER(C1100),C1100&gt;0),"Z_m",IF(ISNUMBER(D1100),"MDT IDE 2,5 m","Sin cota"))</f>
        <v>MDT IDE 2,5 m</v>
      </c>
      <c r="O1100" s="11" t="str">
        <f aca="false">IF(AND(ISNUMBER(C1100),C1100&gt;0,ISNUMBER(D1100)),C1100-D1100,"")</f>
        <v/>
      </c>
    </row>
    <row r="1101" customFormat="false" ht="15.75" hidden="false" customHeight="true" outlineLevel="0" collapsed="false">
      <c r="A1101" s="8" t="n">
        <v>550524.61</v>
      </c>
      <c r="B1101" s="8" t="n">
        <v>6157146.2</v>
      </c>
      <c r="C1101" s="9"/>
      <c r="D1101" s="10" t="n">
        <v>12.87</v>
      </c>
      <c r="E1101" s="5" t="s">
        <v>2246</v>
      </c>
      <c r="F1101" s="9" t="s">
        <v>2247</v>
      </c>
      <c r="G1101" s="9" t="s">
        <v>1377</v>
      </c>
      <c r="H1101" s="6" t="s">
        <v>32</v>
      </c>
      <c r="I1101" s="9" t="n">
        <v>32</v>
      </c>
      <c r="J1101" s="9"/>
      <c r="K1101" s="4" t="s">
        <v>143</v>
      </c>
      <c r="L1101" s="9" t="s">
        <v>143</v>
      </c>
      <c r="M1101" s="11" t="n">
        <f aca="false">IF(AND(ISNUMBER(C1101),C1101&gt;0),C1101,IF(ISNUMBER(D1101),D1101,""))</f>
        <v>12.87</v>
      </c>
      <c r="N1101" s="1" t="str">
        <f aca="false">IF(AND(ISNUMBER(C1101),C1101&gt;0),"Z_m",IF(ISNUMBER(D1101),"MDT IDE 2,5 m","Sin cota"))</f>
        <v>MDT IDE 2,5 m</v>
      </c>
      <c r="O1101" s="11" t="str">
        <f aca="false">IF(AND(ISNUMBER(C1101),C1101&gt;0,ISNUMBER(D1101)),C1101-D1101,"")</f>
        <v/>
      </c>
    </row>
    <row r="1102" customFormat="false" ht="15.75" hidden="false" customHeight="true" outlineLevel="0" collapsed="false">
      <c r="A1102" s="8" t="n">
        <v>552421.4</v>
      </c>
      <c r="B1102" s="8" t="n">
        <v>6157103.8</v>
      </c>
      <c r="C1102" s="9"/>
      <c r="D1102" s="10" t="n">
        <v>14.14</v>
      </c>
      <c r="E1102" s="5" t="s">
        <v>2248</v>
      </c>
      <c r="F1102" s="9" t="s">
        <v>2249</v>
      </c>
      <c r="G1102" s="9" t="s">
        <v>1377</v>
      </c>
      <c r="H1102" s="6" t="s">
        <v>32</v>
      </c>
      <c r="I1102" s="9" t="n">
        <v>30</v>
      </c>
      <c r="J1102" s="9"/>
      <c r="K1102" s="4" t="s">
        <v>143</v>
      </c>
      <c r="L1102" s="9" t="s">
        <v>143</v>
      </c>
      <c r="M1102" s="11" t="n">
        <f aca="false">IF(AND(ISNUMBER(C1102),C1102&gt;0),C1102,IF(ISNUMBER(D1102),D1102,""))</f>
        <v>14.14</v>
      </c>
      <c r="N1102" s="1" t="str">
        <f aca="false">IF(AND(ISNUMBER(C1102),C1102&gt;0),"Z_m",IF(ISNUMBER(D1102),"MDT IDE 2,5 m","Sin cota"))</f>
        <v>MDT IDE 2,5 m</v>
      </c>
      <c r="O1102" s="11" t="str">
        <f aca="false">IF(AND(ISNUMBER(C1102),C1102&gt;0,ISNUMBER(D1102)),C1102-D1102,"")</f>
        <v/>
      </c>
    </row>
    <row r="1103" customFormat="false" ht="15.75" hidden="false" customHeight="true" outlineLevel="0" collapsed="false">
      <c r="A1103" s="8" t="n">
        <v>551023</v>
      </c>
      <c r="B1103" s="8" t="n">
        <v>6157200</v>
      </c>
      <c r="C1103" s="9"/>
      <c r="D1103" s="10" t="n">
        <v>14.85</v>
      </c>
      <c r="E1103" s="5" t="s">
        <v>2250</v>
      </c>
      <c r="F1103" s="9" t="s">
        <v>2251</v>
      </c>
      <c r="G1103" s="9" t="s">
        <v>1377</v>
      </c>
      <c r="H1103" s="6" t="s">
        <v>32</v>
      </c>
      <c r="I1103" s="9" t="n">
        <v>30</v>
      </c>
      <c r="J1103" s="9"/>
      <c r="K1103" s="4" t="s">
        <v>143</v>
      </c>
      <c r="L1103" s="9" t="s">
        <v>143</v>
      </c>
      <c r="M1103" s="11" t="n">
        <f aca="false">IF(AND(ISNUMBER(C1103),C1103&gt;0),C1103,IF(ISNUMBER(D1103),D1103,""))</f>
        <v>14.85</v>
      </c>
      <c r="N1103" s="1" t="str">
        <f aca="false">IF(AND(ISNUMBER(C1103),C1103&gt;0),"Z_m",IF(ISNUMBER(D1103),"MDT IDE 2,5 m","Sin cota"))</f>
        <v>MDT IDE 2,5 m</v>
      </c>
      <c r="O1103" s="11" t="str">
        <f aca="false">IF(AND(ISNUMBER(C1103),C1103&gt;0,ISNUMBER(D1103)),C1103-D1103,"")</f>
        <v/>
      </c>
    </row>
    <row r="1104" customFormat="false" ht="15.75" hidden="false" customHeight="true" outlineLevel="0" collapsed="false">
      <c r="A1104" s="8" t="n">
        <v>547234</v>
      </c>
      <c r="B1104" s="8" t="n">
        <v>6158552</v>
      </c>
      <c r="C1104" s="9"/>
      <c r="D1104" s="10" t="n">
        <v>5.48</v>
      </c>
      <c r="E1104" s="5" t="s">
        <v>2252</v>
      </c>
      <c r="F1104" s="9" t="s">
        <v>2253</v>
      </c>
      <c r="G1104" s="9" t="s">
        <v>1377</v>
      </c>
      <c r="H1104" s="6" t="s">
        <v>32</v>
      </c>
      <c r="I1104" s="9" t="n">
        <v>30</v>
      </c>
      <c r="J1104" s="9"/>
      <c r="K1104" s="4" t="s">
        <v>143</v>
      </c>
      <c r="L1104" s="9" t="s">
        <v>143</v>
      </c>
      <c r="M1104" s="11" t="n">
        <f aca="false">IF(AND(ISNUMBER(C1104),C1104&gt;0),C1104,IF(ISNUMBER(D1104),D1104,""))</f>
        <v>5.48</v>
      </c>
      <c r="N1104" s="1" t="str">
        <f aca="false">IF(AND(ISNUMBER(C1104),C1104&gt;0),"Z_m",IF(ISNUMBER(D1104),"MDT IDE 2,5 m","Sin cota"))</f>
        <v>MDT IDE 2,5 m</v>
      </c>
      <c r="O1104" s="11" t="str">
        <f aca="false">IF(AND(ISNUMBER(C1104),C1104&gt;0,ISNUMBER(D1104)),C1104-D1104,"")</f>
        <v/>
      </c>
    </row>
    <row r="1105" customFormat="false" ht="15.75" hidden="false" customHeight="true" outlineLevel="0" collapsed="false">
      <c r="A1105" s="8" t="n">
        <v>546276</v>
      </c>
      <c r="B1105" s="8" t="n">
        <v>6158187</v>
      </c>
      <c r="C1105" s="9"/>
      <c r="D1105" s="10" t="n">
        <v>10.66</v>
      </c>
      <c r="E1105" s="5" t="s">
        <v>2254</v>
      </c>
      <c r="F1105" s="9" t="s">
        <v>2255</v>
      </c>
      <c r="G1105" s="9" t="s">
        <v>1377</v>
      </c>
      <c r="H1105" s="6" t="s">
        <v>32</v>
      </c>
      <c r="I1105" s="9" t="n">
        <v>41</v>
      </c>
      <c r="J1105" s="9"/>
      <c r="K1105" s="4" t="s">
        <v>143</v>
      </c>
      <c r="L1105" s="9" t="s">
        <v>143</v>
      </c>
      <c r="M1105" s="11" t="n">
        <f aca="false">IF(AND(ISNUMBER(C1105),C1105&gt;0),C1105,IF(ISNUMBER(D1105),D1105,""))</f>
        <v>10.66</v>
      </c>
      <c r="N1105" s="1" t="str">
        <f aca="false">IF(AND(ISNUMBER(C1105),C1105&gt;0),"Z_m",IF(ISNUMBER(D1105),"MDT IDE 2,5 m","Sin cota"))</f>
        <v>MDT IDE 2,5 m</v>
      </c>
      <c r="O1105" s="11" t="str">
        <f aca="false">IF(AND(ISNUMBER(C1105),C1105&gt;0,ISNUMBER(D1105)),C1105-D1105,"")</f>
        <v/>
      </c>
    </row>
    <row r="1106" customFormat="false" ht="15.75" hidden="false" customHeight="true" outlineLevel="0" collapsed="false">
      <c r="A1106" s="8" t="n">
        <v>545920</v>
      </c>
      <c r="B1106" s="8" t="n">
        <v>6158446</v>
      </c>
      <c r="C1106" s="9"/>
      <c r="D1106" s="10" t="n">
        <v>9.69</v>
      </c>
      <c r="E1106" s="5" t="s">
        <v>2256</v>
      </c>
      <c r="F1106" s="9" t="s">
        <v>2257</v>
      </c>
      <c r="G1106" s="9" t="s">
        <v>1377</v>
      </c>
      <c r="H1106" s="6" t="s">
        <v>32</v>
      </c>
      <c r="I1106" s="9" t="n">
        <v>39</v>
      </c>
      <c r="J1106" s="9" t="n">
        <v>24</v>
      </c>
      <c r="K1106" s="4" t="s">
        <v>143</v>
      </c>
      <c r="L1106" s="9" t="s">
        <v>143</v>
      </c>
      <c r="M1106" s="11" t="n">
        <f aca="false">IF(AND(ISNUMBER(C1106),C1106&gt;0),C1106,IF(ISNUMBER(D1106),D1106,""))</f>
        <v>9.69</v>
      </c>
      <c r="N1106" s="1" t="str">
        <f aca="false">IF(AND(ISNUMBER(C1106),C1106&gt;0),"Z_m",IF(ISNUMBER(D1106),"MDT IDE 2,5 m","Sin cota"))</f>
        <v>MDT IDE 2,5 m</v>
      </c>
      <c r="O1106" s="11" t="str">
        <f aca="false">IF(AND(ISNUMBER(C1106),C1106&gt;0,ISNUMBER(D1106)),C1106-D1106,"")</f>
        <v/>
      </c>
    </row>
    <row r="1107" customFormat="false" ht="15.75" hidden="false" customHeight="true" outlineLevel="0" collapsed="false">
      <c r="A1107" s="8" t="n">
        <v>555973</v>
      </c>
      <c r="B1107" s="8" t="n">
        <v>6152480</v>
      </c>
      <c r="C1107" s="9"/>
      <c r="D1107" s="10" t="n">
        <v>5.21</v>
      </c>
      <c r="E1107" s="5" t="s">
        <v>2258</v>
      </c>
      <c r="F1107" s="9" t="s">
        <v>2259</v>
      </c>
      <c r="G1107" s="9" t="s">
        <v>1377</v>
      </c>
      <c r="H1107" s="6" t="s">
        <v>32</v>
      </c>
      <c r="I1107" s="9" t="n">
        <v>15.3</v>
      </c>
      <c r="J1107" s="9"/>
      <c r="K1107" s="4" t="s">
        <v>143</v>
      </c>
      <c r="L1107" s="9" t="s">
        <v>143</v>
      </c>
      <c r="M1107" s="11" t="n">
        <f aca="false">IF(AND(ISNUMBER(C1107),C1107&gt;0),C1107,IF(ISNUMBER(D1107),D1107,""))</f>
        <v>5.21</v>
      </c>
      <c r="N1107" s="1" t="str">
        <f aca="false">IF(AND(ISNUMBER(C1107),C1107&gt;0),"Z_m",IF(ISNUMBER(D1107),"MDT IDE 2,5 m","Sin cota"))</f>
        <v>MDT IDE 2,5 m</v>
      </c>
      <c r="O1107" s="11" t="str">
        <f aca="false">IF(AND(ISNUMBER(C1107),C1107&gt;0,ISNUMBER(D1107)),C1107-D1107,"")</f>
        <v/>
      </c>
    </row>
    <row r="1108" customFormat="false" ht="15.75" hidden="false" customHeight="true" outlineLevel="0" collapsed="false">
      <c r="A1108" s="8" t="n">
        <v>534803</v>
      </c>
      <c r="B1108" s="8" t="n">
        <v>6167327</v>
      </c>
      <c r="C1108" s="9"/>
      <c r="D1108" s="10" t="n">
        <v>41.54</v>
      </c>
      <c r="E1108" s="5" t="s">
        <v>2260</v>
      </c>
      <c r="F1108" s="9" t="n">
        <v>284</v>
      </c>
      <c r="G1108" s="9" t="s">
        <v>673</v>
      </c>
      <c r="H1108" s="6" t="s">
        <v>32</v>
      </c>
      <c r="I1108" s="9" t="n">
        <v>56.1</v>
      </c>
      <c r="J1108" s="9"/>
      <c r="K1108" s="4" t="s">
        <v>143</v>
      </c>
      <c r="L1108" s="9" t="s">
        <v>143</v>
      </c>
      <c r="M1108" s="11" t="n">
        <f aca="false">IF(AND(ISNUMBER(C1108),C1108&gt;0),C1108,IF(ISNUMBER(D1108),D1108,""))</f>
        <v>41.54</v>
      </c>
      <c r="N1108" s="1" t="str">
        <f aca="false">IF(AND(ISNUMBER(C1108),C1108&gt;0),"Z_m",IF(ISNUMBER(D1108),"MDT IDE 2,5 m","Sin cota"))</f>
        <v>MDT IDE 2,5 m</v>
      </c>
      <c r="O1108" s="11" t="str">
        <f aca="false">IF(AND(ISNUMBER(C1108),C1108&gt;0,ISNUMBER(D1108)),C1108-D1108,"")</f>
        <v/>
      </c>
    </row>
    <row r="1109" customFormat="false" ht="15.75" hidden="false" customHeight="true" outlineLevel="0" collapsed="false">
      <c r="A1109" s="8" t="n">
        <v>532615</v>
      </c>
      <c r="B1109" s="8" t="n">
        <v>6166977</v>
      </c>
      <c r="C1109" s="9"/>
      <c r="D1109" s="10" t="n">
        <v>45.37</v>
      </c>
      <c r="E1109" s="5" t="s">
        <v>2261</v>
      </c>
      <c r="F1109" s="9" t="s">
        <v>2262</v>
      </c>
      <c r="G1109" s="9" t="s">
        <v>673</v>
      </c>
      <c r="H1109" s="6" t="s">
        <v>32</v>
      </c>
      <c r="I1109" s="9" t="n">
        <v>33.3</v>
      </c>
      <c r="J1109" s="9"/>
      <c r="K1109" s="4" t="s">
        <v>143</v>
      </c>
      <c r="L1109" s="9" t="s">
        <v>143</v>
      </c>
      <c r="M1109" s="11" t="n">
        <f aca="false">IF(AND(ISNUMBER(C1109),C1109&gt;0),C1109,IF(ISNUMBER(D1109),D1109,""))</f>
        <v>45.37</v>
      </c>
      <c r="N1109" s="1" t="str">
        <f aca="false">IF(AND(ISNUMBER(C1109),C1109&gt;0),"Z_m",IF(ISNUMBER(D1109),"MDT IDE 2,5 m","Sin cota"))</f>
        <v>MDT IDE 2,5 m</v>
      </c>
      <c r="O1109" s="11" t="str">
        <f aca="false">IF(AND(ISNUMBER(C1109),C1109&gt;0,ISNUMBER(D1109)),C1109-D1109,"")</f>
        <v/>
      </c>
    </row>
    <row r="1110" customFormat="false" ht="15.75" hidden="false" customHeight="true" outlineLevel="0" collapsed="false">
      <c r="A1110" s="8" t="n">
        <v>532284</v>
      </c>
      <c r="B1110" s="8" t="n">
        <v>6167373</v>
      </c>
      <c r="C1110" s="9"/>
      <c r="D1110" s="10" t="n">
        <v>47.14</v>
      </c>
      <c r="E1110" s="5" t="s">
        <v>2263</v>
      </c>
      <c r="F1110" s="9" t="s">
        <v>2264</v>
      </c>
      <c r="G1110" s="9" t="s">
        <v>673</v>
      </c>
      <c r="H1110" s="6" t="s">
        <v>32</v>
      </c>
      <c r="I1110" s="9" t="n">
        <v>37</v>
      </c>
      <c r="J1110" s="9"/>
      <c r="K1110" s="4" t="s">
        <v>143</v>
      </c>
      <c r="L1110" s="9" t="s">
        <v>143</v>
      </c>
      <c r="M1110" s="11" t="n">
        <f aca="false">IF(AND(ISNUMBER(C1110),C1110&gt;0),C1110,IF(ISNUMBER(D1110),D1110,""))</f>
        <v>47.14</v>
      </c>
      <c r="N1110" s="1" t="str">
        <f aca="false">IF(AND(ISNUMBER(C1110),C1110&gt;0),"Z_m",IF(ISNUMBER(D1110),"MDT IDE 2,5 m","Sin cota"))</f>
        <v>MDT IDE 2,5 m</v>
      </c>
      <c r="O1110" s="11" t="str">
        <f aca="false">IF(AND(ISNUMBER(C1110),C1110&gt;0,ISNUMBER(D1110)),C1110-D1110,"")</f>
        <v/>
      </c>
    </row>
    <row r="1111" customFormat="false" ht="15.75" hidden="false" customHeight="true" outlineLevel="0" collapsed="false">
      <c r="A1111" s="8" t="n">
        <v>532507</v>
      </c>
      <c r="B1111" s="8" t="n">
        <v>6167502</v>
      </c>
      <c r="C1111" s="9"/>
      <c r="D1111" s="10" t="n">
        <v>44.59</v>
      </c>
      <c r="E1111" s="5" t="s">
        <v>2265</v>
      </c>
      <c r="F1111" s="9" t="s">
        <v>2266</v>
      </c>
      <c r="G1111" s="9" t="s">
        <v>673</v>
      </c>
      <c r="H1111" s="6" t="s">
        <v>32</v>
      </c>
      <c r="I1111" s="9" t="n">
        <v>38.6</v>
      </c>
      <c r="J1111" s="9"/>
      <c r="K1111" s="4" t="s">
        <v>143</v>
      </c>
      <c r="L1111" s="9" t="s">
        <v>143</v>
      </c>
      <c r="M1111" s="11" t="n">
        <f aca="false">IF(AND(ISNUMBER(C1111),C1111&gt;0),C1111,IF(ISNUMBER(D1111),D1111,""))</f>
        <v>44.59</v>
      </c>
      <c r="N1111" s="1" t="str">
        <f aca="false">IF(AND(ISNUMBER(C1111),C1111&gt;0),"Z_m",IF(ISNUMBER(D1111),"MDT IDE 2,5 m","Sin cota"))</f>
        <v>MDT IDE 2,5 m</v>
      </c>
      <c r="O1111" s="11" t="str">
        <f aca="false">IF(AND(ISNUMBER(C1111),C1111&gt;0,ISNUMBER(D1111)),C1111-D1111,"")</f>
        <v/>
      </c>
    </row>
    <row r="1112" customFormat="false" ht="15.75" hidden="false" customHeight="true" outlineLevel="0" collapsed="false">
      <c r="A1112" s="8" t="n">
        <v>531987</v>
      </c>
      <c r="B1112" s="8" t="n">
        <v>6167386</v>
      </c>
      <c r="C1112" s="9"/>
      <c r="D1112" s="10" t="n">
        <v>38.31</v>
      </c>
      <c r="E1112" s="5" t="s">
        <v>2267</v>
      </c>
      <c r="F1112" s="9" t="s">
        <v>2268</v>
      </c>
      <c r="G1112" s="9" t="s">
        <v>673</v>
      </c>
      <c r="H1112" s="6" t="s">
        <v>32</v>
      </c>
      <c r="I1112" s="9" t="n">
        <v>31</v>
      </c>
      <c r="J1112" s="9"/>
      <c r="K1112" s="4" t="s">
        <v>143</v>
      </c>
      <c r="L1112" s="9" t="s">
        <v>143</v>
      </c>
      <c r="M1112" s="11" t="n">
        <f aca="false">IF(AND(ISNUMBER(C1112),C1112&gt;0),C1112,IF(ISNUMBER(D1112),D1112,""))</f>
        <v>38.31</v>
      </c>
      <c r="N1112" s="1" t="str">
        <f aca="false">IF(AND(ISNUMBER(C1112),C1112&gt;0),"Z_m",IF(ISNUMBER(D1112),"MDT IDE 2,5 m","Sin cota"))</f>
        <v>MDT IDE 2,5 m</v>
      </c>
      <c r="O1112" s="11" t="str">
        <f aca="false">IF(AND(ISNUMBER(C1112),C1112&gt;0,ISNUMBER(D1112)),C1112-D1112,"")</f>
        <v/>
      </c>
    </row>
    <row r="1113" customFormat="false" ht="15.75" hidden="false" customHeight="true" outlineLevel="0" collapsed="false">
      <c r="A1113" s="8" t="n">
        <v>532373</v>
      </c>
      <c r="B1113" s="8" t="n">
        <v>6167959</v>
      </c>
      <c r="C1113" s="9"/>
      <c r="D1113" s="10" t="n">
        <v>45.52</v>
      </c>
      <c r="E1113" s="5" t="s">
        <v>2269</v>
      </c>
      <c r="F1113" s="9" t="s">
        <v>2270</v>
      </c>
      <c r="G1113" s="9" t="s">
        <v>673</v>
      </c>
      <c r="H1113" s="6" t="s">
        <v>32</v>
      </c>
      <c r="I1113" s="9" t="n">
        <v>27.8</v>
      </c>
      <c r="J1113" s="9"/>
      <c r="K1113" s="4" t="s">
        <v>143</v>
      </c>
      <c r="L1113" s="9" t="s">
        <v>143</v>
      </c>
      <c r="M1113" s="11" t="n">
        <f aca="false">IF(AND(ISNUMBER(C1113),C1113&gt;0),C1113,IF(ISNUMBER(D1113),D1113,""))</f>
        <v>45.52</v>
      </c>
      <c r="N1113" s="1" t="str">
        <f aca="false">IF(AND(ISNUMBER(C1113),C1113&gt;0),"Z_m",IF(ISNUMBER(D1113),"MDT IDE 2,5 m","Sin cota"))</f>
        <v>MDT IDE 2,5 m</v>
      </c>
      <c r="O1113" s="11" t="str">
        <f aca="false">IF(AND(ISNUMBER(C1113),C1113&gt;0,ISNUMBER(D1113)),C1113-D1113,"")</f>
        <v/>
      </c>
    </row>
    <row r="1114" customFormat="false" ht="15.75" hidden="false" customHeight="true" outlineLevel="0" collapsed="false">
      <c r="A1114" s="8" t="n">
        <v>532206</v>
      </c>
      <c r="B1114" s="8" t="n">
        <v>6167945</v>
      </c>
      <c r="C1114" s="9"/>
      <c r="D1114" s="10" t="n">
        <v>44.76</v>
      </c>
      <c r="E1114" s="5" t="s">
        <v>2271</v>
      </c>
      <c r="F1114" s="9" t="s">
        <v>2272</v>
      </c>
      <c r="G1114" s="9" t="s">
        <v>673</v>
      </c>
      <c r="H1114" s="6" t="s">
        <v>32</v>
      </c>
      <c r="I1114" s="9" t="n">
        <v>45.9</v>
      </c>
      <c r="J1114" s="9"/>
      <c r="K1114" s="4" t="s">
        <v>143</v>
      </c>
      <c r="L1114" s="9" t="s">
        <v>143</v>
      </c>
      <c r="M1114" s="11" t="n">
        <f aca="false">IF(AND(ISNUMBER(C1114),C1114&gt;0),C1114,IF(ISNUMBER(D1114),D1114,""))</f>
        <v>44.76</v>
      </c>
      <c r="N1114" s="1" t="str">
        <f aca="false">IF(AND(ISNUMBER(C1114),C1114&gt;0),"Z_m",IF(ISNUMBER(D1114),"MDT IDE 2,5 m","Sin cota"))</f>
        <v>MDT IDE 2,5 m</v>
      </c>
      <c r="O1114" s="11" t="str">
        <f aca="false">IF(AND(ISNUMBER(C1114),C1114&gt;0,ISNUMBER(D1114)),C1114-D1114,"")</f>
        <v/>
      </c>
    </row>
    <row r="1115" customFormat="false" ht="15.75" hidden="false" customHeight="true" outlineLevel="0" collapsed="false">
      <c r="A1115" s="8" t="n">
        <v>532223</v>
      </c>
      <c r="B1115" s="8" t="n">
        <v>6167638</v>
      </c>
      <c r="C1115" s="9"/>
      <c r="D1115" s="10" t="n">
        <v>44.63</v>
      </c>
      <c r="E1115" s="5" t="s">
        <v>2273</v>
      </c>
      <c r="F1115" s="9" t="s">
        <v>2274</v>
      </c>
      <c r="G1115" s="9" t="s">
        <v>673</v>
      </c>
      <c r="H1115" s="6" t="s">
        <v>32</v>
      </c>
      <c r="I1115" s="9" t="n">
        <v>31.8</v>
      </c>
      <c r="J1115" s="9"/>
      <c r="K1115" s="4" t="s">
        <v>143</v>
      </c>
      <c r="L1115" s="9" t="s">
        <v>143</v>
      </c>
      <c r="M1115" s="11" t="n">
        <f aca="false">IF(AND(ISNUMBER(C1115),C1115&gt;0),C1115,IF(ISNUMBER(D1115),D1115,""))</f>
        <v>44.63</v>
      </c>
      <c r="N1115" s="1" t="str">
        <f aca="false">IF(AND(ISNUMBER(C1115),C1115&gt;0),"Z_m",IF(ISNUMBER(D1115),"MDT IDE 2,5 m","Sin cota"))</f>
        <v>MDT IDE 2,5 m</v>
      </c>
      <c r="O1115" s="11" t="str">
        <f aca="false">IF(AND(ISNUMBER(C1115),C1115&gt;0,ISNUMBER(D1115)),C1115-D1115,"")</f>
        <v/>
      </c>
    </row>
    <row r="1116" customFormat="false" ht="15.75" hidden="false" customHeight="true" outlineLevel="0" collapsed="false">
      <c r="A1116" s="8" t="n">
        <v>534982</v>
      </c>
      <c r="B1116" s="8" t="n">
        <v>6167767</v>
      </c>
      <c r="C1116" s="9"/>
      <c r="D1116" s="10" t="n">
        <v>37.32</v>
      </c>
      <c r="E1116" s="5" t="s">
        <v>2275</v>
      </c>
      <c r="F1116" s="9" t="s">
        <v>2276</v>
      </c>
      <c r="G1116" s="9" t="s">
        <v>673</v>
      </c>
      <c r="H1116" s="6" t="s">
        <v>32</v>
      </c>
      <c r="I1116" s="9" t="n">
        <v>37.7</v>
      </c>
      <c r="J1116" s="9"/>
      <c r="K1116" s="4" t="s">
        <v>143</v>
      </c>
      <c r="L1116" s="9" t="s">
        <v>143</v>
      </c>
      <c r="M1116" s="11" t="n">
        <f aca="false">IF(AND(ISNUMBER(C1116),C1116&gt;0),C1116,IF(ISNUMBER(D1116),D1116,""))</f>
        <v>37.32</v>
      </c>
      <c r="N1116" s="1" t="str">
        <f aca="false">IF(AND(ISNUMBER(C1116),C1116&gt;0),"Z_m",IF(ISNUMBER(D1116),"MDT IDE 2,5 m","Sin cota"))</f>
        <v>MDT IDE 2,5 m</v>
      </c>
      <c r="O1116" s="11" t="str">
        <f aca="false">IF(AND(ISNUMBER(C1116),C1116&gt;0,ISNUMBER(D1116)),C1116-D1116,"")</f>
        <v/>
      </c>
    </row>
    <row r="1117" customFormat="false" ht="15.75" hidden="false" customHeight="true" outlineLevel="0" collapsed="false">
      <c r="A1117" s="8" t="n">
        <v>534638</v>
      </c>
      <c r="B1117" s="8" t="n">
        <v>6167592</v>
      </c>
      <c r="C1117" s="9"/>
      <c r="D1117" s="10" t="n">
        <v>34.66</v>
      </c>
      <c r="E1117" s="5" t="s">
        <v>2277</v>
      </c>
      <c r="F1117" s="9" t="s">
        <v>2278</v>
      </c>
      <c r="G1117" s="9" t="s">
        <v>673</v>
      </c>
      <c r="H1117" s="6" t="s">
        <v>32</v>
      </c>
      <c r="I1117" s="9" t="n">
        <v>37.5</v>
      </c>
      <c r="J1117" s="9"/>
      <c r="K1117" s="4" t="s">
        <v>143</v>
      </c>
      <c r="L1117" s="9" t="s">
        <v>143</v>
      </c>
      <c r="M1117" s="11" t="n">
        <f aca="false">IF(AND(ISNUMBER(C1117),C1117&gt;0),C1117,IF(ISNUMBER(D1117),D1117,""))</f>
        <v>34.66</v>
      </c>
      <c r="N1117" s="1" t="str">
        <f aca="false">IF(AND(ISNUMBER(C1117),C1117&gt;0),"Z_m",IF(ISNUMBER(D1117),"MDT IDE 2,5 m","Sin cota"))</f>
        <v>MDT IDE 2,5 m</v>
      </c>
      <c r="O1117" s="11" t="str">
        <f aca="false">IF(AND(ISNUMBER(C1117),C1117&gt;0,ISNUMBER(D1117)),C1117-D1117,"")</f>
        <v/>
      </c>
    </row>
    <row r="1118" customFormat="false" ht="15.75" hidden="false" customHeight="true" outlineLevel="0" collapsed="false">
      <c r="A1118" s="8" t="n">
        <v>534722</v>
      </c>
      <c r="B1118" s="8" t="n">
        <v>6166718</v>
      </c>
      <c r="C1118" s="9"/>
      <c r="D1118" s="10" t="n">
        <v>37.98</v>
      </c>
      <c r="E1118" s="5" t="s">
        <v>2279</v>
      </c>
      <c r="F1118" s="9" t="s">
        <v>2280</v>
      </c>
      <c r="G1118" s="9" t="s">
        <v>673</v>
      </c>
      <c r="H1118" s="6" t="s">
        <v>32</v>
      </c>
      <c r="I1118" s="9" t="n">
        <v>34</v>
      </c>
      <c r="J1118" s="9"/>
      <c r="K1118" s="4" t="s">
        <v>143</v>
      </c>
      <c r="L1118" s="9" t="s">
        <v>143</v>
      </c>
      <c r="M1118" s="11" t="n">
        <f aca="false">IF(AND(ISNUMBER(C1118),C1118&gt;0),C1118,IF(ISNUMBER(D1118),D1118,""))</f>
        <v>37.98</v>
      </c>
      <c r="N1118" s="1" t="str">
        <f aca="false">IF(AND(ISNUMBER(C1118),C1118&gt;0),"Z_m",IF(ISNUMBER(D1118),"MDT IDE 2,5 m","Sin cota"))</f>
        <v>MDT IDE 2,5 m</v>
      </c>
      <c r="O1118" s="11" t="str">
        <f aca="false">IF(AND(ISNUMBER(C1118),C1118&gt;0,ISNUMBER(D1118)),C1118-D1118,"")</f>
        <v/>
      </c>
    </row>
    <row r="1119" customFormat="false" ht="15.75" hidden="false" customHeight="true" outlineLevel="0" collapsed="false">
      <c r="A1119" s="8" t="n">
        <v>534134</v>
      </c>
      <c r="B1119" s="8" t="n">
        <v>6167888</v>
      </c>
      <c r="C1119" s="9"/>
      <c r="D1119" s="10" t="n">
        <v>39.54</v>
      </c>
      <c r="E1119" s="5" t="s">
        <v>2281</v>
      </c>
      <c r="F1119" s="9" t="s">
        <v>2282</v>
      </c>
      <c r="G1119" s="9" t="s">
        <v>673</v>
      </c>
      <c r="H1119" s="6" t="s">
        <v>32</v>
      </c>
      <c r="I1119" s="9" t="n">
        <v>38</v>
      </c>
      <c r="J1119" s="9"/>
      <c r="K1119" s="4" t="s">
        <v>143</v>
      </c>
      <c r="L1119" s="9" t="s">
        <v>143</v>
      </c>
      <c r="M1119" s="11" t="n">
        <f aca="false">IF(AND(ISNUMBER(C1119),C1119&gt;0),C1119,IF(ISNUMBER(D1119),D1119,""))</f>
        <v>39.54</v>
      </c>
      <c r="N1119" s="1" t="str">
        <f aca="false">IF(AND(ISNUMBER(C1119),C1119&gt;0),"Z_m",IF(ISNUMBER(D1119),"MDT IDE 2,5 m","Sin cota"))</f>
        <v>MDT IDE 2,5 m</v>
      </c>
      <c r="O1119" s="11" t="str">
        <f aca="false">IF(AND(ISNUMBER(C1119),C1119&gt;0,ISNUMBER(D1119)),C1119-D1119,"")</f>
        <v/>
      </c>
    </row>
    <row r="1120" customFormat="false" ht="15.75" hidden="false" customHeight="true" outlineLevel="0" collapsed="false">
      <c r="A1120" s="8" t="n">
        <v>533988</v>
      </c>
      <c r="B1120" s="8" t="n">
        <v>6167357</v>
      </c>
      <c r="C1120" s="9"/>
      <c r="D1120" s="10" t="n">
        <v>32.98</v>
      </c>
      <c r="E1120" s="5" t="s">
        <v>2283</v>
      </c>
      <c r="F1120" s="9" t="s">
        <v>2284</v>
      </c>
      <c r="G1120" s="9" t="s">
        <v>673</v>
      </c>
      <c r="H1120" s="6" t="s">
        <v>32</v>
      </c>
      <c r="I1120" s="9" t="n">
        <v>40</v>
      </c>
      <c r="J1120" s="9"/>
      <c r="K1120" s="4" t="s">
        <v>143</v>
      </c>
      <c r="L1120" s="9" t="s">
        <v>143</v>
      </c>
      <c r="M1120" s="11" t="n">
        <f aca="false">IF(AND(ISNUMBER(C1120),C1120&gt;0),C1120,IF(ISNUMBER(D1120),D1120,""))</f>
        <v>32.98</v>
      </c>
      <c r="N1120" s="1" t="str">
        <f aca="false">IF(AND(ISNUMBER(C1120),C1120&gt;0),"Z_m",IF(ISNUMBER(D1120),"MDT IDE 2,5 m","Sin cota"))</f>
        <v>MDT IDE 2,5 m</v>
      </c>
      <c r="O1120" s="11" t="str">
        <f aca="false">IF(AND(ISNUMBER(C1120),C1120&gt;0,ISNUMBER(D1120)),C1120-D1120,"")</f>
        <v/>
      </c>
    </row>
    <row r="1121" customFormat="false" ht="15.75" hidden="false" customHeight="true" outlineLevel="0" collapsed="false">
      <c r="A1121" s="8" t="n">
        <v>534937</v>
      </c>
      <c r="B1121" s="8" t="n">
        <v>6166877</v>
      </c>
      <c r="C1121" s="9"/>
      <c r="D1121" s="10" t="n">
        <v>43.56</v>
      </c>
      <c r="E1121" s="5" t="s">
        <v>2285</v>
      </c>
      <c r="F1121" s="9" t="s">
        <v>2286</v>
      </c>
      <c r="G1121" s="9" t="s">
        <v>673</v>
      </c>
      <c r="H1121" s="6" t="s">
        <v>32</v>
      </c>
      <c r="I1121" s="9" t="n">
        <v>40</v>
      </c>
      <c r="J1121" s="9"/>
      <c r="K1121" s="4" t="s">
        <v>143</v>
      </c>
      <c r="L1121" s="9" t="s">
        <v>143</v>
      </c>
      <c r="M1121" s="11" t="n">
        <f aca="false">IF(AND(ISNUMBER(C1121),C1121&gt;0),C1121,IF(ISNUMBER(D1121),D1121,""))</f>
        <v>43.56</v>
      </c>
      <c r="N1121" s="1" t="str">
        <f aca="false">IF(AND(ISNUMBER(C1121),C1121&gt;0),"Z_m",IF(ISNUMBER(D1121),"MDT IDE 2,5 m","Sin cota"))</f>
        <v>MDT IDE 2,5 m</v>
      </c>
      <c r="O1121" s="11" t="str">
        <f aca="false">IF(AND(ISNUMBER(C1121),C1121&gt;0,ISNUMBER(D1121)),C1121-D1121,"")</f>
        <v/>
      </c>
    </row>
    <row r="1122" customFormat="false" ht="15.75" hidden="false" customHeight="true" outlineLevel="0" collapsed="false">
      <c r="A1122" s="8" t="n">
        <v>534807</v>
      </c>
      <c r="B1122" s="8" t="n">
        <v>6168099</v>
      </c>
      <c r="C1122" s="9"/>
      <c r="D1122" s="10" t="n">
        <v>30.93</v>
      </c>
      <c r="E1122" s="5" t="s">
        <v>2287</v>
      </c>
      <c r="F1122" s="9" t="s">
        <v>2288</v>
      </c>
      <c r="G1122" s="9" t="s">
        <v>673</v>
      </c>
      <c r="H1122" s="6" t="s">
        <v>32</v>
      </c>
      <c r="I1122" s="9" t="n">
        <v>56.5</v>
      </c>
      <c r="J1122" s="9"/>
      <c r="K1122" s="4" t="s">
        <v>143</v>
      </c>
      <c r="L1122" s="9" t="s">
        <v>143</v>
      </c>
      <c r="M1122" s="11" t="n">
        <f aca="false">IF(AND(ISNUMBER(C1122),C1122&gt;0),C1122,IF(ISNUMBER(D1122),D1122,""))</f>
        <v>30.93</v>
      </c>
      <c r="N1122" s="1" t="str">
        <f aca="false">IF(AND(ISNUMBER(C1122),C1122&gt;0),"Z_m",IF(ISNUMBER(D1122),"MDT IDE 2,5 m","Sin cota"))</f>
        <v>MDT IDE 2,5 m</v>
      </c>
      <c r="O1122" s="11" t="str">
        <f aca="false">IF(AND(ISNUMBER(C1122),C1122&gt;0,ISNUMBER(D1122)),C1122-D1122,"")</f>
        <v/>
      </c>
    </row>
    <row r="1123" customFormat="false" ht="15.75" hidden="false" customHeight="true" outlineLevel="0" collapsed="false">
      <c r="A1123" s="8" t="n">
        <v>534768</v>
      </c>
      <c r="B1123" s="8" t="n">
        <v>6168166</v>
      </c>
      <c r="C1123" s="9"/>
      <c r="D1123" s="10" t="n">
        <v>31.22</v>
      </c>
      <c r="E1123" s="5" t="s">
        <v>2289</v>
      </c>
      <c r="F1123" s="9" t="s">
        <v>2290</v>
      </c>
      <c r="G1123" s="9" t="s">
        <v>673</v>
      </c>
      <c r="H1123" s="6" t="s">
        <v>32</v>
      </c>
      <c r="I1123" s="9" t="n">
        <v>54</v>
      </c>
      <c r="J1123" s="9"/>
      <c r="K1123" s="4" t="s">
        <v>143</v>
      </c>
      <c r="L1123" s="9" t="s">
        <v>143</v>
      </c>
      <c r="M1123" s="11" t="n">
        <f aca="false">IF(AND(ISNUMBER(C1123),C1123&gt;0),C1123,IF(ISNUMBER(D1123),D1123,""))</f>
        <v>31.22</v>
      </c>
      <c r="N1123" s="1" t="str">
        <f aca="false">IF(AND(ISNUMBER(C1123),C1123&gt;0),"Z_m",IF(ISNUMBER(D1123),"MDT IDE 2,5 m","Sin cota"))</f>
        <v>MDT IDE 2,5 m</v>
      </c>
      <c r="O1123" s="11" t="str">
        <f aca="false">IF(AND(ISNUMBER(C1123),C1123&gt;0,ISNUMBER(D1123)),C1123-D1123,"")</f>
        <v/>
      </c>
    </row>
    <row r="1124" customFormat="false" ht="15.75" hidden="false" customHeight="true" outlineLevel="0" collapsed="false">
      <c r="A1124" s="8" t="n">
        <v>517387</v>
      </c>
      <c r="B1124" s="8" t="n">
        <v>6167527</v>
      </c>
      <c r="C1124" s="9"/>
      <c r="D1124" s="10" t="n">
        <v>2.13</v>
      </c>
      <c r="E1124" s="5" t="s">
        <v>2291</v>
      </c>
      <c r="F1124" s="9" t="s">
        <v>2292</v>
      </c>
      <c r="G1124" s="9" t="s">
        <v>673</v>
      </c>
      <c r="H1124" s="6" t="s">
        <v>32</v>
      </c>
      <c r="I1124" s="9" t="n">
        <v>48</v>
      </c>
      <c r="J1124" s="9"/>
      <c r="K1124" s="4" t="s">
        <v>143</v>
      </c>
      <c r="L1124" s="9" t="s">
        <v>143</v>
      </c>
      <c r="M1124" s="11" t="n">
        <f aca="false">IF(AND(ISNUMBER(C1124),C1124&gt;0),C1124,IF(ISNUMBER(D1124),D1124,""))</f>
        <v>2.13</v>
      </c>
      <c r="N1124" s="1" t="str">
        <f aca="false">IF(AND(ISNUMBER(C1124),C1124&gt;0),"Z_m",IF(ISNUMBER(D1124),"MDT IDE 2,5 m","Sin cota"))</f>
        <v>MDT IDE 2,5 m</v>
      </c>
      <c r="O1124" s="11" t="str">
        <f aca="false">IF(AND(ISNUMBER(C1124),C1124&gt;0,ISNUMBER(D1124)),C1124-D1124,"")</f>
        <v/>
      </c>
    </row>
    <row r="1125" customFormat="false" ht="15.75" hidden="false" customHeight="true" outlineLevel="0" collapsed="false">
      <c r="A1125" s="8" t="n">
        <v>532193</v>
      </c>
      <c r="B1125" s="8" t="n">
        <v>6166832</v>
      </c>
      <c r="C1125" s="9"/>
      <c r="D1125" s="10" t="n">
        <v>41.15</v>
      </c>
      <c r="E1125" s="5" t="s">
        <v>2293</v>
      </c>
      <c r="F1125" s="9" t="s">
        <v>2294</v>
      </c>
      <c r="G1125" s="9" t="s">
        <v>673</v>
      </c>
      <c r="H1125" s="6" t="s">
        <v>32</v>
      </c>
      <c r="I1125" s="9" t="n">
        <v>54</v>
      </c>
      <c r="J1125" s="9"/>
      <c r="K1125" s="4" t="s">
        <v>143</v>
      </c>
      <c r="L1125" s="9" t="s">
        <v>143</v>
      </c>
      <c r="M1125" s="11" t="n">
        <f aca="false">IF(AND(ISNUMBER(C1125),C1125&gt;0),C1125,IF(ISNUMBER(D1125),D1125,""))</f>
        <v>41.15</v>
      </c>
      <c r="N1125" s="1" t="str">
        <f aca="false">IF(AND(ISNUMBER(C1125),C1125&gt;0),"Z_m",IF(ISNUMBER(D1125),"MDT IDE 2,5 m","Sin cota"))</f>
        <v>MDT IDE 2,5 m</v>
      </c>
      <c r="O1125" s="11" t="str">
        <f aca="false">IF(AND(ISNUMBER(C1125),C1125&gt;0,ISNUMBER(D1125)),C1125-D1125,"")</f>
        <v/>
      </c>
    </row>
    <row r="1126" customFormat="false" ht="15.75" hidden="false" customHeight="true" outlineLevel="0" collapsed="false">
      <c r="A1126" s="8" t="n">
        <v>534400</v>
      </c>
      <c r="B1126" s="8" t="n">
        <v>6168765</v>
      </c>
      <c r="C1126" s="9"/>
      <c r="D1126" s="10" t="n">
        <v>36.02</v>
      </c>
      <c r="E1126" s="5" t="s">
        <v>2295</v>
      </c>
      <c r="F1126" s="9" t="s">
        <v>2296</v>
      </c>
      <c r="G1126" s="9" t="s">
        <v>673</v>
      </c>
      <c r="H1126" s="6" t="s">
        <v>32</v>
      </c>
      <c r="I1126" s="9" t="n">
        <v>52</v>
      </c>
      <c r="J1126" s="9"/>
      <c r="K1126" s="4" t="s">
        <v>143</v>
      </c>
      <c r="L1126" s="9" t="s">
        <v>143</v>
      </c>
      <c r="M1126" s="11" t="n">
        <f aca="false">IF(AND(ISNUMBER(C1126),C1126&gt;0),C1126,IF(ISNUMBER(D1126),D1126,""))</f>
        <v>36.02</v>
      </c>
      <c r="N1126" s="1" t="str">
        <f aca="false">IF(AND(ISNUMBER(C1126),C1126&gt;0),"Z_m",IF(ISNUMBER(D1126),"MDT IDE 2,5 m","Sin cota"))</f>
        <v>MDT IDE 2,5 m</v>
      </c>
      <c r="O1126" s="11" t="str">
        <f aca="false">IF(AND(ISNUMBER(C1126),C1126&gt;0,ISNUMBER(D1126)),C1126-D1126,"")</f>
        <v/>
      </c>
    </row>
    <row r="1127" customFormat="false" ht="15.75" hidden="false" customHeight="true" outlineLevel="0" collapsed="false">
      <c r="A1127" s="8" t="n">
        <v>535712</v>
      </c>
      <c r="B1127" s="8" t="n">
        <v>6166251</v>
      </c>
      <c r="C1127" s="9"/>
      <c r="D1127" s="10" t="n">
        <v>29.51</v>
      </c>
      <c r="E1127" s="5" t="s">
        <v>2297</v>
      </c>
      <c r="F1127" s="9" t="s">
        <v>2298</v>
      </c>
      <c r="G1127" s="9" t="s">
        <v>673</v>
      </c>
      <c r="H1127" s="6" t="s">
        <v>32</v>
      </c>
      <c r="I1127" s="9" t="n">
        <v>43</v>
      </c>
      <c r="J1127" s="9"/>
      <c r="K1127" s="4" t="s">
        <v>143</v>
      </c>
      <c r="L1127" s="9" t="s">
        <v>143</v>
      </c>
      <c r="M1127" s="11" t="n">
        <f aca="false">IF(AND(ISNUMBER(C1127),C1127&gt;0),C1127,IF(ISNUMBER(D1127),D1127,""))</f>
        <v>29.51</v>
      </c>
      <c r="N1127" s="1" t="str">
        <f aca="false">IF(AND(ISNUMBER(C1127),C1127&gt;0),"Z_m",IF(ISNUMBER(D1127),"MDT IDE 2,5 m","Sin cota"))</f>
        <v>MDT IDE 2,5 m</v>
      </c>
      <c r="O1127" s="11" t="str">
        <f aca="false">IF(AND(ISNUMBER(C1127),C1127&gt;0,ISNUMBER(D1127)),C1127-D1127,"")</f>
        <v/>
      </c>
    </row>
    <row r="1128" customFormat="false" ht="15.75" hidden="false" customHeight="true" outlineLevel="0" collapsed="false">
      <c r="A1128" s="8" t="n">
        <v>535083</v>
      </c>
      <c r="B1128" s="8" t="n">
        <v>6168768</v>
      </c>
      <c r="C1128" s="9"/>
      <c r="D1128" s="10" t="n">
        <v>27.85</v>
      </c>
      <c r="E1128" s="5" t="s">
        <v>2299</v>
      </c>
      <c r="F1128" s="9" t="s">
        <v>2300</v>
      </c>
      <c r="G1128" s="9" t="s">
        <v>673</v>
      </c>
      <c r="H1128" s="6" t="s">
        <v>32</v>
      </c>
      <c r="I1128" s="9" t="n">
        <v>45</v>
      </c>
      <c r="J1128" s="9"/>
      <c r="K1128" s="4" t="s">
        <v>143</v>
      </c>
      <c r="L1128" s="9" t="s">
        <v>143</v>
      </c>
      <c r="M1128" s="11" t="n">
        <f aca="false">IF(AND(ISNUMBER(C1128),C1128&gt;0),C1128,IF(ISNUMBER(D1128),D1128,""))</f>
        <v>27.85</v>
      </c>
      <c r="N1128" s="1" t="str">
        <f aca="false">IF(AND(ISNUMBER(C1128),C1128&gt;0),"Z_m",IF(ISNUMBER(D1128),"MDT IDE 2,5 m","Sin cota"))</f>
        <v>MDT IDE 2,5 m</v>
      </c>
      <c r="O1128" s="11" t="str">
        <f aca="false">IF(AND(ISNUMBER(C1128),C1128&gt;0,ISNUMBER(D1128)),C1128-D1128,"")</f>
        <v/>
      </c>
    </row>
    <row r="1129" customFormat="false" ht="15.75" hidden="false" customHeight="true" outlineLevel="0" collapsed="false">
      <c r="A1129" s="8" t="n">
        <v>527281</v>
      </c>
      <c r="B1129" s="8" t="n">
        <v>6172561</v>
      </c>
      <c r="C1129" s="9"/>
      <c r="D1129" s="10" t="n">
        <v>50.39</v>
      </c>
      <c r="E1129" s="5" t="s">
        <v>2301</v>
      </c>
      <c r="F1129" s="9" t="s">
        <v>2302</v>
      </c>
      <c r="G1129" s="9" t="s">
        <v>2303</v>
      </c>
      <c r="H1129" s="6" t="s">
        <v>32</v>
      </c>
      <c r="I1129" s="9" t="n">
        <v>44</v>
      </c>
      <c r="J1129" s="9"/>
      <c r="K1129" s="4" t="s">
        <v>143</v>
      </c>
      <c r="L1129" s="9" t="s">
        <v>143</v>
      </c>
      <c r="M1129" s="11" t="n">
        <f aca="false">IF(AND(ISNUMBER(C1129),C1129&gt;0),C1129,IF(ISNUMBER(D1129),D1129,""))</f>
        <v>50.39</v>
      </c>
      <c r="N1129" s="1" t="str">
        <f aca="false">IF(AND(ISNUMBER(C1129),C1129&gt;0),"Z_m",IF(ISNUMBER(D1129),"MDT IDE 2,5 m","Sin cota"))</f>
        <v>MDT IDE 2,5 m</v>
      </c>
      <c r="O1129" s="11" t="str">
        <f aca="false">IF(AND(ISNUMBER(C1129),C1129&gt;0,ISNUMBER(D1129)),C1129-D1129,"")</f>
        <v/>
      </c>
    </row>
    <row r="1130" customFormat="false" ht="15.75" hidden="false" customHeight="true" outlineLevel="0" collapsed="false">
      <c r="A1130" s="8" t="n">
        <v>528003</v>
      </c>
      <c r="B1130" s="8" t="n">
        <v>6172753</v>
      </c>
      <c r="C1130" s="9"/>
      <c r="D1130" s="10" t="n">
        <v>40.66</v>
      </c>
      <c r="E1130" s="5" t="s">
        <v>2304</v>
      </c>
      <c r="F1130" s="9" t="s">
        <v>2305</v>
      </c>
      <c r="G1130" s="9" t="s">
        <v>2303</v>
      </c>
      <c r="H1130" s="6" t="s">
        <v>32</v>
      </c>
      <c r="I1130" s="9" t="n">
        <v>49</v>
      </c>
      <c r="J1130" s="9"/>
      <c r="K1130" s="4" t="s">
        <v>143</v>
      </c>
      <c r="L1130" s="9" t="s">
        <v>143</v>
      </c>
      <c r="M1130" s="11" t="n">
        <f aca="false">IF(AND(ISNUMBER(C1130),C1130&gt;0),C1130,IF(ISNUMBER(D1130),D1130,""))</f>
        <v>40.66</v>
      </c>
      <c r="N1130" s="1" t="str">
        <f aca="false">IF(AND(ISNUMBER(C1130),C1130&gt;0),"Z_m",IF(ISNUMBER(D1130),"MDT IDE 2,5 m","Sin cota"))</f>
        <v>MDT IDE 2,5 m</v>
      </c>
      <c r="O1130" s="11" t="str">
        <f aca="false">IF(AND(ISNUMBER(C1130),C1130&gt;0,ISNUMBER(D1130)),C1130-D1130,"")</f>
        <v/>
      </c>
    </row>
    <row r="1131" customFormat="false" ht="15.75" hidden="false" customHeight="true" outlineLevel="0" collapsed="false">
      <c r="A1131" s="8" t="n">
        <v>522608</v>
      </c>
      <c r="B1131" s="8" t="n">
        <v>6171177</v>
      </c>
      <c r="C1131" s="9"/>
      <c r="D1131" s="10" t="n">
        <v>24.03</v>
      </c>
      <c r="E1131" s="5" t="s">
        <v>2306</v>
      </c>
      <c r="F1131" s="9" t="s">
        <v>2307</v>
      </c>
      <c r="G1131" s="9" t="s">
        <v>2308</v>
      </c>
      <c r="H1131" s="6" t="s">
        <v>32</v>
      </c>
      <c r="I1131" s="9"/>
      <c r="J1131" s="9"/>
      <c r="K1131" s="4" t="s">
        <v>143</v>
      </c>
      <c r="L1131" s="9" t="s">
        <v>143</v>
      </c>
      <c r="M1131" s="11" t="n">
        <f aca="false">IF(AND(ISNUMBER(C1131),C1131&gt;0),C1131,IF(ISNUMBER(D1131),D1131,""))</f>
        <v>24.03</v>
      </c>
      <c r="N1131" s="1" t="str">
        <f aca="false">IF(AND(ISNUMBER(C1131),C1131&gt;0),"Z_m",IF(ISNUMBER(D1131),"MDT IDE 2,5 m","Sin cota"))</f>
        <v>MDT IDE 2,5 m</v>
      </c>
      <c r="O1131" s="11" t="str">
        <f aca="false">IF(AND(ISNUMBER(C1131),C1131&gt;0,ISNUMBER(D1131)),C1131-D1131,"")</f>
        <v/>
      </c>
    </row>
    <row r="1132" customFormat="false" ht="15.75" hidden="false" customHeight="true" outlineLevel="0" collapsed="false">
      <c r="A1132" s="8" t="n">
        <v>521356</v>
      </c>
      <c r="B1132" s="8" t="n">
        <v>6165704</v>
      </c>
      <c r="C1132" s="9"/>
      <c r="D1132" s="10" t="n">
        <v>30.77</v>
      </c>
      <c r="E1132" s="5" t="s">
        <v>2309</v>
      </c>
      <c r="F1132" s="9" t="s">
        <v>2310</v>
      </c>
      <c r="G1132" s="9" t="s">
        <v>2311</v>
      </c>
      <c r="H1132" s="6" t="s">
        <v>17</v>
      </c>
      <c r="I1132" s="9"/>
      <c r="J1132" s="9"/>
      <c r="K1132" s="4" t="s">
        <v>143</v>
      </c>
      <c r="L1132" s="9" t="s">
        <v>143</v>
      </c>
      <c r="M1132" s="11" t="n">
        <f aca="false">IF(AND(ISNUMBER(C1132),C1132&gt;0),C1132,IF(ISNUMBER(D1132),D1132,""))</f>
        <v>30.77</v>
      </c>
      <c r="N1132" s="1" t="str">
        <f aca="false">IF(AND(ISNUMBER(C1132),C1132&gt;0),"Z_m",IF(ISNUMBER(D1132),"MDT IDE 2,5 m","Sin cota"))</f>
        <v>MDT IDE 2,5 m</v>
      </c>
      <c r="O1132" s="11" t="str">
        <f aca="false">IF(AND(ISNUMBER(C1132),C1132&gt;0,ISNUMBER(D1132)),C1132-D1132,"")</f>
        <v/>
      </c>
    </row>
    <row r="1133" customFormat="false" ht="15.75" hidden="false" customHeight="true" outlineLevel="0" collapsed="false">
      <c r="A1133" s="8" t="n">
        <v>521441</v>
      </c>
      <c r="B1133" s="8" t="n">
        <v>6165717</v>
      </c>
      <c r="C1133" s="9"/>
      <c r="D1133" s="10" t="n">
        <v>30.51</v>
      </c>
      <c r="E1133" s="5" t="s">
        <v>2312</v>
      </c>
      <c r="F1133" s="9" t="s">
        <v>2313</v>
      </c>
      <c r="G1133" s="9" t="s">
        <v>2314</v>
      </c>
      <c r="H1133" s="6" t="s">
        <v>32</v>
      </c>
      <c r="I1133" s="9" t="n">
        <v>31.6</v>
      </c>
      <c r="J1133" s="9"/>
      <c r="K1133" s="4" t="s">
        <v>143</v>
      </c>
      <c r="L1133" s="9" t="s">
        <v>143</v>
      </c>
      <c r="M1133" s="11" t="n">
        <f aca="false">IF(AND(ISNUMBER(C1133),C1133&gt;0),C1133,IF(ISNUMBER(D1133),D1133,""))</f>
        <v>30.51</v>
      </c>
      <c r="N1133" s="1" t="str">
        <f aca="false">IF(AND(ISNUMBER(C1133),C1133&gt;0),"Z_m",IF(ISNUMBER(D1133),"MDT IDE 2,5 m","Sin cota"))</f>
        <v>MDT IDE 2,5 m</v>
      </c>
      <c r="O1133" s="11" t="str">
        <f aca="false">IF(AND(ISNUMBER(C1133),C1133&gt;0,ISNUMBER(D1133)),C1133-D1133,"")</f>
        <v/>
      </c>
    </row>
    <row r="1134" customFormat="false" ht="15.75" hidden="false" customHeight="true" outlineLevel="0" collapsed="false">
      <c r="A1134" s="8" t="n">
        <v>521326</v>
      </c>
      <c r="B1134" s="8" t="n">
        <v>6165754</v>
      </c>
      <c r="C1134" s="9"/>
      <c r="D1134" s="10" t="n">
        <v>30.23</v>
      </c>
      <c r="E1134" s="5" t="s">
        <v>2315</v>
      </c>
      <c r="F1134" s="9" t="s">
        <v>2316</v>
      </c>
      <c r="G1134" s="9" t="s">
        <v>2317</v>
      </c>
      <c r="H1134" s="6" t="s">
        <v>32</v>
      </c>
      <c r="I1134" s="9" t="n">
        <v>23</v>
      </c>
      <c r="J1134" s="9"/>
      <c r="K1134" s="4" t="s">
        <v>143</v>
      </c>
      <c r="L1134" s="9" t="s">
        <v>143</v>
      </c>
      <c r="M1134" s="11" t="n">
        <f aca="false">IF(AND(ISNUMBER(C1134),C1134&gt;0),C1134,IF(ISNUMBER(D1134),D1134,""))</f>
        <v>30.23</v>
      </c>
      <c r="N1134" s="1" t="str">
        <f aca="false">IF(AND(ISNUMBER(C1134),C1134&gt;0),"Z_m",IF(ISNUMBER(D1134),"MDT IDE 2,5 m","Sin cota"))</f>
        <v>MDT IDE 2,5 m</v>
      </c>
      <c r="O1134" s="11" t="str">
        <f aca="false">IF(AND(ISNUMBER(C1134),C1134&gt;0,ISNUMBER(D1134)),C1134-D1134,"")</f>
        <v/>
      </c>
    </row>
    <row r="1135" customFormat="false" ht="15.75" hidden="false" customHeight="true" outlineLevel="0" collapsed="false">
      <c r="A1135" s="8" t="n">
        <v>527497</v>
      </c>
      <c r="B1135" s="8" t="n">
        <v>6176775</v>
      </c>
      <c r="C1135" s="9"/>
      <c r="D1135" s="10" t="n">
        <v>36.09</v>
      </c>
      <c r="E1135" s="5" t="s">
        <v>2318</v>
      </c>
      <c r="F1135" s="9" t="s">
        <v>2319</v>
      </c>
      <c r="G1135" s="9" t="s">
        <v>2320</v>
      </c>
      <c r="H1135" s="6" t="s">
        <v>32</v>
      </c>
      <c r="I1135" s="9"/>
      <c r="J1135" s="9"/>
      <c r="K1135" s="4" t="s">
        <v>143</v>
      </c>
      <c r="L1135" s="9" t="s">
        <v>143</v>
      </c>
      <c r="M1135" s="11" t="n">
        <f aca="false">IF(AND(ISNUMBER(C1135),C1135&gt;0),C1135,IF(ISNUMBER(D1135),D1135,""))</f>
        <v>36.09</v>
      </c>
      <c r="N1135" s="1" t="str">
        <f aca="false">IF(AND(ISNUMBER(C1135),C1135&gt;0),"Z_m",IF(ISNUMBER(D1135),"MDT IDE 2,5 m","Sin cota"))</f>
        <v>MDT IDE 2,5 m</v>
      </c>
      <c r="O1135" s="11" t="str">
        <f aca="false">IF(AND(ISNUMBER(C1135),C1135&gt;0,ISNUMBER(D1135)),C1135-D1135,"")</f>
        <v/>
      </c>
    </row>
    <row r="1136" customFormat="false" ht="15.75" hidden="false" customHeight="true" outlineLevel="0" collapsed="false">
      <c r="A1136" s="8" t="n">
        <v>533152</v>
      </c>
      <c r="B1136" s="8" t="n">
        <v>6169029</v>
      </c>
      <c r="C1136" s="9"/>
      <c r="D1136" s="10" t="n">
        <v>54.49</v>
      </c>
      <c r="E1136" s="5" t="s">
        <v>2321</v>
      </c>
      <c r="F1136" s="9" t="s">
        <v>2322</v>
      </c>
      <c r="G1136" s="9" t="s">
        <v>2323</v>
      </c>
      <c r="H1136" s="6" t="s">
        <v>32</v>
      </c>
      <c r="I1136" s="9" t="n">
        <v>55</v>
      </c>
      <c r="J1136" s="9"/>
      <c r="K1136" s="4" t="s">
        <v>143</v>
      </c>
      <c r="L1136" s="9" t="s">
        <v>143</v>
      </c>
      <c r="M1136" s="11" t="n">
        <f aca="false">IF(AND(ISNUMBER(C1136),C1136&gt;0),C1136,IF(ISNUMBER(D1136),D1136,""))</f>
        <v>54.49</v>
      </c>
      <c r="N1136" s="1" t="str">
        <f aca="false">IF(AND(ISNUMBER(C1136),C1136&gt;0),"Z_m",IF(ISNUMBER(D1136),"MDT IDE 2,5 m","Sin cota"))</f>
        <v>MDT IDE 2,5 m</v>
      </c>
      <c r="O1136" s="11" t="str">
        <f aca="false">IF(AND(ISNUMBER(C1136),C1136&gt;0,ISNUMBER(D1136)),C1136-D1136,"")</f>
        <v/>
      </c>
    </row>
    <row r="1137" customFormat="false" ht="15.75" hidden="false" customHeight="true" outlineLevel="0" collapsed="false">
      <c r="A1137" s="8" t="n">
        <v>535863</v>
      </c>
      <c r="B1137" s="8" t="n">
        <v>6173355</v>
      </c>
      <c r="C1137" s="9"/>
      <c r="D1137" s="10" t="n">
        <v>34.99</v>
      </c>
      <c r="E1137" s="5" t="s">
        <v>2324</v>
      </c>
      <c r="F1137" s="9" t="s">
        <v>2325</v>
      </c>
      <c r="G1137" s="9" t="s">
        <v>2326</v>
      </c>
      <c r="H1137" s="6" t="s">
        <v>32</v>
      </c>
      <c r="I1137" s="9"/>
      <c r="J1137" s="9"/>
      <c r="K1137" s="4" t="s">
        <v>143</v>
      </c>
      <c r="L1137" s="9" t="s">
        <v>143</v>
      </c>
      <c r="M1137" s="11" t="n">
        <f aca="false">IF(AND(ISNUMBER(C1137),C1137&gt;0),C1137,IF(ISNUMBER(D1137),D1137,""))</f>
        <v>34.99</v>
      </c>
      <c r="N1137" s="1" t="str">
        <f aca="false">IF(AND(ISNUMBER(C1137),C1137&gt;0),"Z_m",IF(ISNUMBER(D1137),"MDT IDE 2,5 m","Sin cota"))</f>
        <v>MDT IDE 2,5 m</v>
      </c>
      <c r="O1137" s="11" t="str">
        <f aca="false">IF(AND(ISNUMBER(C1137),C1137&gt;0,ISNUMBER(D1137)),C1137-D1137,"")</f>
        <v/>
      </c>
    </row>
    <row r="1138" customFormat="false" ht="15.75" hidden="false" customHeight="true" outlineLevel="0" collapsed="false">
      <c r="A1138" s="8" t="n">
        <v>530015</v>
      </c>
      <c r="B1138" s="8" t="n">
        <v>6162001</v>
      </c>
      <c r="C1138" s="9"/>
      <c r="D1138" s="10" t="n">
        <v>19.43</v>
      </c>
      <c r="E1138" s="5" t="s">
        <v>2327</v>
      </c>
      <c r="F1138" s="9" t="s">
        <v>2328</v>
      </c>
      <c r="G1138" s="9" t="s">
        <v>2329</v>
      </c>
      <c r="H1138" s="6" t="s">
        <v>32</v>
      </c>
      <c r="I1138" s="9"/>
      <c r="J1138" s="9"/>
      <c r="K1138" s="4" t="s">
        <v>143</v>
      </c>
      <c r="L1138" s="9" t="s">
        <v>143</v>
      </c>
      <c r="M1138" s="11" t="n">
        <f aca="false">IF(AND(ISNUMBER(C1138),C1138&gt;0),C1138,IF(ISNUMBER(D1138),D1138,""))</f>
        <v>19.43</v>
      </c>
      <c r="N1138" s="1" t="str">
        <f aca="false">IF(AND(ISNUMBER(C1138),C1138&gt;0),"Z_m",IF(ISNUMBER(D1138),"MDT IDE 2,5 m","Sin cota"))</f>
        <v>MDT IDE 2,5 m</v>
      </c>
      <c r="O1138" s="11" t="str">
        <f aca="false">IF(AND(ISNUMBER(C1138),C1138&gt;0,ISNUMBER(D1138)),C1138-D1138,"")</f>
        <v/>
      </c>
    </row>
    <row r="1139" customFormat="false" ht="15.75" hidden="false" customHeight="true" outlineLevel="0" collapsed="false">
      <c r="A1139" s="8" t="n">
        <v>588374.44</v>
      </c>
      <c r="B1139" s="8" t="n">
        <v>6519211.53</v>
      </c>
      <c r="C1139" s="9" t="n">
        <v>180</v>
      </c>
      <c r="D1139" s="10" t="n">
        <v>177.32</v>
      </c>
      <c r="E1139" s="5" t="s">
        <v>2330</v>
      </c>
      <c r="F1139" s="9" t="s">
        <v>2331</v>
      </c>
      <c r="G1139" s="9" t="s">
        <v>2332</v>
      </c>
      <c r="H1139" s="6" t="s">
        <v>32</v>
      </c>
      <c r="I1139" s="9" t="n">
        <v>55</v>
      </c>
      <c r="J1139" s="9"/>
      <c r="K1139" s="4" t="s">
        <v>143</v>
      </c>
      <c r="L1139" s="9" t="s">
        <v>143</v>
      </c>
      <c r="M1139" s="11" t="n">
        <f aca="false">IF(AND(ISNUMBER(C1139),C1139&gt;0),C1139,IF(ISNUMBER(D1139),D1139,""))</f>
        <v>180</v>
      </c>
      <c r="N1139" s="1" t="str">
        <f aca="false">IF(AND(ISNUMBER(C1139),C1139&gt;0),"Z_m",IF(ISNUMBER(D1139),"MDT IDE 2,5 m","Sin cota"))</f>
        <v>Z_m</v>
      </c>
      <c r="O1139" s="11" t="n">
        <f aca="false">IF(AND(ISNUMBER(C1139),C1139&gt;0,ISNUMBER(D1139)),C1139-D1139,"")</f>
        <v>2.68000000000001</v>
      </c>
    </row>
    <row r="1140" customFormat="false" ht="15.75" hidden="false" customHeight="true" outlineLevel="0" collapsed="false">
      <c r="A1140" s="8" t="n">
        <v>543764</v>
      </c>
      <c r="B1140" s="8" t="n">
        <v>6158538</v>
      </c>
      <c r="C1140" s="9"/>
      <c r="D1140" s="10" t="n">
        <v>27.01</v>
      </c>
      <c r="E1140" s="5" t="s">
        <v>2333</v>
      </c>
      <c r="F1140" s="9" t="s">
        <v>2334</v>
      </c>
      <c r="G1140" s="9" t="s">
        <v>2335</v>
      </c>
      <c r="H1140" s="6" t="s">
        <v>32</v>
      </c>
      <c r="I1140" s="9" t="n">
        <v>35.6</v>
      </c>
      <c r="J1140" s="9" t="n">
        <v>35</v>
      </c>
      <c r="K1140" s="4" t="s">
        <v>143</v>
      </c>
      <c r="L1140" s="9" t="s">
        <v>143</v>
      </c>
      <c r="M1140" s="11" t="n">
        <f aca="false">IF(AND(ISNUMBER(C1140),C1140&gt;0),C1140,IF(ISNUMBER(D1140),D1140,""))</f>
        <v>27.01</v>
      </c>
      <c r="N1140" s="1" t="str">
        <f aca="false">IF(AND(ISNUMBER(C1140),C1140&gt;0),"Z_m",IF(ISNUMBER(D1140),"MDT IDE 2,5 m","Sin cota"))</f>
        <v>MDT IDE 2,5 m</v>
      </c>
      <c r="O1140" s="11" t="str">
        <f aca="false">IF(AND(ISNUMBER(C1140),C1140&gt;0,ISNUMBER(D1140)),C1140-D1140,"")</f>
        <v/>
      </c>
    </row>
    <row r="1141" customFormat="false" ht="15.75" hidden="false" customHeight="true" outlineLevel="0" collapsed="false">
      <c r="A1141" s="8" t="n">
        <v>594207</v>
      </c>
      <c r="B1141" s="8" t="n">
        <v>6490757</v>
      </c>
      <c r="C1141" s="9"/>
      <c r="D1141" s="10" t="n">
        <v>155.3</v>
      </c>
      <c r="E1141" s="5" t="s">
        <v>2336</v>
      </c>
      <c r="F1141" s="9" t="s">
        <v>2337</v>
      </c>
      <c r="G1141" s="9"/>
      <c r="H1141" s="6" t="s">
        <v>17</v>
      </c>
      <c r="I1141" s="9" t="n">
        <v>40</v>
      </c>
      <c r="J1141" s="9"/>
      <c r="K1141" s="4" t="s">
        <v>27</v>
      </c>
      <c r="L1141" s="9" t="s">
        <v>27</v>
      </c>
      <c r="M1141" s="11" t="n">
        <f aca="false">IF(AND(ISNUMBER(C1141),C1141&gt;0),C1141,IF(ISNUMBER(D1141),D1141,""))</f>
        <v>155.3</v>
      </c>
      <c r="N1141" s="1" t="str">
        <f aca="false">IF(AND(ISNUMBER(C1141),C1141&gt;0),"Z_m",IF(ISNUMBER(D1141),"MDT IDE 2,5 m","Sin cota"))</f>
        <v>MDT IDE 2,5 m</v>
      </c>
      <c r="O1141" s="11" t="str">
        <f aca="false">IF(AND(ISNUMBER(C1141),C1141&gt;0,ISNUMBER(D1141)),C1141-D1141,"")</f>
        <v/>
      </c>
    </row>
    <row r="1142" customFormat="false" ht="15.75" hidden="false" customHeight="true" outlineLevel="0" collapsed="false">
      <c r="A1142" s="8" t="n">
        <v>604045</v>
      </c>
      <c r="B1142" s="8" t="n">
        <v>6497909</v>
      </c>
      <c r="C1142" s="9"/>
      <c r="D1142" s="10" t="n">
        <v>131.01</v>
      </c>
      <c r="E1142" s="5" t="s">
        <v>2338</v>
      </c>
      <c r="F1142" s="9" t="s">
        <v>2339</v>
      </c>
      <c r="G1142" s="9"/>
      <c r="H1142" s="6" t="s">
        <v>17</v>
      </c>
      <c r="I1142" s="9" t="n">
        <v>51</v>
      </c>
      <c r="J1142" s="9"/>
      <c r="K1142" s="4" t="s">
        <v>27</v>
      </c>
      <c r="L1142" s="9" t="s">
        <v>27</v>
      </c>
      <c r="M1142" s="11" t="n">
        <f aca="false">IF(AND(ISNUMBER(C1142),C1142&gt;0),C1142,IF(ISNUMBER(D1142),D1142,""))</f>
        <v>131.01</v>
      </c>
      <c r="N1142" s="1" t="str">
        <f aca="false">IF(AND(ISNUMBER(C1142),C1142&gt;0),"Z_m",IF(ISNUMBER(D1142),"MDT IDE 2,5 m","Sin cota"))</f>
        <v>MDT IDE 2,5 m</v>
      </c>
      <c r="O1142" s="11" t="str">
        <f aca="false">IF(AND(ISNUMBER(C1142),C1142&gt;0,ISNUMBER(D1142)),C1142-D1142,"")</f>
        <v/>
      </c>
    </row>
    <row r="1143" customFormat="false" ht="15.75" hidden="false" customHeight="true" outlineLevel="0" collapsed="false">
      <c r="A1143" s="8" t="n">
        <v>592687</v>
      </c>
      <c r="B1143" s="8" t="n">
        <v>6491377</v>
      </c>
      <c r="C1143" s="9"/>
      <c r="D1143" s="10" t="n">
        <v>157.99</v>
      </c>
      <c r="E1143" s="5" t="s">
        <v>2340</v>
      </c>
      <c r="F1143" s="9" t="s">
        <v>2341</v>
      </c>
      <c r="G1143" s="9"/>
      <c r="H1143" s="6" t="s">
        <v>17</v>
      </c>
      <c r="I1143" s="9" t="n">
        <v>44</v>
      </c>
      <c r="J1143" s="9"/>
      <c r="K1143" s="4" t="s">
        <v>27</v>
      </c>
      <c r="L1143" s="9" t="s">
        <v>27</v>
      </c>
      <c r="M1143" s="11" t="n">
        <f aca="false">IF(AND(ISNUMBER(C1143),C1143&gt;0),C1143,IF(ISNUMBER(D1143),D1143,""))</f>
        <v>157.99</v>
      </c>
      <c r="N1143" s="1" t="str">
        <f aca="false">IF(AND(ISNUMBER(C1143),C1143&gt;0),"Z_m",IF(ISNUMBER(D1143),"MDT IDE 2,5 m","Sin cota"))</f>
        <v>MDT IDE 2,5 m</v>
      </c>
      <c r="O1143" s="11" t="str">
        <f aca="false">IF(AND(ISNUMBER(C1143),C1143&gt;0,ISNUMBER(D1143)),C1143-D1143,"")</f>
        <v/>
      </c>
    </row>
    <row r="1144" customFormat="false" ht="15.75" hidden="false" customHeight="true" outlineLevel="0" collapsed="false">
      <c r="A1144" s="8" t="n">
        <v>522451</v>
      </c>
      <c r="B1144" s="8" t="n">
        <v>6160548</v>
      </c>
      <c r="C1144" s="9"/>
      <c r="D1144" s="10" t="n">
        <v>6.98</v>
      </c>
      <c r="E1144" s="5" t="s">
        <v>2342</v>
      </c>
      <c r="F1144" s="9" t="s">
        <v>2343</v>
      </c>
      <c r="G1144" s="19" t="s">
        <v>673</v>
      </c>
      <c r="H1144" s="6" t="s">
        <v>32</v>
      </c>
      <c r="I1144" s="9" t="n">
        <v>32.4</v>
      </c>
      <c r="J1144" s="9"/>
      <c r="K1144" s="4" t="s">
        <v>143</v>
      </c>
      <c r="L1144" s="9" t="s">
        <v>143</v>
      </c>
      <c r="M1144" s="11" t="n">
        <f aca="false">IF(AND(ISNUMBER(C1144),C1144&gt;0),C1144,IF(ISNUMBER(D1144),D1144,""))</f>
        <v>6.98</v>
      </c>
      <c r="N1144" s="1" t="str">
        <f aca="false">IF(AND(ISNUMBER(C1144),C1144&gt;0),"Z_m",IF(ISNUMBER(D1144),"MDT IDE 2,5 m","Sin cota"))</f>
        <v>MDT IDE 2,5 m</v>
      </c>
      <c r="O1144" s="11" t="str">
        <f aca="false">IF(AND(ISNUMBER(C1144),C1144&gt;0,ISNUMBER(D1144)),C1144-D1144,"")</f>
        <v/>
      </c>
    </row>
    <row r="1145" customFormat="false" ht="15.75" hidden="false" customHeight="true" outlineLevel="0" collapsed="false">
      <c r="A1145" s="8" t="n">
        <v>522921</v>
      </c>
      <c r="B1145" s="8" t="n">
        <v>6160553</v>
      </c>
      <c r="C1145" s="9"/>
      <c r="D1145" s="10" t="n">
        <v>32.96</v>
      </c>
      <c r="E1145" s="5" t="s">
        <v>2344</v>
      </c>
      <c r="F1145" s="9" t="s">
        <v>2345</v>
      </c>
      <c r="G1145" s="19" t="s">
        <v>673</v>
      </c>
      <c r="H1145" s="6" t="s">
        <v>32</v>
      </c>
      <c r="I1145" s="9" t="n">
        <v>26.5</v>
      </c>
      <c r="J1145" s="9"/>
      <c r="K1145" s="4" t="s">
        <v>143</v>
      </c>
      <c r="L1145" s="9" t="s">
        <v>143</v>
      </c>
      <c r="M1145" s="11" t="n">
        <f aca="false">IF(AND(ISNUMBER(C1145),C1145&gt;0),C1145,IF(ISNUMBER(D1145),D1145,""))</f>
        <v>32.96</v>
      </c>
      <c r="N1145" s="1" t="str">
        <f aca="false">IF(AND(ISNUMBER(C1145),C1145&gt;0),"Z_m",IF(ISNUMBER(D1145),"MDT IDE 2,5 m","Sin cota"))</f>
        <v>MDT IDE 2,5 m</v>
      </c>
      <c r="O1145" s="11" t="str">
        <f aca="false">IF(AND(ISNUMBER(C1145),C1145&gt;0,ISNUMBER(D1145)),C1145-D1145,"")</f>
        <v/>
      </c>
    </row>
    <row r="1146" customFormat="false" ht="15.75" hidden="false" customHeight="true" outlineLevel="0" collapsed="false">
      <c r="A1146" s="8" t="n">
        <v>593525</v>
      </c>
      <c r="B1146" s="8" t="n">
        <v>6492364</v>
      </c>
      <c r="C1146" s="9"/>
      <c r="D1146" s="10" t="n">
        <v>141.27</v>
      </c>
      <c r="E1146" s="5" t="s">
        <v>2346</v>
      </c>
      <c r="F1146" s="9" t="s">
        <v>2347</v>
      </c>
      <c r="G1146" s="9"/>
      <c r="H1146" s="6" t="s">
        <v>17</v>
      </c>
      <c r="I1146" s="9" t="n">
        <v>55</v>
      </c>
      <c r="J1146" s="9"/>
      <c r="K1146" s="4" t="s">
        <v>27</v>
      </c>
      <c r="L1146" s="9" t="s">
        <v>27</v>
      </c>
      <c r="M1146" s="11" t="n">
        <f aca="false">IF(AND(ISNUMBER(C1146),C1146&gt;0),C1146,IF(ISNUMBER(D1146),D1146,""))</f>
        <v>141.27</v>
      </c>
      <c r="N1146" s="1" t="str">
        <f aca="false">IF(AND(ISNUMBER(C1146),C1146&gt;0),"Z_m",IF(ISNUMBER(D1146),"MDT IDE 2,5 m","Sin cota"))</f>
        <v>MDT IDE 2,5 m</v>
      </c>
      <c r="O1146" s="11" t="str">
        <f aca="false">IF(AND(ISNUMBER(C1146),C1146&gt;0,ISNUMBER(D1146)),C1146-D1146,"")</f>
        <v/>
      </c>
    </row>
    <row r="1147" customFormat="false" ht="15.75" hidden="false" customHeight="true" outlineLevel="0" collapsed="false">
      <c r="A1147" s="8" t="n">
        <v>522816</v>
      </c>
      <c r="B1147" s="8" t="n">
        <v>6161096</v>
      </c>
      <c r="C1147" s="9"/>
      <c r="D1147" s="10" t="n">
        <v>36.04</v>
      </c>
      <c r="E1147" s="5" t="s">
        <v>2348</v>
      </c>
      <c r="F1147" s="9" t="s">
        <v>2349</v>
      </c>
      <c r="G1147" s="19" t="s">
        <v>1850</v>
      </c>
      <c r="H1147" s="6" t="s">
        <v>32</v>
      </c>
      <c r="I1147" s="9" t="n">
        <v>60</v>
      </c>
      <c r="J1147" s="9"/>
      <c r="K1147" s="4" t="s">
        <v>143</v>
      </c>
      <c r="L1147" s="9" t="s">
        <v>143</v>
      </c>
      <c r="M1147" s="11" t="n">
        <f aca="false">IF(AND(ISNUMBER(C1147),C1147&gt;0),C1147,IF(ISNUMBER(D1147),D1147,""))</f>
        <v>36.04</v>
      </c>
      <c r="N1147" s="1" t="str">
        <f aca="false">IF(AND(ISNUMBER(C1147),C1147&gt;0),"Z_m",IF(ISNUMBER(D1147),"MDT IDE 2,5 m","Sin cota"))</f>
        <v>MDT IDE 2,5 m</v>
      </c>
      <c r="O1147" s="11" t="str">
        <f aca="false">IF(AND(ISNUMBER(C1147),C1147&gt;0,ISNUMBER(D1147)),C1147-D1147,"")</f>
        <v/>
      </c>
    </row>
    <row r="1148" customFormat="false" ht="15.75" hidden="false" customHeight="true" outlineLevel="0" collapsed="false">
      <c r="A1148" s="8" t="n">
        <v>524778</v>
      </c>
      <c r="B1148" s="8" t="n">
        <v>6162459</v>
      </c>
      <c r="C1148" s="9"/>
      <c r="D1148" s="10" t="n">
        <v>36.65</v>
      </c>
      <c r="E1148" s="5" t="s">
        <v>2350</v>
      </c>
      <c r="F1148" s="9" t="s">
        <v>2351</v>
      </c>
      <c r="G1148" s="19" t="s">
        <v>1850</v>
      </c>
      <c r="H1148" s="6" t="s">
        <v>32</v>
      </c>
      <c r="I1148" s="9" t="n">
        <v>40</v>
      </c>
      <c r="J1148" s="9"/>
      <c r="K1148" s="4" t="s">
        <v>143</v>
      </c>
      <c r="L1148" s="9" t="s">
        <v>143</v>
      </c>
      <c r="M1148" s="11" t="n">
        <f aca="false">IF(AND(ISNUMBER(C1148),C1148&gt;0),C1148,IF(ISNUMBER(D1148),D1148,""))</f>
        <v>36.65</v>
      </c>
      <c r="N1148" s="1" t="str">
        <f aca="false">IF(AND(ISNUMBER(C1148),C1148&gt;0),"Z_m",IF(ISNUMBER(D1148),"MDT IDE 2,5 m","Sin cota"))</f>
        <v>MDT IDE 2,5 m</v>
      </c>
      <c r="O1148" s="11" t="str">
        <f aca="false">IF(AND(ISNUMBER(C1148),C1148&gt;0,ISNUMBER(D1148)),C1148-D1148,"")</f>
        <v/>
      </c>
    </row>
    <row r="1149" customFormat="false" ht="15.75" hidden="false" customHeight="true" outlineLevel="0" collapsed="false">
      <c r="A1149" s="8" t="n">
        <v>524633</v>
      </c>
      <c r="B1149" s="8" t="n">
        <v>6161285</v>
      </c>
      <c r="C1149" s="9"/>
      <c r="D1149" s="10" t="n">
        <v>23.06</v>
      </c>
      <c r="E1149" s="5" t="s">
        <v>2352</v>
      </c>
      <c r="F1149" s="9" t="s">
        <v>2353</v>
      </c>
      <c r="G1149" s="19" t="s">
        <v>1850</v>
      </c>
      <c r="H1149" s="6" t="s">
        <v>32</v>
      </c>
      <c r="I1149" s="9" t="n">
        <v>37</v>
      </c>
      <c r="J1149" s="9"/>
      <c r="K1149" s="4" t="s">
        <v>143</v>
      </c>
      <c r="L1149" s="9" t="s">
        <v>143</v>
      </c>
      <c r="M1149" s="11" t="n">
        <f aca="false">IF(AND(ISNUMBER(C1149),C1149&gt;0),C1149,IF(ISNUMBER(D1149),D1149,""))</f>
        <v>23.06</v>
      </c>
      <c r="N1149" s="1" t="str">
        <f aca="false">IF(AND(ISNUMBER(C1149),C1149&gt;0),"Z_m",IF(ISNUMBER(D1149),"MDT IDE 2,5 m","Sin cota"))</f>
        <v>MDT IDE 2,5 m</v>
      </c>
      <c r="O1149" s="11" t="str">
        <f aca="false">IF(AND(ISNUMBER(C1149),C1149&gt;0,ISNUMBER(D1149)),C1149-D1149,"")</f>
        <v/>
      </c>
    </row>
    <row r="1150" customFormat="false" ht="15.75" hidden="false" customHeight="true" outlineLevel="0" collapsed="false">
      <c r="A1150" s="8" t="n">
        <v>523163</v>
      </c>
      <c r="B1150" s="8" t="n">
        <v>6162234</v>
      </c>
      <c r="C1150" s="9"/>
      <c r="D1150" s="10" t="n">
        <v>44.73</v>
      </c>
      <c r="E1150" s="5" t="s">
        <v>2354</v>
      </c>
      <c r="F1150" s="9" t="s">
        <v>2355</v>
      </c>
      <c r="G1150" s="9" t="s">
        <v>2320</v>
      </c>
      <c r="H1150" s="6" t="s">
        <v>32</v>
      </c>
      <c r="I1150" s="9" t="n">
        <v>46</v>
      </c>
      <c r="J1150" s="9"/>
      <c r="K1150" s="4" t="s">
        <v>143</v>
      </c>
      <c r="L1150" s="9" t="s">
        <v>143</v>
      </c>
      <c r="M1150" s="11" t="n">
        <f aca="false">IF(AND(ISNUMBER(C1150),C1150&gt;0),C1150,IF(ISNUMBER(D1150),D1150,""))</f>
        <v>44.73</v>
      </c>
      <c r="N1150" s="1" t="str">
        <f aca="false">IF(AND(ISNUMBER(C1150),C1150&gt;0),"Z_m",IF(ISNUMBER(D1150),"MDT IDE 2,5 m","Sin cota"))</f>
        <v>MDT IDE 2,5 m</v>
      </c>
      <c r="O1150" s="11" t="str">
        <f aca="false">IF(AND(ISNUMBER(C1150),C1150&gt;0,ISNUMBER(D1150)),C1150-D1150,"")</f>
        <v/>
      </c>
    </row>
    <row r="1151" customFormat="false" ht="15.75" hidden="false" customHeight="true" outlineLevel="0" collapsed="false">
      <c r="A1151" s="8" t="n">
        <v>600962</v>
      </c>
      <c r="B1151" s="8" t="n">
        <v>6492553</v>
      </c>
      <c r="C1151" s="9"/>
      <c r="D1151" s="10" t="n">
        <v>152.45</v>
      </c>
      <c r="E1151" s="5" t="s">
        <v>2356</v>
      </c>
      <c r="F1151" s="9" t="s">
        <v>2357</v>
      </c>
      <c r="G1151" s="9"/>
      <c r="H1151" s="6" t="s">
        <v>17</v>
      </c>
      <c r="I1151" s="9" t="n">
        <v>30</v>
      </c>
      <c r="J1151" s="9"/>
      <c r="K1151" s="4" t="s">
        <v>27</v>
      </c>
      <c r="L1151" s="9" t="s">
        <v>27</v>
      </c>
      <c r="M1151" s="11" t="n">
        <f aca="false">IF(AND(ISNUMBER(C1151),C1151&gt;0),C1151,IF(ISNUMBER(D1151),D1151,""))</f>
        <v>152.45</v>
      </c>
      <c r="N1151" s="1" t="str">
        <f aca="false">IF(AND(ISNUMBER(C1151),C1151&gt;0),"Z_m",IF(ISNUMBER(D1151),"MDT IDE 2,5 m","Sin cota"))</f>
        <v>MDT IDE 2,5 m</v>
      </c>
      <c r="O1151" s="11" t="str">
        <f aca="false">IF(AND(ISNUMBER(C1151),C1151&gt;0,ISNUMBER(D1151)),C1151-D1151,"")</f>
        <v/>
      </c>
    </row>
    <row r="1152" customFormat="false" ht="15.75" hidden="false" customHeight="true" outlineLevel="0" collapsed="false">
      <c r="A1152" s="8" t="n">
        <v>524983</v>
      </c>
      <c r="B1152" s="8" t="n">
        <v>6163332</v>
      </c>
      <c r="C1152" s="9"/>
      <c r="D1152" s="10" t="n">
        <v>32.95</v>
      </c>
      <c r="E1152" s="5" t="s">
        <v>2358</v>
      </c>
      <c r="F1152" s="9" t="s">
        <v>2359</v>
      </c>
      <c r="G1152" s="9" t="s">
        <v>1850</v>
      </c>
      <c r="H1152" s="6" t="s">
        <v>32</v>
      </c>
      <c r="I1152" s="9" t="n">
        <v>35</v>
      </c>
      <c r="J1152" s="9" t="n">
        <v>24</v>
      </c>
      <c r="K1152" s="4" t="s">
        <v>143</v>
      </c>
      <c r="L1152" s="9" t="s">
        <v>143</v>
      </c>
      <c r="M1152" s="11" t="n">
        <f aca="false">IF(AND(ISNUMBER(C1152),C1152&gt;0),C1152,IF(ISNUMBER(D1152),D1152,""))</f>
        <v>32.95</v>
      </c>
      <c r="N1152" s="1" t="str">
        <f aca="false">IF(AND(ISNUMBER(C1152),C1152&gt;0),"Z_m",IF(ISNUMBER(D1152),"MDT IDE 2,5 m","Sin cota"))</f>
        <v>MDT IDE 2,5 m</v>
      </c>
      <c r="O1152" s="11" t="str">
        <f aca="false">IF(AND(ISNUMBER(C1152),C1152&gt;0,ISNUMBER(D1152)),C1152-D1152,"")</f>
        <v/>
      </c>
    </row>
    <row r="1153" customFormat="false" ht="15.75" hidden="false" customHeight="true" outlineLevel="0" collapsed="false">
      <c r="A1153" s="8" t="n">
        <v>524991</v>
      </c>
      <c r="B1153" s="8" t="n">
        <v>6163331</v>
      </c>
      <c r="C1153" s="9"/>
      <c r="D1153" s="10" t="n">
        <v>33.13</v>
      </c>
      <c r="E1153" s="5" t="s">
        <v>2360</v>
      </c>
      <c r="F1153" s="9" t="s">
        <v>2361</v>
      </c>
      <c r="G1153" s="19" t="s">
        <v>1850</v>
      </c>
      <c r="H1153" s="6" t="s">
        <v>32</v>
      </c>
      <c r="I1153" s="9" t="n">
        <v>45</v>
      </c>
      <c r="J1153" s="9" t="n">
        <v>36</v>
      </c>
      <c r="K1153" s="4" t="s">
        <v>143</v>
      </c>
      <c r="L1153" s="9" t="s">
        <v>143</v>
      </c>
      <c r="M1153" s="11" t="n">
        <f aca="false">IF(AND(ISNUMBER(C1153),C1153&gt;0),C1153,IF(ISNUMBER(D1153),D1153,""))</f>
        <v>33.13</v>
      </c>
      <c r="N1153" s="1" t="str">
        <f aca="false">IF(AND(ISNUMBER(C1153),C1153&gt;0),"Z_m",IF(ISNUMBER(D1153),"MDT IDE 2,5 m","Sin cota"))</f>
        <v>MDT IDE 2,5 m</v>
      </c>
      <c r="O1153" s="11" t="str">
        <f aca="false">IF(AND(ISNUMBER(C1153),C1153&gt;0,ISNUMBER(D1153)),C1153-D1153,"")</f>
        <v/>
      </c>
    </row>
    <row r="1154" customFormat="false" ht="15.75" hidden="false" customHeight="true" outlineLevel="0" collapsed="false">
      <c r="A1154" s="8" t="n">
        <v>600580</v>
      </c>
      <c r="B1154" s="8" t="n">
        <v>6492328</v>
      </c>
      <c r="C1154" s="9"/>
      <c r="D1154" s="10" t="n">
        <v>159.22</v>
      </c>
      <c r="E1154" s="5" t="s">
        <v>2362</v>
      </c>
      <c r="F1154" s="9" t="s">
        <v>2363</v>
      </c>
      <c r="G1154" s="9"/>
      <c r="H1154" s="6" t="s">
        <v>17</v>
      </c>
      <c r="I1154" s="9" t="n">
        <v>30</v>
      </c>
      <c r="J1154" s="9"/>
      <c r="K1154" s="4" t="s">
        <v>27</v>
      </c>
      <c r="L1154" s="9" t="s">
        <v>27</v>
      </c>
      <c r="M1154" s="11" t="n">
        <f aca="false">IF(AND(ISNUMBER(C1154),C1154&gt;0),C1154,IF(ISNUMBER(D1154),D1154,""))</f>
        <v>159.22</v>
      </c>
      <c r="N1154" s="1" t="str">
        <f aca="false">IF(AND(ISNUMBER(C1154),C1154&gt;0),"Z_m",IF(ISNUMBER(D1154),"MDT IDE 2,5 m","Sin cota"))</f>
        <v>MDT IDE 2,5 m</v>
      </c>
      <c r="O1154" s="11" t="str">
        <f aca="false">IF(AND(ISNUMBER(C1154),C1154&gt;0,ISNUMBER(D1154)),C1154-D1154,"")</f>
        <v/>
      </c>
    </row>
    <row r="1155" customFormat="false" ht="15.75" hidden="false" customHeight="true" outlineLevel="0" collapsed="false">
      <c r="A1155" s="8" t="n">
        <v>524619</v>
      </c>
      <c r="B1155" s="8" t="n">
        <v>6163447</v>
      </c>
      <c r="C1155" s="9"/>
      <c r="D1155" s="10" t="n">
        <v>31.68</v>
      </c>
      <c r="E1155" s="5" t="s">
        <v>2364</v>
      </c>
      <c r="F1155" s="9" t="s">
        <v>2365</v>
      </c>
      <c r="G1155" s="19" t="s">
        <v>1850</v>
      </c>
      <c r="H1155" s="6" t="s">
        <v>32</v>
      </c>
      <c r="I1155" s="9" t="n">
        <v>53</v>
      </c>
      <c r="J1155" s="9"/>
      <c r="K1155" s="4" t="s">
        <v>143</v>
      </c>
      <c r="L1155" s="9" t="s">
        <v>143</v>
      </c>
      <c r="M1155" s="11" t="n">
        <f aca="false">IF(AND(ISNUMBER(C1155),C1155&gt;0),C1155,IF(ISNUMBER(D1155),D1155,""))</f>
        <v>31.68</v>
      </c>
      <c r="N1155" s="1" t="str">
        <f aca="false">IF(AND(ISNUMBER(C1155),C1155&gt;0),"Z_m",IF(ISNUMBER(D1155),"MDT IDE 2,5 m","Sin cota"))</f>
        <v>MDT IDE 2,5 m</v>
      </c>
      <c r="O1155" s="11" t="str">
        <f aca="false">IF(AND(ISNUMBER(C1155),C1155&gt;0,ISNUMBER(D1155)),C1155-D1155,"")</f>
        <v/>
      </c>
    </row>
    <row r="1156" customFormat="false" ht="15.75" hidden="false" customHeight="true" outlineLevel="0" collapsed="false">
      <c r="A1156" s="8" t="n">
        <v>603051</v>
      </c>
      <c r="B1156" s="8" t="n">
        <v>6172630</v>
      </c>
      <c r="C1156" s="9"/>
      <c r="D1156" s="10" t="n">
        <v>30.32</v>
      </c>
      <c r="E1156" s="5" t="s">
        <v>2366</v>
      </c>
      <c r="F1156" s="9" t="s">
        <v>2367</v>
      </c>
      <c r="G1156" s="19" t="s">
        <v>1850</v>
      </c>
      <c r="H1156" s="6" t="s">
        <v>32</v>
      </c>
      <c r="I1156" s="9" t="n">
        <v>45</v>
      </c>
      <c r="J1156" s="9"/>
      <c r="K1156" s="4" t="s">
        <v>143</v>
      </c>
      <c r="L1156" s="9" t="s">
        <v>2368</v>
      </c>
      <c r="M1156" s="11" t="n">
        <f aca="false">IF(AND(ISNUMBER(C1156),C1156&gt;0),C1156,IF(ISNUMBER(D1156),D1156,""))</f>
        <v>30.32</v>
      </c>
      <c r="N1156" s="1" t="str">
        <f aca="false">IF(AND(ISNUMBER(C1156),C1156&gt;0),"Z_m",IF(ISNUMBER(D1156),"MDT IDE 2,5 m","Sin cota"))</f>
        <v>MDT IDE 2,5 m</v>
      </c>
      <c r="O1156" s="11" t="str">
        <f aca="false">IF(AND(ISNUMBER(C1156),C1156&gt;0,ISNUMBER(D1156)),C1156-D1156,"")</f>
        <v/>
      </c>
    </row>
    <row r="1157" customFormat="false" ht="15.75" hidden="false" customHeight="true" outlineLevel="0" collapsed="false">
      <c r="A1157" s="8" t="n">
        <v>524680</v>
      </c>
      <c r="B1157" s="8" t="n">
        <v>6162272</v>
      </c>
      <c r="C1157" s="9"/>
      <c r="D1157" s="10" t="n">
        <v>30.81</v>
      </c>
      <c r="E1157" s="5" t="s">
        <v>2369</v>
      </c>
      <c r="F1157" s="9" t="s">
        <v>2370</v>
      </c>
      <c r="G1157" s="19" t="s">
        <v>1850</v>
      </c>
      <c r="H1157" s="6" t="s">
        <v>32</v>
      </c>
      <c r="I1157" s="9" t="n">
        <v>45</v>
      </c>
      <c r="J1157" s="9"/>
      <c r="K1157" s="4" t="s">
        <v>143</v>
      </c>
      <c r="L1157" s="9" t="s">
        <v>143</v>
      </c>
      <c r="M1157" s="11" t="n">
        <f aca="false">IF(AND(ISNUMBER(C1157),C1157&gt;0),C1157,IF(ISNUMBER(D1157),D1157,""))</f>
        <v>30.81</v>
      </c>
      <c r="N1157" s="1" t="str">
        <f aca="false">IF(AND(ISNUMBER(C1157),C1157&gt;0),"Z_m",IF(ISNUMBER(D1157),"MDT IDE 2,5 m","Sin cota"))</f>
        <v>MDT IDE 2,5 m</v>
      </c>
      <c r="O1157" s="11" t="str">
        <f aca="false">IF(AND(ISNUMBER(C1157),C1157&gt;0,ISNUMBER(D1157)),C1157-D1157,"")</f>
        <v/>
      </c>
    </row>
    <row r="1158" customFormat="false" ht="15.75" hidden="false" customHeight="true" outlineLevel="0" collapsed="false">
      <c r="A1158" s="8" t="n">
        <v>571699</v>
      </c>
      <c r="B1158" s="8" t="n">
        <v>6473162</v>
      </c>
      <c r="C1158" s="9"/>
      <c r="D1158" s="10" t="n">
        <v>274.16</v>
      </c>
      <c r="E1158" s="5" t="s">
        <v>2371</v>
      </c>
      <c r="F1158" s="9" t="s">
        <v>2372</v>
      </c>
      <c r="G1158" s="19" t="s">
        <v>1740</v>
      </c>
      <c r="H1158" s="6" t="s">
        <v>17</v>
      </c>
      <c r="I1158" s="9" t="n">
        <v>39.5</v>
      </c>
      <c r="J1158" s="9"/>
      <c r="K1158" s="4" t="s">
        <v>143</v>
      </c>
      <c r="L1158" s="9" t="s">
        <v>143</v>
      </c>
      <c r="M1158" s="11" t="n">
        <f aca="false">IF(AND(ISNUMBER(C1158),C1158&gt;0),C1158,IF(ISNUMBER(D1158),D1158,""))</f>
        <v>274.16</v>
      </c>
      <c r="N1158" s="1" t="str">
        <f aca="false">IF(AND(ISNUMBER(C1158),C1158&gt;0),"Z_m",IF(ISNUMBER(D1158),"MDT IDE 2,5 m","Sin cota"))</f>
        <v>MDT IDE 2,5 m</v>
      </c>
      <c r="O1158" s="11" t="str">
        <f aca="false">IF(AND(ISNUMBER(C1158),C1158&gt;0,ISNUMBER(D1158)),C1158-D1158,"")</f>
        <v/>
      </c>
    </row>
    <row r="1159" customFormat="false" ht="15.75" hidden="false" customHeight="true" outlineLevel="0" collapsed="false">
      <c r="A1159" s="8" t="n">
        <v>571433</v>
      </c>
      <c r="B1159" s="8" t="n">
        <v>6473882</v>
      </c>
      <c r="C1159" s="9"/>
      <c r="D1159" s="10" t="n">
        <v>265.3</v>
      </c>
      <c r="E1159" s="5" t="s">
        <v>2373</v>
      </c>
      <c r="F1159" s="9" t="s">
        <v>2374</v>
      </c>
      <c r="G1159" s="19" t="s">
        <v>1740</v>
      </c>
      <c r="H1159" s="6" t="s">
        <v>17</v>
      </c>
      <c r="I1159" s="9" t="n">
        <v>54</v>
      </c>
      <c r="J1159" s="9"/>
      <c r="K1159" s="4" t="s">
        <v>143</v>
      </c>
      <c r="L1159" s="9" t="s">
        <v>143</v>
      </c>
      <c r="M1159" s="11" t="n">
        <f aca="false">IF(AND(ISNUMBER(C1159),C1159&gt;0),C1159,IF(ISNUMBER(D1159),D1159,""))</f>
        <v>265.3</v>
      </c>
      <c r="N1159" s="1" t="str">
        <f aca="false">IF(AND(ISNUMBER(C1159),C1159&gt;0),"Z_m",IF(ISNUMBER(D1159),"MDT IDE 2,5 m","Sin cota"))</f>
        <v>MDT IDE 2,5 m</v>
      </c>
      <c r="O1159" s="11" t="str">
        <f aca="false">IF(AND(ISNUMBER(C1159),C1159&gt;0,ISNUMBER(D1159)),C1159-D1159,"")</f>
        <v/>
      </c>
    </row>
    <row r="1160" customFormat="false" ht="15.75" hidden="false" customHeight="true" outlineLevel="0" collapsed="false">
      <c r="A1160" s="8" t="n">
        <v>596793</v>
      </c>
      <c r="B1160" s="8" t="n">
        <v>6480829</v>
      </c>
      <c r="C1160" s="9"/>
      <c r="D1160" s="10" t="n">
        <v>134.9</v>
      </c>
      <c r="E1160" s="5" t="s">
        <v>2375</v>
      </c>
      <c r="F1160" s="9" t="s">
        <v>2376</v>
      </c>
      <c r="G1160" s="9" t="s">
        <v>2377</v>
      </c>
      <c r="H1160" s="6" t="s">
        <v>17</v>
      </c>
      <c r="I1160" s="9" t="n">
        <v>39</v>
      </c>
      <c r="J1160" s="9"/>
      <c r="K1160" s="4" t="s">
        <v>143</v>
      </c>
      <c r="L1160" s="9" t="s">
        <v>143</v>
      </c>
      <c r="M1160" s="11" t="n">
        <f aca="false">IF(AND(ISNUMBER(C1160),C1160&gt;0),C1160,IF(ISNUMBER(D1160),D1160,""))</f>
        <v>134.9</v>
      </c>
      <c r="N1160" s="1" t="str">
        <f aca="false">IF(AND(ISNUMBER(C1160),C1160&gt;0),"Z_m",IF(ISNUMBER(D1160),"MDT IDE 2,5 m","Sin cota"))</f>
        <v>MDT IDE 2,5 m</v>
      </c>
      <c r="O1160" s="11" t="str">
        <f aca="false">IF(AND(ISNUMBER(C1160),C1160&gt;0,ISNUMBER(D1160)),C1160-D1160,"")</f>
        <v/>
      </c>
    </row>
    <row r="1161" customFormat="false" ht="15.75" hidden="false" customHeight="true" outlineLevel="0" collapsed="false">
      <c r="A1161" s="8" t="n">
        <v>592488</v>
      </c>
      <c r="B1161" s="8" t="n">
        <v>6488735</v>
      </c>
      <c r="C1161" s="9"/>
      <c r="D1161" s="10" t="n">
        <v>156.87</v>
      </c>
      <c r="E1161" s="5" t="s">
        <v>2378</v>
      </c>
      <c r="F1161" s="9" t="s">
        <v>2379</v>
      </c>
      <c r="G1161" s="19" t="s">
        <v>17</v>
      </c>
      <c r="H1161" s="6" t="s">
        <v>17</v>
      </c>
      <c r="I1161" s="9" t="n">
        <v>55.4</v>
      </c>
      <c r="J1161" s="9"/>
      <c r="K1161" s="4" t="s">
        <v>143</v>
      </c>
      <c r="L1161" s="9" t="s">
        <v>143</v>
      </c>
      <c r="M1161" s="11" t="n">
        <f aca="false">IF(AND(ISNUMBER(C1161),C1161&gt;0),C1161,IF(ISNUMBER(D1161),D1161,""))</f>
        <v>156.87</v>
      </c>
      <c r="N1161" s="1" t="str">
        <f aca="false">IF(AND(ISNUMBER(C1161),C1161&gt;0),"Z_m",IF(ISNUMBER(D1161),"MDT IDE 2,5 m","Sin cota"))</f>
        <v>MDT IDE 2,5 m</v>
      </c>
      <c r="O1161" s="11" t="str">
        <f aca="false">IF(AND(ISNUMBER(C1161),C1161&gt;0,ISNUMBER(D1161)),C1161-D1161,"")</f>
        <v/>
      </c>
    </row>
    <row r="1162" customFormat="false" ht="15.75" hidden="false" customHeight="true" outlineLevel="0" collapsed="false">
      <c r="A1162" s="8" t="n">
        <v>598564</v>
      </c>
      <c r="B1162" s="8" t="n">
        <v>6495944</v>
      </c>
      <c r="C1162" s="9"/>
      <c r="D1162" s="10" t="n">
        <v>167.01</v>
      </c>
      <c r="E1162" s="5" t="s">
        <v>2380</v>
      </c>
      <c r="F1162" s="9" t="s">
        <v>2381</v>
      </c>
      <c r="G1162" s="19" t="s">
        <v>2382</v>
      </c>
      <c r="H1162" s="6" t="s">
        <v>17</v>
      </c>
      <c r="I1162" s="9" t="n">
        <v>110</v>
      </c>
      <c r="J1162" s="9"/>
      <c r="K1162" s="4" t="s">
        <v>143</v>
      </c>
      <c r="L1162" s="9" t="s">
        <v>143</v>
      </c>
      <c r="M1162" s="11" t="n">
        <f aca="false">IF(AND(ISNUMBER(C1162),C1162&gt;0),C1162,IF(ISNUMBER(D1162),D1162,""))</f>
        <v>167.01</v>
      </c>
      <c r="N1162" s="1" t="str">
        <f aca="false">IF(AND(ISNUMBER(C1162),C1162&gt;0),"Z_m",IF(ISNUMBER(D1162),"MDT IDE 2,5 m","Sin cota"))</f>
        <v>MDT IDE 2,5 m</v>
      </c>
      <c r="O1162" s="11" t="str">
        <f aca="false">IF(AND(ISNUMBER(C1162),C1162&gt;0,ISNUMBER(D1162)),C1162-D1162,"")</f>
        <v/>
      </c>
    </row>
    <row r="1163" customFormat="false" ht="15.75" hidden="false" customHeight="true" outlineLevel="0" collapsed="false">
      <c r="A1163" s="8" t="n">
        <v>598559</v>
      </c>
      <c r="B1163" s="8" t="n">
        <v>6495984</v>
      </c>
      <c r="C1163" s="9"/>
      <c r="D1163" s="10" t="n">
        <v>167.3</v>
      </c>
      <c r="E1163" s="5" t="s">
        <v>2383</v>
      </c>
      <c r="F1163" s="9" t="s">
        <v>2384</v>
      </c>
      <c r="G1163" s="19" t="s">
        <v>2382</v>
      </c>
      <c r="H1163" s="6" t="s">
        <v>17</v>
      </c>
      <c r="I1163" s="9" t="n">
        <v>98</v>
      </c>
      <c r="J1163" s="9"/>
      <c r="K1163" s="4" t="s">
        <v>143</v>
      </c>
      <c r="L1163" s="9" t="s">
        <v>143</v>
      </c>
      <c r="M1163" s="11" t="n">
        <f aca="false">IF(AND(ISNUMBER(C1163),C1163&gt;0),C1163,IF(ISNUMBER(D1163),D1163,""))</f>
        <v>167.3</v>
      </c>
      <c r="N1163" s="1" t="str">
        <f aca="false">IF(AND(ISNUMBER(C1163),C1163&gt;0),"Z_m",IF(ISNUMBER(D1163),"MDT IDE 2,5 m","Sin cota"))</f>
        <v>MDT IDE 2,5 m</v>
      </c>
      <c r="O1163" s="11" t="str">
        <f aca="false">IF(AND(ISNUMBER(C1163),C1163&gt;0,ISNUMBER(D1163)),C1163-D1163,"")</f>
        <v/>
      </c>
    </row>
    <row r="1164" customFormat="false" ht="15.75" hidden="false" customHeight="true" outlineLevel="0" collapsed="false">
      <c r="A1164" s="8" t="n">
        <v>590876</v>
      </c>
      <c r="B1164" s="8" t="n">
        <v>6507256</v>
      </c>
      <c r="C1164" s="9" t="n">
        <v>185</v>
      </c>
      <c r="D1164" s="10" t="n">
        <v>169.87</v>
      </c>
      <c r="E1164" s="5" t="s">
        <v>2385</v>
      </c>
      <c r="F1164" s="9" t="s">
        <v>2386</v>
      </c>
      <c r="G1164" s="19" t="s">
        <v>2387</v>
      </c>
      <c r="H1164" s="6" t="s">
        <v>17</v>
      </c>
      <c r="I1164" s="9" t="n">
        <v>60</v>
      </c>
      <c r="J1164" s="9"/>
      <c r="K1164" s="4" t="s">
        <v>143</v>
      </c>
      <c r="L1164" s="9" t="s">
        <v>143</v>
      </c>
      <c r="M1164" s="11" t="n">
        <f aca="false">IF(AND(ISNUMBER(C1164),C1164&gt;0),C1164,IF(ISNUMBER(D1164),D1164,""))</f>
        <v>185</v>
      </c>
      <c r="N1164" s="1" t="str">
        <f aca="false">IF(AND(ISNUMBER(C1164),C1164&gt;0),"Z_m",IF(ISNUMBER(D1164),"MDT IDE 2,5 m","Sin cota"))</f>
        <v>Z_m</v>
      </c>
      <c r="O1164" s="11" t="n">
        <f aca="false">IF(AND(ISNUMBER(C1164),C1164&gt;0,ISNUMBER(D1164)),C1164-D1164,"")</f>
        <v>15.13</v>
      </c>
    </row>
    <row r="1165" customFormat="false" ht="15.75" hidden="false" customHeight="true" outlineLevel="0" collapsed="false">
      <c r="A1165" s="8" t="n">
        <v>588498</v>
      </c>
      <c r="B1165" s="8" t="n">
        <v>6518853</v>
      </c>
      <c r="C1165" s="9"/>
      <c r="D1165" s="10" t="n">
        <v>175.54</v>
      </c>
      <c r="E1165" s="5" t="s">
        <v>2388</v>
      </c>
      <c r="F1165" s="9" t="s">
        <v>2389</v>
      </c>
      <c r="G1165" s="9" t="s">
        <v>2390</v>
      </c>
      <c r="H1165" s="6" t="s">
        <v>17</v>
      </c>
      <c r="I1165" s="9" t="n">
        <v>62</v>
      </c>
      <c r="J1165" s="9"/>
      <c r="K1165" s="4" t="s">
        <v>143</v>
      </c>
      <c r="L1165" s="9" t="s">
        <v>143</v>
      </c>
      <c r="M1165" s="11" t="n">
        <f aca="false">IF(AND(ISNUMBER(C1165),C1165&gt;0),C1165,IF(ISNUMBER(D1165),D1165,""))</f>
        <v>175.54</v>
      </c>
      <c r="N1165" s="1" t="str">
        <f aca="false">IF(AND(ISNUMBER(C1165),C1165&gt;0),"Z_m",IF(ISNUMBER(D1165),"MDT IDE 2,5 m","Sin cota"))</f>
        <v>MDT IDE 2,5 m</v>
      </c>
      <c r="O1165" s="11" t="str">
        <f aca="false">IF(AND(ISNUMBER(C1165),C1165&gt;0,ISNUMBER(D1165)),C1165-D1165,"")</f>
        <v/>
      </c>
    </row>
    <row r="1166" customFormat="false" ht="15.75" hidden="false" customHeight="true" outlineLevel="0" collapsed="false">
      <c r="A1166" s="8" t="n">
        <v>570490</v>
      </c>
      <c r="B1166" s="8" t="n">
        <v>6519972</v>
      </c>
      <c r="C1166" s="9"/>
      <c r="D1166" s="10" t="n">
        <v>328.69</v>
      </c>
      <c r="E1166" s="5" t="s">
        <v>2391</v>
      </c>
      <c r="F1166" s="9" t="s">
        <v>2392</v>
      </c>
      <c r="G1166" s="19" t="s">
        <v>142</v>
      </c>
      <c r="H1166" s="6" t="s">
        <v>17</v>
      </c>
      <c r="I1166" s="9" t="n">
        <v>100</v>
      </c>
      <c r="J1166" s="9"/>
      <c r="K1166" s="4" t="s">
        <v>143</v>
      </c>
      <c r="L1166" s="9" t="s">
        <v>143</v>
      </c>
      <c r="M1166" s="11" t="n">
        <f aca="false">IF(AND(ISNUMBER(C1166),C1166&gt;0),C1166,IF(ISNUMBER(D1166),D1166,""))</f>
        <v>328.69</v>
      </c>
      <c r="N1166" s="1" t="str">
        <f aca="false">IF(AND(ISNUMBER(C1166),C1166&gt;0),"Z_m",IF(ISNUMBER(D1166),"MDT IDE 2,5 m","Sin cota"))</f>
        <v>MDT IDE 2,5 m</v>
      </c>
      <c r="O1166" s="11" t="str">
        <f aca="false">IF(AND(ISNUMBER(C1166),C1166&gt;0,ISNUMBER(D1166)),C1166-D1166,"")</f>
        <v/>
      </c>
    </row>
    <row r="1167" customFormat="false" ht="15.75" hidden="false" customHeight="true" outlineLevel="0" collapsed="false">
      <c r="A1167" s="8" t="n">
        <v>609509</v>
      </c>
      <c r="B1167" s="8" t="n">
        <v>6502490</v>
      </c>
      <c r="C1167" s="9"/>
      <c r="D1167" s="10" t="n">
        <v>173.87</v>
      </c>
      <c r="E1167" s="5" t="s">
        <v>2393</v>
      </c>
      <c r="F1167" s="9" t="s">
        <v>2394</v>
      </c>
      <c r="G1167" s="9" t="s">
        <v>57</v>
      </c>
      <c r="H1167" s="6" t="s">
        <v>17</v>
      </c>
      <c r="I1167" s="9" t="n">
        <v>20</v>
      </c>
      <c r="J1167" s="9"/>
      <c r="K1167" s="4" t="s">
        <v>143</v>
      </c>
      <c r="L1167" s="9" t="s">
        <v>143</v>
      </c>
      <c r="M1167" s="11" t="n">
        <f aca="false">IF(AND(ISNUMBER(C1167),C1167&gt;0),C1167,IF(ISNUMBER(D1167),D1167,""))</f>
        <v>173.87</v>
      </c>
      <c r="N1167" s="1" t="str">
        <f aca="false">IF(AND(ISNUMBER(C1167),C1167&gt;0),"Z_m",IF(ISNUMBER(D1167),"MDT IDE 2,5 m","Sin cota"))</f>
        <v>MDT IDE 2,5 m</v>
      </c>
      <c r="O1167" s="11" t="str">
        <f aca="false">IF(AND(ISNUMBER(C1167),C1167&gt;0,ISNUMBER(D1167)),C1167-D1167,"")</f>
        <v/>
      </c>
    </row>
    <row r="1168" customFormat="false" ht="15.75" hidden="false" customHeight="true" outlineLevel="0" collapsed="false">
      <c r="A1168" s="8" t="n">
        <v>600171</v>
      </c>
      <c r="B1168" s="8" t="n">
        <v>6491901</v>
      </c>
      <c r="C1168" s="9"/>
      <c r="D1168" s="10" t="n">
        <v>148.8</v>
      </c>
      <c r="E1168" s="5" t="s">
        <v>2395</v>
      </c>
      <c r="F1168" s="9" t="s">
        <v>2396</v>
      </c>
      <c r="G1168" s="9"/>
      <c r="H1168" s="6" t="s">
        <v>17</v>
      </c>
      <c r="I1168" s="9" t="n">
        <v>100</v>
      </c>
      <c r="J1168" s="9"/>
      <c r="K1168" s="4" t="s">
        <v>27</v>
      </c>
      <c r="L1168" s="9" t="s">
        <v>27</v>
      </c>
      <c r="M1168" s="11" t="n">
        <f aca="false">IF(AND(ISNUMBER(C1168),C1168&gt;0),C1168,IF(ISNUMBER(D1168),D1168,""))</f>
        <v>148.8</v>
      </c>
      <c r="N1168" s="1" t="str">
        <f aca="false">IF(AND(ISNUMBER(C1168),C1168&gt;0),"Z_m",IF(ISNUMBER(D1168),"MDT IDE 2,5 m","Sin cota"))</f>
        <v>MDT IDE 2,5 m</v>
      </c>
      <c r="O1168" s="11" t="str">
        <f aca="false">IF(AND(ISNUMBER(C1168),C1168&gt;0,ISNUMBER(D1168)),C1168-D1168,"")</f>
        <v/>
      </c>
    </row>
    <row r="1169" customFormat="false" ht="15.75" hidden="false" customHeight="true" outlineLevel="0" collapsed="false">
      <c r="A1169" s="8" t="n">
        <v>601382</v>
      </c>
      <c r="B1169" s="8" t="n">
        <v>6484222</v>
      </c>
      <c r="C1169" s="9"/>
      <c r="D1169" s="10" t="n">
        <v>145.09</v>
      </c>
      <c r="E1169" s="5" t="s">
        <v>2397</v>
      </c>
      <c r="F1169" s="9" t="s">
        <v>2398</v>
      </c>
      <c r="G1169" s="9"/>
      <c r="H1169" s="6" t="s">
        <v>17</v>
      </c>
      <c r="I1169" s="9" t="n">
        <v>50.5</v>
      </c>
      <c r="J1169" s="9"/>
      <c r="K1169" s="4" t="s">
        <v>27</v>
      </c>
      <c r="L1169" s="9" t="s">
        <v>27</v>
      </c>
      <c r="M1169" s="11" t="n">
        <f aca="false">IF(AND(ISNUMBER(C1169),C1169&gt;0),C1169,IF(ISNUMBER(D1169),D1169,""))</f>
        <v>145.09</v>
      </c>
      <c r="N1169" s="1" t="str">
        <f aca="false">IF(AND(ISNUMBER(C1169),C1169&gt;0),"Z_m",IF(ISNUMBER(D1169),"MDT IDE 2,5 m","Sin cota"))</f>
        <v>MDT IDE 2,5 m</v>
      </c>
      <c r="O1169" s="11" t="str">
        <f aca="false">IF(AND(ISNUMBER(C1169),C1169&gt;0,ISNUMBER(D1169)),C1169-D1169,"")</f>
        <v/>
      </c>
    </row>
    <row r="1170" customFormat="false" ht="15.75" hidden="false" customHeight="true" outlineLevel="0" collapsed="false">
      <c r="A1170" s="8" t="n">
        <v>604453</v>
      </c>
      <c r="B1170" s="8" t="n">
        <v>6481741</v>
      </c>
      <c r="C1170" s="9"/>
      <c r="D1170" s="10" t="n">
        <v>128.9</v>
      </c>
      <c r="E1170" s="5" t="s">
        <v>2399</v>
      </c>
      <c r="F1170" s="9" t="s">
        <v>2400</v>
      </c>
      <c r="G1170" s="9"/>
      <c r="H1170" s="6" t="s">
        <v>17</v>
      </c>
      <c r="I1170" s="9" t="n">
        <v>75.7</v>
      </c>
      <c r="J1170" s="9"/>
      <c r="K1170" s="4" t="s">
        <v>27</v>
      </c>
      <c r="L1170" s="9" t="s">
        <v>27</v>
      </c>
      <c r="M1170" s="11" t="n">
        <f aca="false">IF(AND(ISNUMBER(C1170),C1170&gt;0),C1170,IF(ISNUMBER(D1170),D1170,""))</f>
        <v>128.9</v>
      </c>
      <c r="N1170" s="1" t="str">
        <f aca="false">IF(AND(ISNUMBER(C1170),C1170&gt;0),"Z_m",IF(ISNUMBER(D1170),"MDT IDE 2,5 m","Sin cota"))</f>
        <v>MDT IDE 2,5 m</v>
      </c>
      <c r="O1170" s="11" t="str">
        <f aca="false">IF(AND(ISNUMBER(C1170),C1170&gt;0,ISNUMBER(D1170)),C1170-D1170,"")</f>
        <v/>
      </c>
    </row>
    <row r="1171" customFormat="false" ht="15.75" hidden="false" customHeight="true" outlineLevel="0" collapsed="false">
      <c r="A1171" s="8" t="n">
        <v>606232</v>
      </c>
      <c r="B1171" s="8" t="n">
        <v>6481925</v>
      </c>
      <c r="C1171" s="9"/>
      <c r="D1171" s="10" t="n">
        <v>129.61</v>
      </c>
      <c r="E1171" s="5" t="s">
        <v>2401</v>
      </c>
      <c r="F1171" s="9" t="s">
        <v>2402</v>
      </c>
      <c r="G1171" s="9"/>
      <c r="H1171" s="6" t="s">
        <v>17</v>
      </c>
      <c r="I1171" s="9" t="n">
        <v>55.8</v>
      </c>
      <c r="J1171" s="9"/>
      <c r="K1171" s="4" t="s">
        <v>27</v>
      </c>
      <c r="L1171" s="9" t="s">
        <v>27</v>
      </c>
      <c r="M1171" s="11" t="n">
        <f aca="false">IF(AND(ISNUMBER(C1171),C1171&gt;0),C1171,IF(ISNUMBER(D1171),D1171,""))</f>
        <v>129.61</v>
      </c>
      <c r="N1171" s="1" t="str">
        <f aca="false">IF(AND(ISNUMBER(C1171),C1171&gt;0),"Z_m",IF(ISNUMBER(D1171),"MDT IDE 2,5 m","Sin cota"))</f>
        <v>MDT IDE 2,5 m</v>
      </c>
      <c r="O1171" s="11" t="str">
        <f aca="false">IF(AND(ISNUMBER(C1171),C1171&gt;0,ISNUMBER(D1171)),C1171-D1171,"")</f>
        <v/>
      </c>
    </row>
    <row r="1172" customFormat="false" ht="15.75" hidden="false" customHeight="true" outlineLevel="0" collapsed="false">
      <c r="A1172" s="8" t="n">
        <v>590942</v>
      </c>
      <c r="B1172" s="8" t="n">
        <v>6488488</v>
      </c>
      <c r="C1172" s="9"/>
      <c r="D1172" s="10" t="n">
        <v>184.6</v>
      </c>
      <c r="E1172" s="5" t="s">
        <v>2403</v>
      </c>
      <c r="F1172" s="9" t="s">
        <v>2404</v>
      </c>
      <c r="G1172" s="9"/>
      <c r="H1172" s="6" t="s">
        <v>17</v>
      </c>
      <c r="I1172" s="9" t="n">
        <v>27.2</v>
      </c>
      <c r="J1172" s="9"/>
      <c r="K1172" s="4" t="s">
        <v>27</v>
      </c>
      <c r="L1172" s="9" t="s">
        <v>27</v>
      </c>
      <c r="M1172" s="11" t="n">
        <f aca="false">IF(AND(ISNUMBER(C1172),C1172&gt;0),C1172,IF(ISNUMBER(D1172),D1172,""))</f>
        <v>184.6</v>
      </c>
      <c r="N1172" s="1" t="str">
        <f aca="false">IF(AND(ISNUMBER(C1172),C1172&gt;0),"Z_m",IF(ISNUMBER(D1172),"MDT IDE 2,5 m","Sin cota"))</f>
        <v>MDT IDE 2,5 m</v>
      </c>
      <c r="O1172" s="11" t="str">
        <f aca="false">IF(AND(ISNUMBER(C1172),C1172&gt;0,ISNUMBER(D1172)),C1172-D1172,"")</f>
        <v/>
      </c>
    </row>
    <row r="1173" customFormat="false" ht="15.75" hidden="false" customHeight="true" outlineLevel="0" collapsed="false">
      <c r="A1173" s="8" t="n">
        <v>588740</v>
      </c>
      <c r="B1173" s="8" t="n">
        <v>6489282</v>
      </c>
      <c r="C1173" s="9"/>
      <c r="D1173" s="10" t="n">
        <v>170.41</v>
      </c>
      <c r="E1173" s="5" t="s">
        <v>2405</v>
      </c>
      <c r="F1173" s="9" t="s">
        <v>2406</v>
      </c>
      <c r="G1173" s="9"/>
      <c r="H1173" s="6" t="s">
        <v>17</v>
      </c>
      <c r="I1173" s="9" t="n">
        <v>46</v>
      </c>
      <c r="J1173" s="9"/>
      <c r="K1173" s="4" t="s">
        <v>27</v>
      </c>
      <c r="L1173" s="9" t="s">
        <v>27</v>
      </c>
      <c r="M1173" s="11" t="n">
        <f aca="false">IF(AND(ISNUMBER(C1173),C1173&gt;0),C1173,IF(ISNUMBER(D1173),D1173,""))</f>
        <v>170.41</v>
      </c>
      <c r="N1173" s="1" t="str">
        <f aca="false">IF(AND(ISNUMBER(C1173),C1173&gt;0),"Z_m",IF(ISNUMBER(D1173),"MDT IDE 2,5 m","Sin cota"))</f>
        <v>MDT IDE 2,5 m</v>
      </c>
      <c r="O1173" s="11" t="str">
        <f aca="false">IF(AND(ISNUMBER(C1173),C1173&gt;0,ISNUMBER(D1173)),C1173-D1173,"")</f>
        <v/>
      </c>
    </row>
    <row r="1174" customFormat="false" ht="15.75" hidden="false" customHeight="true" outlineLevel="0" collapsed="false">
      <c r="A1174" s="8" t="n">
        <v>587495</v>
      </c>
      <c r="B1174" s="8" t="n">
        <v>6487232</v>
      </c>
      <c r="C1174" s="9"/>
      <c r="D1174" s="10" t="n">
        <v>154.31</v>
      </c>
      <c r="E1174" s="5" t="s">
        <v>2407</v>
      </c>
      <c r="F1174" s="9" t="s">
        <v>2408</v>
      </c>
      <c r="G1174" s="9"/>
      <c r="H1174" s="6" t="s">
        <v>17</v>
      </c>
      <c r="I1174" s="9" t="n">
        <v>102</v>
      </c>
      <c r="J1174" s="9"/>
      <c r="K1174" s="4" t="s">
        <v>27</v>
      </c>
      <c r="L1174" s="9" t="s">
        <v>27</v>
      </c>
      <c r="M1174" s="11" t="n">
        <f aca="false">IF(AND(ISNUMBER(C1174),C1174&gt;0),C1174,IF(ISNUMBER(D1174),D1174,""))</f>
        <v>154.31</v>
      </c>
      <c r="N1174" s="1" t="str">
        <f aca="false">IF(AND(ISNUMBER(C1174),C1174&gt;0),"Z_m",IF(ISNUMBER(D1174),"MDT IDE 2,5 m","Sin cota"))</f>
        <v>MDT IDE 2,5 m</v>
      </c>
      <c r="O1174" s="11" t="str">
        <f aca="false">IF(AND(ISNUMBER(C1174),C1174&gt;0,ISNUMBER(D1174)),C1174-D1174,"")</f>
        <v/>
      </c>
    </row>
    <row r="1175" customFormat="false" ht="15.75" hidden="false" customHeight="true" outlineLevel="0" collapsed="false">
      <c r="A1175" s="8" t="n">
        <v>600307</v>
      </c>
      <c r="B1175" s="8" t="n">
        <v>6484914</v>
      </c>
      <c r="C1175" s="9"/>
      <c r="D1175" s="10" t="n">
        <v>154.84</v>
      </c>
      <c r="E1175" s="5" t="s">
        <v>2409</v>
      </c>
      <c r="F1175" s="9" t="s">
        <v>2410</v>
      </c>
      <c r="G1175" s="9"/>
      <c r="H1175" s="6" t="s">
        <v>17</v>
      </c>
      <c r="I1175" s="9" t="n">
        <v>60</v>
      </c>
      <c r="J1175" s="9"/>
      <c r="K1175" s="4" t="s">
        <v>27</v>
      </c>
      <c r="L1175" s="9" t="s">
        <v>27</v>
      </c>
      <c r="M1175" s="11" t="n">
        <f aca="false">IF(AND(ISNUMBER(C1175),C1175&gt;0),C1175,IF(ISNUMBER(D1175),D1175,""))</f>
        <v>154.84</v>
      </c>
      <c r="N1175" s="1" t="str">
        <f aca="false">IF(AND(ISNUMBER(C1175),C1175&gt;0),"Z_m",IF(ISNUMBER(D1175),"MDT IDE 2,5 m","Sin cota"))</f>
        <v>MDT IDE 2,5 m</v>
      </c>
      <c r="O1175" s="11" t="str">
        <f aca="false">IF(AND(ISNUMBER(C1175),C1175&gt;0,ISNUMBER(D1175)),C1175-D1175,"")</f>
        <v/>
      </c>
    </row>
    <row r="1176" customFormat="false" ht="15.75" hidden="false" customHeight="true" outlineLevel="0" collapsed="false">
      <c r="A1176" s="8" t="n">
        <v>582814</v>
      </c>
      <c r="B1176" s="8" t="n">
        <v>6474366</v>
      </c>
      <c r="C1176" s="9"/>
      <c r="D1176" s="10" t="n">
        <v>194.9</v>
      </c>
      <c r="E1176" s="5" t="s">
        <v>2411</v>
      </c>
      <c r="F1176" s="9" t="s">
        <v>2412</v>
      </c>
      <c r="G1176" s="9" t="s">
        <v>17</v>
      </c>
      <c r="H1176" s="6" t="s">
        <v>17</v>
      </c>
      <c r="I1176" s="9" t="n">
        <v>27.5</v>
      </c>
      <c r="J1176" s="9"/>
      <c r="K1176" s="4" t="s">
        <v>33</v>
      </c>
      <c r="L1176" s="9" t="s">
        <v>33</v>
      </c>
      <c r="M1176" s="11" t="n">
        <f aca="false">IF(AND(ISNUMBER(C1176),C1176&gt;0),C1176,IF(ISNUMBER(D1176),D1176,""))</f>
        <v>194.9</v>
      </c>
      <c r="N1176" s="1" t="str">
        <f aca="false">IF(AND(ISNUMBER(C1176),C1176&gt;0),"Z_m",IF(ISNUMBER(D1176),"MDT IDE 2,5 m","Sin cota"))</f>
        <v>MDT IDE 2,5 m</v>
      </c>
      <c r="O1176" s="11" t="str">
        <f aca="false">IF(AND(ISNUMBER(C1176),C1176&gt;0,ISNUMBER(D1176)),C1176-D1176,"")</f>
        <v/>
      </c>
    </row>
    <row r="1177" customFormat="false" ht="15.75" hidden="false" customHeight="true" outlineLevel="0" collapsed="false">
      <c r="A1177" s="8" t="n">
        <v>595568</v>
      </c>
      <c r="B1177" s="8" t="n">
        <v>6485138</v>
      </c>
      <c r="C1177" s="9"/>
      <c r="D1177" s="10" t="n">
        <v>154.64</v>
      </c>
      <c r="E1177" s="5" t="s">
        <v>2413</v>
      </c>
      <c r="F1177" s="9" t="s">
        <v>2414</v>
      </c>
      <c r="G1177" s="9"/>
      <c r="H1177" s="6" t="s">
        <v>17</v>
      </c>
      <c r="I1177" s="9" t="n">
        <v>52.75</v>
      </c>
      <c r="J1177" s="9"/>
      <c r="K1177" s="4" t="s">
        <v>27</v>
      </c>
      <c r="L1177" s="9" t="s">
        <v>27</v>
      </c>
      <c r="M1177" s="11" t="n">
        <f aca="false">IF(AND(ISNUMBER(C1177),C1177&gt;0),C1177,IF(ISNUMBER(D1177),D1177,""))</f>
        <v>154.64</v>
      </c>
      <c r="N1177" s="1" t="str">
        <f aca="false">IF(AND(ISNUMBER(C1177),C1177&gt;0),"Z_m",IF(ISNUMBER(D1177),"MDT IDE 2,5 m","Sin cota"))</f>
        <v>MDT IDE 2,5 m</v>
      </c>
      <c r="O1177" s="11" t="str">
        <f aca="false">IF(AND(ISNUMBER(C1177),C1177&gt;0,ISNUMBER(D1177)),C1177-D1177,"")</f>
        <v/>
      </c>
    </row>
    <row r="1178" customFormat="false" ht="15.75" hidden="false" customHeight="true" outlineLevel="0" collapsed="false">
      <c r="A1178" s="8" t="n">
        <v>591730</v>
      </c>
      <c r="B1178" s="8" t="n">
        <v>6492784</v>
      </c>
      <c r="C1178" s="9"/>
      <c r="D1178" s="10" t="n">
        <v>153.82</v>
      </c>
      <c r="E1178" s="5" t="s">
        <v>2415</v>
      </c>
      <c r="F1178" s="9" t="s">
        <v>2416</v>
      </c>
      <c r="G1178" s="9"/>
      <c r="H1178" s="6" t="s">
        <v>17</v>
      </c>
      <c r="I1178" s="9" t="n">
        <v>44</v>
      </c>
      <c r="J1178" s="9"/>
      <c r="K1178" s="4" t="s">
        <v>27</v>
      </c>
      <c r="L1178" s="9" t="s">
        <v>27</v>
      </c>
      <c r="M1178" s="11" t="n">
        <f aca="false">IF(AND(ISNUMBER(C1178),C1178&gt;0),C1178,IF(ISNUMBER(D1178),D1178,""))</f>
        <v>153.82</v>
      </c>
      <c r="N1178" s="1" t="str">
        <f aca="false">IF(AND(ISNUMBER(C1178),C1178&gt;0),"Z_m",IF(ISNUMBER(D1178),"MDT IDE 2,5 m","Sin cota"))</f>
        <v>MDT IDE 2,5 m</v>
      </c>
      <c r="O1178" s="11" t="str">
        <f aca="false">IF(AND(ISNUMBER(C1178),C1178&gt;0,ISNUMBER(D1178)),C1178-D1178,"")</f>
        <v/>
      </c>
    </row>
    <row r="1179" customFormat="false" ht="15.75" hidden="false" customHeight="true" outlineLevel="0" collapsed="false">
      <c r="A1179" s="8" t="n">
        <v>571063</v>
      </c>
      <c r="B1179" s="8" t="n">
        <v>6475002</v>
      </c>
      <c r="C1179" s="9"/>
      <c r="D1179" s="10" t="n">
        <v>280.78</v>
      </c>
      <c r="E1179" s="5" t="s">
        <v>2417</v>
      </c>
      <c r="F1179" s="9" t="s">
        <v>2418</v>
      </c>
      <c r="G1179" s="9"/>
      <c r="H1179" s="6" t="s">
        <v>17</v>
      </c>
      <c r="I1179" s="9" t="n">
        <v>15.6</v>
      </c>
      <c r="J1179" s="9"/>
      <c r="K1179" s="4" t="s">
        <v>27</v>
      </c>
      <c r="L1179" s="9" t="s">
        <v>27</v>
      </c>
      <c r="M1179" s="11" t="n">
        <f aca="false">IF(AND(ISNUMBER(C1179),C1179&gt;0),C1179,IF(ISNUMBER(D1179),D1179,""))</f>
        <v>280.78</v>
      </c>
      <c r="N1179" s="1" t="str">
        <f aca="false">IF(AND(ISNUMBER(C1179),C1179&gt;0),"Z_m",IF(ISNUMBER(D1179),"MDT IDE 2,5 m","Sin cota"))</f>
        <v>MDT IDE 2,5 m</v>
      </c>
      <c r="O1179" s="11" t="str">
        <f aca="false">IF(AND(ISNUMBER(C1179),C1179&gt;0,ISNUMBER(D1179)),C1179-D1179,"")</f>
        <v/>
      </c>
    </row>
    <row r="1180" customFormat="false" ht="15.75" hidden="false" customHeight="true" outlineLevel="0" collapsed="false">
      <c r="A1180" s="8" t="n">
        <v>571647</v>
      </c>
      <c r="B1180" s="8" t="n">
        <v>6475227</v>
      </c>
      <c r="C1180" s="9"/>
      <c r="D1180" s="10" t="n">
        <v>265.88</v>
      </c>
      <c r="E1180" s="5" t="s">
        <v>2419</v>
      </c>
      <c r="F1180" s="9" t="s">
        <v>2420</v>
      </c>
      <c r="G1180" s="9"/>
      <c r="H1180" s="6" t="s">
        <v>17</v>
      </c>
      <c r="I1180" s="9" t="n">
        <v>35.45</v>
      </c>
      <c r="J1180" s="9"/>
      <c r="K1180" s="4" t="s">
        <v>27</v>
      </c>
      <c r="L1180" s="9" t="s">
        <v>27</v>
      </c>
      <c r="M1180" s="11" t="n">
        <f aca="false">IF(AND(ISNUMBER(C1180),C1180&gt;0),C1180,IF(ISNUMBER(D1180),D1180,""))</f>
        <v>265.88</v>
      </c>
      <c r="N1180" s="1" t="str">
        <f aca="false">IF(AND(ISNUMBER(C1180),C1180&gt;0),"Z_m",IF(ISNUMBER(D1180),"MDT IDE 2,5 m","Sin cota"))</f>
        <v>MDT IDE 2,5 m</v>
      </c>
      <c r="O1180" s="11" t="str">
        <f aca="false">IF(AND(ISNUMBER(C1180),C1180&gt;0,ISNUMBER(D1180)),C1180-D1180,"")</f>
        <v/>
      </c>
    </row>
    <row r="1181" customFormat="false" ht="15.75" hidden="false" customHeight="true" outlineLevel="0" collapsed="false">
      <c r="A1181" s="8" t="n">
        <v>595741</v>
      </c>
      <c r="B1181" s="8" t="n">
        <v>6486220</v>
      </c>
      <c r="C1181" s="9"/>
      <c r="D1181" s="10" t="n">
        <v>158.07</v>
      </c>
      <c r="E1181" s="5" t="s">
        <v>2421</v>
      </c>
      <c r="F1181" s="9" t="s">
        <v>2422</v>
      </c>
      <c r="G1181" s="9"/>
      <c r="H1181" s="6" t="s">
        <v>17</v>
      </c>
      <c r="I1181" s="9" t="n">
        <v>26</v>
      </c>
      <c r="J1181" s="9"/>
      <c r="K1181" s="4" t="s">
        <v>27</v>
      </c>
      <c r="L1181" s="9" t="s">
        <v>27</v>
      </c>
      <c r="M1181" s="11" t="n">
        <f aca="false">IF(AND(ISNUMBER(C1181),C1181&gt;0),C1181,IF(ISNUMBER(D1181),D1181,""))</f>
        <v>158.07</v>
      </c>
      <c r="N1181" s="1" t="str">
        <f aca="false">IF(AND(ISNUMBER(C1181),C1181&gt;0),"Z_m",IF(ISNUMBER(D1181),"MDT IDE 2,5 m","Sin cota"))</f>
        <v>MDT IDE 2,5 m</v>
      </c>
      <c r="O1181" s="11" t="str">
        <f aca="false">IF(AND(ISNUMBER(C1181),C1181&gt;0,ISNUMBER(D1181)),C1181-D1181,"")</f>
        <v/>
      </c>
    </row>
    <row r="1182" customFormat="false" ht="15.75" hidden="false" customHeight="true" outlineLevel="0" collapsed="false">
      <c r="A1182" s="8" t="n">
        <v>596025</v>
      </c>
      <c r="B1182" s="8" t="n">
        <v>6483913</v>
      </c>
      <c r="C1182" s="9"/>
      <c r="D1182" s="10" t="n">
        <v>152.3</v>
      </c>
      <c r="E1182" s="5" t="s">
        <v>2423</v>
      </c>
      <c r="F1182" s="9" t="s">
        <v>2424</v>
      </c>
      <c r="G1182" s="9"/>
      <c r="H1182" s="6" t="s">
        <v>17</v>
      </c>
      <c r="I1182" s="9" t="n">
        <v>56</v>
      </c>
      <c r="J1182" s="9"/>
      <c r="K1182" s="4" t="s">
        <v>27</v>
      </c>
      <c r="L1182" s="9" t="s">
        <v>27</v>
      </c>
      <c r="M1182" s="11" t="n">
        <f aca="false">IF(AND(ISNUMBER(C1182),C1182&gt;0),C1182,IF(ISNUMBER(D1182),D1182,""))</f>
        <v>152.3</v>
      </c>
      <c r="N1182" s="1" t="str">
        <f aca="false">IF(AND(ISNUMBER(C1182),C1182&gt;0),"Z_m",IF(ISNUMBER(D1182),"MDT IDE 2,5 m","Sin cota"))</f>
        <v>MDT IDE 2,5 m</v>
      </c>
      <c r="O1182" s="11" t="str">
        <f aca="false">IF(AND(ISNUMBER(C1182),C1182&gt;0,ISNUMBER(D1182)),C1182-D1182,"")</f>
        <v/>
      </c>
    </row>
    <row r="1183" customFormat="false" ht="15.75" hidden="false" customHeight="true" outlineLevel="0" collapsed="false">
      <c r="A1183" s="8" t="n">
        <v>591851</v>
      </c>
      <c r="B1183" s="8" t="n">
        <v>6491438</v>
      </c>
      <c r="C1183" s="9"/>
      <c r="D1183" s="10" t="n">
        <v>135.59</v>
      </c>
      <c r="E1183" s="5" t="s">
        <v>2425</v>
      </c>
      <c r="F1183" s="9" t="s">
        <v>2426</v>
      </c>
      <c r="G1183" s="9"/>
      <c r="H1183" s="6" t="s">
        <v>17</v>
      </c>
      <c r="I1183" s="9" t="n">
        <v>40</v>
      </c>
      <c r="J1183" s="9"/>
      <c r="K1183" s="4" t="s">
        <v>27</v>
      </c>
      <c r="L1183" s="9" t="s">
        <v>27</v>
      </c>
      <c r="M1183" s="11" t="n">
        <f aca="false">IF(AND(ISNUMBER(C1183),C1183&gt;0),C1183,IF(ISNUMBER(D1183),D1183,""))</f>
        <v>135.59</v>
      </c>
      <c r="N1183" s="1" t="str">
        <f aca="false">IF(AND(ISNUMBER(C1183),C1183&gt;0),"Z_m",IF(ISNUMBER(D1183),"MDT IDE 2,5 m","Sin cota"))</f>
        <v>MDT IDE 2,5 m</v>
      </c>
      <c r="O1183" s="11" t="str">
        <f aca="false">IF(AND(ISNUMBER(C1183),C1183&gt;0,ISNUMBER(D1183)),C1183-D1183,"")</f>
        <v/>
      </c>
    </row>
    <row r="1184" customFormat="false" ht="15.75" hidden="false" customHeight="true" outlineLevel="0" collapsed="false">
      <c r="A1184" s="8" t="n">
        <v>595724</v>
      </c>
      <c r="B1184" s="8" t="n">
        <v>6485192</v>
      </c>
      <c r="C1184" s="9"/>
      <c r="D1184" s="10" t="n">
        <v>162.38</v>
      </c>
      <c r="E1184" s="5" t="s">
        <v>2427</v>
      </c>
      <c r="F1184" s="9" t="s">
        <v>2428</v>
      </c>
      <c r="G1184" s="9"/>
      <c r="H1184" s="6" t="s">
        <v>17</v>
      </c>
      <c r="I1184" s="9" t="n">
        <v>82.5</v>
      </c>
      <c r="J1184" s="9"/>
      <c r="K1184" s="4" t="s">
        <v>27</v>
      </c>
      <c r="L1184" s="9" t="s">
        <v>27</v>
      </c>
      <c r="M1184" s="11" t="n">
        <f aca="false">IF(AND(ISNUMBER(C1184),C1184&gt;0),C1184,IF(ISNUMBER(D1184),D1184,""))</f>
        <v>162.38</v>
      </c>
      <c r="N1184" s="1" t="str">
        <f aca="false">IF(AND(ISNUMBER(C1184),C1184&gt;0),"Z_m",IF(ISNUMBER(D1184),"MDT IDE 2,5 m","Sin cota"))</f>
        <v>MDT IDE 2,5 m</v>
      </c>
      <c r="O1184" s="11" t="str">
        <f aca="false">IF(AND(ISNUMBER(C1184),C1184&gt;0,ISNUMBER(D1184)),C1184-D1184,"")</f>
        <v/>
      </c>
    </row>
    <row r="1185" customFormat="false" ht="15.75" hidden="false" customHeight="true" outlineLevel="0" collapsed="false">
      <c r="A1185" s="8" t="n">
        <v>595884</v>
      </c>
      <c r="B1185" s="8" t="n">
        <v>6484914</v>
      </c>
      <c r="C1185" s="9"/>
      <c r="D1185" s="10" t="n">
        <v>156.55</v>
      </c>
      <c r="E1185" s="5" t="s">
        <v>2429</v>
      </c>
      <c r="F1185" s="9" t="s">
        <v>2430</v>
      </c>
      <c r="G1185" s="9"/>
      <c r="H1185" s="6" t="s">
        <v>17</v>
      </c>
      <c r="I1185" s="9" t="n">
        <v>33.5</v>
      </c>
      <c r="J1185" s="9"/>
      <c r="K1185" s="4" t="s">
        <v>27</v>
      </c>
      <c r="L1185" s="9" t="s">
        <v>27</v>
      </c>
      <c r="M1185" s="11" t="n">
        <f aca="false">IF(AND(ISNUMBER(C1185),C1185&gt;0),C1185,IF(ISNUMBER(D1185),D1185,""))</f>
        <v>156.55</v>
      </c>
      <c r="N1185" s="1" t="str">
        <f aca="false">IF(AND(ISNUMBER(C1185),C1185&gt;0),"Z_m",IF(ISNUMBER(D1185),"MDT IDE 2,5 m","Sin cota"))</f>
        <v>MDT IDE 2,5 m</v>
      </c>
      <c r="O1185" s="11" t="str">
        <f aca="false">IF(AND(ISNUMBER(C1185),C1185&gt;0,ISNUMBER(D1185)),C1185-D1185,"")</f>
        <v/>
      </c>
    </row>
    <row r="1186" customFormat="false" ht="15.75" hidden="false" customHeight="true" outlineLevel="0" collapsed="false">
      <c r="A1186" s="8" t="n">
        <v>595606</v>
      </c>
      <c r="B1186" s="8" t="n">
        <v>6475950</v>
      </c>
      <c r="C1186" s="9"/>
      <c r="D1186" s="10" t="n">
        <v>173</v>
      </c>
      <c r="E1186" s="5" t="s">
        <v>2431</v>
      </c>
      <c r="F1186" s="9" t="s">
        <v>2432</v>
      </c>
      <c r="G1186" s="9"/>
      <c r="H1186" s="6" t="s">
        <v>17</v>
      </c>
      <c r="I1186" s="9" t="n">
        <v>46</v>
      </c>
      <c r="J1186" s="9"/>
      <c r="K1186" s="4" t="s">
        <v>27</v>
      </c>
      <c r="L1186" s="9" t="s">
        <v>27</v>
      </c>
      <c r="M1186" s="11" t="n">
        <f aca="false">IF(AND(ISNUMBER(C1186),C1186&gt;0),C1186,IF(ISNUMBER(D1186),D1186,""))</f>
        <v>173</v>
      </c>
      <c r="N1186" s="1" t="str">
        <f aca="false">IF(AND(ISNUMBER(C1186),C1186&gt;0),"Z_m",IF(ISNUMBER(D1186),"MDT IDE 2,5 m","Sin cota"))</f>
        <v>MDT IDE 2,5 m</v>
      </c>
      <c r="O1186" s="11" t="str">
        <f aca="false">IF(AND(ISNUMBER(C1186),C1186&gt;0,ISNUMBER(D1186)),C1186-D1186,"")</f>
        <v/>
      </c>
    </row>
    <row r="1187" customFormat="false" ht="15.75" hidden="false" customHeight="true" outlineLevel="0" collapsed="false">
      <c r="A1187" s="8" t="n">
        <v>579140</v>
      </c>
      <c r="B1187" s="8" t="n">
        <v>6515709</v>
      </c>
      <c r="C1187" s="9"/>
      <c r="D1187" s="10" t="n">
        <v>188.35</v>
      </c>
      <c r="E1187" s="5" t="s">
        <v>2433</v>
      </c>
      <c r="F1187" s="9" t="s">
        <v>2434</v>
      </c>
      <c r="G1187" s="9"/>
      <c r="H1187" s="6" t="s">
        <v>17</v>
      </c>
      <c r="I1187" s="9" t="n">
        <v>109.5</v>
      </c>
      <c r="J1187" s="9"/>
      <c r="K1187" s="4" t="s">
        <v>27</v>
      </c>
      <c r="L1187" s="9" t="s">
        <v>27</v>
      </c>
      <c r="M1187" s="11" t="n">
        <f aca="false">IF(AND(ISNUMBER(C1187),C1187&gt;0),C1187,IF(ISNUMBER(D1187),D1187,""))</f>
        <v>188.35</v>
      </c>
      <c r="N1187" s="1" t="str">
        <f aca="false">IF(AND(ISNUMBER(C1187),C1187&gt;0),"Z_m",IF(ISNUMBER(D1187),"MDT IDE 2,5 m","Sin cota"))</f>
        <v>MDT IDE 2,5 m</v>
      </c>
      <c r="O1187" s="11" t="str">
        <f aca="false">IF(AND(ISNUMBER(C1187),C1187&gt;0,ISNUMBER(D1187)),C1187-D1187,"")</f>
        <v/>
      </c>
    </row>
    <row r="1188" customFormat="false" ht="15.75" hidden="false" customHeight="true" outlineLevel="0" collapsed="false">
      <c r="A1188" s="8" t="n">
        <v>582614</v>
      </c>
      <c r="B1188" s="8" t="n">
        <v>6508234</v>
      </c>
      <c r="C1188" s="9"/>
      <c r="D1188" s="10" t="n">
        <v>258.31</v>
      </c>
      <c r="E1188" s="5" t="s">
        <v>2435</v>
      </c>
      <c r="F1188" s="9" t="s">
        <v>2436</v>
      </c>
      <c r="G1188" s="9"/>
      <c r="H1188" s="6" t="s">
        <v>17</v>
      </c>
      <c r="I1188" s="9" t="n">
        <v>30</v>
      </c>
      <c r="J1188" s="9"/>
      <c r="K1188" s="4" t="s">
        <v>27</v>
      </c>
      <c r="L1188" s="9" t="s">
        <v>27</v>
      </c>
      <c r="M1188" s="11" t="n">
        <f aca="false">IF(AND(ISNUMBER(C1188),C1188&gt;0),C1188,IF(ISNUMBER(D1188),D1188,""))</f>
        <v>258.31</v>
      </c>
      <c r="N1188" s="1" t="str">
        <f aca="false">IF(AND(ISNUMBER(C1188),C1188&gt;0),"Z_m",IF(ISNUMBER(D1188),"MDT IDE 2,5 m","Sin cota"))</f>
        <v>MDT IDE 2,5 m</v>
      </c>
      <c r="O1188" s="11" t="str">
        <f aca="false">IF(AND(ISNUMBER(C1188),C1188&gt;0,ISNUMBER(D1188)),C1188-D1188,"")</f>
        <v/>
      </c>
    </row>
    <row r="1189" customFormat="false" ht="15.75" hidden="false" customHeight="true" outlineLevel="0" collapsed="false">
      <c r="A1189" s="8" t="n">
        <v>527982</v>
      </c>
      <c r="B1189" s="8" t="n">
        <v>6173281</v>
      </c>
      <c r="C1189" s="9"/>
      <c r="D1189" s="10" t="n">
        <v>47.27</v>
      </c>
      <c r="E1189" s="5" t="s">
        <v>2437</v>
      </c>
      <c r="F1189" s="9" t="s">
        <v>18</v>
      </c>
      <c r="G1189" s="9"/>
      <c r="H1189" s="6" t="s">
        <v>32</v>
      </c>
      <c r="I1189" s="9" t="n">
        <v>38</v>
      </c>
      <c r="J1189" s="9"/>
      <c r="K1189" s="4" t="s">
        <v>143</v>
      </c>
      <c r="L1189" s="9" t="s">
        <v>143</v>
      </c>
      <c r="M1189" s="11" t="n">
        <f aca="false">IF(AND(ISNUMBER(C1189),C1189&gt;0),C1189,IF(ISNUMBER(D1189),D1189,""))</f>
        <v>47.27</v>
      </c>
      <c r="N1189" s="1" t="str">
        <f aca="false">IF(AND(ISNUMBER(C1189),C1189&gt;0),"Z_m",IF(ISNUMBER(D1189),"MDT IDE 2,5 m","Sin cota"))</f>
        <v>MDT IDE 2,5 m</v>
      </c>
      <c r="O1189" s="11" t="str">
        <f aca="false">IF(AND(ISNUMBER(C1189),C1189&gt;0,ISNUMBER(D1189)),C1189-D1189,"")</f>
        <v/>
      </c>
    </row>
    <row r="1190" customFormat="false" ht="15.75" hidden="false" customHeight="true" outlineLevel="0" collapsed="false">
      <c r="A1190" s="8" t="n">
        <v>579688</v>
      </c>
      <c r="B1190" s="8" t="n">
        <v>6159403</v>
      </c>
      <c r="C1190" s="9" t="n">
        <v>171</v>
      </c>
      <c r="D1190" s="10" t="n">
        <v>65.03</v>
      </c>
      <c r="E1190" s="5" t="s">
        <v>2438</v>
      </c>
      <c r="F1190" s="9" t="s">
        <v>2439</v>
      </c>
      <c r="G1190" s="9"/>
      <c r="H1190" s="6" t="s">
        <v>32</v>
      </c>
      <c r="I1190" s="9" t="n">
        <v>40</v>
      </c>
      <c r="J1190" s="9"/>
      <c r="K1190" s="4" t="s">
        <v>143</v>
      </c>
      <c r="L1190" s="9" t="s">
        <v>143</v>
      </c>
      <c r="M1190" s="11" t="n">
        <f aca="false">IF(AND(ISNUMBER(C1190),C1190&gt;0),C1190,IF(ISNUMBER(D1190),D1190,""))</f>
        <v>171</v>
      </c>
      <c r="N1190" s="1" t="str">
        <f aca="false">IF(AND(ISNUMBER(C1190),C1190&gt;0),"Z_m",IF(ISNUMBER(D1190),"MDT IDE 2,5 m","Sin cota"))</f>
        <v>Z_m</v>
      </c>
      <c r="O1190" s="11" t="n">
        <f aca="false">IF(AND(ISNUMBER(C1190),C1190&gt;0,ISNUMBER(D1190)),C1190-D1190,"")</f>
        <v>105.97</v>
      </c>
    </row>
    <row r="1191" customFormat="false" ht="15.75" hidden="false" customHeight="true" outlineLevel="0" collapsed="false">
      <c r="A1191" s="8" t="n">
        <v>524618</v>
      </c>
      <c r="B1191" s="8" t="n">
        <v>6163449</v>
      </c>
      <c r="C1191" s="9"/>
      <c r="D1191" s="10" t="n">
        <v>31.64</v>
      </c>
      <c r="E1191" s="5" t="s">
        <v>2440</v>
      </c>
      <c r="F1191" s="9" t="s">
        <v>2441</v>
      </c>
      <c r="G1191" s="19"/>
      <c r="H1191" s="6" t="s">
        <v>32</v>
      </c>
      <c r="I1191" s="9" t="n">
        <v>42</v>
      </c>
      <c r="J1191" s="9"/>
      <c r="K1191" s="4" t="s">
        <v>143</v>
      </c>
      <c r="L1191" s="9" t="s">
        <v>143</v>
      </c>
      <c r="M1191" s="11" t="n">
        <f aca="false">IF(AND(ISNUMBER(C1191),C1191&gt;0),C1191,IF(ISNUMBER(D1191),D1191,""))</f>
        <v>31.64</v>
      </c>
      <c r="N1191" s="1" t="str">
        <f aca="false">IF(AND(ISNUMBER(C1191),C1191&gt;0),"Z_m",IF(ISNUMBER(D1191),"MDT IDE 2,5 m","Sin cota"))</f>
        <v>MDT IDE 2,5 m</v>
      </c>
      <c r="O1191" s="11" t="str">
        <f aca="false">IF(AND(ISNUMBER(C1191),C1191&gt;0,ISNUMBER(D1191)),C1191-D1191,"")</f>
        <v/>
      </c>
    </row>
    <row r="1192" customFormat="false" ht="15.75" hidden="false" customHeight="true" outlineLevel="0" collapsed="false">
      <c r="A1192" s="8" t="n">
        <v>628166</v>
      </c>
      <c r="B1192" s="8" t="n">
        <v>6550960</v>
      </c>
      <c r="C1192" s="9"/>
      <c r="D1192" s="10" t="n">
        <v>210.24</v>
      </c>
      <c r="E1192" s="5" t="s">
        <v>2442</v>
      </c>
      <c r="F1192" s="9" t="s">
        <v>2443</v>
      </c>
      <c r="G1192" s="9" t="s">
        <v>2444</v>
      </c>
      <c r="H1192" s="6" t="s">
        <v>17</v>
      </c>
      <c r="I1192" s="9"/>
      <c r="J1192" s="9"/>
      <c r="K1192" s="4" t="s">
        <v>58</v>
      </c>
      <c r="L1192" s="9"/>
      <c r="M1192" s="11" t="n">
        <f aca="false">IF(AND(ISNUMBER(C1192),C1192&gt;0),C1192,IF(ISNUMBER(D1192),D1192,""))</f>
        <v>210.24</v>
      </c>
      <c r="N1192" s="1" t="str">
        <f aca="false">IF(AND(ISNUMBER(C1192),C1192&gt;0),"Z_m",IF(ISNUMBER(D1192),"MDT IDE 2,5 m","Sin cota"))</f>
        <v>MDT IDE 2,5 m</v>
      </c>
      <c r="O1192" s="11" t="str">
        <f aca="false">IF(AND(ISNUMBER(C1192),C1192&gt;0,ISNUMBER(D1192)),C1192-D1192,"")</f>
        <v/>
      </c>
    </row>
    <row r="1193" customFormat="false" ht="15.75" hidden="false" customHeight="true" outlineLevel="0" collapsed="false">
      <c r="A1193" s="8" t="n">
        <v>632879</v>
      </c>
      <c r="B1193" s="8" t="n">
        <v>6562238</v>
      </c>
      <c r="C1193" s="9"/>
      <c r="D1193" s="10" t="n">
        <v>234.32</v>
      </c>
      <c r="E1193" s="5" t="s">
        <v>2445</v>
      </c>
      <c r="F1193" s="9" t="s">
        <v>2446</v>
      </c>
      <c r="G1193" s="9" t="s">
        <v>2447</v>
      </c>
      <c r="H1193" s="6" t="s">
        <v>17</v>
      </c>
      <c r="I1193" s="9"/>
      <c r="J1193" s="9"/>
      <c r="K1193" s="4" t="s">
        <v>58</v>
      </c>
      <c r="L1193" s="9"/>
      <c r="M1193" s="11" t="n">
        <f aca="false">IF(AND(ISNUMBER(C1193),C1193&gt;0),C1193,IF(ISNUMBER(D1193),D1193,""))</f>
        <v>234.32</v>
      </c>
      <c r="N1193" s="1" t="str">
        <f aca="false">IF(AND(ISNUMBER(C1193),C1193&gt;0),"Z_m",IF(ISNUMBER(D1193),"MDT IDE 2,5 m","Sin cota"))</f>
        <v>MDT IDE 2,5 m</v>
      </c>
      <c r="O1193" s="11" t="str">
        <f aca="false">IF(AND(ISNUMBER(C1193),C1193&gt;0,ISNUMBER(D1193)),C1193-D1193,"")</f>
        <v/>
      </c>
    </row>
    <row r="1194" customFormat="false" ht="15.75" hidden="false" customHeight="true" outlineLevel="0" collapsed="false">
      <c r="A1194" s="8" t="n">
        <v>628037</v>
      </c>
      <c r="B1194" s="8" t="n">
        <v>6523678</v>
      </c>
      <c r="C1194" s="9"/>
      <c r="D1194" s="10" t="n">
        <v>151.6</v>
      </c>
      <c r="E1194" s="5" t="s">
        <v>2448</v>
      </c>
      <c r="F1194" s="9" t="s">
        <v>2449</v>
      </c>
      <c r="G1194" s="9" t="s">
        <v>2450</v>
      </c>
      <c r="H1194" s="6" t="s">
        <v>17</v>
      </c>
      <c r="I1194" s="9"/>
      <c r="J1194" s="9"/>
      <c r="K1194" s="4" t="s">
        <v>58</v>
      </c>
      <c r="L1194" s="9"/>
      <c r="M1194" s="11" t="n">
        <f aca="false">IF(AND(ISNUMBER(C1194),C1194&gt;0),C1194,IF(ISNUMBER(D1194),D1194,""))</f>
        <v>151.6</v>
      </c>
      <c r="N1194" s="1" t="str">
        <f aca="false">IF(AND(ISNUMBER(C1194),C1194&gt;0),"Z_m",IF(ISNUMBER(D1194),"MDT IDE 2,5 m","Sin cota"))</f>
        <v>MDT IDE 2,5 m</v>
      </c>
      <c r="O1194" s="11" t="str">
        <f aca="false">IF(AND(ISNUMBER(C1194),C1194&gt;0,ISNUMBER(D1194)),C1194-D1194,"")</f>
        <v/>
      </c>
    </row>
    <row r="1195" customFormat="false" ht="15.75" hidden="false" customHeight="true" outlineLevel="0" collapsed="false">
      <c r="A1195" s="8" t="n">
        <v>604316</v>
      </c>
      <c r="B1195" s="8" t="n">
        <v>6473556</v>
      </c>
      <c r="C1195" s="9"/>
      <c r="D1195" s="10" t="n">
        <v>151.28</v>
      </c>
      <c r="E1195" s="5" t="s">
        <v>2451</v>
      </c>
      <c r="F1195" s="9" t="s">
        <v>2452</v>
      </c>
      <c r="G1195" s="9" t="s">
        <v>2453</v>
      </c>
      <c r="H1195" s="6" t="s">
        <v>17</v>
      </c>
      <c r="I1195" s="9"/>
      <c r="J1195" s="9"/>
      <c r="K1195" s="4" t="s">
        <v>58</v>
      </c>
      <c r="L1195" s="9"/>
      <c r="M1195" s="11" t="n">
        <f aca="false">IF(AND(ISNUMBER(C1195),C1195&gt;0),C1195,IF(ISNUMBER(D1195),D1195,""))</f>
        <v>151.28</v>
      </c>
      <c r="N1195" s="1" t="str">
        <f aca="false">IF(AND(ISNUMBER(C1195),C1195&gt;0),"Z_m",IF(ISNUMBER(D1195),"MDT IDE 2,5 m","Sin cota"))</f>
        <v>MDT IDE 2,5 m</v>
      </c>
      <c r="O1195" s="11" t="str">
        <f aca="false">IF(AND(ISNUMBER(C1195),C1195&gt;0,ISNUMBER(D1195)),C1195-D1195,"")</f>
        <v/>
      </c>
    </row>
    <row r="1196" customFormat="false" ht="15.75" hidden="false" customHeight="true" outlineLevel="0" collapsed="false">
      <c r="A1196" s="8" t="n">
        <v>581090</v>
      </c>
      <c r="B1196" s="8" t="n">
        <v>6480731</v>
      </c>
      <c r="C1196" s="9"/>
      <c r="D1196" s="10" t="n">
        <v>167.81</v>
      </c>
      <c r="E1196" s="5" t="s">
        <v>2454</v>
      </c>
      <c r="F1196" s="9" t="s">
        <v>2455</v>
      </c>
      <c r="G1196" s="9" t="s">
        <v>2456</v>
      </c>
      <c r="H1196" s="6" t="s">
        <v>17</v>
      </c>
      <c r="I1196" s="9"/>
      <c r="J1196" s="9"/>
      <c r="K1196" s="4" t="s">
        <v>58</v>
      </c>
      <c r="L1196" s="9"/>
      <c r="M1196" s="11" t="n">
        <f aca="false">IF(AND(ISNUMBER(C1196),C1196&gt;0),C1196,IF(ISNUMBER(D1196),D1196,""))</f>
        <v>167.81</v>
      </c>
      <c r="N1196" s="1" t="str">
        <f aca="false">IF(AND(ISNUMBER(C1196),C1196&gt;0),"Z_m",IF(ISNUMBER(D1196),"MDT IDE 2,5 m","Sin cota"))</f>
        <v>MDT IDE 2,5 m</v>
      </c>
      <c r="O1196" s="11" t="str">
        <f aca="false">IF(AND(ISNUMBER(C1196),C1196&gt;0,ISNUMBER(D1196)),C1196-D1196,"")</f>
        <v/>
      </c>
    </row>
    <row r="1197" customFormat="false" ht="15.75" hidden="false" customHeight="true" outlineLevel="0" collapsed="false">
      <c r="A1197" s="8" t="n">
        <v>598383</v>
      </c>
      <c r="B1197" s="8" t="n">
        <v>6492103</v>
      </c>
      <c r="C1197" s="9"/>
      <c r="D1197" s="10" t="n">
        <v>143.16</v>
      </c>
      <c r="E1197" s="5" t="s">
        <v>2457</v>
      </c>
      <c r="F1197" s="9" t="s">
        <v>2458</v>
      </c>
      <c r="G1197" s="9" t="s">
        <v>2459</v>
      </c>
      <c r="H1197" s="6" t="s">
        <v>17</v>
      </c>
      <c r="I1197" s="9"/>
      <c r="J1197" s="9"/>
      <c r="K1197" s="4" t="s">
        <v>58</v>
      </c>
      <c r="L1197" s="9"/>
      <c r="M1197" s="11" t="n">
        <f aca="false">IF(AND(ISNUMBER(C1197),C1197&gt;0),C1197,IF(ISNUMBER(D1197),D1197,""))</f>
        <v>143.16</v>
      </c>
      <c r="N1197" s="1" t="str">
        <f aca="false">IF(AND(ISNUMBER(C1197),C1197&gt;0),"Z_m",IF(ISNUMBER(D1197),"MDT IDE 2,5 m","Sin cota"))</f>
        <v>MDT IDE 2,5 m</v>
      </c>
      <c r="O1197" s="11" t="str">
        <f aca="false">IF(AND(ISNUMBER(C1197),C1197&gt;0,ISNUMBER(D1197)),C1197-D1197,"")</f>
        <v/>
      </c>
    </row>
    <row r="1198" customFormat="false" ht="15.75" hidden="false" customHeight="true" outlineLevel="0" collapsed="false">
      <c r="A1198" s="8" t="n">
        <v>596051</v>
      </c>
      <c r="B1198" s="8" t="n">
        <v>6483985</v>
      </c>
      <c r="C1198" s="9"/>
      <c r="D1198" s="10" t="n">
        <v>153.62</v>
      </c>
      <c r="E1198" s="5" t="s">
        <v>2460</v>
      </c>
      <c r="F1198" s="9" t="s">
        <v>2461</v>
      </c>
      <c r="G1198" s="9" t="s">
        <v>2462</v>
      </c>
      <c r="H1198" s="6" t="s">
        <v>17</v>
      </c>
      <c r="I1198" s="9"/>
      <c r="J1198" s="9"/>
      <c r="K1198" s="4" t="s">
        <v>58</v>
      </c>
      <c r="L1198" s="9"/>
      <c r="M1198" s="11" t="n">
        <f aca="false">IF(AND(ISNUMBER(C1198),C1198&gt;0),C1198,IF(ISNUMBER(D1198),D1198,""))</f>
        <v>153.62</v>
      </c>
      <c r="N1198" s="1" t="str">
        <f aca="false">IF(AND(ISNUMBER(C1198),C1198&gt;0),"Z_m",IF(ISNUMBER(D1198),"MDT IDE 2,5 m","Sin cota"))</f>
        <v>MDT IDE 2,5 m</v>
      </c>
      <c r="O1198" s="11" t="str">
        <f aca="false">IF(AND(ISNUMBER(C1198),C1198&gt;0,ISNUMBER(D1198)),C1198-D1198,"")</f>
        <v/>
      </c>
    </row>
    <row r="1199" customFormat="false" ht="15.75" hidden="false" customHeight="true" outlineLevel="0" collapsed="false">
      <c r="A1199" s="8" t="n">
        <v>605362</v>
      </c>
      <c r="B1199" s="8" t="n">
        <v>6452518</v>
      </c>
      <c r="C1199" s="9"/>
      <c r="D1199" s="10" t="n">
        <v>164.17</v>
      </c>
      <c r="E1199" s="5" t="s">
        <v>2463</v>
      </c>
      <c r="F1199" s="9" t="s">
        <v>2464</v>
      </c>
      <c r="G1199" s="9" t="s">
        <v>2465</v>
      </c>
      <c r="H1199" s="6" t="s">
        <v>17</v>
      </c>
      <c r="I1199" s="9"/>
      <c r="J1199" s="9"/>
      <c r="K1199" s="4" t="s">
        <v>58</v>
      </c>
      <c r="L1199" s="9"/>
      <c r="M1199" s="11" t="n">
        <f aca="false">IF(AND(ISNUMBER(C1199),C1199&gt;0),C1199,IF(ISNUMBER(D1199),D1199,""))</f>
        <v>164.17</v>
      </c>
      <c r="N1199" s="1" t="str">
        <f aca="false">IF(AND(ISNUMBER(C1199),C1199&gt;0),"Z_m",IF(ISNUMBER(D1199),"MDT IDE 2,5 m","Sin cota"))</f>
        <v>MDT IDE 2,5 m</v>
      </c>
      <c r="O1199" s="11" t="str">
        <f aca="false">IF(AND(ISNUMBER(C1199),C1199&gt;0,ISNUMBER(D1199)),C1199-D1199,"")</f>
        <v/>
      </c>
    </row>
    <row r="1200" customFormat="false" ht="15.75" hidden="false" customHeight="true" outlineLevel="0" collapsed="false">
      <c r="A1200" s="8" t="n">
        <v>591447</v>
      </c>
      <c r="B1200" s="8" t="n">
        <v>6499148</v>
      </c>
      <c r="C1200" s="9"/>
      <c r="D1200" s="10" t="n">
        <v>189.78</v>
      </c>
      <c r="E1200" s="5" t="s">
        <v>2466</v>
      </c>
      <c r="F1200" s="9" t="s">
        <v>2467</v>
      </c>
      <c r="G1200" s="9" t="s">
        <v>2468</v>
      </c>
      <c r="H1200" s="6" t="s">
        <v>17</v>
      </c>
      <c r="I1200" s="9"/>
      <c r="J1200" s="9"/>
      <c r="K1200" s="4" t="s">
        <v>58</v>
      </c>
      <c r="L1200" s="9"/>
      <c r="M1200" s="11" t="n">
        <f aca="false">IF(AND(ISNUMBER(C1200),C1200&gt;0),C1200,IF(ISNUMBER(D1200),D1200,""))</f>
        <v>189.78</v>
      </c>
      <c r="N1200" s="1" t="str">
        <f aca="false">IF(AND(ISNUMBER(C1200),C1200&gt;0),"Z_m",IF(ISNUMBER(D1200),"MDT IDE 2,5 m","Sin cota"))</f>
        <v>MDT IDE 2,5 m</v>
      </c>
      <c r="O1200" s="11" t="str">
        <f aca="false">IF(AND(ISNUMBER(C1200),C1200&gt;0,ISNUMBER(D1200)),C1200-D1200,"")</f>
        <v/>
      </c>
    </row>
    <row r="1201" customFormat="false" ht="15.75" hidden="false" customHeight="true" outlineLevel="0" collapsed="false">
      <c r="A1201" s="8" t="n">
        <v>699107</v>
      </c>
      <c r="B1201" s="8" t="n">
        <v>6505908</v>
      </c>
      <c r="C1201" s="9"/>
      <c r="D1201" s="10" t="n">
        <v>193.85</v>
      </c>
      <c r="E1201" s="5" t="s">
        <v>2469</v>
      </c>
      <c r="F1201" s="9" t="s">
        <v>2470</v>
      </c>
      <c r="G1201" s="9" t="s">
        <v>2471</v>
      </c>
      <c r="H1201" s="6" t="s">
        <v>17</v>
      </c>
      <c r="I1201" s="9"/>
      <c r="J1201" s="9"/>
      <c r="K1201" s="4" t="s">
        <v>58</v>
      </c>
      <c r="L1201" s="9"/>
      <c r="M1201" s="11" t="n">
        <f aca="false">IF(AND(ISNUMBER(C1201),C1201&gt;0),C1201,IF(ISNUMBER(D1201),D1201,""))</f>
        <v>193.85</v>
      </c>
      <c r="N1201" s="1" t="str">
        <f aca="false">IF(AND(ISNUMBER(C1201),C1201&gt;0),"Z_m",IF(ISNUMBER(D1201),"MDT IDE 2,5 m","Sin cota"))</f>
        <v>MDT IDE 2,5 m</v>
      </c>
      <c r="O1201" s="11" t="str">
        <f aca="false">IF(AND(ISNUMBER(C1201),C1201&gt;0,ISNUMBER(D1201)),C1201-D1201,"")</f>
        <v/>
      </c>
    </row>
    <row r="1202" customFormat="false" ht="15.75" hidden="false" customHeight="true" outlineLevel="0" collapsed="false">
      <c r="A1202" s="8" t="n">
        <v>649922</v>
      </c>
      <c r="B1202" s="8" t="n">
        <v>6561357</v>
      </c>
      <c r="C1202" s="9"/>
      <c r="D1202" s="10" t="n">
        <v>284.84</v>
      </c>
      <c r="E1202" s="5" t="s">
        <v>2472</v>
      </c>
      <c r="F1202" s="9" t="s">
        <v>2473</v>
      </c>
      <c r="G1202" s="9" t="s">
        <v>2474</v>
      </c>
      <c r="H1202" s="6" t="s">
        <v>17</v>
      </c>
      <c r="I1202" s="9"/>
      <c r="J1202" s="9"/>
      <c r="K1202" s="4" t="s">
        <v>58</v>
      </c>
      <c r="L1202" s="9"/>
      <c r="M1202" s="11" t="n">
        <f aca="false">IF(AND(ISNUMBER(C1202),C1202&gt;0),C1202,IF(ISNUMBER(D1202),D1202,""))</f>
        <v>284.84</v>
      </c>
      <c r="N1202" s="1" t="str">
        <f aca="false">IF(AND(ISNUMBER(C1202),C1202&gt;0),"Z_m",IF(ISNUMBER(D1202),"MDT IDE 2,5 m","Sin cota"))</f>
        <v>MDT IDE 2,5 m</v>
      </c>
      <c r="O1202" s="11" t="str">
        <f aca="false">IF(AND(ISNUMBER(C1202),C1202&gt;0,ISNUMBER(D1202)),C1202-D1202,"")</f>
        <v/>
      </c>
    </row>
    <row r="1203" customFormat="false" ht="15.75" hidden="false" customHeight="true" outlineLevel="0" collapsed="false">
      <c r="A1203" s="8" t="n">
        <v>646757</v>
      </c>
      <c r="B1203" s="8" t="n">
        <v>6561883</v>
      </c>
      <c r="C1203" s="9"/>
      <c r="D1203" s="10" t="n">
        <v>284.25</v>
      </c>
      <c r="E1203" s="5" t="s">
        <v>2475</v>
      </c>
      <c r="F1203" s="9" t="s">
        <v>2476</v>
      </c>
      <c r="G1203" s="9" t="s">
        <v>2477</v>
      </c>
      <c r="H1203" s="6" t="s">
        <v>17</v>
      </c>
      <c r="I1203" s="9"/>
      <c r="J1203" s="9"/>
      <c r="K1203" s="4" t="s">
        <v>58</v>
      </c>
      <c r="L1203" s="9"/>
      <c r="M1203" s="11" t="n">
        <f aca="false">IF(AND(ISNUMBER(C1203),C1203&gt;0),C1203,IF(ISNUMBER(D1203),D1203,""))</f>
        <v>284.25</v>
      </c>
      <c r="N1203" s="1" t="str">
        <f aca="false">IF(AND(ISNUMBER(C1203),C1203&gt;0),"Z_m",IF(ISNUMBER(D1203),"MDT IDE 2,5 m","Sin cota"))</f>
        <v>MDT IDE 2,5 m</v>
      </c>
      <c r="O1203" s="11" t="str">
        <f aca="false">IF(AND(ISNUMBER(C1203),C1203&gt;0,ISNUMBER(D1203)),C1203-D1203,"")</f>
        <v/>
      </c>
    </row>
    <row r="1204" customFormat="false" ht="15.75" hidden="false" customHeight="true" outlineLevel="0" collapsed="false">
      <c r="A1204" s="8" t="n">
        <v>605624</v>
      </c>
      <c r="B1204" s="8" t="n">
        <v>6553309</v>
      </c>
      <c r="C1204" s="9"/>
      <c r="D1204" s="10" t="n">
        <v>178.29</v>
      </c>
      <c r="E1204" s="5" t="s">
        <v>2478</v>
      </c>
      <c r="F1204" s="9" t="s">
        <v>2479</v>
      </c>
      <c r="G1204" s="9" t="s">
        <v>2480</v>
      </c>
      <c r="H1204" s="6" t="s">
        <v>712</v>
      </c>
      <c r="I1204" s="9"/>
      <c r="J1204" s="9"/>
      <c r="K1204" s="4" t="s">
        <v>58</v>
      </c>
      <c r="L1204" s="9"/>
      <c r="M1204" s="11" t="n">
        <f aca="false">IF(AND(ISNUMBER(C1204),C1204&gt;0),C1204,IF(ISNUMBER(D1204),D1204,""))</f>
        <v>178.29</v>
      </c>
      <c r="N1204" s="1" t="str">
        <f aca="false">IF(AND(ISNUMBER(C1204),C1204&gt;0),"Z_m",IF(ISNUMBER(D1204),"MDT IDE 2,5 m","Sin cota"))</f>
        <v>MDT IDE 2,5 m</v>
      </c>
      <c r="O1204" s="11" t="str">
        <f aca="false">IF(AND(ISNUMBER(C1204),C1204&gt;0,ISNUMBER(D1204)),C1204-D1204,"")</f>
        <v/>
      </c>
    </row>
    <row r="1205" customFormat="false" ht="15.75" hidden="false" customHeight="true" outlineLevel="0" collapsed="false">
      <c r="A1205" s="8" t="n">
        <v>518085</v>
      </c>
      <c r="B1205" s="8" t="n">
        <v>6179900</v>
      </c>
      <c r="C1205" s="9"/>
      <c r="D1205" s="10" t="n">
        <v>26.77</v>
      </c>
      <c r="E1205" s="5" t="s">
        <v>2481</v>
      </c>
      <c r="F1205" s="9" t="s">
        <v>1517</v>
      </c>
      <c r="G1205" s="9"/>
      <c r="H1205" s="6" t="s">
        <v>32</v>
      </c>
      <c r="I1205" s="9" t="n">
        <v>42</v>
      </c>
      <c r="J1205" s="9" t="n">
        <v>25</v>
      </c>
      <c r="K1205" s="4" t="s">
        <v>143</v>
      </c>
      <c r="L1205" s="9"/>
      <c r="M1205" s="11" t="n">
        <f aca="false">IF(AND(ISNUMBER(C1205),C1205&gt;0),C1205,IF(ISNUMBER(D1205),D1205,""))</f>
        <v>26.77</v>
      </c>
      <c r="N1205" s="1" t="str">
        <f aca="false">IF(AND(ISNUMBER(C1205),C1205&gt;0),"Z_m",IF(ISNUMBER(D1205),"MDT IDE 2,5 m","Sin cota"))</f>
        <v>MDT IDE 2,5 m</v>
      </c>
      <c r="O1205" s="11" t="str">
        <f aca="false">IF(AND(ISNUMBER(C1205),C1205&gt;0,ISNUMBER(D1205)),C1205-D1205,"")</f>
        <v/>
      </c>
    </row>
    <row r="1206" customFormat="false" ht="15.75" hidden="false" customHeight="true" outlineLevel="0" collapsed="false">
      <c r="A1206" s="8" t="n">
        <v>516809</v>
      </c>
      <c r="B1206" s="8" t="n">
        <v>6180240</v>
      </c>
      <c r="C1206" s="9" t="n">
        <v>30</v>
      </c>
      <c r="D1206" s="9" t="n">
        <v>29.595715</v>
      </c>
      <c r="E1206" s="5" t="s">
        <v>2482</v>
      </c>
      <c r="F1206" s="9" t="s">
        <v>2483</v>
      </c>
      <c r="G1206" s="9" t="s">
        <v>2484</v>
      </c>
      <c r="H1206" s="6" t="s">
        <v>32</v>
      </c>
      <c r="I1206" s="9"/>
      <c r="J1206" s="9" t="n">
        <v>32</v>
      </c>
      <c r="K1206" s="4" t="s">
        <v>58</v>
      </c>
      <c r="L1206" s="9"/>
      <c r="M1206" s="11" t="n">
        <f aca="false">IF(AND(ISNUMBER(C1206),C1206&gt;0),C1206,IF(ISNUMBER(D1206),D1206,""))</f>
        <v>30</v>
      </c>
      <c r="N1206" s="1" t="str">
        <f aca="false">IF(AND(ISNUMBER(C1206),C1206&gt;0),"Z_m",IF(ISNUMBER(D1206),"MDT IDE 2,5 m","Sin cota"))</f>
        <v>Z_m</v>
      </c>
      <c r="O1206" s="11" t="n">
        <f aca="false">IF(AND(ISNUMBER(C1206),C1206&gt;0,ISNUMBER(D1206)),C1206-D1206,"")</f>
        <v>0.404285000000002</v>
      </c>
    </row>
    <row r="1207" customFormat="false" ht="15.75" hidden="false" customHeight="true" outlineLevel="0" collapsed="false">
      <c r="A1207" s="8" t="n">
        <v>521412</v>
      </c>
      <c r="B1207" s="8" t="n">
        <v>6175994</v>
      </c>
      <c r="C1207" s="9"/>
      <c r="D1207" s="10" t="n">
        <v>25.72</v>
      </c>
      <c r="E1207" s="5" t="s">
        <v>2485</v>
      </c>
      <c r="F1207" s="9" t="s">
        <v>2486</v>
      </c>
      <c r="G1207" s="9"/>
      <c r="H1207" s="6" t="s">
        <v>32</v>
      </c>
      <c r="I1207" s="9" t="n">
        <v>20</v>
      </c>
      <c r="J1207" s="9" t="n">
        <v>20</v>
      </c>
      <c r="K1207" s="4" t="s">
        <v>143</v>
      </c>
      <c r="L1207" s="9"/>
      <c r="M1207" s="11" t="n">
        <f aca="false">IF(AND(ISNUMBER(C1207),C1207&gt;0),C1207,IF(ISNUMBER(D1207),D1207,""))</f>
        <v>25.72</v>
      </c>
      <c r="N1207" s="1" t="str">
        <f aca="false">IF(AND(ISNUMBER(C1207),C1207&gt;0),"Z_m",IF(ISNUMBER(D1207),"MDT IDE 2,5 m","Sin cota"))</f>
        <v>MDT IDE 2,5 m</v>
      </c>
      <c r="O1207" s="11" t="str">
        <f aca="false">IF(AND(ISNUMBER(C1207),C1207&gt;0,ISNUMBER(D1207)),C1207-D1207,"")</f>
        <v/>
      </c>
    </row>
    <row r="1208" customFormat="false" ht="15.75" hidden="false" customHeight="true" outlineLevel="0" collapsed="false">
      <c r="A1208" s="8" t="n">
        <v>521406</v>
      </c>
      <c r="B1208" s="8" t="n">
        <v>6175981</v>
      </c>
      <c r="C1208" s="9"/>
      <c r="D1208" s="10" t="n">
        <v>26.06</v>
      </c>
      <c r="E1208" s="5" t="s">
        <v>2487</v>
      </c>
      <c r="F1208" s="9" t="s">
        <v>2488</v>
      </c>
      <c r="G1208" s="9"/>
      <c r="H1208" s="6" t="s">
        <v>32</v>
      </c>
      <c r="I1208" s="9" t="n">
        <v>35</v>
      </c>
      <c r="J1208" s="9" t="n">
        <v>35</v>
      </c>
      <c r="K1208" s="4" t="s">
        <v>143</v>
      </c>
      <c r="L1208" s="9"/>
      <c r="M1208" s="11" t="n">
        <f aca="false">IF(AND(ISNUMBER(C1208),C1208&gt;0),C1208,IF(ISNUMBER(D1208),D1208,""))</f>
        <v>26.06</v>
      </c>
      <c r="N1208" s="1" t="str">
        <f aca="false">IF(AND(ISNUMBER(C1208),C1208&gt;0),"Z_m",IF(ISNUMBER(D1208),"MDT IDE 2,5 m","Sin cota"))</f>
        <v>MDT IDE 2,5 m</v>
      </c>
      <c r="O1208" s="11" t="str">
        <f aca="false">IF(AND(ISNUMBER(C1208),C1208&gt;0,ISNUMBER(D1208)),C1208-D1208,"")</f>
        <v/>
      </c>
    </row>
    <row r="1209" customFormat="false" ht="15.75" hidden="false" customHeight="true" outlineLevel="0" collapsed="false">
      <c r="A1209" s="8" t="n">
        <v>519600.9</v>
      </c>
      <c r="B1209" s="8" t="n">
        <v>6175718.2</v>
      </c>
      <c r="C1209" s="9"/>
      <c r="D1209" s="10" t="n">
        <v>31.49</v>
      </c>
      <c r="E1209" s="5" t="s">
        <v>2489</v>
      </c>
      <c r="F1209" s="9" t="s">
        <v>2490</v>
      </c>
      <c r="G1209" s="9"/>
      <c r="H1209" s="6" t="s">
        <v>32</v>
      </c>
      <c r="I1209" s="9" t="n">
        <v>37</v>
      </c>
      <c r="J1209" s="9" t="n">
        <v>37</v>
      </c>
      <c r="K1209" s="4" t="s">
        <v>143</v>
      </c>
      <c r="L1209" s="9"/>
      <c r="M1209" s="11" t="n">
        <f aca="false">IF(AND(ISNUMBER(C1209),C1209&gt;0),C1209,IF(ISNUMBER(D1209),D1209,""))</f>
        <v>31.49</v>
      </c>
      <c r="N1209" s="1" t="str">
        <f aca="false">IF(AND(ISNUMBER(C1209),C1209&gt;0),"Z_m",IF(ISNUMBER(D1209),"MDT IDE 2,5 m","Sin cota"))</f>
        <v>MDT IDE 2,5 m</v>
      </c>
      <c r="O1209" s="11" t="str">
        <f aca="false">IF(AND(ISNUMBER(C1209),C1209&gt;0,ISNUMBER(D1209)),C1209-D1209,"")</f>
        <v/>
      </c>
    </row>
    <row r="1210" customFormat="false" ht="15.75" hidden="false" customHeight="true" outlineLevel="0" collapsed="false">
      <c r="A1210" s="8" t="n">
        <v>522181</v>
      </c>
      <c r="B1210" s="8" t="n">
        <v>6197308</v>
      </c>
      <c r="C1210" s="9" t="n">
        <v>71</v>
      </c>
      <c r="D1210" s="10" t="n">
        <v>68.71</v>
      </c>
      <c r="E1210" s="5" t="s">
        <v>2491</v>
      </c>
      <c r="F1210" s="9" t="s">
        <v>2492</v>
      </c>
      <c r="G1210" s="9" t="s">
        <v>2493</v>
      </c>
      <c r="H1210" s="6" t="s">
        <v>32</v>
      </c>
      <c r="I1210" s="9"/>
      <c r="J1210" s="9" t="n">
        <v>69</v>
      </c>
      <c r="K1210" s="4" t="s">
        <v>27</v>
      </c>
      <c r="L1210" s="9"/>
      <c r="M1210" s="11" t="n">
        <f aca="false">IF(AND(ISNUMBER(C1210),C1210&gt;0),C1210,IF(ISNUMBER(D1210),D1210,""))</f>
        <v>71</v>
      </c>
      <c r="N1210" s="1" t="str">
        <f aca="false">IF(AND(ISNUMBER(C1210),C1210&gt;0),"Z_m",IF(ISNUMBER(D1210),"MDT IDE 2,5 m","Sin cota"))</f>
        <v>Z_m</v>
      </c>
      <c r="O1210" s="11" t="n">
        <f aca="false">IF(AND(ISNUMBER(C1210),C1210&gt;0,ISNUMBER(D1210)),C1210-D1210,"")</f>
        <v>2.29000000000001</v>
      </c>
    </row>
    <row r="1211" customFormat="false" ht="15.75" hidden="false" customHeight="true" outlineLevel="0" collapsed="false">
      <c r="A1211" s="8" t="n">
        <v>522784</v>
      </c>
      <c r="B1211" s="8" t="n">
        <v>6197433</v>
      </c>
      <c r="C1211" s="9" t="n">
        <v>61</v>
      </c>
      <c r="D1211" s="10" t="n">
        <v>62.62</v>
      </c>
      <c r="E1211" s="5" t="s">
        <v>2494</v>
      </c>
      <c r="F1211" s="9" t="s">
        <v>2495</v>
      </c>
      <c r="G1211" s="9" t="s">
        <v>2493</v>
      </c>
      <c r="H1211" s="6" t="s">
        <v>32</v>
      </c>
      <c r="I1211" s="9"/>
      <c r="J1211" s="9" t="n">
        <v>54</v>
      </c>
      <c r="K1211" s="4" t="s">
        <v>27</v>
      </c>
      <c r="L1211" s="9"/>
      <c r="M1211" s="11" t="n">
        <f aca="false">IF(AND(ISNUMBER(C1211),C1211&gt;0),C1211,IF(ISNUMBER(D1211),D1211,""))</f>
        <v>61</v>
      </c>
      <c r="N1211" s="1" t="str">
        <f aca="false">IF(AND(ISNUMBER(C1211),C1211&gt;0),"Z_m",IF(ISNUMBER(D1211),"MDT IDE 2,5 m","Sin cota"))</f>
        <v>Z_m</v>
      </c>
      <c r="O1211" s="11" t="n">
        <f aca="false">IF(AND(ISNUMBER(C1211),C1211&gt;0,ISNUMBER(D1211)),C1211-D1211,"")</f>
        <v>-1.62</v>
      </c>
    </row>
    <row r="1212" customFormat="false" ht="15.75" hidden="false" customHeight="true" outlineLevel="0" collapsed="false">
      <c r="A1212" s="8" t="n">
        <v>522326</v>
      </c>
      <c r="B1212" s="8" t="n">
        <v>6197348</v>
      </c>
      <c r="C1212" s="9" t="n">
        <v>41</v>
      </c>
      <c r="D1212" s="9" t="n">
        <v>40.902374</v>
      </c>
      <c r="E1212" s="5" t="s">
        <v>2496</v>
      </c>
      <c r="F1212" s="9" t="s">
        <v>2497</v>
      </c>
      <c r="G1212" s="9" t="s">
        <v>2498</v>
      </c>
      <c r="H1212" s="6" t="s">
        <v>17</v>
      </c>
      <c r="I1212" s="9"/>
      <c r="J1212" s="9" t="n">
        <v>55</v>
      </c>
      <c r="K1212" s="4" t="s">
        <v>58</v>
      </c>
      <c r="L1212" s="9"/>
      <c r="M1212" s="11" t="n">
        <f aca="false">IF(AND(ISNUMBER(C1212),C1212&gt;0),C1212,IF(ISNUMBER(D1212),D1212,""))</f>
        <v>41</v>
      </c>
      <c r="N1212" s="1" t="str">
        <f aca="false">IF(AND(ISNUMBER(C1212),C1212&gt;0),"Z_m",IF(ISNUMBER(D1212),"MDT IDE 2,5 m","Sin cota"))</f>
        <v>Z_m</v>
      </c>
      <c r="O1212" s="11" t="n">
        <f aca="false">IF(AND(ISNUMBER(C1212),C1212&gt;0,ISNUMBER(D1212)),C1212-D1212,"")</f>
        <v>0.0976259999999982</v>
      </c>
    </row>
    <row r="1213" customFormat="false" ht="15.75" hidden="false" customHeight="true" outlineLevel="0" collapsed="false">
      <c r="A1213" s="8" t="n">
        <v>527879</v>
      </c>
      <c r="B1213" s="8" t="n">
        <v>6185214.1</v>
      </c>
      <c r="C1213" s="9" t="n">
        <v>32</v>
      </c>
      <c r="D1213" s="9" t="n">
        <v>31.813639</v>
      </c>
      <c r="E1213" s="5" t="s">
        <v>2499</v>
      </c>
      <c r="F1213" s="9" t="s">
        <v>2500</v>
      </c>
      <c r="G1213" s="9" t="s">
        <v>2501</v>
      </c>
      <c r="H1213" s="6" t="s">
        <v>32</v>
      </c>
      <c r="I1213" s="9"/>
      <c r="J1213" s="9" t="n">
        <v>32</v>
      </c>
      <c r="K1213" s="4" t="s">
        <v>58</v>
      </c>
      <c r="L1213" s="9"/>
      <c r="M1213" s="11" t="n">
        <f aca="false">IF(AND(ISNUMBER(C1213),C1213&gt;0),C1213,IF(ISNUMBER(D1213),D1213,""))</f>
        <v>32</v>
      </c>
      <c r="N1213" s="1" t="str">
        <f aca="false">IF(AND(ISNUMBER(C1213),C1213&gt;0),"Z_m",IF(ISNUMBER(D1213),"MDT IDE 2,5 m","Sin cota"))</f>
        <v>Z_m</v>
      </c>
      <c r="O1213" s="11" t="n">
        <f aca="false">IF(AND(ISNUMBER(C1213),C1213&gt;0,ISNUMBER(D1213)),C1213-D1213,"")</f>
        <v>0.186361000000002</v>
      </c>
    </row>
    <row r="1214" customFormat="false" ht="15.75" hidden="false" customHeight="true" outlineLevel="0" collapsed="false">
      <c r="A1214" s="8" t="n">
        <v>527879</v>
      </c>
      <c r="B1214" s="8" t="n">
        <v>6185214.1</v>
      </c>
      <c r="C1214" s="9" t="n">
        <v>32</v>
      </c>
      <c r="D1214" s="10" t="n">
        <v>31.81</v>
      </c>
      <c r="E1214" s="5" t="s">
        <v>2502</v>
      </c>
      <c r="F1214" s="9" t="s">
        <v>2500</v>
      </c>
      <c r="G1214" s="9" t="s">
        <v>2501</v>
      </c>
      <c r="H1214" s="6" t="s">
        <v>32</v>
      </c>
      <c r="I1214" s="9"/>
      <c r="J1214" s="9" t="n">
        <v>32</v>
      </c>
      <c r="K1214" s="4" t="s">
        <v>58</v>
      </c>
      <c r="L1214" s="9"/>
      <c r="M1214" s="11" t="n">
        <f aca="false">IF(AND(ISNUMBER(C1214),C1214&gt;0),C1214,IF(ISNUMBER(D1214),D1214,""))</f>
        <v>32</v>
      </c>
      <c r="N1214" s="1" t="str">
        <f aca="false">IF(AND(ISNUMBER(C1214),C1214&gt;0),"Z_m",IF(ISNUMBER(D1214),"MDT IDE 2,5 m","Sin cota"))</f>
        <v>Z_m</v>
      </c>
      <c r="O1214" s="11" t="n">
        <f aca="false">IF(AND(ISNUMBER(C1214),C1214&gt;0,ISNUMBER(D1214)),C1214-D1214,"")</f>
        <v>0.190000000000001</v>
      </c>
    </row>
    <row r="1215" customFormat="false" ht="15.75" hidden="false" customHeight="true" outlineLevel="0" collapsed="false">
      <c r="A1215" s="8" t="n">
        <v>519135</v>
      </c>
      <c r="B1215" s="8" t="n">
        <v>6181932</v>
      </c>
      <c r="C1215" s="9" t="n">
        <v>27</v>
      </c>
      <c r="D1215" s="9" t="n">
        <v>27.086885</v>
      </c>
      <c r="E1215" s="5" t="s">
        <v>2503</v>
      </c>
      <c r="F1215" s="9" t="s">
        <v>2504</v>
      </c>
      <c r="G1215" s="9" t="s">
        <v>2484</v>
      </c>
      <c r="H1215" s="6" t="s">
        <v>32</v>
      </c>
      <c r="I1215" s="9"/>
      <c r="J1215" s="9" t="n">
        <v>38</v>
      </c>
      <c r="K1215" s="4" t="s">
        <v>58</v>
      </c>
      <c r="L1215" s="9"/>
      <c r="M1215" s="11" t="n">
        <f aca="false">IF(AND(ISNUMBER(C1215),C1215&gt;0),C1215,IF(ISNUMBER(D1215),D1215,""))</f>
        <v>27</v>
      </c>
      <c r="N1215" s="1" t="str">
        <f aca="false">IF(AND(ISNUMBER(C1215),C1215&gt;0),"Z_m",IF(ISNUMBER(D1215),"MDT IDE 2,5 m","Sin cota"))</f>
        <v>Z_m</v>
      </c>
      <c r="O1215" s="11" t="n">
        <f aca="false">IF(AND(ISNUMBER(C1215),C1215&gt;0,ISNUMBER(D1215)),C1215-D1215,"")</f>
        <v>-0.0868849999999988</v>
      </c>
    </row>
    <row r="1216" customFormat="false" ht="15.75" hidden="false" customHeight="true" outlineLevel="0" collapsed="false">
      <c r="A1216" s="8" t="n">
        <v>522083</v>
      </c>
      <c r="B1216" s="8" t="n">
        <v>6179574</v>
      </c>
      <c r="C1216" s="9" t="n">
        <v>56</v>
      </c>
      <c r="D1216" s="9" t="n">
        <v>56.353737</v>
      </c>
      <c r="E1216" s="5" t="s">
        <v>2505</v>
      </c>
      <c r="F1216" s="9" t="s">
        <v>2506</v>
      </c>
      <c r="G1216" s="9" t="s">
        <v>2507</v>
      </c>
      <c r="H1216" s="6" t="s">
        <v>32</v>
      </c>
      <c r="I1216" s="9"/>
      <c r="J1216" s="9" t="n">
        <v>42</v>
      </c>
      <c r="K1216" s="4" t="s">
        <v>58</v>
      </c>
      <c r="L1216" s="9"/>
      <c r="M1216" s="11" t="n">
        <f aca="false">IF(AND(ISNUMBER(C1216),C1216&gt;0),C1216,IF(ISNUMBER(D1216),D1216,""))</f>
        <v>56</v>
      </c>
      <c r="N1216" s="1" t="str">
        <f aca="false">IF(AND(ISNUMBER(C1216),C1216&gt;0),"Z_m",IF(ISNUMBER(D1216),"MDT IDE 2,5 m","Sin cota"))</f>
        <v>Z_m</v>
      </c>
      <c r="O1216" s="11" t="n">
        <f aca="false">IF(AND(ISNUMBER(C1216),C1216&gt;0,ISNUMBER(D1216)),C1216-D1216,"")</f>
        <v>-0.353737000000002</v>
      </c>
    </row>
    <row r="1217" customFormat="false" ht="15.75" hidden="false" customHeight="true" outlineLevel="0" collapsed="false">
      <c r="A1217" s="8" t="n">
        <v>520135</v>
      </c>
      <c r="B1217" s="8" t="n">
        <v>6178973</v>
      </c>
      <c r="C1217" s="9" t="n">
        <v>38</v>
      </c>
      <c r="D1217" s="9" t="n">
        <v>38.101727</v>
      </c>
      <c r="E1217" s="5" t="s">
        <v>2508</v>
      </c>
      <c r="F1217" s="9" t="s">
        <v>2509</v>
      </c>
      <c r="G1217" s="9" t="s">
        <v>2510</v>
      </c>
      <c r="H1217" s="6" t="s">
        <v>32</v>
      </c>
      <c r="I1217" s="9"/>
      <c r="J1217" s="9" t="n">
        <v>40</v>
      </c>
      <c r="K1217" s="4" t="s">
        <v>27</v>
      </c>
      <c r="L1217" s="9"/>
      <c r="M1217" s="11" t="n">
        <f aca="false">IF(AND(ISNUMBER(C1217),C1217&gt;0),C1217,IF(ISNUMBER(D1217),D1217,""))</f>
        <v>38</v>
      </c>
      <c r="N1217" s="1" t="str">
        <f aca="false">IF(AND(ISNUMBER(C1217),C1217&gt;0),"Z_m",IF(ISNUMBER(D1217),"MDT IDE 2,5 m","Sin cota"))</f>
        <v>Z_m</v>
      </c>
      <c r="O1217" s="11" t="n">
        <f aca="false">IF(AND(ISNUMBER(C1217),C1217&gt;0,ISNUMBER(D1217)),C1217-D1217,"")</f>
        <v>-0.101726999999997</v>
      </c>
    </row>
    <row r="1218" customFormat="false" ht="15.75" hidden="false" customHeight="true" outlineLevel="0" collapsed="false">
      <c r="A1218" s="8" t="n">
        <v>522088</v>
      </c>
      <c r="B1218" s="8" t="n">
        <v>6180190</v>
      </c>
      <c r="C1218" s="9" t="n">
        <v>49</v>
      </c>
      <c r="D1218" s="10" t="n">
        <v>49.39</v>
      </c>
      <c r="E1218" s="5" t="s">
        <v>2511</v>
      </c>
      <c r="F1218" s="9" t="s">
        <v>2512</v>
      </c>
      <c r="G1218" s="9" t="s">
        <v>2507</v>
      </c>
      <c r="H1218" s="6" t="s">
        <v>32</v>
      </c>
      <c r="I1218" s="9"/>
      <c r="J1218" s="9" t="n">
        <v>42</v>
      </c>
      <c r="K1218" s="4" t="s">
        <v>27</v>
      </c>
      <c r="L1218" s="9"/>
      <c r="M1218" s="11" t="n">
        <f aca="false">IF(AND(ISNUMBER(C1218),C1218&gt;0),C1218,IF(ISNUMBER(D1218),D1218,""))</f>
        <v>49</v>
      </c>
      <c r="N1218" s="1" t="str">
        <f aca="false">IF(AND(ISNUMBER(C1218),C1218&gt;0),"Z_m",IF(ISNUMBER(D1218),"MDT IDE 2,5 m","Sin cota"))</f>
        <v>Z_m</v>
      </c>
      <c r="O1218" s="11" t="n">
        <f aca="false">IF(AND(ISNUMBER(C1218),C1218&gt;0,ISNUMBER(D1218)),C1218-D1218,"")</f>
        <v>-0.390000000000001</v>
      </c>
    </row>
    <row r="1219" customFormat="false" ht="15.75" hidden="false" customHeight="true" outlineLevel="0" collapsed="false">
      <c r="A1219" s="8" t="n">
        <v>529235</v>
      </c>
      <c r="B1219" s="8" t="n">
        <v>6188601</v>
      </c>
      <c r="C1219" s="9" t="n">
        <v>28</v>
      </c>
      <c r="D1219" s="10" t="n">
        <v>27.82</v>
      </c>
      <c r="E1219" s="5" t="s">
        <v>2513</v>
      </c>
      <c r="F1219" s="9" t="s">
        <v>2514</v>
      </c>
      <c r="G1219" s="9" t="s">
        <v>2515</v>
      </c>
      <c r="H1219" s="6" t="s">
        <v>32</v>
      </c>
      <c r="I1219" s="9"/>
      <c r="J1219" s="9" t="n">
        <v>33</v>
      </c>
      <c r="K1219" s="4" t="s">
        <v>27</v>
      </c>
      <c r="L1219" s="9"/>
      <c r="M1219" s="11" t="n">
        <f aca="false">IF(AND(ISNUMBER(C1219),C1219&gt;0),C1219,IF(ISNUMBER(D1219),D1219,""))</f>
        <v>28</v>
      </c>
      <c r="N1219" s="1" t="str">
        <f aca="false">IF(AND(ISNUMBER(C1219),C1219&gt;0),"Z_m",IF(ISNUMBER(D1219),"MDT IDE 2,5 m","Sin cota"))</f>
        <v>Z_m</v>
      </c>
      <c r="O1219" s="11" t="n">
        <f aca="false">IF(AND(ISNUMBER(C1219),C1219&gt;0,ISNUMBER(D1219)),C1219-D1219,"")</f>
        <v>0.18</v>
      </c>
    </row>
    <row r="1220" customFormat="false" ht="15.75" hidden="false" customHeight="true" outlineLevel="0" collapsed="false">
      <c r="A1220" s="8" t="n">
        <v>519300</v>
      </c>
      <c r="B1220" s="8" t="n">
        <v>6193717</v>
      </c>
      <c r="C1220" s="9" t="n">
        <v>49</v>
      </c>
      <c r="D1220" s="10" t="n">
        <v>48.65</v>
      </c>
      <c r="E1220" s="5" t="s">
        <v>2516</v>
      </c>
      <c r="F1220" s="9" t="s">
        <v>2517</v>
      </c>
      <c r="G1220" s="9" t="s">
        <v>2518</v>
      </c>
      <c r="H1220" s="6" t="s">
        <v>32</v>
      </c>
      <c r="I1220" s="9"/>
      <c r="J1220" s="9" t="n">
        <v>43</v>
      </c>
      <c r="K1220" s="4" t="s">
        <v>27</v>
      </c>
      <c r="L1220" s="9"/>
      <c r="M1220" s="11" t="n">
        <f aca="false">IF(AND(ISNUMBER(C1220),C1220&gt;0),C1220,IF(ISNUMBER(D1220),D1220,""))</f>
        <v>49</v>
      </c>
      <c r="N1220" s="1" t="str">
        <f aca="false">IF(AND(ISNUMBER(C1220),C1220&gt;0),"Z_m",IF(ISNUMBER(D1220),"MDT IDE 2,5 m","Sin cota"))</f>
        <v>Z_m</v>
      </c>
      <c r="O1220" s="11" t="n">
        <f aca="false">IF(AND(ISNUMBER(C1220),C1220&gt;0,ISNUMBER(D1220)),C1220-D1220,"")</f>
        <v>0.350000000000001</v>
      </c>
    </row>
    <row r="1221" customFormat="false" ht="15.75" hidden="false" customHeight="true" outlineLevel="0" collapsed="false">
      <c r="A1221" s="8" t="n">
        <v>515964.3</v>
      </c>
      <c r="B1221" s="8" t="n">
        <v>6184147.2</v>
      </c>
      <c r="C1221" s="9" t="n">
        <v>30</v>
      </c>
      <c r="D1221" s="9" t="n">
        <v>29.856575</v>
      </c>
      <c r="E1221" s="5" t="s">
        <v>2519</v>
      </c>
      <c r="F1221" s="9" t="s">
        <v>2520</v>
      </c>
      <c r="G1221" s="9" t="s">
        <v>2510</v>
      </c>
      <c r="H1221" s="6" t="s">
        <v>32</v>
      </c>
      <c r="I1221" s="9"/>
      <c r="J1221" s="9" t="n">
        <v>22</v>
      </c>
      <c r="K1221" s="4" t="s">
        <v>58</v>
      </c>
      <c r="L1221" s="9"/>
      <c r="M1221" s="11" t="n">
        <f aca="false">IF(AND(ISNUMBER(C1221),C1221&gt;0),C1221,IF(ISNUMBER(D1221),D1221,""))</f>
        <v>30</v>
      </c>
      <c r="N1221" s="1" t="str">
        <f aca="false">IF(AND(ISNUMBER(C1221),C1221&gt;0),"Z_m",IF(ISNUMBER(D1221),"MDT IDE 2,5 m","Sin cota"))</f>
        <v>Z_m</v>
      </c>
      <c r="O1221" s="11" t="n">
        <f aca="false">IF(AND(ISNUMBER(C1221),C1221&gt;0,ISNUMBER(D1221)),C1221-D1221,"")</f>
        <v>0.143425000000001</v>
      </c>
    </row>
    <row r="1222" customFormat="false" ht="15.75" hidden="false" customHeight="true" outlineLevel="0" collapsed="false">
      <c r="A1222" s="8" t="n">
        <v>516856.6</v>
      </c>
      <c r="B1222" s="8" t="n">
        <v>6170716.6</v>
      </c>
      <c r="C1222" s="9" t="n">
        <v>32</v>
      </c>
      <c r="D1222" s="9" t="n">
        <v>32.17955</v>
      </c>
      <c r="E1222" s="5" t="s">
        <v>2521</v>
      </c>
      <c r="F1222" s="9" t="s">
        <v>2522</v>
      </c>
      <c r="G1222" s="9" t="s">
        <v>2523</v>
      </c>
      <c r="H1222" s="6" t="s">
        <v>32</v>
      </c>
      <c r="I1222" s="9"/>
      <c r="J1222" s="9" t="n">
        <v>33</v>
      </c>
      <c r="K1222" s="4" t="s">
        <v>58</v>
      </c>
      <c r="L1222" s="9"/>
      <c r="M1222" s="11" t="n">
        <f aca="false">IF(AND(ISNUMBER(C1222),C1222&gt;0),C1222,IF(ISNUMBER(D1222),D1222,""))</f>
        <v>32</v>
      </c>
      <c r="N1222" s="1" t="str">
        <f aca="false">IF(AND(ISNUMBER(C1222),C1222&gt;0),"Z_m",IF(ISNUMBER(D1222),"MDT IDE 2,5 m","Sin cota"))</f>
        <v>Z_m</v>
      </c>
      <c r="O1222" s="11" t="n">
        <f aca="false">IF(AND(ISNUMBER(C1222),C1222&gt;0,ISNUMBER(D1222)),C1222-D1222,"")</f>
        <v>-0.179549999999999</v>
      </c>
    </row>
    <row r="1223" customFormat="false" ht="15.75" hidden="false" customHeight="true" outlineLevel="0" collapsed="false">
      <c r="A1223" s="8" t="n">
        <v>516545.6</v>
      </c>
      <c r="B1223" s="8" t="n">
        <v>6170988.8</v>
      </c>
      <c r="C1223" s="9" t="n">
        <v>31</v>
      </c>
      <c r="D1223" s="9" t="n">
        <v>31.103493</v>
      </c>
      <c r="E1223" s="5" t="s">
        <v>2524</v>
      </c>
      <c r="F1223" s="9" t="s">
        <v>2525</v>
      </c>
      <c r="G1223" s="9" t="s">
        <v>2523</v>
      </c>
      <c r="H1223" s="6" t="s">
        <v>32</v>
      </c>
      <c r="I1223" s="9"/>
      <c r="J1223" s="9" t="n">
        <v>40</v>
      </c>
      <c r="K1223" s="4" t="s">
        <v>58</v>
      </c>
      <c r="L1223" s="9"/>
      <c r="M1223" s="11" t="n">
        <f aca="false">IF(AND(ISNUMBER(C1223),C1223&gt;0),C1223,IF(ISNUMBER(D1223),D1223,""))</f>
        <v>31</v>
      </c>
      <c r="N1223" s="1" t="str">
        <f aca="false">IF(AND(ISNUMBER(C1223),C1223&gt;0),"Z_m",IF(ISNUMBER(D1223),"MDT IDE 2,5 m","Sin cota"))</f>
        <v>Z_m</v>
      </c>
      <c r="O1223" s="11" t="n">
        <f aca="false">IF(AND(ISNUMBER(C1223),C1223&gt;0,ISNUMBER(D1223)),C1223-D1223,"")</f>
        <v>-0.103493</v>
      </c>
    </row>
    <row r="1224" customFormat="false" ht="15.75" hidden="false" customHeight="true" outlineLevel="0" collapsed="false">
      <c r="A1224" s="8" t="n">
        <v>520624</v>
      </c>
      <c r="B1224" s="8" t="n">
        <v>6178908</v>
      </c>
      <c r="C1224" s="9" t="n">
        <v>37</v>
      </c>
      <c r="D1224" s="9" t="n">
        <v>36.911716</v>
      </c>
      <c r="E1224" s="5" t="s">
        <v>2526</v>
      </c>
      <c r="F1224" s="9" t="s">
        <v>2527</v>
      </c>
      <c r="G1224" s="9" t="s">
        <v>2510</v>
      </c>
      <c r="H1224" s="6" t="s">
        <v>32</v>
      </c>
      <c r="I1224" s="9"/>
      <c r="J1224" s="9" t="n">
        <v>37</v>
      </c>
      <c r="K1224" s="4" t="s">
        <v>27</v>
      </c>
      <c r="L1224" s="9"/>
      <c r="M1224" s="11" t="n">
        <f aca="false">IF(AND(ISNUMBER(C1224),C1224&gt;0),C1224,IF(ISNUMBER(D1224),D1224,""))</f>
        <v>37</v>
      </c>
      <c r="N1224" s="1" t="str">
        <f aca="false">IF(AND(ISNUMBER(C1224),C1224&gt;0),"Z_m",IF(ISNUMBER(D1224),"MDT IDE 2,5 m","Sin cota"))</f>
        <v>Z_m</v>
      </c>
      <c r="O1224" s="11" t="n">
        <f aca="false">IF(AND(ISNUMBER(C1224),C1224&gt;0,ISNUMBER(D1224)),C1224-D1224,"")</f>
        <v>0.0882840000000016</v>
      </c>
    </row>
    <row r="1225" customFormat="false" ht="15.75" hidden="false" customHeight="true" outlineLevel="0" collapsed="false">
      <c r="A1225" s="8" t="n">
        <v>520971.3</v>
      </c>
      <c r="B1225" s="8" t="n">
        <v>6178342</v>
      </c>
      <c r="C1225" s="9" t="n">
        <v>43</v>
      </c>
      <c r="D1225" s="9" t="n">
        <v>43.218552</v>
      </c>
      <c r="E1225" s="5" t="s">
        <v>2528</v>
      </c>
      <c r="F1225" s="9" t="s">
        <v>2529</v>
      </c>
      <c r="G1225" s="9" t="s">
        <v>2484</v>
      </c>
      <c r="H1225" s="6" t="s">
        <v>32</v>
      </c>
      <c r="I1225" s="9"/>
      <c r="J1225" s="9" t="n">
        <v>44</v>
      </c>
      <c r="K1225" s="4" t="s">
        <v>58</v>
      </c>
      <c r="L1225" s="9"/>
      <c r="M1225" s="11" t="n">
        <f aca="false">IF(AND(ISNUMBER(C1225),C1225&gt;0),C1225,IF(ISNUMBER(D1225),D1225,""))</f>
        <v>43</v>
      </c>
      <c r="N1225" s="1" t="str">
        <f aca="false">IF(AND(ISNUMBER(C1225),C1225&gt;0),"Z_m",IF(ISNUMBER(D1225),"MDT IDE 2,5 m","Sin cota"))</f>
        <v>Z_m</v>
      </c>
      <c r="O1225" s="11" t="n">
        <f aca="false">IF(AND(ISNUMBER(C1225),C1225&gt;0,ISNUMBER(D1225)),C1225-D1225,"")</f>
        <v>-0.218552000000003</v>
      </c>
    </row>
    <row r="1226" customFormat="false" ht="15.75" hidden="false" customHeight="true" outlineLevel="0" collapsed="false">
      <c r="A1226" s="8" t="n">
        <v>527208</v>
      </c>
      <c r="B1226" s="8" t="n">
        <v>6188140.8</v>
      </c>
      <c r="C1226" s="9" t="n">
        <v>42</v>
      </c>
      <c r="D1226" s="9" t="n">
        <v>41.775024</v>
      </c>
      <c r="E1226" s="5" t="s">
        <v>2530</v>
      </c>
      <c r="F1226" s="9" t="s">
        <v>2531</v>
      </c>
      <c r="G1226" s="9" t="s">
        <v>2501</v>
      </c>
      <c r="H1226" s="6" t="s">
        <v>32</v>
      </c>
      <c r="I1226" s="9"/>
      <c r="J1226" s="9" t="n">
        <v>36</v>
      </c>
      <c r="K1226" s="4" t="s">
        <v>58</v>
      </c>
      <c r="L1226" s="9"/>
      <c r="M1226" s="11" t="n">
        <f aca="false">IF(AND(ISNUMBER(C1226),C1226&gt;0),C1226,IF(ISNUMBER(D1226),D1226,""))</f>
        <v>42</v>
      </c>
      <c r="N1226" s="1" t="str">
        <f aca="false">IF(AND(ISNUMBER(C1226),C1226&gt;0),"Z_m",IF(ISNUMBER(D1226),"MDT IDE 2,5 m","Sin cota"))</f>
        <v>Z_m</v>
      </c>
      <c r="O1226" s="11" t="n">
        <f aca="false">IF(AND(ISNUMBER(C1226),C1226&gt;0,ISNUMBER(D1226)),C1226-D1226,"")</f>
        <v>0.224975999999998</v>
      </c>
    </row>
    <row r="1227" customFormat="false" ht="15.75" hidden="false" customHeight="true" outlineLevel="0" collapsed="false">
      <c r="A1227" s="8" t="n">
        <v>512792</v>
      </c>
      <c r="B1227" s="8" t="n">
        <v>6182056</v>
      </c>
      <c r="C1227" s="9" t="n">
        <v>13</v>
      </c>
      <c r="D1227" s="9" t="n">
        <v>12.865045</v>
      </c>
      <c r="E1227" s="5" t="s">
        <v>2532</v>
      </c>
      <c r="F1227" s="9" t="s">
        <v>2533</v>
      </c>
      <c r="G1227" s="9" t="s">
        <v>2510</v>
      </c>
      <c r="H1227" s="6" t="s">
        <v>32</v>
      </c>
      <c r="I1227" s="9" t="n">
        <v>17</v>
      </c>
      <c r="J1227" s="9" t="n">
        <v>17</v>
      </c>
      <c r="K1227" s="4" t="s">
        <v>58</v>
      </c>
      <c r="L1227" s="9"/>
      <c r="M1227" s="11" t="n">
        <f aca="false">IF(AND(ISNUMBER(C1227),C1227&gt;0),C1227,IF(ISNUMBER(D1227),D1227,""))</f>
        <v>13</v>
      </c>
      <c r="N1227" s="1" t="str">
        <f aca="false">IF(AND(ISNUMBER(C1227),C1227&gt;0),"Z_m",IF(ISNUMBER(D1227),"MDT IDE 2,5 m","Sin cota"))</f>
        <v>Z_m</v>
      </c>
      <c r="O1227" s="11" t="n">
        <f aca="false">IF(AND(ISNUMBER(C1227),C1227&gt;0,ISNUMBER(D1227)),C1227-D1227,"")</f>
        <v>0.134955</v>
      </c>
    </row>
    <row r="1228" customFormat="false" ht="15.75" hidden="false" customHeight="true" outlineLevel="0" collapsed="false">
      <c r="A1228" s="8" t="n">
        <v>506912</v>
      </c>
      <c r="B1228" s="8" t="n">
        <v>6173224</v>
      </c>
      <c r="C1228" s="9"/>
      <c r="D1228" s="10" t="n">
        <v>27.22</v>
      </c>
      <c r="E1228" s="5" t="s">
        <v>2534</v>
      </c>
      <c r="F1228" s="9" t="s">
        <v>2535</v>
      </c>
      <c r="G1228" s="9" t="s">
        <v>2536</v>
      </c>
      <c r="H1228" s="6" t="s">
        <v>32</v>
      </c>
      <c r="I1228" s="9" t="n">
        <v>30</v>
      </c>
      <c r="J1228" s="9" t="n">
        <v>20.5</v>
      </c>
      <c r="K1228" s="4" t="s">
        <v>143</v>
      </c>
      <c r="L1228" s="9"/>
      <c r="M1228" s="11" t="n">
        <f aca="false">IF(AND(ISNUMBER(C1228),C1228&gt;0),C1228,IF(ISNUMBER(D1228),D1228,""))</f>
        <v>27.22</v>
      </c>
      <c r="N1228" s="1" t="str">
        <f aca="false">IF(AND(ISNUMBER(C1228),C1228&gt;0),"Z_m",IF(ISNUMBER(D1228),"MDT IDE 2,5 m","Sin cota"))</f>
        <v>MDT IDE 2,5 m</v>
      </c>
      <c r="O1228" s="11" t="str">
        <f aca="false">IF(AND(ISNUMBER(C1228),C1228&gt;0,ISNUMBER(D1228)),C1228-D1228,"")</f>
        <v/>
      </c>
    </row>
    <row r="1229" customFormat="false" ht="15.75" hidden="false" customHeight="true" outlineLevel="0" collapsed="false">
      <c r="A1229" s="8" t="n">
        <v>508000</v>
      </c>
      <c r="B1229" s="8" t="n">
        <v>6172977</v>
      </c>
      <c r="C1229" s="9" t="n">
        <v>25</v>
      </c>
      <c r="D1229" s="9" t="n">
        <v>24.870123</v>
      </c>
      <c r="E1229" s="5" t="s">
        <v>2537</v>
      </c>
      <c r="F1229" s="9" t="s">
        <v>2538</v>
      </c>
      <c r="G1229" s="9" t="s">
        <v>2539</v>
      </c>
      <c r="H1229" s="6" t="s">
        <v>32</v>
      </c>
      <c r="I1229" s="9" t="n">
        <v>41</v>
      </c>
      <c r="J1229" s="9" t="n">
        <v>41</v>
      </c>
      <c r="K1229" s="4" t="s">
        <v>58</v>
      </c>
      <c r="L1229" s="9"/>
      <c r="M1229" s="11" t="n">
        <f aca="false">IF(AND(ISNUMBER(C1229),C1229&gt;0),C1229,IF(ISNUMBER(D1229),D1229,""))</f>
        <v>25</v>
      </c>
      <c r="N1229" s="1" t="str">
        <f aca="false">IF(AND(ISNUMBER(C1229),C1229&gt;0),"Z_m",IF(ISNUMBER(D1229),"MDT IDE 2,5 m","Sin cota"))</f>
        <v>Z_m</v>
      </c>
      <c r="O1229" s="11" t="n">
        <f aca="false">IF(AND(ISNUMBER(C1229),C1229&gt;0,ISNUMBER(D1229)),C1229-D1229,"")</f>
        <v>0.129877</v>
      </c>
    </row>
    <row r="1230" customFormat="false" ht="15.75" hidden="false" customHeight="true" outlineLevel="0" collapsed="false">
      <c r="A1230" s="8" t="n">
        <v>512914.1</v>
      </c>
      <c r="B1230" s="8" t="n">
        <v>6180319.9</v>
      </c>
      <c r="C1230" s="9" t="n">
        <v>24</v>
      </c>
      <c r="D1230" s="9" t="n">
        <v>24.021267</v>
      </c>
      <c r="E1230" s="5" t="s">
        <v>2540</v>
      </c>
      <c r="F1230" s="9" t="s">
        <v>2541</v>
      </c>
      <c r="G1230" s="9" t="s">
        <v>2510</v>
      </c>
      <c r="H1230" s="6" t="s">
        <v>32</v>
      </c>
      <c r="I1230" s="9" t="n">
        <v>26</v>
      </c>
      <c r="J1230" s="9" t="n">
        <v>23</v>
      </c>
      <c r="K1230" s="4" t="s">
        <v>58</v>
      </c>
      <c r="L1230" s="9"/>
      <c r="M1230" s="11" t="n">
        <f aca="false">IF(AND(ISNUMBER(C1230),C1230&gt;0),C1230,IF(ISNUMBER(D1230),D1230,""))</f>
        <v>24</v>
      </c>
      <c r="N1230" s="1" t="str">
        <f aca="false">IF(AND(ISNUMBER(C1230),C1230&gt;0),"Z_m",IF(ISNUMBER(D1230),"MDT IDE 2,5 m","Sin cota"))</f>
        <v>Z_m</v>
      </c>
      <c r="O1230" s="11" t="n">
        <f aca="false">IF(AND(ISNUMBER(C1230),C1230&gt;0,ISNUMBER(D1230)),C1230-D1230,"")</f>
        <v>-0.0212670000000017</v>
      </c>
    </row>
    <row r="1231" customFormat="false" ht="15.75" hidden="false" customHeight="true" outlineLevel="0" collapsed="false">
      <c r="A1231" s="8" t="n">
        <v>524332</v>
      </c>
      <c r="B1231" s="8" t="n">
        <v>6193464</v>
      </c>
      <c r="C1231" s="9"/>
      <c r="D1231" s="10" t="n">
        <v>37.79</v>
      </c>
      <c r="E1231" s="5" t="s">
        <v>2542</v>
      </c>
      <c r="F1231" s="9"/>
      <c r="G1231" s="9"/>
      <c r="H1231" s="6" t="s">
        <v>32</v>
      </c>
      <c r="I1231" s="9" t="n">
        <v>24</v>
      </c>
      <c r="J1231" s="9"/>
      <c r="K1231" s="4"/>
      <c r="L1231" s="9"/>
      <c r="M1231" s="11" t="n">
        <f aca="false">IF(AND(ISNUMBER(C1231),C1231&gt;0),C1231,IF(ISNUMBER(D1231),D1231,""))</f>
        <v>37.79</v>
      </c>
      <c r="N1231" s="1" t="str">
        <f aca="false">IF(AND(ISNUMBER(C1231),C1231&gt;0),"Z_m",IF(ISNUMBER(D1231),"MDT IDE 2,5 m","Sin cota"))</f>
        <v>MDT IDE 2,5 m</v>
      </c>
      <c r="O1231" s="11" t="str">
        <f aca="false">IF(AND(ISNUMBER(C1231),C1231&gt;0,ISNUMBER(D1231)),C1231-D1231,"")</f>
        <v/>
      </c>
    </row>
    <row r="1232" customFormat="false" ht="15.75" hidden="false" customHeight="true" outlineLevel="0" collapsed="false">
      <c r="A1232" s="8" t="n">
        <v>515666.9</v>
      </c>
      <c r="B1232" s="8" t="n">
        <v>6170356.8</v>
      </c>
      <c r="C1232" s="9" t="n">
        <v>18</v>
      </c>
      <c r="D1232" s="9" t="n">
        <v>17.618317</v>
      </c>
      <c r="E1232" s="5" t="s">
        <v>2543</v>
      </c>
      <c r="F1232" s="9" t="s">
        <v>2544</v>
      </c>
      <c r="G1232" s="9" t="s">
        <v>2523</v>
      </c>
      <c r="H1232" s="6" t="s">
        <v>32</v>
      </c>
      <c r="I1232" s="9"/>
      <c r="J1232" s="9" t="n">
        <v>29</v>
      </c>
      <c r="K1232" s="4" t="s">
        <v>58</v>
      </c>
      <c r="L1232" s="9"/>
      <c r="M1232" s="11" t="n">
        <f aca="false">IF(AND(ISNUMBER(C1232),C1232&gt;0),C1232,IF(ISNUMBER(D1232),D1232,""))</f>
        <v>18</v>
      </c>
      <c r="N1232" s="1" t="str">
        <f aca="false">IF(AND(ISNUMBER(C1232),C1232&gt;0),"Z_m",IF(ISNUMBER(D1232),"MDT IDE 2,5 m","Sin cota"))</f>
        <v>Z_m</v>
      </c>
      <c r="O1232" s="11" t="n">
        <f aca="false">IF(AND(ISNUMBER(C1232),C1232&gt;0,ISNUMBER(D1232)),C1232-D1232,"")</f>
        <v>0.381682999999999</v>
      </c>
    </row>
    <row r="1233" customFormat="false" ht="15.75" hidden="false" customHeight="true" outlineLevel="0" collapsed="false">
      <c r="A1233" s="8" t="n">
        <v>511068.1</v>
      </c>
      <c r="B1233" s="8" t="n">
        <v>6170087.89</v>
      </c>
      <c r="C1233" s="9"/>
      <c r="D1233" s="10" t="n">
        <v>37.68</v>
      </c>
      <c r="E1233" s="5" t="s">
        <v>2545</v>
      </c>
      <c r="F1233" s="9"/>
      <c r="G1233" s="9"/>
      <c r="H1233" s="6" t="s">
        <v>32</v>
      </c>
      <c r="I1233" s="9" t="n">
        <v>30</v>
      </c>
      <c r="J1233" s="9"/>
      <c r="K1233" s="4"/>
      <c r="L1233" s="9"/>
      <c r="M1233" s="11" t="n">
        <f aca="false">IF(AND(ISNUMBER(C1233),C1233&gt;0),C1233,IF(ISNUMBER(D1233),D1233,""))</f>
        <v>37.68</v>
      </c>
      <c r="N1233" s="1" t="str">
        <f aca="false">IF(AND(ISNUMBER(C1233),C1233&gt;0),"Z_m",IF(ISNUMBER(D1233),"MDT IDE 2,5 m","Sin cota"))</f>
        <v>MDT IDE 2,5 m</v>
      </c>
      <c r="O1233" s="11" t="str">
        <f aca="false">IF(AND(ISNUMBER(C1233),C1233&gt;0,ISNUMBER(D1233)),C1233-D1233,"")</f>
        <v/>
      </c>
    </row>
    <row r="1234" customFormat="false" ht="15.75" hidden="false" customHeight="true" outlineLevel="0" collapsed="false">
      <c r="A1234" s="8" t="n">
        <v>508024.3</v>
      </c>
      <c r="B1234" s="8" t="n">
        <v>6172813.2</v>
      </c>
      <c r="C1234" s="9" t="n">
        <v>28</v>
      </c>
      <c r="D1234" s="9" t="n">
        <v>28.039408</v>
      </c>
      <c r="E1234" s="5" t="s">
        <v>2546</v>
      </c>
      <c r="F1234" s="9" t="s">
        <v>2547</v>
      </c>
      <c r="G1234" s="9" t="s">
        <v>2539</v>
      </c>
      <c r="H1234" s="6" t="s">
        <v>32</v>
      </c>
      <c r="I1234" s="9" t="n">
        <v>43</v>
      </c>
      <c r="J1234" s="9" t="n">
        <v>43</v>
      </c>
      <c r="K1234" s="4" t="s">
        <v>58</v>
      </c>
      <c r="L1234" s="9"/>
      <c r="M1234" s="11" t="n">
        <f aca="false">IF(AND(ISNUMBER(C1234),C1234&gt;0),C1234,IF(ISNUMBER(D1234),D1234,""))</f>
        <v>28</v>
      </c>
      <c r="N1234" s="1" t="str">
        <f aca="false">IF(AND(ISNUMBER(C1234),C1234&gt;0),"Z_m",IF(ISNUMBER(D1234),"MDT IDE 2,5 m","Sin cota"))</f>
        <v>Z_m</v>
      </c>
      <c r="O1234" s="11" t="n">
        <f aca="false">IF(AND(ISNUMBER(C1234),C1234&gt;0,ISNUMBER(D1234)),C1234-D1234,"")</f>
        <v>-0.0394080000000017</v>
      </c>
    </row>
    <row r="1235" customFormat="false" ht="15.75" hidden="false" customHeight="true" outlineLevel="0" collapsed="false">
      <c r="A1235" s="8" t="n">
        <v>513764.1</v>
      </c>
      <c r="B1235" s="8" t="n">
        <v>6182967.5</v>
      </c>
      <c r="C1235" s="9" t="n">
        <v>20</v>
      </c>
      <c r="D1235" s="9" t="n">
        <v>20.489223</v>
      </c>
      <c r="E1235" s="5" t="s">
        <v>2548</v>
      </c>
      <c r="F1235" s="9" t="s">
        <v>2549</v>
      </c>
      <c r="G1235" s="9" t="s">
        <v>2510</v>
      </c>
      <c r="H1235" s="6" t="s">
        <v>32</v>
      </c>
      <c r="I1235" s="9" t="n">
        <v>55.5</v>
      </c>
      <c r="J1235" s="9" t="n">
        <v>17.5</v>
      </c>
      <c r="K1235" s="4"/>
      <c r="L1235" s="9"/>
      <c r="M1235" s="11" t="n">
        <f aca="false">IF(AND(ISNUMBER(C1235),C1235&gt;0),C1235,IF(ISNUMBER(D1235),D1235,""))</f>
        <v>20</v>
      </c>
      <c r="N1235" s="1" t="str">
        <f aca="false">IF(AND(ISNUMBER(C1235),C1235&gt;0),"Z_m",IF(ISNUMBER(D1235),"MDT IDE 2,5 m","Sin cota"))</f>
        <v>Z_m</v>
      </c>
      <c r="O1235" s="11" t="n">
        <f aca="false">IF(AND(ISNUMBER(C1235),C1235&gt;0,ISNUMBER(D1235)),C1235-D1235,"")</f>
        <v>-0.489222999999999</v>
      </c>
    </row>
    <row r="1236" customFormat="false" ht="15.75" hidden="false" customHeight="true" outlineLevel="0" collapsed="false">
      <c r="A1236" s="8" t="n">
        <v>513741.8</v>
      </c>
      <c r="B1236" s="8" t="n">
        <v>6183111.9</v>
      </c>
      <c r="C1236" s="9" t="n">
        <v>22</v>
      </c>
      <c r="D1236" s="9" t="n">
        <v>21.417471</v>
      </c>
      <c r="E1236" s="5" t="s">
        <v>2550</v>
      </c>
      <c r="F1236" s="9" t="s">
        <v>2551</v>
      </c>
      <c r="G1236" s="9" t="s">
        <v>2510</v>
      </c>
      <c r="H1236" s="6" t="s">
        <v>32</v>
      </c>
      <c r="I1236" s="9" t="n">
        <v>56.5</v>
      </c>
      <c r="J1236" s="9" t="n">
        <v>19.5</v>
      </c>
      <c r="K1236" s="4"/>
      <c r="L1236" s="9"/>
      <c r="M1236" s="11" t="n">
        <f aca="false">IF(AND(ISNUMBER(C1236),C1236&gt;0),C1236,IF(ISNUMBER(D1236),D1236,""))</f>
        <v>22</v>
      </c>
      <c r="N1236" s="1" t="str">
        <f aca="false">IF(AND(ISNUMBER(C1236),C1236&gt;0),"Z_m",IF(ISNUMBER(D1236),"MDT IDE 2,5 m","Sin cota"))</f>
        <v>Z_m</v>
      </c>
      <c r="O1236" s="11" t="n">
        <f aca="false">IF(AND(ISNUMBER(C1236),C1236&gt;0,ISNUMBER(D1236)),C1236-D1236,"")</f>
        <v>0.582529000000001</v>
      </c>
    </row>
    <row r="1237" customFormat="false" ht="15.75" hidden="false" customHeight="true" outlineLevel="0" collapsed="false">
      <c r="A1237" s="8" t="n">
        <v>523332</v>
      </c>
      <c r="B1237" s="8" t="n">
        <v>6190487</v>
      </c>
      <c r="C1237" s="9"/>
      <c r="D1237" s="10" t="n">
        <v>43.53</v>
      </c>
      <c r="E1237" s="5" t="s">
        <v>2552</v>
      </c>
      <c r="F1237" s="9"/>
      <c r="G1237" s="9"/>
      <c r="H1237" s="6" t="s">
        <v>32</v>
      </c>
      <c r="I1237" s="9" t="n">
        <v>32</v>
      </c>
      <c r="J1237" s="9"/>
      <c r="K1237" s="4"/>
      <c r="L1237" s="9"/>
      <c r="M1237" s="11" t="n">
        <f aca="false">IF(AND(ISNUMBER(C1237),C1237&gt;0),C1237,IF(ISNUMBER(D1237),D1237,""))</f>
        <v>43.53</v>
      </c>
      <c r="N1237" s="1" t="str">
        <f aca="false">IF(AND(ISNUMBER(C1237),C1237&gt;0),"Z_m",IF(ISNUMBER(D1237),"MDT IDE 2,5 m","Sin cota"))</f>
        <v>MDT IDE 2,5 m</v>
      </c>
      <c r="O1237" s="11" t="str">
        <f aca="false">IF(AND(ISNUMBER(C1237),C1237&gt;0,ISNUMBER(D1237)),C1237-D1237,"")</f>
        <v/>
      </c>
    </row>
    <row r="1238" customFormat="false" ht="15.75" hidden="false" customHeight="true" outlineLevel="0" collapsed="false">
      <c r="A1238" s="8" t="n">
        <v>514964</v>
      </c>
      <c r="B1238" s="8" t="n">
        <v>6180726</v>
      </c>
      <c r="C1238" s="9"/>
      <c r="D1238" s="10" t="n">
        <v>36.01</v>
      </c>
      <c r="E1238" s="5" t="s">
        <v>2553</v>
      </c>
      <c r="F1238" s="9" t="n">
        <v>1613</v>
      </c>
      <c r="G1238" s="9" t="s">
        <v>2554</v>
      </c>
      <c r="H1238" s="6" t="s">
        <v>32</v>
      </c>
      <c r="I1238" s="9" t="n">
        <v>36</v>
      </c>
      <c r="J1238" s="9" t="n">
        <v>36</v>
      </c>
      <c r="K1238" s="4"/>
      <c r="L1238" s="9"/>
      <c r="M1238" s="11" t="n">
        <f aca="false">IF(AND(ISNUMBER(C1238),C1238&gt;0),C1238,IF(ISNUMBER(D1238),D1238,""))</f>
        <v>36.01</v>
      </c>
      <c r="N1238" s="1" t="str">
        <f aca="false">IF(AND(ISNUMBER(C1238),C1238&gt;0),"Z_m",IF(ISNUMBER(D1238),"MDT IDE 2,5 m","Sin cota"))</f>
        <v>MDT IDE 2,5 m</v>
      </c>
      <c r="O1238" s="11" t="str">
        <f aca="false">IF(AND(ISNUMBER(C1238),C1238&gt;0,ISNUMBER(D1238)),C1238-D1238,"")</f>
        <v/>
      </c>
    </row>
    <row r="1239" customFormat="false" ht="15.75" hidden="false" customHeight="true" outlineLevel="0" collapsed="false">
      <c r="A1239" s="8" t="n">
        <v>512706</v>
      </c>
      <c r="B1239" s="8" t="n">
        <v>6171433</v>
      </c>
      <c r="C1239" s="9"/>
      <c r="D1239" s="10" t="n">
        <v>46.45</v>
      </c>
      <c r="E1239" s="5" t="s">
        <v>2555</v>
      </c>
      <c r="F1239" s="9"/>
      <c r="G1239" s="9"/>
      <c r="H1239" s="6" t="s">
        <v>32</v>
      </c>
      <c r="I1239" s="9" t="n">
        <v>40</v>
      </c>
      <c r="J1239" s="9"/>
      <c r="K1239" s="4"/>
      <c r="L1239" s="9"/>
      <c r="M1239" s="11" t="n">
        <f aca="false">IF(AND(ISNUMBER(C1239),C1239&gt;0),C1239,IF(ISNUMBER(D1239),D1239,""))</f>
        <v>46.45</v>
      </c>
      <c r="N1239" s="1" t="str">
        <f aca="false">IF(AND(ISNUMBER(C1239),C1239&gt;0),"Z_m",IF(ISNUMBER(D1239),"MDT IDE 2,5 m","Sin cota"))</f>
        <v>MDT IDE 2,5 m</v>
      </c>
      <c r="O1239" s="11" t="str">
        <f aca="false">IF(AND(ISNUMBER(C1239),C1239&gt;0,ISNUMBER(D1239)),C1239-D1239,"")</f>
        <v/>
      </c>
    </row>
    <row r="1240" customFormat="false" ht="15.75" hidden="false" customHeight="true" outlineLevel="0" collapsed="false">
      <c r="A1240" s="8" t="n">
        <v>518044</v>
      </c>
      <c r="B1240" s="8" t="n">
        <v>6181514</v>
      </c>
      <c r="C1240" s="9"/>
      <c r="D1240" s="10" t="n">
        <v>30.81</v>
      </c>
      <c r="E1240" s="5" t="s">
        <v>2556</v>
      </c>
      <c r="F1240" s="9"/>
      <c r="G1240" s="9" t="s">
        <v>2484</v>
      </c>
      <c r="H1240" s="6" t="s">
        <v>32</v>
      </c>
      <c r="I1240" s="9" t="n">
        <v>50</v>
      </c>
      <c r="J1240" s="9" t="n">
        <v>50</v>
      </c>
      <c r="K1240" s="4"/>
      <c r="L1240" s="9"/>
      <c r="M1240" s="11" t="n">
        <f aca="false">IF(AND(ISNUMBER(C1240),C1240&gt;0),C1240,IF(ISNUMBER(D1240),D1240,""))</f>
        <v>30.81</v>
      </c>
      <c r="N1240" s="1" t="str">
        <f aca="false">IF(AND(ISNUMBER(C1240),C1240&gt;0),"Z_m",IF(ISNUMBER(D1240),"MDT IDE 2,5 m","Sin cota"))</f>
        <v>MDT IDE 2,5 m</v>
      </c>
      <c r="O1240" s="11" t="str">
        <f aca="false">IF(AND(ISNUMBER(C1240),C1240&gt;0,ISNUMBER(D1240)),C1240-D1240,"")</f>
        <v/>
      </c>
    </row>
    <row r="1241" customFormat="false" ht="15.75" hidden="false" customHeight="true" outlineLevel="0" collapsed="false">
      <c r="A1241" s="8" t="n">
        <v>503774</v>
      </c>
      <c r="B1241" s="8" t="n">
        <v>6176443</v>
      </c>
      <c r="C1241" s="9"/>
      <c r="D1241" s="10" t="n">
        <v>18.96</v>
      </c>
      <c r="E1241" s="5" t="s">
        <v>2557</v>
      </c>
      <c r="F1241" s="9"/>
      <c r="G1241" s="9" t="s">
        <v>2558</v>
      </c>
      <c r="H1241" s="6" t="s">
        <v>32</v>
      </c>
      <c r="I1241" s="9" t="n">
        <v>38</v>
      </c>
      <c r="J1241" s="9"/>
      <c r="K1241" s="4"/>
      <c r="L1241" s="9"/>
      <c r="M1241" s="11" t="n">
        <f aca="false">IF(AND(ISNUMBER(C1241),C1241&gt;0),C1241,IF(ISNUMBER(D1241),D1241,""))</f>
        <v>18.96</v>
      </c>
      <c r="N1241" s="1" t="str">
        <f aca="false">IF(AND(ISNUMBER(C1241),C1241&gt;0),"Z_m",IF(ISNUMBER(D1241),"MDT IDE 2,5 m","Sin cota"))</f>
        <v>MDT IDE 2,5 m</v>
      </c>
      <c r="O1241" s="11" t="str">
        <f aca="false">IF(AND(ISNUMBER(C1241),C1241&gt;0,ISNUMBER(D1241)),C1241-D1241,"")</f>
        <v/>
      </c>
    </row>
    <row r="1242" customFormat="false" ht="15.75" hidden="false" customHeight="true" outlineLevel="0" collapsed="false">
      <c r="A1242" s="8" t="n">
        <v>523956</v>
      </c>
      <c r="B1242" s="8" t="n">
        <v>6192551</v>
      </c>
      <c r="C1242" s="9" t="n">
        <v>47</v>
      </c>
      <c r="D1242" s="10" t="n">
        <v>46.91</v>
      </c>
      <c r="E1242" s="5" t="s">
        <v>2559</v>
      </c>
      <c r="F1242" s="9" t="s">
        <v>2560</v>
      </c>
      <c r="G1242" s="9" t="s">
        <v>2518</v>
      </c>
      <c r="H1242" s="6" t="s">
        <v>32</v>
      </c>
      <c r="I1242" s="9" t="n">
        <v>32</v>
      </c>
      <c r="J1242" s="9" t="n">
        <v>31.7</v>
      </c>
      <c r="K1242" s="4" t="s">
        <v>143</v>
      </c>
      <c r="L1242" s="9"/>
      <c r="M1242" s="11" t="n">
        <f aca="false">IF(AND(ISNUMBER(C1242),C1242&gt;0),C1242,IF(ISNUMBER(D1242),D1242,""))</f>
        <v>47</v>
      </c>
      <c r="N1242" s="1" t="str">
        <f aca="false">IF(AND(ISNUMBER(C1242),C1242&gt;0),"Z_m",IF(ISNUMBER(D1242),"MDT IDE 2,5 m","Sin cota"))</f>
        <v>Z_m</v>
      </c>
      <c r="O1242" s="11" t="n">
        <f aca="false">IF(AND(ISNUMBER(C1242),C1242&gt;0,ISNUMBER(D1242)),C1242-D1242,"")</f>
        <v>0.0900000000000034</v>
      </c>
    </row>
    <row r="1243" customFormat="false" ht="15.75" hidden="false" customHeight="true" outlineLevel="0" collapsed="false">
      <c r="A1243" s="8" t="n">
        <v>527593</v>
      </c>
      <c r="B1243" s="8" t="n">
        <v>6189152</v>
      </c>
      <c r="C1243" s="9"/>
      <c r="D1243" s="10" t="n">
        <v>34.89</v>
      </c>
      <c r="E1243" s="5" t="s">
        <v>2561</v>
      </c>
      <c r="F1243" s="9" t="s">
        <v>2562</v>
      </c>
      <c r="G1243" s="20" t="s">
        <v>2563</v>
      </c>
      <c r="H1243" s="6" t="s">
        <v>32</v>
      </c>
      <c r="I1243" s="9" t="n">
        <v>33</v>
      </c>
      <c r="J1243" s="9" t="n">
        <v>33</v>
      </c>
      <c r="K1243" s="4" t="s">
        <v>143</v>
      </c>
      <c r="L1243" s="9"/>
      <c r="M1243" s="11" t="n">
        <f aca="false">IF(AND(ISNUMBER(C1243),C1243&gt;0),C1243,IF(ISNUMBER(D1243),D1243,""))</f>
        <v>34.89</v>
      </c>
      <c r="N1243" s="1" t="str">
        <f aca="false">IF(AND(ISNUMBER(C1243),C1243&gt;0),"Z_m",IF(ISNUMBER(D1243),"MDT IDE 2,5 m","Sin cota"))</f>
        <v>MDT IDE 2,5 m</v>
      </c>
      <c r="O1243" s="11" t="str">
        <f aca="false">IF(AND(ISNUMBER(C1243),C1243&gt;0,ISNUMBER(D1243)),C1243-D1243,"")</f>
        <v/>
      </c>
    </row>
    <row r="1244" customFormat="false" ht="15.75" hidden="false" customHeight="true" outlineLevel="0" collapsed="false">
      <c r="A1244" s="8" t="n">
        <v>507845</v>
      </c>
      <c r="B1244" s="8" t="n">
        <v>6174813</v>
      </c>
      <c r="C1244" s="9" t="n">
        <v>23</v>
      </c>
      <c r="D1244" s="9" t="n">
        <v>23.298111</v>
      </c>
      <c r="E1244" s="5" t="s">
        <v>2564</v>
      </c>
      <c r="F1244" s="9" t="s">
        <v>2565</v>
      </c>
      <c r="G1244" s="9" t="s">
        <v>2539</v>
      </c>
      <c r="H1244" s="6" t="s">
        <v>32</v>
      </c>
      <c r="I1244" s="9"/>
      <c r="J1244" s="9" t="n">
        <v>33</v>
      </c>
      <c r="K1244" s="4" t="s">
        <v>58</v>
      </c>
      <c r="L1244" s="9"/>
      <c r="M1244" s="11" t="n">
        <f aca="false">IF(AND(ISNUMBER(C1244),C1244&gt;0),C1244,IF(ISNUMBER(D1244),D1244,""))</f>
        <v>23</v>
      </c>
      <c r="N1244" s="1" t="str">
        <f aca="false">IF(AND(ISNUMBER(C1244),C1244&gt;0),"Z_m",IF(ISNUMBER(D1244),"MDT IDE 2,5 m","Sin cota"))</f>
        <v>Z_m</v>
      </c>
      <c r="O1244" s="11" t="n">
        <f aca="false">IF(AND(ISNUMBER(C1244),C1244&gt;0,ISNUMBER(D1244)),C1244-D1244,"")</f>
        <v>-0.298110999999999</v>
      </c>
    </row>
    <row r="1245" customFormat="false" ht="15.75" hidden="false" customHeight="true" outlineLevel="0" collapsed="false">
      <c r="A1245" s="8" t="n">
        <v>525197</v>
      </c>
      <c r="B1245" s="8" t="n">
        <v>6196920</v>
      </c>
      <c r="C1245" s="9" t="n">
        <v>45</v>
      </c>
      <c r="D1245" s="9" t="n">
        <v>45.001991</v>
      </c>
      <c r="E1245" s="5" t="s">
        <v>2566</v>
      </c>
      <c r="F1245" s="9" t="s">
        <v>2567</v>
      </c>
      <c r="G1245" s="9" t="s">
        <v>32</v>
      </c>
      <c r="H1245" s="6" t="s">
        <v>32</v>
      </c>
      <c r="I1245" s="9"/>
      <c r="J1245" s="9" t="n">
        <v>48</v>
      </c>
      <c r="K1245" s="4" t="s">
        <v>58</v>
      </c>
      <c r="L1245" s="9"/>
      <c r="M1245" s="11" t="n">
        <f aca="false">IF(AND(ISNUMBER(C1245),C1245&gt;0),C1245,IF(ISNUMBER(D1245),D1245,""))</f>
        <v>45</v>
      </c>
      <c r="N1245" s="1" t="str">
        <f aca="false">IF(AND(ISNUMBER(C1245),C1245&gt;0),"Z_m",IF(ISNUMBER(D1245),"MDT IDE 2,5 m","Sin cota"))</f>
        <v>Z_m</v>
      </c>
      <c r="O1245" s="11" t="n">
        <f aca="false">IF(AND(ISNUMBER(C1245),C1245&gt;0,ISNUMBER(D1245)),C1245-D1245,"")</f>
        <v>-0.00199099999999675</v>
      </c>
    </row>
    <row r="1246" customFormat="false" ht="15.75" hidden="false" customHeight="true" outlineLevel="0" collapsed="false">
      <c r="A1246" s="8" t="n">
        <v>524206.6</v>
      </c>
      <c r="B1246" s="8" t="n">
        <v>6196026.2</v>
      </c>
      <c r="C1246" s="9" t="n">
        <v>47</v>
      </c>
      <c r="D1246" s="9" t="n">
        <v>47.183472</v>
      </c>
      <c r="E1246" s="5" t="s">
        <v>2568</v>
      </c>
      <c r="F1246" s="9" t="s">
        <v>2569</v>
      </c>
      <c r="G1246" s="9" t="s">
        <v>32</v>
      </c>
      <c r="H1246" s="6" t="s">
        <v>32</v>
      </c>
      <c r="I1246" s="9"/>
      <c r="J1246" s="9" t="n">
        <v>35</v>
      </c>
      <c r="K1246" s="4" t="s">
        <v>58</v>
      </c>
      <c r="L1246" s="9"/>
      <c r="M1246" s="11" t="n">
        <f aca="false">IF(AND(ISNUMBER(C1246),C1246&gt;0),C1246,IF(ISNUMBER(D1246),D1246,""))</f>
        <v>47</v>
      </c>
      <c r="N1246" s="1" t="str">
        <f aca="false">IF(AND(ISNUMBER(C1246),C1246&gt;0),"Z_m",IF(ISNUMBER(D1246),"MDT IDE 2,5 m","Sin cota"))</f>
        <v>Z_m</v>
      </c>
      <c r="O1246" s="11" t="n">
        <f aca="false">IF(AND(ISNUMBER(C1246),C1246&gt;0,ISNUMBER(D1246)),C1246-D1246,"")</f>
        <v>-0.183472000000002</v>
      </c>
    </row>
    <row r="1247" customFormat="false" ht="15.75" hidden="false" customHeight="true" outlineLevel="0" collapsed="false">
      <c r="A1247" s="8" t="n">
        <v>511778</v>
      </c>
      <c r="B1247" s="8" t="n">
        <v>6179587.9</v>
      </c>
      <c r="C1247" s="9"/>
      <c r="D1247" s="10" t="n">
        <v>28.81</v>
      </c>
      <c r="E1247" s="5" t="s">
        <v>2570</v>
      </c>
      <c r="F1247" s="9"/>
      <c r="G1247" s="9" t="s">
        <v>2510</v>
      </c>
      <c r="H1247" s="6" t="s">
        <v>32</v>
      </c>
      <c r="I1247" s="9" t="n">
        <v>34</v>
      </c>
      <c r="J1247" s="9" t="n">
        <v>34</v>
      </c>
      <c r="K1247" s="4"/>
      <c r="L1247" s="9"/>
      <c r="M1247" s="11" t="n">
        <f aca="false">IF(AND(ISNUMBER(C1247),C1247&gt;0),C1247,IF(ISNUMBER(D1247),D1247,""))</f>
        <v>28.81</v>
      </c>
      <c r="N1247" s="1" t="str">
        <f aca="false">IF(AND(ISNUMBER(C1247),C1247&gt;0),"Z_m",IF(ISNUMBER(D1247),"MDT IDE 2,5 m","Sin cota"))</f>
        <v>MDT IDE 2,5 m</v>
      </c>
      <c r="O1247" s="11" t="str">
        <f aca="false">IF(AND(ISNUMBER(C1247),C1247&gt;0,ISNUMBER(D1247)),C1247-D1247,"")</f>
        <v/>
      </c>
    </row>
    <row r="1248" customFormat="false" ht="15.75" hidden="false" customHeight="true" outlineLevel="0" collapsed="false">
      <c r="A1248" s="8" t="n">
        <v>515627.8</v>
      </c>
      <c r="B1248" s="8" t="n">
        <v>6170196</v>
      </c>
      <c r="C1248" s="9" t="n">
        <v>15</v>
      </c>
      <c r="D1248" s="9" t="n">
        <v>14.760055</v>
      </c>
      <c r="E1248" s="5" t="s">
        <v>2571</v>
      </c>
      <c r="F1248" s="9" t="s">
        <v>2572</v>
      </c>
      <c r="G1248" s="9" t="s">
        <v>2523</v>
      </c>
      <c r="H1248" s="6" t="s">
        <v>32</v>
      </c>
      <c r="I1248" s="9"/>
      <c r="J1248" s="9" t="n">
        <v>25</v>
      </c>
      <c r="K1248" s="4" t="s">
        <v>58</v>
      </c>
      <c r="L1248" s="9"/>
      <c r="M1248" s="11" t="n">
        <f aca="false">IF(AND(ISNUMBER(C1248),C1248&gt;0),C1248,IF(ISNUMBER(D1248),D1248,""))</f>
        <v>15</v>
      </c>
      <c r="N1248" s="1" t="str">
        <f aca="false">IF(AND(ISNUMBER(C1248),C1248&gt;0),"Z_m",IF(ISNUMBER(D1248),"MDT IDE 2,5 m","Sin cota"))</f>
        <v>Z_m</v>
      </c>
      <c r="O1248" s="11" t="n">
        <f aca="false">IF(AND(ISNUMBER(C1248),C1248&gt;0,ISNUMBER(D1248)),C1248-D1248,"")</f>
        <v>0.239945000000001</v>
      </c>
    </row>
    <row r="1249" customFormat="false" ht="15.75" hidden="false" customHeight="true" outlineLevel="0" collapsed="false">
      <c r="A1249" s="8" t="n">
        <v>512555.6</v>
      </c>
      <c r="B1249" s="8" t="n">
        <v>6178730.8</v>
      </c>
      <c r="C1249" s="9" t="n">
        <v>32</v>
      </c>
      <c r="D1249" s="9" t="n">
        <v>31.615623</v>
      </c>
      <c r="E1249" s="5" t="s">
        <v>2573</v>
      </c>
      <c r="F1249" s="9" t="s">
        <v>2574</v>
      </c>
      <c r="G1249" s="9" t="s">
        <v>2510</v>
      </c>
      <c r="H1249" s="6" t="s">
        <v>32</v>
      </c>
      <c r="I1249" s="9"/>
      <c r="J1249" s="9" t="n">
        <v>34</v>
      </c>
      <c r="K1249" s="4" t="s">
        <v>58</v>
      </c>
      <c r="L1249" s="9"/>
      <c r="M1249" s="11" t="n">
        <f aca="false">IF(AND(ISNUMBER(C1249),C1249&gt;0),C1249,IF(ISNUMBER(D1249),D1249,""))</f>
        <v>32</v>
      </c>
      <c r="N1249" s="1" t="str">
        <f aca="false">IF(AND(ISNUMBER(C1249),C1249&gt;0),"Z_m",IF(ISNUMBER(D1249),"MDT IDE 2,5 m","Sin cota"))</f>
        <v>Z_m</v>
      </c>
      <c r="O1249" s="11" t="n">
        <f aca="false">IF(AND(ISNUMBER(C1249),C1249&gt;0,ISNUMBER(D1249)),C1249-D1249,"")</f>
        <v>0.384377000000001</v>
      </c>
    </row>
    <row r="1250" customFormat="false" ht="15.75" hidden="false" customHeight="true" outlineLevel="0" collapsed="false">
      <c r="A1250" s="8" t="n">
        <v>515605.5</v>
      </c>
      <c r="B1250" s="8" t="n">
        <v>6169916.3</v>
      </c>
      <c r="C1250" s="9" t="n">
        <v>16</v>
      </c>
      <c r="D1250" s="9" t="n">
        <v>15.574368</v>
      </c>
      <c r="E1250" s="5" t="s">
        <v>2575</v>
      </c>
      <c r="F1250" s="9" t="s">
        <v>2576</v>
      </c>
      <c r="G1250" s="9" t="s">
        <v>2523</v>
      </c>
      <c r="H1250" s="6" t="s">
        <v>32</v>
      </c>
      <c r="I1250" s="9"/>
      <c r="J1250" s="9" t="n">
        <v>35</v>
      </c>
      <c r="K1250" s="4" t="s">
        <v>58</v>
      </c>
      <c r="L1250" s="9"/>
      <c r="M1250" s="11" t="n">
        <f aca="false">IF(AND(ISNUMBER(C1250),C1250&gt;0),C1250,IF(ISNUMBER(D1250),D1250,""))</f>
        <v>16</v>
      </c>
      <c r="N1250" s="1" t="str">
        <f aca="false">IF(AND(ISNUMBER(C1250),C1250&gt;0),"Z_m",IF(ISNUMBER(D1250),"MDT IDE 2,5 m","Sin cota"))</f>
        <v>Z_m</v>
      </c>
      <c r="O1250" s="11" t="n">
        <f aca="false">IF(AND(ISNUMBER(C1250),C1250&gt;0,ISNUMBER(D1250)),C1250-D1250,"")</f>
        <v>0.425632</v>
      </c>
    </row>
    <row r="1251" customFormat="false" ht="15.75" hidden="false" customHeight="true" outlineLevel="0" collapsed="false">
      <c r="A1251" s="8" t="n">
        <v>514866.9</v>
      </c>
      <c r="B1251" s="8" t="n">
        <v>6182467.6</v>
      </c>
      <c r="C1251" s="9" t="n">
        <v>26</v>
      </c>
      <c r="D1251" s="9" t="n">
        <v>25.881313</v>
      </c>
      <c r="E1251" s="5" t="s">
        <v>2577</v>
      </c>
      <c r="F1251" s="9" t="s">
        <v>2578</v>
      </c>
      <c r="G1251" s="9" t="s">
        <v>2510</v>
      </c>
      <c r="H1251" s="6" t="s">
        <v>32</v>
      </c>
      <c r="I1251" s="9" t="n">
        <v>32</v>
      </c>
      <c r="J1251" s="9" t="n">
        <v>32</v>
      </c>
      <c r="K1251" s="4" t="s">
        <v>58</v>
      </c>
      <c r="L1251" s="9"/>
      <c r="M1251" s="11" t="n">
        <f aca="false">IF(AND(ISNUMBER(C1251),C1251&gt;0),C1251,IF(ISNUMBER(D1251),D1251,""))</f>
        <v>26</v>
      </c>
      <c r="N1251" s="1" t="str">
        <f aca="false">IF(AND(ISNUMBER(C1251),C1251&gt;0),"Z_m",IF(ISNUMBER(D1251),"MDT IDE 2,5 m","Sin cota"))</f>
        <v>Z_m</v>
      </c>
      <c r="O1251" s="11" t="n">
        <f aca="false">IF(AND(ISNUMBER(C1251),C1251&gt;0,ISNUMBER(D1251)),C1251-D1251,"")</f>
        <v>0.118687000000001</v>
      </c>
    </row>
    <row r="1252" customFormat="false" ht="15.75" hidden="false" customHeight="true" outlineLevel="0" collapsed="false">
      <c r="A1252" s="8" t="n">
        <v>513003.7</v>
      </c>
      <c r="B1252" s="8" t="n">
        <v>6173737.2</v>
      </c>
      <c r="C1252" s="9" t="n">
        <v>38</v>
      </c>
      <c r="D1252" s="9" t="n">
        <v>37.971359</v>
      </c>
      <c r="E1252" s="5" t="s">
        <v>2579</v>
      </c>
      <c r="F1252" s="9" t="s">
        <v>2580</v>
      </c>
      <c r="G1252" s="9" t="s">
        <v>2523</v>
      </c>
      <c r="H1252" s="6" t="s">
        <v>32</v>
      </c>
      <c r="I1252" s="9"/>
      <c r="J1252" s="9" t="n">
        <v>46</v>
      </c>
      <c r="K1252" s="4" t="s">
        <v>58</v>
      </c>
      <c r="L1252" s="9"/>
      <c r="M1252" s="11" t="n">
        <f aca="false">IF(AND(ISNUMBER(C1252),C1252&gt;0),C1252,IF(ISNUMBER(D1252),D1252,""))</f>
        <v>38</v>
      </c>
      <c r="N1252" s="1" t="str">
        <f aca="false">IF(AND(ISNUMBER(C1252),C1252&gt;0),"Z_m",IF(ISNUMBER(D1252),"MDT IDE 2,5 m","Sin cota"))</f>
        <v>Z_m</v>
      </c>
      <c r="O1252" s="11" t="n">
        <f aca="false">IF(AND(ISNUMBER(C1252),C1252&gt;0,ISNUMBER(D1252)),C1252-D1252,"")</f>
        <v>0.0286410000000004</v>
      </c>
    </row>
    <row r="1253" customFormat="false" ht="15.75" hidden="false" customHeight="true" outlineLevel="0" collapsed="false">
      <c r="A1253" s="8" t="n">
        <v>518557</v>
      </c>
      <c r="B1253" s="8" t="n">
        <v>6179834</v>
      </c>
      <c r="C1253" s="9" t="n">
        <v>36</v>
      </c>
      <c r="D1253" s="10" t="n">
        <v>36.21</v>
      </c>
      <c r="E1253" s="5" t="s">
        <v>2581</v>
      </c>
      <c r="F1253" s="9" t="s">
        <v>2582</v>
      </c>
      <c r="G1253" s="9" t="s">
        <v>2484</v>
      </c>
      <c r="H1253" s="6" t="s">
        <v>32</v>
      </c>
      <c r="I1253" s="9"/>
      <c r="J1253" s="9" t="n">
        <v>22</v>
      </c>
      <c r="K1253" s="4" t="s">
        <v>143</v>
      </c>
      <c r="L1253" s="9"/>
      <c r="M1253" s="11" t="n">
        <f aca="false">IF(AND(ISNUMBER(C1253),C1253&gt;0),C1253,IF(ISNUMBER(D1253),D1253,""))</f>
        <v>36</v>
      </c>
      <c r="N1253" s="1" t="str">
        <f aca="false">IF(AND(ISNUMBER(C1253),C1253&gt;0),"Z_m",IF(ISNUMBER(D1253),"MDT IDE 2,5 m","Sin cota"))</f>
        <v>Z_m</v>
      </c>
      <c r="O1253" s="11" t="n">
        <f aca="false">IF(AND(ISNUMBER(C1253),C1253&gt;0,ISNUMBER(D1253)),C1253-D1253,"")</f>
        <v>-0.210000000000001</v>
      </c>
    </row>
    <row r="1254" customFormat="false" ht="15.75" hidden="false" customHeight="true" outlineLevel="0" collapsed="false">
      <c r="A1254" s="8" t="n">
        <v>513009.5</v>
      </c>
      <c r="B1254" s="8" t="n">
        <v>6174197.3</v>
      </c>
      <c r="C1254" s="9" t="n">
        <v>35</v>
      </c>
      <c r="D1254" s="9" t="n">
        <v>35.478806</v>
      </c>
      <c r="E1254" s="5" t="s">
        <v>2583</v>
      </c>
      <c r="F1254" s="9" t="s">
        <v>2584</v>
      </c>
      <c r="G1254" s="9" t="s">
        <v>2523</v>
      </c>
      <c r="H1254" s="6" t="s">
        <v>32</v>
      </c>
      <c r="I1254" s="9"/>
      <c r="J1254" s="9" t="n">
        <v>46</v>
      </c>
      <c r="K1254" s="4" t="s">
        <v>58</v>
      </c>
      <c r="L1254" s="9"/>
      <c r="M1254" s="11" t="n">
        <f aca="false">IF(AND(ISNUMBER(C1254),C1254&gt;0),C1254,IF(ISNUMBER(D1254),D1254,""))</f>
        <v>35</v>
      </c>
      <c r="N1254" s="1" t="str">
        <f aca="false">IF(AND(ISNUMBER(C1254),C1254&gt;0),"Z_m",IF(ISNUMBER(D1254),"MDT IDE 2,5 m","Sin cota"))</f>
        <v>Z_m</v>
      </c>
      <c r="O1254" s="11" t="n">
        <f aca="false">IF(AND(ISNUMBER(C1254),C1254&gt;0,ISNUMBER(D1254)),C1254-D1254,"")</f>
        <v>-0.478805999999999</v>
      </c>
    </row>
    <row r="1255" customFormat="false" ht="15.75" hidden="false" customHeight="true" outlineLevel="0" collapsed="false">
      <c r="A1255" s="8" t="n">
        <v>507239.7</v>
      </c>
      <c r="B1255" s="8" t="n">
        <v>6179252.4</v>
      </c>
      <c r="C1255" s="9" t="n">
        <v>17</v>
      </c>
      <c r="D1255" s="9" t="n">
        <v>16.563112</v>
      </c>
      <c r="E1255" s="5" t="s">
        <v>2585</v>
      </c>
      <c r="F1255" s="9" t="s">
        <v>2586</v>
      </c>
      <c r="G1255" s="9" t="s">
        <v>2558</v>
      </c>
      <c r="H1255" s="6" t="s">
        <v>32</v>
      </c>
      <c r="I1255" s="9" t="n">
        <v>35.7</v>
      </c>
      <c r="J1255" s="9" t="n">
        <v>35.7</v>
      </c>
      <c r="K1255" s="4"/>
      <c r="L1255" s="9"/>
      <c r="M1255" s="11" t="n">
        <f aca="false">IF(AND(ISNUMBER(C1255),C1255&gt;0),C1255,IF(ISNUMBER(D1255),D1255,""))</f>
        <v>17</v>
      </c>
      <c r="N1255" s="1" t="str">
        <f aca="false">IF(AND(ISNUMBER(C1255),C1255&gt;0),"Z_m",IF(ISNUMBER(D1255),"MDT IDE 2,5 m","Sin cota"))</f>
        <v>Z_m</v>
      </c>
      <c r="O1255" s="11" t="n">
        <f aca="false">IF(AND(ISNUMBER(C1255),C1255&gt;0,ISNUMBER(D1255)),C1255-D1255,"")</f>
        <v>0.436888</v>
      </c>
    </row>
    <row r="1256" customFormat="false" ht="15.75" hidden="false" customHeight="true" outlineLevel="0" collapsed="false">
      <c r="A1256" s="9" t="n">
        <v>510895</v>
      </c>
      <c r="B1256" s="8" t="n">
        <v>6169991</v>
      </c>
      <c r="C1256" s="9" t="n">
        <v>24</v>
      </c>
      <c r="D1256" s="9" t="n">
        <v>24.293629</v>
      </c>
      <c r="E1256" s="5" t="s">
        <v>2587</v>
      </c>
      <c r="F1256" s="9" t="s">
        <v>2588</v>
      </c>
      <c r="G1256" s="9" t="s">
        <v>2510</v>
      </c>
      <c r="H1256" s="6" t="s">
        <v>32</v>
      </c>
      <c r="I1256" s="9"/>
      <c r="J1256" s="9" t="n">
        <v>79</v>
      </c>
      <c r="K1256" s="4" t="s">
        <v>58</v>
      </c>
      <c r="L1256" s="9"/>
      <c r="M1256" s="11" t="n">
        <f aca="false">IF(AND(ISNUMBER(C1256),C1256&gt;0),C1256,IF(ISNUMBER(D1256),D1256,""))</f>
        <v>24</v>
      </c>
      <c r="N1256" s="1" t="str">
        <f aca="false">IF(AND(ISNUMBER(C1256),C1256&gt;0),"Z_m",IF(ISNUMBER(D1256),"MDT IDE 2,5 m","Sin cota"))</f>
        <v>Z_m</v>
      </c>
      <c r="O1256" s="11" t="n">
        <f aca="false">IF(AND(ISNUMBER(C1256),C1256&gt;0,ISNUMBER(D1256)),C1256-D1256,"")</f>
        <v>-0.293628999999999</v>
      </c>
    </row>
    <row r="1257" customFormat="false" ht="15.75" hidden="false" customHeight="true" outlineLevel="0" collapsed="false">
      <c r="A1257" s="8" t="n">
        <v>515112.7</v>
      </c>
      <c r="B1257" s="8" t="n">
        <v>6181943.7</v>
      </c>
      <c r="C1257" s="9" t="n">
        <v>33</v>
      </c>
      <c r="D1257" s="9" t="n">
        <v>33.293793</v>
      </c>
      <c r="E1257" s="5" t="s">
        <v>2589</v>
      </c>
      <c r="F1257" s="9" t="s">
        <v>2590</v>
      </c>
      <c r="G1257" s="9" t="s">
        <v>2510</v>
      </c>
      <c r="H1257" s="6" t="s">
        <v>32</v>
      </c>
      <c r="I1257" s="9" t="n">
        <v>25</v>
      </c>
      <c r="J1257" s="9" t="n">
        <v>19</v>
      </c>
      <c r="K1257" s="4" t="s">
        <v>143</v>
      </c>
      <c r="L1257" s="9"/>
      <c r="M1257" s="11" t="n">
        <f aca="false">IF(AND(ISNUMBER(C1257),C1257&gt;0),C1257,IF(ISNUMBER(D1257),D1257,""))</f>
        <v>33</v>
      </c>
      <c r="N1257" s="1" t="str">
        <f aca="false">IF(AND(ISNUMBER(C1257),C1257&gt;0),"Z_m",IF(ISNUMBER(D1257),"MDT IDE 2,5 m","Sin cota"))</f>
        <v>Z_m</v>
      </c>
      <c r="O1257" s="11" t="n">
        <f aca="false">IF(AND(ISNUMBER(C1257),C1257&gt;0,ISNUMBER(D1257)),C1257-D1257,"")</f>
        <v>-0.293793000000001</v>
      </c>
    </row>
    <row r="1258" customFormat="false" ht="15.75" hidden="false" customHeight="true" outlineLevel="0" collapsed="false">
      <c r="A1258" s="8" t="n">
        <v>511834.7</v>
      </c>
      <c r="B1258" s="8" t="n">
        <v>6172990.9</v>
      </c>
      <c r="C1258" s="9" t="n">
        <v>37</v>
      </c>
      <c r="D1258" s="9" t="n">
        <v>36.79071</v>
      </c>
      <c r="E1258" s="5" t="s">
        <v>2591</v>
      </c>
      <c r="F1258" s="9" t="s">
        <v>2592</v>
      </c>
      <c r="G1258" s="9" t="s">
        <v>2523</v>
      </c>
      <c r="H1258" s="6" t="s">
        <v>32</v>
      </c>
      <c r="I1258" s="9"/>
      <c r="J1258" s="9" t="n">
        <v>30</v>
      </c>
      <c r="K1258" s="4" t="s">
        <v>58</v>
      </c>
      <c r="L1258" s="9"/>
      <c r="M1258" s="11" t="n">
        <f aca="false">IF(AND(ISNUMBER(C1258),C1258&gt;0),C1258,IF(ISNUMBER(D1258),D1258,""))</f>
        <v>37</v>
      </c>
      <c r="N1258" s="1" t="str">
        <f aca="false">IF(AND(ISNUMBER(C1258),C1258&gt;0),"Z_m",IF(ISNUMBER(D1258),"MDT IDE 2,5 m","Sin cota"))</f>
        <v>Z_m</v>
      </c>
      <c r="O1258" s="11" t="n">
        <f aca="false">IF(AND(ISNUMBER(C1258),C1258&gt;0,ISNUMBER(D1258)),C1258-D1258,"")</f>
        <v>0.209290000000003</v>
      </c>
    </row>
    <row r="1259" customFormat="false" ht="15.75" hidden="false" customHeight="true" outlineLevel="0" collapsed="false">
      <c r="A1259" s="8" t="n">
        <v>514837.7</v>
      </c>
      <c r="B1259" s="8" t="n">
        <v>6176404.5</v>
      </c>
      <c r="C1259" s="9" t="n">
        <v>32</v>
      </c>
      <c r="D1259" s="9" t="n">
        <v>32.346645</v>
      </c>
      <c r="E1259" s="5" t="s">
        <v>2593</v>
      </c>
      <c r="F1259" s="9" t="s">
        <v>2594</v>
      </c>
      <c r="G1259" s="9" t="s">
        <v>2523</v>
      </c>
      <c r="H1259" s="6" t="s">
        <v>32</v>
      </c>
      <c r="I1259" s="9"/>
      <c r="J1259" s="9" t="n">
        <v>50.5</v>
      </c>
      <c r="K1259" s="4" t="s">
        <v>58</v>
      </c>
      <c r="L1259" s="9"/>
      <c r="M1259" s="11" t="n">
        <f aca="false">IF(AND(ISNUMBER(C1259),C1259&gt;0),C1259,IF(ISNUMBER(D1259),D1259,""))</f>
        <v>32</v>
      </c>
      <c r="N1259" s="1" t="str">
        <f aca="false">IF(AND(ISNUMBER(C1259),C1259&gt;0),"Z_m",IF(ISNUMBER(D1259),"MDT IDE 2,5 m","Sin cota"))</f>
        <v>Z_m</v>
      </c>
      <c r="O1259" s="11" t="n">
        <f aca="false">IF(AND(ISNUMBER(C1259),C1259&gt;0,ISNUMBER(D1259)),C1259-D1259,"")</f>
        <v>-0.346645000000002</v>
      </c>
    </row>
    <row r="1260" customFormat="false" ht="15.75" hidden="false" customHeight="true" outlineLevel="0" collapsed="false">
      <c r="A1260" s="8" t="n">
        <v>521938</v>
      </c>
      <c r="B1260" s="8" t="n">
        <v>6180463</v>
      </c>
      <c r="C1260" s="9" t="n">
        <v>48</v>
      </c>
      <c r="D1260" s="10" t="n">
        <v>47.89</v>
      </c>
      <c r="E1260" s="5" t="s">
        <v>2595</v>
      </c>
      <c r="F1260" s="9" t="s">
        <v>2596</v>
      </c>
      <c r="G1260" s="9" t="s">
        <v>2597</v>
      </c>
      <c r="H1260" s="6" t="s">
        <v>32</v>
      </c>
      <c r="I1260" s="9"/>
      <c r="J1260" s="9" t="n">
        <v>45.6</v>
      </c>
      <c r="K1260" s="4" t="s">
        <v>143</v>
      </c>
      <c r="L1260" s="9"/>
      <c r="M1260" s="11" t="n">
        <f aca="false">IF(AND(ISNUMBER(C1260),C1260&gt;0),C1260,IF(ISNUMBER(D1260),D1260,""))</f>
        <v>48</v>
      </c>
      <c r="N1260" s="1" t="str">
        <f aca="false">IF(AND(ISNUMBER(C1260),C1260&gt;0),"Z_m",IF(ISNUMBER(D1260),"MDT IDE 2,5 m","Sin cota"))</f>
        <v>Z_m</v>
      </c>
      <c r="O1260" s="11" t="n">
        <f aca="false">IF(AND(ISNUMBER(C1260),C1260&gt;0,ISNUMBER(D1260)),C1260-D1260,"")</f>
        <v>0.109999999999999</v>
      </c>
    </row>
    <row r="1261" customFormat="false" ht="15.75" hidden="false" customHeight="true" outlineLevel="0" collapsed="false">
      <c r="A1261" s="21" t="n">
        <v>506096.96</v>
      </c>
      <c r="B1261" s="21" t="n">
        <v>6171030.73</v>
      </c>
      <c r="C1261" s="9" t="n">
        <v>23.92</v>
      </c>
      <c r="D1261" s="9" t="n">
        <v>24.89032</v>
      </c>
      <c r="E1261" s="5" t="s">
        <v>2598</v>
      </c>
      <c r="F1261" s="9" t="s">
        <v>2599</v>
      </c>
      <c r="G1261" s="9" t="s">
        <v>2539</v>
      </c>
      <c r="H1261" s="6" t="s">
        <v>32</v>
      </c>
      <c r="I1261" s="9"/>
      <c r="J1261" s="9" t="n">
        <v>30</v>
      </c>
      <c r="K1261" s="4" t="s">
        <v>58</v>
      </c>
      <c r="L1261" s="9"/>
      <c r="M1261" s="11" t="n">
        <f aca="false">IF(AND(ISNUMBER(C1261),C1261&gt;0),C1261,IF(ISNUMBER(D1261),D1261,""))</f>
        <v>23.92</v>
      </c>
      <c r="N1261" s="1" t="str">
        <f aca="false">IF(AND(ISNUMBER(C1261),C1261&gt;0),"Z_m",IF(ISNUMBER(D1261),"MDT IDE 2,5 m","Sin cota"))</f>
        <v>Z_m</v>
      </c>
      <c r="O1261" s="11" t="n">
        <f aca="false">IF(AND(ISNUMBER(C1261),C1261&gt;0,ISNUMBER(D1261)),C1261-D1261,"")</f>
        <v>-0.970319999999997</v>
      </c>
    </row>
    <row r="1262" customFormat="false" ht="15.75" hidden="false" customHeight="true" outlineLevel="0" collapsed="false">
      <c r="A1262" s="8" t="n">
        <v>524479</v>
      </c>
      <c r="B1262" s="8" t="n">
        <v>6189840</v>
      </c>
      <c r="C1262" s="9"/>
      <c r="D1262" s="10" t="n">
        <v>38.72</v>
      </c>
      <c r="E1262" s="5" t="s">
        <v>2600</v>
      </c>
      <c r="F1262" s="9"/>
      <c r="G1262" s="9"/>
      <c r="H1262" s="6" t="s">
        <v>32</v>
      </c>
      <c r="I1262" s="9" t="n">
        <v>32</v>
      </c>
      <c r="J1262" s="9"/>
      <c r="K1262" s="4"/>
      <c r="L1262" s="9"/>
      <c r="M1262" s="11" t="n">
        <f aca="false">IF(AND(ISNUMBER(C1262),C1262&gt;0),C1262,IF(ISNUMBER(D1262),D1262,""))</f>
        <v>38.72</v>
      </c>
      <c r="N1262" s="1" t="str">
        <f aca="false">IF(AND(ISNUMBER(C1262),C1262&gt;0),"Z_m",IF(ISNUMBER(D1262),"MDT IDE 2,5 m","Sin cota"))</f>
        <v>MDT IDE 2,5 m</v>
      </c>
      <c r="O1262" s="11" t="str">
        <f aca="false">IF(AND(ISNUMBER(C1262),C1262&gt;0,ISNUMBER(D1262)),C1262-D1262,"")</f>
        <v/>
      </c>
    </row>
    <row r="1263" customFormat="false" ht="15.75" hidden="false" customHeight="true" outlineLevel="0" collapsed="false">
      <c r="A1263" s="8" t="n">
        <v>514473.7</v>
      </c>
      <c r="B1263" s="8" t="n">
        <v>6174384.1</v>
      </c>
      <c r="C1263" s="9" t="n">
        <v>44</v>
      </c>
      <c r="D1263" s="9" t="n">
        <v>44.52179</v>
      </c>
      <c r="E1263" s="5" t="s">
        <v>2601</v>
      </c>
      <c r="F1263" s="9" t="s">
        <v>2602</v>
      </c>
      <c r="G1263" s="9" t="s">
        <v>2523</v>
      </c>
      <c r="H1263" s="6" t="s">
        <v>32</v>
      </c>
      <c r="I1263" s="9"/>
      <c r="J1263" s="9" t="n">
        <v>46</v>
      </c>
      <c r="K1263" s="4" t="s">
        <v>58</v>
      </c>
      <c r="L1263" s="9"/>
      <c r="M1263" s="11" t="n">
        <f aca="false">IF(AND(ISNUMBER(C1263),C1263&gt;0),C1263,IF(ISNUMBER(D1263),D1263,""))</f>
        <v>44</v>
      </c>
      <c r="N1263" s="1" t="str">
        <f aca="false">IF(AND(ISNUMBER(C1263),C1263&gt;0),"Z_m",IF(ISNUMBER(D1263),"MDT IDE 2,5 m","Sin cota"))</f>
        <v>Z_m</v>
      </c>
      <c r="O1263" s="11" t="n">
        <f aca="false">IF(AND(ISNUMBER(C1263),C1263&gt;0,ISNUMBER(D1263)),C1263-D1263,"")</f>
        <v>-0.521790000000003</v>
      </c>
    </row>
    <row r="1264" customFormat="false" ht="15.75" hidden="false" customHeight="true" outlineLevel="0" collapsed="false">
      <c r="A1264" s="8" t="n">
        <v>514350.8</v>
      </c>
      <c r="B1264" s="8" t="n">
        <v>6174134.3</v>
      </c>
      <c r="C1264" s="9" t="n">
        <v>45</v>
      </c>
      <c r="D1264" s="9" t="n">
        <v>44.444649</v>
      </c>
      <c r="E1264" s="5" t="s">
        <v>2603</v>
      </c>
      <c r="F1264" s="9" t="s">
        <v>2604</v>
      </c>
      <c r="G1264" s="9" t="s">
        <v>2523</v>
      </c>
      <c r="H1264" s="6" t="s">
        <v>32</v>
      </c>
      <c r="I1264" s="9"/>
      <c r="J1264" s="9" t="n">
        <v>45</v>
      </c>
      <c r="K1264" s="4" t="s">
        <v>58</v>
      </c>
      <c r="L1264" s="9"/>
      <c r="M1264" s="11" t="n">
        <f aca="false">IF(AND(ISNUMBER(C1264),C1264&gt;0),C1264,IF(ISNUMBER(D1264),D1264,""))</f>
        <v>45</v>
      </c>
      <c r="N1264" s="1" t="str">
        <f aca="false">IF(AND(ISNUMBER(C1264),C1264&gt;0),"Z_m",IF(ISNUMBER(D1264),"MDT IDE 2,5 m","Sin cota"))</f>
        <v>Z_m</v>
      </c>
      <c r="O1264" s="11" t="n">
        <f aca="false">IF(AND(ISNUMBER(C1264),C1264&gt;0,ISNUMBER(D1264)),C1264-D1264,"")</f>
        <v>0.555351000000002</v>
      </c>
    </row>
    <row r="1265" customFormat="false" ht="15.75" hidden="false" customHeight="true" outlineLevel="0" collapsed="false">
      <c r="A1265" s="8" t="n">
        <v>515510.28</v>
      </c>
      <c r="B1265" s="8" t="n">
        <v>6175422.67</v>
      </c>
      <c r="C1265" s="9" t="n">
        <v>37</v>
      </c>
      <c r="D1265" s="9" t="n">
        <v>37.095455</v>
      </c>
      <c r="E1265" s="5" t="s">
        <v>2605</v>
      </c>
      <c r="F1265" s="9" t="s">
        <v>2606</v>
      </c>
      <c r="G1265" s="9" t="s">
        <v>2523</v>
      </c>
      <c r="H1265" s="6" t="s">
        <v>32</v>
      </c>
      <c r="I1265" s="9"/>
      <c r="J1265" s="9" t="n">
        <v>48</v>
      </c>
      <c r="K1265" s="4" t="s">
        <v>58</v>
      </c>
      <c r="L1265" s="9"/>
      <c r="M1265" s="11" t="n">
        <f aca="false">IF(AND(ISNUMBER(C1265),C1265&gt;0),C1265,IF(ISNUMBER(D1265),D1265,""))</f>
        <v>37</v>
      </c>
      <c r="N1265" s="1" t="str">
        <f aca="false">IF(AND(ISNUMBER(C1265),C1265&gt;0),"Z_m",IF(ISNUMBER(D1265),"MDT IDE 2,5 m","Sin cota"))</f>
        <v>Z_m</v>
      </c>
      <c r="O1265" s="11" t="n">
        <f aca="false">IF(AND(ISNUMBER(C1265),C1265&gt;0,ISNUMBER(D1265)),C1265-D1265,"")</f>
        <v>-0.0954550000000012</v>
      </c>
    </row>
    <row r="1266" customFormat="false" ht="15.75" hidden="false" customHeight="true" outlineLevel="0" collapsed="false">
      <c r="A1266" s="8" t="n">
        <v>513452.8</v>
      </c>
      <c r="B1266" s="8" t="n">
        <v>6183195.4</v>
      </c>
      <c r="C1266" s="9" t="n">
        <v>19</v>
      </c>
      <c r="D1266" s="9" t="n">
        <v>19.444744</v>
      </c>
      <c r="E1266" s="5" t="s">
        <v>2607</v>
      </c>
      <c r="F1266" s="9" t="s">
        <v>2608</v>
      </c>
      <c r="G1266" s="9" t="s">
        <v>2510</v>
      </c>
      <c r="H1266" s="6" t="s">
        <v>32</v>
      </c>
      <c r="I1266" s="9"/>
      <c r="J1266" s="9" t="n">
        <v>52</v>
      </c>
      <c r="K1266" s="4" t="s">
        <v>58</v>
      </c>
      <c r="L1266" s="9"/>
      <c r="M1266" s="11" t="n">
        <f aca="false">IF(AND(ISNUMBER(C1266),C1266&gt;0),C1266,IF(ISNUMBER(D1266),D1266,""))</f>
        <v>19</v>
      </c>
      <c r="N1266" s="1" t="str">
        <f aca="false">IF(AND(ISNUMBER(C1266),C1266&gt;0),"Z_m",IF(ISNUMBER(D1266),"MDT IDE 2,5 m","Sin cota"))</f>
        <v>Z_m</v>
      </c>
      <c r="O1266" s="11" t="n">
        <f aca="false">IF(AND(ISNUMBER(C1266),C1266&gt;0,ISNUMBER(D1266)),C1266-D1266,"")</f>
        <v>-0.444744</v>
      </c>
    </row>
    <row r="1267" customFormat="false" ht="15.75" hidden="false" customHeight="true" outlineLevel="0" collapsed="false">
      <c r="A1267" s="8" t="n">
        <v>511395</v>
      </c>
      <c r="B1267" s="8" t="n">
        <v>6179479.9</v>
      </c>
      <c r="C1267" s="9"/>
      <c r="D1267" s="10" t="n">
        <v>29.44</v>
      </c>
      <c r="E1267" s="5" t="s">
        <v>2609</v>
      </c>
      <c r="F1267" s="9"/>
      <c r="G1267" s="9" t="s">
        <v>2510</v>
      </c>
      <c r="H1267" s="6" t="s">
        <v>32</v>
      </c>
      <c r="I1267" s="9" t="n">
        <v>44</v>
      </c>
      <c r="J1267" s="9" t="n">
        <v>44</v>
      </c>
      <c r="K1267" s="4"/>
      <c r="L1267" s="9"/>
      <c r="M1267" s="11" t="n">
        <f aca="false">IF(AND(ISNUMBER(C1267),C1267&gt;0),C1267,IF(ISNUMBER(D1267),D1267,""))</f>
        <v>29.44</v>
      </c>
      <c r="N1267" s="1" t="str">
        <f aca="false">IF(AND(ISNUMBER(C1267),C1267&gt;0),"Z_m",IF(ISNUMBER(D1267),"MDT IDE 2,5 m","Sin cota"))</f>
        <v>MDT IDE 2,5 m</v>
      </c>
      <c r="O1267" s="11" t="str">
        <f aca="false">IF(AND(ISNUMBER(C1267),C1267&gt;0,ISNUMBER(D1267)),C1267-D1267,"")</f>
        <v/>
      </c>
    </row>
    <row r="1268" customFormat="false" ht="15.75" hidden="false" customHeight="true" outlineLevel="0" collapsed="false">
      <c r="A1268" s="8" t="n">
        <v>515533.7</v>
      </c>
      <c r="B1268" s="8" t="n">
        <v>6182984.4</v>
      </c>
      <c r="C1268" s="9" t="n">
        <v>19</v>
      </c>
      <c r="D1268" s="9" t="n">
        <v>18.92934</v>
      </c>
      <c r="E1268" s="5" t="s">
        <v>2610</v>
      </c>
      <c r="F1268" s="9" t="s">
        <v>2611</v>
      </c>
      <c r="G1268" s="9" t="s">
        <v>2510</v>
      </c>
      <c r="H1268" s="6" t="s">
        <v>32</v>
      </c>
      <c r="I1268" s="9" t="n">
        <v>24</v>
      </c>
      <c r="J1268" s="9" t="n">
        <v>24</v>
      </c>
      <c r="K1268" s="4" t="s">
        <v>58</v>
      </c>
      <c r="L1268" s="9"/>
      <c r="M1268" s="11" t="n">
        <f aca="false">IF(AND(ISNUMBER(C1268),C1268&gt;0),C1268,IF(ISNUMBER(D1268),D1268,""))</f>
        <v>19</v>
      </c>
      <c r="N1268" s="1" t="str">
        <f aca="false">IF(AND(ISNUMBER(C1268),C1268&gt;0),"Z_m",IF(ISNUMBER(D1268),"MDT IDE 2,5 m","Sin cota"))</f>
        <v>Z_m</v>
      </c>
      <c r="O1268" s="11" t="n">
        <f aca="false">IF(AND(ISNUMBER(C1268),C1268&gt;0,ISNUMBER(D1268)),C1268-D1268,"")</f>
        <v>0.0706600000000002</v>
      </c>
    </row>
    <row r="1269" customFormat="false" ht="15.75" hidden="false" customHeight="true" outlineLevel="0" collapsed="false">
      <c r="A1269" s="8" t="n">
        <v>515474</v>
      </c>
      <c r="B1269" s="8" t="n">
        <v>6169960.9</v>
      </c>
      <c r="C1269" s="9" t="n">
        <v>17</v>
      </c>
      <c r="D1269" s="9" t="n">
        <v>16.520535</v>
      </c>
      <c r="E1269" s="5" t="s">
        <v>2612</v>
      </c>
      <c r="F1269" s="9" t="s">
        <v>2613</v>
      </c>
      <c r="G1269" s="9" t="s">
        <v>2523</v>
      </c>
      <c r="H1269" s="6" t="s">
        <v>32</v>
      </c>
      <c r="I1269" s="9" t="n">
        <v>30</v>
      </c>
      <c r="J1269" s="9" t="n">
        <v>28</v>
      </c>
      <c r="K1269" s="4" t="s">
        <v>58</v>
      </c>
      <c r="L1269" s="9"/>
      <c r="M1269" s="11" t="n">
        <f aca="false">IF(AND(ISNUMBER(C1269),C1269&gt;0),C1269,IF(ISNUMBER(D1269),D1269,""))</f>
        <v>17</v>
      </c>
      <c r="N1269" s="1" t="str">
        <f aca="false">IF(AND(ISNUMBER(C1269),C1269&gt;0),"Z_m",IF(ISNUMBER(D1269),"MDT IDE 2,5 m","Sin cota"))</f>
        <v>Z_m</v>
      </c>
      <c r="O1269" s="11" t="n">
        <f aca="false">IF(AND(ISNUMBER(C1269),C1269&gt;0,ISNUMBER(D1269)),C1269-D1269,"")</f>
        <v>0.479465000000001</v>
      </c>
    </row>
    <row r="1270" customFormat="false" ht="15.75" hidden="false" customHeight="true" outlineLevel="0" collapsed="false">
      <c r="A1270" s="8" t="n">
        <v>527932</v>
      </c>
      <c r="B1270" s="8" t="n">
        <v>6182959</v>
      </c>
      <c r="C1270" s="9" t="n">
        <v>34</v>
      </c>
      <c r="D1270" s="10" t="n">
        <v>33.58</v>
      </c>
      <c r="E1270" s="5" t="s">
        <v>2614</v>
      </c>
      <c r="F1270" s="9" t="s">
        <v>2615</v>
      </c>
      <c r="G1270" s="9" t="s">
        <v>2616</v>
      </c>
      <c r="H1270" s="6" t="s">
        <v>32</v>
      </c>
      <c r="I1270" s="9"/>
      <c r="J1270" s="9" t="n">
        <v>36</v>
      </c>
      <c r="K1270" s="4" t="s">
        <v>143</v>
      </c>
      <c r="L1270" s="9"/>
      <c r="M1270" s="11" t="n">
        <f aca="false">IF(AND(ISNUMBER(C1270),C1270&gt;0),C1270,IF(ISNUMBER(D1270),D1270,""))</f>
        <v>34</v>
      </c>
      <c r="N1270" s="1" t="str">
        <f aca="false">IF(AND(ISNUMBER(C1270),C1270&gt;0),"Z_m",IF(ISNUMBER(D1270),"MDT IDE 2,5 m","Sin cota"))</f>
        <v>Z_m</v>
      </c>
      <c r="O1270" s="11" t="n">
        <f aca="false">IF(AND(ISNUMBER(C1270),C1270&gt;0,ISNUMBER(D1270)),C1270-D1270,"")</f>
        <v>0.420000000000002</v>
      </c>
    </row>
    <row r="1271" customFormat="false" ht="15.75" hidden="false" customHeight="true" outlineLevel="0" collapsed="false">
      <c r="A1271" s="8" t="n">
        <v>516025</v>
      </c>
      <c r="B1271" s="8" t="n">
        <v>6169691</v>
      </c>
      <c r="C1271" s="9" t="n">
        <v>16</v>
      </c>
      <c r="D1271" s="10" t="n">
        <v>15.69</v>
      </c>
      <c r="E1271" s="5" t="s">
        <v>2617</v>
      </c>
      <c r="F1271" s="9" t="s">
        <v>2618</v>
      </c>
      <c r="G1271" s="9" t="s">
        <v>2523</v>
      </c>
      <c r="H1271" s="6" t="s">
        <v>32</v>
      </c>
      <c r="I1271" s="9" t="n">
        <v>25</v>
      </c>
      <c r="J1271" s="9"/>
      <c r="K1271" s="4" t="s">
        <v>58</v>
      </c>
      <c r="L1271" s="9"/>
      <c r="M1271" s="11" t="n">
        <f aca="false">IF(AND(ISNUMBER(C1271),C1271&gt;0),C1271,IF(ISNUMBER(D1271),D1271,""))</f>
        <v>16</v>
      </c>
      <c r="N1271" s="1" t="str">
        <f aca="false">IF(AND(ISNUMBER(C1271),C1271&gt;0),"Z_m",IF(ISNUMBER(D1271),"MDT IDE 2,5 m","Sin cota"))</f>
        <v>Z_m</v>
      </c>
      <c r="O1271" s="11" t="n">
        <f aca="false">IF(AND(ISNUMBER(C1271),C1271&gt;0,ISNUMBER(D1271)),C1271-D1271,"")</f>
        <v>0.310000000000001</v>
      </c>
    </row>
    <row r="1272" customFormat="false" ht="15.75" hidden="false" customHeight="true" outlineLevel="0" collapsed="false">
      <c r="A1272" s="8" t="n">
        <v>519122</v>
      </c>
      <c r="B1272" s="8" t="n">
        <v>6173819</v>
      </c>
      <c r="C1272" s="9" t="n">
        <v>24</v>
      </c>
      <c r="D1272" s="9" t="n">
        <v>23.787519</v>
      </c>
      <c r="E1272" s="5" t="s">
        <v>2619</v>
      </c>
      <c r="F1272" s="9" t="s">
        <v>2620</v>
      </c>
      <c r="G1272" s="9" t="s">
        <v>2621</v>
      </c>
      <c r="H1272" s="6" t="s">
        <v>32</v>
      </c>
      <c r="I1272" s="9"/>
      <c r="J1272" s="9" t="n">
        <v>22</v>
      </c>
      <c r="K1272" s="4" t="s">
        <v>58</v>
      </c>
      <c r="L1272" s="9"/>
      <c r="M1272" s="11" t="n">
        <f aca="false">IF(AND(ISNUMBER(C1272),C1272&gt;0),C1272,IF(ISNUMBER(D1272),D1272,""))</f>
        <v>24</v>
      </c>
      <c r="N1272" s="1" t="str">
        <f aca="false">IF(AND(ISNUMBER(C1272),C1272&gt;0),"Z_m",IF(ISNUMBER(D1272),"MDT IDE 2,5 m","Sin cota"))</f>
        <v>Z_m</v>
      </c>
      <c r="O1272" s="11" t="n">
        <f aca="false">IF(AND(ISNUMBER(C1272),C1272&gt;0,ISNUMBER(D1272)),C1272-D1272,"")</f>
        <v>0.212481</v>
      </c>
    </row>
    <row r="1273" customFormat="false" ht="15.75" hidden="false" customHeight="true" outlineLevel="0" collapsed="false">
      <c r="A1273" s="8" t="n">
        <v>515606.4</v>
      </c>
      <c r="B1273" s="8" t="n">
        <v>6169440.1</v>
      </c>
      <c r="C1273" s="9" t="n">
        <v>21</v>
      </c>
      <c r="D1273" s="9" t="n">
        <v>21.42198</v>
      </c>
      <c r="E1273" s="5" t="s">
        <v>2622</v>
      </c>
      <c r="F1273" s="9" t="s">
        <v>2623</v>
      </c>
      <c r="G1273" s="9" t="s">
        <v>2523</v>
      </c>
      <c r="H1273" s="6" t="s">
        <v>32</v>
      </c>
      <c r="I1273" s="9"/>
      <c r="J1273" s="9" t="n">
        <v>30</v>
      </c>
      <c r="K1273" s="4" t="s">
        <v>58</v>
      </c>
      <c r="L1273" s="9"/>
      <c r="M1273" s="11" t="n">
        <f aca="false">IF(AND(ISNUMBER(C1273),C1273&gt;0),C1273,IF(ISNUMBER(D1273),D1273,""))</f>
        <v>21</v>
      </c>
      <c r="N1273" s="1" t="str">
        <f aca="false">IF(AND(ISNUMBER(C1273),C1273&gt;0),"Z_m",IF(ISNUMBER(D1273),"MDT IDE 2,5 m","Sin cota"))</f>
        <v>Z_m</v>
      </c>
      <c r="O1273" s="11" t="n">
        <f aca="false">IF(AND(ISNUMBER(C1273),C1273&gt;0,ISNUMBER(D1273)),C1273-D1273,"")</f>
        <v>-0.421980000000001</v>
      </c>
    </row>
    <row r="1274" customFormat="false" ht="15.75" hidden="false" customHeight="true" outlineLevel="0" collapsed="false">
      <c r="A1274" s="8" t="n">
        <v>522753</v>
      </c>
      <c r="B1274" s="8" t="n">
        <v>6197548</v>
      </c>
      <c r="C1274" s="9" t="n">
        <v>63</v>
      </c>
      <c r="D1274" s="10" t="n">
        <v>63.33</v>
      </c>
      <c r="E1274" s="5" t="s">
        <v>2624</v>
      </c>
      <c r="F1274" s="9" t="s">
        <v>2625</v>
      </c>
      <c r="G1274" s="9" t="s">
        <v>2493</v>
      </c>
      <c r="H1274" s="6" t="s">
        <v>32</v>
      </c>
      <c r="I1274" s="9"/>
      <c r="J1274" s="9" t="n">
        <v>50</v>
      </c>
      <c r="K1274" s="4" t="s">
        <v>143</v>
      </c>
      <c r="L1274" s="9"/>
      <c r="M1274" s="11" t="n">
        <f aca="false">IF(AND(ISNUMBER(C1274),C1274&gt;0),C1274,IF(ISNUMBER(D1274),D1274,""))</f>
        <v>63</v>
      </c>
      <c r="N1274" s="1" t="str">
        <f aca="false">IF(AND(ISNUMBER(C1274),C1274&gt;0),"Z_m",IF(ISNUMBER(D1274),"MDT IDE 2,5 m","Sin cota"))</f>
        <v>Z_m</v>
      </c>
      <c r="O1274" s="11" t="n">
        <f aca="false">IF(AND(ISNUMBER(C1274),C1274&gt;0,ISNUMBER(D1274)),C1274-D1274,"")</f>
        <v>-0.329999999999998</v>
      </c>
    </row>
    <row r="1275" customFormat="false" ht="15.75" hidden="false" customHeight="true" outlineLevel="0" collapsed="false">
      <c r="A1275" s="8" t="n">
        <v>517116</v>
      </c>
      <c r="B1275" s="8" t="n">
        <v>6170836.7</v>
      </c>
      <c r="C1275" s="9" t="n">
        <v>31</v>
      </c>
      <c r="D1275" s="9" t="n">
        <v>31.370533</v>
      </c>
      <c r="E1275" s="5" t="s">
        <v>2626</v>
      </c>
      <c r="F1275" s="9" t="s">
        <v>2627</v>
      </c>
      <c r="G1275" s="9" t="s">
        <v>2523</v>
      </c>
      <c r="H1275" s="6" t="s">
        <v>32</v>
      </c>
      <c r="I1275" s="9"/>
      <c r="J1275" s="9" t="n">
        <v>40</v>
      </c>
      <c r="K1275" s="4" t="s">
        <v>58</v>
      </c>
      <c r="L1275" s="9"/>
      <c r="M1275" s="11" t="n">
        <f aca="false">IF(AND(ISNUMBER(C1275),C1275&gt;0),C1275,IF(ISNUMBER(D1275),D1275,""))</f>
        <v>31</v>
      </c>
      <c r="N1275" s="1" t="str">
        <f aca="false">IF(AND(ISNUMBER(C1275),C1275&gt;0),"Z_m",IF(ISNUMBER(D1275),"MDT IDE 2,5 m","Sin cota"))</f>
        <v>Z_m</v>
      </c>
      <c r="O1275" s="11" t="n">
        <f aca="false">IF(AND(ISNUMBER(C1275),C1275&gt;0,ISNUMBER(D1275)),C1275-D1275,"")</f>
        <v>-0.370532999999998</v>
      </c>
    </row>
    <row r="1276" customFormat="false" ht="15.75" hidden="false" customHeight="true" outlineLevel="0" collapsed="false">
      <c r="A1276" s="8" t="n">
        <v>517041.7</v>
      </c>
      <c r="B1276" s="8" t="n">
        <v>6171583.6</v>
      </c>
      <c r="C1276" s="9" t="n">
        <v>23</v>
      </c>
      <c r="D1276" s="9" t="n">
        <v>22.822151</v>
      </c>
      <c r="E1276" s="5" t="s">
        <v>2628</v>
      </c>
      <c r="F1276" s="9" t="s">
        <v>2629</v>
      </c>
      <c r="G1276" s="9" t="s">
        <v>2523</v>
      </c>
      <c r="H1276" s="6" t="s">
        <v>32</v>
      </c>
      <c r="I1276" s="9"/>
      <c r="J1276" s="9" t="n">
        <v>20</v>
      </c>
      <c r="K1276" s="4" t="s">
        <v>58</v>
      </c>
      <c r="L1276" s="9"/>
      <c r="M1276" s="11" t="n">
        <f aca="false">IF(AND(ISNUMBER(C1276),C1276&gt;0),C1276,IF(ISNUMBER(D1276),D1276,""))</f>
        <v>23</v>
      </c>
      <c r="N1276" s="1" t="str">
        <f aca="false">IF(AND(ISNUMBER(C1276),C1276&gt;0),"Z_m",IF(ISNUMBER(D1276),"MDT IDE 2,5 m","Sin cota"))</f>
        <v>Z_m</v>
      </c>
      <c r="O1276" s="11" t="n">
        <f aca="false">IF(AND(ISNUMBER(C1276),C1276&gt;0,ISNUMBER(D1276)),C1276-D1276,"")</f>
        <v>0.177848999999998</v>
      </c>
    </row>
    <row r="1277" customFormat="false" ht="15.75" hidden="false" customHeight="true" outlineLevel="0" collapsed="false">
      <c r="A1277" s="8" t="n">
        <v>513642.4</v>
      </c>
      <c r="B1277" s="8" t="n">
        <v>6183219.1</v>
      </c>
      <c r="C1277" s="9" t="n">
        <v>25</v>
      </c>
      <c r="D1277" s="9" t="n">
        <v>24.88402</v>
      </c>
      <c r="E1277" s="5" t="s">
        <v>2630</v>
      </c>
      <c r="F1277" s="9" t="s">
        <v>2631</v>
      </c>
      <c r="G1277" s="9" t="s">
        <v>2510</v>
      </c>
      <c r="H1277" s="6" t="s">
        <v>32</v>
      </c>
      <c r="I1277" s="9"/>
      <c r="J1277" s="9" t="n">
        <v>20</v>
      </c>
      <c r="K1277" s="4" t="s">
        <v>58</v>
      </c>
      <c r="L1277" s="9"/>
      <c r="M1277" s="11" t="n">
        <f aca="false">IF(AND(ISNUMBER(C1277),C1277&gt;0),C1277,IF(ISNUMBER(D1277),D1277,""))</f>
        <v>25</v>
      </c>
      <c r="N1277" s="1" t="str">
        <f aca="false">IF(AND(ISNUMBER(C1277),C1277&gt;0),"Z_m",IF(ISNUMBER(D1277),"MDT IDE 2,5 m","Sin cota"))</f>
        <v>Z_m</v>
      </c>
      <c r="O1277" s="11" t="n">
        <f aca="false">IF(AND(ISNUMBER(C1277),C1277&gt;0,ISNUMBER(D1277)),C1277-D1277,"")</f>
        <v>0.11598</v>
      </c>
    </row>
    <row r="1278" customFormat="false" ht="15.75" hidden="false" customHeight="true" outlineLevel="0" collapsed="false">
      <c r="A1278" s="8" t="n">
        <v>507208</v>
      </c>
      <c r="B1278" s="8" t="n">
        <v>6179801</v>
      </c>
      <c r="C1278" s="9" t="n">
        <v>13</v>
      </c>
      <c r="D1278" s="9" t="n">
        <v>13.04971</v>
      </c>
      <c r="E1278" s="5" t="s">
        <v>2632</v>
      </c>
      <c r="F1278" s="9" t="s">
        <v>2633</v>
      </c>
      <c r="G1278" s="9" t="s">
        <v>2558</v>
      </c>
      <c r="H1278" s="6" t="s">
        <v>32</v>
      </c>
      <c r="I1278" s="9"/>
      <c r="J1278" s="9" t="n">
        <v>26</v>
      </c>
      <c r="K1278" s="4" t="s">
        <v>58</v>
      </c>
      <c r="L1278" s="9"/>
      <c r="M1278" s="11" t="n">
        <f aca="false">IF(AND(ISNUMBER(C1278),C1278&gt;0),C1278,IF(ISNUMBER(D1278),D1278,""))</f>
        <v>13</v>
      </c>
      <c r="N1278" s="1" t="str">
        <f aca="false">IF(AND(ISNUMBER(C1278),C1278&gt;0),"Z_m",IF(ISNUMBER(D1278),"MDT IDE 2,5 m","Sin cota"))</f>
        <v>Z_m</v>
      </c>
      <c r="O1278" s="11" t="n">
        <f aca="false">IF(AND(ISNUMBER(C1278),C1278&gt;0,ISNUMBER(D1278)),C1278-D1278,"")</f>
        <v>-0.0497099999999993</v>
      </c>
    </row>
    <row r="1279" customFormat="false" ht="15.75" hidden="false" customHeight="true" outlineLevel="0" collapsed="false">
      <c r="A1279" s="8" t="n">
        <v>512121</v>
      </c>
      <c r="B1279" s="8" t="n">
        <v>6173789.2</v>
      </c>
      <c r="C1279" s="9" t="n">
        <v>33</v>
      </c>
      <c r="D1279" s="9" t="n">
        <v>32.747486</v>
      </c>
      <c r="E1279" s="5" t="s">
        <v>2634</v>
      </c>
      <c r="F1279" s="9" t="s">
        <v>2635</v>
      </c>
      <c r="G1279" s="9" t="s">
        <v>2523</v>
      </c>
      <c r="H1279" s="6" t="s">
        <v>32</v>
      </c>
      <c r="I1279" s="9"/>
      <c r="J1279" s="9" t="n">
        <v>42</v>
      </c>
      <c r="K1279" s="4" t="s">
        <v>58</v>
      </c>
      <c r="L1279" s="9"/>
      <c r="M1279" s="11" t="n">
        <f aca="false">IF(AND(ISNUMBER(C1279),C1279&gt;0),C1279,IF(ISNUMBER(D1279),D1279,""))</f>
        <v>33</v>
      </c>
      <c r="N1279" s="1" t="str">
        <f aca="false">IF(AND(ISNUMBER(C1279),C1279&gt;0),"Z_m",IF(ISNUMBER(D1279),"MDT IDE 2,5 m","Sin cota"))</f>
        <v>Z_m</v>
      </c>
      <c r="O1279" s="11" t="n">
        <f aca="false">IF(AND(ISNUMBER(C1279),C1279&gt;0,ISNUMBER(D1279)),C1279-D1279,"")</f>
        <v>0.252513999999998</v>
      </c>
    </row>
    <row r="1280" customFormat="false" ht="15.75" hidden="false" customHeight="true" outlineLevel="0" collapsed="false">
      <c r="A1280" s="8" t="n">
        <v>515139.6</v>
      </c>
      <c r="B1280" s="8" t="n">
        <v>6179168.8</v>
      </c>
      <c r="C1280" s="9" t="n">
        <v>34</v>
      </c>
      <c r="D1280" s="9" t="n">
        <v>33.826054</v>
      </c>
      <c r="E1280" s="5" t="s">
        <v>2636</v>
      </c>
      <c r="F1280" s="9" t="s">
        <v>2637</v>
      </c>
      <c r="G1280" s="9" t="s">
        <v>2484</v>
      </c>
      <c r="H1280" s="6" t="s">
        <v>32</v>
      </c>
      <c r="I1280" s="9"/>
      <c r="J1280" s="9" t="n">
        <v>42</v>
      </c>
      <c r="K1280" s="4" t="s">
        <v>58</v>
      </c>
      <c r="L1280" s="9"/>
      <c r="M1280" s="11" t="n">
        <f aca="false">IF(AND(ISNUMBER(C1280),C1280&gt;0),C1280,IF(ISNUMBER(D1280),D1280,""))</f>
        <v>34</v>
      </c>
      <c r="N1280" s="1" t="str">
        <f aca="false">IF(AND(ISNUMBER(C1280),C1280&gt;0),"Z_m",IF(ISNUMBER(D1280),"MDT IDE 2,5 m","Sin cota"))</f>
        <v>Z_m</v>
      </c>
      <c r="O1280" s="11" t="n">
        <f aca="false">IF(AND(ISNUMBER(C1280),C1280&gt;0,ISNUMBER(D1280)),C1280-D1280,"")</f>
        <v>0.173946000000001</v>
      </c>
    </row>
    <row r="1281" customFormat="false" ht="15.75" hidden="false" customHeight="true" outlineLevel="0" collapsed="false">
      <c r="A1281" s="8" t="n">
        <v>512668.6</v>
      </c>
      <c r="B1281" s="8" t="n">
        <v>6174167.8</v>
      </c>
      <c r="C1281" s="9" t="n">
        <v>30</v>
      </c>
      <c r="D1281" s="9" t="n">
        <v>29.996206</v>
      </c>
      <c r="E1281" s="5" t="s">
        <v>2638</v>
      </c>
      <c r="F1281" s="9" t="s">
        <v>2639</v>
      </c>
      <c r="G1281" s="9" t="s">
        <v>2523</v>
      </c>
      <c r="H1281" s="6" t="s">
        <v>32</v>
      </c>
      <c r="I1281" s="9"/>
      <c r="J1281" s="9" t="n">
        <v>37.5</v>
      </c>
      <c r="K1281" s="4" t="s">
        <v>58</v>
      </c>
      <c r="L1281" s="9"/>
      <c r="M1281" s="11" t="n">
        <f aca="false">IF(AND(ISNUMBER(C1281),C1281&gt;0),C1281,IF(ISNUMBER(D1281),D1281,""))</f>
        <v>30</v>
      </c>
      <c r="N1281" s="1" t="str">
        <f aca="false">IF(AND(ISNUMBER(C1281),C1281&gt;0),"Z_m",IF(ISNUMBER(D1281),"MDT IDE 2,5 m","Sin cota"))</f>
        <v>Z_m</v>
      </c>
      <c r="O1281" s="11" t="n">
        <f aca="false">IF(AND(ISNUMBER(C1281),C1281&gt;0,ISNUMBER(D1281)),C1281-D1281,"")</f>
        <v>0.00379399999999919</v>
      </c>
    </row>
    <row r="1282" customFormat="false" ht="15.75" hidden="false" customHeight="true" outlineLevel="0" collapsed="false">
      <c r="A1282" s="8" t="n">
        <v>518886</v>
      </c>
      <c r="B1282" s="8" t="n">
        <v>6179878</v>
      </c>
      <c r="C1282" s="9" t="n">
        <v>40</v>
      </c>
      <c r="D1282" s="10" t="n">
        <v>40.38</v>
      </c>
      <c r="E1282" s="5" t="s">
        <v>2640</v>
      </c>
      <c r="F1282" s="9" t="s">
        <v>2641</v>
      </c>
      <c r="G1282" s="9" t="s">
        <v>2484</v>
      </c>
      <c r="H1282" s="6" t="s">
        <v>32</v>
      </c>
      <c r="I1282" s="9"/>
      <c r="J1282" s="9" t="n">
        <v>38.5</v>
      </c>
      <c r="K1282" s="4" t="s">
        <v>143</v>
      </c>
      <c r="L1282" s="9"/>
      <c r="M1282" s="11" t="n">
        <f aca="false">IF(AND(ISNUMBER(C1282),C1282&gt;0),C1282,IF(ISNUMBER(D1282),D1282,""))</f>
        <v>40</v>
      </c>
      <c r="N1282" s="1" t="str">
        <f aca="false">IF(AND(ISNUMBER(C1282),C1282&gt;0),"Z_m",IF(ISNUMBER(D1282),"MDT IDE 2,5 m","Sin cota"))</f>
        <v>Z_m</v>
      </c>
      <c r="O1282" s="11" t="n">
        <f aca="false">IF(AND(ISNUMBER(C1282),C1282&gt;0,ISNUMBER(D1282)),C1282-D1282,"")</f>
        <v>-0.380000000000003</v>
      </c>
    </row>
    <row r="1283" customFormat="false" ht="15.75" hidden="false" customHeight="true" outlineLevel="0" collapsed="false">
      <c r="A1283" s="8" t="n">
        <v>516378.23</v>
      </c>
      <c r="B1283" s="8" t="n">
        <v>6179380.49</v>
      </c>
      <c r="C1283" s="9" t="n">
        <v>31</v>
      </c>
      <c r="D1283" s="9" t="n">
        <v>31.350281</v>
      </c>
      <c r="E1283" s="5" t="s">
        <v>2642</v>
      </c>
      <c r="F1283" s="9" t="s">
        <v>2643</v>
      </c>
      <c r="G1283" s="9" t="s">
        <v>2484</v>
      </c>
      <c r="H1283" s="6" t="s">
        <v>32</v>
      </c>
      <c r="I1283" s="9"/>
      <c r="J1283" s="9" t="n">
        <v>36</v>
      </c>
      <c r="K1283" s="4" t="s">
        <v>58</v>
      </c>
      <c r="L1283" s="9"/>
      <c r="M1283" s="11" t="n">
        <f aca="false">IF(AND(ISNUMBER(C1283),C1283&gt;0),C1283,IF(ISNUMBER(D1283),D1283,""))</f>
        <v>31</v>
      </c>
      <c r="N1283" s="1" t="str">
        <f aca="false">IF(AND(ISNUMBER(C1283),C1283&gt;0),"Z_m",IF(ISNUMBER(D1283),"MDT IDE 2,5 m","Sin cota"))</f>
        <v>Z_m</v>
      </c>
      <c r="O1283" s="11" t="n">
        <f aca="false">IF(AND(ISNUMBER(C1283),C1283&gt;0,ISNUMBER(D1283)),C1283-D1283,"")</f>
        <v>-0.350280999999999</v>
      </c>
    </row>
    <row r="1284" customFormat="false" ht="15.75" hidden="false" customHeight="true" outlineLevel="0" collapsed="false">
      <c r="A1284" s="8" t="n">
        <v>516202</v>
      </c>
      <c r="B1284" s="8" t="n">
        <v>6169443</v>
      </c>
      <c r="C1284" s="9" t="n">
        <v>15</v>
      </c>
      <c r="D1284" s="9" t="n">
        <v>15.441693</v>
      </c>
      <c r="E1284" s="5" t="s">
        <v>2644</v>
      </c>
      <c r="F1284" s="9" t="s">
        <v>2645</v>
      </c>
      <c r="G1284" s="9" t="s">
        <v>2510</v>
      </c>
      <c r="H1284" s="6" t="s">
        <v>32</v>
      </c>
      <c r="I1284" s="9"/>
      <c r="J1284" s="9" t="n">
        <v>19</v>
      </c>
      <c r="K1284" s="4" t="s">
        <v>27</v>
      </c>
      <c r="L1284" s="9"/>
      <c r="M1284" s="11" t="n">
        <f aca="false">IF(AND(ISNUMBER(C1284),C1284&gt;0),C1284,IF(ISNUMBER(D1284),D1284,""))</f>
        <v>15</v>
      </c>
      <c r="N1284" s="1" t="str">
        <f aca="false">IF(AND(ISNUMBER(C1284),C1284&gt;0),"Z_m",IF(ISNUMBER(D1284),"MDT IDE 2,5 m","Sin cota"))</f>
        <v>Z_m</v>
      </c>
      <c r="O1284" s="11" t="n">
        <f aca="false">IF(AND(ISNUMBER(C1284),C1284&gt;0,ISNUMBER(D1284)),C1284-D1284,"")</f>
        <v>-0.441693000000001</v>
      </c>
    </row>
    <row r="1285" customFormat="false" ht="15.75" hidden="false" customHeight="true" outlineLevel="0" collapsed="false">
      <c r="A1285" s="8" t="n">
        <v>515861.2</v>
      </c>
      <c r="B1285" s="8" t="n">
        <v>6169229.6</v>
      </c>
      <c r="C1285" s="9" t="n">
        <v>19</v>
      </c>
      <c r="D1285" s="9" t="n">
        <v>18.766972</v>
      </c>
      <c r="E1285" s="5" t="s">
        <v>2646</v>
      </c>
      <c r="F1285" s="9" t="s">
        <v>2647</v>
      </c>
      <c r="G1285" s="9" t="s">
        <v>2523</v>
      </c>
      <c r="H1285" s="6" t="s">
        <v>32</v>
      </c>
      <c r="I1285" s="9"/>
      <c r="J1285" s="9" t="n">
        <v>45</v>
      </c>
      <c r="K1285" s="4" t="s">
        <v>58</v>
      </c>
      <c r="L1285" s="9"/>
      <c r="M1285" s="11" t="n">
        <f aca="false">IF(AND(ISNUMBER(C1285),C1285&gt;0),C1285,IF(ISNUMBER(D1285),D1285,""))</f>
        <v>19</v>
      </c>
      <c r="N1285" s="1" t="str">
        <f aca="false">IF(AND(ISNUMBER(C1285),C1285&gt;0),"Z_m",IF(ISNUMBER(D1285),"MDT IDE 2,5 m","Sin cota"))</f>
        <v>Z_m</v>
      </c>
      <c r="O1285" s="11" t="n">
        <f aca="false">IF(AND(ISNUMBER(C1285),C1285&gt;0,ISNUMBER(D1285)),C1285-D1285,"")</f>
        <v>0.233028000000001</v>
      </c>
    </row>
    <row r="1286" customFormat="false" ht="15.75" hidden="false" customHeight="true" outlineLevel="0" collapsed="false">
      <c r="A1286" s="8" t="n">
        <v>518604.6</v>
      </c>
      <c r="B1286" s="8" t="n">
        <v>6179781.7</v>
      </c>
      <c r="C1286" s="9" t="n">
        <v>37</v>
      </c>
      <c r="D1286" s="9" t="n">
        <v>36.727985</v>
      </c>
      <c r="E1286" s="5" t="s">
        <v>2648</v>
      </c>
      <c r="F1286" s="9" t="s">
        <v>2649</v>
      </c>
      <c r="G1286" s="9" t="s">
        <v>2484</v>
      </c>
      <c r="H1286" s="6" t="s">
        <v>32</v>
      </c>
      <c r="I1286" s="9" t="n">
        <v>25.2</v>
      </c>
      <c r="J1286" s="9" t="n">
        <v>15</v>
      </c>
      <c r="K1286" s="4" t="s">
        <v>143</v>
      </c>
      <c r="L1286" s="9"/>
      <c r="M1286" s="11" t="n">
        <f aca="false">IF(AND(ISNUMBER(C1286),C1286&gt;0),C1286,IF(ISNUMBER(D1286),D1286,""))</f>
        <v>37</v>
      </c>
      <c r="N1286" s="1" t="str">
        <f aca="false">IF(AND(ISNUMBER(C1286),C1286&gt;0),"Z_m",IF(ISNUMBER(D1286),"MDT IDE 2,5 m","Sin cota"))</f>
        <v>Z_m</v>
      </c>
      <c r="O1286" s="11" t="n">
        <f aca="false">IF(AND(ISNUMBER(C1286),C1286&gt;0,ISNUMBER(D1286)),C1286-D1286,"")</f>
        <v>0.272015000000003</v>
      </c>
    </row>
    <row r="1287" customFormat="false" ht="15.75" hidden="false" customHeight="true" outlineLevel="0" collapsed="false">
      <c r="A1287" s="8" t="n">
        <v>519297.8</v>
      </c>
      <c r="B1287" s="8" t="n">
        <v>6179793.9</v>
      </c>
      <c r="C1287" s="9" t="n">
        <v>37</v>
      </c>
      <c r="D1287" s="9" t="n">
        <v>37.409435</v>
      </c>
      <c r="E1287" s="5" t="s">
        <v>2650</v>
      </c>
      <c r="F1287" s="9" t="s">
        <v>2651</v>
      </c>
      <c r="G1287" s="9" t="s">
        <v>2484</v>
      </c>
      <c r="H1287" s="6" t="s">
        <v>32</v>
      </c>
      <c r="I1287" s="9" t="n">
        <v>23</v>
      </c>
      <c r="J1287" s="9" t="n">
        <v>16</v>
      </c>
      <c r="K1287" s="4"/>
      <c r="L1287" s="9"/>
      <c r="M1287" s="11" t="n">
        <f aca="false">IF(AND(ISNUMBER(C1287),C1287&gt;0),C1287,IF(ISNUMBER(D1287),D1287,""))</f>
        <v>37</v>
      </c>
      <c r="N1287" s="1" t="str">
        <f aca="false">IF(AND(ISNUMBER(C1287),C1287&gt;0),"Z_m",IF(ISNUMBER(D1287),"MDT IDE 2,5 m","Sin cota"))</f>
        <v>Z_m</v>
      </c>
      <c r="O1287" s="11" t="n">
        <f aca="false">IF(AND(ISNUMBER(C1287),C1287&gt;0,ISNUMBER(D1287)),C1287-D1287,"")</f>
        <v>-0.409435000000002</v>
      </c>
    </row>
    <row r="1288" customFormat="false" ht="15.75" hidden="false" customHeight="true" outlineLevel="0" collapsed="false">
      <c r="A1288" s="8" t="n">
        <v>516462.4</v>
      </c>
      <c r="B1288" s="8" t="n">
        <v>6170705.1</v>
      </c>
      <c r="C1288" s="9" t="n">
        <v>26</v>
      </c>
      <c r="D1288" s="9" t="n">
        <v>25.796257</v>
      </c>
      <c r="E1288" s="5" t="s">
        <v>2652</v>
      </c>
      <c r="F1288" s="9" t="s">
        <v>2653</v>
      </c>
      <c r="G1288" s="9" t="s">
        <v>2523</v>
      </c>
      <c r="H1288" s="6" t="s">
        <v>32</v>
      </c>
      <c r="I1288" s="9"/>
      <c r="J1288" s="9" t="n">
        <v>39</v>
      </c>
      <c r="K1288" s="4" t="s">
        <v>58</v>
      </c>
      <c r="L1288" s="9"/>
      <c r="M1288" s="11" t="n">
        <f aca="false">IF(AND(ISNUMBER(C1288),C1288&gt;0),C1288,IF(ISNUMBER(D1288),D1288,""))</f>
        <v>26</v>
      </c>
      <c r="N1288" s="1" t="str">
        <f aca="false">IF(AND(ISNUMBER(C1288),C1288&gt;0),"Z_m",IF(ISNUMBER(D1288),"MDT IDE 2,5 m","Sin cota"))</f>
        <v>Z_m</v>
      </c>
      <c r="O1288" s="11" t="n">
        <f aca="false">IF(AND(ISNUMBER(C1288),C1288&gt;0,ISNUMBER(D1288)),C1288-D1288,"")</f>
        <v>0.203742999999999</v>
      </c>
    </row>
    <row r="1289" customFormat="false" ht="15.75" hidden="false" customHeight="true" outlineLevel="0" collapsed="false">
      <c r="A1289" s="8" t="n">
        <v>517360.2</v>
      </c>
      <c r="B1289" s="8" t="n">
        <v>6170928.5</v>
      </c>
      <c r="C1289" s="9" t="n">
        <v>27</v>
      </c>
      <c r="D1289" s="9" t="n">
        <v>26.832882</v>
      </c>
      <c r="E1289" s="5" t="s">
        <v>2654</v>
      </c>
      <c r="F1289" s="9" t="s">
        <v>2655</v>
      </c>
      <c r="G1289" s="9" t="s">
        <v>2523</v>
      </c>
      <c r="H1289" s="6" t="s">
        <v>32</v>
      </c>
      <c r="I1289" s="9"/>
      <c r="J1289" s="9" t="n">
        <v>34</v>
      </c>
      <c r="K1289" s="4" t="s">
        <v>58</v>
      </c>
      <c r="L1289" s="9"/>
      <c r="M1289" s="11" t="n">
        <f aca="false">IF(AND(ISNUMBER(C1289),C1289&gt;0),C1289,IF(ISNUMBER(D1289),D1289,""))</f>
        <v>27</v>
      </c>
      <c r="N1289" s="1" t="str">
        <f aca="false">IF(AND(ISNUMBER(C1289),C1289&gt;0),"Z_m",IF(ISNUMBER(D1289),"MDT IDE 2,5 m","Sin cota"))</f>
        <v>Z_m</v>
      </c>
      <c r="O1289" s="11" t="n">
        <f aca="false">IF(AND(ISNUMBER(C1289),C1289&gt;0,ISNUMBER(D1289)),C1289-D1289,"")</f>
        <v>0.167117999999999</v>
      </c>
    </row>
    <row r="1290" customFormat="false" ht="15.75" hidden="false" customHeight="true" outlineLevel="0" collapsed="false">
      <c r="A1290" s="8" t="n">
        <v>521650.4</v>
      </c>
      <c r="B1290" s="8" t="n">
        <v>6183198.5</v>
      </c>
      <c r="C1290" s="9" t="n">
        <v>48</v>
      </c>
      <c r="D1290" s="9" t="n">
        <v>48.380852</v>
      </c>
      <c r="E1290" s="5" t="s">
        <v>2656</v>
      </c>
      <c r="F1290" s="9" t="s">
        <v>2657</v>
      </c>
      <c r="G1290" s="9" t="s">
        <v>2498</v>
      </c>
      <c r="H1290" s="6" t="s">
        <v>17</v>
      </c>
      <c r="I1290" s="9"/>
      <c r="J1290" s="9" t="n">
        <v>52</v>
      </c>
      <c r="K1290" s="4" t="s">
        <v>58</v>
      </c>
      <c r="L1290" s="9"/>
      <c r="M1290" s="11" t="n">
        <f aca="false">IF(AND(ISNUMBER(C1290),C1290&gt;0),C1290,IF(ISNUMBER(D1290),D1290,""))</f>
        <v>48</v>
      </c>
      <c r="N1290" s="1" t="str">
        <f aca="false">IF(AND(ISNUMBER(C1290),C1290&gt;0),"Z_m",IF(ISNUMBER(D1290),"MDT IDE 2,5 m","Sin cota"))</f>
        <v>Z_m</v>
      </c>
      <c r="O1290" s="11" t="n">
        <f aca="false">IF(AND(ISNUMBER(C1290),C1290&gt;0,ISNUMBER(D1290)),C1290-D1290,"")</f>
        <v>-0.380851999999997</v>
      </c>
    </row>
    <row r="1291" customFormat="false" ht="15.75" hidden="false" customHeight="true" outlineLevel="0" collapsed="false">
      <c r="A1291" s="8" t="n">
        <v>518212.8</v>
      </c>
      <c r="B1291" s="8" t="n">
        <v>6177525</v>
      </c>
      <c r="C1291" s="9" t="n">
        <v>43</v>
      </c>
      <c r="D1291" s="9" t="n">
        <v>42.580868</v>
      </c>
      <c r="E1291" s="5" t="s">
        <v>2658</v>
      </c>
      <c r="F1291" s="9" t="s">
        <v>2659</v>
      </c>
      <c r="G1291" s="9" t="s">
        <v>2484</v>
      </c>
      <c r="H1291" s="6" t="s">
        <v>32</v>
      </c>
      <c r="I1291" s="9"/>
      <c r="J1291" s="9" t="n">
        <v>50</v>
      </c>
      <c r="K1291" s="4" t="s">
        <v>58</v>
      </c>
      <c r="L1291" s="9"/>
      <c r="M1291" s="11" t="n">
        <f aca="false">IF(AND(ISNUMBER(C1291),C1291&gt;0),C1291,IF(ISNUMBER(D1291),D1291,""))</f>
        <v>43</v>
      </c>
      <c r="N1291" s="1" t="str">
        <f aca="false">IF(AND(ISNUMBER(C1291),C1291&gt;0),"Z_m",IF(ISNUMBER(D1291),"MDT IDE 2,5 m","Sin cota"))</f>
        <v>Z_m</v>
      </c>
      <c r="O1291" s="11" t="n">
        <f aca="false">IF(AND(ISNUMBER(C1291),C1291&gt;0,ISNUMBER(D1291)),C1291-D1291,"")</f>
        <v>0.419131999999998</v>
      </c>
    </row>
    <row r="1292" customFormat="false" ht="15.75" hidden="false" customHeight="true" outlineLevel="0" collapsed="false">
      <c r="A1292" s="8" t="n">
        <v>523784.3</v>
      </c>
      <c r="B1292" s="8" t="n">
        <v>6183320.4</v>
      </c>
      <c r="C1292" s="9" t="n">
        <v>33</v>
      </c>
      <c r="D1292" s="9" t="n">
        <v>33.027081</v>
      </c>
      <c r="E1292" s="5" t="s">
        <v>2660</v>
      </c>
      <c r="F1292" s="9" t="s">
        <v>2661</v>
      </c>
      <c r="G1292" s="9" t="s">
        <v>2498</v>
      </c>
      <c r="H1292" s="6" t="s">
        <v>17</v>
      </c>
      <c r="I1292" s="9"/>
      <c r="J1292" s="9" t="n">
        <v>42</v>
      </c>
      <c r="K1292" s="4" t="s">
        <v>58</v>
      </c>
      <c r="L1292" s="9"/>
      <c r="M1292" s="11" t="n">
        <f aca="false">IF(AND(ISNUMBER(C1292),C1292&gt;0),C1292,IF(ISNUMBER(D1292),D1292,""))</f>
        <v>33</v>
      </c>
      <c r="N1292" s="1" t="str">
        <f aca="false">IF(AND(ISNUMBER(C1292),C1292&gt;0),"Z_m",IF(ISNUMBER(D1292),"MDT IDE 2,5 m","Sin cota"))</f>
        <v>Z_m</v>
      </c>
      <c r="O1292" s="11" t="n">
        <f aca="false">IF(AND(ISNUMBER(C1292),C1292&gt;0,ISNUMBER(D1292)),C1292-D1292,"")</f>
        <v>-0.0270810000000026</v>
      </c>
    </row>
    <row r="1293" customFormat="false" ht="15.75" hidden="false" customHeight="true" outlineLevel="0" collapsed="false">
      <c r="A1293" s="8" t="n">
        <v>516291.4</v>
      </c>
      <c r="B1293" s="8" t="n">
        <v>6170609.9</v>
      </c>
      <c r="C1293" s="9" t="n">
        <v>24</v>
      </c>
      <c r="D1293" s="9" t="n">
        <v>23.915651</v>
      </c>
      <c r="E1293" s="5" t="s">
        <v>2662</v>
      </c>
      <c r="F1293" s="9" t="s">
        <v>2663</v>
      </c>
      <c r="G1293" s="9" t="s">
        <v>2523</v>
      </c>
      <c r="H1293" s="6" t="s">
        <v>32</v>
      </c>
      <c r="I1293" s="9"/>
      <c r="J1293" s="9" t="n">
        <v>40</v>
      </c>
      <c r="K1293" s="4" t="s">
        <v>58</v>
      </c>
      <c r="L1293" s="9"/>
      <c r="M1293" s="11" t="n">
        <f aca="false">IF(AND(ISNUMBER(C1293),C1293&gt;0),C1293,IF(ISNUMBER(D1293),D1293,""))</f>
        <v>24</v>
      </c>
      <c r="N1293" s="1" t="str">
        <f aca="false">IF(AND(ISNUMBER(C1293),C1293&gt;0),"Z_m",IF(ISNUMBER(D1293),"MDT IDE 2,5 m","Sin cota"))</f>
        <v>Z_m</v>
      </c>
      <c r="O1293" s="11" t="n">
        <f aca="false">IF(AND(ISNUMBER(C1293),C1293&gt;0,ISNUMBER(D1293)),C1293-D1293,"")</f>
        <v>0.0843489999999996</v>
      </c>
    </row>
    <row r="1294" customFormat="false" ht="15.75" hidden="false" customHeight="true" outlineLevel="0" collapsed="false">
      <c r="A1294" s="8" t="n">
        <v>514999.2</v>
      </c>
      <c r="B1294" s="8" t="n">
        <v>6182179.8</v>
      </c>
      <c r="C1294" s="9" t="n">
        <v>33</v>
      </c>
      <c r="D1294" s="9" t="n">
        <v>32.98999</v>
      </c>
      <c r="E1294" s="5" t="s">
        <v>2664</v>
      </c>
      <c r="F1294" s="9" t="s">
        <v>2665</v>
      </c>
      <c r="G1294" s="9" t="s">
        <v>2510</v>
      </c>
      <c r="H1294" s="6" t="s">
        <v>32</v>
      </c>
      <c r="I1294" s="9" t="n">
        <v>23</v>
      </c>
      <c r="J1294" s="9" t="n">
        <v>23</v>
      </c>
      <c r="K1294" s="4"/>
      <c r="L1294" s="9"/>
      <c r="M1294" s="11" t="n">
        <f aca="false">IF(AND(ISNUMBER(C1294),C1294&gt;0),C1294,IF(ISNUMBER(D1294),D1294,""))</f>
        <v>33</v>
      </c>
      <c r="N1294" s="1" t="str">
        <f aca="false">IF(AND(ISNUMBER(C1294),C1294&gt;0),"Z_m",IF(ISNUMBER(D1294),"MDT IDE 2,5 m","Sin cota"))</f>
        <v>Z_m</v>
      </c>
      <c r="O1294" s="11" t="n">
        <f aca="false">IF(AND(ISNUMBER(C1294),C1294&gt;0,ISNUMBER(D1294)),C1294-D1294,"")</f>
        <v>0.0100100000000012</v>
      </c>
    </row>
    <row r="1295" customFormat="false" ht="15.75" hidden="false" customHeight="true" outlineLevel="0" collapsed="false">
      <c r="A1295" s="8" t="n">
        <v>527568</v>
      </c>
      <c r="B1295" s="8" t="n">
        <v>6189155</v>
      </c>
      <c r="C1295" s="9" t="n">
        <v>35</v>
      </c>
      <c r="D1295" s="10" t="n">
        <v>35.21</v>
      </c>
      <c r="E1295" s="5" t="s">
        <v>2666</v>
      </c>
      <c r="F1295" s="9" t="s">
        <v>2562</v>
      </c>
      <c r="G1295" s="9" t="s">
        <v>2563</v>
      </c>
      <c r="H1295" s="6" t="s">
        <v>32</v>
      </c>
      <c r="I1295" s="9"/>
      <c r="J1295" s="9" t="n">
        <v>33</v>
      </c>
      <c r="K1295" s="4" t="s">
        <v>143</v>
      </c>
      <c r="L1295" s="9"/>
      <c r="M1295" s="11" t="n">
        <f aca="false">IF(AND(ISNUMBER(C1295),C1295&gt;0),C1295,IF(ISNUMBER(D1295),D1295,""))</f>
        <v>35</v>
      </c>
      <c r="N1295" s="1" t="str">
        <f aca="false">IF(AND(ISNUMBER(C1295),C1295&gt;0),"Z_m",IF(ISNUMBER(D1295),"MDT IDE 2,5 m","Sin cota"))</f>
        <v>Z_m</v>
      </c>
      <c r="O1295" s="11" t="n">
        <f aca="false">IF(AND(ISNUMBER(C1295),C1295&gt;0,ISNUMBER(D1295)),C1295-D1295,"")</f>
        <v>-0.210000000000001</v>
      </c>
    </row>
    <row r="1296" customFormat="false" ht="15.75" hidden="false" customHeight="true" outlineLevel="0" collapsed="false">
      <c r="A1296" s="8" t="n">
        <v>521204</v>
      </c>
      <c r="B1296" s="8" t="n">
        <v>6178915</v>
      </c>
      <c r="C1296" s="9" t="n">
        <v>39</v>
      </c>
      <c r="D1296" s="9" t="n">
        <v>39.061714</v>
      </c>
      <c r="E1296" s="5" t="s">
        <v>2667</v>
      </c>
      <c r="F1296" s="9" t="s">
        <v>2668</v>
      </c>
      <c r="G1296" s="9" t="s">
        <v>2484</v>
      </c>
      <c r="H1296" s="6" t="s">
        <v>32</v>
      </c>
      <c r="I1296" s="9"/>
      <c r="J1296" s="9" t="n">
        <v>52</v>
      </c>
      <c r="K1296" s="4" t="s">
        <v>58</v>
      </c>
      <c r="L1296" s="9"/>
      <c r="M1296" s="11" t="n">
        <f aca="false">IF(AND(ISNUMBER(C1296),C1296&gt;0),C1296,IF(ISNUMBER(D1296),D1296,""))</f>
        <v>39</v>
      </c>
      <c r="N1296" s="1" t="str">
        <f aca="false">IF(AND(ISNUMBER(C1296),C1296&gt;0),"Z_m",IF(ISNUMBER(D1296),"MDT IDE 2,5 m","Sin cota"))</f>
        <v>Z_m</v>
      </c>
      <c r="O1296" s="11" t="n">
        <f aca="false">IF(AND(ISNUMBER(C1296),C1296&gt;0,ISNUMBER(D1296)),C1296-D1296,"")</f>
        <v>-0.061714000000002</v>
      </c>
    </row>
    <row r="1297" customFormat="false" ht="15.75" hidden="false" customHeight="true" outlineLevel="0" collapsed="false">
      <c r="A1297" s="8" t="n">
        <v>518211</v>
      </c>
      <c r="B1297" s="8" t="n">
        <v>6191643</v>
      </c>
      <c r="C1297" s="9" t="n">
        <v>39</v>
      </c>
      <c r="D1297" s="10" t="n">
        <v>39.01</v>
      </c>
      <c r="E1297" s="5" t="s">
        <v>2669</v>
      </c>
      <c r="F1297" s="9" t="s">
        <v>2670</v>
      </c>
      <c r="G1297" s="9" t="s">
        <v>2671</v>
      </c>
      <c r="H1297" s="6" t="s">
        <v>32</v>
      </c>
      <c r="I1297" s="9"/>
      <c r="J1297" s="9" t="n">
        <v>14.25</v>
      </c>
      <c r="K1297" s="4" t="s">
        <v>27</v>
      </c>
      <c r="L1297" s="9"/>
      <c r="M1297" s="11" t="n">
        <f aca="false">IF(AND(ISNUMBER(C1297),C1297&gt;0),C1297,IF(ISNUMBER(D1297),D1297,""))</f>
        <v>39</v>
      </c>
      <c r="N1297" s="1" t="str">
        <f aca="false">IF(AND(ISNUMBER(C1297),C1297&gt;0),"Z_m",IF(ISNUMBER(D1297),"MDT IDE 2,5 m","Sin cota"))</f>
        <v>Z_m</v>
      </c>
      <c r="O1297" s="11" t="n">
        <f aca="false">IF(AND(ISNUMBER(C1297),C1297&gt;0,ISNUMBER(D1297)),C1297-D1297,"")</f>
        <v>-0.00999999999999801</v>
      </c>
    </row>
    <row r="1298" customFormat="false" ht="15.75" hidden="false" customHeight="true" outlineLevel="0" collapsed="false">
      <c r="A1298" s="8" t="n">
        <v>514267.867</v>
      </c>
      <c r="B1298" s="8" t="n">
        <v>6172160</v>
      </c>
      <c r="C1298" s="9" t="n">
        <v>32</v>
      </c>
      <c r="D1298" s="10" t="n">
        <v>31.54</v>
      </c>
      <c r="E1298" s="5" t="s">
        <v>2672</v>
      </c>
      <c r="F1298" s="9" t="s">
        <v>2673</v>
      </c>
      <c r="G1298" s="9" t="s">
        <v>2510</v>
      </c>
      <c r="H1298" s="6" t="s">
        <v>32</v>
      </c>
      <c r="I1298" s="9"/>
      <c r="J1298" s="9" t="n">
        <v>22</v>
      </c>
      <c r="K1298" s="4" t="s">
        <v>27</v>
      </c>
      <c r="L1298" s="9"/>
      <c r="M1298" s="11" t="n">
        <f aca="false">IF(AND(ISNUMBER(C1298),C1298&gt;0),C1298,IF(ISNUMBER(D1298),D1298,""))</f>
        <v>32</v>
      </c>
      <c r="N1298" s="1" t="str">
        <f aca="false">IF(AND(ISNUMBER(C1298),C1298&gt;0),"Z_m",IF(ISNUMBER(D1298),"MDT IDE 2,5 m","Sin cota"))</f>
        <v>Z_m</v>
      </c>
      <c r="O1298" s="11" t="n">
        <f aca="false">IF(AND(ISNUMBER(C1298),C1298&gt;0,ISNUMBER(D1298)),C1298-D1298,"")</f>
        <v>0.460000000000001</v>
      </c>
    </row>
    <row r="1299" customFormat="false" ht="15.75" hidden="false" customHeight="true" outlineLevel="0" collapsed="false">
      <c r="A1299" s="8" t="n">
        <v>519839</v>
      </c>
      <c r="B1299" s="8" t="n">
        <v>6179805</v>
      </c>
      <c r="C1299" s="9" t="n">
        <v>36</v>
      </c>
      <c r="D1299" s="10" t="n">
        <v>36.02</v>
      </c>
      <c r="E1299" s="5" t="s">
        <v>2674</v>
      </c>
      <c r="F1299" s="9" t="s">
        <v>2675</v>
      </c>
      <c r="G1299" s="9" t="s">
        <v>2484</v>
      </c>
      <c r="H1299" s="6" t="s">
        <v>32</v>
      </c>
      <c r="I1299" s="9"/>
      <c r="J1299" s="9" t="n">
        <v>15</v>
      </c>
      <c r="K1299" s="4" t="s">
        <v>27</v>
      </c>
      <c r="L1299" s="9"/>
      <c r="M1299" s="11" t="n">
        <f aca="false">IF(AND(ISNUMBER(C1299),C1299&gt;0),C1299,IF(ISNUMBER(D1299),D1299,""))</f>
        <v>36</v>
      </c>
      <c r="N1299" s="1" t="str">
        <f aca="false">IF(AND(ISNUMBER(C1299),C1299&gt;0),"Z_m",IF(ISNUMBER(D1299),"MDT IDE 2,5 m","Sin cota"))</f>
        <v>Z_m</v>
      </c>
      <c r="O1299" s="11" t="n">
        <f aca="false">IF(AND(ISNUMBER(C1299),C1299&gt;0,ISNUMBER(D1299)),C1299-D1299,"")</f>
        <v>-0.0200000000000031</v>
      </c>
    </row>
    <row r="1300" customFormat="false" ht="15.75" hidden="false" customHeight="true" outlineLevel="0" collapsed="false">
      <c r="A1300" s="8" t="n">
        <v>518940</v>
      </c>
      <c r="B1300" s="8" t="n">
        <v>6179866</v>
      </c>
      <c r="C1300" s="9" t="n">
        <v>40</v>
      </c>
      <c r="D1300" s="10" t="n">
        <v>40.49</v>
      </c>
      <c r="E1300" s="5" t="s">
        <v>2676</v>
      </c>
      <c r="F1300" s="9" t="s">
        <v>2677</v>
      </c>
      <c r="G1300" s="9" t="s">
        <v>2484</v>
      </c>
      <c r="H1300" s="6" t="s">
        <v>32</v>
      </c>
      <c r="I1300" s="9"/>
      <c r="J1300" s="9" t="n">
        <v>30</v>
      </c>
      <c r="K1300" s="4" t="s">
        <v>27</v>
      </c>
      <c r="L1300" s="9"/>
      <c r="M1300" s="11" t="n">
        <f aca="false">IF(AND(ISNUMBER(C1300),C1300&gt;0),C1300,IF(ISNUMBER(D1300),D1300,""))</f>
        <v>40</v>
      </c>
      <c r="N1300" s="1" t="str">
        <f aca="false">IF(AND(ISNUMBER(C1300),C1300&gt;0),"Z_m",IF(ISNUMBER(D1300),"MDT IDE 2,5 m","Sin cota"))</f>
        <v>Z_m</v>
      </c>
      <c r="O1300" s="11" t="n">
        <f aca="false">IF(AND(ISNUMBER(C1300),C1300&gt;0,ISNUMBER(D1300)),C1300-D1300,"")</f>
        <v>-0.490000000000002</v>
      </c>
    </row>
    <row r="1301" customFormat="false" ht="15.75" hidden="false" customHeight="true" outlineLevel="0" collapsed="false">
      <c r="A1301" s="8" t="n">
        <v>521905.41</v>
      </c>
      <c r="B1301" s="8" t="n">
        <v>6177570.06</v>
      </c>
      <c r="C1301" s="9" t="n">
        <v>39</v>
      </c>
      <c r="D1301" s="10" t="n">
        <v>47.36</v>
      </c>
      <c r="E1301" s="5" t="s">
        <v>2678</v>
      </c>
      <c r="F1301" s="9" t="s">
        <v>2679</v>
      </c>
      <c r="G1301" s="9" t="s">
        <v>2680</v>
      </c>
      <c r="H1301" s="6" t="s">
        <v>32</v>
      </c>
      <c r="I1301" s="9"/>
      <c r="J1301" s="9" t="n">
        <v>94.5</v>
      </c>
      <c r="K1301" s="4" t="s">
        <v>27</v>
      </c>
      <c r="L1301" s="9"/>
      <c r="M1301" s="11" t="n">
        <f aca="false">IF(AND(ISNUMBER(C1301),C1301&gt;0),C1301,IF(ISNUMBER(D1301),D1301,""))</f>
        <v>39</v>
      </c>
      <c r="N1301" s="1" t="str">
        <f aca="false">IF(AND(ISNUMBER(C1301),C1301&gt;0),"Z_m",IF(ISNUMBER(D1301),"MDT IDE 2,5 m","Sin cota"))</f>
        <v>Z_m</v>
      </c>
      <c r="O1301" s="11" t="n">
        <f aca="false">IF(AND(ISNUMBER(C1301),C1301&gt;0,ISNUMBER(D1301)),C1301-D1301,"")</f>
        <v>-8.36</v>
      </c>
    </row>
    <row r="1302" customFormat="false" ht="15.75" hidden="false" customHeight="true" outlineLevel="0" collapsed="false">
      <c r="A1302" s="8" t="n">
        <v>522140</v>
      </c>
      <c r="B1302" s="8" t="n">
        <v>6191773</v>
      </c>
      <c r="C1302" s="9" t="n">
        <v>57</v>
      </c>
      <c r="D1302" s="10" t="n">
        <v>57.49</v>
      </c>
      <c r="E1302" s="5" t="s">
        <v>2681</v>
      </c>
      <c r="F1302" s="9" t="s">
        <v>2682</v>
      </c>
      <c r="G1302" s="9" t="s">
        <v>2683</v>
      </c>
      <c r="H1302" s="6" t="s">
        <v>17</v>
      </c>
      <c r="I1302" s="9"/>
      <c r="J1302" s="9" t="n">
        <v>79</v>
      </c>
      <c r="K1302" s="4" t="s">
        <v>27</v>
      </c>
      <c r="L1302" s="9"/>
      <c r="M1302" s="11" t="n">
        <f aca="false">IF(AND(ISNUMBER(C1302),C1302&gt;0),C1302,IF(ISNUMBER(D1302),D1302,""))</f>
        <v>57</v>
      </c>
      <c r="N1302" s="1" t="str">
        <f aca="false">IF(AND(ISNUMBER(C1302),C1302&gt;0),"Z_m",IF(ISNUMBER(D1302),"MDT IDE 2,5 m","Sin cota"))</f>
        <v>Z_m</v>
      </c>
      <c r="O1302" s="11" t="n">
        <f aca="false">IF(AND(ISNUMBER(C1302),C1302&gt;0,ISNUMBER(D1302)),C1302-D1302,"")</f>
        <v>-0.490000000000002</v>
      </c>
    </row>
    <row r="1303" customFormat="false" ht="15.75" hidden="false" customHeight="true" outlineLevel="0" collapsed="false">
      <c r="A1303" s="8" t="n">
        <v>518440</v>
      </c>
      <c r="B1303" s="8" t="n">
        <v>6188218</v>
      </c>
      <c r="C1303" s="9" t="n">
        <v>45</v>
      </c>
      <c r="D1303" s="10" t="n">
        <v>44.59</v>
      </c>
      <c r="E1303" s="5" t="s">
        <v>2684</v>
      </c>
      <c r="F1303" s="9" t="s">
        <v>2685</v>
      </c>
      <c r="G1303" s="9" t="s">
        <v>2686</v>
      </c>
      <c r="H1303" s="6" t="s">
        <v>32</v>
      </c>
      <c r="I1303" s="9"/>
      <c r="J1303" s="9" t="n">
        <v>20</v>
      </c>
      <c r="K1303" s="4" t="s">
        <v>27</v>
      </c>
      <c r="L1303" s="9"/>
      <c r="M1303" s="11" t="n">
        <f aca="false">IF(AND(ISNUMBER(C1303),C1303&gt;0),C1303,IF(ISNUMBER(D1303),D1303,""))</f>
        <v>45</v>
      </c>
      <c r="N1303" s="1" t="str">
        <f aca="false">IF(AND(ISNUMBER(C1303),C1303&gt;0),"Z_m",IF(ISNUMBER(D1303),"MDT IDE 2,5 m","Sin cota"))</f>
        <v>Z_m</v>
      </c>
      <c r="O1303" s="11" t="n">
        <f aca="false">IF(AND(ISNUMBER(C1303),C1303&gt;0,ISNUMBER(D1303)),C1303-D1303,"")</f>
        <v>0.409999999999997</v>
      </c>
    </row>
    <row r="1304" customFormat="false" ht="15.75" hidden="false" customHeight="true" outlineLevel="0" collapsed="false">
      <c r="A1304" s="8" t="n">
        <v>522823.1</v>
      </c>
      <c r="B1304" s="8" t="n">
        <v>6194156.2</v>
      </c>
      <c r="C1304" s="9" t="n">
        <v>43</v>
      </c>
      <c r="D1304" s="9" t="n">
        <v>42.87447</v>
      </c>
      <c r="E1304" s="5" t="s">
        <v>2687</v>
      </c>
      <c r="F1304" s="9" t="s">
        <v>2688</v>
      </c>
      <c r="G1304" s="9" t="s">
        <v>2518</v>
      </c>
      <c r="H1304" s="6" t="s">
        <v>32</v>
      </c>
      <c r="I1304" s="9"/>
      <c r="J1304" s="9" t="n">
        <v>16</v>
      </c>
      <c r="K1304" s="4" t="s">
        <v>58</v>
      </c>
      <c r="L1304" s="9"/>
      <c r="M1304" s="11" t="n">
        <f aca="false">IF(AND(ISNUMBER(C1304),C1304&gt;0),C1304,IF(ISNUMBER(D1304),D1304,""))</f>
        <v>43</v>
      </c>
      <c r="N1304" s="1" t="str">
        <f aca="false">IF(AND(ISNUMBER(C1304),C1304&gt;0),"Z_m",IF(ISNUMBER(D1304),"MDT IDE 2,5 m","Sin cota"))</f>
        <v>Z_m</v>
      </c>
      <c r="O1304" s="11" t="n">
        <f aca="false">IF(AND(ISNUMBER(C1304),C1304&gt;0,ISNUMBER(D1304)),C1304-D1304,"")</f>
        <v>0.125529999999998</v>
      </c>
    </row>
    <row r="1305" customFormat="false" ht="15.75" hidden="false" customHeight="true" outlineLevel="0" collapsed="false">
      <c r="A1305" s="8" t="n">
        <v>523163.9</v>
      </c>
      <c r="B1305" s="8" t="n">
        <v>6194493.2</v>
      </c>
      <c r="C1305" s="9" t="n">
        <v>40</v>
      </c>
      <c r="D1305" s="9" t="n">
        <v>40.276657</v>
      </c>
      <c r="E1305" s="5" t="s">
        <v>2689</v>
      </c>
      <c r="F1305" s="9" t="s">
        <v>2690</v>
      </c>
      <c r="G1305" s="9" t="s">
        <v>2518</v>
      </c>
      <c r="H1305" s="6" t="s">
        <v>32</v>
      </c>
      <c r="I1305" s="9"/>
      <c r="J1305" s="9" t="n">
        <v>16</v>
      </c>
      <c r="K1305" s="4" t="s">
        <v>58</v>
      </c>
      <c r="L1305" s="9"/>
      <c r="M1305" s="11" t="n">
        <f aca="false">IF(AND(ISNUMBER(C1305),C1305&gt;0),C1305,IF(ISNUMBER(D1305),D1305,""))</f>
        <v>40</v>
      </c>
      <c r="N1305" s="1" t="str">
        <f aca="false">IF(AND(ISNUMBER(C1305),C1305&gt;0),"Z_m",IF(ISNUMBER(D1305),"MDT IDE 2,5 m","Sin cota"))</f>
        <v>Z_m</v>
      </c>
      <c r="O1305" s="11" t="n">
        <f aca="false">IF(AND(ISNUMBER(C1305),C1305&gt;0,ISNUMBER(D1305)),C1305-D1305,"")</f>
        <v>-0.276657</v>
      </c>
    </row>
    <row r="1306" customFormat="false" ht="15.75" hidden="false" customHeight="true" outlineLevel="0" collapsed="false">
      <c r="A1306" s="8" t="n">
        <v>518548.6</v>
      </c>
      <c r="B1306" s="8" t="n">
        <v>6182657.9</v>
      </c>
      <c r="C1306" s="9" t="n">
        <v>24</v>
      </c>
      <c r="D1306" s="9" t="n">
        <v>23.66214</v>
      </c>
      <c r="E1306" s="5" t="s">
        <v>2691</v>
      </c>
      <c r="F1306" s="9" t="s">
        <v>2692</v>
      </c>
      <c r="G1306" s="9" t="s">
        <v>2484</v>
      </c>
      <c r="H1306" s="6" t="s">
        <v>32</v>
      </c>
      <c r="I1306" s="9"/>
      <c r="J1306" s="9" t="n">
        <v>37</v>
      </c>
      <c r="K1306" s="4" t="s">
        <v>58</v>
      </c>
      <c r="L1306" s="9"/>
      <c r="M1306" s="11" t="n">
        <f aca="false">IF(AND(ISNUMBER(C1306),C1306&gt;0),C1306,IF(ISNUMBER(D1306),D1306,""))</f>
        <v>24</v>
      </c>
      <c r="N1306" s="1" t="str">
        <f aca="false">IF(AND(ISNUMBER(C1306),C1306&gt;0),"Z_m",IF(ISNUMBER(D1306),"MDT IDE 2,5 m","Sin cota"))</f>
        <v>Z_m</v>
      </c>
      <c r="O1306" s="11" t="n">
        <f aca="false">IF(AND(ISNUMBER(C1306),C1306&gt;0,ISNUMBER(D1306)),C1306-D1306,"")</f>
        <v>0.337859999999999</v>
      </c>
    </row>
    <row r="1307" customFormat="false" ht="15.75" hidden="false" customHeight="true" outlineLevel="0" collapsed="false">
      <c r="A1307" s="8" t="n">
        <v>514559</v>
      </c>
      <c r="B1307" s="8" t="n">
        <v>6181267</v>
      </c>
      <c r="C1307" s="9" t="n">
        <v>27</v>
      </c>
      <c r="D1307" s="10" t="n">
        <v>27.44</v>
      </c>
      <c r="E1307" s="5" t="s">
        <v>2693</v>
      </c>
      <c r="F1307" s="9" t="s">
        <v>2694</v>
      </c>
      <c r="G1307" s="9" t="s">
        <v>2510</v>
      </c>
      <c r="H1307" s="6" t="s">
        <v>32</v>
      </c>
      <c r="I1307" s="9"/>
      <c r="J1307" s="9" t="n">
        <v>12.62</v>
      </c>
      <c r="K1307" s="4" t="s">
        <v>27</v>
      </c>
      <c r="L1307" s="9"/>
      <c r="M1307" s="11" t="n">
        <f aca="false">IF(AND(ISNUMBER(C1307),C1307&gt;0),C1307,IF(ISNUMBER(D1307),D1307,""))</f>
        <v>27</v>
      </c>
      <c r="N1307" s="1" t="str">
        <f aca="false">IF(AND(ISNUMBER(C1307),C1307&gt;0),"Z_m",IF(ISNUMBER(D1307),"MDT IDE 2,5 m","Sin cota"))</f>
        <v>Z_m</v>
      </c>
      <c r="O1307" s="11" t="n">
        <f aca="false">IF(AND(ISNUMBER(C1307),C1307&gt;0,ISNUMBER(D1307)),C1307-D1307,"")</f>
        <v>-0.440000000000001</v>
      </c>
    </row>
    <row r="1308" customFormat="false" ht="15.75" hidden="false" customHeight="true" outlineLevel="0" collapsed="false">
      <c r="A1308" s="8" t="n">
        <v>517148</v>
      </c>
      <c r="B1308" s="8" t="n">
        <v>6180437</v>
      </c>
      <c r="C1308" s="9" t="n">
        <v>27</v>
      </c>
      <c r="D1308" s="10" t="n">
        <v>27.06</v>
      </c>
      <c r="E1308" s="5" t="s">
        <v>2695</v>
      </c>
      <c r="F1308" s="9" t="s">
        <v>2696</v>
      </c>
      <c r="G1308" s="9" t="s">
        <v>2510</v>
      </c>
      <c r="H1308" s="6" t="s">
        <v>32</v>
      </c>
      <c r="I1308" s="9"/>
      <c r="J1308" s="9" t="n">
        <v>5.9</v>
      </c>
      <c r="K1308" s="4" t="s">
        <v>27</v>
      </c>
      <c r="L1308" s="9"/>
      <c r="M1308" s="11" t="n">
        <f aca="false">IF(AND(ISNUMBER(C1308),C1308&gt;0),C1308,IF(ISNUMBER(D1308),D1308,""))</f>
        <v>27</v>
      </c>
      <c r="N1308" s="1" t="str">
        <f aca="false">IF(AND(ISNUMBER(C1308),C1308&gt;0),"Z_m",IF(ISNUMBER(D1308),"MDT IDE 2,5 m","Sin cota"))</f>
        <v>Z_m</v>
      </c>
      <c r="O1308" s="11" t="n">
        <f aca="false">IF(AND(ISNUMBER(C1308),C1308&gt;0,ISNUMBER(D1308)),C1308-D1308,"")</f>
        <v>-0.0599999999999987</v>
      </c>
    </row>
    <row r="1309" customFormat="false" ht="15.75" hidden="false" customHeight="true" outlineLevel="0" collapsed="false">
      <c r="A1309" s="8" t="n">
        <v>501564</v>
      </c>
      <c r="B1309" s="8" t="n">
        <v>6173794</v>
      </c>
      <c r="C1309" s="9" t="n">
        <v>20</v>
      </c>
      <c r="D1309" s="10" t="n">
        <v>0</v>
      </c>
      <c r="E1309" s="5" t="s">
        <v>2697</v>
      </c>
      <c r="F1309" s="9" t="s">
        <v>2698</v>
      </c>
      <c r="G1309" s="9" t="s">
        <v>2699</v>
      </c>
      <c r="H1309" s="6" t="s">
        <v>32</v>
      </c>
      <c r="I1309" s="9" t="n">
        <v>24</v>
      </c>
      <c r="J1309" s="9"/>
      <c r="K1309" s="4" t="s">
        <v>27</v>
      </c>
      <c r="L1309" s="9"/>
      <c r="M1309" s="11" t="n">
        <f aca="false">IF(AND(ISNUMBER(C1309),C1309&gt;0),C1309,IF(ISNUMBER(D1309),D1309,""))</f>
        <v>20</v>
      </c>
      <c r="N1309" s="1" t="str">
        <f aca="false">IF(AND(ISNUMBER(C1309),C1309&gt;0),"Z_m",IF(ISNUMBER(D1309),"MDT IDE 2,5 m","Sin cota"))</f>
        <v>Z_m</v>
      </c>
      <c r="O1309" s="11" t="n">
        <f aca="false">IF(AND(ISNUMBER(C1309),C1309&gt;0,ISNUMBER(D1309)),C1309-D1309,"")</f>
        <v>20</v>
      </c>
    </row>
    <row r="1310" customFormat="false" ht="15.75" hidden="false" customHeight="true" outlineLevel="0" collapsed="false">
      <c r="A1310" s="8" t="n">
        <v>516936</v>
      </c>
      <c r="B1310" s="8" t="n">
        <v>6187886</v>
      </c>
      <c r="C1310" s="9" t="n">
        <v>24</v>
      </c>
      <c r="D1310" s="10" t="n">
        <v>24.05</v>
      </c>
      <c r="E1310" s="5" t="s">
        <v>2700</v>
      </c>
      <c r="F1310" s="9" t="s">
        <v>2701</v>
      </c>
      <c r="G1310" s="9" t="s">
        <v>2686</v>
      </c>
      <c r="H1310" s="6" t="s">
        <v>32</v>
      </c>
      <c r="I1310" s="9"/>
      <c r="J1310" s="9" t="n">
        <v>5.5</v>
      </c>
      <c r="K1310" s="4" t="s">
        <v>27</v>
      </c>
      <c r="L1310" s="9"/>
      <c r="M1310" s="11" t="n">
        <f aca="false">IF(AND(ISNUMBER(C1310),C1310&gt;0),C1310,IF(ISNUMBER(D1310),D1310,""))</f>
        <v>24</v>
      </c>
      <c r="N1310" s="1" t="str">
        <f aca="false">IF(AND(ISNUMBER(C1310),C1310&gt;0),"Z_m",IF(ISNUMBER(D1310),"MDT IDE 2,5 m","Sin cota"))</f>
        <v>Z_m</v>
      </c>
      <c r="O1310" s="11" t="n">
        <f aca="false">IF(AND(ISNUMBER(C1310),C1310&gt;0,ISNUMBER(D1310)),C1310-D1310,"")</f>
        <v>-0.0500000000000007</v>
      </c>
    </row>
    <row r="1311" customFormat="false" ht="15.75" hidden="false" customHeight="true" outlineLevel="0" collapsed="false">
      <c r="A1311" s="8" t="n">
        <v>514649.1</v>
      </c>
      <c r="B1311" s="8" t="n">
        <v>6185598.8</v>
      </c>
      <c r="C1311" s="9" t="n">
        <v>17</v>
      </c>
      <c r="D1311" s="9" t="n">
        <v>16.779293</v>
      </c>
      <c r="E1311" s="5" t="s">
        <v>2702</v>
      </c>
      <c r="F1311" s="9" t="s">
        <v>2703</v>
      </c>
      <c r="G1311" s="9" t="s">
        <v>2510</v>
      </c>
      <c r="H1311" s="6" t="s">
        <v>32</v>
      </c>
      <c r="I1311" s="9"/>
      <c r="J1311" s="9" t="n">
        <v>20</v>
      </c>
      <c r="K1311" s="4" t="s">
        <v>58</v>
      </c>
      <c r="L1311" s="9"/>
      <c r="M1311" s="11" t="n">
        <f aca="false">IF(AND(ISNUMBER(C1311),C1311&gt;0),C1311,IF(ISNUMBER(D1311),D1311,""))</f>
        <v>17</v>
      </c>
      <c r="N1311" s="1" t="str">
        <f aca="false">IF(AND(ISNUMBER(C1311),C1311&gt;0),"Z_m",IF(ISNUMBER(D1311),"MDT IDE 2,5 m","Sin cota"))</f>
        <v>Z_m</v>
      </c>
      <c r="O1311" s="11" t="n">
        <f aca="false">IF(AND(ISNUMBER(C1311),C1311&gt;0,ISNUMBER(D1311)),C1311-D1311,"")</f>
        <v>0.220707000000001</v>
      </c>
    </row>
    <row r="1312" customFormat="false" ht="15.75" hidden="false" customHeight="true" outlineLevel="0" collapsed="false">
      <c r="A1312" s="8" t="n">
        <v>528989.5</v>
      </c>
      <c r="B1312" s="8" t="n">
        <v>6186553.4</v>
      </c>
      <c r="C1312" s="9" t="n">
        <v>18</v>
      </c>
      <c r="D1312" s="9" t="n">
        <v>18.216099</v>
      </c>
      <c r="E1312" s="5" t="s">
        <v>2704</v>
      </c>
      <c r="F1312" s="9" t="s">
        <v>2705</v>
      </c>
      <c r="G1312" s="9" t="s">
        <v>2501</v>
      </c>
      <c r="H1312" s="6" t="s">
        <v>32</v>
      </c>
      <c r="I1312" s="9"/>
      <c r="J1312" s="9" t="n">
        <v>20</v>
      </c>
      <c r="K1312" s="4" t="s">
        <v>58</v>
      </c>
      <c r="L1312" s="9"/>
      <c r="M1312" s="11" t="n">
        <f aca="false">IF(AND(ISNUMBER(C1312),C1312&gt;0),C1312,IF(ISNUMBER(D1312),D1312,""))</f>
        <v>18</v>
      </c>
      <c r="N1312" s="1" t="str">
        <f aca="false">IF(AND(ISNUMBER(C1312),C1312&gt;0),"Z_m",IF(ISNUMBER(D1312),"MDT IDE 2,5 m","Sin cota"))</f>
        <v>Z_m</v>
      </c>
      <c r="O1312" s="11" t="n">
        <f aca="false">IF(AND(ISNUMBER(C1312),C1312&gt;0,ISNUMBER(D1312)),C1312-D1312,"")</f>
        <v>-0.216099</v>
      </c>
    </row>
    <row r="1313" customFormat="false" ht="15.75" hidden="false" customHeight="true" outlineLevel="0" collapsed="false">
      <c r="A1313" s="8" t="n">
        <v>519182.4</v>
      </c>
      <c r="B1313" s="8" t="n">
        <v>6181164</v>
      </c>
      <c r="C1313" s="9" t="n">
        <v>31</v>
      </c>
      <c r="D1313" s="9" t="n">
        <v>31.401232</v>
      </c>
      <c r="E1313" s="5" t="s">
        <v>2706</v>
      </c>
      <c r="F1313" s="9" t="s">
        <v>2707</v>
      </c>
      <c r="G1313" s="9" t="s">
        <v>2484</v>
      </c>
      <c r="H1313" s="6" t="s">
        <v>32</v>
      </c>
      <c r="I1313" s="9"/>
      <c r="J1313" s="9" t="n">
        <v>31</v>
      </c>
      <c r="K1313" s="4" t="s">
        <v>58</v>
      </c>
      <c r="L1313" s="9"/>
      <c r="M1313" s="11" t="n">
        <f aca="false">IF(AND(ISNUMBER(C1313),C1313&gt;0),C1313,IF(ISNUMBER(D1313),D1313,""))</f>
        <v>31</v>
      </c>
      <c r="N1313" s="1" t="str">
        <f aca="false">IF(AND(ISNUMBER(C1313),C1313&gt;0),"Z_m",IF(ISNUMBER(D1313),"MDT IDE 2,5 m","Sin cota"))</f>
        <v>Z_m</v>
      </c>
      <c r="O1313" s="11" t="n">
        <f aca="false">IF(AND(ISNUMBER(C1313),C1313&gt;0,ISNUMBER(D1313)),C1313-D1313,"")</f>
        <v>-0.401232</v>
      </c>
    </row>
    <row r="1314" customFormat="false" ht="15.75" hidden="false" customHeight="true" outlineLevel="0" collapsed="false">
      <c r="A1314" s="8" t="n">
        <v>518526.4</v>
      </c>
      <c r="B1314" s="8" t="n">
        <v>6182055.4</v>
      </c>
      <c r="C1314" s="9" t="n">
        <v>26</v>
      </c>
      <c r="D1314" s="9" t="n">
        <v>26.093594</v>
      </c>
      <c r="E1314" s="5" t="s">
        <v>2708</v>
      </c>
      <c r="F1314" s="9" t="s">
        <v>2709</v>
      </c>
      <c r="G1314" s="9" t="s">
        <v>2484</v>
      </c>
      <c r="H1314" s="6" t="s">
        <v>32</v>
      </c>
      <c r="I1314" s="9"/>
      <c r="J1314" s="9" t="n">
        <v>45</v>
      </c>
      <c r="K1314" s="4" t="s">
        <v>58</v>
      </c>
      <c r="L1314" s="9"/>
      <c r="M1314" s="11" t="n">
        <f aca="false">IF(AND(ISNUMBER(C1314),C1314&gt;0),C1314,IF(ISNUMBER(D1314),D1314,""))</f>
        <v>26</v>
      </c>
      <c r="N1314" s="1" t="str">
        <f aca="false">IF(AND(ISNUMBER(C1314),C1314&gt;0),"Z_m",IF(ISNUMBER(D1314),"MDT IDE 2,5 m","Sin cota"))</f>
        <v>Z_m</v>
      </c>
      <c r="O1314" s="11" t="n">
        <f aca="false">IF(AND(ISNUMBER(C1314),C1314&gt;0,ISNUMBER(D1314)),C1314-D1314,"")</f>
        <v>-0.0935939999999995</v>
      </c>
    </row>
    <row r="1315" customFormat="false" ht="15.75" hidden="false" customHeight="true" outlineLevel="0" collapsed="false">
      <c r="A1315" s="8" t="n">
        <v>525243.4</v>
      </c>
      <c r="B1315" s="8" t="n">
        <v>6197233.4</v>
      </c>
      <c r="C1315" s="9" t="n">
        <v>49</v>
      </c>
      <c r="D1315" s="9" t="n">
        <v>48.63546</v>
      </c>
      <c r="E1315" s="5" t="s">
        <v>2710</v>
      </c>
      <c r="F1315" s="9" t="s">
        <v>2711</v>
      </c>
      <c r="G1315" s="9" t="s">
        <v>32</v>
      </c>
      <c r="H1315" s="6" t="s">
        <v>32</v>
      </c>
      <c r="I1315" s="9"/>
      <c r="J1315" s="9" t="n">
        <v>48</v>
      </c>
      <c r="K1315" s="4" t="s">
        <v>58</v>
      </c>
      <c r="L1315" s="9"/>
      <c r="M1315" s="11" t="n">
        <f aca="false">IF(AND(ISNUMBER(C1315),C1315&gt;0),C1315,IF(ISNUMBER(D1315),D1315,""))</f>
        <v>49</v>
      </c>
      <c r="N1315" s="1" t="str">
        <f aca="false">IF(AND(ISNUMBER(C1315),C1315&gt;0),"Z_m",IF(ISNUMBER(D1315),"MDT IDE 2,5 m","Sin cota"))</f>
        <v>Z_m</v>
      </c>
      <c r="O1315" s="11" t="n">
        <f aca="false">IF(AND(ISNUMBER(C1315),C1315&gt;0,ISNUMBER(D1315)),C1315-D1315,"")</f>
        <v>0.364539999999998</v>
      </c>
    </row>
    <row r="1316" customFormat="false" ht="15.75" hidden="false" customHeight="true" outlineLevel="0" collapsed="false">
      <c r="A1316" s="8" t="n">
        <v>519084</v>
      </c>
      <c r="B1316" s="8" t="n">
        <v>6187871</v>
      </c>
      <c r="C1316" s="9" t="n">
        <v>32</v>
      </c>
      <c r="D1316" s="10" t="n">
        <v>31.75</v>
      </c>
      <c r="E1316" s="5" t="s">
        <v>2712</v>
      </c>
      <c r="F1316" s="9" t="s">
        <v>2713</v>
      </c>
      <c r="G1316" s="9" t="s">
        <v>2686</v>
      </c>
      <c r="H1316" s="6" t="s">
        <v>32</v>
      </c>
      <c r="I1316" s="9"/>
      <c r="J1316" s="9" t="n">
        <v>21</v>
      </c>
      <c r="K1316" s="4" t="s">
        <v>27</v>
      </c>
      <c r="L1316" s="9"/>
      <c r="M1316" s="11" t="n">
        <f aca="false">IF(AND(ISNUMBER(C1316),C1316&gt;0),C1316,IF(ISNUMBER(D1316),D1316,""))</f>
        <v>32</v>
      </c>
      <c r="N1316" s="1" t="str">
        <f aca="false">IF(AND(ISNUMBER(C1316),C1316&gt;0),"Z_m",IF(ISNUMBER(D1316),"MDT IDE 2,5 m","Sin cota"))</f>
        <v>Z_m</v>
      </c>
      <c r="O1316" s="11" t="n">
        <f aca="false">IF(AND(ISNUMBER(C1316),C1316&gt;0,ISNUMBER(D1316)),C1316-D1316,"")</f>
        <v>0.25</v>
      </c>
    </row>
    <row r="1317" customFormat="false" ht="15.75" hidden="false" customHeight="true" outlineLevel="0" collapsed="false">
      <c r="A1317" s="8" t="n">
        <v>523296</v>
      </c>
      <c r="B1317" s="8" t="n">
        <v>6196105</v>
      </c>
      <c r="C1317" s="9" t="n">
        <v>49</v>
      </c>
      <c r="D1317" s="10" t="n">
        <v>48.93</v>
      </c>
      <c r="E1317" s="5" t="s">
        <v>2714</v>
      </c>
      <c r="F1317" s="9" t="s">
        <v>2715</v>
      </c>
      <c r="G1317" s="9" t="s">
        <v>2716</v>
      </c>
      <c r="H1317" s="6" t="s">
        <v>32</v>
      </c>
      <c r="I1317" s="9"/>
      <c r="J1317" s="9" t="n">
        <v>13.3</v>
      </c>
      <c r="K1317" s="4" t="s">
        <v>27</v>
      </c>
      <c r="L1317" s="9"/>
      <c r="M1317" s="11" t="n">
        <f aca="false">IF(AND(ISNUMBER(C1317),C1317&gt;0),C1317,IF(ISNUMBER(D1317),D1317,""))</f>
        <v>49</v>
      </c>
      <c r="N1317" s="1" t="str">
        <f aca="false">IF(AND(ISNUMBER(C1317),C1317&gt;0),"Z_m",IF(ISNUMBER(D1317),"MDT IDE 2,5 m","Sin cota"))</f>
        <v>Z_m</v>
      </c>
      <c r="O1317" s="11" t="n">
        <f aca="false">IF(AND(ISNUMBER(C1317),C1317&gt;0,ISNUMBER(D1317)),C1317-D1317,"")</f>
        <v>0.0700000000000003</v>
      </c>
    </row>
    <row r="1318" customFormat="false" ht="15.75" hidden="false" customHeight="true" outlineLevel="0" collapsed="false">
      <c r="A1318" s="8" t="n">
        <v>517160.9</v>
      </c>
      <c r="B1318" s="8" t="n">
        <v>6181535.8</v>
      </c>
      <c r="C1318" s="9" t="n">
        <v>23</v>
      </c>
      <c r="D1318" s="9" t="n">
        <v>22.571877</v>
      </c>
      <c r="E1318" s="5" t="s">
        <v>2717</v>
      </c>
      <c r="F1318" s="9" t="s">
        <v>2718</v>
      </c>
      <c r="G1318" s="9" t="s">
        <v>2484</v>
      </c>
      <c r="H1318" s="6" t="s">
        <v>32</v>
      </c>
      <c r="I1318" s="9"/>
      <c r="J1318" s="9" t="n">
        <v>28</v>
      </c>
      <c r="K1318" s="4" t="s">
        <v>58</v>
      </c>
      <c r="L1318" s="9"/>
      <c r="M1318" s="11" t="n">
        <f aca="false">IF(AND(ISNUMBER(C1318),C1318&gt;0),C1318,IF(ISNUMBER(D1318),D1318,""))</f>
        <v>23</v>
      </c>
      <c r="N1318" s="1" t="str">
        <f aca="false">IF(AND(ISNUMBER(C1318),C1318&gt;0),"Z_m",IF(ISNUMBER(D1318),"MDT IDE 2,5 m","Sin cota"))</f>
        <v>Z_m</v>
      </c>
      <c r="O1318" s="11" t="n">
        <f aca="false">IF(AND(ISNUMBER(C1318),C1318&gt;0,ISNUMBER(D1318)),C1318-D1318,"")</f>
        <v>0.428122999999999</v>
      </c>
    </row>
    <row r="1319" customFormat="false" ht="15.75" hidden="false" customHeight="true" outlineLevel="0" collapsed="false">
      <c r="A1319" s="8" t="n">
        <v>516567</v>
      </c>
      <c r="B1319" s="8" t="n">
        <v>6169646</v>
      </c>
      <c r="C1319" s="9" t="n">
        <v>12</v>
      </c>
      <c r="D1319" s="10" t="n">
        <v>13.87</v>
      </c>
      <c r="E1319" s="5" t="s">
        <v>2719</v>
      </c>
      <c r="F1319" s="9" t="s">
        <v>2720</v>
      </c>
      <c r="G1319" s="9" t="s">
        <v>2510</v>
      </c>
      <c r="H1319" s="6" t="s">
        <v>32</v>
      </c>
      <c r="I1319" s="9"/>
      <c r="J1319" s="9" t="n">
        <v>9</v>
      </c>
      <c r="K1319" s="4" t="s">
        <v>27</v>
      </c>
      <c r="L1319" s="9"/>
      <c r="M1319" s="11" t="n">
        <f aca="false">IF(AND(ISNUMBER(C1319),C1319&gt;0),C1319,IF(ISNUMBER(D1319),D1319,""))</f>
        <v>12</v>
      </c>
      <c r="N1319" s="1" t="str">
        <f aca="false">IF(AND(ISNUMBER(C1319),C1319&gt;0),"Z_m",IF(ISNUMBER(D1319),"MDT IDE 2,5 m","Sin cota"))</f>
        <v>Z_m</v>
      </c>
      <c r="O1319" s="11" t="n">
        <f aca="false">IF(AND(ISNUMBER(C1319),C1319&gt;0,ISNUMBER(D1319)),C1319-D1319,"")</f>
        <v>-1.87</v>
      </c>
    </row>
    <row r="1320" customFormat="false" ht="15.75" hidden="false" customHeight="true" outlineLevel="0" collapsed="false">
      <c r="A1320" s="8" t="n">
        <v>505374</v>
      </c>
      <c r="B1320" s="8" t="n">
        <v>6173779</v>
      </c>
      <c r="C1320" s="9" t="n">
        <v>20</v>
      </c>
      <c r="D1320" s="10" t="n">
        <v>20.3</v>
      </c>
      <c r="E1320" s="5" t="s">
        <v>2721</v>
      </c>
      <c r="F1320" s="9" t="s">
        <v>2722</v>
      </c>
      <c r="G1320" s="9" t="s">
        <v>2699</v>
      </c>
      <c r="H1320" s="6" t="s">
        <v>32</v>
      </c>
      <c r="I1320" s="9" t="n">
        <v>10.1</v>
      </c>
      <c r="J1320" s="9"/>
      <c r="K1320" s="4" t="s">
        <v>27</v>
      </c>
      <c r="L1320" s="9"/>
      <c r="M1320" s="11" t="n">
        <f aca="false">IF(AND(ISNUMBER(C1320),C1320&gt;0),C1320,IF(ISNUMBER(D1320),D1320,""))</f>
        <v>20</v>
      </c>
      <c r="N1320" s="1" t="str">
        <f aca="false">IF(AND(ISNUMBER(C1320),C1320&gt;0),"Z_m",IF(ISNUMBER(D1320),"MDT IDE 2,5 m","Sin cota"))</f>
        <v>Z_m</v>
      </c>
      <c r="O1320" s="11" t="n">
        <f aca="false">IF(AND(ISNUMBER(C1320),C1320&gt;0,ISNUMBER(D1320)),C1320-D1320,"")</f>
        <v>-0.300000000000001</v>
      </c>
    </row>
    <row r="1321" customFormat="false" ht="15.75" hidden="false" customHeight="true" outlineLevel="0" collapsed="false">
      <c r="A1321" s="8" t="n">
        <v>502409</v>
      </c>
      <c r="B1321" s="8" t="n">
        <v>6174924</v>
      </c>
      <c r="C1321" s="9" t="n">
        <v>10</v>
      </c>
      <c r="D1321" s="10" t="n">
        <v>9.48</v>
      </c>
      <c r="E1321" s="5" t="s">
        <v>2723</v>
      </c>
      <c r="F1321" s="9" t="s">
        <v>2724</v>
      </c>
      <c r="G1321" s="9" t="s">
        <v>2699</v>
      </c>
      <c r="H1321" s="6" t="s">
        <v>32</v>
      </c>
      <c r="I1321" s="9" t="n">
        <v>8.8</v>
      </c>
      <c r="J1321" s="9"/>
      <c r="K1321" s="4" t="s">
        <v>27</v>
      </c>
      <c r="L1321" s="9"/>
      <c r="M1321" s="11" t="n">
        <f aca="false">IF(AND(ISNUMBER(C1321),C1321&gt;0),C1321,IF(ISNUMBER(D1321),D1321,""))</f>
        <v>10</v>
      </c>
      <c r="N1321" s="1" t="str">
        <f aca="false">IF(AND(ISNUMBER(C1321),C1321&gt;0),"Z_m",IF(ISNUMBER(D1321),"MDT IDE 2,5 m","Sin cota"))</f>
        <v>Z_m</v>
      </c>
      <c r="O1321" s="11" t="n">
        <f aca="false">IF(AND(ISNUMBER(C1321),C1321&gt;0,ISNUMBER(D1321)),C1321-D1321,"")</f>
        <v>0.52</v>
      </c>
    </row>
    <row r="1322" customFormat="false" ht="15.75" hidden="false" customHeight="true" outlineLevel="0" collapsed="false">
      <c r="A1322" s="8" t="n">
        <v>526862</v>
      </c>
      <c r="B1322" s="8" t="n">
        <v>6181971</v>
      </c>
      <c r="C1322" s="9" t="n">
        <v>22</v>
      </c>
      <c r="D1322" s="10" t="n">
        <v>22.37</v>
      </c>
      <c r="E1322" s="5" t="s">
        <v>2725</v>
      </c>
      <c r="F1322" s="9" t="s">
        <v>2726</v>
      </c>
      <c r="G1322" s="9" t="s">
        <v>2727</v>
      </c>
      <c r="H1322" s="6" t="s">
        <v>32</v>
      </c>
      <c r="I1322" s="9"/>
      <c r="J1322" s="9" t="n">
        <v>11.2</v>
      </c>
      <c r="K1322" s="4" t="s">
        <v>27</v>
      </c>
      <c r="L1322" s="9"/>
      <c r="M1322" s="11" t="n">
        <f aca="false">IF(AND(ISNUMBER(C1322),C1322&gt;0),C1322,IF(ISNUMBER(D1322),D1322,""))</f>
        <v>22</v>
      </c>
      <c r="N1322" s="1" t="str">
        <f aca="false">IF(AND(ISNUMBER(C1322),C1322&gt;0),"Z_m",IF(ISNUMBER(D1322),"MDT IDE 2,5 m","Sin cota"))</f>
        <v>Z_m</v>
      </c>
      <c r="O1322" s="11" t="n">
        <f aca="false">IF(AND(ISNUMBER(C1322),C1322&gt;0,ISNUMBER(D1322)),C1322-D1322,"")</f>
        <v>-0.370000000000001</v>
      </c>
    </row>
    <row r="1323" customFormat="false" ht="15.75" hidden="false" customHeight="true" outlineLevel="0" collapsed="false">
      <c r="A1323" s="8" t="n">
        <v>515212</v>
      </c>
      <c r="B1323" s="8" t="n">
        <v>6168964</v>
      </c>
      <c r="C1323" s="9" t="n">
        <v>27</v>
      </c>
      <c r="D1323" s="10" t="n">
        <v>26.73</v>
      </c>
      <c r="E1323" s="5" t="s">
        <v>2728</v>
      </c>
      <c r="F1323" s="9" t="s">
        <v>2729</v>
      </c>
      <c r="G1323" s="9" t="s">
        <v>2510</v>
      </c>
      <c r="H1323" s="6" t="s">
        <v>32</v>
      </c>
      <c r="I1323" s="9" t="n">
        <v>14</v>
      </c>
      <c r="J1323" s="9"/>
      <c r="K1323" s="4" t="s">
        <v>27</v>
      </c>
      <c r="L1323" s="9"/>
      <c r="M1323" s="11" t="n">
        <f aca="false">IF(AND(ISNUMBER(C1323),C1323&gt;0),C1323,IF(ISNUMBER(D1323),D1323,""))</f>
        <v>27</v>
      </c>
      <c r="N1323" s="1" t="str">
        <f aca="false">IF(AND(ISNUMBER(C1323),C1323&gt;0),"Z_m",IF(ISNUMBER(D1323),"MDT IDE 2,5 m","Sin cota"))</f>
        <v>Z_m</v>
      </c>
      <c r="O1323" s="11" t="n">
        <f aca="false">IF(AND(ISNUMBER(C1323),C1323&gt;0,ISNUMBER(D1323)),C1323-D1323,"")</f>
        <v>0.27</v>
      </c>
    </row>
    <row r="1324" customFormat="false" ht="15.75" hidden="false" customHeight="true" outlineLevel="0" collapsed="false">
      <c r="A1324" s="8" t="n">
        <v>514693</v>
      </c>
      <c r="B1324" s="8" t="n">
        <v>6169850</v>
      </c>
      <c r="C1324" s="9"/>
      <c r="D1324" s="10" t="n">
        <v>23.62</v>
      </c>
      <c r="E1324" s="5" t="s">
        <v>2730</v>
      </c>
      <c r="F1324" s="9" t="s">
        <v>2731</v>
      </c>
      <c r="G1324" s="9" t="s">
        <v>2510</v>
      </c>
      <c r="H1324" s="6" t="s">
        <v>32</v>
      </c>
      <c r="I1324" s="9" t="n">
        <v>19.4</v>
      </c>
      <c r="J1324" s="9"/>
      <c r="K1324" s="4" t="s">
        <v>27</v>
      </c>
      <c r="L1324" s="9"/>
      <c r="M1324" s="11" t="n">
        <f aca="false">IF(AND(ISNUMBER(C1324),C1324&gt;0),C1324,IF(ISNUMBER(D1324),D1324,""))</f>
        <v>23.62</v>
      </c>
      <c r="N1324" s="1" t="str">
        <f aca="false">IF(AND(ISNUMBER(C1324),C1324&gt;0),"Z_m",IF(ISNUMBER(D1324),"MDT IDE 2,5 m","Sin cota"))</f>
        <v>MDT IDE 2,5 m</v>
      </c>
      <c r="O1324" s="11" t="str">
        <f aca="false">IF(AND(ISNUMBER(C1324),C1324&gt;0,ISNUMBER(D1324)),C1324-D1324,"")</f>
        <v/>
      </c>
    </row>
    <row r="1325" customFormat="false" ht="15.75" hidden="false" customHeight="true" outlineLevel="0" collapsed="false">
      <c r="A1325" s="8" t="n">
        <v>523612.4</v>
      </c>
      <c r="B1325" s="8" t="n">
        <v>6179915</v>
      </c>
      <c r="C1325" s="9" t="n">
        <v>34</v>
      </c>
      <c r="D1325" s="9" t="n">
        <v>33.961971</v>
      </c>
      <c r="E1325" s="5" t="s">
        <v>2732</v>
      </c>
      <c r="F1325" s="9" t="s">
        <v>2733</v>
      </c>
      <c r="G1325" s="9" t="s">
        <v>2507</v>
      </c>
      <c r="H1325" s="6" t="s">
        <v>32</v>
      </c>
      <c r="I1325" s="9"/>
      <c r="J1325" s="9" t="n">
        <v>51</v>
      </c>
      <c r="K1325" s="4" t="s">
        <v>58</v>
      </c>
      <c r="L1325" s="9"/>
      <c r="M1325" s="11" t="n">
        <f aca="false">IF(AND(ISNUMBER(C1325),C1325&gt;0),C1325,IF(ISNUMBER(D1325),D1325,""))</f>
        <v>34</v>
      </c>
      <c r="N1325" s="1" t="str">
        <f aca="false">IF(AND(ISNUMBER(C1325),C1325&gt;0),"Z_m",IF(ISNUMBER(D1325),"MDT IDE 2,5 m","Sin cota"))</f>
        <v>Z_m</v>
      </c>
      <c r="O1325" s="11" t="n">
        <f aca="false">IF(AND(ISNUMBER(C1325),C1325&gt;0,ISNUMBER(D1325)),C1325-D1325,"")</f>
        <v>0.0380290000000016</v>
      </c>
    </row>
    <row r="1326" customFormat="false" ht="15.75" hidden="false" customHeight="true" outlineLevel="0" collapsed="false">
      <c r="A1326" s="8" t="n">
        <v>527428.2</v>
      </c>
      <c r="B1326" s="8" t="n">
        <v>6183363.1</v>
      </c>
      <c r="C1326" s="9" t="n">
        <v>28</v>
      </c>
      <c r="D1326" s="9" t="n">
        <v>28.081949</v>
      </c>
      <c r="E1326" s="5" t="s">
        <v>2734</v>
      </c>
      <c r="F1326" s="9" t="s">
        <v>2735</v>
      </c>
      <c r="G1326" s="9" t="s">
        <v>2501</v>
      </c>
      <c r="H1326" s="6" t="s">
        <v>32</v>
      </c>
      <c r="I1326" s="9"/>
      <c r="J1326" s="9" t="n">
        <v>36</v>
      </c>
      <c r="K1326" s="4" t="s">
        <v>58</v>
      </c>
      <c r="L1326" s="9"/>
      <c r="M1326" s="11" t="n">
        <f aca="false">IF(AND(ISNUMBER(C1326),C1326&gt;0),C1326,IF(ISNUMBER(D1326),D1326,""))</f>
        <v>28</v>
      </c>
      <c r="N1326" s="1" t="str">
        <f aca="false">IF(AND(ISNUMBER(C1326),C1326&gt;0),"Z_m",IF(ISNUMBER(D1326),"MDT IDE 2,5 m","Sin cota"))</f>
        <v>Z_m</v>
      </c>
      <c r="O1326" s="11" t="n">
        <f aca="false">IF(AND(ISNUMBER(C1326),C1326&gt;0,ISNUMBER(D1326)),C1326-D1326,"")</f>
        <v>-0.0819490000000016</v>
      </c>
    </row>
    <row r="1327" customFormat="false" ht="15.75" hidden="false" customHeight="true" outlineLevel="0" collapsed="false">
      <c r="A1327" s="8" t="n">
        <v>513786</v>
      </c>
      <c r="B1327" s="8" t="n">
        <v>6183090</v>
      </c>
      <c r="C1327" s="9" t="n">
        <v>24</v>
      </c>
      <c r="D1327" s="10" t="n">
        <v>23.61</v>
      </c>
      <c r="E1327" s="5" t="s">
        <v>2736</v>
      </c>
      <c r="F1327" s="9" t="s">
        <v>2737</v>
      </c>
      <c r="G1327" s="9" t="s">
        <v>2510</v>
      </c>
      <c r="H1327" s="6" t="s">
        <v>32</v>
      </c>
      <c r="I1327" s="9"/>
      <c r="J1327" s="9" t="n">
        <v>55</v>
      </c>
      <c r="K1327" s="4" t="s">
        <v>27</v>
      </c>
      <c r="L1327" s="9"/>
      <c r="M1327" s="11" t="n">
        <f aca="false">IF(AND(ISNUMBER(C1327),C1327&gt;0),C1327,IF(ISNUMBER(D1327),D1327,""))</f>
        <v>24</v>
      </c>
      <c r="N1327" s="1" t="str">
        <f aca="false">IF(AND(ISNUMBER(C1327),C1327&gt;0),"Z_m",IF(ISNUMBER(D1327),"MDT IDE 2,5 m","Sin cota"))</f>
        <v>Z_m</v>
      </c>
      <c r="O1327" s="11" t="n">
        <f aca="false">IF(AND(ISNUMBER(C1327),C1327&gt;0,ISNUMBER(D1327)),C1327-D1327,"")</f>
        <v>0.390000000000001</v>
      </c>
    </row>
    <row r="1328" customFormat="false" ht="15.75" hidden="false" customHeight="true" outlineLevel="0" collapsed="false">
      <c r="A1328" s="8" t="n">
        <v>516938.81</v>
      </c>
      <c r="B1328" s="8" t="n">
        <v>6175075.71</v>
      </c>
      <c r="C1328" s="9" t="n">
        <v>34</v>
      </c>
      <c r="D1328" s="10" t="n">
        <v>36.74</v>
      </c>
      <c r="E1328" s="5" t="s">
        <v>2738</v>
      </c>
      <c r="F1328" s="9" t="s">
        <v>2739</v>
      </c>
      <c r="G1328" s="9" t="s">
        <v>2510</v>
      </c>
      <c r="H1328" s="6" t="s">
        <v>32</v>
      </c>
      <c r="I1328" s="9"/>
      <c r="J1328" s="9" t="n">
        <v>18.6</v>
      </c>
      <c r="K1328" s="4" t="s">
        <v>27</v>
      </c>
      <c r="L1328" s="9"/>
      <c r="M1328" s="11" t="n">
        <f aca="false">IF(AND(ISNUMBER(C1328),C1328&gt;0),C1328,IF(ISNUMBER(D1328),D1328,""))</f>
        <v>34</v>
      </c>
      <c r="N1328" s="1" t="str">
        <f aca="false">IF(AND(ISNUMBER(C1328),C1328&gt;0),"Z_m",IF(ISNUMBER(D1328),"MDT IDE 2,5 m","Sin cota"))</f>
        <v>Z_m</v>
      </c>
      <c r="O1328" s="11" t="n">
        <f aca="false">IF(AND(ISNUMBER(C1328),C1328&gt;0,ISNUMBER(D1328)),C1328-D1328,"")</f>
        <v>-2.74</v>
      </c>
    </row>
    <row r="1329" customFormat="false" ht="15.75" hidden="false" customHeight="true" outlineLevel="0" collapsed="false">
      <c r="A1329" s="8" t="n">
        <v>515180</v>
      </c>
      <c r="B1329" s="8" t="n">
        <v>6171559</v>
      </c>
      <c r="C1329" s="9" t="n">
        <v>29</v>
      </c>
      <c r="D1329" s="10" t="n">
        <v>28.56</v>
      </c>
      <c r="E1329" s="5" t="s">
        <v>2740</v>
      </c>
      <c r="F1329" s="9" t="s">
        <v>2741</v>
      </c>
      <c r="G1329" s="9" t="s">
        <v>2510</v>
      </c>
      <c r="H1329" s="6" t="s">
        <v>32</v>
      </c>
      <c r="I1329" s="9"/>
      <c r="J1329" s="9" t="n">
        <v>19.55</v>
      </c>
      <c r="K1329" s="4" t="s">
        <v>27</v>
      </c>
      <c r="L1329" s="9"/>
      <c r="M1329" s="11" t="n">
        <f aca="false">IF(AND(ISNUMBER(C1329),C1329&gt;0),C1329,IF(ISNUMBER(D1329),D1329,""))</f>
        <v>29</v>
      </c>
      <c r="N1329" s="1" t="str">
        <f aca="false">IF(AND(ISNUMBER(C1329),C1329&gt;0),"Z_m",IF(ISNUMBER(D1329),"MDT IDE 2,5 m","Sin cota"))</f>
        <v>Z_m</v>
      </c>
      <c r="O1329" s="11" t="n">
        <f aca="false">IF(AND(ISNUMBER(C1329),C1329&gt;0,ISNUMBER(D1329)),C1329-D1329,"")</f>
        <v>0.440000000000001</v>
      </c>
    </row>
    <row r="1330" customFormat="false" ht="15.75" hidden="false" customHeight="true" outlineLevel="0" collapsed="false">
      <c r="A1330" s="8" t="n">
        <v>514722</v>
      </c>
      <c r="B1330" s="8" t="n">
        <v>6169770</v>
      </c>
      <c r="C1330" s="9" t="n">
        <v>24</v>
      </c>
      <c r="D1330" s="10" t="n">
        <v>24.14</v>
      </c>
      <c r="E1330" s="5" t="s">
        <v>2742</v>
      </c>
      <c r="F1330" s="9" t="s">
        <v>2743</v>
      </c>
      <c r="G1330" s="9" t="s">
        <v>2510</v>
      </c>
      <c r="H1330" s="6" t="s">
        <v>32</v>
      </c>
      <c r="I1330" s="9"/>
      <c r="J1330" s="9" t="n">
        <v>16</v>
      </c>
      <c r="K1330" s="4" t="s">
        <v>27</v>
      </c>
      <c r="L1330" s="9"/>
      <c r="M1330" s="11" t="n">
        <f aca="false">IF(AND(ISNUMBER(C1330),C1330&gt;0),C1330,IF(ISNUMBER(D1330),D1330,""))</f>
        <v>24</v>
      </c>
      <c r="N1330" s="1" t="str">
        <f aca="false">IF(AND(ISNUMBER(C1330),C1330&gt;0),"Z_m",IF(ISNUMBER(D1330),"MDT IDE 2,5 m","Sin cota"))</f>
        <v>Z_m</v>
      </c>
      <c r="O1330" s="11" t="n">
        <f aca="false">IF(AND(ISNUMBER(C1330),C1330&gt;0,ISNUMBER(D1330)),C1330-D1330,"")</f>
        <v>-0.140000000000001</v>
      </c>
    </row>
    <row r="1331" customFormat="false" ht="15.75" hidden="false" customHeight="true" outlineLevel="0" collapsed="false">
      <c r="A1331" s="8" t="n">
        <v>514920</v>
      </c>
      <c r="B1331" s="8" t="n">
        <v>6169568</v>
      </c>
      <c r="C1331" s="9" t="n">
        <v>20</v>
      </c>
      <c r="D1331" s="10" t="n">
        <v>19.8</v>
      </c>
      <c r="E1331" s="5" t="s">
        <v>2744</v>
      </c>
      <c r="F1331" s="9" t="s">
        <v>2745</v>
      </c>
      <c r="G1331" s="9" t="s">
        <v>2510</v>
      </c>
      <c r="H1331" s="6" t="s">
        <v>32</v>
      </c>
      <c r="I1331" s="9"/>
      <c r="J1331" s="9" t="n">
        <v>18</v>
      </c>
      <c r="K1331" s="4" t="s">
        <v>27</v>
      </c>
      <c r="L1331" s="9"/>
      <c r="M1331" s="11" t="n">
        <f aca="false">IF(AND(ISNUMBER(C1331),C1331&gt;0),C1331,IF(ISNUMBER(D1331),D1331,""))</f>
        <v>20</v>
      </c>
      <c r="N1331" s="1" t="str">
        <f aca="false">IF(AND(ISNUMBER(C1331),C1331&gt;0),"Z_m",IF(ISNUMBER(D1331),"MDT IDE 2,5 m","Sin cota"))</f>
        <v>Z_m</v>
      </c>
      <c r="O1331" s="11" t="n">
        <f aca="false">IF(AND(ISNUMBER(C1331),C1331&gt;0,ISNUMBER(D1331)),C1331-D1331,"")</f>
        <v>0.199999999999999</v>
      </c>
    </row>
    <row r="1332" customFormat="false" ht="15.75" hidden="false" customHeight="true" outlineLevel="0" collapsed="false">
      <c r="A1332" s="8" t="n">
        <v>530731</v>
      </c>
      <c r="B1332" s="8" t="n">
        <v>6184208</v>
      </c>
      <c r="C1332" s="9" t="n">
        <v>22</v>
      </c>
      <c r="D1332" s="10" t="n">
        <v>21.92</v>
      </c>
      <c r="E1332" s="5" t="s">
        <v>2746</v>
      </c>
      <c r="F1332" s="9" t="s">
        <v>2747</v>
      </c>
      <c r="G1332" s="9" t="s">
        <v>2563</v>
      </c>
      <c r="H1332" s="6" t="s">
        <v>32</v>
      </c>
      <c r="I1332" s="9"/>
      <c r="J1332" s="9" t="n">
        <v>32.37</v>
      </c>
      <c r="K1332" s="4" t="s">
        <v>27</v>
      </c>
      <c r="L1332" s="9"/>
      <c r="M1332" s="11" t="n">
        <f aca="false">IF(AND(ISNUMBER(C1332),C1332&gt;0),C1332,IF(ISNUMBER(D1332),D1332,""))</f>
        <v>22</v>
      </c>
      <c r="N1332" s="1" t="str">
        <f aca="false">IF(AND(ISNUMBER(C1332),C1332&gt;0),"Z_m",IF(ISNUMBER(D1332),"MDT IDE 2,5 m","Sin cota"))</f>
        <v>Z_m</v>
      </c>
      <c r="O1332" s="11" t="n">
        <f aca="false">IF(AND(ISNUMBER(C1332),C1332&gt;0,ISNUMBER(D1332)),C1332-D1332,"")</f>
        <v>0.0799999999999983</v>
      </c>
    </row>
    <row r="1333" customFormat="false" ht="15.75" hidden="false" customHeight="true" outlineLevel="0" collapsed="false">
      <c r="A1333" s="8" t="n">
        <v>511069</v>
      </c>
      <c r="B1333" s="8" t="n">
        <v>6173612</v>
      </c>
      <c r="C1333" s="9" t="n">
        <v>39</v>
      </c>
      <c r="D1333" s="10" t="n">
        <v>39.46</v>
      </c>
      <c r="E1333" s="5" t="s">
        <v>2748</v>
      </c>
      <c r="F1333" s="9" t="s">
        <v>2749</v>
      </c>
      <c r="G1333" s="9" t="s">
        <v>2510</v>
      </c>
      <c r="H1333" s="6" t="s">
        <v>32</v>
      </c>
      <c r="I1333" s="9"/>
      <c r="J1333" s="9" t="n">
        <v>34.2</v>
      </c>
      <c r="K1333" s="4" t="s">
        <v>27</v>
      </c>
      <c r="L1333" s="9"/>
      <c r="M1333" s="11" t="n">
        <f aca="false">IF(AND(ISNUMBER(C1333),C1333&gt;0),C1333,IF(ISNUMBER(D1333),D1333,""))</f>
        <v>39</v>
      </c>
      <c r="N1333" s="1" t="str">
        <f aca="false">IF(AND(ISNUMBER(C1333),C1333&gt;0),"Z_m",IF(ISNUMBER(D1333),"MDT IDE 2,5 m","Sin cota"))</f>
        <v>Z_m</v>
      </c>
      <c r="O1333" s="11" t="n">
        <f aca="false">IF(AND(ISNUMBER(C1333),C1333&gt;0,ISNUMBER(D1333)),C1333-D1333,"")</f>
        <v>-0.460000000000001</v>
      </c>
    </row>
    <row r="1334" customFormat="false" ht="15.75" hidden="false" customHeight="true" outlineLevel="0" collapsed="false">
      <c r="A1334" s="8" t="n">
        <v>521160.9</v>
      </c>
      <c r="B1334" s="8" t="n">
        <v>6173854.5</v>
      </c>
      <c r="C1334" s="9" t="n">
        <v>24</v>
      </c>
      <c r="D1334" s="9" t="n">
        <v>23.747477</v>
      </c>
      <c r="E1334" s="5" t="s">
        <v>2750</v>
      </c>
      <c r="F1334" s="9" t="s">
        <v>2751</v>
      </c>
      <c r="G1334" s="9" t="s">
        <v>2752</v>
      </c>
      <c r="H1334" s="6" t="s">
        <v>32</v>
      </c>
      <c r="I1334" s="9"/>
      <c r="J1334" s="9" t="n">
        <v>17</v>
      </c>
      <c r="K1334" s="4" t="s">
        <v>58</v>
      </c>
      <c r="L1334" s="9"/>
      <c r="M1334" s="11" t="n">
        <f aca="false">IF(AND(ISNUMBER(C1334),C1334&gt;0),C1334,IF(ISNUMBER(D1334),D1334,""))</f>
        <v>24</v>
      </c>
      <c r="N1334" s="1" t="str">
        <f aca="false">IF(AND(ISNUMBER(C1334),C1334&gt;0),"Z_m",IF(ISNUMBER(D1334),"MDT IDE 2,5 m","Sin cota"))</f>
        <v>Z_m</v>
      </c>
      <c r="O1334" s="11" t="n">
        <f aca="false">IF(AND(ISNUMBER(C1334),C1334&gt;0,ISNUMBER(D1334)),C1334-D1334,"")</f>
        <v>0.252523</v>
      </c>
    </row>
    <row r="1335" customFormat="false" ht="15.75" hidden="false" customHeight="true" outlineLevel="0" collapsed="false">
      <c r="A1335" s="8" t="n">
        <v>522955.3</v>
      </c>
      <c r="B1335" s="8" t="n">
        <v>6180005.6</v>
      </c>
      <c r="C1335" s="9" t="n">
        <v>46</v>
      </c>
      <c r="D1335" s="9" t="n">
        <v>45.785809</v>
      </c>
      <c r="E1335" s="5" t="s">
        <v>2753</v>
      </c>
      <c r="F1335" s="9" t="s">
        <v>2754</v>
      </c>
      <c r="G1335" s="9" t="s">
        <v>2507</v>
      </c>
      <c r="H1335" s="6" t="s">
        <v>32</v>
      </c>
      <c r="I1335" s="9"/>
      <c r="J1335" s="9" t="n">
        <v>40</v>
      </c>
      <c r="K1335" s="4" t="s">
        <v>58</v>
      </c>
      <c r="L1335" s="9"/>
      <c r="M1335" s="11" t="n">
        <f aca="false">IF(AND(ISNUMBER(C1335),C1335&gt;0),C1335,IF(ISNUMBER(D1335),D1335,""))</f>
        <v>46</v>
      </c>
      <c r="N1335" s="1" t="str">
        <f aca="false">IF(AND(ISNUMBER(C1335),C1335&gt;0),"Z_m",IF(ISNUMBER(D1335),"MDT IDE 2,5 m","Sin cota"))</f>
        <v>Z_m</v>
      </c>
      <c r="O1335" s="11" t="n">
        <f aca="false">IF(AND(ISNUMBER(C1335),C1335&gt;0,ISNUMBER(D1335)),C1335-D1335,"")</f>
        <v>0.214191</v>
      </c>
    </row>
    <row r="1336" customFormat="false" ht="15.75" hidden="false" customHeight="true" outlineLevel="0" collapsed="false">
      <c r="A1336" s="8" t="n">
        <v>515186</v>
      </c>
      <c r="B1336" s="8" t="n">
        <v>6173375.1</v>
      </c>
      <c r="C1336" s="9" t="n">
        <v>36</v>
      </c>
      <c r="D1336" s="9" t="n">
        <v>35.986275</v>
      </c>
      <c r="E1336" s="5" t="s">
        <v>2755</v>
      </c>
      <c r="F1336" s="9" t="s">
        <v>2756</v>
      </c>
      <c r="G1336" s="9" t="s">
        <v>2523</v>
      </c>
      <c r="H1336" s="6" t="s">
        <v>32</v>
      </c>
      <c r="I1336" s="9"/>
      <c r="J1336" s="9" t="n">
        <v>47</v>
      </c>
      <c r="K1336" s="4" t="s">
        <v>58</v>
      </c>
      <c r="L1336" s="9"/>
      <c r="M1336" s="11" t="n">
        <f aca="false">IF(AND(ISNUMBER(C1336),C1336&gt;0),C1336,IF(ISNUMBER(D1336),D1336,""))</f>
        <v>36</v>
      </c>
      <c r="N1336" s="1" t="str">
        <f aca="false">IF(AND(ISNUMBER(C1336),C1336&gt;0),"Z_m",IF(ISNUMBER(D1336),"MDT IDE 2,5 m","Sin cota"))</f>
        <v>Z_m</v>
      </c>
      <c r="O1336" s="11" t="n">
        <f aca="false">IF(AND(ISNUMBER(C1336),C1336&gt;0,ISNUMBER(D1336)),C1336-D1336,"")</f>
        <v>0.0137250000000009</v>
      </c>
    </row>
    <row r="1337" customFormat="false" ht="15.75" hidden="false" customHeight="true" outlineLevel="0" collapsed="false">
      <c r="A1337" s="8" t="n">
        <v>515115</v>
      </c>
      <c r="B1337" s="8" t="n">
        <v>6169166</v>
      </c>
      <c r="C1337" s="9" t="n">
        <v>29</v>
      </c>
      <c r="D1337" s="10" t="n">
        <v>28.74</v>
      </c>
      <c r="E1337" s="5" t="s">
        <v>2757</v>
      </c>
      <c r="F1337" s="9" t="s">
        <v>2758</v>
      </c>
      <c r="G1337" s="9" t="s">
        <v>2510</v>
      </c>
      <c r="H1337" s="6" t="s">
        <v>32</v>
      </c>
      <c r="I1337" s="9"/>
      <c r="J1337" s="9" t="n">
        <v>22.5</v>
      </c>
      <c r="K1337" s="4" t="s">
        <v>27</v>
      </c>
      <c r="L1337" s="9"/>
      <c r="M1337" s="11" t="n">
        <f aca="false">IF(AND(ISNUMBER(C1337),C1337&gt;0),C1337,IF(ISNUMBER(D1337),D1337,""))</f>
        <v>29</v>
      </c>
      <c r="N1337" s="1" t="str">
        <f aca="false">IF(AND(ISNUMBER(C1337),C1337&gt;0),"Z_m",IF(ISNUMBER(D1337),"MDT IDE 2,5 m","Sin cota"))</f>
        <v>Z_m</v>
      </c>
      <c r="O1337" s="11" t="n">
        <f aca="false">IF(AND(ISNUMBER(C1337),C1337&gt;0,ISNUMBER(D1337)),C1337-D1337,"")</f>
        <v>0.260000000000002</v>
      </c>
    </row>
    <row r="1338" customFormat="false" ht="15.75" hidden="false" customHeight="true" outlineLevel="0" collapsed="false">
      <c r="A1338" s="8" t="n">
        <v>500924</v>
      </c>
      <c r="B1338" s="8" t="n">
        <v>6175291</v>
      </c>
      <c r="C1338" s="9"/>
      <c r="D1338" s="10" t="n">
        <v>12.05</v>
      </c>
      <c r="E1338" s="5" t="s">
        <v>2759</v>
      </c>
      <c r="F1338" s="9" t="s">
        <v>2760</v>
      </c>
      <c r="G1338" s="9" t="s">
        <v>2699</v>
      </c>
      <c r="H1338" s="6" t="s">
        <v>32</v>
      </c>
      <c r="I1338" s="9" t="n">
        <v>12.4</v>
      </c>
      <c r="J1338" s="9"/>
      <c r="K1338" s="4" t="s">
        <v>27</v>
      </c>
      <c r="L1338" s="9"/>
      <c r="M1338" s="11" t="n">
        <f aca="false">IF(AND(ISNUMBER(C1338),C1338&gt;0),C1338,IF(ISNUMBER(D1338),D1338,""))</f>
        <v>12.05</v>
      </c>
      <c r="N1338" s="1" t="str">
        <f aca="false">IF(AND(ISNUMBER(C1338),C1338&gt;0),"Z_m",IF(ISNUMBER(D1338),"MDT IDE 2,5 m","Sin cota"))</f>
        <v>MDT IDE 2,5 m</v>
      </c>
      <c r="O1338" s="11" t="str">
        <f aca="false">IF(AND(ISNUMBER(C1338),C1338&gt;0,ISNUMBER(D1338)),C1338-D1338,"")</f>
        <v/>
      </c>
    </row>
    <row r="1339" customFormat="false" ht="15.75" hidden="false" customHeight="true" outlineLevel="0" collapsed="false">
      <c r="A1339" s="8" t="n">
        <v>515034</v>
      </c>
      <c r="B1339" s="8" t="n">
        <v>6182115</v>
      </c>
      <c r="C1339" s="9" t="n">
        <v>34</v>
      </c>
      <c r="D1339" s="10" t="n">
        <v>33.93</v>
      </c>
      <c r="E1339" s="5" t="s">
        <v>2761</v>
      </c>
      <c r="F1339" s="9" t="s">
        <v>2762</v>
      </c>
      <c r="G1339" s="9" t="s">
        <v>2510</v>
      </c>
      <c r="H1339" s="6" t="s">
        <v>32</v>
      </c>
      <c r="I1339" s="9"/>
      <c r="J1339" s="9" t="n">
        <v>15</v>
      </c>
      <c r="K1339" s="4" t="s">
        <v>27</v>
      </c>
      <c r="L1339" s="9"/>
      <c r="M1339" s="11" t="n">
        <f aca="false">IF(AND(ISNUMBER(C1339),C1339&gt;0),C1339,IF(ISNUMBER(D1339),D1339,""))</f>
        <v>34</v>
      </c>
      <c r="N1339" s="1" t="str">
        <f aca="false">IF(AND(ISNUMBER(C1339),C1339&gt;0),"Z_m",IF(ISNUMBER(D1339),"MDT IDE 2,5 m","Sin cota"))</f>
        <v>Z_m</v>
      </c>
      <c r="O1339" s="11" t="n">
        <f aca="false">IF(AND(ISNUMBER(C1339),C1339&gt;0,ISNUMBER(D1339)),C1339-D1339,"")</f>
        <v>0.0700000000000003</v>
      </c>
    </row>
    <row r="1340" customFormat="false" ht="15.75" hidden="false" customHeight="true" outlineLevel="0" collapsed="false">
      <c r="A1340" s="8" t="n">
        <v>516227</v>
      </c>
      <c r="B1340" s="8" t="n">
        <v>6170252</v>
      </c>
      <c r="C1340" s="9" t="n">
        <v>17</v>
      </c>
      <c r="D1340" s="10" t="n">
        <v>16.78</v>
      </c>
      <c r="E1340" s="5" t="s">
        <v>2763</v>
      </c>
      <c r="F1340" s="9" t="s">
        <v>2764</v>
      </c>
      <c r="G1340" s="9" t="s">
        <v>2510</v>
      </c>
      <c r="H1340" s="6" t="s">
        <v>32</v>
      </c>
      <c r="I1340" s="9"/>
      <c r="J1340" s="9" t="n">
        <v>30.1</v>
      </c>
      <c r="K1340" s="4" t="s">
        <v>27</v>
      </c>
      <c r="L1340" s="9"/>
      <c r="M1340" s="11" t="n">
        <f aca="false">IF(AND(ISNUMBER(C1340),C1340&gt;0),C1340,IF(ISNUMBER(D1340),D1340,""))</f>
        <v>17</v>
      </c>
      <c r="N1340" s="1" t="str">
        <f aca="false">IF(AND(ISNUMBER(C1340),C1340&gt;0),"Z_m",IF(ISNUMBER(D1340),"MDT IDE 2,5 m","Sin cota"))</f>
        <v>Z_m</v>
      </c>
      <c r="O1340" s="11" t="n">
        <f aca="false">IF(AND(ISNUMBER(C1340),C1340&gt;0,ISNUMBER(D1340)),C1340-D1340,"")</f>
        <v>0.219999999999999</v>
      </c>
    </row>
    <row r="1341" customFormat="false" ht="15.75" hidden="false" customHeight="true" outlineLevel="0" collapsed="false">
      <c r="A1341" s="8" t="n">
        <v>511263</v>
      </c>
      <c r="B1341" s="8" t="n">
        <v>6173110</v>
      </c>
      <c r="C1341" s="9" t="n">
        <v>36</v>
      </c>
      <c r="D1341" s="10" t="n">
        <v>36.08</v>
      </c>
      <c r="E1341" s="5" t="s">
        <v>2765</v>
      </c>
      <c r="F1341" s="9" t="s">
        <v>2766</v>
      </c>
      <c r="G1341" s="9" t="s">
        <v>2510</v>
      </c>
      <c r="H1341" s="6" t="s">
        <v>32</v>
      </c>
      <c r="I1341" s="9"/>
      <c r="J1341" s="9" t="n">
        <v>20.5</v>
      </c>
      <c r="K1341" s="4" t="s">
        <v>27</v>
      </c>
      <c r="L1341" s="9"/>
      <c r="M1341" s="11" t="n">
        <f aca="false">IF(AND(ISNUMBER(C1341),C1341&gt;0),C1341,IF(ISNUMBER(D1341),D1341,""))</f>
        <v>36</v>
      </c>
      <c r="N1341" s="1" t="str">
        <f aca="false">IF(AND(ISNUMBER(C1341),C1341&gt;0),"Z_m",IF(ISNUMBER(D1341),"MDT IDE 2,5 m","Sin cota"))</f>
        <v>Z_m</v>
      </c>
      <c r="O1341" s="11" t="n">
        <f aca="false">IF(AND(ISNUMBER(C1341),C1341&gt;0,ISNUMBER(D1341)),C1341-D1341,"")</f>
        <v>-0.0799999999999983</v>
      </c>
    </row>
    <row r="1342" customFormat="false" ht="15.75" hidden="false" customHeight="true" outlineLevel="0" collapsed="false">
      <c r="A1342" s="8" t="n">
        <v>514434</v>
      </c>
      <c r="B1342" s="8" t="n">
        <v>6174285</v>
      </c>
      <c r="C1342" s="9" t="n">
        <v>46</v>
      </c>
      <c r="D1342" s="9" t="n">
        <v>45.626221</v>
      </c>
      <c r="E1342" s="5" t="s">
        <v>2767</v>
      </c>
      <c r="F1342" s="9" t="s">
        <v>2768</v>
      </c>
      <c r="G1342" s="9" t="s">
        <v>2523</v>
      </c>
      <c r="H1342" s="6" t="s">
        <v>32</v>
      </c>
      <c r="I1342" s="9"/>
      <c r="J1342" s="9" t="n">
        <v>36</v>
      </c>
      <c r="K1342" s="4" t="s">
        <v>58</v>
      </c>
      <c r="L1342" s="9"/>
      <c r="M1342" s="11" t="n">
        <f aca="false">IF(AND(ISNUMBER(C1342),C1342&gt;0),C1342,IF(ISNUMBER(D1342),D1342,""))</f>
        <v>46</v>
      </c>
      <c r="N1342" s="1" t="str">
        <f aca="false">IF(AND(ISNUMBER(C1342),C1342&gt;0),"Z_m",IF(ISNUMBER(D1342),"MDT IDE 2,5 m","Sin cota"))</f>
        <v>Z_m</v>
      </c>
      <c r="O1342" s="11" t="n">
        <f aca="false">IF(AND(ISNUMBER(C1342),C1342&gt;0,ISNUMBER(D1342)),C1342-D1342,"")</f>
        <v>0.373778999999999</v>
      </c>
    </row>
    <row r="1343" customFormat="false" ht="15.75" hidden="false" customHeight="true" outlineLevel="0" collapsed="false">
      <c r="A1343" s="8" t="n">
        <v>513732.1</v>
      </c>
      <c r="B1343" s="8" t="n">
        <v>6182919.1</v>
      </c>
      <c r="C1343" s="9" t="n">
        <v>19</v>
      </c>
      <c r="D1343" s="9" t="n">
        <v>18.814442</v>
      </c>
      <c r="E1343" s="5" t="s">
        <v>2769</v>
      </c>
      <c r="F1343" s="9" t="s">
        <v>2770</v>
      </c>
      <c r="G1343" s="9" t="s">
        <v>2510</v>
      </c>
      <c r="H1343" s="6" t="s">
        <v>32</v>
      </c>
      <c r="I1343" s="9"/>
      <c r="J1343" s="9" t="n">
        <v>80</v>
      </c>
      <c r="K1343" s="4" t="s">
        <v>58</v>
      </c>
      <c r="L1343" s="9"/>
      <c r="M1343" s="11" t="n">
        <f aca="false">IF(AND(ISNUMBER(C1343),C1343&gt;0),C1343,IF(ISNUMBER(D1343),D1343,""))</f>
        <v>19</v>
      </c>
      <c r="N1343" s="1" t="str">
        <f aca="false">IF(AND(ISNUMBER(C1343),C1343&gt;0),"Z_m",IF(ISNUMBER(D1343),"MDT IDE 2,5 m","Sin cota"))</f>
        <v>Z_m</v>
      </c>
      <c r="O1343" s="11" t="n">
        <f aca="false">IF(AND(ISNUMBER(C1343),C1343&gt;0,ISNUMBER(D1343)),C1343-D1343,"")</f>
        <v>0.185558</v>
      </c>
    </row>
    <row r="1344" customFormat="false" ht="15.75" hidden="false" customHeight="true" outlineLevel="0" collapsed="false">
      <c r="A1344" s="8" t="n">
        <v>512212</v>
      </c>
      <c r="B1344" s="8" t="n">
        <v>6179687</v>
      </c>
      <c r="C1344" s="9" t="n">
        <v>31</v>
      </c>
      <c r="D1344" s="10" t="n">
        <v>30.9</v>
      </c>
      <c r="E1344" s="5" t="s">
        <v>2771</v>
      </c>
      <c r="F1344" s="9" t="s">
        <v>2772</v>
      </c>
      <c r="G1344" s="9" t="s">
        <v>2510</v>
      </c>
      <c r="H1344" s="6" t="s">
        <v>32</v>
      </c>
      <c r="I1344" s="9"/>
      <c r="J1344" s="9" t="n">
        <v>14.1</v>
      </c>
      <c r="K1344" s="4" t="s">
        <v>27</v>
      </c>
      <c r="L1344" s="9"/>
      <c r="M1344" s="11" t="n">
        <f aca="false">IF(AND(ISNUMBER(C1344),C1344&gt;0),C1344,IF(ISNUMBER(D1344),D1344,""))</f>
        <v>31</v>
      </c>
      <c r="N1344" s="1" t="str">
        <f aca="false">IF(AND(ISNUMBER(C1344),C1344&gt;0),"Z_m",IF(ISNUMBER(D1344),"MDT IDE 2,5 m","Sin cota"))</f>
        <v>Z_m</v>
      </c>
      <c r="O1344" s="11" t="n">
        <f aca="false">IF(AND(ISNUMBER(C1344),C1344&gt;0,ISNUMBER(D1344)),C1344-D1344,"")</f>
        <v>0.100000000000001</v>
      </c>
    </row>
    <row r="1345" customFormat="false" ht="15.75" hidden="false" customHeight="true" outlineLevel="0" collapsed="false">
      <c r="A1345" s="8" t="n">
        <v>514284</v>
      </c>
      <c r="B1345" s="8" t="n">
        <v>6183369</v>
      </c>
      <c r="C1345" s="9" t="n">
        <v>29</v>
      </c>
      <c r="D1345" s="10" t="n">
        <v>29.2</v>
      </c>
      <c r="E1345" s="5" t="s">
        <v>2773</v>
      </c>
      <c r="F1345" s="9" t="s">
        <v>2774</v>
      </c>
      <c r="G1345" s="9" t="s">
        <v>2510</v>
      </c>
      <c r="H1345" s="6" t="s">
        <v>32</v>
      </c>
      <c r="I1345" s="9"/>
      <c r="J1345" s="9" t="n">
        <v>30</v>
      </c>
      <c r="K1345" s="4" t="s">
        <v>27</v>
      </c>
      <c r="L1345" s="9"/>
      <c r="M1345" s="11" t="n">
        <f aca="false">IF(AND(ISNUMBER(C1345),C1345&gt;0),C1345,IF(ISNUMBER(D1345),D1345,""))</f>
        <v>29</v>
      </c>
      <c r="N1345" s="1" t="str">
        <f aca="false">IF(AND(ISNUMBER(C1345),C1345&gt;0),"Z_m",IF(ISNUMBER(D1345),"MDT IDE 2,5 m","Sin cota"))</f>
        <v>Z_m</v>
      </c>
      <c r="O1345" s="11" t="n">
        <f aca="false">IF(AND(ISNUMBER(C1345),C1345&gt;0,ISNUMBER(D1345)),C1345-D1345,"")</f>
        <v>-0.199999999999999</v>
      </c>
    </row>
    <row r="1346" customFormat="false" ht="15.75" hidden="false" customHeight="true" outlineLevel="0" collapsed="false">
      <c r="A1346" s="8" t="n">
        <v>515072</v>
      </c>
      <c r="B1346" s="8" t="n">
        <v>6181929</v>
      </c>
      <c r="C1346" s="9" t="n">
        <v>34</v>
      </c>
      <c r="D1346" s="10" t="n">
        <v>34.03</v>
      </c>
      <c r="E1346" s="5" t="s">
        <v>2775</v>
      </c>
      <c r="F1346" s="9" t="s">
        <v>2776</v>
      </c>
      <c r="G1346" s="9" t="s">
        <v>2510</v>
      </c>
      <c r="H1346" s="6" t="s">
        <v>32</v>
      </c>
      <c r="I1346" s="9"/>
      <c r="J1346" s="9" t="n">
        <v>0</v>
      </c>
      <c r="K1346" s="4" t="s">
        <v>27</v>
      </c>
      <c r="L1346" s="9"/>
      <c r="M1346" s="11" t="n">
        <f aca="false">IF(AND(ISNUMBER(C1346),C1346&gt;0),C1346,IF(ISNUMBER(D1346),D1346,""))</f>
        <v>34</v>
      </c>
      <c r="N1346" s="1" t="str">
        <f aca="false">IF(AND(ISNUMBER(C1346),C1346&gt;0),"Z_m",IF(ISNUMBER(D1346),"MDT IDE 2,5 m","Sin cota"))</f>
        <v>Z_m</v>
      </c>
      <c r="O1346" s="11" t="n">
        <f aca="false">IF(AND(ISNUMBER(C1346),C1346&gt;0,ISNUMBER(D1346)),C1346-D1346,"")</f>
        <v>-0.0300000000000011</v>
      </c>
    </row>
    <row r="1347" customFormat="false" ht="15.75" hidden="false" customHeight="true" outlineLevel="0" collapsed="false">
      <c r="A1347" s="8" t="n">
        <v>508983</v>
      </c>
      <c r="B1347" s="8" t="n">
        <v>6172451</v>
      </c>
      <c r="C1347" s="9" t="n">
        <v>34</v>
      </c>
      <c r="D1347" s="10" t="n">
        <v>32.09</v>
      </c>
      <c r="E1347" s="5" t="s">
        <v>2777</v>
      </c>
      <c r="F1347" s="9" t="s">
        <v>2778</v>
      </c>
      <c r="G1347" s="9" t="s">
        <v>2699</v>
      </c>
      <c r="H1347" s="6" t="s">
        <v>32</v>
      </c>
      <c r="I1347" s="9" t="n">
        <v>14</v>
      </c>
      <c r="J1347" s="9"/>
      <c r="K1347" s="4" t="s">
        <v>27</v>
      </c>
      <c r="L1347" s="9"/>
      <c r="M1347" s="11" t="n">
        <f aca="false">IF(AND(ISNUMBER(C1347),C1347&gt;0),C1347,IF(ISNUMBER(D1347),D1347,""))</f>
        <v>34</v>
      </c>
      <c r="N1347" s="1" t="str">
        <f aca="false">IF(AND(ISNUMBER(C1347),C1347&gt;0),"Z_m",IF(ISNUMBER(D1347),"MDT IDE 2,5 m","Sin cota"))</f>
        <v>Z_m</v>
      </c>
      <c r="O1347" s="11" t="n">
        <f aca="false">IF(AND(ISNUMBER(C1347),C1347&gt;0,ISNUMBER(D1347)),C1347-D1347,"")</f>
        <v>1.91</v>
      </c>
    </row>
    <row r="1348" customFormat="false" ht="15.75" hidden="false" customHeight="true" outlineLevel="0" collapsed="false">
      <c r="A1348" s="8" t="n">
        <v>516483.4</v>
      </c>
      <c r="B1348" s="8" t="n">
        <v>6169774.8</v>
      </c>
      <c r="C1348" s="9" t="n">
        <v>15</v>
      </c>
      <c r="D1348" s="10" t="n">
        <v>14.6</v>
      </c>
      <c r="E1348" s="5" t="s">
        <v>2779</v>
      </c>
      <c r="F1348" s="9" t="s">
        <v>2780</v>
      </c>
      <c r="G1348" s="9" t="s">
        <v>2523</v>
      </c>
      <c r="H1348" s="6" t="s">
        <v>32</v>
      </c>
      <c r="I1348" s="9"/>
      <c r="J1348" s="9" t="n">
        <v>30.5</v>
      </c>
      <c r="K1348" s="4" t="s">
        <v>27</v>
      </c>
      <c r="L1348" s="9"/>
      <c r="M1348" s="11" t="n">
        <f aca="false">IF(AND(ISNUMBER(C1348),C1348&gt;0),C1348,IF(ISNUMBER(D1348),D1348,""))</f>
        <v>15</v>
      </c>
      <c r="N1348" s="1" t="str">
        <f aca="false">IF(AND(ISNUMBER(C1348),C1348&gt;0),"Z_m",IF(ISNUMBER(D1348),"MDT IDE 2,5 m","Sin cota"))</f>
        <v>Z_m</v>
      </c>
      <c r="O1348" s="11" t="n">
        <f aca="false">IF(AND(ISNUMBER(C1348),C1348&gt;0,ISNUMBER(D1348)),C1348-D1348,"")</f>
        <v>0.4</v>
      </c>
    </row>
    <row r="1349" customFormat="false" ht="15.75" hidden="false" customHeight="true" outlineLevel="0" collapsed="false">
      <c r="A1349" s="8" t="n">
        <v>514125</v>
      </c>
      <c r="B1349" s="8" t="n">
        <v>6180418</v>
      </c>
      <c r="C1349" s="9" t="n">
        <v>28</v>
      </c>
      <c r="D1349" s="10" t="n">
        <v>27.8</v>
      </c>
      <c r="E1349" s="5" t="s">
        <v>2781</v>
      </c>
      <c r="F1349" s="9" t="s">
        <v>2782</v>
      </c>
      <c r="G1349" s="9" t="s">
        <v>2510</v>
      </c>
      <c r="H1349" s="6" t="s">
        <v>32</v>
      </c>
      <c r="I1349" s="9"/>
      <c r="J1349" s="9" t="n">
        <v>13.3</v>
      </c>
      <c r="K1349" s="4" t="s">
        <v>27</v>
      </c>
      <c r="L1349" s="9"/>
      <c r="M1349" s="11" t="n">
        <f aca="false">IF(AND(ISNUMBER(C1349),C1349&gt;0),C1349,IF(ISNUMBER(D1349),D1349,""))</f>
        <v>28</v>
      </c>
      <c r="N1349" s="1" t="str">
        <f aca="false">IF(AND(ISNUMBER(C1349),C1349&gt;0),"Z_m",IF(ISNUMBER(D1349),"MDT IDE 2,5 m","Sin cota"))</f>
        <v>Z_m</v>
      </c>
      <c r="O1349" s="11" t="n">
        <f aca="false">IF(AND(ISNUMBER(C1349),C1349&gt;0,ISNUMBER(D1349)),C1349-D1349,"")</f>
        <v>0.199999999999999</v>
      </c>
    </row>
    <row r="1350" customFormat="false" ht="15.75" hidden="false" customHeight="true" outlineLevel="0" collapsed="false">
      <c r="A1350" s="8" t="n">
        <v>514309.4</v>
      </c>
      <c r="B1350" s="8" t="n">
        <v>6171102</v>
      </c>
      <c r="C1350" s="9" t="n">
        <v>29</v>
      </c>
      <c r="D1350" s="9" t="n">
        <v>29.126514</v>
      </c>
      <c r="E1350" s="5" t="s">
        <v>2783</v>
      </c>
      <c r="F1350" s="9" t="s">
        <v>2784</v>
      </c>
      <c r="G1350" s="9" t="s">
        <v>2523</v>
      </c>
      <c r="H1350" s="6" t="s">
        <v>32</v>
      </c>
      <c r="I1350" s="9" t="n">
        <v>40</v>
      </c>
      <c r="J1350" s="9" t="n">
        <v>40</v>
      </c>
      <c r="K1350" s="4" t="s">
        <v>58</v>
      </c>
      <c r="L1350" s="9"/>
      <c r="M1350" s="11" t="n">
        <f aca="false">IF(AND(ISNUMBER(C1350),C1350&gt;0),C1350,IF(ISNUMBER(D1350),D1350,""))</f>
        <v>29</v>
      </c>
      <c r="N1350" s="1" t="str">
        <f aca="false">IF(AND(ISNUMBER(C1350),C1350&gt;0),"Z_m",IF(ISNUMBER(D1350),"MDT IDE 2,5 m","Sin cota"))</f>
        <v>Z_m</v>
      </c>
      <c r="O1350" s="11" t="n">
        <f aca="false">IF(AND(ISNUMBER(C1350),C1350&gt;0,ISNUMBER(D1350)),C1350-D1350,"")</f>
        <v>-0.126514</v>
      </c>
    </row>
    <row r="1351" customFormat="false" ht="15.75" hidden="false" customHeight="true" outlineLevel="0" collapsed="false">
      <c r="A1351" s="8" t="n">
        <v>530390.2</v>
      </c>
      <c r="B1351" s="8" t="n">
        <v>6183206.1</v>
      </c>
      <c r="C1351" s="9" t="n">
        <v>29</v>
      </c>
      <c r="D1351" s="9" t="n">
        <v>29.310978</v>
      </c>
      <c r="E1351" s="5" t="s">
        <v>2785</v>
      </c>
      <c r="F1351" s="9" t="s">
        <v>2786</v>
      </c>
      <c r="G1351" s="9" t="s">
        <v>2501</v>
      </c>
      <c r="H1351" s="6" t="s">
        <v>32</v>
      </c>
      <c r="I1351" s="9"/>
      <c r="J1351" s="9" t="n">
        <v>36</v>
      </c>
      <c r="K1351" s="4" t="s">
        <v>58</v>
      </c>
      <c r="L1351" s="9"/>
      <c r="M1351" s="11" t="n">
        <f aca="false">IF(AND(ISNUMBER(C1351),C1351&gt;0),C1351,IF(ISNUMBER(D1351),D1351,""))</f>
        <v>29</v>
      </c>
      <c r="N1351" s="1" t="str">
        <f aca="false">IF(AND(ISNUMBER(C1351),C1351&gt;0),"Z_m",IF(ISNUMBER(D1351),"MDT IDE 2,5 m","Sin cota"))</f>
        <v>Z_m</v>
      </c>
      <c r="O1351" s="11" t="n">
        <f aca="false">IF(AND(ISNUMBER(C1351),C1351&gt;0,ISNUMBER(D1351)),C1351-D1351,"")</f>
        <v>-0.310977999999999</v>
      </c>
    </row>
    <row r="1352" customFormat="false" ht="15.75" hidden="false" customHeight="true" outlineLevel="0" collapsed="false">
      <c r="A1352" s="8" t="n">
        <v>518872.6</v>
      </c>
      <c r="B1352" s="8" t="n">
        <v>6182422.1</v>
      </c>
      <c r="C1352" s="9" t="n">
        <v>25</v>
      </c>
      <c r="D1352" s="9" t="n">
        <v>24.871246</v>
      </c>
      <c r="E1352" s="5" t="s">
        <v>2787</v>
      </c>
      <c r="F1352" s="9" t="s">
        <v>2788</v>
      </c>
      <c r="G1352" s="9" t="s">
        <v>2484</v>
      </c>
      <c r="H1352" s="6" t="s">
        <v>32</v>
      </c>
      <c r="I1352" s="9"/>
      <c r="J1352" s="9" t="n">
        <v>48</v>
      </c>
      <c r="K1352" s="4" t="s">
        <v>58</v>
      </c>
      <c r="L1352" s="9"/>
      <c r="M1352" s="11" t="n">
        <f aca="false">IF(AND(ISNUMBER(C1352),C1352&gt;0),C1352,IF(ISNUMBER(D1352),D1352,""))</f>
        <v>25</v>
      </c>
      <c r="N1352" s="1" t="str">
        <f aca="false">IF(AND(ISNUMBER(C1352),C1352&gt;0),"Z_m",IF(ISNUMBER(D1352),"MDT IDE 2,5 m","Sin cota"))</f>
        <v>Z_m</v>
      </c>
      <c r="O1352" s="11" t="n">
        <f aca="false">IF(AND(ISNUMBER(C1352),C1352&gt;0,ISNUMBER(D1352)),C1352-D1352,"")</f>
        <v>0.128754000000001</v>
      </c>
    </row>
    <row r="1353" customFormat="false" ht="15.75" hidden="false" customHeight="true" outlineLevel="0" collapsed="false">
      <c r="A1353" s="8" t="n">
        <v>516743</v>
      </c>
      <c r="B1353" s="8" t="n">
        <v>6169680</v>
      </c>
      <c r="C1353" s="9" t="n">
        <v>22</v>
      </c>
      <c r="D1353" s="10" t="n">
        <v>16.38</v>
      </c>
      <c r="E1353" s="5" t="s">
        <v>2789</v>
      </c>
      <c r="F1353" s="9" t="s">
        <v>2790</v>
      </c>
      <c r="G1353" s="9" t="s">
        <v>2510</v>
      </c>
      <c r="H1353" s="6" t="s">
        <v>32</v>
      </c>
      <c r="I1353" s="9"/>
      <c r="J1353" s="9" t="n">
        <v>30.3</v>
      </c>
      <c r="K1353" s="4" t="s">
        <v>27</v>
      </c>
      <c r="L1353" s="9"/>
      <c r="M1353" s="11" t="n">
        <f aca="false">IF(AND(ISNUMBER(C1353),C1353&gt;0),C1353,IF(ISNUMBER(D1353),D1353,""))</f>
        <v>22</v>
      </c>
      <c r="N1353" s="1" t="str">
        <f aca="false">IF(AND(ISNUMBER(C1353),C1353&gt;0),"Z_m",IF(ISNUMBER(D1353),"MDT IDE 2,5 m","Sin cota"))</f>
        <v>Z_m</v>
      </c>
      <c r="O1353" s="11" t="n">
        <f aca="false">IF(AND(ISNUMBER(C1353),C1353&gt;0,ISNUMBER(D1353)),C1353-D1353,"")</f>
        <v>5.62</v>
      </c>
    </row>
    <row r="1354" customFormat="false" ht="15.75" hidden="false" customHeight="true" outlineLevel="0" collapsed="false">
      <c r="A1354" s="8" t="n">
        <v>510322</v>
      </c>
      <c r="B1354" s="8" t="n">
        <v>6178018</v>
      </c>
      <c r="C1354" s="9" t="n">
        <v>38</v>
      </c>
      <c r="D1354" s="10" t="n">
        <v>38.22</v>
      </c>
      <c r="E1354" s="5" t="s">
        <v>2791</v>
      </c>
      <c r="F1354" s="9" t="s">
        <v>2792</v>
      </c>
      <c r="G1354" s="9" t="s">
        <v>2510</v>
      </c>
      <c r="H1354" s="6" t="s">
        <v>32</v>
      </c>
      <c r="I1354" s="9" t="n">
        <v>18</v>
      </c>
      <c r="J1354" s="9"/>
      <c r="K1354" s="4" t="s">
        <v>27</v>
      </c>
      <c r="L1354" s="9"/>
      <c r="M1354" s="11" t="n">
        <f aca="false">IF(AND(ISNUMBER(C1354),C1354&gt;0),C1354,IF(ISNUMBER(D1354),D1354,""))</f>
        <v>38</v>
      </c>
      <c r="N1354" s="1" t="str">
        <f aca="false">IF(AND(ISNUMBER(C1354),C1354&gt;0),"Z_m",IF(ISNUMBER(D1354),"MDT IDE 2,5 m","Sin cota"))</f>
        <v>Z_m</v>
      </c>
      <c r="O1354" s="11" t="n">
        <f aca="false">IF(AND(ISNUMBER(C1354),C1354&gt;0,ISNUMBER(D1354)),C1354-D1354,"")</f>
        <v>-0.219999999999999</v>
      </c>
    </row>
    <row r="1355" customFormat="false" ht="15.75" hidden="false" customHeight="true" outlineLevel="0" collapsed="false">
      <c r="A1355" s="8" t="n">
        <v>519036.8</v>
      </c>
      <c r="B1355" s="8" t="n">
        <v>6177980.1</v>
      </c>
      <c r="C1355" s="9" t="n">
        <v>36</v>
      </c>
      <c r="D1355" s="9" t="n">
        <v>35.703232</v>
      </c>
      <c r="E1355" s="5" t="s">
        <v>2793</v>
      </c>
      <c r="F1355" s="9" t="s">
        <v>2794</v>
      </c>
      <c r="G1355" s="9" t="s">
        <v>2484</v>
      </c>
      <c r="H1355" s="6" t="s">
        <v>32</v>
      </c>
      <c r="I1355" s="9"/>
      <c r="J1355" s="9" t="n">
        <v>50</v>
      </c>
      <c r="K1355" s="4" t="s">
        <v>58</v>
      </c>
      <c r="L1355" s="9"/>
      <c r="M1355" s="11" t="n">
        <f aca="false">IF(AND(ISNUMBER(C1355),C1355&gt;0),C1355,IF(ISNUMBER(D1355),D1355,""))</f>
        <v>36</v>
      </c>
      <c r="N1355" s="1" t="str">
        <f aca="false">IF(AND(ISNUMBER(C1355),C1355&gt;0),"Z_m",IF(ISNUMBER(D1355),"MDT IDE 2,5 m","Sin cota"))</f>
        <v>Z_m</v>
      </c>
      <c r="O1355" s="11" t="n">
        <f aca="false">IF(AND(ISNUMBER(C1355),C1355&gt;0,ISNUMBER(D1355)),C1355-D1355,"")</f>
        <v>0.296768</v>
      </c>
    </row>
    <row r="1356" customFormat="false" ht="15.75" hidden="false" customHeight="true" outlineLevel="0" collapsed="false">
      <c r="A1356" s="8" t="n">
        <v>518818.4</v>
      </c>
      <c r="B1356" s="8" t="n">
        <v>6178017.7</v>
      </c>
      <c r="C1356" s="9" t="n">
        <v>37</v>
      </c>
      <c r="D1356" s="9" t="n">
        <v>36.816784</v>
      </c>
      <c r="E1356" s="5" t="s">
        <v>2795</v>
      </c>
      <c r="F1356" s="9" t="s">
        <v>2796</v>
      </c>
      <c r="G1356" s="9" t="s">
        <v>2484</v>
      </c>
      <c r="H1356" s="6" t="s">
        <v>32</v>
      </c>
      <c r="I1356" s="9"/>
      <c r="J1356" s="9" t="n">
        <v>50</v>
      </c>
      <c r="K1356" s="4" t="s">
        <v>58</v>
      </c>
      <c r="L1356" s="9"/>
      <c r="M1356" s="11" t="n">
        <f aca="false">IF(AND(ISNUMBER(C1356),C1356&gt;0),C1356,IF(ISNUMBER(D1356),D1356,""))</f>
        <v>37</v>
      </c>
      <c r="N1356" s="1" t="str">
        <f aca="false">IF(AND(ISNUMBER(C1356),C1356&gt;0),"Z_m",IF(ISNUMBER(D1356),"MDT IDE 2,5 m","Sin cota"))</f>
        <v>Z_m</v>
      </c>
      <c r="O1356" s="11" t="n">
        <f aca="false">IF(AND(ISNUMBER(C1356),C1356&gt;0,ISNUMBER(D1356)),C1356-D1356,"")</f>
        <v>0.183216000000002</v>
      </c>
    </row>
    <row r="1357" customFormat="false" ht="15.75" hidden="false" customHeight="true" outlineLevel="0" collapsed="false">
      <c r="A1357" s="8" t="n">
        <v>518413.7</v>
      </c>
      <c r="B1357" s="8" t="n">
        <v>6182913.3</v>
      </c>
      <c r="C1357" s="9" t="n">
        <v>23</v>
      </c>
      <c r="D1357" s="9" t="n">
        <v>23.049898</v>
      </c>
      <c r="E1357" s="5" t="s">
        <v>2797</v>
      </c>
      <c r="F1357" s="9" t="s">
        <v>2798</v>
      </c>
      <c r="G1357" s="9" t="s">
        <v>2484</v>
      </c>
      <c r="H1357" s="6" t="s">
        <v>32</v>
      </c>
      <c r="I1357" s="9"/>
      <c r="J1357" s="9" t="n">
        <v>50</v>
      </c>
      <c r="K1357" s="4" t="s">
        <v>58</v>
      </c>
      <c r="L1357" s="9"/>
      <c r="M1357" s="11" t="n">
        <f aca="false">IF(AND(ISNUMBER(C1357),C1357&gt;0),C1357,IF(ISNUMBER(D1357),D1357,""))</f>
        <v>23</v>
      </c>
      <c r="N1357" s="1" t="str">
        <f aca="false">IF(AND(ISNUMBER(C1357),C1357&gt;0),"Z_m",IF(ISNUMBER(D1357),"MDT IDE 2,5 m","Sin cota"))</f>
        <v>Z_m</v>
      </c>
      <c r="O1357" s="11" t="n">
        <f aca="false">IF(AND(ISNUMBER(C1357),C1357&gt;0,ISNUMBER(D1357)),C1357-D1357,"")</f>
        <v>-0.0498979999999989</v>
      </c>
    </row>
    <row r="1358" customFormat="false" ht="15.75" hidden="false" customHeight="true" outlineLevel="0" collapsed="false">
      <c r="A1358" s="8" t="n">
        <v>522159</v>
      </c>
      <c r="B1358" s="8" t="n">
        <v>6187379</v>
      </c>
      <c r="C1358" s="9" t="n">
        <v>49</v>
      </c>
      <c r="D1358" s="10" t="n">
        <v>48.49</v>
      </c>
      <c r="E1358" s="5" t="s">
        <v>2799</v>
      </c>
      <c r="F1358" s="9" t="s">
        <v>2800</v>
      </c>
      <c r="G1358" s="9" t="s">
        <v>2801</v>
      </c>
      <c r="H1358" s="6" t="s">
        <v>32</v>
      </c>
      <c r="I1358" s="9"/>
      <c r="J1358" s="9" t="n">
        <v>15.73</v>
      </c>
      <c r="K1358" s="4" t="s">
        <v>27</v>
      </c>
      <c r="L1358" s="9"/>
      <c r="M1358" s="11" t="n">
        <f aca="false">IF(AND(ISNUMBER(C1358),C1358&gt;0),C1358,IF(ISNUMBER(D1358),D1358,""))</f>
        <v>49</v>
      </c>
      <c r="N1358" s="1" t="str">
        <f aca="false">IF(AND(ISNUMBER(C1358),C1358&gt;0),"Z_m",IF(ISNUMBER(D1358),"MDT IDE 2,5 m","Sin cota"))</f>
        <v>Z_m</v>
      </c>
      <c r="O1358" s="11" t="n">
        <f aca="false">IF(AND(ISNUMBER(C1358),C1358&gt;0,ISNUMBER(D1358)),C1358-D1358,"")</f>
        <v>0.509999999999998</v>
      </c>
    </row>
    <row r="1359" customFormat="false" ht="15.75" hidden="false" customHeight="true" outlineLevel="0" collapsed="false">
      <c r="A1359" s="8" t="n">
        <v>529274</v>
      </c>
      <c r="B1359" s="8" t="n">
        <v>6185179</v>
      </c>
      <c r="C1359" s="9" t="n">
        <v>30</v>
      </c>
      <c r="D1359" s="10" t="n">
        <v>30.4</v>
      </c>
      <c r="E1359" s="5" t="s">
        <v>2802</v>
      </c>
      <c r="F1359" s="9" t="s">
        <v>2803</v>
      </c>
      <c r="G1359" s="9" t="s">
        <v>2563</v>
      </c>
      <c r="H1359" s="6" t="s">
        <v>32</v>
      </c>
      <c r="I1359" s="9"/>
      <c r="J1359" s="9" t="n">
        <v>15.8</v>
      </c>
      <c r="K1359" s="4" t="s">
        <v>27</v>
      </c>
      <c r="L1359" s="9"/>
      <c r="M1359" s="11" t="n">
        <f aca="false">IF(AND(ISNUMBER(C1359),C1359&gt;0),C1359,IF(ISNUMBER(D1359),D1359,""))</f>
        <v>30</v>
      </c>
      <c r="N1359" s="1" t="str">
        <f aca="false">IF(AND(ISNUMBER(C1359),C1359&gt;0),"Z_m",IF(ISNUMBER(D1359),"MDT IDE 2,5 m","Sin cota"))</f>
        <v>Z_m</v>
      </c>
      <c r="O1359" s="11" t="n">
        <f aca="false">IF(AND(ISNUMBER(C1359),C1359&gt;0,ISNUMBER(D1359)),C1359-D1359,"")</f>
        <v>-0.399999999999999</v>
      </c>
    </row>
    <row r="1360" customFormat="false" ht="15.75" hidden="false" customHeight="true" outlineLevel="0" collapsed="false">
      <c r="A1360" s="8" t="n">
        <v>503384</v>
      </c>
      <c r="B1360" s="8" t="n">
        <v>6177101</v>
      </c>
      <c r="C1360" s="9" t="n">
        <v>25</v>
      </c>
      <c r="D1360" s="10" t="n">
        <v>24.7</v>
      </c>
      <c r="E1360" s="5" t="s">
        <v>2804</v>
      </c>
      <c r="F1360" s="9" t="s">
        <v>2805</v>
      </c>
      <c r="G1360" s="9" t="s">
        <v>2558</v>
      </c>
      <c r="H1360" s="6" t="s">
        <v>32</v>
      </c>
      <c r="I1360" s="9" t="n">
        <v>17</v>
      </c>
      <c r="J1360" s="9"/>
      <c r="K1360" s="4" t="s">
        <v>27</v>
      </c>
      <c r="L1360" s="9"/>
      <c r="M1360" s="11" t="n">
        <f aca="false">IF(AND(ISNUMBER(C1360),C1360&gt;0),C1360,IF(ISNUMBER(D1360),D1360,""))</f>
        <v>25</v>
      </c>
      <c r="N1360" s="1" t="str">
        <f aca="false">IF(AND(ISNUMBER(C1360),C1360&gt;0),"Z_m",IF(ISNUMBER(D1360),"MDT IDE 2,5 m","Sin cota"))</f>
        <v>Z_m</v>
      </c>
      <c r="O1360" s="11" t="n">
        <f aca="false">IF(AND(ISNUMBER(C1360),C1360&gt;0,ISNUMBER(D1360)),C1360-D1360,"")</f>
        <v>0.300000000000001</v>
      </c>
    </row>
    <row r="1361" customFormat="false" ht="15.75" hidden="false" customHeight="true" outlineLevel="0" collapsed="false">
      <c r="A1361" s="8" t="n">
        <v>522388</v>
      </c>
      <c r="B1361" s="8" t="n">
        <v>6182205</v>
      </c>
      <c r="C1361" s="9" t="n">
        <v>47</v>
      </c>
      <c r="D1361" s="10" t="n">
        <v>46.8</v>
      </c>
      <c r="E1361" s="5" t="s">
        <v>2806</v>
      </c>
      <c r="F1361" s="9" t="s">
        <v>2807</v>
      </c>
      <c r="G1361" s="9" t="s">
        <v>2808</v>
      </c>
      <c r="H1361" s="6" t="s">
        <v>32</v>
      </c>
      <c r="I1361" s="9"/>
      <c r="J1361" s="9" t="n">
        <v>17</v>
      </c>
      <c r="K1361" s="4" t="s">
        <v>27</v>
      </c>
      <c r="L1361" s="9"/>
      <c r="M1361" s="11" t="n">
        <f aca="false">IF(AND(ISNUMBER(C1361),C1361&gt;0),C1361,IF(ISNUMBER(D1361),D1361,""))</f>
        <v>47</v>
      </c>
      <c r="N1361" s="1" t="str">
        <f aca="false">IF(AND(ISNUMBER(C1361),C1361&gt;0),"Z_m",IF(ISNUMBER(D1361),"MDT IDE 2,5 m","Sin cota"))</f>
        <v>Z_m</v>
      </c>
      <c r="O1361" s="11" t="n">
        <f aca="false">IF(AND(ISNUMBER(C1361),C1361&gt;0,ISNUMBER(D1361)),C1361-D1361,"")</f>
        <v>0.200000000000003</v>
      </c>
    </row>
    <row r="1362" customFormat="false" ht="15.75" hidden="false" customHeight="true" outlineLevel="0" collapsed="false">
      <c r="A1362" s="8" t="n">
        <v>524009</v>
      </c>
      <c r="B1362" s="8" t="n">
        <v>6181219</v>
      </c>
      <c r="C1362" s="9" t="n">
        <v>46</v>
      </c>
      <c r="D1362" s="10" t="n">
        <v>46.32</v>
      </c>
      <c r="E1362" s="5" t="s">
        <v>2809</v>
      </c>
      <c r="F1362" s="9" t="s">
        <v>2810</v>
      </c>
      <c r="G1362" s="9" t="s">
        <v>2507</v>
      </c>
      <c r="H1362" s="6" t="s">
        <v>32</v>
      </c>
      <c r="I1362" s="9"/>
      <c r="J1362" s="9" t="n">
        <v>16.38</v>
      </c>
      <c r="K1362" s="4" t="s">
        <v>27</v>
      </c>
      <c r="L1362" s="9"/>
      <c r="M1362" s="11" t="n">
        <f aca="false">IF(AND(ISNUMBER(C1362),C1362&gt;0),C1362,IF(ISNUMBER(D1362),D1362,""))</f>
        <v>46</v>
      </c>
      <c r="N1362" s="1" t="str">
        <f aca="false">IF(AND(ISNUMBER(C1362),C1362&gt;0),"Z_m",IF(ISNUMBER(D1362),"MDT IDE 2,5 m","Sin cota"))</f>
        <v>Z_m</v>
      </c>
      <c r="O1362" s="11" t="n">
        <f aca="false">IF(AND(ISNUMBER(C1362),C1362&gt;0,ISNUMBER(D1362)),C1362-D1362,"")</f>
        <v>-0.32</v>
      </c>
    </row>
    <row r="1363" customFormat="false" ht="15.75" hidden="false" customHeight="true" outlineLevel="0" collapsed="false">
      <c r="A1363" s="8" t="n">
        <v>511282</v>
      </c>
      <c r="B1363" s="8" t="n">
        <v>613876</v>
      </c>
      <c r="C1363" s="9" t="n">
        <v>40</v>
      </c>
      <c r="D1363" s="9"/>
      <c r="E1363" s="5" t="s">
        <v>2811</v>
      </c>
      <c r="F1363" s="9" t="s">
        <v>2812</v>
      </c>
      <c r="G1363" s="9" t="s">
        <v>2813</v>
      </c>
      <c r="H1363" s="6"/>
      <c r="I1363" s="9"/>
      <c r="J1363" s="9" t="n">
        <v>22.8</v>
      </c>
      <c r="K1363" s="4" t="s">
        <v>27</v>
      </c>
      <c r="L1363" s="9"/>
      <c r="M1363" s="11" t="n">
        <f aca="false">IF(AND(ISNUMBER(C1363),C1363&gt;0),C1363,IF(ISNUMBER(D1363),D1363,""))</f>
        <v>40</v>
      </c>
      <c r="N1363" s="1" t="str">
        <f aca="false">IF(AND(ISNUMBER(C1363),C1363&gt;0),"Z_m",IF(ISNUMBER(D1363),"MDT IDE 2,5 m","Sin cota"))</f>
        <v>Z_m</v>
      </c>
      <c r="O1363" s="11" t="str">
        <f aca="false">IF(AND(ISNUMBER(C1363),C1363&gt;0,ISNUMBER(D1363)),C1363-D1363,"")</f>
        <v/>
      </c>
    </row>
    <row r="1364" customFormat="false" ht="15.75" hidden="false" customHeight="true" outlineLevel="0" collapsed="false">
      <c r="A1364" s="8" t="n">
        <v>516518.4</v>
      </c>
      <c r="B1364" s="8" t="n">
        <v>6182182.9</v>
      </c>
      <c r="C1364" s="9" t="n">
        <v>24</v>
      </c>
      <c r="D1364" s="9" t="n">
        <v>24.009558</v>
      </c>
      <c r="E1364" s="5" t="s">
        <v>2814</v>
      </c>
      <c r="F1364" s="9" t="s">
        <v>2815</v>
      </c>
      <c r="G1364" s="9" t="s">
        <v>2510</v>
      </c>
      <c r="H1364" s="6" t="s">
        <v>32</v>
      </c>
      <c r="I1364" s="9" t="n">
        <v>27</v>
      </c>
      <c r="J1364" s="9"/>
      <c r="K1364" s="4"/>
      <c r="L1364" s="9"/>
      <c r="M1364" s="11" t="n">
        <f aca="false">IF(AND(ISNUMBER(C1364),C1364&gt;0),C1364,IF(ISNUMBER(D1364),D1364,""))</f>
        <v>24</v>
      </c>
      <c r="N1364" s="1" t="str">
        <f aca="false">IF(AND(ISNUMBER(C1364),C1364&gt;0),"Z_m",IF(ISNUMBER(D1364),"MDT IDE 2,5 m","Sin cota"))</f>
        <v>Z_m</v>
      </c>
      <c r="O1364" s="11" t="n">
        <f aca="false">IF(AND(ISNUMBER(C1364),C1364&gt;0,ISNUMBER(D1364)),C1364-D1364,"")</f>
        <v>-0.0095579999999984</v>
      </c>
    </row>
    <row r="1365" customFormat="false" ht="15.75" hidden="false" customHeight="true" outlineLevel="0" collapsed="false">
      <c r="A1365" s="8" t="n">
        <v>515485</v>
      </c>
      <c r="B1365" s="8" t="n">
        <v>6175059</v>
      </c>
      <c r="C1365" s="9" t="n">
        <v>40</v>
      </c>
      <c r="D1365" s="10" t="n">
        <v>39.57</v>
      </c>
      <c r="E1365" s="5" t="s">
        <v>2816</v>
      </c>
      <c r="F1365" s="9" t="s">
        <v>2817</v>
      </c>
      <c r="G1365" s="9" t="s">
        <v>2484</v>
      </c>
      <c r="H1365" s="6" t="s">
        <v>32</v>
      </c>
      <c r="I1365" s="9"/>
      <c r="J1365" s="9" t="n">
        <v>31</v>
      </c>
      <c r="K1365" s="4" t="s">
        <v>27</v>
      </c>
      <c r="L1365" s="9"/>
      <c r="M1365" s="11" t="n">
        <f aca="false">IF(AND(ISNUMBER(C1365),C1365&gt;0),C1365,IF(ISNUMBER(D1365),D1365,""))</f>
        <v>40</v>
      </c>
      <c r="N1365" s="1" t="str">
        <f aca="false">IF(AND(ISNUMBER(C1365),C1365&gt;0),"Z_m",IF(ISNUMBER(D1365),"MDT IDE 2,5 m","Sin cota"))</f>
        <v>Z_m</v>
      </c>
      <c r="O1365" s="11" t="n">
        <f aca="false">IF(AND(ISNUMBER(C1365),C1365&gt;0,ISNUMBER(D1365)),C1365-D1365,"")</f>
        <v>0.43</v>
      </c>
    </row>
    <row r="1366" customFormat="false" ht="15.75" hidden="false" customHeight="true" outlineLevel="0" collapsed="false">
      <c r="A1366" s="8" t="n">
        <v>521976</v>
      </c>
      <c r="B1366" s="8" t="n">
        <v>6180119.3</v>
      </c>
      <c r="C1366" s="9" t="n">
        <v>48</v>
      </c>
      <c r="D1366" s="9" t="n">
        <v>48.037392</v>
      </c>
      <c r="E1366" s="5" t="s">
        <v>2818</v>
      </c>
      <c r="F1366" s="9" t="s">
        <v>2819</v>
      </c>
      <c r="G1366" s="9" t="s">
        <v>2507</v>
      </c>
      <c r="H1366" s="6" t="s">
        <v>32</v>
      </c>
      <c r="I1366" s="9"/>
      <c r="J1366" s="9" t="n">
        <v>50.5</v>
      </c>
      <c r="K1366" s="4" t="s">
        <v>58</v>
      </c>
      <c r="L1366" s="9"/>
      <c r="M1366" s="11" t="n">
        <f aca="false">IF(AND(ISNUMBER(C1366),C1366&gt;0),C1366,IF(ISNUMBER(D1366),D1366,""))</f>
        <v>48</v>
      </c>
      <c r="N1366" s="1" t="str">
        <f aca="false">IF(AND(ISNUMBER(C1366),C1366&gt;0),"Z_m",IF(ISNUMBER(D1366),"MDT IDE 2,5 m","Sin cota"))</f>
        <v>Z_m</v>
      </c>
      <c r="O1366" s="11" t="n">
        <f aca="false">IF(AND(ISNUMBER(C1366),C1366&gt;0,ISNUMBER(D1366)),C1366-D1366,"")</f>
        <v>-0.037391999999997</v>
      </c>
    </row>
    <row r="1367" customFormat="false" ht="15.75" hidden="false" customHeight="true" outlineLevel="0" collapsed="false">
      <c r="A1367" s="8" t="n">
        <v>522091.3</v>
      </c>
      <c r="B1367" s="8" t="n">
        <v>6180386.2</v>
      </c>
      <c r="C1367" s="9" t="n">
        <v>47</v>
      </c>
      <c r="D1367" s="9" t="n">
        <v>46.82835</v>
      </c>
      <c r="E1367" s="5" t="s">
        <v>2820</v>
      </c>
      <c r="F1367" s="9" t="s">
        <v>2821</v>
      </c>
      <c r="G1367" s="9" t="s">
        <v>2507</v>
      </c>
      <c r="H1367" s="6" t="s">
        <v>32</v>
      </c>
      <c r="I1367" s="9"/>
      <c r="J1367" s="9" t="n">
        <v>67</v>
      </c>
      <c r="K1367" s="4" t="s">
        <v>58</v>
      </c>
      <c r="L1367" s="9"/>
      <c r="M1367" s="11" t="n">
        <f aca="false">IF(AND(ISNUMBER(C1367),C1367&gt;0),C1367,IF(ISNUMBER(D1367),D1367,""))</f>
        <v>47</v>
      </c>
      <c r="N1367" s="1" t="str">
        <f aca="false">IF(AND(ISNUMBER(C1367),C1367&gt;0),"Z_m",IF(ISNUMBER(D1367),"MDT IDE 2,5 m","Sin cota"))</f>
        <v>Z_m</v>
      </c>
      <c r="O1367" s="11" t="n">
        <f aca="false">IF(AND(ISNUMBER(C1367),C1367&gt;0,ISNUMBER(D1367)),C1367-D1367,"")</f>
        <v>0.17165</v>
      </c>
    </row>
    <row r="1368" customFormat="false" ht="15.75" hidden="false" customHeight="true" outlineLevel="0" collapsed="false">
      <c r="A1368" s="8" t="n">
        <v>522198</v>
      </c>
      <c r="B1368" s="8" t="n">
        <v>6196969</v>
      </c>
      <c r="C1368" s="9" t="n">
        <v>65</v>
      </c>
      <c r="D1368" s="9" t="n">
        <v>64.956673</v>
      </c>
      <c r="E1368" s="5" t="s">
        <v>2822</v>
      </c>
      <c r="F1368" s="9" t="s">
        <v>2823</v>
      </c>
      <c r="G1368" s="9" t="s">
        <v>2493</v>
      </c>
      <c r="H1368" s="6" t="s">
        <v>32</v>
      </c>
      <c r="I1368" s="9"/>
      <c r="J1368" s="9" t="n">
        <v>32</v>
      </c>
      <c r="K1368" s="4" t="s">
        <v>58</v>
      </c>
      <c r="L1368" s="9"/>
      <c r="M1368" s="11" t="n">
        <f aca="false">IF(AND(ISNUMBER(C1368),C1368&gt;0),C1368,IF(ISNUMBER(D1368),D1368,""))</f>
        <v>65</v>
      </c>
      <c r="N1368" s="1" t="str">
        <f aca="false">IF(AND(ISNUMBER(C1368),C1368&gt;0),"Z_m",IF(ISNUMBER(D1368),"MDT IDE 2,5 m","Sin cota"))</f>
        <v>Z_m</v>
      </c>
      <c r="O1368" s="11" t="n">
        <f aca="false">IF(AND(ISNUMBER(C1368),C1368&gt;0,ISNUMBER(D1368)),C1368-D1368,"")</f>
        <v>0.043327000000005</v>
      </c>
    </row>
    <row r="1369" customFormat="false" ht="15.75" hidden="false" customHeight="true" outlineLevel="0" collapsed="false">
      <c r="A1369" s="8" t="n">
        <v>509885</v>
      </c>
      <c r="B1369" s="8" t="n">
        <v>6172165</v>
      </c>
      <c r="C1369" s="9" t="n">
        <v>40</v>
      </c>
      <c r="D1369" s="10" t="n">
        <v>40.05</v>
      </c>
      <c r="E1369" s="5" t="s">
        <v>2824</v>
      </c>
      <c r="F1369" s="9" t="s">
        <v>2825</v>
      </c>
      <c r="G1369" s="9" t="s">
        <v>2510</v>
      </c>
      <c r="H1369" s="6" t="s">
        <v>32</v>
      </c>
      <c r="I1369" s="9"/>
      <c r="J1369" s="9" t="n">
        <v>23.2</v>
      </c>
      <c r="K1369" s="4" t="s">
        <v>27</v>
      </c>
      <c r="L1369" s="9"/>
      <c r="M1369" s="11" t="n">
        <f aca="false">IF(AND(ISNUMBER(C1369),C1369&gt;0),C1369,IF(ISNUMBER(D1369),D1369,""))</f>
        <v>40</v>
      </c>
      <c r="N1369" s="1" t="str">
        <f aca="false">IF(AND(ISNUMBER(C1369),C1369&gt;0),"Z_m",IF(ISNUMBER(D1369),"MDT IDE 2,5 m","Sin cota"))</f>
        <v>Z_m</v>
      </c>
      <c r="O1369" s="11" t="n">
        <f aca="false">IF(AND(ISNUMBER(C1369),C1369&gt;0,ISNUMBER(D1369)),C1369-D1369,"")</f>
        <v>-0.0499999999999972</v>
      </c>
    </row>
    <row r="1370" customFormat="false" ht="15.75" hidden="false" customHeight="true" outlineLevel="0" collapsed="false">
      <c r="A1370" s="8" t="n">
        <v>527086</v>
      </c>
      <c r="B1370" s="8" t="n">
        <v>6191039</v>
      </c>
      <c r="C1370" s="9" t="n">
        <v>43</v>
      </c>
      <c r="D1370" s="10" t="n">
        <v>42.69</v>
      </c>
      <c r="E1370" s="5" t="s">
        <v>2826</v>
      </c>
      <c r="F1370" s="9" t="s">
        <v>2827</v>
      </c>
      <c r="G1370" s="9" t="s">
        <v>2563</v>
      </c>
      <c r="H1370" s="6" t="s">
        <v>32</v>
      </c>
      <c r="I1370" s="9"/>
      <c r="J1370" s="9" t="n">
        <v>21.2</v>
      </c>
      <c r="K1370" s="4" t="s">
        <v>27</v>
      </c>
      <c r="L1370" s="9"/>
      <c r="M1370" s="11" t="n">
        <f aca="false">IF(AND(ISNUMBER(C1370),C1370&gt;0),C1370,IF(ISNUMBER(D1370),D1370,""))</f>
        <v>43</v>
      </c>
      <c r="N1370" s="1" t="str">
        <f aca="false">IF(AND(ISNUMBER(C1370),C1370&gt;0),"Z_m",IF(ISNUMBER(D1370),"MDT IDE 2,5 m","Sin cota"))</f>
        <v>Z_m</v>
      </c>
      <c r="O1370" s="11" t="n">
        <f aca="false">IF(AND(ISNUMBER(C1370),C1370&gt;0,ISNUMBER(D1370)),C1370-D1370,"")</f>
        <v>0.310000000000002</v>
      </c>
    </row>
    <row r="1371" customFormat="false" ht="15.75" hidden="false" customHeight="true" outlineLevel="0" collapsed="false">
      <c r="A1371" s="8" t="n">
        <v>507618</v>
      </c>
      <c r="B1371" s="8" t="n">
        <v>6179250</v>
      </c>
      <c r="C1371" s="9" t="n">
        <v>29</v>
      </c>
      <c r="D1371" s="10" t="n">
        <v>29.19</v>
      </c>
      <c r="E1371" s="5" t="s">
        <v>2828</v>
      </c>
      <c r="F1371" s="9" t="s">
        <v>2829</v>
      </c>
      <c r="G1371" s="9" t="s">
        <v>2510</v>
      </c>
      <c r="H1371" s="6" t="s">
        <v>32</v>
      </c>
      <c r="I1371" s="9" t="n">
        <v>22.2</v>
      </c>
      <c r="J1371" s="9"/>
      <c r="K1371" s="4" t="s">
        <v>27</v>
      </c>
      <c r="L1371" s="9"/>
      <c r="M1371" s="11" t="n">
        <f aca="false">IF(AND(ISNUMBER(C1371),C1371&gt;0),C1371,IF(ISNUMBER(D1371),D1371,""))</f>
        <v>29</v>
      </c>
      <c r="N1371" s="1" t="str">
        <f aca="false">IF(AND(ISNUMBER(C1371),C1371&gt;0),"Z_m",IF(ISNUMBER(D1371),"MDT IDE 2,5 m","Sin cota"))</f>
        <v>Z_m</v>
      </c>
      <c r="O1371" s="11" t="n">
        <f aca="false">IF(AND(ISNUMBER(C1371),C1371&gt;0,ISNUMBER(D1371)),C1371-D1371,"")</f>
        <v>-0.190000000000001</v>
      </c>
    </row>
    <row r="1372" customFormat="false" ht="15.75" hidden="false" customHeight="true" outlineLevel="0" collapsed="false">
      <c r="A1372" s="8" t="n">
        <v>521365</v>
      </c>
      <c r="B1372" s="8" t="n">
        <v>6177838</v>
      </c>
      <c r="C1372" s="9" t="n">
        <v>47</v>
      </c>
      <c r="D1372" s="10" t="n">
        <v>46.81</v>
      </c>
      <c r="E1372" s="5" t="s">
        <v>2830</v>
      </c>
      <c r="F1372" s="9" t="s">
        <v>2831</v>
      </c>
      <c r="G1372" s="9" t="s">
        <v>2680</v>
      </c>
      <c r="H1372" s="6" t="s">
        <v>32</v>
      </c>
      <c r="I1372" s="9"/>
      <c r="J1372" s="9" t="n">
        <v>47.25</v>
      </c>
      <c r="K1372" s="4" t="s">
        <v>27</v>
      </c>
      <c r="L1372" s="9"/>
      <c r="M1372" s="11" t="n">
        <f aca="false">IF(AND(ISNUMBER(C1372),C1372&gt;0),C1372,IF(ISNUMBER(D1372),D1372,""))</f>
        <v>47</v>
      </c>
      <c r="N1372" s="1" t="str">
        <f aca="false">IF(AND(ISNUMBER(C1372),C1372&gt;0),"Z_m",IF(ISNUMBER(D1372),"MDT IDE 2,5 m","Sin cota"))</f>
        <v>Z_m</v>
      </c>
      <c r="O1372" s="11" t="n">
        <f aca="false">IF(AND(ISNUMBER(C1372),C1372&gt;0,ISNUMBER(D1372)),C1372-D1372,"")</f>
        <v>0.189999999999998</v>
      </c>
    </row>
    <row r="1373" customFormat="false" ht="15.75" hidden="false" customHeight="true" outlineLevel="0" collapsed="false">
      <c r="A1373" s="8" t="n">
        <v>527876</v>
      </c>
      <c r="B1373" s="8" t="n">
        <v>6196427</v>
      </c>
      <c r="C1373" s="9"/>
      <c r="D1373" s="10" t="n">
        <v>43.9</v>
      </c>
      <c r="E1373" s="5" t="s">
        <v>2832</v>
      </c>
      <c r="F1373" s="9" t="s">
        <v>2833</v>
      </c>
      <c r="G1373" s="9"/>
      <c r="H1373" s="6" t="s">
        <v>32</v>
      </c>
      <c r="I1373" s="9"/>
      <c r="J1373" s="9"/>
      <c r="K1373" s="4"/>
      <c r="L1373" s="9"/>
      <c r="M1373" s="11" t="n">
        <f aca="false">IF(AND(ISNUMBER(C1373),C1373&gt;0),C1373,IF(ISNUMBER(D1373),D1373,""))</f>
        <v>43.9</v>
      </c>
      <c r="N1373" s="1" t="str">
        <f aca="false">IF(AND(ISNUMBER(C1373),C1373&gt;0),"Z_m",IF(ISNUMBER(D1373),"MDT IDE 2,5 m","Sin cota"))</f>
        <v>MDT IDE 2,5 m</v>
      </c>
      <c r="O1373" s="11" t="str">
        <f aca="false">IF(AND(ISNUMBER(C1373),C1373&gt;0,ISNUMBER(D1373)),C1373-D1373,"")</f>
        <v/>
      </c>
    </row>
    <row r="1374" customFormat="false" ht="15.75" hidden="false" customHeight="true" outlineLevel="0" collapsed="false">
      <c r="A1374" s="8" t="n">
        <v>522183</v>
      </c>
      <c r="B1374" s="8" t="n">
        <v>6191922</v>
      </c>
      <c r="C1374" s="9" t="n">
        <v>61</v>
      </c>
      <c r="D1374" s="10" t="n">
        <v>60.96</v>
      </c>
      <c r="E1374" s="5" t="s">
        <v>2834</v>
      </c>
      <c r="F1374" s="9" t="s">
        <v>2835</v>
      </c>
      <c r="G1374" s="9" t="s">
        <v>2518</v>
      </c>
      <c r="H1374" s="6" t="s">
        <v>32</v>
      </c>
      <c r="I1374" s="9"/>
      <c r="J1374" s="9" t="n">
        <v>23.6</v>
      </c>
      <c r="K1374" s="4" t="s">
        <v>27</v>
      </c>
      <c r="L1374" s="9"/>
      <c r="M1374" s="11" t="n">
        <f aca="false">IF(AND(ISNUMBER(C1374),C1374&gt;0),C1374,IF(ISNUMBER(D1374),D1374,""))</f>
        <v>61</v>
      </c>
      <c r="N1374" s="1" t="str">
        <f aca="false">IF(AND(ISNUMBER(C1374),C1374&gt;0),"Z_m",IF(ISNUMBER(D1374),"MDT IDE 2,5 m","Sin cota"))</f>
        <v>Z_m</v>
      </c>
      <c r="O1374" s="11" t="n">
        <f aca="false">IF(AND(ISNUMBER(C1374),C1374&gt;0,ISNUMBER(D1374)),C1374-D1374,"")</f>
        <v>0.0399999999999992</v>
      </c>
    </row>
    <row r="1375" customFormat="false" ht="15.75" hidden="false" customHeight="true" outlineLevel="0" collapsed="false">
      <c r="A1375" s="8" t="n">
        <v>514462</v>
      </c>
      <c r="B1375" s="8" t="n">
        <v>6174274</v>
      </c>
      <c r="C1375" s="9" t="n">
        <v>46</v>
      </c>
      <c r="D1375" s="10" t="n">
        <v>45.71</v>
      </c>
      <c r="E1375" s="5" t="s">
        <v>2836</v>
      </c>
      <c r="F1375" s="9" t="s">
        <v>2837</v>
      </c>
      <c r="G1375" s="9" t="s">
        <v>2510</v>
      </c>
      <c r="H1375" s="6" t="s">
        <v>32</v>
      </c>
      <c r="I1375" s="9"/>
      <c r="J1375" s="9" t="n">
        <v>33.3</v>
      </c>
      <c r="K1375" s="4" t="s">
        <v>27</v>
      </c>
      <c r="L1375" s="9"/>
      <c r="M1375" s="11" t="n">
        <f aca="false">IF(AND(ISNUMBER(C1375),C1375&gt;0),C1375,IF(ISNUMBER(D1375),D1375,""))</f>
        <v>46</v>
      </c>
      <c r="N1375" s="1" t="str">
        <f aca="false">IF(AND(ISNUMBER(C1375),C1375&gt;0),"Z_m",IF(ISNUMBER(D1375),"MDT IDE 2,5 m","Sin cota"))</f>
        <v>Z_m</v>
      </c>
      <c r="O1375" s="11" t="n">
        <f aca="false">IF(AND(ISNUMBER(C1375),C1375&gt;0,ISNUMBER(D1375)),C1375-D1375,"")</f>
        <v>0.289999999999999</v>
      </c>
    </row>
    <row r="1376" customFormat="false" ht="15.75" hidden="false" customHeight="true" outlineLevel="0" collapsed="false">
      <c r="A1376" s="8" t="n">
        <v>515556.6</v>
      </c>
      <c r="B1376" s="8" t="n">
        <v>6170008.9</v>
      </c>
      <c r="C1376" s="9" t="n">
        <v>16</v>
      </c>
      <c r="D1376" s="9" t="n">
        <v>15.860095</v>
      </c>
      <c r="E1376" s="5" t="s">
        <v>2838</v>
      </c>
      <c r="F1376" s="9" t="s">
        <v>2839</v>
      </c>
      <c r="G1376" s="9" t="s">
        <v>2523</v>
      </c>
      <c r="H1376" s="6" t="s">
        <v>32</v>
      </c>
      <c r="I1376" s="9"/>
      <c r="J1376" s="9" t="n">
        <v>30</v>
      </c>
      <c r="K1376" s="4" t="s">
        <v>58</v>
      </c>
      <c r="L1376" s="9"/>
      <c r="M1376" s="11" t="n">
        <f aca="false">IF(AND(ISNUMBER(C1376),C1376&gt;0),C1376,IF(ISNUMBER(D1376),D1376,""))</f>
        <v>16</v>
      </c>
      <c r="N1376" s="1" t="str">
        <f aca="false">IF(AND(ISNUMBER(C1376),C1376&gt;0),"Z_m",IF(ISNUMBER(D1376),"MDT IDE 2,5 m","Sin cota"))</f>
        <v>Z_m</v>
      </c>
      <c r="O1376" s="11" t="n">
        <f aca="false">IF(AND(ISNUMBER(C1376),C1376&gt;0,ISNUMBER(D1376)),C1376-D1376,"")</f>
        <v>0.139905000000001</v>
      </c>
    </row>
    <row r="1377" customFormat="false" ht="15.75" hidden="false" customHeight="true" outlineLevel="0" collapsed="false">
      <c r="A1377" s="8" t="n">
        <v>511597</v>
      </c>
      <c r="B1377" s="8" t="n">
        <v>6168417</v>
      </c>
      <c r="C1377" s="9" t="n">
        <v>35</v>
      </c>
      <c r="D1377" s="10" t="n">
        <v>34.79</v>
      </c>
      <c r="E1377" s="5" t="s">
        <v>2840</v>
      </c>
      <c r="F1377" s="9" t="s">
        <v>2841</v>
      </c>
      <c r="G1377" s="9" t="s">
        <v>2510</v>
      </c>
      <c r="H1377" s="6" t="s">
        <v>32</v>
      </c>
      <c r="I1377" s="9" t="n">
        <v>23</v>
      </c>
      <c r="J1377" s="9"/>
      <c r="K1377" s="4" t="s">
        <v>27</v>
      </c>
      <c r="L1377" s="9"/>
      <c r="M1377" s="11" t="n">
        <f aca="false">IF(AND(ISNUMBER(C1377),C1377&gt;0),C1377,IF(ISNUMBER(D1377),D1377,""))</f>
        <v>35</v>
      </c>
      <c r="N1377" s="1" t="str">
        <f aca="false">IF(AND(ISNUMBER(C1377),C1377&gt;0),"Z_m",IF(ISNUMBER(D1377),"MDT IDE 2,5 m","Sin cota"))</f>
        <v>Z_m</v>
      </c>
      <c r="O1377" s="11" t="n">
        <f aca="false">IF(AND(ISNUMBER(C1377),C1377&gt;0,ISNUMBER(D1377)),C1377-D1377,"")</f>
        <v>0.210000000000001</v>
      </c>
    </row>
    <row r="1378" customFormat="false" ht="15.75" hidden="false" customHeight="true" outlineLevel="0" collapsed="false">
      <c r="A1378" s="8" t="n">
        <v>525573.7</v>
      </c>
      <c r="B1378" s="8" t="n">
        <v>6182072.7</v>
      </c>
      <c r="C1378" s="9" t="n">
        <v>47</v>
      </c>
      <c r="D1378" s="9" t="n">
        <v>46.555878</v>
      </c>
      <c r="E1378" s="5" t="s">
        <v>2842</v>
      </c>
      <c r="F1378" s="9" t="s">
        <v>2843</v>
      </c>
      <c r="G1378" s="9" t="s">
        <v>2501</v>
      </c>
      <c r="H1378" s="6" t="s">
        <v>32</v>
      </c>
      <c r="I1378" s="9"/>
      <c r="J1378" s="9" t="n">
        <v>48</v>
      </c>
      <c r="K1378" s="4" t="s">
        <v>58</v>
      </c>
      <c r="L1378" s="9"/>
      <c r="M1378" s="11" t="n">
        <f aca="false">IF(AND(ISNUMBER(C1378),C1378&gt;0),C1378,IF(ISNUMBER(D1378),D1378,""))</f>
        <v>47</v>
      </c>
      <c r="N1378" s="1" t="str">
        <f aca="false">IF(AND(ISNUMBER(C1378),C1378&gt;0),"Z_m",IF(ISNUMBER(D1378),"MDT IDE 2,5 m","Sin cota"))</f>
        <v>Z_m</v>
      </c>
      <c r="O1378" s="11" t="n">
        <f aca="false">IF(AND(ISNUMBER(C1378),C1378&gt;0,ISNUMBER(D1378)),C1378-D1378,"")</f>
        <v>0.444122</v>
      </c>
    </row>
    <row r="1379" customFormat="false" ht="15.75" hidden="false" customHeight="true" outlineLevel="0" collapsed="false">
      <c r="A1379" s="8" t="n">
        <v>522542.2</v>
      </c>
      <c r="B1379" s="8" t="n">
        <v>6180090.5</v>
      </c>
      <c r="C1379" s="9" t="n">
        <v>51</v>
      </c>
      <c r="D1379" s="9" t="n">
        <v>51.275162</v>
      </c>
      <c r="E1379" s="5" t="s">
        <v>2844</v>
      </c>
      <c r="F1379" s="9" t="s">
        <v>2845</v>
      </c>
      <c r="G1379" s="9" t="s">
        <v>2507</v>
      </c>
      <c r="H1379" s="6" t="s">
        <v>32</v>
      </c>
      <c r="I1379" s="9"/>
      <c r="J1379" s="9" t="n">
        <v>45</v>
      </c>
      <c r="K1379" s="4" t="s">
        <v>58</v>
      </c>
      <c r="L1379" s="9"/>
      <c r="M1379" s="11" t="n">
        <f aca="false">IF(AND(ISNUMBER(C1379),C1379&gt;0),C1379,IF(ISNUMBER(D1379),D1379,""))</f>
        <v>51</v>
      </c>
      <c r="N1379" s="1" t="str">
        <f aca="false">IF(AND(ISNUMBER(C1379),C1379&gt;0),"Z_m",IF(ISNUMBER(D1379),"MDT IDE 2,5 m","Sin cota"))</f>
        <v>Z_m</v>
      </c>
      <c r="O1379" s="11" t="n">
        <f aca="false">IF(AND(ISNUMBER(C1379),C1379&gt;0,ISNUMBER(D1379)),C1379-D1379,"")</f>
        <v>-0.275162000000002</v>
      </c>
    </row>
    <row r="1380" customFormat="false" ht="15.75" hidden="false" customHeight="true" outlineLevel="0" collapsed="false">
      <c r="A1380" s="8" t="n">
        <v>521801</v>
      </c>
      <c r="B1380" s="8" t="n">
        <v>6178077</v>
      </c>
      <c r="C1380" s="9" t="n">
        <v>52</v>
      </c>
      <c r="D1380" s="10" t="n">
        <v>53.53</v>
      </c>
      <c r="E1380" s="5" t="s">
        <v>2846</v>
      </c>
      <c r="F1380" s="9" t="s">
        <v>2847</v>
      </c>
      <c r="G1380" s="9" t="s">
        <v>2680</v>
      </c>
      <c r="H1380" s="6" t="s">
        <v>32</v>
      </c>
      <c r="I1380" s="9"/>
      <c r="J1380" s="9" t="n">
        <v>28</v>
      </c>
      <c r="K1380" s="4" t="s">
        <v>27</v>
      </c>
      <c r="L1380" s="9"/>
      <c r="M1380" s="11" t="n">
        <f aca="false">IF(AND(ISNUMBER(C1380),C1380&gt;0),C1380,IF(ISNUMBER(D1380),D1380,""))</f>
        <v>52</v>
      </c>
      <c r="N1380" s="1" t="str">
        <f aca="false">IF(AND(ISNUMBER(C1380),C1380&gt;0),"Z_m",IF(ISNUMBER(D1380),"MDT IDE 2,5 m","Sin cota"))</f>
        <v>Z_m</v>
      </c>
      <c r="O1380" s="11" t="n">
        <f aca="false">IF(AND(ISNUMBER(C1380),C1380&gt;0,ISNUMBER(D1380)),C1380-D1380,"")</f>
        <v>-1.53</v>
      </c>
    </row>
    <row r="1381" customFormat="false" ht="15.75" hidden="false" customHeight="true" outlineLevel="0" collapsed="false">
      <c r="A1381" s="8" t="n">
        <v>517753</v>
      </c>
      <c r="B1381" s="8" t="n">
        <v>6191800</v>
      </c>
      <c r="C1381" s="9" t="n">
        <v>38</v>
      </c>
      <c r="D1381" s="10" t="n">
        <v>37.71</v>
      </c>
      <c r="E1381" s="5" t="s">
        <v>2848</v>
      </c>
      <c r="F1381" s="9" t="s">
        <v>2849</v>
      </c>
      <c r="G1381" s="9" t="s">
        <v>2850</v>
      </c>
      <c r="H1381" s="6" t="s">
        <v>32</v>
      </c>
      <c r="I1381" s="9"/>
      <c r="J1381" s="9" t="n">
        <v>30</v>
      </c>
      <c r="K1381" s="4" t="s">
        <v>27</v>
      </c>
      <c r="L1381" s="9"/>
      <c r="M1381" s="11" t="n">
        <f aca="false">IF(AND(ISNUMBER(C1381),C1381&gt;0),C1381,IF(ISNUMBER(D1381),D1381,""))</f>
        <v>38</v>
      </c>
      <c r="N1381" s="1" t="str">
        <f aca="false">IF(AND(ISNUMBER(C1381),C1381&gt;0),"Z_m",IF(ISNUMBER(D1381),"MDT IDE 2,5 m","Sin cota"))</f>
        <v>Z_m</v>
      </c>
      <c r="O1381" s="11" t="n">
        <f aca="false">IF(AND(ISNUMBER(C1381),C1381&gt;0,ISNUMBER(D1381)),C1381-D1381,"")</f>
        <v>0.289999999999999</v>
      </c>
    </row>
    <row r="1382" customFormat="false" ht="15.75" hidden="false" customHeight="true" outlineLevel="0" collapsed="false">
      <c r="A1382" s="8" t="n">
        <v>511769.3</v>
      </c>
      <c r="B1382" s="8" t="n">
        <v>6181873.7</v>
      </c>
      <c r="C1382" s="9" t="n">
        <v>13</v>
      </c>
      <c r="D1382" s="9" t="n">
        <v>13.123507</v>
      </c>
      <c r="E1382" s="5" t="s">
        <v>2851</v>
      </c>
      <c r="F1382" s="9" t="s">
        <v>2852</v>
      </c>
      <c r="G1382" s="9" t="s">
        <v>2510</v>
      </c>
      <c r="H1382" s="6" t="s">
        <v>32</v>
      </c>
      <c r="I1382" s="9"/>
      <c r="J1382" s="9" t="n">
        <v>38</v>
      </c>
      <c r="K1382" s="4" t="s">
        <v>58</v>
      </c>
      <c r="L1382" s="9"/>
      <c r="M1382" s="11" t="n">
        <f aca="false">IF(AND(ISNUMBER(C1382),C1382&gt;0),C1382,IF(ISNUMBER(D1382),D1382,""))</f>
        <v>13</v>
      </c>
      <c r="N1382" s="1" t="str">
        <f aca="false">IF(AND(ISNUMBER(C1382),C1382&gt;0),"Z_m",IF(ISNUMBER(D1382),"MDT IDE 2,5 m","Sin cota"))</f>
        <v>Z_m</v>
      </c>
      <c r="O1382" s="11" t="n">
        <f aca="false">IF(AND(ISNUMBER(C1382),C1382&gt;0,ISNUMBER(D1382)),C1382-D1382,"")</f>
        <v>-0.123507</v>
      </c>
    </row>
    <row r="1383" customFormat="false" ht="15.75" hidden="false" customHeight="true" outlineLevel="0" collapsed="false">
      <c r="A1383" s="8" t="n">
        <v>515523</v>
      </c>
      <c r="B1383" s="8" t="n">
        <v>6181809</v>
      </c>
      <c r="C1383" s="9" t="n">
        <v>24</v>
      </c>
      <c r="D1383" s="10" t="n">
        <v>24.42</v>
      </c>
      <c r="E1383" s="5" t="s">
        <v>2853</v>
      </c>
      <c r="F1383" s="9" t="s">
        <v>2854</v>
      </c>
      <c r="G1383" s="9" t="s">
        <v>2510</v>
      </c>
      <c r="H1383" s="6" t="s">
        <v>32</v>
      </c>
      <c r="I1383" s="9"/>
      <c r="J1383" s="9"/>
      <c r="K1383" s="4" t="s">
        <v>143</v>
      </c>
      <c r="L1383" s="9"/>
      <c r="M1383" s="11" t="n">
        <f aca="false">IF(AND(ISNUMBER(C1383),C1383&gt;0),C1383,IF(ISNUMBER(D1383),D1383,""))</f>
        <v>24</v>
      </c>
      <c r="N1383" s="1" t="str">
        <f aca="false">IF(AND(ISNUMBER(C1383),C1383&gt;0),"Z_m",IF(ISNUMBER(D1383),"MDT IDE 2,5 m","Sin cota"))</f>
        <v>Z_m</v>
      </c>
      <c r="O1383" s="11" t="n">
        <f aca="false">IF(AND(ISNUMBER(C1383),C1383&gt;0,ISNUMBER(D1383)),C1383-D1383,"")</f>
        <v>-0.420000000000002</v>
      </c>
    </row>
    <row r="1384" customFormat="false" ht="15.75" hidden="false" customHeight="true" outlineLevel="0" collapsed="false">
      <c r="A1384" s="8" t="n">
        <v>520179.5</v>
      </c>
      <c r="B1384" s="8" t="n">
        <v>6179249.9</v>
      </c>
      <c r="C1384" s="9" t="n">
        <v>37</v>
      </c>
      <c r="D1384" s="10" t="n">
        <v>37.01</v>
      </c>
      <c r="E1384" s="5" t="s">
        <v>2855</v>
      </c>
      <c r="F1384" s="9" t="s">
        <v>2856</v>
      </c>
      <c r="G1384" s="9" t="s">
        <v>2484</v>
      </c>
      <c r="H1384" s="6" t="s">
        <v>32</v>
      </c>
      <c r="I1384" s="9"/>
      <c r="J1384" s="9" t="n">
        <v>52</v>
      </c>
      <c r="K1384" s="4" t="s">
        <v>58</v>
      </c>
      <c r="L1384" s="9"/>
      <c r="M1384" s="11" t="n">
        <f aca="false">IF(AND(ISNUMBER(C1384),C1384&gt;0),C1384,IF(ISNUMBER(D1384),D1384,""))</f>
        <v>37</v>
      </c>
      <c r="N1384" s="1" t="str">
        <f aca="false">IF(AND(ISNUMBER(C1384),C1384&gt;0),"Z_m",IF(ISNUMBER(D1384),"MDT IDE 2,5 m","Sin cota"))</f>
        <v>Z_m</v>
      </c>
      <c r="O1384" s="11" t="n">
        <f aca="false">IF(AND(ISNUMBER(C1384),C1384&gt;0,ISNUMBER(D1384)),C1384-D1384,"")</f>
        <v>-0.00999999999999801</v>
      </c>
    </row>
    <row r="1385" customFormat="false" ht="15.75" hidden="false" customHeight="true" outlineLevel="0" collapsed="false">
      <c r="A1385" s="8" t="n">
        <v>505292</v>
      </c>
      <c r="B1385" s="8" t="n">
        <v>6173846</v>
      </c>
      <c r="C1385" s="9"/>
      <c r="D1385" s="10" t="n">
        <v>23.11</v>
      </c>
      <c r="E1385" s="5" t="s">
        <v>2857</v>
      </c>
      <c r="F1385" s="9" t="s">
        <v>2858</v>
      </c>
      <c r="G1385" s="9" t="s">
        <v>2699</v>
      </c>
      <c r="H1385" s="6" t="s">
        <v>32</v>
      </c>
      <c r="I1385" s="9" t="n">
        <v>41</v>
      </c>
      <c r="J1385" s="9"/>
      <c r="K1385" s="4" t="s">
        <v>27</v>
      </c>
      <c r="L1385" s="9"/>
      <c r="M1385" s="11" t="n">
        <f aca="false">IF(AND(ISNUMBER(C1385),C1385&gt;0),C1385,IF(ISNUMBER(D1385),D1385,""))</f>
        <v>23.11</v>
      </c>
      <c r="N1385" s="1" t="str">
        <f aca="false">IF(AND(ISNUMBER(C1385),C1385&gt;0),"Z_m",IF(ISNUMBER(D1385),"MDT IDE 2,5 m","Sin cota"))</f>
        <v>MDT IDE 2,5 m</v>
      </c>
      <c r="O1385" s="11" t="str">
        <f aca="false">IF(AND(ISNUMBER(C1385),C1385&gt;0,ISNUMBER(D1385)),C1385-D1385,"")</f>
        <v/>
      </c>
    </row>
    <row r="1386" customFormat="false" ht="15.75" hidden="false" customHeight="true" outlineLevel="0" collapsed="false">
      <c r="A1386" s="8" t="n">
        <v>513682</v>
      </c>
      <c r="B1386" s="8" t="n">
        <v>6183177</v>
      </c>
      <c r="C1386" s="9" t="n">
        <v>25</v>
      </c>
      <c r="D1386" s="10" t="n">
        <v>24.62</v>
      </c>
      <c r="E1386" s="5" t="s">
        <v>2859</v>
      </c>
      <c r="F1386" s="9" t="s">
        <v>2860</v>
      </c>
      <c r="G1386" s="9" t="s">
        <v>2850</v>
      </c>
      <c r="H1386" s="6" t="s">
        <v>32</v>
      </c>
      <c r="I1386" s="9"/>
      <c r="J1386" s="9" t="n">
        <v>56.5</v>
      </c>
      <c r="K1386" s="4" t="s">
        <v>27</v>
      </c>
      <c r="L1386" s="9"/>
      <c r="M1386" s="11" t="n">
        <f aca="false">IF(AND(ISNUMBER(C1386),C1386&gt;0),C1386,IF(ISNUMBER(D1386),D1386,""))</f>
        <v>25</v>
      </c>
      <c r="N1386" s="1" t="str">
        <f aca="false">IF(AND(ISNUMBER(C1386),C1386&gt;0),"Z_m",IF(ISNUMBER(D1386),"MDT IDE 2,5 m","Sin cota"))</f>
        <v>Z_m</v>
      </c>
      <c r="O1386" s="11" t="n">
        <f aca="false">IF(AND(ISNUMBER(C1386),C1386&gt;0,ISNUMBER(D1386)),C1386-D1386,"")</f>
        <v>0.379999999999999</v>
      </c>
    </row>
    <row r="1387" customFormat="false" ht="15.75" hidden="false" customHeight="true" outlineLevel="0" collapsed="false">
      <c r="A1387" s="8" t="n">
        <v>503208</v>
      </c>
      <c r="B1387" s="8" t="n">
        <v>6176007</v>
      </c>
      <c r="C1387" s="9" t="n">
        <v>8</v>
      </c>
      <c r="D1387" s="10" t="n">
        <v>7.69</v>
      </c>
      <c r="E1387" s="5" t="s">
        <v>2861</v>
      </c>
      <c r="F1387" s="9" t="s">
        <v>2862</v>
      </c>
      <c r="G1387" s="9" t="s">
        <v>2699</v>
      </c>
      <c r="H1387" s="6" t="s">
        <v>32</v>
      </c>
      <c r="I1387" s="9"/>
      <c r="J1387" s="9" t="n">
        <v>18</v>
      </c>
      <c r="K1387" s="4"/>
      <c r="L1387" s="9"/>
      <c r="M1387" s="11" t="n">
        <f aca="false">IF(AND(ISNUMBER(C1387),C1387&gt;0),C1387,IF(ISNUMBER(D1387),D1387,""))</f>
        <v>8</v>
      </c>
      <c r="N1387" s="1" t="str">
        <f aca="false">IF(AND(ISNUMBER(C1387),C1387&gt;0),"Z_m",IF(ISNUMBER(D1387),"MDT IDE 2,5 m","Sin cota"))</f>
        <v>Z_m</v>
      </c>
      <c r="O1387" s="11" t="n">
        <f aca="false">IF(AND(ISNUMBER(C1387),C1387&gt;0,ISNUMBER(D1387)),C1387-D1387,"")</f>
        <v>0.31</v>
      </c>
    </row>
    <row r="1388" customFormat="false" ht="15.75" hidden="false" customHeight="true" outlineLevel="0" collapsed="false">
      <c r="A1388" s="8" t="n">
        <v>521966</v>
      </c>
      <c r="B1388" s="8" t="n">
        <v>6197381</v>
      </c>
      <c r="C1388" s="9" t="n">
        <v>60</v>
      </c>
      <c r="D1388" s="10" t="n">
        <v>63.66</v>
      </c>
      <c r="E1388" s="5" t="s">
        <v>2863</v>
      </c>
      <c r="F1388" s="9" t="s">
        <v>2864</v>
      </c>
      <c r="G1388" s="9" t="s">
        <v>2865</v>
      </c>
      <c r="H1388" s="6" t="s">
        <v>32</v>
      </c>
      <c r="I1388" s="9" t="n">
        <v>3</v>
      </c>
      <c r="J1388" s="9" t="n">
        <v>42</v>
      </c>
      <c r="K1388" s="4"/>
      <c r="L1388" s="9"/>
      <c r="M1388" s="11" t="n">
        <f aca="false">IF(AND(ISNUMBER(C1388),C1388&gt;0),C1388,IF(ISNUMBER(D1388),D1388,""))</f>
        <v>60</v>
      </c>
      <c r="N1388" s="1" t="str">
        <f aca="false">IF(AND(ISNUMBER(C1388),C1388&gt;0),"Z_m",IF(ISNUMBER(D1388),"MDT IDE 2,5 m","Sin cota"))</f>
        <v>Z_m</v>
      </c>
      <c r="O1388" s="11" t="n">
        <f aca="false">IF(AND(ISNUMBER(C1388),C1388&gt;0,ISNUMBER(D1388)),C1388-D1388,"")</f>
        <v>-3.66</v>
      </c>
    </row>
    <row r="1389" customFormat="false" ht="15.75" hidden="false" customHeight="true" outlineLevel="0" collapsed="false">
      <c r="A1389" s="8" t="n">
        <v>509457.592</v>
      </c>
      <c r="B1389" s="8" t="n">
        <v>6176088.748</v>
      </c>
      <c r="C1389" s="9"/>
      <c r="D1389" s="10" t="n">
        <v>23.55</v>
      </c>
      <c r="E1389" s="5" t="s">
        <v>2866</v>
      </c>
      <c r="F1389" s="9" t="s">
        <v>2867</v>
      </c>
      <c r="G1389" s="9"/>
      <c r="H1389" s="6" t="s">
        <v>32</v>
      </c>
      <c r="I1389" s="9" t="n">
        <v>31.5</v>
      </c>
      <c r="J1389" s="9"/>
      <c r="K1389" s="4" t="s">
        <v>33</v>
      </c>
      <c r="L1389" s="9"/>
      <c r="M1389" s="11" t="n">
        <f aca="false">IF(AND(ISNUMBER(C1389),C1389&gt;0),C1389,IF(ISNUMBER(D1389),D1389,""))</f>
        <v>23.55</v>
      </c>
      <c r="N1389" s="1" t="str">
        <f aca="false">IF(AND(ISNUMBER(C1389),C1389&gt;0),"Z_m",IF(ISNUMBER(D1389),"MDT IDE 2,5 m","Sin cota"))</f>
        <v>MDT IDE 2,5 m</v>
      </c>
      <c r="O1389" s="11" t="str">
        <f aca="false">IF(AND(ISNUMBER(C1389),C1389&gt;0,ISNUMBER(D1389)),C1389-D1389,"")</f>
        <v/>
      </c>
    </row>
    <row r="1390" customFormat="false" ht="15.75" hidden="false" customHeight="true" outlineLevel="0" collapsed="false">
      <c r="A1390" s="8" t="n">
        <v>510366.325</v>
      </c>
      <c r="B1390" s="8" t="n">
        <v>6169187.955</v>
      </c>
      <c r="C1390" s="9"/>
      <c r="D1390" s="10" t="n">
        <v>32.6</v>
      </c>
      <c r="E1390" s="5" t="s">
        <v>2868</v>
      </c>
      <c r="F1390" s="9" t="s">
        <v>2869</v>
      </c>
      <c r="G1390" s="9"/>
      <c r="H1390" s="6" t="s">
        <v>32</v>
      </c>
      <c r="I1390" s="9" t="n">
        <v>32</v>
      </c>
      <c r="J1390" s="9"/>
      <c r="K1390" s="4" t="s">
        <v>33</v>
      </c>
      <c r="L1390" s="9"/>
      <c r="M1390" s="11" t="n">
        <f aca="false">IF(AND(ISNUMBER(C1390),C1390&gt;0),C1390,IF(ISNUMBER(D1390),D1390,""))</f>
        <v>32.6</v>
      </c>
      <c r="N1390" s="1" t="str">
        <f aca="false">IF(AND(ISNUMBER(C1390),C1390&gt;0),"Z_m",IF(ISNUMBER(D1390),"MDT IDE 2,5 m","Sin cota"))</f>
        <v>MDT IDE 2,5 m</v>
      </c>
      <c r="O1390" s="11" t="str">
        <f aca="false">IF(AND(ISNUMBER(C1390),C1390&gt;0,ISNUMBER(D1390)),C1390-D1390,"")</f>
        <v/>
      </c>
    </row>
    <row r="1391" customFormat="false" ht="15.75" hidden="false" customHeight="true" outlineLevel="0" collapsed="false">
      <c r="A1391" s="8" t="n">
        <v>514807.481</v>
      </c>
      <c r="B1391" s="8" t="n">
        <v>6176960.557</v>
      </c>
      <c r="C1391" s="9"/>
      <c r="D1391" s="10" t="n">
        <v>34.4</v>
      </c>
      <c r="E1391" s="5" t="s">
        <v>2870</v>
      </c>
      <c r="F1391" s="9" t="s">
        <v>2871</v>
      </c>
      <c r="G1391" s="9"/>
      <c r="H1391" s="6" t="s">
        <v>32</v>
      </c>
      <c r="I1391" s="9" t="n">
        <v>50.5</v>
      </c>
      <c r="J1391" s="9"/>
      <c r="K1391" s="4" t="s">
        <v>33</v>
      </c>
      <c r="L1391" s="9"/>
      <c r="M1391" s="11" t="n">
        <f aca="false">IF(AND(ISNUMBER(C1391),C1391&gt;0),C1391,IF(ISNUMBER(D1391),D1391,""))</f>
        <v>34.4</v>
      </c>
      <c r="N1391" s="1" t="str">
        <f aca="false">IF(AND(ISNUMBER(C1391),C1391&gt;0),"Z_m",IF(ISNUMBER(D1391),"MDT IDE 2,5 m","Sin cota"))</f>
        <v>MDT IDE 2,5 m</v>
      </c>
      <c r="O1391" s="11" t="str">
        <f aca="false">IF(AND(ISNUMBER(C1391),C1391&gt;0,ISNUMBER(D1391)),C1391-D1391,"")</f>
        <v/>
      </c>
    </row>
    <row r="1392" customFormat="false" ht="15.75" hidden="false" customHeight="true" outlineLevel="0" collapsed="false">
      <c r="A1392" s="8" t="n">
        <v>513160.906</v>
      </c>
      <c r="B1392" s="8" t="n">
        <v>6169558.25</v>
      </c>
      <c r="C1392" s="9"/>
      <c r="D1392" s="10" t="n">
        <v>17.56</v>
      </c>
      <c r="E1392" s="5" t="s">
        <v>2872</v>
      </c>
      <c r="F1392" s="9" t="s">
        <v>2873</v>
      </c>
      <c r="G1392" s="9"/>
      <c r="H1392" s="6" t="s">
        <v>32</v>
      </c>
      <c r="I1392" s="9" t="n">
        <v>38</v>
      </c>
      <c r="J1392" s="9"/>
      <c r="K1392" s="4" t="s">
        <v>33</v>
      </c>
      <c r="L1392" s="9"/>
      <c r="M1392" s="11" t="n">
        <f aca="false">IF(AND(ISNUMBER(C1392),C1392&gt;0),C1392,IF(ISNUMBER(D1392),D1392,""))</f>
        <v>17.56</v>
      </c>
      <c r="N1392" s="1" t="str">
        <f aca="false">IF(AND(ISNUMBER(C1392),C1392&gt;0),"Z_m",IF(ISNUMBER(D1392),"MDT IDE 2,5 m","Sin cota"))</f>
        <v>MDT IDE 2,5 m</v>
      </c>
      <c r="O1392" s="11" t="str">
        <f aca="false">IF(AND(ISNUMBER(C1392),C1392&gt;0,ISNUMBER(D1392)),C1392-D1392,"")</f>
        <v/>
      </c>
    </row>
    <row r="1393" customFormat="false" ht="15.75" hidden="false" customHeight="true" outlineLevel="0" collapsed="false">
      <c r="A1393" s="8" t="n">
        <v>521373</v>
      </c>
      <c r="B1393" s="8" t="n">
        <v>6178085</v>
      </c>
      <c r="C1393" s="9"/>
      <c r="D1393" s="10" t="n">
        <v>48.53</v>
      </c>
      <c r="E1393" s="5" t="s">
        <v>2874</v>
      </c>
      <c r="F1393" s="9" t="s">
        <v>2875</v>
      </c>
      <c r="G1393" s="9"/>
      <c r="H1393" s="6" t="s">
        <v>32</v>
      </c>
      <c r="I1393" s="9" t="n">
        <v>8</v>
      </c>
      <c r="J1393" s="9"/>
      <c r="K1393" s="4" t="s">
        <v>33</v>
      </c>
      <c r="L1393" s="9"/>
      <c r="M1393" s="11" t="n">
        <f aca="false">IF(AND(ISNUMBER(C1393),C1393&gt;0),C1393,IF(ISNUMBER(D1393),D1393,""))</f>
        <v>48.53</v>
      </c>
      <c r="N1393" s="1" t="str">
        <f aca="false">IF(AND(ISNUMBER(C1393),C1393&gt;0),"Z_m",IF(ISNUMBER(D1393),"MDT IDE 2,5 m","Sin cota"))</f>
        <v>MDT IDE 2,5 m</v>
      </c>
      <c r="O1393" s="11" t="str">
        <f aca="false">IF(AND(ISNUMBER(C1393),C1393&gt;0,ISNUMBER(D1393)),C1393-D1393,"")</f>
        <v/>
      </c>
    </row>
    <row r="1394" customFormat="false" ht="15.75" hidden="false" customHeight="true" outlineLevel="0" collapsed="false">
      <c r="A1394" s="8" t="n">
        <v>515332.852</v>
      </c>
      <c r="B1394" s="8" t="n">
        <v>6176201.444</v>
      </c>
      <c r="C1394" s="9"/>
      <c r="D1394" s="10" t="n">
        <v>42.18</v>
      </c>
      <c r="E1394" s="5" t="s">
        <v>2876</v>
      </c>
      <c r="F1394" s="9" t="s">
        <v>2877</v>
      </c>
      <c r="G1394" s="9"/>
      <c r="H1394" s="6" t="s">
        <v>32</v>
      </c>
      <c r="I1394" s="9" t="n">
        <v>50.5</v>
      </c>
      <c r="J1394" s="9"/>
      <c r="K1394" s="4" t="s">
        <v>33</v>
      </c>
      <c r="L1394" s="9"/>
      <c r="M1394" s="11" t="n">
        <f aca="false">IF(AND(ISNUMBER(C1394),C1394&gt;0),C1394,IF(ISNUMBER(D1394),D1394,""))</f>
        <v>42.18</v>
      </c>
      <c r="N1394" s="1" t="str">
        <f aca="false">IF(AND(ISNUMBER(C1394),C1394&gt;0),"Z_m",IF(ISNUMBER(D1394),"MDT IDE 2,5 m","Sin cota"))</f>
        <v>MDT IDE 2,5 m</v>
      </c>
      <c r="O1394" s="11" t="str">
        <f aca="false">IF(AND(ISNUMBER(C1394),C1394&gt;0,ISNUMBER(D1394)),C1394-D1394,"")</f>
        <v/>
      </c>
    </row>
    <row r="1395" customFormat="false" ht="15.75" hidden="false" customHeight="true" outlineLevel="0" collapsed="false">
      <c r="A1395" s="8" t="n">
        <v>511602</v>
      </c>
      <c r="B1395" s="8" t="n">
        <v>6167873.9</v>
      </c>
      <c r="C1395" s="9"/>
      <c r="D1395" s="10" t="n">
        <v>22.88</v>
      </c>
      <c r="E1395" s="5" t="s">
        <v>2878</v>
      </c>
      <c r="F1395" s="9" t="s">
        <v>2879</v>
      </c>
      <c r="G1395" s="9"/>
      <c r="H1395" s="6" t="s">
        <v>32</v>
      </c>
      <c r="I1395" s="9" t="n">
        <v>32</v>
      </c>
      <c r="J1395" s="9"/>
      <c r="K1395" s="4" t="s">
        <v>33</v>
      </c>
      <c r="L1395" s="9"/>
      <c r="M1395" s="11" t="n">
        <f aca="false">IF(AND(ISNUMBER(C1395),C1395&gt;0),C1395,IF(ISNUMBER(D1395),D1395,""))</f>
        <v>22.88</v>
      </c>
      <c r="N1395" s="1" t="str">
        <f aca="false">IF(AND(ISNUMBER(C1395),C1395&gt;0),"Z_m",IF(ISNUMBER(D1395),"MDT IDE 2,5 m","Sin cota"))</f>
        <v>MDT IDE 2,5 m</v>
      </c>
      <c r="O1395" s="11" t="str">
        <f aca="false">IF(AND(ISNUMBER(C1395),C1395&gt;0,ISNUMBER(D1395)),C1395-D1395,"")</f>
        <v/>
      </c>
    </row>
    <row r="1396" customFormat="false" ht="15.75" hidden="false" customHeight="true" outlineLevel="0" collapsed="false">
      <c r="A1396" s="8" t="n">
        <v>515109.016</v>
      </c>
      <c r="B1396" s="8" t="n">
        <v>6182409.324</v>
      </c>
      <c r="C1396" s="9"/>
      <c r="D1396" s="10" t="n">
        <v>30</v>
      </c>
      <c r="E1396" s="5" t="s">
        <v>2880</v>
      </c>
      <c r="F1396" s="9" t="s">
        <v>2881</v>
      </c>
      <c r="G1396" s="9"/>
      <c r="H1396" s="6" t="s">
        <v>32</v>
      </c>
      <c r="I1396" s="9" t="n">
        <v>26</v>
      </c>
      <c r="J1396" s="9"/>
      <c r="K1396" s="4" t="s">
        <v>33</v>
      </c>
      <c r="L1396" s="9"/>
      <c r="M1396" s="11" t="n">
        <f aca="false">IF(AND(ISNUMBER(C1396),C1396&gt;0),C1396,IF(ISNUMBER(D1396),D1396,""))</f>
        <v>30</v>
      </c>
      <c r="N1396" s="1" t="str">
        <f aca="false">IF(AND(ISNUMBER(C1396),C1396&gt;0),"Z_m",IF(ISNUMBER(D1396),"MDT IDE 2,5 m","Sin cota"))</f>
        <v>MDT IDE 2,5 m</v>
      </c>
      <c r="O1396" s="11" t="str">
        <f aca="false">IF(AND(ISNUMBER(C1396),C1396&gt;0,ISNUMBER(D1396)),C1396-D1396,"")</f>
        <v/>
      </c>
    </row>
    <row r="1397" customFormat="false" ht="15.75" hidden="false" customHeight="true" outlineLevel="0" collapsed="false">
      <c r="A1397" s="8" t="n">
        <v>511504.846</v>
      </c>
      <c r="B1397" s="8" t="n">
        <v>6166859.562</v>
      </c>
      <c r="C1397" s="9"/>
      <c r="D1397" s="10" t="n">
        <v>35.41</v>
      </c>
      <c r="E1397" s="5" t="s">
        <v>2882</v>
      </c>
      <c r="F1397" s="9" t="s">
        <v>2883</v>
      </c>
      <c r="G1397" s="9"/>
      <c r="H1397" s="6" t="s">
        <v>32</v>
      </c>
      <c r="I1397" s="9" t="n">
        <v>40</v>
      </c>
      <c r="J1397" s="9"/>
      <c r="K1397" s="4" t="s">
        <v>33</v>
      </c>
      <c r="L1397" s="9"/>
      <c r="M1397" s="11" t="n">
        <f aca="false">IF(AND(ISNUMBER(C1397),C1397&gt;0),C1397,IF(ISNUMBER(D1397),D1397,""))</f>
        <v>35.41</v>
      </c>
      <c r="N1397" s="1" t="str">
        <f aca="false">IF(AND(ISNUMBER(C1397),C1397&gt;0),"Z_m",IF(ISNUMBER(D1397),"MDT IDE 2,5 m","Sin cota"))</f>
        <v>MDT IDE 2,5 m</v>
      </c>
      <c r="O1397" s="11" t="str">
        <f aca="false">IF(AND(ISNUMBER(C1397),C1397&gt;0,ISNUMBER(D1397)),C1397-D1397,"")</f>
        <v/>
      </c>
    </row>
    <row r="1398" customFormat="false" ht="15.75" hidden="false" customHeight="true" outlineLevel="0" collapsed="false">
      <c r="A1398" s="8" t="n">
        <v>513634.273</v>
      </c>
      <c r="B1398" s="8" t="n">
        <v>6183376.863</v>
      </c>
      <c r="C1398" s="9"/>
      <c r="D1398" s="10" t="n">
        <v>25.71</v>
      </c>
      <c r="E1398" s="5" t="s">
        <v>2884</v>
      </c>
      <c r="F1398" s="9" t="s">
        <v>2885</v>
      </c>
      <c r="G1398" s="9"/>
      <c r="H1398" s="6" t="s">
        <v>32</v>
      </c>
      <c r="I1398" s="9" t="n">
        <v>80</v>
      </c>
      <c r="J1398" s="9"/>
      <c r="K1398" s="4" t="s">
        <v>33</v>
      </c>
      <c r="L1398" s="9"/>
      <c r="M1398" s="11" t="n">
        <f aca="false">IF(AND(ISNUMBER(C1398),C1398&gt;0),C1398,IF(ISNUMBER(D1398),D1398,""))</f>
        <v>25.71</v>
      </c>
      <c r="N1398" s="1" t="str">
        <f aca="false">IF(AND(ISNUMBER(C1398),C1398&gt;0),"Z_m",IF(ISNUMBER(D1398),"MDT IDE 2,5 m","Sin cota"))</f>
        <v>MDT IDE 2,5 m</v>
      </c>
      <c r="O1398" s="11" t="str">
        <f aca="false">IF(AND(ISNUMBER(C1398),C1398&gt;0,ISNUMBER(D1398)),C1398-D1398,"")</f>
        <v/>
      </c>
    </row>
    <row r="1399" customFormat="false" ht="15.75" hidden="false" customHeight="true" outlineLevel="0" collapsed="false">
      <c r="A1399" s="8" t="n">
        <v>505131.975</v>
      </c>
      <c r="B1399" s="8" t="n">
        <v>6178543.103</v>
      </c>
      <c r="C1399" s="9"/>
      <c r="D1399" s="10" t="n">
        <v>11.56</v>
      </c>
      <c r="E1399" s="5" t="s">
        <v>2886</v>
      </c>
      <c r="F1399" s="9" t="s">
        <v>2887</v>
      </c>
      <c r="G1399" s="9"/>
      <c r="H1399" s="6" t="s">
        <v>32</v>
      </c>
      <c r="I1399" s="9" t="n">
        <v>13</v>
      </c>
      <c r="J1399" s="9"/>
      <c r="K1399" s="4" t="s">
        <v>33</v>
      </c>
      <c r="L1399" s="9"/>
      <c r="M1399" s="11" t="n">
        <f aca="false">IF(AND(ISNUMBER(C1399),C1399&gt;0),C1399,IF(ISNUMBER(D1399),D1399,""))</f>
        <v>11.56</v>
      </c>
      <c r="N1399" s="1" t="str">
        <f aca="false">IF(AND(ISNUMBER(C1399),C1399&gt;0),"Z_m",IF(ISNUMBER(D1399),"MDT IDE 2,5 m","Sin cota"))</f>
        <v>MDT IDE 2,5 m</v>
      </c>
      <c r="O1399" s="11" t="str">
        <f aca="false">IF(AND(ISNUMBER(C1399),C1399&gt;0,ISNUMBER(D1399)),C1399-D1399,"")</f>
        <v/>
      </c>
    </row>
    <row r="1400" customFormat="false" ht="15.75" hidden="false" customHeight="true" outlineLevel="0" collapsed="false">
      <c r="A1400" s="8" t="n">
        <v>517372.755</v>
      </c>
      <c r="B1400" s="8" t="n">
        <v>6169252.629</v>
      </c>
      <c r="C1400" s="9"/>
      <c r="D1400" s="10" t="n">
        <v>21.51</v>
      </c>
      <c r="E1400" s="5" t="s">
        <v>2888</v>
      </c>
      <c r="F1400" s="9" t="s">
        <v>2889</v>
      </c>
      <c r="G1400" s="9"/>
      <c r="H1400" s="6"/>
      <c r="I1400" s="9" t="n">
        <v>40</v>
      </c>
      <c r="J1400" s="9"/>
      <c r="K1400" s="4" t="s">
        <v>33</v>
      </c>
      <c r="L1400" s="9"/>
      <c r="M1400" s="11" t="n">
        <f aca="false">IF(AND(ISNUMBER(C1400),C1400&gt;0),C1400,IF(ISNUMBER(D1400),D1400,""))</f>
        <v>21.51</v>
      </c>
      <c r="N1400" s="1" t="str">
        <f aca="false">IF(AND(ISNUMBER(C1400),C1400&gt;0),"Z_m",IF(ISNUMBER(D1400),"MDT IDE 2,5 m","Sin cota"))</f>
        <v>MDT IDE 2,5 m</v>
      </c>
      <c r="O1400" s="11" t="str">
        <f aca="false">IF(AND(ISNUMBER(C1400),C1400&gt;0,ISNUMBER(D1400)),C1400-D1400,"")</f>
        <v/>
      </c>
    </row>
    <row r="1401" customFormat="false" ht="15.75" hidden="false" customHeight="true" outlineLevel="0" collapsed="false">
      <c r="A1401" s="8" t="n">
        <v>512659.336</v>
      </c>
      <c r="B1401" s="8" t="n">
        <v>6181239.389</v>
      </c>
      <c r="C1401" s="9"/>
      <c r="D1401" s="10" t="n">
        <v>15.81</v>
      </c>
      <c r="E1401" s="5" t="s">
        <v>2890</v>
      </c>
      <c r="F1401" s="9" t="s">
        <v>2891</v>
      </c>
      <c r="G1401" s="9"/>
      <c r="H1401" s="6"/>
      <c r="I1401" s="9" t="n">
        <v>26</v>
      </c>
      <c r="J1401" s="9"/>
      <c r="K1401" s="4" t="s">
        <v>33</v>
      </c>
      <c r="L1401" s="9"/>
      <c r="M1401" s="11" t="n">
        <f aca="false">IF(AND(ISNUMBER(C1401),C1401&gt;0),C1401,IF(ISNUMBER(D1401),D1401,""))</f>
        <v>15.81</v>
      </c>
      <c r="N1401" s="1" t="str">
        <f aca="false">IF(AND(ISNUMBER(C1401),C1401&gt;0),"Z_m",IF(ISNUMBER(D1401),"MDT IDE 2,5 m","Sin cota"))</f>
        <v>MDT IDE 2,5 m</v>
      </c>
      <c r="O1401" s="11" t="str">
        <f aca="false">IF(AND(ISNUMBER(C1401),C1401&gt;0,ISNUMBER(D1401)),C1401-D1401,"")</f>
        <v/>
      </c>
    </row>
    <row r="1402" customFormat="false" ht="15.75" hidden="false" customHeight="true" outlineLevel="0" collapsed="false">
      <c r="A1402" s="8" t="n">
        <v>513212</v>
      </c>
      <c r="B1402" s="8" t="n">
        <v>6169557</v>
      </c>
      <c r="C1402" s="9"/>
      <c r="D1402" s="10" t="n">
        <v>17.25</v>
      </c>
      <c r="E1402" s="5" t="s">
        <v>2892</v>
      </c>
      <c r="F1402" s="9" t="s">
        <v>2893</v>
      </c>
      <c r="G1402" s="9"/>
      <c r="H1402" s="6"/>
      <c r="I1402" s="9" t="n">
        <v>32</v>
      </c>
      <c r="J1402" s="9"/>
      <c r="K1402" s="4" t="s">
        <v>33</v>
      </c>
      <c r="L1402" s="9"/>
      <c r="M1402" s="11" t="n">
        <f aca="false">IF(AND(ISNUMBER(C1402),C1402&gt;0),C1402,IF(ISNUMBER(D1402),D1402,""))</f>
        <v>17.25</v>
      </c>
      <c r="N1402" s="1" t="str">
        <f aca="false">IF(AND(ISNUMBER(C1402),C1402&gt;0),"Z_m",IF(ISNUMBER(D1402),"MDT IDE 2,5 m","Sin cota"))</f>
        <v>MDT IDE 2,5 m</v>
      </c>
      <c r="O1402" s="11" t="str">
        <f aca="false">IF(AND(ISNUMBER(C1402),C1402&gt;0,ISNUMBER(D1402)),C1402-D1402,"")</f>
        <v/>
      </c>
    </row>
    <row r="1403" customFormat="false" ht="15.75" hidden="false" customHeight="true" outlineLevel="0" collapsed="false">
      <c r="A1403" s="8" t="n">
        <v>520163.494</v>
      </c>
      <c r="B1403" s="8" t="n">
        <v>6181949.994</v>
      </c>
      <c r="C1403" s="9"/>
      <c r="D1403" s="10" t="n">
        <v>35.41</v>
      </c>
      <c r="E1403" s="5" t="s">
        <v>2894</v>
      </c>
      <c r="F1403" s="9" t="s">
        <v>2895</v>
      </c>
      <c r="G1403" s="9"/>
      <c r="H1403" s="6"/>
      <c r="I1403" s="9" t="n">
        <v>50</v>
      </c>
      <c r="J1403" s="9"/>
      <c r="K1403" s="4" t="s">
        <v>33</v>
      </c>
      <c r="L1403" s="9"/>
      <c r="M1403" s="11" t="n">
        <f aca="false">IF(AND(ISNUMBER(C1403),C1403&gt;0),C1403,IF(ISNUMBER(D1403),D1403,""))</f>
        <v>35.41</v>
      </c>
      <c r="N1403" s="1" t="str">
        <f aca="false">IF(AND(ISNUMBER(C1403),C1403&gt;0),"Z_m",IF(ISNUMBER(D1403),"MDT IDE 2,5 m","Sin cota"))</f>
        <v>MDT IDE 2,5 m</v>
      </c>
      <c r="O1403" s="11" t="str">
        <f aca="false">IF(AND(ISNUMBER(C1403),C1403&gt;0,ISNUMBER(D1403)),C1403-D1403,"")</f>
        <v/>
      </c>
    </row>
    <row r="1404" customFormat="false" ht="15.75" hidden="false" customHeight="true" outlineLevel="0" collapsed="false">
      <c r="A1404" s="8" t="n">
        <v>519242</v>
      </c>
      <c r="B1404" s="8" t="n">
        <v>6174851</v>
      </c>
      <c r="C1404" s="9"/>
      <c r="D1404" s="10" t="n">
        <v>23.38</v>
      </c>
      <c r="E1404" s="5" t="s">
        <v>2896</v>
      </c>
      <c r="F1404" s="9" t="s">
        <v>2897</v>
      </c>
      <c r="G1404" s="9"/>
      <c r="H1404" s="6"/>
      <c r="I1404" s="9" t="n">
        <v>26</v>
      </c>
      <c r="J1404" s="9"/>
      <c r="K1404" s="4" t="s">
        <v>33</v>
      </c>
      <c r="L1404" s="9"/>
      <c r="M1404" s="11" t="n">
        <f aca="false">IF(AND(ISNUMBER(C1404),C1404&gt;0),C1404,IF(ISNUMBER(D1404),D1404,""))</f>
        <v>23.38</v>
      </c>
      <c r="N1404" s="1" t="str">
        <f aca="false">IF(AND(ISNUMBER(C1404),C1404&gt;0),"Z_m",IF(ISNUMBER(D1404),"MDT IDE 2,5 m","Sin cota"))</f>
        <v>MDT IDE 2,5 m</v>
      </c>
      <c r="O1404" s="11" t="str">
        <f aca="false">IF(AND(ISNUMBER(C1404),C1404&gt;0,ISNUMBER(D1404)),C1404-D1404,"")</f>
        <v/>
      </c>
    </row>
    <row r="1405" customFormat="false" ht="15.75" hidden="false" customHeight="true" outlineLevel="0" collapsed="false">
      <c r="A1405" s="8" t="n">
        <v>521753.132</v>
      </c>
      <c r="B1405" s="8" t="n">
        <v>6193026.443</v>
      </c>
      <c r="C1405" s="9"/>
      <c r="D1405" s="10" t="n">
        <v>57.59</v>
      </c>
      <c r="E1405" s="5" t="s">
        <v>2898</v>
      </c>
      <c r="F1405" s="9" t="s">
        <v>2899</v>
      </c>
      <c r="G1405" s="9"/>
      <c r="H1405" s="6"/>
      <c r="I1405" s="9" t="n">
        <v>30</v>
      </c>
      <c r="J1405" s="9"/>
      <c r="K1405" s="4" t="s">
        <v>33</v>
      </c>
      <c r="L1405" s="9"/>
      <c r="M1405" s="11" t="n">
        <f aca="false">IF(AND(ISNUMBER(C1405),C1405&gt;0),C1405,IF(ISNUMBER(D1405),D1405,""))</f>
        <v>57.59</v>
      </c>
      <c r="N1405" s="1" t="str">
        <f aca="false">IF(AND(ISNUMBER(C1405),C1405&gt;0),"Z_m",IF(ISNUMBER(D1405),"MDT IDE 2,5 m","Sin cota"))</f>
        <v>MDT IDE 2,5 m</v>
      </c>
      <c r="O1405" s="11" t="str">
        <f aca="false">IF(AND(ISNUMBER(C1405),C1405&gt;0,ISNUMBER(D1405)),C1405-D1405,"")</f>
        <v/>
      </c>
    </row>
    <row r="1406" customFormat="false" ht="15.75" hidden="false" customHeight="true" outlineLevel="0" collapsed="false">
      <c r="A1406" s="8" t="n">
        <v>529722.243</v>
      </c>
      <c r="B1406" s="8" t="n">
        <v>6193965.084</v>
      </c>
      <c r="C1406" s="9"/>
      <c r="D1406" s="10" t="n">
        <v>22.75</v>
      </c>
      <c r="E1406" s="5" t="s">
        <v>2900</v>
      </c>
      <c r="F1406" s="9" t="s">
        <v>2901</v>
      </c>
      <c r="G1406" s="9"/>
      <c r="H1406" s="6"/>
      <c r="I1406" s="9" t="n">
        <v>12</v>
      </c>
      <c r="J1406" s="9"/>
      <c r="K1406" s="4" t="s">
        <v>33</v>
      </c>
      <c r="L1406" s="9"/>
      <c r="M1406" s="11" t="n">
        <f aca="false">IF(AND(ISNUMBER(C1406),C1406&gt;0),C1406,IF(ISNUMBER(D1406),D1406,""))</f>
        <v>22.75</v>
      </c>
      <c r="N1406" s="1" t="str">
        <f aca="false">IF(AND(ISNUMBER(C1406),C1406&gt;0),"Z_m",IF(ISNUMBER(D1406),"MDT IDE 2,5 m","Sin cota"))</f>
        <v>MDT IDE 2,5 m</v>
      </c>
      <c r="O1406" s="11" t="str">
        <f aca="false">IF(AND(ISNUMBER(C1406),C1406&gt;0,ISNUMBER(D1406)),C1406-D1406,"")</f>
        <v/>
      </c>
    </row>
    <row r="1407" customFormat="false" ht="15.75" hidden="false" customHeight="true" outlineLevel="0" collapsed="false">
      <c r="A1407" s="8" t="n">
        <v>509516.992</v>
      </c>
      <c r="B1407" s="8" t="n">
        <v>6179947.344</v>
      </c>
      <c r="C1407" s="9"/>
      <c r="D1407" s="10" t="n">
        <v>24.36</v>
      </c>
      <c r="E1407" s="5" t="s">
        <v>2902</v>
      </c>
      <c r="F1407" s="9" t="s">
        <v>2903</v>
      </c>
      <c r="G1407" s="9"/>
      <c r="H1407" s="6" t="s">
        <v>32</v>
      </c>
      <c r="I1407" s="9" t="n">
        <v>35</v>
      </c>
      <c r="J1407" s="9"/>
      <c r="K1407" s="4" t="s">
        <v>33</v>
      </c>
      <c r="L1407" s="9"/>
      <c r="M1407" s="11" t="n">
        <f aca="false">IF(AND(ISNUMBER(C1407),C1407&gt;0),C1407,IF(ISNUMBER(D1407),D1407,""))</f>
        <v>24.36</v>
      </c>
      <c r="N1407" s="1" t="str">
        <f aca="false">IF(AND(ISNUMBER(C1407),C1407&gt;0),"Z_m",IF(ISNUMBER(D1407),"MDT IDE 2,5 m","Sin cota"))</f>
        <v>MDT IDE 2,5 m</v>
      </c>
      <c r="O1407" s="11" t="str">
        <f aca="false">IF(AND(ISNUMBER(C1407),C1407&gt;0,ISNUMBER(D1407)),C1407-D1407,"")</f>
        <v/>
      </c>
    </row>
    <row r="1408" customFormat="false" ht="15.75" hidden="false" customHeight="true" outlineLevel="0" collapsed="false">
      <c r="A1408" s="8" t="n">
        <v>527128.273</v>
      </c>
      <c r="B1408" s="8" t="n">
        <v>6195075.78</v>
      </c>
      <c r="C1408" s="9"/>
      <c r="D1408" s="10" t="n">
        <v>35.44</v>
      </c>
      <c r="E1408" s="5" t="s">
        <v>2904</v>
      </c>
      <c r="F1408" s="9" t="s">
        <v>2905</v>
      </c>
      <c r="G1408" s="9"/>
      <c r="H1408" s="6"/>
      <c r="I1408" s="9" t="n">
        <v>30</v>
      </c>
      <c r="J1408" s="9"/>
      <c r="K1408" s="4" t="s">
        <v>33</v>
      </c>
      <c r="L1408" s="9"/>
      <c r="M1408" s="11" t="n">
        <f aca="false">IF(AND(ISNUMBER(C1408),C1408&gt;0),C1408,IF(ISNUMBER(D1408),D1408,""))</f>
        <v>35.44</v>
      </c>
      <c r="N1408" s="1" t="str">
        <f aca="false">IF(AND(ISNUMBER(C1408),C1408&gt;0),"Z_m",IF(ISNUMBER(D1408),"MDT IDE 2,5 m","Sin cota"))</f>
        <v>MDT IDE 2,5 m</v>
      </c>
      <c r="O1408" s="11" t="str">
        <f aca="false">IF(AND(ISNUMBER(C1408),C1408&gt;0,ISNUMBER(D1408)),C1408-D1408,"")</f>
        <v/>
      </c>
    </row>
    <row r="1409" customFormat="false" ht="15.75" hidden="false" customHeight="true" outlineLevel="0" collapsed="false">
      <c r="A1409" s="8" t="n">
        <v>507580</v>
      </c>
      <c r="B1409" s="8" t="n">
        <v>6175472.2</v>
      </c>
      <c r="C1409" s="9"/>
      <c r="D1409" s="10" t="n">
        <v>25.61</v>
      </c>
      <c r="E1409" s="5" t="s">
        <v>2906</v>
      </c>
      <c r="F1409" s="9" t="s">
        <v>2907</v>
      </c>
      <c r="G1409" s="9"/>
      <c r="H1409" s="6" t="s">
        <v>32</v>
      </c>
      <c r="I1409" s="9" t="n">
        <v>32</v>
      </c>
      <c r="J1409" s="9"/>
      <c r="K1409" s="4" t="s">
        <v>33</v>
      </c>
      <c r="L1409" s="9"/>
      <c r="M1409" s="11" t="n">
        <f aca="false">IF(AND(ISNUMBER(C1409),C1409&gt;0),C1409,IF(ISNUMBER(D1409),D1409,""))</f>
        <v>25.61</v>
      </c>
      <c r="N1409" s="1" t="str">
        <f aca="false">IF(AND(ISNUMBER(C1409),C1409&gt;0),"Z_m",IF(ISNUMBER(D1409),"MDT IDE 2,5 m","Sin cota"))</f>
        <v>MDT IDE 2,5 m</v>
      </c>
      <c r="O1409" s="11" t="str">
        <f aca="false">IF(AND(ISNUMBER(C1409),C1409&gt;0,ISNUMBER(D1409)),C1409-D1409,"")</f>
        <v/>
      </c>
    </row>
    <row r="1410" customFormat="false" ht="15.75" hidden="false" customHeight="true" outlineLevel="0" collapsed="false">
      <c r="A1410" s="8" t="n">
        <v>520815.267</v>
      </c>
      <c r="B1410" s="8" t="n">
        <v>6187887.153</v>
      </c>
      <c r="C1410" s="9"/>
      <c r="D1410" s="10" t="n">
        <v>41.23</v>
      </c>
      <c r="E1410" s="5" t="s">
        <v>2908</v>
      </c>
      <c r="F1410" s="9" t="s">
        <v>2909</v>
      </c>
      <c r="G1410" s="9"/>
      <c r="H1410" s="6" t="s">
        <v>32</v>
      </c>
      <c r="I1410" s="9" t="n">
        <v>31</v>
      </c>
      <c r="J1410" s="9"/>
      <c r="K1410" s="4" t="s">
        <v>33</v>
      </c>
      <c r="L1410" s="9"/>
      <c r="M1410" s="11" t="n">
        <f aca="false">IF(AND(ISNUMBER(C1410),C1410&gt;0),C1410,IF(ISNUMBER(D1410),D1410,""))</f>
        <v>41.23</v>
      </c>
      <c r="N1410" s="1" t="str">
        <f aca="false">IF(AND(ISNUMBER(C1410),C1410&gt;0),"Z_m",IF(ISNUMBER(D1410),"MDT IDE 2,5 m","Sin cota"))</f>
        <v>MDT IDE 2,5 m</v>
      </c>
      <c r="O1410" s="11" t="str">
        <f aca="false">IF(AND(ISNUMBER(C1410),C1410&gt;0,ISNUMBER(D1410)),C1410-D1410,"")</f>
        <v/>
      </c>
    </row>
    <row r="1411" customFormat="false" ht="15.75" hidden="false" customHeight="true" outlineLevel="0" collapsed="false">
      <c r="A1411" s="8" t="n">
        <v>516356.65</v>
      </c>
      <c r="B1411" s="8" t="n">
        <v>6179382.304</v>
      </c>
      <c r="C1411" s="9"/>
      <c r="D1411" s="10" t="n">
        <v>37.11</v>
      </c>
      <c r="E1411" s="5" t="s">
        <v>2910</v>
      </c>
      <c r="F1411" s="9" t="s">
        <v>2911</v>
      </c>
      <c r="G1411" s="9"/>
      <c r="H1411" s="6" t="s">
        <v>32</v>
      </c>
      <c r="I1411" s="9" t="n">
        <v>42</v>
      </c>
      <c r="J1411" s="9"/>
      <c r="K1411" s="4" t="s">
        <v>33</v>
      </c>
      <c r="L1411" s="9"/>
      <c r="M1411" s="11" t="n">
        <f aca="false">IF(AND(ISNUMBER(C1411),C1411&gt;0),C1411,IF(ISNUMBER(D1411),D1411,""))</f>
        <v>37.11</v>
      </c>
      <c r="N1411" s="1" t="str">
        <f aca="false">IF(AND(ISNUMBER(C1411),C1411&gt;0),"Z_m",IF(ISNUMBER(D1411),"MDT IDE 2,5 m","Sin cota"))</f>
        <v>MDT IDE 2,5 m</v>
      </c>
      <c r="O1411" s="11" t="str">
        <f aca="false">IF(AND(ISNUMBER(C1411),C1411&gt;0,ISNUMBER(D1411)),C1411-D1411,"")</f>
        <v/>
      </c>
    </row>
    <row r="1412" customFormat="false" ht="15.75" hidden="false" customHeight="true" outlineLevel="0" collapsed="false">
      <c r="A1412" s="8" t="n">
        <v>510418.656</v>
      </c>
      <c r="B1412" s="8" t="n">
        <v>6169256.648</v>
      </c>
      <c r="C1412" s="9"/>
      <c r="D1412" s="10" t="n">
        <v>30.47</v>
      </c>
      <c r="E1412" s="5" t="s">
        <v>2912</v>
      </c>
      <c r="F1412" s="9" t="s">
        <v>2913</v>
      </c>
      <c r="G1412" s="9"/>
      <c r="H1412" s="6" t="s">
        <v>32</v>
      </c>
      <c r="I1412" s="9" t="n">
        <v>32</v>
      </c>
      <c r="J1412" s="9"/>
      <c r="K1412" s="4" t="s">
        <v>33</v>
      </c>
      <c r="L1412" s="9"/>
      <c r="M1412" s="11" t="n">
        <f aca="false">IF(AND(ISNUMBER(C1412),C1412&gt;0),C1412,IF(ISNUMBER(D1412),D1412,""))</f>
        <v>30.47</v>
      </c>
      <c r="N1412" s="1" t="str">
        <f aca="false">IF(AND(ISNUMBER(C1412),C1412&gt;0),"Z_m",IF(ISNUMBER(D1412),"MDT IDE 2,5 m","Sin cota"))</f>
        <v>MDT IDE 2,5 m</v>
      </c>
      <c r="O1412" s="11" t="str">
        <f aca="false">IF(AND(ISNUMBER(C1412),C1412&gt;0,ISNUMBER(D1412)),C1412-D1412,"")</f>
        <v/>
      </c>
    </row>
    <row r="1413" customFormat="false" ht="15.75" hidden="false" customHeight="true" outlineLevel="0" collapsed="false">
      <c r="A1413" s="8" t="n">
        <v>526798.07</v>
      </c>
      <c r="B1413" s="8" t="n">
        <v>6192013.546</v>
      </c>
      <c r="C1413" s="9"/>
      <c r="D1413" s="10" t="n">
        <v>33.72</v>
      </c>
      <c r="E1413" s="5" t="s">
        <v>2914</v>
      </c>
      <c r="F1413" s="9" t="s">
        <v>2915</v>
      </c>
      <c r="G1413" s="9"/>
      <c r="H1413" s="6" t="s">
        <v>32</v>
      </c>
      <c r="I1413" s="9" t="n">
        <v>29</v>
      </c>
      <c r="J1413" s="9"/>
      <c r="K1413" s="4" t="s">
        <v>33</v>
      </c>
      <c r="L1413" s="9"/>
      <c r="M1413" s="11" t="n">
        <f aca="false">IF(AND(ISNUMBER(C1413),C1413&gt;0),C1413,IF(ISNUMBER(D1413),D1413,""))</f>
        <v>33.72</v>
      </c>
      <c r="N1413" s="1" t="str">
        <f aca="false">IF(AND(ISNUMBER(C1413),C1413&gt;0),"Z_m",IF(ISNUMBER(D1413),"MDT IDE 2,5 m","Sin cota"))</f>
        <v>MDT IDE 2,5 m</v>
      </c>
      <c r="O1413" s="11" t="str">
        <f aca="false">IF(AND(ISNUMBER(C1413),C1413&gt;0,ISNUMBER(D1413)),C1413-D1413,"")</f>
        <v/>
      </c>
    </row>
    <row r="1414" customFormat="false" ht="15.75" hidden="false" customHeight="true" outlineLevel="0" collapsed="false">
      <c r="A1414" s="8" t="n">
        <v>523330.03</v>
      </c>
      <c r="B1414" s="8" t="n">
        <v>6183996.297</v>
      </c>
      <c r="C1414" s="9"/>
      <c r="D1414" s="10" t="n">
        <v>35.14</v>
      </c>
      <c r="E1414" s="5" t="s">
        <v>2916</v>
      </c>
      <c r="F1414" s="9" t="s">
        <v>2917</v>
      </c>
      <c r="G1414" s="9"/>
      <c r="H1414" s="6" t="s">
        <v>32</v>
      </c>
      <c r="I1414" s="9" t="n">
        <v>46</v>
      </c>
      <c r="J1414" s="9"/>
      <c r="K1414" s="4" t="s">
        <v>33</v>
      </c>
      <c r="L1414" s="9"/>
      <c r="M1414" s="11" t="n">
        <f aca="false">IF(AND(ISNUMBER(C1414),C1414&gt;0),C1414,IF(ISNUMBER(D1414),D1414,""))</f>
        <v>35.14</v>
      </c>
      <c r="N1414" s="1" t="str">
        <f aca="false">IF(AND(ISNUMBER(C1414),C1414&gt;0),"Z_m",IF(ISNUMBER(D1414),"MDT IDE 2,5 m","Sin cota"))</f>
        <v>MDT IDE 2,5 m</v>
      </c>
      <c r="O1414" s="11" t="str">
        <f aca="false">IF(AND(ISNUMBER(C1414),C1414&gt;0,ISNUMBER(D1414)),C1414-D1414,"")</f>
        <v/>
      </c>
    </row>
    <row r="1415" customFormat="false" ht="15.75" hidden="false" customHeight="true" outlineLevel="0" collapsed="false">
      <c r="A1415" s="8" t="n">
        <v>515063.281</v>
      </c>
      <c r="B1415" s="8" t="n">
        <v>6179582.927</v>
      </c>
      <c r="C1415" s="9"/>
      <c r="D1415" s="10" t="n">
        <v>33.25</v>
      </c>
      <c r="E1415" s="5" t="s">
        <v>2918</v>
      </c>
      <c r="F1415" s="9" t="s">
        <v>2919</v>
      </c>
      <c r="G1415" s="9"/>
      <c r="H1415" s="6" t="s">
        <v>32</v>
      </c>
      <c r="I1415" s="9" t="n">
        <v>30</v>
      </c>
      <c r="J1415" s="9"/>
      <c r="K1415" s="4" t="s">
        <v>33</v>
      </c>
      <c r="L1415" s="9"/>
      <c r="M1415" s="11" t="n">
        <f aca="false">IF(AND(ISNUMBER(C1415),C1415&gt;0),C1415,IF(ISNUMBER(D1415),D1415,""))</f>
        <v>33.25</v>
      </c>
      <c r="N1415" s="1" t="str">
        <f aca="false">IF(AND(ISNUMBER(C1415),C1415&gt;0),"Z_m",IF(ISNUMBER(D1415),"MDT IDE 2,5 m","Sin cota"))</f>
        <v>MDT IDE 2,5 m</v>
      </c>
      <c r="O1415" s="11" t="str">
        <f aca="false">IF(AND(ISNUMBER(C1415),C1415&gt;0,ISNUMBER(D1415)),C1415-D1415,"")</f>
        <v/>
      </c>
    </row>
    <row r="1416" customFormat="false" ht="15.75" hidden="false" customHeight="true" outlineLevel="0" collapsed="false">
      <c r="A1416" s="8" t="n">
        <v>510551.716</v>
      </c>
      <c r="B1416" s="8" t="n">
        <v>6169374.04</v>
      </c>
      <c r="C1416" s="9"/>
      <c r="D1416" s="10" t="n">
        <v>30.08</v>
      </c>
      <c r="E1416" s="5" t="s">
        <v>2920</v>
      </c>
      <c r="F1416" s="9" t="s">
        <v>2921</v>
      </c>
      <c r="G1416" s="9"/>
      <c r="H1416" s="6" t="s">
        <v>32</v>
      </c>
      <c r="I1416" s="9" t="n">
        <v>45</v>
      </c>
      <c r="J1416" s="9"/>
      <c r="K1416" s="4" t="s">
        <v>33</v>
      </c>
      <c r="L1416" s="9"/>
      <c r="M1416" s="11" t="n">
        <f aca="false">IF(AND(ISNUMBER(C1416),C1416&gt;0),C1416,IF(ISNUMBER(D1416),D1416,""))</f>
        <v>30.08</v>
      </c>
      <c r="N1416" s="1" t="str">
        <f aca="false">IF(AND(ISNUMBER(C1416),C1416&gt;0),"Z_m",IF(ISNUMBER(D1416),"MDT IDE 2,5 m","Sin cota"))</f>
        <v>MDT IDE 2,5 m</v>
      </c>
      <c r="O1416" s="11" t="str">
        <f aca="false">IF(AND(ISNUMBER(C1416),C1416&gt;0,ISNUMBER(D1416)),C1416-D1416,"")</f>
        <v/>
      </c>
    </row>
    <row r="1417" customFormat="false" ht="15.75" hidden="false" customHeight="true" outlineLevel="0" collapsed="false">
      <c r="A1417" s="8" t="n">
        <v>507912.15</v>
      </c>
      <c r="B1417" s="8" t="n">
        <v>6176689.677</v>
      </c>
      <c r="C1417" s="9"/>
      <c r="D1417" s="10" t="n">
        <v>20.36</v>
      </c>
      <c r="E1417" s="5" t="s">
        <v>2922</v>
      </c>
      <c r="F1417" s="9" t="s">
        <v>2923</v>
      </c>
      <c r="G1417" s="9"/>
      <c r="H1417" s="6" t="s">
        <v>32</v>
      </c>
      <c r="I1417" s="9" t="n">
        <v>26</v>
      </c>
      <c r="J1417" s="9"/>
      <c r="K1417" s="4" t="s">
        <v>33</v>
      </c>
      <c r="L1417" s="9"/>
      <c r="M1417" s="11" t="n">
        <f aca="false">IF(AND(ISNUMBER(C1417),C1417&gt;0),C1417,IF(ISNUMBER(D1417),D1417,""))</f>
        <v>20.36</v>
      </c>
      <c r="N1417" s="1" t="str">
        <f aca="false">IF(AND(ISNUMBER(C1417),C1417&gt;0),"Z_m",IF(ISNUMBER(D1417),"MDT IDE 2,5 m","Sin cota"))</f>
        <v>MDT IDE 2,5 m</v>
      </c>
      <c r="O1417" s="11" t="str">
        <f aca="false">IF(AND(ISNUMBER(C1417),C1417&gt;0,ISNUMBER(D1417)),C1417-D1417,"")</f>
        <v/>
      </c>
    </row>
    <row r="1418" customFormat="false" ht="15.75" hidden="false" customHeight="true" outlineLevel="0" collapsed="false">
      <c r="A1418" s="8" t="n">
        <v>510183.756</v>
      </c>
      <c r="B1418" s="8" t="n">
        <v>6169060.635</v>
      </c>
      <c r="C1418" s="9"/>
      <c r="D1418" s="10" t="n">
        <v>31.75</v>
      </c>
      <c r="E1418" s="5" t="s">
        <v>2924</v>
      </c>
      <c r="F1418" s="9" t="s">
        <v>2925</v>
      </c>
      <c r="G1418" s="9"/>
      <c r="H1418" s="6" t="s">
        <v>32</v>
      </c>
      <c r="I1418" s="9" t="n">
        <v>42</v>
      </c>
      <c r="J1418" s="9"/>
      <c r="K1418" s="4" t="s">
        <v>33</v>
      </c>
      <c r="L1418" s="9"/>
      <c r="M1418" s="11" t="n">
        <f aca="false">IF(AND(ISNUMBER(C1418),C1418&gt;0),C1418,IF(ISNUMBER(D1418),D1418,""))</f>
        <v>31.75</v>
      </c>
      <c r="N1418" s="1" t="str">
        <f aca="false">IF(AND(ISNUMBER(C1418),C1418&gt;0),"Z_m",IF(ISNUMBER(D1418),"MDT IDE 2,5 m","Sin cota"))</f>
        <v>MDT IDE 2,5 m</v>
      </c>
      <c r="O1418" s="11" t="str">
        <f aca="false">IF(AND(ISNUMBER(C1418),C1418&gt;0,ISNUMBER(D1418)),C1418-D1418,"")</f>
        <v/>
      </c>
    </row>
    <row r="1419" customFormat="false" ht="15.75" hidden="false" customHeight="true" outlineLevel="0" collapsed="false">
      <c r="A1419" s="9" t="n">
        <v>538160</v>
      </c>
      <c r="B1419" s="9" t="n">
        <v>6157307</v>
      </c>
      <c r="C1419" s="9" t="n">
        <v>284</v>
      </c>
      <c r="D1419" s="10" t="n">
        <v>21.5</v>
      </c>
      <c r="E1419" s="5" t="s">
        <v>2926</v>
      </c>
      <c r="F1419" s="9" t="s">
        <v>2927</v>
      </c>
      <c r="G1419" s="9"/>
      <c r="H1419" s="6" t="s">
        <v>17</v>
      </c>
      <c r="I1419" s="9" t="n">
        <v>10</v>
      </c>
      <c r="J1419" s="9"/>
      <c r="K1419" s="4" t="s">
        <v>27</v>
      </c>
      <c r="L1419" s="9"/>
      <c r="M1419" s="11" t="n">
        <f aca="false">IF(AND(ISNUMBER(C1419),C1419&gt;0),C1419,IF(ISNUMBER(D1419),D1419,""))</f>
        <v>284</v>
      </c>
      <c r="N1419" s="1" t="str">
        <f aca="false">IF(AND(ISNUMBER(C1419),C1419&gt;0),"Z_m",IF(ISNUMBER(D1419),"MDT IDE 2,5 m","Sin cota"))</f>
        <v>Z_m</v>
      </c>
      <c r="O1419" s="11" t="n">
        <f aca="false">IF(AND(ISNUMBER(C1419),C1419&gt;0,ISNUMBER(D1419)),C1419-D1419,"")</f>
        <v>262.5</v>
      </c>
    </row>
    <row r="1420" customFormat="false" ht="15.75" hidden="false" customHeight="true" outlineLevel="0" collapsed="false">
      <c r="A1420" s="8" t="n">
        <v>616612</v>
      </c>
      <c r="B1420" s="8" t="n">
        <v>6502243</v>
      </c>
      <c r="C1420" s="9" t="n">
        <v>190</v>
      </c>
      <c r="D1420" s="10" t="n">
        <v>199.53</v>
      </c>
      <c r="E1420" s="5" t="s">
        <v>2928</v>
      </c>
      <c r="F1420" s="9" t="s">
        <v>2929</v>
      </c>
      <c r="G1420" s="9" t="s">
        <v>2930</v>
      </c>
      <c r="H1420" s="6" t="s">
        <v>17</v>
      </c>
      <c r="I1420" s="9" t="n">
        <v>30</v>
      </c>
      <c r="J1420" s="9"/>
      <c r="K1420" s="4" t="s">
        <v>58</v>
      </c>
      <c r="L1420" s="9"/>
      <c r="M1420" s="11" t="n">
        <f aca="false">IF(AND(ISNUMBER(C1420),C1420&gt;0),C1420,IF(ISNUMBER(D1420),D1420,""))</f>
        <v>190</v>
      </c>
      <c r="N1420" s="1" t="str">
        <f aca="false">IF(AND(ISNUMBER(C1420),C1420&gt;0),"Z_m",IF(ISNUMBER(D1420),"MDT IDE 2,5 m","Sin cota"))</f>
        <v>Z_m</v>
      </c>
      <c r="O1420" s="11" t="n">
        <f aca="false">IF(AND(ISNUMBER(C1420),C1420&gt;0,ISNUMBER(D1420)),C1420-D1420,"")</f>
        <v>-9.53</v>
      </c>
    </row>
    <row r="1421" customFormat="false" ht="15.75" hidden="false" customHeight="true" outlineLevel="0" collapsed="false">
      <c r="A1421" s="8" t="n">
        <v>582848.17</v>
      </c>
      <c r="B1421" s="8" t="n">
        <v>6492429.53</v>
      </c>
      <c r="C1421" s="9"/>
      <c r="D1421" s="10" t="n">
        <v>213.76</v>
      </c>
      <c r="E1421" s="5" t="s">
        <v>2931</v>
      </c>
      <c r="F1421" s="9" t="s">
        <v>2932</v>
      </c>
      <c r="G1421" s="9"/>
      <c r="H1421" s="6" t="s">
        <v>17</v>
      </c>
      <c r="I1421" s="9" t="n">
        <v>70</v>
      </c>
      <c r="J1421" s="9"/>
      <c r="K1421" s="4" t="s">
        <v>33</v>
      </c>
      <c r="L1421" s="9"/>
      <c r="M1421" s="11" t="n">
        <f aca="false">IF(AND(ISNUMBER(C1421),C1421&gt;0),C1421,IF(ISNUMBER(D1421),D1421,""))</f>
        <v>213.76</v>
      </c>
      <c r="N1421" s="1" t="str">
        <f aca="false">IF(AND(ISNUMBER(C1421),C1421&gt;0),"Z_m",IF(ISNUMBER(D1421),"MDT IDE 2,5 m","Sin cota"))</f>
        <v>MDT IDE 2,5 m</v>
      </c>
      <c r="O1421" s="11" t="str">
        <f aca="false">IF(AND(ISNUMBER(C1421),C1421&gt;0,ISNUMBER(D1421)),C1421-D1421,"")</f>
        <v/>
      </c>
    </row>
    <row r="1422" customFormat="false" ht="15.75" hidden="false" customHeight="true" outlineLevel="0" collapsed="false">
      <c r="A1422" s="8" t="n">
        <v>594131</v>
      </c>
      <c r="B1422" s="8" t="n">
        <v>6473305</v>
      </c>
      <c r="C1422" s="9"/>
      <c r="D1422" s="10" t="n">
        <v>210.71</v>
      </c>
      <c r="E1422" s="5" t="s">
        <v>2933</v>
      </c>
      <c r="F1422" s="9" t="s">
        <v>2934</v>
      </c>
      <c r="G1422" s="9" t="s">
        <v>2935</v>
      </c>
      <c r="H1422" s="6" t="s">
        <v>17</v>
      </c>
      <c r="I1422" s="9"/>
      <c r="J1422" s="9" t="n">
        <v>47</v>
      </c>
      <c r="K1422" s="4" t="s">
        <v>33</v>
      </c>
      <c r="L1422" s="9"/>
      <c r="M1422" s="11" t="n">
        <f aca="false">IF(AND(ISNUMBER(C1422),C1422&gt;0),C1422,IF(ISNUMBER(D1422),D1422,""))</f>
        <v>210.71</v>
      </c>
      <c r="N1422" s="1" t="str">
        <f aca="false">IF(AND(ISNUMBER(C1422),C1422&gt;0),"Z_m",IF(ISNUMBER(D1422),"MDT IDE 2,5 m","Sin cota"))</f>
        <v>MDT IDE 2,5 m</v>
      </c>
      <c r="O1422" s="11" t="str">
        <f aca="false">IF(AND(ISNUMBER(C1422),C1422&gt;0,ISNUMBER(D1422)),C1422-D1422,"")</f>
        <v/>
      </c>
    </row>
    <row r="1423" customFormat="false" ht="15.75" hidden="false" customHeight="true" outlineLevel="0" collapsed="false">
      <c r="A1423" s="8" t="n">
        <v>531802</v>
      </c>
      <c r="B1423" s="8" t="n">
        <v>6159641</v>
      </c>
      <c r="C1423" s="9" t="n">
        <v>35</v>
      </c>
      <c r="D1423" s="9" t="n">
        <v>35.451714</v>
      </c>
      <c r="E1423" s="5" t="s">
        <v>2936</v>
      </c>
      <c r="F1423" s="9" t="s">
        <v>2937</v>
      </c>
      <c r="G1423" s="9" t="s">
        <v>1886</v>
      </c>
      <c r="H1423" s="6" t="s">
        <v>32</v>
      </c>
      <c r="I1423" s="9"/>
      <c r="J1423" s="9" t="n">
        <v>53</v>
      </c>
      <c r="K1423" s="4" t="s">
        <v>58</v>
      </c>
      <c r="L1423" s="9"/>
      <c r="M1423" s="11" t="n">
        <f aca="false">IF(AND(ISNUMBER(C1423),C1423&gt;0),C1423,IF(ISNUMBER(D1423),D1423,""))</f>
        <v>35</v>
      </c>
      <c r="N1423" s="1" t="str">
        <f aca="false">IF(AND(ISNUMBER(C1423),C1423&gt;0),"Z_m",IF(ISNUMBER(D1423),"MDT IDE 2,5 m","Sin cota"))</f>
        <v>Z_m</v>
      </c>
      <c r="O1423" s="11" t="n">
        <f aca="false">IF(AND(ISNUMBER(C1423),C1423&gt;0,ISNUMBER(D1423)),C1423-D1423,"")</f>
        <v>-0.451714000000003</v>
      </c>
    </row>
    <row r="1424" customFormat="false" ht="15.75" hidden="false" customHeight="true" outlineLevel="0" collapsed="false">
      <c r="A1424" s="8" t="n">
        <v>533451</v>
      </c>
      <c r="B1424" s="8" t="n">
        <v>6160251</v>
      </c>
      <c r="C1424" s="9" t="n">
        <v>32</v>
      </c>
      <c r="D1424" s="10" t="n">
        <v>31.97</v>
      </c>
      <c r="E1424" s="5" t="s">
        <v>2938</v>
      </c>
      <c r="F1424" s="9" t="s">
        <v>2939</v>
      </c>
      <c r="G1424" s="9" t="s">
        <v>2940</v>
      </c>
      <c r="H1424" s="6" t="s">
        <v>32</v>
      </c>
      <c r="I1424" s="9"/>
      <c r="J1424" s="9" t="n">
        <v>38</v>
      </c>
      <c r="K1424" s="4" t="s">
        <v>27</v>
      </c>
      <c r="L1424" s="9"/>
      <c r="M1424" s="11" t="n">
        <f aca="false">IF(AND(ISNUMBER(C1424),C1424&gt;0),C1424,IF(ISNUMBER(D1424),D1424,""))</f>
        <v>32</v>
      </c>
      <c r="N1424" s="1" t="str">
        <f aca="false">IF(AND(ISNUMBER(C1424),C1424&gt;0),"Z_m",IF(ISNUMBER(D1424),"MDT IDE 2,5 m","Sin cota"))</f>
        <v>Z_m</v>
      </c>
      <c r="O1424" s="11" t="n">
        <f aca="false">IF(AND(ISNUMBER(C1424),C1424&gt;0,ISNUMBER(D1424)),C1424-D1424,"")</f>
        <v>0.0300000000000011</v>
      </c>
    </row>
    <row r="1425" customFormat="false" ht="15.75" hidden="false" customHeight="true" outlineLevel="0" collapsed="false">
      <c r="A1425" s="8" t="n">
        <v>533008</v>
      </c>
      <c r="B1425" s="8" t="n">
        <v>6160806</v>
      </c>
      <c r="C1425" s="9" t="n">
        <v>32</v>
      </c>
      <c r="D1425" s="10" t="n">
        <v>32.41</v>
      </c>
      <c r="E1425" s="5" t="s">
        <v>2941</v>
      </c>
      <c r="F1425" s="9" t="s">
        <v>2942</v>
      </c>
      <c r="G1425" s="9" t="s">
        <v>2943</v>
      </c>
      <c r="H1425" s="6" t="s">
        <v>32</v>
      </c>
      <c r="I1425" s="9"/>
      <c r="J1425" s="9" t="n">
        <v>18</v>
      </c>
      <c r="K1425" s="4" t="s">
        <v>27</v>
      </c>
      <c r="L1425" s="9"/>
      <c r="M1425" s="11" t="n">
        <f aca="false">IF(AND(ISNUMBER(C1425),C1425&gt;0),C1425,IF(ISNUMBER(D1425),D1425,""))</f>
        <v>32</v>
      </c>
      <c r="N1425" s="1" t="str">
        <f aca="false">IF(AND(ISNUMBER(C1425),C1425&gt;0),"Z_m",IF(ISNUMBER(D1425),"MDT IDE 2,5 m","Sin cota"))</f>
        <v>Z_m</v>
      </c>
      <c r="O1425" s="11" t="n">
        <f aca="false">IF(AND(ISNUMBER(C1425),C1425&gt;0,ISNUMBER(D1425)),C1425-D1425,"")</f>
        <v>-0.409999999999997</v>
      </c>
    </row>
    <row r="1426" customFormat="false" ht="15.75" hidden="false" customHeight="true" outlineLevel="0" collapsed="false">
      <c r="A1426" s="8" t="n">
        <v>533160</v>
      </c>
      <c r="B1426" s="8" t="n">
        <v>6161004</v>
      </c>
      <c r="C1426" s="9" t="n">
        <v>35</v>
      </c>
      <c r="D1426" s="10" t="n">
        <v>34.51</v>
      </c>
      <c r="E1426" s="5" t="s">
        <v>2944</v>
      </c>
      <c r="F1426" s="9" t="s">
        <v>2945</v>
      </c>
      <c r="G1426" s="9" t="s">
        <v>2946</v>
      </c>
      <c r="H1426" s="6" t="s">
        <v>32</v>
      </c>
      <c r="I1426" s="9"/>
      <c r="J1426" s="9" t="n">
        <v>40.4</v>
      </c>
      <c r="K1426" s="4" t="s">
        <v>27</v>
      </c>
      <c r="L1426" s="9"/>
      <c r="M1426" s="11" t="n">
        <f aca="false">IF(AND(ISNUMBER(C1426),C1426&gt;0),C1426,IF(ISNUMBER(D1426),D1426,""))</f>
        <v>35</v>
      </c>
      <c r="N1426" s="1" t="str">
        <f aca="false">IF(AND(ISNUMBER(C1426),C1426&gt;0),"Z_m",IF(ISNUMBER(D1426),"MDT IDE 2,5 m","Sin cota"))</f>
        <v>Z_m</v>
      </c>
      <c r="O1426" s="11" t="n">
        <f aca="false">IF(AND(ISNUMBER(C1426),C1426&gt;0,ISNUMBER(D1426)),C1426-D1426,"")</f>
        <v>0.490000000000002</v>
      </c>
    </row>
    <row r="1427" customFormat="false" ht="15.75" hidden="false" customHeight="true" outlineLevel="0" collapsed="false">
      <c r="A1427" s="8" t="n">
        <v>533277</v>
      </c>
      <c r="B1427" s="8" t="n">
        <v>6161655</v>
      </c>
      <c r="C1427" s="9"/>
      <c r="D1427" s="10" t="n">
        <v>32.68</v>
      </c>
      <c r="E1427" s="5" t="s">
        <v>2947</v>
      </c>
      <c r="F1427" s="9" t="s">
        <v>2948</v>
      </c>
      <c r="G1427" s="9" t="s">
        <v>2949</v>
      </c>
      <c r="H1427" s="6" t="s">
        <v>32</v>
      </c>
      <c r="I1427" s="9" t="n">
        <v>27.2</v>
      </c>
      <c r="J1427" s="9"/>
      <c r="K1427" s="4" t="s">
        <v>27</v>
      </c>
      <c r="L1427" s="9"/>
      <c r="M1427" s="11" t="n">
        <f aca="false">IF(AND(ISNUMBER(C1427),C1427&gt;0),C1427,IF(ISNUMBER(D1427),D1427,""))</f>
        <v>32.68</v>
      </c>
      <c r="N1427" s="1" t="str">
        <f aca="false">IF(AND(ISNUMBER(C1427),C1427&gt;0),"Z_m",IF(ISNUMBER(D1427),"MDT IDE 2,5 m","Sin cota"))</f>
        <v>MDT IDE 2,5 m</v>
      </c>
      <c r="O1427" s="11" t="str">
        <f aca="false">IF(AND(ISNUMBER(C1427),C1427&gt;0,ISNUMBER(D1427)),C1427-D1427,"")</f>
        <v/>
      </c>
    </row>
    <row r="1428" customFormat="false" ht="15.75" hidden="false" customHeight="true" outlineLevel="0" collapsed="false">
      <c r="A1428" s="8" t="n">
        <v>533768</v>
      </c>
      <c r="B1428" s="8" t="n">
        <v>6162915</v>
      </c>
      <c r="C1428" s="9"/>
      <c r="D1428" s="10" t="n">
        <v>32.67</v>
      </c>
      <c r="E1428" s="5" t="s">
        <v>2950</v>
      </c>
      <c r="F1428" s="9"/>
      <c r="G1428" s="9"/>
      <c r="H1428" s="6" t="s">
        <v>32</v>
      </c>
      <c r="I1428" s="9" t="n">
        <v>36</v>
      </c>
      <c r="J1428" s="9"/>
      <c r="K1428" s="4"/>
      <c r="L1428" s="9"/>
      <c r="M1428" s="11" t="n">
        <f aca="false">IF(AND(ISNUMBER(C1428),C1428&gt;0),C1428,IF(ISNUMBER(D1428),D1428,""))</f>
        <v>32.67</v>
      </c>
      <c r="N1428" s="1" t="str">
        <f aca="false">IF(AND(ISNUMBER(C1428),C1428&gt;0),"Z_m",IF(ISNUMBER(D1428),"MDT IDE 2,5 m","Sin cota"))</f>
        <v>MDT IDE 2,5 m</v>
      </c>
      <c r="O1428" s="11" t="str">
        <f aca="false">IF(AND(ISNUMBER(C1428),C1428&gt;0,ISNUMBER(D1428)),C1428-D1428,"")</f>
        <v/>
      </c>
    </row>
    <row r="1429" customFormat="false" ht="15.75" hidden="false" customHeight="true" outlineLevel="0" collapsed="false">
      <c r="A1429" s="8" t="n">
        <v>531435</v>
      </c>
      <c r="B1429" s="8" t="n">
        <v>6163074</v>
      </c>
      <c r="C1429" s="9" t="n">
        <v>22</v>
      </c>
      <c r="D1429" s="10" t="n">
        <v>22.23</v>
      </c>
      <c r="E1429" s="5" t="s">
        <v>2951</v>
      </c>
      <c r="F1429" s="9" t="s">
        <v>2952</v>
      </c>
      <c r="G1429" s="9" t="s">
        <v>2953</v>
      </c>
      <c r="H1429" s="6" t="s">
        <v>32</v>
      </c>
      <c r="I1429" s="9" t="n">
        <v>9.2</v>
      </c>
      <c r="J1429" s="9"/>
      <c r="K1429" s="4" t="s">
        <v>27</v>
      </c>
      <c r="L1429" s="9"/>
      <c r="M1429" s="11" t="n">
        <f aca="false">IF(AND(ISNUMBER(C1429),C1429&gt;0),C1429,IF(ISNUMBER(D1429),D1429,""))</f>
        <v>22</v>
      </c>
      <c r="N1429" s="1" t="str">
        <f aca="false">IF(AND(ISNUMBER(C1429),C1429&gt;0),"Z_m",IF(ISNUMBER(D1429),"MDT IDE 2,5 m","Sin cota"))</f>
        <v>Z_m</v>
      </c>
      <c r="O1429" s="11" t="n">
        <f aca="false">IF(AND(ISNUMBER(C1429),C1429&gt;0,ISNUMBER(D1429)),C1429-D1429,"")</f>
        <v>-0.23</v>
      </c>
    </row>
    <row r="1430" customFormat="false" ht="15.75" hidden="false" customHeight="true" outlineLevel="0" collapsed="false">
      <c r="A1430" s="8" t="n">
        <v>536031</v>
      </c>
      <c r="B1430" s="8" t="n">
        <v>6162819</v>
      </c>
      <c r="C1430" s="9" t="n">
        <v>24</v>
      </c>
      <c r="D1430" s="10" t="n">
        <v>24.02</v>
      </c>
      <c r="E1430" s="5" t="s">
        <v>2954</v>
      </c>
      <c r="F1430" s="9" t="s">
        <v>2955</v>
      </c>
      <c r="G1430" s="9" t="s">
        <v>1935</v>
      </c>
      <c r="H1430" s="6" t="s">
        <v>32</v>
      </c>
      <c r="I1430" s="9" t="n">
        <v>9</v>
      </c>
      <c r="J1430" s="9"/>
      <c r="K1430" s="4" t="s">
        <v>27</v>
      </c>
      <c r="L1430" s="9"/>
      <c r="M1430" s="11" t="n">
        <f aca="false">IF(AND(ISNUMBER(C1430),C1430&gt;0),C1430,IF(ISNUMBER(D1430),D1430,""))</f>
        <v>24</v>
      </c>
      <c r="N1430" s="1" t="str">
        <f aca="false">IF(AND(ISNUMBER(C1430),C1430&gt;0),"Z_m",IF(ISNUMBER(D1430),"MDT IDE 2,5 m","Sin cota"))</f>
        <v>Z_m</v>
      </c>
      <c r="O1430" s="11" t="n">
        <f aca="false">IF(AND(ISNUMBER(C1430),C1430&gt;0,ISNUMBER(D1430)),C1430-D1430,"")</f>
        <v>-0.0199999999999996</v>
      </c>
    </row>
    <row r="1431" customFormat="false" ht="15.75" hidden="false" customHeight="true" outlineLevel="0" collapsed="false">
      <c r="A1431" s="8" t="n">
        <v>536680</v>
      </c>
      <c r="B1431" s="8" t="n">
        <v>6162812</v>
      </c>
      <c r="C1431" s="9" t="n">
        <v>29</v>
      </c>
      <c r="D1431" s="10" t="n">
        <v>29.37</v>
      </c>
      <c r="E1431" s="5" t="s">
        <v>2956</v>
      </c>
      <c r="F1431" s="9" t="s">
        <v>2957</v>
      </c>
      <c r="G1431" s="9" t="s">
        <v>1989</v>
      </c>
      <c r="H1431" s="6" t="s">
        <v>32</v>
      </c>
      <c r="I1431" s="9"/>
      <c r="J1431" s="9" t="n">
        <v>11</v>
      </c>
      <c r="K1431" s="4" t="s">
        <v>27</v>
      </c>
      <c r="L1431" s="9"/>
      <c r="M1431" s="11" t="n">
        <f aca="false">IF(AND(ISNUMBER(C1431),C1431&gt;0),C1431,IF(ISNUMBER(D1431),D1431,""))</f>
        <v>29</v>
      </c>
      <c r="N1431" s="1" t="str">
        <f aca="false">IF(AND(ISNUMBER(C1431),C1431&gt;0),"Z_m",IF(ISNUMBER(D1431),"MDT IDE 2,5 m","Sin cota"))</f>
        <v>Z_m</v>
      </c>
      <c r="O1431" s="11" t="n">
        <f aca="false">IF(AND(ISNUMBER(C1431),C1431&gt;0,ISNUMBER(D1431)),C1431-D1431,"")</f>
        <v>-0.370000000000001</v>
      </c>
    </row>
    <row r="1432" customFormat="false" ht="15.75" hidden="false" customHeight="true" outlineLevel="0" collapsed="false">
      <c r="A1432" s="8" t="n">
        <v>534576</v>
      </c>
      <c r="B1432" s="8" t="n">
        <v>6158260</v>
      </c>
      <c r="C1432" s="9" t="n">
        <v>28</v>
      </c>
      <c r="D1432" s="10" t="n">
        <v>27.55</v>
      </c>
      <c r="E1432" s="5" t="s">
        <v>2958</v>
      </c>
      <c r="F1432" s="9" t="s">
        <v>2959</v>
      </c>
      <c r="G1432" s="9" t="s">
        <v>653</v>
      </c>
      <c r="H1432" s="6" t="s">
        <v>32</v>
      </c>
      <c r="I1432" s="9" t="n">
        <v>19.57</v>
      </c>
      <c r="J1432" s="9"/>
      <c r="K1432" s="4" t="s">
        <v>27</v>
      </c>
      <c r="L1432" s="9"/>
      <c r="M1432" s="11" t="n">
        <f aca="false">IF(AND(ISNUMBER(C1432),C1432&gt;0),C1432,IF(ISNUMBER(D1432),D1432,""))</f>
        <v>28</v>
      </c>
      <c r="N1432" s="1" t="str">
        <f aca="false">IF(AND(ISNUMBER(C1432),C1432&gt;0),"Z_m",IF(ISNUMBER(D1432),"MDT IDE 2,5 m","Sin cota"))</f>
        <v>Z_m</v>
      </c>
      <c r="O1432" s="11" t="n">
        <f aca="false">IF(AND(ISNUMBER(C1432),C1432&gt;0,ISNUMBER(D1432)),C1432-D1432,"")</f>
        <v>0.449999999999999</v>
      </c>
    </row>
    <row r="1433" customFormat="false" ht="15.75" hidden="false" customHeight="true" outlineLevel="0" collapsed="false">
      <c r="A1433" s="8" t="n">
        <v>537317.2</v>
      </c>
      <c r="B1433" s="8" t="n">
        <v>6162773.3</v>
      </c>
      <c r="C1433" s="9" t="n">
        <v>20</v>
      </c>
      <c r="D1433" s="9" t="n">
        <v>20.204241</v>
      </c>
      <c r="E1433" s="5" t="s">
        <v>2960</v>
      </c>
      <c r="F1433" s="9" t="s">
        <v>2961</v>
      </c>
      <c r="G1433" s="9"/>
      <c r="H1433" s="6" t="s">
        <v>32</v>
      </c>
      <c r="I1433" s="9" t="n">
        <v>40</v>
      </c>
      <c r="J1433" s="9"/>
      <c r="K1433" s="4" t="s">
        <v>58</v>
      </c>
      <c r="L1433" s="9"/>
      <c r="M1433" s="11" t="n">
        <f aca="false">IF(AND(ISNUMBER(C1433),C1433&gt;0),C1433,IF(ISNUMBER(D1433),D1433,""))</f>
        <v>20</v>
      </c>
      <c r="N1433" s="1" t="str">
        <f aca="false">IF(AND(ISNUMBER(C1433),C1433&gt;0),"Z_m",IF(ISNUMBER(D1433),"MDT IDE 2,5 m","Sin cota"))</f>
        <v>Z_m</v>
      </c>
      <c r="O1433" s="11" t="n">
        <f aca="false">IF(AND(ISNUMBER(C1433),C1433&gt;0,ISNUMBER(D1433)),C1433-D1433,"")</f>
        <v>-0.204241</v>
      </c>
    </row>
    <row r="1434" customFormat="false" ht="15.75" hidden="false" customHeight="true" outlineLevel="0" collapsed="false">
      <c r="A1434" s="8" t="n">
        <v>538256.3</v>
      </c>
      <c r="B1434" s="8" t="n">
        <v>6163594.8</v>
      </c>
      <c r="C1434" s="9" t="n">
        <v>23</v>
      </c>
      <c r="D1434" s="9" t="n">
        <v>23.277685</v>
      </c>
      <c r="E1434" s="5" t="s">
        <v>2962</v>
      </c>
      <c r="F1434" s="9" t="s">
        <v>2963</v>
      </c>
      <c r="G1434" s="9" t="s">
        <v>1989</v>
      </c>
      <c r="H1434" s="6" t="s">
        <v>32</v>
      </c>
      <c r="I1434" s="9"/>
      <c r="J1434" s="9" t="n">
        <v>45</v>
      </c>
      <c r="K1434" s="4" t="s">
        <v>58</v>
      </c>
      <c r="L1434" s="9"/>
      <c r="M1434" s="11" t="n">
        <f aca="false">IF(AND(ISNUMBER(C1434),C1434&gt;0),C1434,IF(ISNUMBER(D1434),D1434,""))</f>
        <v>23</v>
      </c>
      <c r="N1434" s="1" t="str">
        <f aca="false">IF(AND(ISNUMBER(C1434),C1434&gt;0),"Z_m",IF(ISNUMBER(D1434),"MDT IDE 2,5 m","Sin cota"))</f>
        <v>Z_m</v>
      </c>
      <c r="O1434" s="11" t="n">
        <f aca="false">IF(AND(ISNUMBER(C1434),C1434&gt;0,ISNUMBER(D1434)),C1434-D1434,"")</f>
        <v>-0.277685000000002</v>
      </c>
    </row>
    <row r="1435" customFormat="false" ht="15.75" hidden="false" customHeight="true" outlineLevel="0" collapsed="false">
      <c r="A1435" s="8" t="n">
        <v>535667.2</v>
      </c>
      <c r="B1435" s="8" t="n">
        <v>6165466.1</v>
      </c>
      <c r="C1435" s="9" t="n">
        <v>28</v>
      </c>
      <c r="D1435" s="9" t="n">
        <v>27.692839</v>
      </c>
      <c r="E1435" s="5" t="s">
        <v>2964</v>
      </c>
      <c r="F1435" s="9" t="s">
        <v>2965</v>
      </c>
      <c r="G1435" s="9" t="s">
        <v>673</v>
      </c>
      <c r="H1435" s="6" t="s">
        <v>32</v>
      </c>
      <c r="I1435" s="9" t="n">
        <v>28.6</v>
      </c>
      <c r="J1435" s="9" t="n">
        <v>24</v>
      </c>
      <c r="K1435" s="4"/>
      <c r="L1435" s="9"/>
      <c r="M1435" s="11" t="n">
        <f aca="false">IF(AND(ISNUMBER(C1435),C1435&gt;0),C1435,IF(ISNUMBER(D1435),D1435,""))</f>
        <v>28</v>
      </c>
      <c r="N1435" s="1" t="str">
        <f aca="false">IF(AND(ISNUMBER(C1435),C1435&gt;0),"Z_m",IF(ISNUMBER(D1435),"MDT IDE 2,5 m","Sin cota"))</f>
        <v>Z_m</v>
      </c>
      <c r="O1435" s="11" t="n">
        <f aca="false">IF(AND(ISNUMBER(C1435),C1435&gt;0,ISNUMBER(D1435)),C1435-D1435,"")</f>
        <v>0.307161000000001</v>
      </c>
    </row>
    <row r="1436" customFormat="false" ht="15.75" hidden="false" customHeight="true" outlineLevel="0" collapsed="false">
      <c r="A1436" s="8" t="n">
        <v>535232</v>
      </c>
      <c r="B1436" s="8" t="n">
        <v>6167127</v>
      </c>
      <c r="C1436" s="9" t="n">
        <v>37</v>
      </c>
      <c r="D1436" s="10" t="n">
        <v>36.79</v>
      </c>
      <c r="E1436" s="5" t="s">
        <v>2966</v>
      </c>
      <c r="F1436" s="9" t="s">
        <v>2967</v>
      </c>
      <c r="G1436" s="9" t="s">
        <v>673</v>
      </c>
      <c r="H1436" s="6" t="s">
        <v>32</v>
      </c>
      <c r="I1436" s="9"/>
      <c r="J1436" s="9" t="n">
        <v>38</v>
      </c>
      <c r="K1436" s="4" t="s">
        <v>27</v>
      </c>
      <c r="L1436" s="9"/>
      <c r="M1436" s="11" t="n">
        <f aca="false">IF(AND(ISNUMBER(C1436),C1436&gt;0),C1436,IF(ISNUMBER(D1436),D1436,""))</f>
        <v>37</v>
      </c>
      <c r="N1436" s="1" t="str">
        <f aca="false">IF(AND(ISNUMBER(C1436),C1436&gt;0),"Z_m",IF(ISNUMBER(D1436),"MDT IDE 2,5 m","Sin cota"))</f>
        <v>Z_m</v>
      </c>
      <c r="O1436" s="11" t="n">
        <f aca="false">IF(AND(ISNUMBER(C1436),C1436&gt;0,ISNUMBER(D1436)),C1436-D1436,"")</f>
        <v>0.210000000000001</v>
      </c>
    </row>
    <row r="1437" customFormat="false" ht="15.75" hidden="false" customHeight="true" outlineLevel="0" collapsed="false">
      <c r="A1437" s="8" t="n">
        <v>540802</v>
      </c>
      <c r="B1437" s="8" t="n">
        <v>6172785</v>
      </c>
      <c r="C1437" s="9"/>
      <c r="D1437" s="10" t="n">
        <v>11.95</v>
      </c>
      <c r="E1437" s="5" t="s">
        <v>2968</v>
      </c>
      <c r="F1437" s="9" t="s">
        <v>2969</v>
      </c>
      <c r="G1437" s="9"/>
      <c r="H1437" s="6" t="s">
        <v>32</v>
      </c>
      <c r="I1437" s="9" t="n">
        <v>50</v>
      </c>
      <c r="J1437" s="9" t="n">
        <v>44</v>
      </c>
      <c r="K1437" s="4" t="s">
        <v>143</v>
      </c>
      <c r="L1437" s="9"/>
      <c r="M1437" s="11" t="n">
        <f aca="false">IF(AND(ISNUMBER(C1437),C1437&gt;0),C1437,IF(ISNUMBER(D1437),D1437,""))</f>
        <v>11.95</v>
      </c>
      <c r="N1437" s="1" t="str">
        <f aca="false">IF(AND(ISNUMBER(C1437),C1437&gt;0),"Z_m",IF(ISNUMBER(D1437),"MDT IDE 2,5 m","Sin cota"))</f>
        <v>MDT IDE 2,5 m</v>
      </c>
      <c r="O1437" s="11" t="str">
        <f aca="false">IF(AND(ISNUMBER(C1437),C1437&gt;0,ISNUMBER(D1437)),C1437-D1437,"")</f>
        <v/>
      </c>
    </row>
    <row r="1438" customFormat="false" ht="15.75" hidden="false" customHeight="true" outlineLevel="0" collapsed="false">
      <c r="A1438" s="8" t="n">
        <v>541392</v>
      </c>
      <c r="B1438" s="8" t="n">
        <v>6173291</v>
      </c>
      <c r="C1438" s="9"/>
      <c r="D1438" s="10" t="n">
        <v>10.23</v>
      </c>
      <c r="E1438" s="5" t="s">
        <v>2970</v>
      </c>
      <c r="F1438" s="9" t="s">
        <v>2971</v>
      </c>
      <c r="G1438" s="9"/>
      <c r="H1438" s="6" t="s">
        <v>32</v>
      </c>
      <c r="I1438" s="9" t="n">
        <v>50</v>
      </c>
      <c r="J1438" s="9" t="n">
        <v>34</v>
      </c>
      <c r="K1438" s="4" t="s">
        <v>143</v>
      </c>
      <c r="L1438" s="9"/>
      <c r="M1438" s="11" t="n">
        <f aca="false">IF(AND(ISNUMBER(C1438),C1438&gt;0),C1438,IF(ISNUMBER(D1438),D1438,""))</f>
        <v>10.23</v>
      </c>
      <c r="N1438" s="1" t="str">
        <f aca="false">IF(AND(ISNUMBER(C1438),C1438&gt;0),"Z_m",IF(ISNUMBER(D1438),"MDT IDE 2,5 m","Sin cota"))</f>
        <v>MDT IDE 2,5 m</v>
      </c>
      <c r="O1438" s="11" t="str">
        <f aca="false">IF(AND(ISNUMBER(C1438),C1438&gt;0,ISNUMBER(D1438)),C1438-D1438,"")</f>
        <v/>
      </c>
    </row>
    <row r="1439" customFormat="false" ht="15.75" hidden="false" customHeight="true" outlineLevel="0" collapsed="false">
      <c r="A1439" s="8" t="n">
        <v>542797</v>
      </c>
      <c r="B1439" s="8" t="n">
        <v>6156977</v>
      </c>
      <c r="C1439" s="9"/>
      <c r="D1439" s="10" t="n">
        <v>10.73</v>
      </c>
      <c r="E1439" s="5" t="s">
        <v>2972</v>
      </c>
      <c r="F1439" s="9"/>
      <c r="G1439" s="9"/>
      <c r="H1439" s="6" t="s">
        <v>32</v>
      </c>
      <c r="I1439" s="9" t="n">
        <v>35</v>
      </c>
      <c r="J1439" s="9"/>
      <c r="K1439" s="4"/>
      <c r="L1439" s="9"/>
      <c r="M1439" s="11" t="n">
        <f aca="false">IF(AND(ISNUMBER(C1439),C1439&gt;0),C1439,IF(ISNUMBER(D1439),D1439,""))</f>
        <v>10.73</v>
      </c>
      <c r="N1439" s="1" t="str">
        <f aca="false">IF(AND(ISNUMBER(C1439),C1439&gt;0),"Z_m",IF(ISNUMBER(D1439),"MDT IDE 2,5 m","Sin cota"))</f>
        <v>MDT IDE 2,5 m</v>
      </c>
      <c r="O1439" s="11" t="str">
        <f aca="false">IF(AND(ISNUMBER(C1439),C1439&gt;0,ISNUMBER(D1439)),C1439-D1439,"")</f>
        <v/>
      </c>
    </row>
    <row r="1440" customFormat="false" ht="15.75" hidden="false" customHeight="true" outlineLevel="0" collapsed="false">
      <c r="A1440" s="8" t="n">
        <v>543585</v>
      </c>
      <c r="B1440" s="8" t="n">
        <v>6160263</v>
      </c>
      <c r="C1440" s="9"/>
      <c r="D1440" s="10" t="n">
        <v>16.04</v>
      </c>
      <c r="E1440" s="5" t="s">
        <v>2973</v>
      </c>
      <c r="F1440" s="9"/>
      <c r="G1440" s="9"/>
      <c r="H1440" s="6" t="s">
        <v>32</v>
      </c>
      <c r="I1440" s="9" t="n">
        <v>28</v>
      </c>
      <c r="J1440" s="9"/>
      <c r="K1440" s="4"/>
      <c r="L1440" s="9"/>
      <c r="M1440" s="11" t="n">
        <f aca="false">IF(AND(ISNUMBER(C1440),C1440&gt;0),C1440,IF(ISNUMBER(D1440),D1440,""))</f>
        <v>16.04</v>
      </c>
      <c r="N1440" s="1" t="str">
        <f aca="false">IF(AND(ISNUMBER(C1440),C1440&gt;0),"Z_m",IF(ISNUMBER(D1440),"MDT IDE 2,5 m","Sin cota"))</f>
        <v>MDT IDE 2,5 m</v>
      </c>
      <c r="O1440" s="11" t="str">
        <f aca="false">IF(AND(ISNUMBER(C1440),C1440&gt;0,ISNUMBER(D1440)),C1440-D1440,"")</f>
        <v/>
      </c>
    </row>
    <row r="1441" customFormat="false" ht="15.75" hidden="false" customHeight="true" outlineLevel="0" collapsed="false">
      <c r="A1441" s="8" t="n">
        <v>552178.9</v>
      </c>
      <c r="B1441" s="8" t="n">
        <v>615521.4</v>
      </c>
      <c r="C1441" s="9"/>
      <c r="D1441" s="9"/>
      <c r="E1441" s="5" t="s">
        <v>2974</v>
      </c>
      <c r="F1441" s="9"/>
      <c r="G1441" s="9"/>
      <c r="H1441" s="6"/>
      <c r="I1441" s="9" t="n">
        <v>30</v>
      </c>
      <c r="J1441" s="9"/>
      <c r="K1441" s="4"/>
      <c r="L1441" s="9"/>
      <c r="M1441" s="11" t="str">
        <f aca="false">IF(AND(ISNUMBER(C1441),C1441&gt;0),C1441,IF(ISNUMBER(D1441),D1441,""))</f>
        <v/>
      </c>
      <c r="N1441" s="1" t="str">
        <f aca="false">IF(AND(ISNUMBER(C1441),C1441&gt;0),"Z_m",IF(ISNUMBER(D1441),"MDT IDE 2,5 m","Sin cota"))</f>
        <v>Sin cota</v>
      </c>
      <c r="O1441" s="11" t="str">
        <f aca="false">IF(AND(ISNUMBER(C1441),C1441&gt;0,ISNUMBER(D1441)),C1441-D1441,"")</f>
        <v/>
      </c>
    </row>
    <row r="1442" customFormat="false" ht="15.75" hidden="false" customHeight="true" outlineLevel="0" collapsed="false">
      <c r="A1442" s="8" t="n">
        <v>542780</v>
      </c>
      <c r="B1442" s="8" t="n">
        <v>6156565</v>
      </c>
      <c r="C1442" s="9"/>
      <c r="D1442" s="10" t="n">
        <v>10.72</v>
      </c>
      <c r="E1442" s="5" t="s">
        <v>2975</v>
      </c>
      <c r="F1442" s="9"/>
      <c r="G1442" s="9"/>
      <c r="H1442" s="6" t="s">
        <v>32</v>
      </c>
      <c r="I1442" s="9" t="n">
        <v>23.5</v>
      </c>
      <c r="J1442" s="9"/>
      <c r="K1442" s="4"/>
      <c r="L1442" s="9"/>
      <c r="M1442" s="11" t="n">
        <f aca="false">IF(AND(ISNUMBER(C1442),C1442&gt;0),C1442,IF(ISNUMBER(D1442),D1442,""))</f>
        <v>10.72</v>
      </c>
      <c r="N1442" s="1" t="str">
        <f aca="false">IF(AND(ISNUMBER(C1442),C1442&gt;0),"Z_m",IF(ISNUMBER(D1442),"MDT IDE 2,5 m","Sin cota"))</f>
        <v>MDT IDE 2,5 m</v>
      </c>
      <c r="O1442" s="11" t="str">
        <f aca="false">IF(AND(ISNUMBER(C1442),C1442&gt;0,ISNUMBER(D1442)),C1442-D1442,"")</f>
        <v/>
      </c>
    </row>
    <row r="1443" customFormat="false" ht="15.75" hidden="false" customHeight="true" outlineLevel="0" collapsed="false">
      <c r="A1443" s="8" t="n">
        <v>540920</v>
      </c>
      <c r="B1443" s="8" t="n">
        <v>6172372</v>
      </c>
      <c r="C1443" s="9"/>
      <c r="D1443" s="10" t="n">
        <v>14.01</v>
      </c>
      <c r="E1443" s="5" t="s">
        <v>2976</v>
      </c>
      <c r="F1443" s="9" t="s">
        <v>2977</v>
      </c>
      <c r="G1443" s="9"/>
      <c r="H1443" s="6" t="s">
        <v>32</v>
      </c>
      <c r="I1443" s="9" t="n">
        <v>50</v>
      </c>
      <c r="J1443" s="9" t="n">
        <v>42</v>
      </c>
      <c r="K1443" s="4" t="s">
        <v>143</v>
      </c>
      <c r="L1443" s="9"/>
      <c r="M1443" s="11" t="n">
        <f aca="false">IF(AND(ISNUMBER(C1443),C1443&gt;0),C1443,IF(ISNUMBER(D1443),D1443,""))</f>
        <v>14.01</v>
      </c>
      <c r="N1443" s="1" t="str">
        <f aca="false">IF(AND(ISNUMBER(C1443),C1443&gt;0),"Z_m",IF(ISNUMBER(D1443),"MDT IDE 2,5 m","Sin cota"))</f>
        <v>MDT IDE 2,5 m</v>
      </c>
      <c r="O1443" s="11" t="str">
        <f aca="false">IF(AND(ISNUMBER(C1443),C1443&gt;0,ISNUMBER(D1443)),C1443-D1443,"")</f>
        <v/>
      </c>
    </row>
    <row r="1444" customFormat="false" ht="15.75" hidden="false" customHeight="true" outlineLevel="0" collapsed="false">
      <c r="A1444" s="8" t="n">
        <v>540737</v>
      </c>
      <c r="B1444" s="8" t="n">
        <v>6173495</v>
      </c>
      <c r="C1444" s="9"/>
      <c r="D1444" s="10" t="n">
        <v>8.4</v>
      </c>
      <c r="E1444" s="5" t="s">
        <v>2978</v>
      </c>
      <c r="F1444" s="9" t="s">
        <v>2979</v>
      </c>
      <c r="G1444" s="9"/>
      <c r="H1444" s="6" t="s">
        <v>32</v>
      </c>
      <c r="I1444" s="9" t="n">
        <v>60</v>
      </c>
      <c r="J1444" s="9" t="n">
        <v>37</v>
      </c>
      <c r="K1444" s="4" t="s">
        <v>143</v>
      </c>
      <c r="L1444" s="9"/>
      <c r="M1444" s="11" t="n">
        <f aca="false">IF(AND(ISNUMBER(C1444),C1444&gt;0),C1444,IF(ISNUMBER(D1444),D1444,""))</f>
        <v>8.4</v>
      </c>
      <c r="N1444" s="1" t="str">
        <f aca="false">IF(AND(ISNUMBER(C1444),C1444&gt;0),"Z_m",IF(ISNUMBER(D1444),"MDT IDE 2,5 m","Sin cota"))</f>
        <v>MDT IDE 2,5 m</v>
      </c>
      <c r="O1444" s="11" t="str">
        <f aca="false">IF(AND(ISNUMBER(C1444),C1444&gt;0,ISNUMBER(D1444)),C1444-D1444,"")</f>
        <v/>
      </c>
    </row>
    <row r="1445" customFormat="false" ht="15.75" hidden="false" customHeight="true" outlineLevel="0" collapsed="false">
      <c r="A1445" s="8" t="n">
        <v>542475.7</v>
      </c>
      <c r="B1445" s="8" t="n">
        <v>6156270.6</v>
      </c>
      <c r="C1445" s="9" t="n">
        <v>11</v>
      </c>
      <c r="D1445" s="9" t="n">
        <v>11.487833</v>
      </c>
      <c r="E1445" s="5" t="s">
        <v>2980</v>
      </c>
      <c r="F1445" s="9" t="s">
        <v>2981</v>
      </c>
      <c r="G1445" s="9" t="s">
        <v>670</v>
      </c>
      <c r="H1445" s="6" t="s">
        <v>32</v>
      </c>
      <c r="I1445" s="9"/>
      <c r="J1445" s="9" t="n">
        <v>25</v>
      </c>
      <c r="K1445" s="4" t="s">
        <v>58</v>
      </c>
      <c r="L1445" s="9"/>
      <c r="M1445" s="11" t="n">
        <f aca="false">IF(AND(ISNUMBER(C1445),C1445&gt;0),C1445,IF(ISNUMBER(D1445),D1445,""))</f>
        <v>11</v>
      </c>
      <c r="N1445" s="1" t="str">
        <f aca="false">IF(AND(ISNUMBER(C1445),C1445&gt;0),"Z_m",IF(ISNUMBER(D1445),"MDT IDE 2,5 m","Sin cota"))</f>
        <v>Z_m</v>
      </c>
      <c r="O1445" s="11" t="n">
        <f aca="false">IF(AND(ISNUMBER(C1445),C1445&gt;0,ISNUMBER(D1445)),C1445-D1445,"")</f>
        <v>-0.487833</v>
      </c>
    </row>
    <row r="1446" customFormat="false" ht="15.75" hidden="false" customHeight="true" outlineLevel="0" collapsed="false">
      <c r="A1446" s="8" t="n">
        <v>522730.4</v>
      </c>
      <c r="B1446" s="8" t="n">
        <v>6162030.8</v>
      </c>
      <c r="C1446" s="9" t="n">
        <v>43</v>
      </c>
      <c r="D1446" s="9" t="n">
        <v>42.837711</v>
      </c>
      <c r="E1446" s="5" t="s">
        <v>2982</v>
      </c>
      <c r="F1446" s="9" t="s">
        <v>2983</v>
      </c>
      <c r="G1446" s="9" t="s">
        <v>1850</v>
      </c>
      <c r="H1446" s="6" t="s">
        <v>32</v>
      </c>
      <c r="I1446" s="9"/>
      <c r="J1446" s="9" t="n">
        <v>55</v>
      </c>
      <c r="K1446" s="4" t="s">
        <v>58</v>
      </c>
      <c r="L1446" s="9"/>
      <c r="M1446" s="11" t="n">
        <f aca="false">IF(AND(ISNUMBER(C1446),C1446&gt;0),C1446,IF(ISNUMBER(D1446),D1446,""))</f>
        <v>43</v>
      </c>
      <c r="N1446" s="1" t="str">
        <f aca="false">IF(AND(ISNUMBER(C1446),C1446&gt;0),"Z_m",IF(ISNUMBER(D1446),"MDT IDE 2,5 m","Sin cota"))</f>
        <v>Z_m</v>
      </c>
      <c r="O1446" s="11" t="n">
        <f aca="false">IF(AND(ISNUMBER(C1446),C1446&gt;0,ISNUMBER(D1446)),C1446-D1446,"")</f>
        <v>0.162289000000001</v>
      </c>
    </row>
    <row r="1447" customFormat="false" ht="15.75" hidden="false" customHeight="true" outlineLevel="0" collapsed="false">
      <c r="A1447" s="8" t="n">
        <v>545239.6</v>
      </c>
      <c r="B1447" s="8" t="n">
        <v>6157632</v>
      </c>
      <c r="C1447" s="9" t="n">
        <v>13</v>
      </c>
      <c r="D1447" s="9" t="n">
        <v>12.966589</v>
      </c>
      <c r="E1447" s="5" t="s">
        <v>2984</v>
      </c>
      <c r="F1447" s="9" t="s">
        <v>2985</v>
      </c>
      <c r="G1447" s="9" t="s">
        <v>670</v>
      </c>
      <c r="H1447" s="6" t="s">
        <v>32</v>
      </c>
      <c r="I1447" s="9"/>
      <c r="J1447" s="9" t="n">
        <v>27</v>
      </c>
      <c r="K1447" s="4" t="s">
        <v>58</v>
      </c>
      <c r="L1447" s="9"/>
      <c r="M1447" s="11" t="n">
        <f aca="false">IF(AND(ISNUMBER(C1447),C1447&gt;0),C1447,IF(ISNUMBER(D1447),D1447,""))</f>
        <v>13</v>
      </c>
      <c r="N1447" s="1" t="str">
        <f aca="false">IF(AND(ISNUMBER(C1447),C1447&gt;0),"Z_m",IF(ISNUMBER(D1447),"MDT IDE 2,5 m","Sin cota"))</f>
        <v>Z_m</v>
      </c>
      <c r="O1447" s="11" t="n">
        <f aca="false">IF(AND(ISNUMBER(C1447),C1447&gt;0,ISNUMBER(D1447)),C1447-D1447,"")</f>
        <v>0.0334109999999992</v>
      </c>
    </row>
    <row r="1448" customFormat="false" ht="15.75" hidden="false" customHeight="true" outlineLevel="0" collapsed="false">
      <c r="A1448" s="8" t="n">
        <v>542588.2</v>
      </c>
      <c r="B1448" s="8" t="n">
        <v>6156515</v>
      </c>
      <c r="C1448" s="9" t="n">
        <v>11</v>
      </c>
      <c r="D1448" s="9" t="n">
        <v>10.98667</v>
      </c>
      <c r="E1448" s="5" t="s">
        <v>2986</v>
      </c>
      <c r="F1448" s="9" t="s">
        <v>2987</v>
      </c>
      <c r="G1448" s="9" t="s">
        <v>670</v>
      </c>
      <c r="H1448" s="6" t="s">
        <v>32</v>
      </c>
      <c r="I1448" s="9"/>
      <c r="J1448" s="9" t="n">
        <v>62</v>
      </c>
      <c r="K1448" s="4" t="s">
        <v>58</v>
      </c>
      <c r="L1448" s="9"/>
      <c r="M1448" s="11" t="n">
        <f aca="false">IF(AND(ISNUMBER(C1448),C1448&gt;0),C1448,IF(ISNUMBER(D1448),D1448,""))</f>
        <v>11</v>
      </c>
      <c r="N1448" s="1" t="str">
        <f aca="false">IF(AND(ISNUMBER(C1448),C1448&gt;0),"Z_m",IF(ISNUMBER(D1448),"MDT IDE 2,5 m","Sin cota"))</f>
        <v>Z_m</v>
      </c>
      <c r="O1448" s="11" t="n">
        <f aca="false">IF(AND(ISNUMBER(C1448),C1448&gt;0,ISNUMBER(D1448)),C1448-D1448,"")</f>
        <v>0.0133299999999998</v>
      </c>
    </row>
    <row r="1449" customFormat="false" ht="15.75" hidden="false" customHeight="true" outlineLevel="0" collapsed="false">
      <c r="A1449" s="8" t="n">
        <v>542976.9</v>
      </c>
      <c r="B1449" s="8" t="n">
        <v>6156777.5</v>
      </c>
      <c r="C1449" s="9" t="n">
        <v>11</v>
      </c>
      <c r="D1449" s="9" t="n">
        <v>11.061936</v>
      </c>
      <c r="E1449" s="5" t="s">
        <v>2988</v>
      </c>
      <c r="F1449" s="9" t="s">
        <v>2989</v>
      </c>
      <c r="G1449" s="9" t="s">
        <v>670</v>
      </c>
      <c r="H1449" s="6" t="s">
        <v>32</v>
      </c>
      <c r="I1449" s="9"/>
      <c r="J1449" s="9" t="n">
        <v>26</v>
      </c>
      <c r="K1449" s="4" t="s">
        <v>58</v>
      </c>
      <c r="L1449" s="9"/>
      <c r="M1449" s="11" t="n">
        <f aca="false">IF(AND(ISNUMBER(C1449),C1449&gt;0),C1449,IF(ISNUMBER(D1449),D1449,""))</f>
        <v>11</v>
      </c>
      <c r="N1449" s="1" t="str">
        <f aca="false">IF(AND(ISNUMBER(C1449),C1449&gt;0),"Z_m",IF(ISNUMBER(D1449),"MDT IDE 2,5 m","Sin cota"))</f>
        <v>Z_m</v>
      </c>
      <c r="O1449" s="11" t="n">
        <f aca="false">IF(AND(ISNUMBER(C1449),C1449&gt;0,ISNUMBER(D1449)),C1449-D1449,"")</f>
        <v>-0.0619359999999993</v>
      </c>
    </row>
    <row r="1450" customFormat="false" ht="15.75" hidden="false" customHeight="true" outlineLevel="0" collapsed="false">
      <c r="A1450" s="8" t="n">
        <v>543655.5</v>
      </c>
      <c r="B1450" s="8" t="n">
        <v>6161867.5</v>
      </c>
      <c r="C1450" s="9" t="n">
        <v>14</v>
      </c>
      <c r="D1450" s="9" t="n">
        <v>13.558207</v>
      </c>
      <c r="E1450" s="5" t="s">
        <v>2990</v>
      </c>
      <c r="F1450" s="9" t="s">
        <v>2991</v>
      </c>
      <c r="G1450" s="9" t="s">
        <v>670</v>
      </c>
      <c r="H1450" s="6" t="s">
        <v>32</v>
      </c>
      <c r="I1450" s="9"/>
      <c r="J1450" s="9" t="n">
        <v>33</v>
      </c>
      <c r="K1450" s="4" t="s">
        <v>58</v>
      </c>
      <c r="L1450" s="9"/>
      <c r="M1450" s="11" t="n">
        <f aca="false">IF(AND(ISNUMBER(C1450),C1450&gt;0),C1450,IF(ISNUMBER(D1450),D1450,""))</f>
        <v>14</v>
      </c>
      <c r="N1450" s="1" t="str">
        <f aca="false">IF(AND(ISNUMBER(C1450),C1450&gt;0),"Z_m",IF(ISNUMBER(D1450),"MDT IDE 2,5 m","Sin cota"))</f>
        <v>Z_m</v>
      </c>
      <c r="O1450" s="11" t="n">
        <f aca="false">IF(AND(ISNUMBER(C1450),C1450&gt;0,ISNUMBER(D1450)),C1450-D1450,"")</f>
        <v>0.441793000000001</v>
      </c>
    </row>
    <row r="1451" customFormat="false" ht="15.75" hidden="false" customHeight="true" outlineLevel="0" collapsed="false">
      <c r="A1451" s="8" t="n">
        <v>533768</v>
      </c>
      <c r="B1451" s="8" t="n">
        <v>6162915</v>
      </c>
      <c r="C1451" s="9"/>
      <c r="D1451" s="10" t="n">
        <v>32.67</v>
      </c>
      <c r="E1451" s="5" t="s">
        <v>2992</v>
      </c>
      <c r="F1451" s="9"/>
      <c r="G1451" s="9"/>
      <c r="H1451" s="6" t="s">
        <v>17</v>
      </c>
      <c r="I1451" s="9" t="n">
        <v>36</v>
      </c>
      <c r="J1451" s="9"/>
      <c r="K1451" s="4"/>
      <c r="L1451" s="9"/>
      <c r="M1451" s="11" t="n">
        <f aca="false">IF(AND(ISNUMBER(C1451),C1451&gt;0),C1451,IF(ISNUMBER(D1451),D1451,""))</f>
        <v>32.67</v>
      </c>
      <c r="N1451" s="1" t="str">
        <f aca="false">IF(AND(ISNUMBER(C1451),C1451&gt;0),"Z_m",IF(ISNUMBER(D1451),"MDT IDE 2,5 m","Sin cota"))</f>
        <v>MDT IDE 2,5 m</v>
      </c>
      <c r="O1451" s="11" t="str">
        <f aca="false">IF(AND(ISNUMBER(C1451),C1451&gt;0,ISNUMBER(D1451)),C1451-D1451,"")</f>
        <v/>
      </c>
    </row>
    <row r="1452" customFormat="false" ht="15.75" hidden="false" customHeight="true" outlineLevel="0" collapsed="false">
      <c r="A1452" s="8" t="n">
        <v>522226</v>
      </c>
      <c r="B1452" s="8" t="n">
        <v>6176614</v>
      </c>
      <c r="C1452" s="9" t="n">
        <v>41</v>
      </c>
      <c r="D1452" s="10" t="n">
        <v>40.83</v>
      </c>
      <c r="E1452" s="5" t="s">
        <v>2993</v>
      </c>
      <c r="F1452" s="9" t="s">
        <v>2994</v>
      </c>
      <c r="G1452" s="9" t="s">
        <v>2995</v>
      </c>
      <c r="H1452" s="6" t="s">
        <v>32</v>
      </c>
      <c r="I1452" s="9"/>
      <c r="J1452" s="9" t="n">
        <v>38</v>
      </c>
      <c r="K1452" s="4" t="s">
        <v>143</v>
      </c>
      <c r="L1452" s="9"/>
      <c r="M1452" s="11" t="n">
        <f aca="false">IF(AND(ISNUMBER(C1452),C1452&gt;0),C1452,IF(ISNUMBER(D1452),D1452,""))</f>
        <v>41</v>
      </c>
      <c r="N1452" s="1" t="str">
        <f aca="false">IF(AND(ISNUMBER(C1452),C1452&gt;0),"Z_m",IF(ISNUMBER(D1452),"MDT IDE 2,5 m","Sin cota"))</f>
        <v>Z_m</v>
      </c>
      <c r="O1452" s="11" t="n">
        <f aca="false">IF(AND(ISNUMBER(C1452),C1452&gt;0,ISNUMBER(D1452)),C1452-D1452,"")</f>
        <v>0.170000000000002</v>
      </c>
    </row>
    <row r="1453" customFormat="false" ht="15.75" hidden="false" customHeight="true" outlineLevel="0" collapsed="false">
      <c r="A1453" s="8" t="n">
        <v>551696.1</v>
      </c>
      <c r="B1453" s="8" t="n">
        <v>6157472.7</v>
      </c>
      <c r="C1453" s="9" t="n">
        <v>16</v>
      </c>
      <c r="D1453" s="10" t="n">
        <v>15.16</v>
      </c>
      <c r="E1453" s="5" t="s">
        <v>2996</v>
      </c>
      <c r="F1453" s="9" t="s">
        <v>2997</v>
      </c>
      <c r="G1453" s="9" t="s">
        <v>1377</v>
      </c>
      <c r="H1453" s="6" t="s">
        <v>32</v>
      </c>
      <c r="I1453" s="9"/>
      <c r="J1453" s="9" t="n">
        <v>35</v>
      </c>
      <c r="K1453" s="4" t="s">
        <v>143</v>
      </c>
      <c r="L1453" s="9"/>
      <c r="M1453" s="11" t="n">
        <f aca="false">IF(AND(ISNUMBER(C1453),C1453&gt;0),C1453,IF(ISNUMBER(D1453),D1453,""))</f>
        <v>16</v>
      </c>
      <c r="N1453" s="1" t="str">
        <f aca="false">IF(AND(ISNUMBER(C1453),C1453&gt;0),"Z_m",IF(ISNUMBER(D1453),"MDT IDE 2,5 m","Sin cota"))</f>
        <v>Z_m</v>
      </c>
      <c r="O1453" s="11" t="n">
        <f aca="false">IF(AND(ISNUMBER(C1453),C1453&gt;0,ISNUMBER(D1453)),C1453-D1453,"")</f>
        <v>0.84</v>
      </c>
    </row>
    <row r="1454" customFormat="false" ht="15.75" hidden="false" customHeight="true" outlineLevel="0" collapsed="false">
      <c r="A1454" s="8" t="n">
        <v>530809.64</v>
      </c>
      <c r="B1454" s="8" t="n">
        <v>6173498.71</v>
      </c>
      <c r="C1454" s="9"/>
      <c r="D1454" s="10" t="n">
        <v>31.88</v>
      </c>
      <c r="E1454" s="5" t="s">
        <v>2998</v>
      </c>
      <c r="F1454" s="9"/>
      <c r="G1454" s="9"/>
      <c r="H1454" s="6" t="s">
        <v>17</v>
      </c>
      <c r="I1454" s="9" t="n">
        <v>30</v>
      </c>
      <c r="J1454" s="9"/>
      <c r="K1454" s="4"/>
      <c r="L1454" s="9"/>
      <c r="M1454" s="11" t="n">
        <f aca="false">IF(AND(ISNUMBER(C1454),C1454&gt;0),C1454,IF(ISNUMBER(D1454),D1454,""))</f>
        <v>31.88</v>
      </c>
      <c r="N1454" s="1" t="str">
        <f aca="false">IF(AND(ISNUMBER(C1454),C1454&gt;0),"Z_m",IF(ISNUMBER(D1454),"MDT IDE 2,5 m","Sin cota"))</f>
        <v>MDT IDE 2,5 m</v>
      </c>
      <c r="O1454" s="11" t="str">
        <f aca="false">IF(AND(ISNUMBER(C1454),C1454&gt;0,ISNUMBER(D1454)),C1454-D1454,"")</f>
        <v/>
      </c>
    </row>
    <row r="1455" customFormat="false" ht="15.75" hidden="false" customHeight="true" outlineLevel="0" collapsed="false">
      <c r="A1455" s="8" t="n">
        <v>527374.9</v>
      </c>
      <c r="B1455" s="8" t="n">
        <v>6162356.4</v>
      </c>
      <c r="C1455" s="9" t="n">
        <v>18</v>
      </c>
      <c r="D1455" s="9" t="n">
        <v>17.895697</v>
      </c>
      <c r="E1455" s="5" t="s">
        <v>2999</v>
      </c>
      <c r="F1455" s="9" t="s">
        <v>3000</v>
      </c>
      <c r="G1455" s="9" t="s">
        <v>1850</v>
      </c>
      <c r="H1455" s="6" t="s">
        <v>32</v>
      </c>
      <c r="I1455" s="9"/>
      <c r="J1455" s="9" t="n">
        <v>46</v>
      </c>
      <c r="K1455" s="4" t="s">
        <v>58</v>
      </c>
      <c r="L1455" s="9"/>
      <c r="M1455" s="11" t="n">
        <f aca="false">IF(AND(ISNUMBER(C1455),C1455&gt;0),C1455,IF(ISNUMBER(D1455),D1455,""))</f>
        <v>18</v>
      </c>
      <c r="N1455" s="1" t="str">
        <f aca="false">IF(AND(ISNUMBER(C1455),C1455&gt;0),"Z_m",IF(ISNUMBER(D1455),"MDT IDE 2,5 m","Sin cota"))</f>
        <v>Z_m</v>
      </c>
      <c r="O1455" s="11" t="n">
        <f aca="false">IF(AND(ISNUMBER(C1455),C1455&gt;0,ISNUMBER(D1455)),C1455-D1455,"")</f>
        <v>0.104303000000002</v>
      </c>
    </row>
    <row r="1456" customFormat="false" ht="15.75" hidden="false" customHeight="true" outlineLevel="0" collapsed="false">
      <c r="A1456" s="8" t="n">
        <v>555801</v>
      </c>
      <c r="B1456" s="8" t="n">
        <v>6152587</v>
      </c>
      <c r="C1456" s="9" t="n">
        <v>7</v>
      </c>
      <c r="D1456" s="10" t="n">
        <v>6.62</v>
      </c>
      <c r="E1456" s="5" t="s">
        <v>3001</v>
      </c>
      <c r="F1456" s="9" t="s">
        <v>3002</v>
      </c>
      <c r="G1456" s="9" t="s">
        <v>2052</v>
      </c>
      <c r="H1456" s="6" t="s">
        <v>32</v>
      </c>
      <c r="I1456" s="9"/>
      <c r="J1456" s="9" t="n">
        <v>39</v>
      </c>
      <c r="K1456" s="4" t="s">
        <v>27</v>
      </c>
      <c r="L1456" s="9"/>
      <c r="M1456" s="11" t="n">
        <f aca="false">IF(AND(ISNUMBER(C1456),C1456&gt;0),C1456,IF(ISNUMBER(D1456),D1456,""))</f>
        <v>7</v>
      </c>
      <c r="N1456" s="1" t="str">
        <f aca="false">IF(AND(ISNUMBER(C1456),C1456&gt;0),"Z_m",IF(ISNUMBER(D1456),"MDT IDE 2,5 m","Sin cota"))</f>
        <v>Z_m</v>
      </c>
      <c r="O1456" s="11" t="n">
        <f aca="false">IF(AND(ISNUMBER(C1456),C1456&gt;0,ISNUMBER(D1456)),C1456-D1456,"")</f>
        <v>0.38</v>
      </c>
    </row>
    <row r="1457" customFormat="false" ht="15.75" hidden="false" customHeight="true" outlineLevel="0" collapsed="false">
      <c r="A1457" s="8" t="n">
        <v>557191</v>
      </c>
      <c r="B1457" s="8" t="n">
        <v>6151771</v>
      </c>
      <c r="C1457" s="9" t="n">
        <v>5</v>
      </c>
      <c r="D1457" s="10" t="n">
        <v>4.95</v>
      </c>
      <c r="E1457" s="5" t="s">
        <v>3003</v>
      </c>
      <c r="F1457" s="9" t="s">
        <v>3004</v>
      </c>
      <c r="G1457" s="9" t="s">
        <v>3005</v>
      </c>
      <c r="H1457" s="6" t="s">
        <v>32</v>
      </c>
      <c r="I1457" s="9"/>
      <c r="J1457" s="9" t="n">
        <v>52</v>
      </c>
      <c r="K1457" s="4" t="s">
        <v>27</v>
      </c>
      <c r="L1457" s="9"/>
      <c r="M1457" s="11" t="n">
        <f aca="false">IF(AND(ISNUMBER(C1457),C1457&gt;0),C1457,IF(ISNUMBER(D1457),D1457,""))</f>
        <v>5</v>
      </c>
      <c r="N1457" s="1" t="str">
        <f aca="false">IF(AND(ISNUMBER(C1457),C1457&gt;0),"Z_m",IF(ISNUMBER(D1457),"MDT IDE 2,5 m","Sin cota"))</f>
        <v>Z_m</v>
      </c>
      <c r="O1457" s="11" t="n">
        <f aca="false">IF(AND(ISNUMBER(C1457),C1457&gt;0,ISNUMBER(D1457)),C1457-D1457,"")</f>
        <v>0.0499999999999998</v>
      </c>
    </row>
    <row r="1458" customFormat="false" ht="15.75" hidden="false" customHeight="true" outlineLevel="0" collapsed="false">
      <c r="A1458" s="8" t="n">
        <v>520851</v>
      </c>
      <c r="B1458" s="8" t="n">
        <v>6164000</v>
      </c>
      <c r="C1458" s="9" t="n">
        <v>22</v>
      </c>
      <c r="D1458" s="10" t="n">
        <v>21.7</v>
      </c>
      <c r="E1458" s="5" t="s">
        <v>3006</v>
      </c>
      <c r="F1458" s="9" t="s">
        <v>3007</v>
      </c>
      <c r="G1458" s="9" t="s">
        <v>1850</v>
      </c>
      <c r="H1458" s="6" t="s">
        <v>32</v>
      </c>
      <c r="I1458" s="9"/>
      <c r="J1458" s="9" t="n">
        <v>67</v>
      </c>
      <c r="K1458" s="4" t="s">
        <v>27</v>
      </c>
      <c r="L1458" s="9"/>
      <c r="M1458" s="11" t="n">
        <f aca="false">IF(AND(ISNUMBER(C1458),C1458&gt;0),C1458,IF(ISNUMBER(D1458),D1458,""))</f>
        <v>22</v>
      </c>
      <c r="N1458" s="1" t="str">
        <f aca="false">IF(AND(ISNUMBER(C1458),C1458&gt;0),"Z_m",IF(ISNUMBER(D1458),"MDT IDE 2,5 m","Sin cota"))</f>
        <v>Z_m</v>
      </c>
      <c r="O1458" s="11" t="n">
        <f aca="false">IF(AND(ISNUMBER(C1458),C1458&gt;0,ISNUMBER(D1458)),C1458-D1458,"")</f>
        <v>0.300000000000001</v>
      </c>
    </row>
    <row r="1459" customFormat="false" ht="15.75" hidden="false" customHeight="true" outlineLevel="0" collapsed="false">
      <c r="A1459" s="8" t="n">
        <v>556607</v>
      </c>
      <c r="B1459" s="8" t="n">
        <v>6153077</v>
      </c>
      <c r="C1459" s="9" t="n">
        <v>8</v>
      </c>
      <c r="D1459" s="10" t="n">
        <v>7.56</v>
      </c>
      <c r="E1459" s="5" t="s">
        <v>3008</v>
      </c>
      <c r="F1459" s="9" t="s">
        <v>3009</v>
      </c>
      <c r="G1459" s="9" t="s">
        <v>2052</v>
      </c>
      <c r="H1459" s="6" t="s">
        <v>32</v>
      </c>
      <c r="I1459" s="9"/>
      <c r="J1459" s="9" t="n">
        <v>13.62</v>
      </c>
      <c r="K1459" s="4" t="s">
        <v>27</v>
      </c>
      <c r="L1459" s="9"/>
      <c r="M1459" s="11" t="n">
        <f aca="false">IF(AND(ISNUMBER(C1459),C1459&gt;0),C1459,IF(ISNUMBER(D1459),D1459,""))</f>
        <v>8</v>
      </c>
      <c r="N1459" s="1" t="str">
        <f aca="false">IF(AND(ISNUMBER(C1459),C1459&gt;0),"Z_m",IF(ISNUMBER(D1459),"MDT IDE 2,5 m","Sin cota"))</f>
        <v>Z_m</v>
      </c>
      <c r="O1459" s="11" t="n">
        <f aca="false">IF(AND(ISNUMBER(C1459),C1459&gt;0,ISNUMBER(D1459)),C1459-D1459,"")</f>
        <v>0.44</v>
      </c>
    </row>
    <row r="1460" customFormat="false" ht="15.75" hidden="false" customHeight="true" outlineLevel="0" collapsed="false">
      <c r="A1460" s="8" t="n">
        <v>558493</v>
      </c>
      <c r="B1460" s="8" t="n">
        <v>6151955</v>
      </c>
      <c r="C1460" s="9" t="n">
        <v>2</v>
      </c>
      <c r="D1460" s="10" t="n">
        <v>2.38</v>
      </c>
      <c r="E1460" s="5" t="s">
        <v>3010</v>
      </c>
      <c r="F1460" s="9" t="s">
        <v>3011</v>
      </c>
      <c r="G1460" s="9" t="s">
        <v>2058</v>
      </c>
      <c r="H1460" s="6" t="s">
        <v>32</v>
      </c>
      <c r="I1460" s="9"/>
      <c r="J1460" s="9" t="n">
        <v>37</v>
      </c>
      <c r="K1460" s="4" t="s">
        <v>27</v>
      </c>
      <c r="L1460" s="9"/>
      <c r="M1460" s="11" t="n">
        <f aca="false">IF(AND(ISNUMBER(C1460),C1460&gt;0),C1460,IF(ISNUMBER(D1460),D1460,""))</f>
        <v>2</v>
      </c>
      <c r="N1460" s="1" t="str">
        <f aca="false">IF(AND(ISNUMBER(C1460),C1460&gt;0),"Z_m",IF(ISNUMBER(D1460),"MDT IDE 2,5 m","Sin cota"))</f>
        <v>Z_m</v>
      </c>
      <c r="O1460" s="11" t="n">
        <f aca="false">IF(AND(ISNUMBER(C1460),C1460&gt;0,ISNUMBER(D1460)),C1460-D1460,"")</f>
        <v>-0.38</v>
      </c>
    </row>
    <row r="1461" customFormat="false" ht="15.75" hidden="false" customHeight="true" outlineLevel="0" collapsed="false">
      <c r="A1461" s="8" t="n">
        <v>558617.38</v>
      </c>
      <c r="B1461" s="8" t="n">
        <v>3151885.21</v>
      </c>
      <c r="C1461" s="9" t="n">
        <v>2</v>
      </c>
      <c r="D1461" s="9"/>
      <c r="E1461" s="5" t="s">
        <v>3012</v>
      </c>
      <c r="F1461" s="9" t="s">
        <v>3013</v>
      </c>
      <c r="G1461" s="9" t="s">
        <v>2058</v>
      </c>
      <c r="H1461" s="6" t="s">
        <v>32</v>
      </c>
      <c r="I1461" s="9"/>
      <c r="J1461" s="9" t="n">
        <v>60</v>
      </c>
      <c r="K1461" s="4" t="s">
        <v>27</v>
      </c>
      <c r="L1461" s="9"/>
      <c r="M1461" s="11" t="n">
        <f aca="false">IF(AND(ISNUMBER(C1461),C1461&gt;0),C1461,IF(ISNUMBER(D1461),D1461,""))</f>
        <v>2</v>
      </c>
      <c r="N1461" s="1" t="str">
        <f aca="false">IF(AND(ISNUMBER(C1461),C1461&gt;0),"Z_m",IF(ISNUMBER(D1461),"MDT IDE 2,5 m","Sin cota"))</f>
        <v>Z_m</v>
      </c>
      <c r="O1461" s="11" t="str">
        <f aca="false">IF(AND(ISNUMBER(C1461),C1461&gt;0,ISNUMBER(D1461)),C1461-D1461,"")</f>
        <v/>
      </c>
    </row>
    <row r="1462" customFormat="false" ht="15.75" hidden="false" customHeight="true" outlineLevel="0" collapsed="false">
      <c r="A1462" s="8" t="n">
        <v>550784.8</v>
      </c>
      <c r="B1462" s="8" t="n">
        <v>6158049.1</v>
      </c>
      <c r="C1462" s="9" t="n">
        <v>18</v>
      </c>
      <c r="D1462" s="10" t="n">
        <v>19.38</v>
      </c>
      <c r="E1462" s="5" t="s">
        <v>3014</v>
      </c>
      <c r="F1462" s="9" t="s">
        <v>3015</v>
      </c>
      <c r="G1462" s="9" t="s">
        <v>2052</v>
      </c>
      <c r="H1462" s="6" t="s">
        <v>32</v>
      </c>
      <c r="I1462" s="9"/>
      <c r="J1462" s="9" t="n">
        <v>27.5</v>
      </c>
      <c r="K1462" s="4" t="s">
        <v>27</v>
      </c>
      <c r="L1462" s="9"/>
      <c r="M1462" s="11" t="n">
        <f aca="false">IF(AND(ISNUMBER(C1462),C1462&gt;0),C1462,IF(ISNUMBER(D1462),D1462,""))</f>
        <v>18</v>
      </c>
      <c r="N1462" s="1" t="str">
        <f aca="false">IF(AND(ISNUMBER(C1462),C1462&gt;0),"Z_m",IF(ISNUMBER(D1462),"MDT IDE 2,5 m","Sin cota"))</f>
        <v>Z_m</v>
      </c>
      <c r="O1462" s="11" t="n">
        <f aca="false">IF(AND(ISNUMBER(C1462),C1462&gt;0,ISNUMBER(D1462)),C1462-D1462,"")</f>
        <v>-1.38</v>
      </c>
    </row>
    <row r="1463" customFormat="false" ht="15.75" hidden="false" customHeight="true" outlineLevel="0" collapsed="false">
      <c r="A1463" s="8" t="n">
        <v>542751</v>
      </c>
      <c r="B1463" s="8" t="n">
        <v>6156342</v>
      </c>
      <c r="C1463" s="9" t="n">
        <v>11</v>
      </c>
      <c r="D1463" s="10" t="n">
        <v>11.24</v>
      </c>
      <c r="E1463" s="5" t="s">
        <v>3016</v>
      </c>
      <c r="F1463" s="9" t="s">
        <v>3017</v>
      </c>
      <c r="G1463" s="9" t="s">
        <v>670</v>
      </c>
      <c r="H1463" s="6" t="s">
        <v>32</v>
      </c>
      <c r="I1463" s="9"/>
      <c r="J1463" s="9" t="n">
        <v>14</v>
      </c>
      <c r="K1463" s="4" t="s">
        <v>27</v>
      </c>
      <c r="L1463" s="9"/>
      <c r="M1463" s="11" t="n">
        <f aca="false">IF(AND(ISNUMBER(C1463),C1463&gt;0),C1463,IF(ISNUMBER(D1463),D1463,""))</f>
        <v>11</v>
      </c>
      <c r="N1463" s="1" t="str">
        <f aca="false">IF(AND(ISNUMBER(C1463),C1463&gt;0),"Z_m",IF(ISNUMBER(D1463),"MDT IDE 2,5 m","Sin cota"))</f>
        <v>Z_m</v>
      </c>
      <c r="O1463" s="11" t="n">
        <f aca="false">IF(AND(ISNUMBER(C1463),C1463&gt;0,ISNUMBER(D1463)),C1463-D1463,"")</f>
        <v>-0.24</v>
      </c>
    </row>
    <row r="1464" customFormat="false" ht="15.75" hidden="false" customHeight="true" outlineLevel="0" collapsed="false">
      <c r="A1464" s="8" t="n">
        <v>528866</v>
      </c>
      <c r="B1464" s="8" t="n">
        <v>6182397</v>
      </c>
      <c r="C1464" s="9" t="n">
        <v>17</v>
      </c>
      <c r="D1464" s="10" t="n">
        <v>17.15</v>
      </c>
      <c r="E1464" s="5" t="s">
        <v>3018</v>
      </c>
      <c r="F1464" s="9" t="s">
        <v>3019</v>
      </c>
      <c r="G1464" s="9" t="s">
        <v>1883</v>
      </c>
      <c r="H1464" s="6" t="s">
        <v>32</v>
      </c>
      <c r="I1464" s="9"/>
      <c r="J1464" s="9" t="n">
        <v>30</v>
      </c>
      <c r="K1464" s="4" t="s">
        <v>27</v>
      </c>
      <c r="L1464" s="9"/>
      <c r="M1464" s="11" t="n">
        <f aca="false">IF(AND(ISNUMBER(C1464),C1464&gt;0),C1464,IF(ISNUMBER(D1464),D1464,""))</f>
        <v>17</v>
      </c>
      <c r="N1464" s="1" t="str">
        <f aca="false">IF(AND(ISNUMBER(C1464),C1464&gt;0),"Z_m",IF(ISNUMBER(D1464),"MDT IDE 2,5 m","Sin cota"))</f>
        <v>Z_m</v>
      </c>
      <c r="O1464" s="11" t="n">
        <f aca="false">IF(AND(ISNUMBER(C1464),C1464&gt;0,ISNUMBER(D1464)),C1464-D1464,"")</f>
        <v>-0.149999999999999</v>
      </c>
    </row>
    <row r="1465" customFormat="false" ht="15.75" hidden="false" customHeight="true" outlineLevel="0" collapsed="false">
      <c r="A1465" s="8" t="n">
        <v>527587</v>
      </c>
      <c r="B1465" s="8" t="n">
        <v>6179913</v>
      </c>
      <c r="C1465" s="9" t="n">
        <v>40</v>
      </c>
      <c r="D1465" s="10" t="n">
        <v>39.84</v>
      </c>
      <c r="E1465" s="5" t="s">
        <v>3020</v>
      </c>
      <c r="F1465" s="9" t="s">
        <v>3021</v>
      </c>
      <c r="G1465" s="9" t="s">
        <v>1883</v>
      </c>
      <c r="H1465" s="6" t="s">
        <v>32</v>
      </c>
      <c r="I1465" s="9"/>
      <c r="J1465" s="9" t="n">
        <v>35</v>
      </c>
      <c r="K1465" s="4" t="s">
        <v>27</v>
      </c>
      <c r="L1465" s="9"/>
      <c r="M1465" s="11" t="n">
        <f aca="false">IF(AND(ISNUMBER(C1465),C1465&gt;0),C1465,IF(ISNUMBER(D1465),D1465,""))</f>
        <v>40</v>
      </c>
      <c r="N1465" s="1" t="str">
        <f aca="false">IF(AND(ISNUMBER(C1465),C1465&gt;0),"Z_m",IF(ISNUMBER(D1465),"MDT IDE 2,5 m","Sin cota"))</f>
        <v>Z_m</v>
      </c>
      <c r="O1465" s="11" t="n">
        <f aca="false">IF(AND(ISNUMBER(C1465),C1465&gt;0,ISNUMBER(D1465)),C1465-D1465,"")</f>
        <v>0.159999999999997</v>
      </c>
    </row>
    <row r="1466" customFormat="false" ht="15.75" hidden="false" customHeight="true" outlineLevel="0" collapsed="false">
      <c r="A1466" s="8" t="n">
        <v>558617.38</v>
      </c>
      <c r="B1466" s="8" t="n">
        <v>6151885.21</v>
      </c>
      <c r="C1466" s="9" t="n">
        <v>4</v>
      </c>
      <c r="D1466" s="10" t="n">
        <v>2.37</v>
      </c>
      <c r="E1466" s="5" t="s">
        <v>3022</v>
      </c>
      <c r="F1466" s="9" t="s">
        <v>3023</v>
      </c>
      <c r="G1466" s="9" t="s">
        <v>3024</v>
      </c>
      <c r="H1466" s="6" t="s">
        <v>32</v>
      </c>
      <c r="I1466" s="9"/>
      <c r="J1466" s="9" t="n">
        <v>6</v>
      </c>
      <c r="K1466" s="4" t="s">
        <v>27</v>
      </c>
      <c r="L1466" s="9"/>
      <c r="M1466" s="11" t="n">
        <f aca="false">IF(AND(ISNUMBER(C1466),C1466&gt;0),C1466,IF(ISNUMBER(D1466),D1466,""))</f>
        <v>4</v>
      </c>
      <c r="N1466" s="1" t="str">
        <f aca="false">IF(AND(ISNUMBER(C1466),C1466&gt;0),"Z_m",IF(ISNUMBER(D1466),"MDT IDE 2,5 m","Sin cota"))</f>
        <v>Z_m</v>
      </c>
      <c r="O1466" s="11" t="n">
        <f aca="false">IF(AND(ISNUMBER(C1466),C1466&gt;0,ISNUMBER(D1466)),C1466-D1466,"")</f>
        <v>1.63</v>
      </c>
    </row>
    <row r="1467" customFormat="false" ht="15.75" hidden="false" customHeight="true" outlineLevel="0" collapsed="false">
      <c r="A1467" s="8" t="n">
        <v>540669</v>
      </c>
      <c r="B1467" s="8" t="n">
        <v>6166163</v>
      </c>
      <c r="C1467" s="9" t="n">
        <v>21</v>
      </c>
      <c r="D1467" s="10" t="n">
        <v>20.78</v>
      </c>
      <c r="E1467" s="5" t="s">
        <v>3025</v>
      </c>
      <c r="F1467" s="9" t="s">
        <v>3026</v>
      </c>
      <c r="G1467" s="9" t="s">
        <v>3027</v>
      </c>
      <c r="H1467" s="6" t="s">
        <v>32</v>
      </c>
      <c r="I1467" s="9"/>
      <c r="J1467" s="9" t="n">
        <v>12.5</v>
      </c>
      <c r="K1467" s="4" t="s">
        <v>27</v>
      </c>
      <c r="L1467" s="9"/>
      <c r="M1467" s="11" t="n">
        <f aca="false">IF(AND(ISNUMBER(C1467),C1467&gt;0),C1467,IF(ISNUMBER(D1467),D1467,""))</f>
        <v>21</v>
      </c>
      <c r="N1467" s="1" t="str">
        <f aca="false">IF(AND(ISNUMBER(C1467),C1467&gt;0),"Z_m",IF(ISNUMBER(D1467),"MDT IDE 2,5 m","Sin cota"))</f>
        <v>Z_m</v>
      </c>
      <c r="O1467" s="11" t="n">
        <f aca="false">IF(AND(ISNUMBER(C1467),C1467&gt;0,ISNUMBER(D1467)),C1467-D1467,"")</f>
        <v>0.219999999999999</v>
      </c>
    </row>
    <row r="1468" customFormat="false" ht="15.75" hidden="false" customHeight="true" outlineLevel="0" collapsed="false">
      <c r="A1468" s="8" t="n">
        <v>557367.1</v>
      </c>
      <c r="B1468" s="8" t="n">
        <v>6151434.7</v>
      </c>
      <c r="C1468" s="9" t="n">
        <v>4</v>
      </c>
      <c r="D1468" s="9" t="n">
        <v>3.79412</v>
      </c>
      <c r="E1468" s="5" t="s">
        <v>3028</v>
      </c>
      <c r="F1468" s="9" t="s">
        <v>3029</v>
      </c>
      <c r="G1468" s="9" t="s">
        <v>1377</v>
      </c>
      <c r="H1468" s="6" t="s">
        <v>32</v>
      </c>
      <c r="I1468" s="9"/>
      <c r="J1468" s="9" t="n">
        <v>30</v>
      </c>
      <c r="K1468" s="4" t="s">
        <v>58</v>
      </c>
      <c r="L1468" s="9"/>
      <c r="M1468" s="11" t="n">
        <f aca="false">IF(AND(ISNUMBER(C1468),C1468&gt;0),C1468,IF(ISNUMBER(D1468),D1468,""))</f>
        <v>4</v>
      </c>
      <c r="N1468" s="1" t="str">
        <f aca="false">IF(AND(ISNUMBER(C1468),C1468&gt;0),"Z_m",IF(ISNUMBER(D1468),"MDT IDE 2,5 m","Sin cota"))</f>
        <v>Z_m</v>
      </c>
      <c r="O1468" s="11" t="n">
        <f aca="false">IF(AND(ISNUMBER(C1468),C1468&gt;0,ISNUMBER(D1468)),C1468-D1468,"")</f>
        <v>0.20588</v>
      </c>
    </row>
    <row r="1469" customFormat="false" ht="15.75" hidden="false" customHeight="true" outlineLevel="0" collapsed="false">
      <c r="A1469" s="8" t="n">
        <v>526220</v>
      </c>
      <c r="B1469" s="8" t="n">
        <v>6161637</v>
      </c>
      <c r="C1469" s="9" t="n">
        <v>14</v>
      </c>
      <c r="D1469" s="10" t="n">
        <v>14.2</v>
      </c>
      <c r="E1469" s="5" t="s">
        <v>3030</v>
      </c>
      <c r="F1469" s="9" t="s">
        <v>3031</v>
      </c>
      <c r="G1469" s="9" t="s">
        <v>3032</v>
      </c>
      <c r="H1469" s="6" t="s">
        <v>32</v>
      </c>
      <c r="I1469" s="9"/>
      <c r="J1469" s="9" t="n">
        <v>25.7</v>
      </c>
      <c r="K1469" s="4" t="s">
        <v>27</v>
      </c>
      <c r="L1469" s="9"/>
      <c r="M1469" s="11" t="n">
        <f aca="false">IF(AND(ISNUMBER(C1469),C1469&gt;0),C1469,IF(ISNUMBER(D1469),D1469,""))</f>
        <v>14</v>
      </c>
      <c r="N1469" s="1" t="str">
        <f aca="false">IF(AND(ISNUMBER(C1469),C1469&gt;0),"Z_m",IF(ISNUMBER(D1469),"MDT IDE 2,5 m","Sin cota"))</f>
        <v>Z_m</v>
      </c>
      <c r="O1469" s="11" t="n">
        <f aca="false">IF(AND(ISNUMBER(C1469),C1469&gt;0,ISNUMBER(D1469)),C1469-D1469,"")</f>
        <v>-0.199999999999999</v>
      </c>
    </row>
    <row r="1470" customFormat="false" ht="15.75" hidden="false" customHeight="true" outlineLevel="0" collapsed="false">
      <c r="A1470" s="8" t="n">
        <v>549280</v>
      </c>
      <c r="B1470" s="8" t="n">
        <v>6158963</v>
      </c>
      <c r="C1470" s="9" t="n">
        <v>1</v>
      </c>
      <c r="D1470" s="10" t="n">
        <v>0.95</v>
      </c>
      <c r="E1470" s="5" t="s">
        <v>3033</v>
      </c>
      <c r="F1470" s="9" t="s">
        <v>3034</v>
      </c>
      <c r="G1470" s="9" t="s">
        <v>1969</v>
      </c>
      <c r="H1470" s="6" t="s">
        <v>32</v>
      </c>
      <c r="I1470" s="9"/>
      <c r="J1470" s="9" t="n">
        <v>7</v>
      </c>
      <c r="K1470" s="4" t="s">
        <v>27</v>
      </c>
      <c r="L1470" s="9"/>
      <c r="M1470" s="11" t="n">
        <f aca="false">IF(AND(ISNUMBER(C1470),C1470&gt;0),C1470,IF(ISNUMBER(D1470),D1470,""))</f>
        <v>1</v>
      </c>
      <c r="N1470" s="1" t="str">
        <f aca="false">IF(AND(ISNUMBER(C1470),C1470&gt;0),"Z_m",IF(ISNUMBER(D1470),"MDT IDE 2,5 m","Sin cota"))</f>
        <v>Z_m</v>
      </c>
      <c r="O1470" s="11" t="n">
        <f aca="false">IF(AND(ISNUMBER(C1470),C1470&gt;0,ISNUMBER(D1470)),C1470-D1470,"")</f>
        <v>0.05</v>
      </c>
    </row>
    <row r="1471" customFormat="false" ht="15.75" hidden="false" customHeight="true" outlineLevel="0" collapsed="false">
      <c r="A1471" s="8" t="n">
        <v>517912.22</v>
      </c>
      <c r="B1471" s="8" t="n">
        <v>6165618.31</v>
      </c>
      <c r="C1471" s="9" t="n">
        <v>12</v>
      </c>
      <c r="D1471" s="9" t="n">
        <v>11.848615</v>
      </c>
      <c r="E1471" s="5" t="s">
        <v>3035</v>
      </c>
      <c r="F1471" s="9" t="s">
        <v>3036</v>
      </c>
      <c r="G1471" s="9" t="s">
        <v>3037</v>
      </c>
      <c r="H1471" s="6" t="s">
        <v>17</v>
      </c>
      <c r="I1471" s="9"/>
      <c r="J1471" s="9" t="n">
        <v>30</v>
      </c>
      <c r="K1471" s="4"/>
      <c r="L1471" s="9"/>
      <c r="M1471" s="11" t="n">
        <f aca="false">IF(AND(ISNUMBER(C1471),C1471&gt;0),C1471,IF(ISNUMBER(D1471),D1471,""))</f>
        <v>12</v>
      </c>
      <c r="N1471" s="1" t="str">
        <f aca="false">IF(AND(ISNUMBER(C1471),C1471&gt;0),"Z_m",IF(ISNUMBER(D1471),"MDT IDE 2,5 m","Sin cota"))</f>
        <v>Z_m</v>
      </c>
      <c r="O1471" s="11" t="n">
        <f aca="false">IF(AND(ISNUMBER(C1471),C1471&gt;0,ISNUMBER(D1471)),C1471-D1471,"")</f>
        <v>0.151384999999999</v>
      </c>
    </row>
    <row r="1472" customFormat="false" ht="15.75" hidden="false" customHeight="true" outlineLevel="0" collapsed="false">
      <c r="A1472" s="8" t="n">
        <v>522287</v>
      </c>
      <c r="B1472" s="8" t="n">
        <v>6171330</v>
      </c>
      <c r="C1472" s="9" t="n">
        <v>19</v>
      </c>
      <c r="D1472" s="10" t="n">
        <v>19.2</v>
      </c>
      <c r="E1472" s="5" t="s">
        <v>3038</v>
      </c>
      <c r="F1472" s="9" t="s">
        <v>3039</v>
      </c>
      <c r="G1472" s="9" t="s">
        <v>2621</v>
      </c>
      <c r="H1472" s="6" t="s">
        <v>32</v>
      </c>
      <c r="I1472" s="9"/>
      <c r="J1472" s="9" t="n">
        <v>4.92</v>
      </c>
      <c r="K1472" s="4" t="s">
        <v>27</v>
      </c>
      <c r="L1472" s="9"/>
      <c r="M1472" s="11" t="n">
        <f aca="false">IF(AND(ISNUMBER(C1472),C1472&gt;0),C1472,IF(ISNUMBER(D1472),D1472,""))</f>
        <v>19</v>
      </c>
      <c r="N1472" s="1" t="str">
        <f aca="false">IF(AND(ISNUMBER(C1472),C1472&gt;0),"Z_m",IF(ISNUMBER(D1472),"MDT IDE 2,5 m","Sin cota"))</f>
        <v>Z_m</v>
      </c>
      <c r="O1472" s="11" t="n">
        <f aca="false">IF(AND(ISNUMBER(C1472),C1472&gt;0,ISNUMBER(D1472)),C1472-D1472,"")</f>
        <v>-0.199999999999999</v>
      </c>
    </row>
    <row r="1473" customFormat="false" ht="15.75" hidden="false" customHeight="true" outlineLevel="0" collapsed="false">
      <c r="A1473" s="8" t="n">
        <v>555905</v>
      </c>
      <c r="B1473" s="8" t="n">
        <v>6152745</v>
      </c>
      <c r="C1473" s="9" t="n">
        <v>0</v>
      </c>
      <c r="D1473" s="10" t="n">
        <v>10.62</v>
      </c>
      <c r="E1473" s="5" t="s">
        <v>3040</v>
      </c>
      <c r="F1473" s="9" t="s">
        <v>3041</v>
      </c>
      <c r="G1473" s="9" t="s">
        <v>2052</v>
      </c>
      <c r="H1473" s="6" t="s">
        <v>32</v>
      </c>
      <c r="I1473" s="9"/>
      <c r="J1473" s="9" t="n">
        <v>17.4</v>
      </c>
      <c r="K1473" s="4" t="s">
        <v>27</v>
      </c>
      <c r="L1473" s="9"/>
      <c r="M1473" s="11" t="n">
        <f aca="false">IF(AND(ISNUMBER(C1473),C1473&gt;0),C1473,IF(ISNUMBER(D1473),D1473,""))</f>
        <v>10.62</v>
      </c>
      <c r="N1473" s="1" t="str">
        <f aca="false">IF(AND(ISNUMBER(C1473),C1473&gt;0),"Z_m",IF(ISNUMBER(D1473),"MDT IDE 2,5 m","Sin cota"))</f>
        <v>MDT IDE 2,5 m</v>
      </c>
      <c r="O1473" s="11" t="str">
        <f aca="false">IF(AND(ISNUMBER(C1473),C1473&gt;0,ISNUMBER(D1473)),C1473-D1473,"")</f>
        <v/>
      </c>
    </row>
    <row r="1474" customFormat="false" ht="15.75" hidden="false" customHeight="true" outlineLevel="0" collapsed="false">
      <c r="A1474" s="8" t="n">
        <v>554902</v>
      </c>
      <c r="B1474" s="8" t="n">
        <v>6152648</v>
      </c>
      <c r="C1474" s="9" t="n">
        <v>3</v>
      </c>
      <c r="D1474" s="10" t="n">
        <v>3.12</v>
      </c>
      <c r="E1474" s="5" t="s">
        <v>3042</v>
      </c>
      <c r="F1474" s="9" t="s">
        <v>3043</v>
      </c>
      <c r="G1474" s="9" t="s">
        <v>2058</v>
      </c>
      <c r="H1474" s="6" t="s">
        <v>32</v>
      </c>
      <c r="I1474" s="9"/>
      <c r="J1474" s="9" t="n">
        <v>30</v>
      </c>
      <c r="K1474" s="4" t="s">
        <v>27</v>
      </c>
      <c r="L1474" s="9"/>
      <c r="M1474" s="11" t="n">
        <f aca="false">IF(AND(ISNUMBER(C1474),C1474&gt;0),C1474,IF(ISNUMBER(D1474),D1474,""))</f>
        <v>3</v>
      </c>
      <c r="N1474" s="1" t="str">
        <f aca="false">IF(AND(ISNUMBER(C1474),C1474&gt;0),"Z_m",IF(ISNUMBER(D1474),"MDT IDE 2,5 m","Sin cota"))</f>
        <v>Z_m</v>
      </c>
      <c r="O1474" s="11" t="n">
        <f aca="false">IF(AND(ISNUMBER(C1474),C1474&gt;0,ISNUMBER(D1474)),C1474-D1474,"")</f>
        <v>-0.12</v>
      </c>
    </row>
    <row r="1475" customFormat="false" ht="15.75" hidden="false" customHeight="true" outlineLevel="0" collapsed="false">
      <c r="A1475" s="8" t="n">
        <v>554017</v>
      </c>
      <c r="B1475" s="8" t="n">
        <v>6153808</v>
      </c>
      <c r="C1475" s="9" t="n">
        <v>11</v>
      </c>
      <c r="D1475" s="10" t="n">
        <v>11.41</v>
      </c>
      <c r="E1475" s="5" t="s">
        <v>3044</v>
      </c>
      <c r="F1475" s="9" t="s">
        <v>3045</v>
      </c>
      <c r="G1475" s="9" t="s">
        <v>3046</v>
      </c>
      <c r="H1475" s="6" t="s">
        <v>32</v>
      </c>
      <c r="I1475" s="9"/>
      <c r="J1475" s="9" t="n">
        <v>6.53</v>
      </c>
      <c r="K1475" s="4" t="s">
        <v>27</v>
      </c>
      <c r="L1475" s="9"/>
      <c r="M1475" s="11" t="n">
        <f aca="false">IF(AND(ISNUMBER(C1475),C1475&gt;0),C1475,IF(ISNUMBER(D1475),D1475,""))</f>
        <v>11</v>
      </c>
      <c r="N1475" s="1" t="str">
        <f aca="false">IF(AND(ISNUMBER(C1475),C1475&gt;0),"Z_m",IF(ISNUMBER(D1475),"MDT IDE 2,5 m","Sin cota"))</f>
        <v>Z_m</v>
      </c>
      <c r="O1475" s="11" t="n">
        <f aca="false">IF(AND(ISNUMBER(C1475),C1475&gt;0,ISNUMBER(D1475)),C1475-D1475,"")</f>
        <v>-0.41</v>
      </c>
    </row>
    <row r="1476" customFormat="false" ht="15.75" hidden="false" customHeight="true" outlineLevel="0" collapsed="false">
      <c r="A1476" s="8" t="n">
        <v>551241</v>
      </c>
      <c r="B1476" s="8" t="n">
        <v>6155740</v>
      </c>
      <c r="C1476" s="9" t="n">
        <v>15</v>
      </c>
      <c r="D1476" s="10" t="n">
        <v>14.5</v>
      </c>
      <c r="E1476" s="5" t="s">
        <v>3047</v>
      </c>
      <c r="F1476" s="9" t="s">
        <v>3048</v>
      </c>
      <c r="G1476" s="9" t="s">
        <v>659</v>
      </c>
      <c r="H1476" s="6" t="s">
        <v>32</v>
      </c>
      <c r="I1476" s="9"/>
      <c r="J1476" s="9" t="n">
        <v>7.96</v>
      </c>
      <c r="K1476" s="4" t="s">
        <v>27</v>
      </c>
      <c r="L1476" s="9"/>
      <c r="M1476" s="11" t="n">
        <f aca="false">IF(AND(ISNUMBER(C1476),C1476&gt;0),C1476,IF(ISNUMBER(D1476),D1476,""))</f>
        <v>15</v>
      </c>
      <c r="N1476" s="1" t="str">
        <f aca="false">IF(AND(ISNUMBER(C1476),C1476&gt;0),"Z_m",IF(ISNUMBER(D1476),"MDT IDE 2,5 m","Sin cota"))</f>
        <v>Z_m</v>
      </c>
      <c r="O1476" s="11" t="n">
        <f aca="false">IF(AND(ISNUMBER(C1476),C1476&gt;0,ISNUMBER(D1476)),C1476-D1476,"")</f>
        <v>0.5</v>
      </c>
    </row>
    <row r="1477" customFormat="false" ht="15.75" hidden="false" customHeight="true" outlineLevel="0" collapsed="false">
      <c r="A1477" s="8" t="n">
        <v>526722</v>
      </c>
      <c r="B1477" s="8" t="n">
        <v>6161831</v>
      </c>
      <c r="C1477" s="9" t="n">
        <v>11</v>
      </c>
      <c r="D1477" s="10" t="n">
        <v>10.47</v>
      </c>
      <c r="E1477" s="5" t="s">
        <v>3049</v>
      </c>
      <c r="F1477" s="9" t="s">
        <v>3050</v>
      </c>
      <c r="G1477" s="9" t="s">
        <v>2953</v>
      </c>
      <c r="H1477" s="6" t="s">
        <v>32</v>
      </c>
      <c r="I1477" s="9"/>
      <c r="J1477" s="9" t="n">
        <v>0</v>
      </c>
      <c r="K1477" s="4" t="s">
        <v>27</v>
      </c>
      <c r="L1477" s="9"/>
      <c r="M1477" s="11" t="n">
        <f aca="false">IF(AND(ISNUMBER(C1477),C1477&gt;0),C1477,IF(ISNUMBER(D1477),D1477,""))</f>
        <v>11</v>
      </c>
      <c r="N1477" s="1" t="str">
        <f aca="false">IF(AND(ISNUMBER(C1477),C1477&gt;0),"Z_m",IF(ISNUMBER(D1477),"MDT IDE 2,5 m","Sin cota"))</f>
        <v>Z_m</v>
      </c>
      <c r="O1477" s="11" t="n">
        <f aca="false">IF(AND(ISNUMBER(C1477),C1477&gt;0,ISNUMBER(D1477)),C1477-D1477,"")</f>
        <v>0.529999999999999</v>
      </c>
    </row>
    <row r="1478" customFormat="false" ht="15.75" hidden="false" customHeight="true" outlineLevel="0" collapsed="false">
      <c r="A1478" s="8" t="n">
        <v>544982</v>
      </c>
      <c r="B1478" s="8" t="n">
        <v>6159014</v>
      </c>
      <c r="C1478" s="9" t="n">
        <v>12</v>
      </c>
      <c r="D1478" s="10" t="n">
        <v>12.49</v>
      </c>
      <c r="E1478" s="5" t="s">
        <v>3051</v>
      </c>
      <c r="F1478" s="9" t="s">
        <v>3052</v>
      </c>
      <c r="G1478" s="9" t="s">
        <v>1969</v>
      </c>
      <c r="H1478" s="6" t="s">
        <v>32</v>
      </c>
      <c r="I1478" s="9"/>
      <c r="J1478" s="9" t="n">
        <v>38</v>
      </c>
      <c r="K1478" s="4" t="s">
        <v>27</v>
      </c>
      <c r="L1478" s="9"/>
      <c r="M1478" s="11" t="n">
        <f aca="false">IF(AND(ISNUMBER(C1478),C1478&gt;0),C1478,IF(ISNUMBER(D1478),D1478,""))</f>
        <v>12</v>
      </c>
      <c r="N1478" s="1" t="str">
        <f aca="false">IF(AND(ISNUMBER(C1478),C1478&gt;0),"Z_m",IF(ISNUMBER(D1478),"MDT IDE 2,5 m","Sin cota"))</f>
        <v>Z_m</v>
      </c>
      <c r="O1478" s="11" t="n">
        <f aca="false">IF(AND(ISNUMBER(C1478),C1478&gt;0,ISNUMBER(D1478)),C1478-D1478,"")</f>
        <v>-0.49</v>
      </c>
    </row>
    <row r="1479" customFormat="false" ht="15.75" hidden="false" customHeight="true" outlineLevel="0" collapsed="false">
      <c r="A1479" s="8" t="n">
        <v>541766.6</v>
      </c>
      <c r="B1479" s="8" t="n">
        <v>6154459.6</v>
      </c>
      <c r="C1479" s="9" t="n">
        <v>5</v>
      </c>
      <c r="D1479" s="9" t="n">
        <v>5.37</v>
      </c>
      <c r="E1479" s="5" t="s">
        <v>3053</v>
      </c>
      <c r="F1479" s="9" t="s">
        <v>3054</v>
      </c>
      <c r="G1479" s="9" t="s">
        <v>3055</v>
      </c>
      <c r="H1479" s="6" t="s">
        <v>32</v>
      </c>
      <c r="I1479" s="9"/>
      <c r="J1479" s="9" t="n">
        <v>22</v>
      </c>
      <c r="K1479" s="4" t="s">
        <v>58</v>
      </c>
      <c r="L1479" s="9"/>
      <c r="M1479" s="11" t="n">
        <f aca="false">IF(AND(ISNUMBER(C1479),C1479&gt;0),C1479,IF(ISNUMBER(D1479),D1479,""))</f>
        <v>5</v>
      </c>
      <c r="N1479" s="1" t="str">
        <f aca="false">IF(AND(ISNUMBER(C1479),C1479&gt;0),"Z_m",IF(ISNUMBER(D1479),"MDT IDE 2,5 m","Sin cota"))</f>
        <v>Z_m</v>
      </c>
      <c r="O1479" s="11" t="n">
        <f aca="false">IF(AND(ISNUMBER(C1479),C1479&gt;0,ISNUMBER(D1479)),C1479-D1479,"")</f>
        <v>-0.37</v>
      </c>
    </row>
    <row r="1480" customFormat="false" ht="15.75" hidden="false" customHeight="true" outlineLevel="0" collapsed="false">
      <c r="A1480" s="8" t="n">
        <v>558716</v>
      </c>
      <c r="B1480" s="8" t="n">
        <v>6153852</v>
      </c>
      <c r="C1480" s="9" t="n">
        <v>1</v>
      </c>
      <c r="D1480" s="10" t="n">
        <v>0.86</v>
      </c>
      <c r="E1480" s="5" t="s">
        <v>3056</v>
      </c>
      <c r="F1480" s="9" t="s">
        <v>3057</v>
      </c>
      <c r="G1480" s="9" t="s">
        <v>2058</v>
      </c>
      <c r="H1480" s="6" t="s">
        <v>32</v>
      </c>
      <c r="I1480" s="9"/>
      <c r="J1480" s="9" t="n">
        <v>40</v>
      </c>
      <c r="K1480" s="4" t="s">
        <v>27</v>
      </c>
      <c r="L1480" s="9"/>
      <c r="M1480" s="11" t="n">
        <f aca="false">IF(AND(ISNUMBER(C1480),C1480&gt;0),C1480,IF(ISNUMBER(D1480),D1480,""))</f>
        <v>1</v>
      </c>
      <c r="N1480" s="1" t="str">
        <f aca="false">IF(AND(ISNUMBER(C1480),C1480&gt;0),"Z_m",IF(ISNUMBER(D1480),"MDT IDE 2,5 m","Sin cota"))</f>
        <v>Z_m</v>
      </c>
      <c r="O1480" s="11" t="n">
        <f aca="false">IF(AND(ISNUMBER(C1480),C1480&gt;0,ISNUMBER(D1480)),C1480-D1480,"")</f>
        <v>0.14</v>
      </c>
    </row>
    <row r="1481" customFormat="false" ht="15.75" hidden="false" customHeight="true" outlineLevel="0" collapsed="false">
      <c r="A1481" s="8" t="n">
        <v>536031</v>
      </c>
      <c r="B1481" s="8" t="n">
        <v>6162819</v>
      </c>
      <c r="C1481" s="9" t="n">
        <v>24</v>
      </c>
      <c r="D1481" s="10" t="n">
        <v>24.02</v>
      </c>
      <c r="E1481" s="5" t="s">
        <v>3058</v>
      </c>
      <c r="F1481" s="9" t="s">
        <v>2955</v>
      </c>
      <c r="G1481" s="9" t="s">
        <v>1935</v>
      </c>
      <c r="H1481" s="6" t="s">
        <v>32</v>
      </c>
      <c r="I1481" s="9"/>
      <c r="J1481" s="9" t="n">
        <v>9</v>
      </c>
      <c r="K1481" s="4" t="s">
        <v>27</v>
      </c>
      <c r="L1481" s="9"/>
      <c r="M1481" s="11" t="n">
        <f aca="false">IF(AND(ISNUMBER(C1481),C1481&gt;0),C1481,IF(ISNUMBER(D1481),D1481,""))</f>
        <v>24</v>
      </c>
      <c r="N1481" s="1" t="str">
        <f aca="false">IF(AND(ISNUMBER(C1481),C1481&gt;0),"Z_m",IF(ISNUMBER(D1481),"MDT IDE 2,5 m","Sin cota"))</f>
        <v>Z_m</v>
      </c>
      <c r="O1481" s="11" t="n">
        <f aca="false">IF(AND(ISNUMBER(C1481),C1481&gt;0,ISNUMBER(D1481)),C1481-D1481,"")</f>
        <v>-0.0199999999999996</v>
      </c>
    </row>
    <row r="1482" customFormat="false" ht="15.75" hidden="false" customHeight="true" outlineLevel="0" collapsed="false">
      <c r="A1482" s="8" t="n">
        <v>542469</v>
      </c>
      <c r="B1482" s="8" t="n">
        <v>6156412</v>
      </c>
      <c r="C1482" s="9" t="n">
        <v>12</v>
      </c>
      <c r="D1482" s="10" t="n">
        <v>11.88</v>
      </c>
      <c r="E1482" s="5" t="s">
        <v>3059</v>
      </c>
      <c r="F1482" s="9" t="s">
        <v>3060</v>
      </c>
      <c r="G1482" s="9" t="s">
        <v>3061</v>
      </c>
      <c r="H1482" s="6" t="s">
        <v>32</v>
      </c>
      <c r="I1482" s="9"/>
      <c r="J1482" s="9" t="n">
        <v>9.1</v>
      </c>
      <c r="K1482" s="4" t="s">
        <v>27</v>
      </c>
      <c r="L1482" s="9"/>
      <c r="M1482" s="11" t="n">
        <f aca="false">IF(AND(ISNUMBER(C1482),C1482&gt;0),C1482,IF(ISNUMBER(D1482),D1482,""))</f>
        <v>12</v>
      </c>
      <c r="N1482" s="1" t="str">
        <f aca="false">IF(AND(ISNUMBER(C1482),C1482&gt;0),"Z_m",IF(ISNUMBER(D1482),"MDT IDE 2,5 m","Sin cota"))</f>
        <v>Z_m</v>
      </c>
      <c r="O1482" s="11" t="n">
        <f aca="false">IF(AND(ISNUMBER(C1482),C1482&gt;0,ISNUMBER(D1482)),C1482-D1482,"")</f>
        <v>0.119999999999999</v>
      </c>
    </row>
    <row r="1483" customFormat="false" ht="15.75" hidden="false" customHeight="true" outlineLevel="0" collapsed="false">
      <c r="A1483" s="8" t="n">
        <v>545731</v>
      </c>
      <c r="B1483" s="8" t="n">
        <v>6159005</v>
      </c>
      <c r="C1483" s="9" t="n">
        <v>9</v>
      </c>
      <c r="D1483" s="10" t="n">
        <v>9.38</v>
      </c>
      <c r="E1483" s="5" t="s">
        <v>3062</v>
      </c>
      <c r="F1483" s="9" t="s">
        <v>3063</v>
      </c>
      <c r="G1483" s="9" t="s">
        <v>1969</v>
      </c>
      <c r="H1483" s="6" t="s">
        <v>32</v>
      </c>
      <c r="I1483" s="9"/>
      <c r="J1483" s="9" t="n">
        <v>36</v>
      </c>
      <c r="K1483" s="4" t="s">
        <v>27</v>
      </c>
      <c r="L1483" s="9"/>
      <c r="M1483" s="11" t="n">
        <f aca="false">IF(AND(ISNUMBER(C1483),C1483&gt;0),C1483,IF(ISNUMBER(D1483),D1483,""))</f>
        <v>9</v>
      </c>
      <c r="N1483" s="1" t="str">
        <f aca="false">IF(AND(ISNUMBER(C1483),C1483&gt;0),"Z_m",IF(ISNUMBER(D1483),"MDT IDE 2,5 m","Sin cota"))</f>
        <v>Z_m</v>
      </c>
      <c r="O1483" s="11" t="n">
        <f aca="false">IF(AND(ISNUMBER(C1483),C1483&gt;0,ISNUMBER(D1483)),C1483-D1483,"")</f>
        <v>-0.380000000000001</v>
      </c>
    </row>
    <row r="1484" customFormat="false" ht="15.75" hidden="false" customHeight="true" outlineLevel="0" collapsed="false">
      <c r="A1484" s="8" t="n">
        <v>537317.2</v>
      </c>
      <c r="B1484" s="8" t="n">
        <v>6162773.3</v>
      </c>
      <c r="C1484" s="9" t="n">
        <v>20</v>
      </c>
      <c r="D1484" s="9" t="n">
        <v>20.204241</v>
      </c>
      <c r="E1484" s="5" t="s">
        <v>3064</v>
      </c>
      <c r="F1484" s="9" t="s">
        <v>2961</v>
      </c>
      <c r="G1484" s="9" t="s">
        <v>1989</v>
      </c>
      <c r="H1484" s="6" t="s">
        <v>32</v>
      </c>
      <c r="I1484" s="9"/>
      <c r="J1484" s="9" t="n">
        <v>40</v>
      </c>
      <c r="K1484" s="4" t="s">
        <v>58</v>
      </c>
      <c r="L1484" s="9"/>
      <c r="M1484" s="11" t="n">
        <f aca="false">IF(AND(ISNUMBER(C1484),C1484&gt;0),C1484,IF(ISNUMBER(D1484),D1484,""))</f>
        <v>20</v>
      </c>
      <c r="N1484" s="1" t="str">
        <f aca="false">IF(AND(ISNUMBER(C1484),C1484&gt;0),"Z_m",IF(ISNUMBER(D1484),"MDT IDE 2,5 m","Sin cota"))</f>
        <v>Z_m</v>
      </c>
      <c r="O1484" s="11" t="n">
        <f aca="false">IF(AND(ISNUMBER(C1484),C1484&gt;0,ISNUMBER(D1484)),C1484-D1484,"")</f>
        <v>-0.204241</v>
      </c>
    </row>
    <row r="1485" customFormat="false" ht="15.75" hidden="false" customHeight="true" outlineLevel="0" collapsed="false">
      <c r="A1485" s="8" t="n">
        <v>549830</v>
      </c>
      <c r="B1485" s="8" t="n">
        <v>6154858</v>
      </c>
      <c r="C1485" s="9" t="n">
        <v>8</v>
      </c>
      <c r="D1485" s="10" t="n">
        <v>8.39</v>
      </c>
      <c r="E1485" s="5" t="s">
        <v>3065</v>
      </c>
      <c r="F1485" s="9" t="s">
        <v>3066</v>
      </c>
      <c r="G1485" s="9" t="s">
        <v>659</v>
      </c>
      <c r="H1485" s="6" t="s">
        <v>32</v>
      </c>
      <c r="I1485" s="9"/>
      <c r="J1485" s="9" t="n">
        <v>40</v>
      </c>
      <c r="K1485" s="4" t="s">
        <v>27</v>
      </c>
      <c r="L1485" s="9"/>
      <c r="M1485" s="11" t="n">
        <f aca="false">IF(AND(ISNUMBER(C1485),C1485&gt;0),C1485,IF(ISNUMBER(D1485),D1485,""))</f>
        <v>8</v>
      </c>
      <c r="N1485" s="1" t="str">
        <f aca="false">IF(AND(ISNUMBER(C1485),C1485&gt;0),"Z_m",IF(ISNUMBER(D1485),"MDT IDE 2,5 m","Sin cota"))</f>
        <v>Z_m</v>
      </c>
      <c r="O1485" s="11" t="n">
        <f aca="false">IF(AND(ISNUMBER(C1485),C1485&gt;0,ISNUMBER(D1485)),C1485-D1485,"")</f>
        <v>-0.390000000000001</v>
      </c>
    </row>
    <row r="1486" customFormat="false" ht="15.75" hidden="false" customHeight="true" outlineLevel="0" collapsed="false">
      <c r="A1486" s="8" t="n">
        <v>546622</v>
      </c>
      <c r="B1486" s="8" t="n">
        <v>6158080</v>
      </c>
      <c r="C1486" s="9" t="n">
        <v>12</v>
      </c>
      <c r="D1486" s="10" t="n">
        <v>11.86</v>
      </c>
      <c r="E1486" s="5" t="s">
        <v>3067</v>
      </c>
      <c r="F1486" s="9" t="s">
        <v>3068</v>
      </c>
      <c r="G1486" s="9" t="s">
        <v>2031</v>
      </c>
      <c r="H1486" s="6" t="s">
        <v>32</v>
      </c>
      <c r="I1486" s="9"/>
      <c r="J1486" s="9" t="n">
        <v>8.5</v>
      </c>
      <c r="K1486" s="4" t="s">
        <v>27</v>
      </c>
      <c r="L1486" s="9"/>
      <c r="M1486" s="11" t="n">
        <f aca="false">IF(AND(ISNUMBER(C1486),C1486&gt;0),C1486,IF(ISNUMBER(D1486),D1486,""))</f>
        <v>12</v>
      </c>
      <c r="N1486" s="1" t="str">
        <f aca="false">IF(AND(ISNUMBER(C1486),C1486&gt;0),"Z_m",IF(ISNUMBER(D1486),"MDT IDE 2,5 m","Sin cota"))</f>
        <v>Z_m</v>
      </c>
      <c r="O1486" s="11" t="n">
        <f aca="false">IF(AND(ISNUMBER(C1486),C1486&gt;0,ISNUMBER(D1486)),C1486-D1486,"")</f>
        <v>0.140000000000001</v>
      </c>
    </row>
    <row r="1487" customFormat="false" ht="15.75" hidden="false" customHeight="true" outlineLevel="0" collapsed="false">
      <c r="A1487" s="8" t="n">
        <v>533097</v>
      </c>
      <c r="B1487" s="8" t="n">
        <v>6172500</v>
      </c>
      <c r="C1487" s="9" t="n">
        <v>31</v>
      </c>
      <c r="D1487" s="10" t="n">
        <v>30.89</v>
      </c>
      <c r="E1487" s="5" t="s">
        <v>3069</v>
      </c>
      <c r="F1487" s="9" t="s">
        <v>3070</v>
      </c>
      <c r="G1487" s="9" t="s">
        <v>3071</v>
      </c>
      <c r="H1487" s="6" t="s">
        <v>32</v>
      </c>
      <c r="I1487" s="9"/>
      <c r="J1487" s="9" t="n">
        <v>10.7</v>
      </c>
      <c r="K1487" s="4" t="s">
        <v>27</v>
      </c>
      <c r="L1487" s="9"/>
      <c r="M1487" s="11" t="n">
        <f aca="false">IF(AND(ISNUMBER(C1487),C1487&gt;0),C1487,IF(ISNUMBER(D1487),D1487,""))</f>
        <v>31</v>
      </c>
      <c r="N1487" s="1" t="str">
        <f aca="false">IF(AND(ISNUMBER(C1487),C1487&gt;0),"Z_m",IF(ISNUMBER(D1487),"MDT IDE 2,5 m","Sin cota"))</f>
        <v>Z_m</v>
      </c>
      <c r="O1487" s="11" t="n">
        <f aca="false">IF(AND(ISNUMBER(C1487),C1487&gt;0,ISNUMBER(D1487)),C1487-D1487,"")</f>
        <v>0.109999999999999</v>
      </c>
    </row>
    <row r="1488" customFormat="false" ht="15.75" hidden="false" customHeight="true" outlineLevel="0" collapsed="false">
      <c r="A1488" s="8" t="n">
        <v>553016.6</v>
      </c>
      <c r="B1488" s="8" t="n">
        <v>6155132.5</v>
      </c>
      <c r="C1488" s="9" t="n">
        <v>14</v>
      </c>
      <c r="D1488" s="10" t="n">
        <v>13.75</v>
      </c>
      <c r="E1488" s="5" t="s">
        <v>3072</v>
      </c>
      <c r="F1488" s="9" t="s">
        <v>3073</v>
      </c>
      <c r="G1488" s="9" t="s">
        <v>3074</v>
      </c>
      <c r="H1488" s="6" t="s">
        <v>32</v>
      </c>
      <c r="I1488" s="9"/>
      <c r="J1488" s="9" t="n">
        <v>8.46</v>
      </c>
      <c r="K1488" s="4" t="s">
        <v>27</v>
      </c>
      <c r="L1488" s="9"/>
      <c r="M1488" s="11" t="n">
        <f aca="false">IF(AND(ISNUMBER(C1488),C1488&gt;0),C1488,IF(ISNUMBER(D1488),D1488,""))</f>
        <v>14</v>
      </c>
      <c r="N1488" s="1" t="str">
        <f aca="false">IF(AND(ISNUMBER(C1488),C1488&gt;0),"Z_m",IF(ISNUMBER(D1488),"MDT IDE 2,5 m","Sin cota"))</f>
        <v>Z_m</v>
      </c>
      <c r="O1488" s="11" t="n">
        <f aca="false">IF(AND(ISNUMBER(C1488),C1488&gt;0,ISNUMBER(D1488)),C1488-D1488,"")</f>
        <v>0.25</v>
      </c>
    </row>
    <row r="1489" customFormat="false" ht="15.75" hidden="false" customHeight="true" outlineLevel="0" collapsed="false">
      <c r="A1489" s="8" t="n">
        <v>538589</v>
      </c>
      <c r="B1489" s="8" t="n">
        <v>6171985</v>
      </c>
      <c r="C1489" s="9" t="n">
        <v>18</v>
      </c>
      <c r="D1489" s="10" t="n">
        <v>18.31</v>
      </c>
      <c r="E1489" s="5" t="s">
        <v>3075</v>
      </c>
      <c r="F1489" s="9" t="s">
        <v>3076</v>
      </c>
      <c r="G1489" s="9" t="s">
        <v>2002</v>
      </c>
      <c r="H1489" s="6" t="s">
        <v>32</v>
      </c>
      <c r="I1489" s="9"/>
      <c r="J1489" s="9" t="n">
        <v>7.55</v>
      </c>
      <c r="K1489" s="4" t="s">
        <v>27</v>
      </c>
      <c r="L1489" s="9"/>
      <c r="M1489" s="11" t="n">
        <f aca="false">IF(AND(ISNUMBER(C1489),C1489&gt;0),C1489,IF(ISNUMBER(D1489),D1489,""))</f>
        <v>18</v>
      </c>
      <c r="N1489" s="1" t="str">
        <f aca="false">IF(AND(ISNUMBER(C1489),C1489&gt;0),"Z_m",IF(ISNUMBER(D1489),"MDT IDE 2,5 m","Sin cota"))</f>
        <v>Z_m</v>
      </c>
      <c r="O1489" s="11" t="n">
        <f aca="false">IF(AND(ISNUMBER(C1489),C1489&gt;0,ISNUMBER(D1489)),C1489-D1489,"")</f>
        <v>-0.309999999999999</v>
      </c>
    </row>
    <row r="1490" customFormat="false" ht="15.75" hidden="false" customHeight="true" outlineLevel="0" collapsed="false">
      <c r="A1490" s="8" t="n">
        <v>528173</v>
      </c>
      <c r="B1490" s="8" t="n">
        <v>6176778</v>
      </c>
      <c r="C1490" s="9" t="n">
        <v>32</v>
      </c>
      <c r="D1490" s="10" t="n">
        <v>31.68</v>
      </c>
      <c r="E1490" s="5" t="s">
        <v>3077</v>
      </c>
      <c r="F1490" s="9" t="s">
        <v>3078</v>
      </c>
      <c r="G1490" s="9" t="s">
        <v>1883</v>
      </c>
      <c r="H1490" s="6" t="s">
        <v>32</v>
      </c>
      <c r="I1490" s="9"/>
      <c r="J1490" s="9" t="n">
        <v>25</v>
      </c>
      <c r="K1490" s="4" t="s">
        <v>27</v>
      </c>
      <c r="L1490" s="9"/>
      <c r="M1490" s="11" t="n">
        <f aca="false">IF(AND(ISNUMBER(C1490),C1490&gt;0),C1490,IF(ISNUMBER(D1490),D1490,""))</f>
        <v>32</v>
      </c>
      <c r="N1490" s="1" t="str">
        <f aca="false">IF(AND(ISNUMBER(C1490),C1490&gt;0),"Z_m",IF(ISNUMBER(D1490),"MDT IDE 2,5 m","Sin cota"))</f>
        <v>Z_m</v>
      </c>
      <c r="O1490" s="11" t="n">
        <f aca="false">IF(AND(ISNUMBER(C1490),C1490&gt;0,ISNUMBER(D1490)),C1490-D1490,"")</f>
        <v>0.32</v>
      </c>
    </row>
    <row r="1491" customFormat="false" ht="15.75" hidden="false" customHeight="true" outlineLevel="0" collapsed="false">
      <c r="A1491" s="8" t="n">
        <v>542029</v>
      </c>
      <c r="B1491" s="8" t="n">
        <v>6154500.5</v>
      </c>
      <c r="C1491" s="9" t="n">
        <v>4</v>
      </c>
      <c r="D1491" s="9" t="n">
        <v>4.168425</v>
      </c>
      <c r="E1491" s="5" t="s">
        <v>3079</v>
      </c>
      <c r="F1491" s="9" t="s">
        <v>3080</v>
      </c>
      <c r="G1491" s="9" t="s">
        <v>3055</v>
      </c>
      <c r="H1491" s="6" t="s">
        <v>32</v>
      </c>
      <c r="I1491" s="9"/>
      <c r="J1491" s="9" t="n">
        <v>20</v>
      </c>
      <c r="K1491" s="4" t="s">
        <v>58</v>
      </c>
      <c r="L1491" s="9"/>
      <c r="M1491" s="11" t="n">
        <f aca="false">IF(AND(ISNUMBER(C1491),C1491&gt;0),C1491,IF(ISNUMBER(D1491),D1491,""))</f>
        <v>4</v>
      </c>
      <c r="N1491" s="1" t="str">
        <f aca="false">IF(AND(ISNUMBER(C1491),C1491&gt;0),"Z_m",IF(ISNUMBER(D1491),"MDT IDE 2,5 m","Sin cota"))</f>
        <v>Z_m</v>
      </c>
      <c r="O1491" s="11" t="n">
        <f aca="false">IF(AND(ISNUMBER(C1491),C1491&gt;0,ISNUMBER(D1491)),C1491-D1491,"")</f>
        <v>-0.168425</v>
      </c>
    </row>
    <row r="1492" customFormat="false" ht="15.75" hidden="false" customHeight="true" outlineLevel="0" collapsed="false">
      <c r="A1492" s="8" t="n">
        <v>527681</v>
      </c>
      <c r="B1492" s="8" t="n">
        <v>6162569</v>
      </c>
      <c r="C1492" s="9" t="n">
        <v>16</v>
      </c>
      <c r="D1492" s="10" t="n">
        <v>15.78</v>
      </c>
      <c r="E1492" s="5" t="s">
        <v>3081</v>
      </c>
      <c r="F1492" s="9" t="s">
        <v>3082</v>
      </c>
      <c r="G1492" s="9" t="s">
        <v>2953</v>
      </c>
      <c r="H1492" s="6" t="s">
        <v>32</v>
      </c>
      <c r="I1492" s="9"/>
      <c r="J1492" s="9" t="n">
        <v>7.9</v>
      </c>
      <c r="K1492" s="4" t="s">
        <v>27</v>
      </c>
      <c r="L1492" s="9"/>
      <c r="M1492" s="11" t="n">
        <f aca="false">IF(AND(ISNUMBER(C1492),C1492&gt;0),C1492,IF(ISNUMBER(D1492),D1492,""))</f>
        <v>16</v>
      </c>
      <c r="N1492" s="1" t="str">
        <f aca="false">IF(AND(ISNUMBER(C1492),C1492&gt;0),"Z_m",IF(ISNUMBER(D1492),"MDT IDE 2,5 m","Sin cota"))</f>
        <v>Z_m</v>
      </c>
      <c r="O1492" s="11" t="n">
        <f aca="false">IF(AND(ISNUMBER(C1492),C1492&gt;0,ISNUMBER(D1492)),C1492-D1492,"")</f>
        <v>0.220000000000001</v>
      </c>
    </row>
    <row r="1493" customFormat="false" ht="15.75" hidden="false" customHeight="true" outlineLevel="0" collapsed="false">
      <c r="A1493" s="8" t="n">
        <v>544217</v>
      </c>
      <c r="B1493" s="8" t="n">
        <v>6170319</v>
      </c>
      <c r="C1493" s="9" t="n">
        <v>0</v>
      </c>
      <c r="D1493" s="10" t="n">
        <v>10.47</v>
      </c>
      <c r="E1493" s="5" t="s">
        <v>3083</v>
      </c>
      <c r="F1493" s="9" t="s">
        <v>3084</v>
      </c>
      <c r="G1493" s="9" t="s">
        <v>2002</v>
      </c>
      <c r="H1493" s="6" t="s">
        <v>32</v>
      </c>
      <c r="I1493" s="9"/>
      <c r="J1493" s="9" t="n">
        <v>35</v>
      </c>
      <c r="K1493" s="4" t="s">
        <v>27</v>
      </c>
      <c r="L1493" s="9"/>
      <c r="M1493" s="11" t="n">
        <f aca="false">IF(AND(ISNUMBER(C1493),C1493&gt;0),C1493,IF(ISNUMBER(D1493),D1493,""))</f>
        <v>10.47</v>
      </c>
      <c r="N1493" s="1" t="str">
        <f aca="false">IF(AND(ISNUMBER(C1493),C1493&gt;0),"Z_m",IF(ISNUMBER(D1493),"MDT IDE 2,5 m","Sin cota"))</f>
        <v>MDT IDE 2,5 m</v>
      </c>
      <c r="O1493" s="11" t="str">
        <f aca="false">IF(AND(ISNUMBER(C1493),C1493&gt;0,ISNUMBER(D1493)),C1493-D1493,"")</f>
        <v/>
      </c>
    </row>
    <row r="1494" customFormat="false" ht="15.75" hidden="false" customHeight="true" outlineLevel="0" collapsed="false">
      <c r="A1494" s="8" t="n">
        <v>519757</v>
      </c>
      <c r="B1494" s="8" t="n">
        <v>6164513</v>
      </c>
      <c r="C1494" s="9" t="n">
        <v>20</v>
      </c>
      <c r="D1494" s="10" t="n">
        <v>20.16</v>
      </c>
      <c r="E1494" s="5" t="s">
        <v>3085</v>
      </c>
      <c r="F1494" s="9" t="s">
        <v>3086</v>
      </c>
      <c r="G1494" s="9" t="s">
        <v>3087</v>
      </c>
      <c r="H1494" s="6" t="s">
        <v>32</v>
      </c>
      <c r="I1494" s="9"/>
      <c r="J1494" s="9" t="n">
        <v>30</v>
      </c>
      <c r="K1494" s="4" t="s">
        <v>27</v>
      </c>
      <c r="L1494" s="9"/>
      <c r="M1494" s="11" t="n">
        <f aca="false">IF(AND(ISNUMBER(C1494),C1494&gt;0),C1494,IF(ISNUMBER(D1494),D1494,""))</f>
        <v>20</v>
      </c>
      <c r="N1494" s="1" t="str">
        <f aca="false">IF(AND(ISNUMBER(C1494),C1494&gt;0),"Z_m",IF(ISNUMBER(D1494),"MDT IDE 2,5 m","Sin cota"))</f>
        <v>Z_m</v>
      </c>
      <c r="O1494" s="11" t="n">
        <f aca="false">IF(AND(ISNUMBER(C1494),C1494&gt;0,ISNUMBER(D1494)),C1494-D1494,"")</f>
        <v>-0.16</v>
      </c>
    </row>
    <row r="1495" customFormat="false" ht="15.75" hidden="false" customHeight="true" outlineLevel="0" collapsed="false">
      <c r="A1495" s="8" t="n">
        <v>519858</v>
      </c>
      <c r="B1495" s="8" t="n">
        <v>6164611</v>
      </c>
      <c r="C1495" s="9" t="n">
        <v>18</v>
      </c>
      <c r="D1495" s="10" t="n">
        <v>18.46</v>
      </c>
      <c r="E1495" s="5" t="s">
        <v>3088</v>
      </c>
      <c r="F1495" s="9" t="s">
        <v>3089</v>
      </c>
      <c r="G1495" s="9" t="s">
        <v>3087</v>
      </c>
      <c r="H1495" s="6" t="s">
        <v>32</v>
      </c>
      <c r="I1495" s="9"/>
      <c r="J1495" s="9" t="n">
        <v>34</v>
      </c>
      <c r="K1495" s="4" t="s">
        <v>27</v>
      </c>
      <c r="L1495" s="9"/>
      <c r="M1495" s="11" t="n">
        <f aca="false">IF(AND(ISNUMBER(C1495),C1495&gt;0),C1495,IF(ISNUMBER(D1495),D1495,""))</f>
        <v>18</v>
      </c>
      <c r="N1495" s="1" t="str">
        <f aca="false">IF(AND(ISNUMBER(C1495),C1495&gt;0),"Z_m",IF(ISNUMBER(D1495),"MDT IDE 2,5 m","Sin cota"))</f>
        <v>Z_m</v>
      </c>
      <c r="O1495" s="11" t="n">
        <f aca="false">IF(AND(ISNUMBER(C1495),C1495&gt;0,ISNUMBER(D1495)),C1495-D1495,"")</f>
        <v>-0.460000000000001</v>
      </c>
    </row>
    <row r="1496" customFormat="false" ht="15.75" hidden="false" customHeight="true" outlineLevel="0" collapsed="false">
      <c r="A1496" s="8" t="n">
        <v>531435</v>
      </c>
      <c r="B1496" s="8" t="n">
        <v>6163074</v>
      </c>
      <c r="C1496" s="9" t="n">
        <v>22</v>
      </c>
      <c r="D1496" s="10" t="n">
        <v>22.23</v>
      </c>
      <c r="E1496" s="5" t="s">
        <v>3090</v>
      </c>
      <c r="F1496" s="9" t="s">
        <v>2952</v>
      </c>
      <c r="G1496" s="9" t="s">
        <v>2953</v>
      </c>
      <c r="H1496" s="6" t="s">
        <v>32</v>
      </c>
      <c r="I1496" s="9"/>
      <c r="J1496" s="9" t="n">
        <v>9.2</v>
      </c>
      <c r="K1496" s="4" t="s">
        <v>27</v>
      </c>
      <c r="L1496" s="9"/>
      <c r="M1496" s="11" t="n">
        <f aca="false">IF(AND(ISNUMBER(C1496),C1496&gt;0),C1496,IF(ISNUMBER(D1496),D1496,""))</f>
        <v>22</v>
      </c>
      <c r="N1496" s="1" t="str">
        <f aca="false">IF(AND(ISNUMBER(C1496),C1496&gt;0),"Z_m",IF(ISNUMBER(D1496),"MDT IDE 2,5 m","Sin cota"))</f>
        <v>Z_m</v>
      </c>
      <c r="O1496" s="11" t="n">
        <f aca="false">IF(AND(ISNUMBER(C1496),C1496&gt;0,ISNUMBER(D1496)),C1496-D1496,"")</f>
        <v>-0.23</v>
      </c>
    </row>
    <row r="1497" customFormat="false" ht="15.75" hidden="false" customHeight="true" outlineLevel="0" collapsed="false">
      <c r="A1497" s="8" t="n">
        <v>526061.9</v>
      </c>
      <c r="B1497" s="8" t="n">
        <v>6163231.1</v>
      </c>
      <c r="C1497" s="9" t="n">
        <v>27</v>
      </c>
      <c r="D1497" s="9" t="n">
        <v>27.083853</v>
      </c>
      <c r="E1497" s="5" t="s">
        <v>3091</v>
      </c>
      <c r="F1497" s="9" t="s">
        <v>3092</v>
      </c>
      <c r="G1497" s="9" t="s">
        <v>1850</v>
      </c>
      <c r="H1497" s="6" t="s">
        <v>32</v>
      </c>
      <c r="I1497" s="9"/>
      <c r="J1497" s="9" t="n">
        <v>42</v>
      </c>
      <c r="K1497" s="4" t="s">
        <v>58</v>
      </c>
      <c r="L1497" s="9"/>
      <c r="M1497" s="11" t="n">
        <f aca="false">IF(AND(ISNUMBER(C1497),C1497&gt;0),C1497,IF(ISNUMBER(D1497),D1497,""))</f>
        <v>27</v>
      </c>
      <c r="N1497" s="1" t="str">
        <f aca="false">IF(AND(ISNUMBER(C1497),C1497&gt;0),"Z_m",IF(ISNUMBER(D1497),"MDT IDE 2,5 m","Sin cota"))</f>
        <v>Z_m</v>
      </c>
      <c r="O1497" s="11" t="n">
        <f aca="false">IF(AND(ISNUMBER(C1497),C1497&gt;0,ISNUMBER(D1497)),C1497-D1497,"")</f>
        <v>-0.0838530000000013</v>
      </c>
    </row>
    <row r="1498" customFormat="false" ht="15.75" hidden="false" customHeight="true" outlineLevel="0" collapsed="false">
      <c r="A1498" s="8" t="n">
        <v>535683</v>
      </c>
      <c r="B1498" s="8" t="n">
        <v>6165489</v>
      </c>
      <c r="C1498" s="9" t="n">
        <v>28</v>
      </c>
      <c r="D1498" s="10" t="n">
        <v>28.11</v>
      </c>
      <c r="E1498" s="5" t="s">
        <v>3093</v>
      </c>
      <c r="F1498" s="9" t="s">
        <v>3094</v>
      </c>
      <c r="G1498" s="9" t="s">
        <v>673</v>
      </c>
      <c r="H1498" s="6" t="s">
        <v>32</v>
      </c>
      <c r="I1498" s="9"/>
      <c r="J1498" s="9" t="n">
        <v>28.6</v>
      </c>
      <c r="K1498" s="4" t="s">
        <v>27</v>
      </c>
      <c r="L1498" s="9"/>
      <c r="M1498" s="11" t="n">
        <f aca="false">IF(AND(ISNUMBER(C1498),C1498&gt;0),C1498,IF(ISNUMBER(D1498),D1498,""))</f>
        <v>28</v>
      </c>
      <c r="N1498" s="1" t="str">
        <f aca="false">IF(AND(ISNUMBER(C1498),C1498&gt;0),"Z_m",IF(ISNUMBER(D1498),"MDT IDE 2,5 m","Sin cota"))</f>
        <v>Z_m</v>
      </c>
      <c r="O1498" s="11" t="n">
        <f aca="false">IF(AND(ISNUMBER(C1498),C1498&gt;0,ISNUMBER(D1498)),C1498-D1498,"")</f>
        <v>-0.109999999999999</v>
      </c>
    </row>
    <row r="1499" customFormat="false" ht="15.75" hidden="false" customHeight="true" outlineLevel="0" collapsed="false">
      <c r="A1499" s="8" t="n">
        <v>544886</v>
      </c>
      <c r="B1499" s="8" t="n">
        <v>6157750</v>
      </c>
      <c r="C1499" s="9" t="n">
        <v>14</v>
      </c>
      <c r="D1499" s="10" t="n">
        <v>14.14</v>
      </c>
      <c r="E1499" s="5" t="s">
        <v>3095</v>
      </c>
      <c r="F1499" s="9" t="s">
        <v>3096</v>
      </c>
      <c r="G1499" s="9" t="s">
        <v>670</v>
      </c>
      <c r="H1499" s="6" t="s">
        <v>32</v>
      </c>
      <c r="I1499" s="9"/>
      <c r="J1499" s="9" t="n">
        <v>37</v>
      </c>
      <c r="K1499" s="4" t="s">
        <v>27</v>
      </c>
      <c r="L1499" s="9"/>
      <c r="M1499" s="11" t="n">
        <f aca="false">IF(AND(ISNUMBER(C1499),C1499&gt;0),C1499,IF(ISNUMBER(D1499),D1499,""))</f>
        <v>14</v>
      </c>
      <c r="N1499" s="1" t="str">
        <f aca="false">IF(AND(ISNUMBER(C1499),C1499&gt;0),"Z_m",IF(ISNUMBER(D1499),"MDT IDE 2,5 m","Sin cota"))</f>
        <v>Z_m</v>
      </c>
      <c r="O1499" s="11" t="n">
        <f aca="false">IF(AND(ISNUMBER(C1499),C1499&gt;0,ISNUMBER(D1499)),C1499-D1499,"")</f>
        <v>-0.140000000000001</v>
      </c>
    </row>
    <row r="1500" customFormat="false" ht="15.75" hidden="false" customHeight="true" outlineLevel="0" collapsed="false">
      <c r="A1500" s="8" t="n">
        <v>551255.9</v>
      </c>
      <c r="B1500" s="8" t="n">
        <v>6156102.1</v>
      </c>
      <c r="C1500" s="9" t="n">
        <v>14</v>
      </c>
      <c r="D1500" s="10" t="n">
        <v>13.73</v>
      </c>
      <c r="E1500" s="5" t="s">
        <v>3097</v>
      </c>
      <c r="F1500" s="9" t="s">
        <v>3098</v>
      </c>
      <c r="G1500" s="9" t="s">
        <v>2052</v>
      </c>
      <c r="H1500" s="6" t="s">
        <v>32</v>
      </c>
      <c r="I1500" s="9"/>
      <c r="J1500" s="9" t="n">
        <v>25</v>
      </c>
      <c r="K1500" s="4" t="s">
        <v>27</v>
      </c>
      <c r="L1500" s="9"/>
      <c r="M1500" s="11" t="n">
        <f aca="false">IF(AND(ISNUMBER(C1500),C1500&gt;0),C1500,IF(ISNUMBER(D1500),D1500,""))</f>
        <v>14</v>
      </c>
      <c r="N1500" s="1" t="str">
        <f aca="false">IF(AND(ISNUMBER(C1500),C1500&gt;0),"Z_m",IF(ISNUMBER(D1500),"MDT IDE 2,5 m","Sin cota"))</f>
        <v>Z_m</v>
      </c>
      <c r="O1500" s="11" t="n">
        <f aca="false">IF(AND(ISNUMBER(C1500),C1500&gt;0,ISNUMBER(D1500)),C1500-D1500,"")</f>
        <v>0.27</v>
      </c>
    </row>
    <row r="1501" customFormat="false" ht="15.75" hidden="false" customHeight="true" outlineLevel="0" collapsed="false">
      <c r="A1501" s="8" t="n">
        <v>533629.35</v>
      </c>
      <c r="B1501" s="8" t="n">
        <v>6178329.32</v>
      </c>
      <c r="C1501" s="9" t="n">
        <v>22</v>
      </c>
      <c r="D1501" s="10" t="n">
        <v>22.92</v>
      </c>
      <c r="E1501" s="5" t="s">
        <v>3099</v>
      </c>
      <c r="F1501" s="9" t="s">
        <v>3100</v>
      </c>
      <c r="G1501" s="9" t="s">
        <v>1199</v>
      </c>
      <c r="H1501" s="6" t="s">
        <v>32</v>
      </c>
      <c r="I1501" s="9"/>
      <c r="J1501" s="9" t="n">
        <v>10.8</v>
      </c>
      <c r="K1501" s="4" t="s">
        <v>27</v>
      </c>
      <c r="L1501" s="9"/>
      <c r="M1501" s="11" t="n">
        <f aca="false">IF(AND(ISNUMBER(C1501),C1501&gt;0),C1501,IF(ISNUMBER(D1501),D1501,""))</f>
        <v>22</v>
      </c>
      <c r="N1501" s="1" t="str">
        <f aca="false">IF(AND(ISNUMBER(C1501),C1501&gt;0),"Z_m",IF(ISNUMBER(D1501),"MDT IDE 2,5 m","Sin cota"))</f>
        <v>Z_m</v>
      </c>
      <c r="O1501" s="11" t="n">
        <f aca="false">IF(AND(ISNUMBER(C1501),C1501&gt;0,ISNUMBER(D1501)),C1501-D1501,"")</f>
        <v>-0.920000000000002</v>
      </c>
    </row>
    <row r="1502" customFormat="false" ht="15.75" hidden="false" customHeight="true" outlineLevel="0" collapsed="false">
      <c r="A1502" s="8" t="n">
        <v>552129</v>
      </c>
      <c r="B1502" s="8" t="n">
        <v>6154830</v>
      </c>
      <c r="C1502" s="9" t="n">
        <v>12</v>
      </c>
      <c r="D1502" s="10" t="n">
        <v>12.49</v>
      </c>
      <c r="E1502" s="5" t="s">
        <v>3101</v>
      </c>
      <c r="F1502" s="9" t="s">
        <v>3102</v>
      </c>
      <c r="G1502" s="9" t="s">
        <v>2052</v>
      </c>
      <c r="H1502" s="6" t="s">
        <v>32</v>
      </c>
      <c r="I1502" s="9"/>
      <c r="J1502" s="9" t="n">
        <v>25</v>
      </c>
      <c r="K1502" s="4" t="s">
        <v>27</v>
      </c>
      <c r="L1502" s="9"/>
      <c r="M1502" s="11" t="n">
        <f aca="false">IF(AND(ISNUMBER(C1502),C1502&gt;0),C1502,IF(ISNUMBER(D1502),D1502,""))</f>
        <v>12</v>
      </c>
      <c r="N1502" s="1" t="str">
        <f aca="false">IF(AND(ISNUMBER(C1502),C1502&gt;0),"Z_m",IF(ISNUMBER(D1502),"MDT IDE 2,5 m","Sin cota"))</f>
        <v>Z_m</v>
      </c>
      <c r="O1502" s="11" t="n">
        <f aca="false">IF(AND(ISNUMBER(C1502),C1502&gt;0,ISNUMBER(D1502)),C1502-D1502,"")</f>
        <v>-0.49</v>
      </c>
    </row>
    <row r="1503" customFormat="false" ht="15.75" hidden="false" customHeight="true" outlineLevel="0" collapsed="false">
      <c r="A1503" s="8" t="n">
        <v>553123</v>
      </c>
      <c r="B1503" s="8" t="n">
        <v>6154318</v>
      </c>
      <c r="C1503" s="9" t="n">
        <v>12</v>
      </c>
      <c r="D1503" s="10" t="n">
        <v>12.35</v>
      </c>
      <c r="E1503" s="5" t="s">
        <v>3103</v>
      </c>
      <c r="F1503" s="9" t="s">
        <v>3104</v>
      </c>
      <c r="G1503" s="9" t="s">
        <v>2055</v>
      </c>
      <c r="H1503" s="6" t="s">
        <v>32</v>
      </c>
      <c r="I1503" s="9"/>
      <c r="J1503" s="9" t="n">
        <v>35</v>
      </c>
      <c r="K1503" s="4" t="s">
        <v>27</v>
      </c>
      <c r="L1503" s="9"/>
      <c r="M1503" s="11" t="n">
        <f aca="false">IF(AND(ISNUMBER(C1503),C1503&gt;0),C1503,IF(ISNUMBER(D1503),D1503,""))</f>
        <v>12</v>
      </c>
      <c r="N1503" s="1" t="str">
        <f aca="false">IF(AND(ISNUMBER(C1503),C1503&gt;0),"Z_m",IF(ISNUMBER(D1503),"MDT IDE 2,5 m","Sin cota"))</f>
        <v>Z_m</v>
      </c>
      <c r="O1503" s="11" t="n">
        <f aca="false">IF(AND(ISNUMBER(C1503),C1503&gt;0,ISNUMBER(D1503)),C1503-D1503,"")</f>
        <v>-0.35</v>
      </c>
    </row>
    <row r="1504" customFormat="false" ht="15.75" hidden="false" customHeight="true" outlineLevel="0" collapsed="false">
      <c r="A1504" s="8" t="n">
        <v>536680</v>
      </c>
      <c r="B1504" s="8" t="n">
        <v>6162812</v>
      </c>
      <c r="C1504" s="9" t="n">
        <v>29</v>
      </c>
      <c r="D1504" s="10" t="n">
        <v>29.37</v>
      </c>
      <c r="E1504" s="5" t="s">
        <v>3105</v>
      </c>
      <c r="F1504" s="9" t="s">
        <v>2957</v>
      </c>
      <c r="G1504" s="9" t="s">
        <v>1989</v>
      </c>
      <c r="H1504" s="6" t="s">
        <v>32</v>
      </c>
      <c r="I1504" s="9"/>
      <c r="J1504" s="9" t="n">
        <v>11</v>
      </c>
      <c r="K1504" s="4" t="s">
        <v>27</v>
      </c>
      <c r="L1504" s="9"/>
      <c r="M1504" s="11" t="n">
        <f aca="false">IF(AND(ISNUMBER(C1504),C1504&gt;0),C1504,IF(ISNUMBER(D1504),D1504,""))</f>
        <v>29</v>
      </c>
      <c r="N1504" s="1" t="str">
        <f aca="false">IF(AND(ISNUMBER(C1504),C1504&gt;0),"Z_m",IF(ISNUMBER(D1504),"MDT IDE 2,5 m","Sin cota"))</f>
        <v>Z_m</v>
      </c>
      <c r="O1504" s="11" t="n">
        <f aca="false">IF(AND(ISNUMBER(C1504),C1504&gt;0,ISNUMBER(D1504)),C1504-D1504,"")</f>
        <v>-0.370000000000001</v>
      </c>
    </row>
    <row r="1505" customFormat="false" ht="15.75" hidden="false" customHeight="true" outlineLevel="0" collapsed="false">
      <c r="A1505" s="8" t="n">
        <v>519534</v>
      </c>
      <c r="B1505" s="8" t="n">
        <v>6166233</v>
      </c>
      <c r="C1505" s="9" t="n">
        <v>18</v>
      </c>
      <c r="D1505" s="10" t="n">
        <v>17.6</v>
      </c>
      <c r="E1505" s="5" t="s">
        <v>3106</v>
      </c>
      <c r="F1505" s="9" t="s">
        <v>3107</v>
      </c>
      <c r="G1505" s="9" t="s">
        <v>3087</v>
      </c>
      <c r="H1505" s="6" t="s">
        <v>32</v>
      </c>
      <c r="I1505" s="9"/>
      <c r="J1505" s="9" t="n">
        <v>10.5</v>
      </c>
      <c r="K1505" s="4" t="s">
        <v>27</v>
      </c>
      <c r="L1505" s="9"/>
      <c r="M1505" s="11" t="n">
        <f aca="false">IF(AND(ISNUMBER(C1505),C1505&gt;0),C1505,IF(ISNUMBER(D1505),D1505,""))</f>
        <v>18</v>
      </c>
      <c r="N1505" s="1" t="str">
        <f aca="false">IF(AND(ISNUMBER(C1505),C1505&gt;0),"Z_m",IF(ISNUMBER(D1505),"MDT IDE 2,5 m","Sin cota"))</f>
        <v>Z_m</v>
      </c>
      <c r="O1505" s="11" t="n">
        <f aca="false">IF(AND(ISNUMBER(C1505),C1505&gt;0,ISNUMBER(D1505)),C1505-D1505,"")</f>
        <v>0.399999999999999</v>
      </c>
    </row>
    <row r="1506" customFormat="false" ht="15.75" hidden="false" customHeight="true" outlineLevel="0" collapsed="false">
      <c r="A1506" s="8" t="n">
        <v>541788</v>
      </c>
      <c r="B1506" s="8" t="n">
        <v>6171587</v>
      </c>
      <c r="C1506" s="9" t="n">
        <v>19</v>
      </c>
      <c r="D1506" s="10" t="n">
        <v>19.36</v>
      </c>
      <c r="E1506" s="5" t="s">
        <v>3108</v>
      </c>
      <c r="F1506" s="9" t="s">
        <v>3109</v>
      </c>
      <c r="G1506" s="9" t="s">
        <v>2002</v>
      </c>
      <c r="H1506" s="6" t="s">
        <v>32</v>
      </c>
      <c r="I1506" s="9"/>
      <c r="J1506" s="9" t="n">
        <v>11.9</v>
      </c>
      <c r="K1506" s="4" t="s">
        <v>27</v>
      </c>
      <c r="L1506" s="9"/>
      <c r="M1506" s="11" t="n">
        <f aca="false">IF(AND(ISNUMBER(C1506),C1506&gt;0),C1506,IF(ISNUMBER(D1506),D1506,""))</f>
        <v>19</v>
      </c>
      <c r="N1506" s="1" t="str">
        <f aca="false">IF(AND(ISNUMBER(C1506),C1506&gt;0),"Z_m",IF(ISNUMBER(D1506),"MDT IDE 2,5 m","Sin cota"))</f>
        <v>Z_m</v>
      </c>
      <c r="O1506" s="11" t="n">
        <f aca="false">IF(AND(ISNUMBER(C1506),C1506&gt;0,ISNUMBER(D1506)),C1506-D1506,"")</f>
        <v>-0.359999999999999</v>
      </c>
    </row>
    <row r="1507" customFormat="false" ht="15.75" hidden="false" customHeight="true" outlineLevel="0" collapsed="false">
      <c r="A1507" s="8" t="n">
        <v>543314</v>
      </c>
      <c r="B1507" s="8" t="n">
        <v>6170030</v>
      </c>
      <c r="C1507" s="9" t="n">
        <v>15</v>
      </c>
      <c r="D1507" s="10" t="n">
        <v>15.07</v>
      </c>
      <c r="E1507" s="5" t="s">
        <v>3110</v>
      </c>
      <c r="F1507" s="9" t="s">
        <v>3111</v>
      </c>
      <c r="G1507" s="9" t="s">
        <v>3112</v>
      </c>
      <c r="H1507" s="6" t="s">
        <v>32</v>
      </c>
      <c r="I1507" s="9"/>
      <c r="J1507" s="9" t="n">
        <v>30</v>
      </c>
      <c r="K1507" s="4" t="s">
        <v>27</v>
      </c>
      <c r="L1507" s="9"/>
      <c r="M1507" s="11" t="n">
        <f aca="false">IF(AND(ISNUMBER(C1507),C1507&gt;0),C1507,IF(ISNUMBER(D1507),D1507,""))</f>
        <v>15</v>
      </c>
      <c r="N1507" s="1" t="str">
        <f aca="false">IF(AND(ISNUMBER(C1507),C1507&gt;0),"Z_m",IF(ISNUMBER(D1507),"MDT IDE 2,5 m","Sin cota"))</f>
        <v>Z_m</v>
      </c>
      <c r="O1507" s="11" t="n">
        <f aca="false">IF(AND(ISNUMBER(C1507),C1507&gt;0,ISNUMBER(D1507)),C1507-D1507,"")</f>
        <v>-0.0700000000000003</v>
      </c>
    </row>
    <row r="1508" customFormat="false" ht="15.75" hidden="false" customHeight="true" outlineLevel="0" collapsed="false">
      <c r="A1508" s="8" t="n">
        <v>540475</v>
      </c>
      <c r="B1508" s="8" t="n">
        <v>6170944</v>
      </c>
      <c r="C1508" s="9" t="n">
        <v>23</v>
      </c>
      <c r="D1508" s="10" t="n">
        <v>23.39</v>
      </c>
      <c r="E1508" s="5" t="s">
        <v>3113</v>
      </c>
      <c r="F1508" s="9" t="s">
        <v>3114</v>
      </c>
      <c r="G1508" s="9" t="s">
        <v>2002</v>
      </c>
      <c r="H1508" s="6" t="s">
        <v>32</v>
      </c>
      <c r="I1508" s="9"/>
      <c r="J1508" s="9" t="n">
        <v>20.5</v>
      </c>
      <c r="K1508" s="4" t="s">
        <v>27</v>
      </c>
      <c r="L1508" s="9"/>
      <c r="M1508" s="11" t="n">
        <f aca="false">IF(AND(ISNUMBER(C1508),C1508&gt;0),C1508,IF(ISNUMBER(D1508),D1508,""))</f>
        <v>23</v>
      </c>
      <c r="N1508" s="1" t="str">
        <f aca="false">IF(AND(ISNUMBER(C1508),C1508&gt;0),"Z_m",IF(ISNUMBER(D1508),"MDT IDE 2,5 m","Sin cota"))</f>
        <v>Z_m</v>
      </c>
      <c r="O1508" s="11" t="n">
        <f aca="false">IF(AND(ISNUMBER(C1508),C1508&gt;0,ISNUMBER(D1508)),C1508-D1508,"")</f>
        <v>-0.390000000000001</v>
      </c>
    </row>
    <row r="1509" customFormat="false" ht="15.75" hidden="false" customHeight="true" outlineLevel="0" collapsed="false">
      <c r="A1509" s="8" t="n">
        <v>527401</v>
      </c>
      <c r="B1509" s="8" t="n">
        <v>6163709</v>
      </c>
      <c r="C1509" s="9" t="n">
        <v>20</v>
      </c>
      <c r="D1509" s="10" t="n">
        <v>19.61</v>
      </c>
      <c r="E1509" s="5" t="s">
        <v>3115</v>
      </c>
      <c r="F1509" s="9" t="s">
        <v>3116</v>
      </c>
      <c r="G1509" s="9" t="s">
        <v>3117</v>
      </c>
      <c r="H1509" s="6" t="s">
        <v>32</v>
      </c>
      <c r="I1509" s="9"/>
      <c r="J1509" s="9" t="n">
        <v>15</v>
      </c>
      <c r="K1509" s="4" t="s">
        <v>27</v>
      </c>
      <c r="L1509" s="9"/>
      <c r="M1509" s="11" t="n">
        <f aca="false">IF(AND(ISNUMBER(C1509),C1509&gt;0),C1509,IF(ISNUMBER(D1509),D1509,""))</f>
        <v>20</v>
      </c>
      <c r="N1509" s="1" t="str">
        <f aca="false">IF(AND(ISNUMBER(C1509),C1509&gt;0),"Z_m",IF(ISNUMBER(D1509),"MDT IDE 2,5 m","Sin cota"))</f>
        <v>Z_m</v>
      </c>
      <c r="O1509" s="11" t="n">
        <f aca="false">IF(AND(ISNUMBER(C1509),C1509&gt;0,ISNUMBER(D1509)),C1509-D1509,"")</f>
        <v>0.390000000000001</v>
      </c>
    </row>
    <row r="1510" customFormat="false" ht="15.75" hidden="false" customHeight="true" outlineLevel="0" collapsed="false">
      <c r="A1510" s="8" t="n">
        <v>537301</v>
      </c>
      <c r="B1510" s="8" t="n">
        <v>6177199</v>
      </c>
      <c r="C1510" s="9" t="n">
        <v>16</v>
      </c>
      <c r="D1510" s="10" t="n">
        <v>16.23</v>
      </c>
      <c r="E1510" s="5" t="s">
        <v>3118</v>
      </c>
      <c r="F1510" s="9" t="s">
        <v>3119</v>
      </c>
      <c r="G1510" s="9" t="s">
        <v>1935</v>
      </c>
      <c r="H1510" s="6" t="s">
        <v>32</v>
      </c>
      <c r="I1510" s="9"/>
      <c r="J1510" s="9" t="n">
        <v>12.6</v>
      </c>
      <c r="K1510" s="4" t="s">
        <v>27</v>
      </c>
      <c r="L1510" s="9"/>
      <c r="M1510" s="11" t="n">
        <f aca="false">IF(AND(ISNUMBER(C1510),C1510&gt;0),C1510,IF(ISNUMBER(D1510),D1510,""))</f>
        <v>16</v>
      </c>
      <c r="N1510" s="1" t="str">
        <f aca="false">IF(AND(ISNUMBER(C1510),C1510&gt;0),"Z_m",IF(ISNUMBER(D1510),"MDT IDE 2,5 m","Sin cota"))</f>
        <v>Z_m</v>
      </c>
      <c r="O1510" s="11" t="n">
        <f aca="false">IF(AND(ISNUMBER(C1510),C1510&gt;0,ISNUMBER(D1510)),C1510-D1510,"")</f>
        <v>-0.23</v>
      </c>
    </row>
    <row r="1511" customFormat="false" ht="15.75" hidden="false" customHeight="true" outlineLevel="0" collapsed="false">
      <c r="A1511" s="8" t="n">
        <v>529448</v>
      </c>
      <c r="B1511" s="8" t="n">
        <v>6172494</v>
      </c>
      <c r="C1511" s="9" t="n">
        <v>35</v>
      </c>
      <c r="D1511" s="10" t="n">
        <v>35.27</v>
      </c>
      <c r="E1511" s="5" t="s">
        <v>3120</v>
      </c>
      <c r="F1511" s="9" t="s">
        <v>3121</v>
      </c>
      <c r="G1511" s="9" t="s">
        <v>1199</v>
      </c>
      <c r="H1511" s="6" t="s">
        <v>32</v>
      </c>
      <c r="I1511" s="9"/>
      <c r="J1511" s="9" t="n">
        <v>30</v>
      </c>
      <c r="K1511" s="4" t="s">
        <v>27</v>
      </c>
      <c r="L1511" s="9"/>
      <c r="M1511" s="11" t="n">
        <f aca="false">IF(AND(ISNUMBER(C1511),C1511&gt;0),C1511,IF(ISNUMBER(D1511),D1511,""))</f>
        <v>35</v>
      </c>
      <c r="N1511" s="1" t="str">
        <f aca="false">IF(AND(ISNUMBER(C1511),C1511&gt;0),"Z_m",IF(ISNUMBER(D1511),"MDT IDE 2,5 m","Sin cota"))</f>
        <v>Z_m</v>
      </c>
      <c r="O1511" s="11" t="n">
        <f aca="false">IF(AND(ISNUMBER(C1511),C1511&gt;0,ISNUMBER(D1511)),C1511-D1511,"")</f>
        <v>-0.270000000000003</v>
      </c>
    </row>
    <row r="1512" customFormat="false" ht="15.75" hidden="false" customHeight="true" outlineLevel="0" collapsed="false">
      <c r="A1512" s="8" t="n">
        <v>526346</v>
      </c>
      <c r="B1512" s="8" t="n">
        <v>6164003</v>
      </c>
      <c r="C1512" s="9" t="n">
        <v>22</v>
      </c>
      <c r="D1512" s="10" t="n">
        <v>22.24</v>
      </c>
      <c r="E1512" s="5" t="s">
        <v>3122</v>
      </c>
      <c r="F1512" s="9" t="s">
        <v>3123</v>
      </c>
      <c r="G1512" s="9" t="s">
        <v>3117</v>
      </c>
      <c r="H1512" s="6" t="s">
        <v>32</v>
      </c>
      <c r="I1512" s="9"/>
      <c r="J1512" s="9" t="n">
        <v>34</v>
      </c>
      <c r="K1512" s="4" t="s">
        <v>27</v>
      </c>
      <c r="L1512" s="9"/>
      <c r="M1512" s="11" t="n">
        <f aca="false">IF(AND(ISNUMBER(C1512),C1512&gt;0),C1512,IF(ISNUMBER(D1512),D1512,""))</f>
        <v>22</v>
      </c>
      <c r="N1512" s="1" t="str">
        <f aca="false">IF(AND(ISNUMBER(C1512),C1512&gt;0),"Z_m",IF(ISNUMBER(D1512),"MDT IDE 2,5 m","Sin cota"))</f>
        <v>Z_m</v>
      </c>
      <c r="O1512" s="11" t="n">
        <f aca="false">IF(AND(ISNUMBER(C1512),C1512&gt;0,ISNUMBER(D1512)),C1512-D1512,"")</f>
        <v>-0.239999999999998</v>
      </c>
    </row>
    <row r="1513" customFormat="false" ht="15.75" hidden="false" customHeight="true" outlineLevel="0" collapsed="false">
      <c r="A1513" s="8" t="n">
        <v>553741</v>
      </c>
      <c r="B1513" s="8" t="n">
        <v>6155810</v>
      </c>
      <c r="C1513" s="9" t="n">
        <v>15</v>
      </c>
      <c r="D1513" s="10" t="n">
        <v>14.84</v>
      </c>
      <c r="E1513" s="5" t="s">
        <v>3124</v>
      </c>
      <c r="F1513" s="9" t="s">
        <v>3125</v>
      </c>
      <c r="G1513" s="9" t="s">
        <v>2052</v>
      </c>
      <c r="H1513" s="6" t="s">
        <v>32</v>
      </c>
      <c r="I1513" s="9"/>
      <c r="J1513" s="9" t="n">
        <v>30</v>
      </c>
      <c r="K1513" s="4" t="s">
        <v>27</v>
      </c>
      <c r="L1513" s="9"/>
      <c r="M1513" s="11" t="n">
        <f aca="false">IF(AND(ISNUMBER(C1513),C1513&gt;0),C1513,IF(ISNUMBER(D1513),D1513,""))</f>
        <v>15</v>
      </c>
      <c r="N1513" s="1" t="str">
        <f aca="false">IF(AND(ISNUMBER(C1513),C1513&gt;0),"Z_m",IF(ISNUMBER(D1513),"MDT IDE 2,5 m","Sin cota"))</f>
        <v>Z_m</v>
      </c>
      <c r="O1513" s="11" t="n">
        <f aca="false">IF(AND(ISNUMBER(C1513),C1513&gt;0,ISNUMBER(D1513)),C1513-D1513,"")</f>
        <v>0.16</v>
      </c>
    </row>
    <row r="1514" customFormat="false" ht="15.75" hidden="false" customHeight="true" outlineLevel="0" collapsed="false">
      <c r="A1514" s="8" t="n">
        <v>539852.9</v>
      </c>
      <c r="B1514" s="8" t="n">
        <v>6155510.4</v>
      </c>
      <c r="C1514" s="9" t="n">
        <v>14</v>
      </c>
      <c r="D1514" s="9" t="n">
        <v>14.465676</v>
      </c>
      <c r="E1514" s="5" t="s">
        <v>3126</v>
      </c>
      <c r="F1514" s="9" t="s">
        <v>3127</v>
      </c>
      <c r="G1514" s="9" t="s">
        <v>3055</v>
      </c>
      <c r="H1514" s="6" t="s">
        <v>32</v>
      </c>
      <c r="I1514" s="9"/>
      <c r="J1514" s="9" t="n">
        <v>30</v>
      </c>
      <c r="K1514" s="4" t="s">
        <v>58</v>
      </c>
      <c r="L1514" s="9"/>
      <c r="M1514" s="11" t="n">
        <f aca="false">IF(AND(ISNUMBER(C1514),C1514&gt;0),C1514,IF(ISNUMBER(D1514),D1514,""))</f>
        <v>14</v>
      </c>
      <c r="N1514" s="1" t="str">
        <f aca="false">IF(AND(ISNUMBER(C1514),C1514&gt;0),"Z_m",IF(ISNUMBER(D1514),"MDT IDE 2,5 m","Sin cota"))</f>
        <v>Z_m</v>
      </c>
      <c r="O1514" s="11" t="n">
        <f aca="false">IF(AND(ISNUMBER(C1514),C1514&gt;0,ISNUMBER(D1514)),C1514-D1514,"")</f>
        <v>-0.465676</v>
      </c>
    </row>
    <row r="1515" customFormat="false" ht="15.75" hidden="false" customHeight="true" outlineLevel="0" collapsed="false">
      <c r="A1515" s="8" t="n">
        <v>527432</v>
      </c>
      <c r="B1515" s="8" t="n">
        <v>6162622</v>
      </c>
      <c r="C1515" s="9" t="n">
        <v>24</v>
      </c>
      <c r="D1515" s="10" t="n">
        <v>23.97</v>
      </c>
      <c r="E1515" s="5" t="s">
        <v>3128</v>
      </c>
      <c r="F1515" s="9" t="s">
        <v>3129</v>
      </c>
      <c r="G1515" s="9" t="s">
        <v>2953</v>
      </c>
      <c r="H1515" s="6" t="s">
        <v>32</v>
      </c>
      <c r="I1515" s="9"/>
      <c r="J1515" s="9" t="n">
        <v>39.5</v>
      </c>
      <c r="K1515" s="4" t="s">
        <v>27</v>
      </c>
      <c r="L1515" s="9"/>
      <c r="M1515" s="11" t="n">
        <f aca="false">IF(AND(ISNUMBER(C1515),C1515&gt;0),C1515,IF(ISNUMBER(D1515),D1515,""))</f>
        <v>24</v>
      </c>
      <c r="N1515" s="1" t="str">
        <f aca="false">IF(AND(ISNUMBER(C1515),C1515&gt;0),"Z_m",IF(ISNUMBER(D1515),"MDT IDE 2,5 m","Sin cota"))</f>
        <v>Z_m</v>
      </c>
      <c r="O1515" s="11" t="n">
        <f aca="false">IF(AND(ISNUMBER(C1515),C1515&gt;0,ISNUMBER(D1515)),C1515-D1515,"")</f>
        <v>0.0300000000000011</v>
      </c>
    </row>
    <row r="1516" customFormat="false" ht="15.75" hidden="false" customHeight="true" outlineLevel="0" collapsed="false">
      <c r="A1516" s="8" t="n">
        <v>537479</v>
      </c>
      <c r="B1516" s="8" t="n">
        <v>6171149</v>
      </c>
      <c r="C1516" s="9" t="n">
        <v>19</v>
      </c>
      <c r="D1516" s="10" t="n">
        <v>19.3</v>
      </c>
      <c r="E1516" s="5" t="s">
        <v>3130</v>
      </c>
      <c r="F1516" s="9" t="s">
        <v>3131</v>
      </c>
      <c r="G1516" s="9" t="s">
        <v>2002</v>
      </c>
      <c r="H1516" s="6" t="s">
        <v>32</v>
      </c>
      <c r="I1516" s="9"/>
      <c r="J1516" s="9" t="n">
        <v>14.64</v>
      </c>
      <c r="K1516" s="4" t="s">
        <v>27</v>
      </c>
      <c r="L1516" s="9"/>
      <c r="M1516" s="11" t="n">
        <f aca="false">IF(AND(ISNUMBER(C1516),C1516&gt;0),C1516,IF(ISNUMBER(D1516),D1516,""))</f>
        <v>19</v>
      </c>
      <c r="N1516" s="1" t="str">
        <f aca="false">IF(AND(ISNUMBER(C1516),C1516&gt;0),"Z_m",IF(ISNUMBER(D1516),"MDT IDE 2,5 m","Sin cota"))</f>
        <v>Z_m</v>
      </c>
      <c r="O1516" s="11" t="n">
        <f aca="false">IF(AND(ISNUMBER(C1516),C1516&gt;0,ISNUMBER(D1516)),C1516-D1516,"")</f>
        <v>-0.300000000000001</v>
      </c>
    </row>
    <row r="1517" customFormat="false" ht="15.75" hidden="false" customHeight="true" outlineLevel="0" collapsed="false">
      <c r="A1517" s="8" t="n">
        <v>533160</v>
      </c>
      <c r="B1517" s="8" t="n">
        <v>6161004</v>
      </c>
      <c r="C1517" s="9" t="n">
        <v>35</v>
      </c>
      <c r="D1517" s="10" t="n">
        <v>34.51</v>
      </c>
      <c r="E1517" s="5" t="s">
        <v>3132</v>
      </c>
      <c r="F1517" s="9" t="s">
        <v>2945</v>
      </c>
      <c r="G1517" s="9" t="s">
        <v>2946</v>
      </c>
      <c r="H1517" s="6" t="s">
        <v>32</v>
      </c>
      <c r="I1517" s="9"/>
      <c r="J1517" s="9" t="n">
        <v>40.4</v>
      </c>
      <c r="K1517" s="4" t="s">
        <v>27</v>
      </c>
      <c r="L1517" s="9"/>
      <c r="M1517" s="11" t="n">
        <f aca="false">IF(AND(ISNUMBER(C1517),C1517&gt;0),C1517,IF(ISNUMBER(D1517),D1517,""))</f>
        <v>35</v>
      </c>
      <c r="N1517" s="1" t="str">
        <f aca="false">IF(AND(ISNUMBER(C1517),C1517&gt;0),"Z_m",IF(ISNUMBER(D1517),"MDT IDE 2,5 m","Sin cota"))</f>
        <v>Z_m</v>
      </c>
      <c r="O1517" s="11" t="n">
        <f aca="false">IF(AND(ISNUMBER(C1517),C1517&gt;0,ISNUMBER(D1517)),C1517-D1517,"")</f>
        <v>0.490000000000002</v>
      </c>
    </row>
    <row r="1518" customFormat="false" ht="15.75" hidden="false" customHeight="true" outlineLevel="0" collapsed="false">
      <c r="A1518" s="8" t="n">
        <v>538256.3</v>
      </c>
      <c r="B1518" s="8" t="n">
        <v>6163594.8</v>
      </c>
      <c r="C1518" s="9" t="n">
        <v>23</v>
      </c>
      <c r="D1518" s="9" t="n">
        <v>23.277685</v>
      </c>
      <c r="E1518" s="5" t="s">
        <v>3133</v>
      </c>
      <c r="F1518" s="9" t="s">
        <v>2963</v>
      </c>
      <c r="G1518" s="9" t="s">
        <v>1989</v>
      </c>
      <c r="H1518" s="6" t="s">
        <v>32</v>
      </c>
      <c r="I1518" s="9"/>
      <c r="J1518" s="9" t="n">
        <v>45</v>
      </c>
      <c r="K1518" s="4" t="s">
        <v>58</v>
      </c>
      <c r="L1518" s="9"/>
      <c r="M1518" s="11" t="n">
        <f aca="false">IF(AND(ISNUMBER(C1518),C1518&gt;0),C1518,IF(ISNUMBER(D1518),D1518,""))</f>
        <v>23</v>
      </c>
      <c r="N1518" s="1" t="str">
        <f aca="false">IF(AND(ISNUMBER(C1518),C1518&gt;0),"Z_m",IF(ISNUMBER(D1518),"MDT IDE 2,5 m","Sin cota"))</f>
        <v>Z_m</v>
      </c>
      <c r="O1518" s="11" t="n">
        <f aca="false">IF(AND(ISNUMBER(C1518),C1518&gt;0,ISNUMBER(D1518)),C1518-D1518,"")</f>
        <v>-0.277685000000002</v>
      </c>
    </row>
    <row r="1519" customFormat="false" ht="15.75" hidden="false" customHeight="true" outlineLevel="0" collapsed="false">
      <c r="A1519" s="8" t="n">
        <v>528133</v>
      </c>
      <c r="B1519" s="8" t="n">
        <v>6179607</v>
      </c>
      <c r="C1519" s="9" t="n">
        <v>41</v>
      </c>
      <c r="D1519" s="10" t="n">
        <v>40.78</v>
      </c>
      <c r="E1519" s="5" t="s">
        <v>3134</v>
      </c>
      <c r="F1519" s="9" t="s">
        <v>3135</v>
      </c>
      <c r="G1519" s="9" t="s">
        <v>1883</v>
      </c>
      <c r="H1519" s="6" t="s">
        <v>32</v>
      </c>
      <c r="I1519" s="9"/>
      <c r="J1519" s="9" t="n">
        <v>42.6</v>
      </c>
      <c r="K1519" s="4" t="s">
        <v>27</v>
      </c>
      <c r="L1519" s="9"/>
      <c r="M1519" s="11" t="n">
        <f aca="false">IF(AND(ISNUMBER(C1519),C1519&gt;0),C1519,IF(ISNUMBER(D1519),D1519,""))</f>
        <v>41</v>
      </c>
      <c r="N1519" s="1" t="str">
        <f aca="false">IF(AND(ISNUMBER(C1519),C1519&gt;0),"Z_m",IF(ISNUMBER(D1519),"MDT IDE 2,5 m","Sin cota"))</f>
        <v>Z_m</v>
      </c>
      <c r="O1519" s="11" t="n">
        <f aca="false">IF(AND(ISNUMBER(C1519),C1519&gt;0,ISNUMBER(D1519)),C1519-D1519,"")</f>
        <v>0.219999999999999</v>
      </c>
    </row>
    <row r="1520" customFormat="false" ht="15.75" hidden="false" customHeight="true" outlineLevel="0" collapsed="false">
      <c r="A1520" s="8" t="n">
        <v>551134.9</v>
      </c>
      <c r="B1520" s="8" t="n">
        <v>6156558.3</v>
      </c>
      <c r="C1520" s="9" t="n">
        <v>16</v>
      </c>
      <c r="D1520" s="9" t="n">
        <v>15.548104</v>
      </c>
      <c r="E1520" s="5" t="s">
        <v>3136</v>
      </c>
      <c r="F1520" s="9" t="s">
        <v>3137</v>
      </c>
      <c r="G1520" s="9" t="s">
        <v>1377</v>
      </c>
      <c r="H1520" s="6" t="s">
        <v>32</v>
      </c>
      <c r="I1520" s="9"/>
      <c r="J1520" s="9" t="n">
        <v>34</v>
      </c>
      <c r="K1520" s="4" t="s">
        <v>58</v>
      </c>
      <c r="L1520" s="9"/>
      <c r="M1520" s="11" t="n">
        <f aca="false">IF(AND(ISNUMBER(C1520),C1520&gt;0),C1520,IF(ISNUMBER(D1520),D1520,""))</f>
        <v>16</v>
      </c>
      <c r="N1520" s="1" t="str">
        <f aca="false">IF(AND(ISNUMBER(C1520),C1520&gt;0),"Z_m",IF(ISNUMBER(D1520),"MDT IDE 2,5 m","Sin cota"))</f>
        <v>Z_m</v>
      </c>
      <c r="O1520" s="11" t="n">
        <f aca="false">IF(AND(ISNUMBER(C1520),C1520&gt;0,ISNUMBER(D1520)),C1520-D1520,"")</f>
        <v>0.451896</v>
      </c>
    </row>
    <row r="1521" customFormat="false" ht="15.75" hidden="false" customHeight="true" outlineLevel="0" collapsed="false">
      <c r="A1521" s="8" t="n">
        <v>533280</v>
      </c>
      <c r="B1521" s="8" t="n">
        <v>6161656</v>
      </c>
      <c r="C1521" s="9" t="n">
        <v>33</v>
      </c>
      <c r="D1521" s="10" t="n">
        <v>32.89</v>
      </c>
      <c r="E1521" s="5" t="s">
        <v>3138</v>
      </c>
      <c r="F1521" s="9" t="s">
        <v>3139</v>
      </c>
      <c r="G1521" s="9" t="s">
        <v>3140</v>
      </c>
      <c r="H1521" s="6" t="s">
        <v>32</v>
      </c>
      <c r="I1521" s="9"/>
      <c r="J1521" s="9" t="n">
        <v>27.2</v>
      </c>
      <c r="K1521" s="4" t="s">
        <v>27</v>
      </c>
      <c r="L1521" s="9"/>
      <c r="M1521" s="11" t="n">
        <f aca="false">IF(AND(ISNUMBER(C1521),C1521&gt;0),C1521,IF(ISNUMBER(D1521),D1521,""))</f>
        <v>33</v>
      </c>
      <c r="N1521" s="1" t="str">
        <f aca="false">IF(AND(ISNUMBER(C1521),C1521&gt;0),"Z_m",IF(ISNUMBER(D1521),"MDT IDE 2,5 m","Sin cota"))</f>
        <v>Z_m</v>
      </c>
      <c r="O1521" s="11" t="n">
        <f aca="false">IF(AND(ISNUMBER(C1521),C1521&gt;0,ISNUMBER(D1521)),C1521-D1521,"")</f>
        <v>0.109999999999999</v>
      </c>
    </row>
    <row r="1522" customFormat="false" ht="15.75" hidden="false" customHeight="true" outlineLevel="0" collapsed="false">
      <c r="A1522" s="8" t="n">
        <v>541657.2</v>
      </c>
      <c r="B1522" s="8" t="n">
        <v>6160855</v>
      </c>
      <c r="C1522" s="9" t="n">
        <v>29</v>
      </c>
      <c r="D1522" s="10" t="n">
        <v>27.2</v>
      </c>
      <c r="E1522" s="5" t="s">
        <v>3141</v>
      </c>
      <c r="F1522" s="9" t="s">
        <v>3142</v>
      </c>
      <c r="G1522" s="9" t="s">
        <v>3143</v>
      </c>
      <c r="H1522" s="6" t="s">
        <v>32</v>
      </c>
      <c r="I1522" s="9"/>
      <c r="J1522" s="9" t="n">
        <v>35</v>
      </c>
      <c r="K1522" s="4" t="s">
        <v>27</v>
      </c>
      <c r="L1522" s="9"/>
      <c r="M1522" s="11" t="n">
        <f aca="false">IF(AND(ISNUMBER(C1522),C1522&gt;0),C1522,IF(ISNUMBER(D1522),D1522,""))</f>
        <v>29</v>
      </c>
      <c r="N1522" s="1" t="str">
        <f aca="false">IF(AND(ISNUMBER(C1522),C1522&gt;0),"Z_m",IF(ISNUMBER(D1522),"MDT IDE 2,5 m","Sin cota"))</f>
        <v>Z_m</v>
      </c>
      <c r="O1522" s="11" t="n">
        <f aca="false">IF(AND(ISNUMBER(C1522),C1522&gt;0,ISNUMBER(D1522)),C1522-D1522,"")</f>
        <v>1.8</v>
      </c>
    </row>
    <row r="1523" customFormat="false" ht="15.75" hidden="false" customHeight="true" outlineLevel="0" collapsed="false">
      <c r="A1523" s="8" t="n">
        <v>528019</v>
      </c>
      <c r="B1523" s="8" t="n">
        <v>6179775</v>
      </c>
      <c r="C1523" s="9" t="n">
        <v>42</v>
      </c>
      <c r="D1523" s="10" t="n">
        <v>42.3</v>
      </c>
      <c r="E1523" s="5" t="s">
        <v>3144</v>
      </c>
      <c r="F1523" s="9" t="s">
        <v>3145</v>
      </c>
      <c r="G1523" s="9" t="s">
        <v>1883</v>
      </c>
      <c r="H1523" s="6" t="s">
        <v>32</v>
      </c>
      <c r="I1523" s="9"/>
      <c r="J1523" s="9" t="n">
        <v>35</v>
      </c>
      <c r="K1523" s="4" t="s">
        <v>27</v>
      </c>
      <c r="L1523" s="9"/>
      <c r="M1523" s="11" t="n">
        <f aca="false">IF(AND(ISNUMBER(C1523),C1523&gt;0),C1523,IF(ISNUMBER(D1523),D1523,""))</f>
        <v>42</v>
      </c>
      <c r="N1523" s="1" t="str">
        <f aca="false">IF(AND(ISNUMBER(C1523),C1523&gt;0),"Z_m",IF(ISNUMBER(D1523),"MDT IDE 2,5 m","Sin cota"))</f>
        <v>Z_m</v>
      </c>
      <c r="O1523" s="11" t="n">
        <f aca="false">IF(AND(ISNUMBER(C1523),C1523&gt;0,ISNUMBER(D1523)),C1523-D1523,"")</f>
        <v>-0.299999999999997</v>
      </c>
    </row>
    <row r="1524" customFormat="false" ht="15.75" hidden="false" customHeight="true" outlineLevel="0" collapsed="false">
      <c r="A1524" s="8" t="n">
        <v>522506</v>
      </c>
      <c r="B1524" s="8" t="n">
        <v>6172876</v>
      </c>
      <c r="C1524" s="9" t="n">
        <v>30</v>
      </c>
      <c r="D1524" s="10" t="n">
        <v>30.47</v>
      </c>
      <c r="E1524" s="5" t="s">
        <v>3146</v>
      </c>
      <c r="F1524" s="9" t="s">
        <v>3147</v>
      </c>
      <c r="G1524" s="9" t="s">
        <v>3148</v>
      </c>
      <c r="H1524" s="6" t="s">
        <v>32</v>
      </c>
      <c r="I1524" s="9"/>
      <c r="J1524" s="9" t="n">
        <v>18</v>
      </c>
      <c r="K1524" s="4" t="s">
        <v>27</v>
      </c>
      <c r="L1524" s="9"/>
      <c r="M1524" s="11" t="n">
        <f aca="false">IF(AND(ISNUMBER(C1524),C1524&gt;0),C1524,IF(ISNUMBER(D1524),D1524,""))</f>
        <v>30</v>
      </c>
      <c r="N1524" s="1" t="str">
        <f aca="false">IF(AND(ISNUMBER(C1524),C1524&gt;0),"Z_m",IF(ISNUMBER(D1524),"MDT IDE 2,5 m","Sin cota"))</f>
        <v>Z_m</v>
      </c>
      <c r="O1524" s="11" t="n">
        <f aca="false">IF(AND(ISNUMBER(C1524),C1524&gt;0,ISNUMBER(D1524)),C1524-D1524,"")</f>
        <v>-0.469999999999999</v>
      </c>
    </row>
    <row r="1525" customFormat="false" ht="15.75" hidden="false" customHeight="true" outlineLevel="0" collapsed="false">
      <c r="A1525" s="8" t="n">
        <v>533451</v>
      </c>
      <c r="B1525" s="8" t="n">
        <v>6160251</v>
      </c>
      <c r="C1525" s="9" t="n">
        <v>32</v>
      </c>
      <c r="D1525" s="10" t="n">
        <v>31.97</v>
      </c>
      <c r="E1525" s="5" t="s">
        <v>3149</v>
      </c>
      <c r="F1525" s="9" t="s">
        <v>2939</v>
      </c>
      <c r="G1525" s="9" t="s">
        <v>2940</v>
      </c>
      <c r="H1525" s="6" t="s">
        <v>32</v>
      </c>
      <c r="I1525" s="9"/>
      <c r="J1525" s="9" t="n">
        <v>38</v>
      </c>
      <c r="K1525" s="4" t="s">
        <v>27</v>
      </c>
      <c r="L1525" s="9"/>
      <c r="M1525" s="11" t="n">
        <f aca="false">IF(AND(ISNUMBER(C1525),C1525&gt;0),C1525,IF(ISNUMBER(D1525),D1525,""))</f>
        <v>32</v>
      </c>
      <c r="N1525" s="1" t="str">
        <f aca="false">IF(AND(ISNUMBER(C1525),C1525&gt;0),"Z_m",IF(ISNUMBER(D1525),"MDT IDE 2,5 m","Sin cota"))</f>
        <v>Z_m</v>
      </c>
      <c r="O1525" s="11" t="n">
        <f aca="false">IF(AND(ISNUMBER(C1525),C1525&gt;0,ISNUMBER(D1525)),C1525-D1525,"")</f>
        <v>0.0300000000000011</v>
      </c>
    </row>
    <row r="1526" customFormat="false" ht="15.75" hidden="false" customHeight="true" outlineLevel="0" collapsed="false">
      <c r="A1526" s="8" t="n">
        <v>522770.13</v>
      </c>
      <c r="B1526" s="8" t="n">
        <v>6177596.94</v>
      </c>
      <c r="C1526" s="9" t="n">
        <v>48</v>
      </c>
      <c r="D1526" s="10" t="n">
        <v>43.66</v>
      </c>
      <c r="E1526" s="5" t="s">
        <v>3150</v>
      </c>
      <c r="F1526" s="9" t="s">
        <v>3151</v>
      </c>
      <c r="G1526" s="9" t="s">
        <v>2680</v>
      </c>
      <c r="H1526" s="6" t="s">
        <v>32</v>
      </c>
      <c r="I1526" s="9"/>
      <c r="J1526" s="9" t="n">
        <v>20.6</v>
      </c>
      <c r="K1526" s="4" t="s">
        <v>27</v>
      </c>
      <c r="L1526" s="9"/>
      <c r="M1526" s="11" t="n">
        <f aca="false">IF(AND(ISNUMBER(C1526),C1526&gt;0),C1526,IF(ISNUMBER(D1526),D1526,""))</f>
        <v>48</v>
      </c>
      <c r="N1526" s="1" t="str">
        <f aca="false">IF(AND(ISNUMBER(C1526),C1526&gt;0),"Z_m",IF(ISNUMBER(D1526),"MDT IDE 2,5 m","Sin cota"))</f>
        <v>Z_m</v>
      </c>
      <c r="O1526" s="11" t="n">
        <f aca="false">IF(AND(ISNUMBER(C1526),C1526&gt;0,ISNUMBER(D1526)),C1526-D1526,"")</f>
        <v>4.34</v>
      </c>
    </row>
    <row r="1527" customFormat="false" ht="15.75" hidden="false" customHeight="true" outlineLevel="0" collapsed="false">
      <c r="A1527" s="8" t="n">
        <v>530592</v>
      </c>
      <c r="B1527" s="8" t="n">
        <v>6176805</v>
      </c>
      <c r="C1527" s="9" t="n">
        <v>43</v>
      </c>
      <c r="D1527" s="10" t="n">
        <v>42.67</v>
      </c>
      <c r="E1527" s="5" t="s">
        <v>3152</v>
      </c>
      <c r="F1527" s="9" t="s">
        <v>3153</v>
      </c>
      <c r="G1527" s="9" t="s">
        <v>1199</v>
      </c>
      <c r="H1527" s="6" t="s">
        <v>32</v>
      </c>
      <c r="I1527" s="9"/>
      <c r="J1527" s="9" t="n">
        <v>20.2</v>
      </c>
      <c r="K1527" s="4" t="s">
        <v>27</v>
      </c>
      <c r="L1527" s="9"/>
      <c r="M1527" s="11" t="n">
        <f aca="false">IF(AND(ISNUMBER(C1527),C1527&gt;0),C1527,IF(ISNUMBER(D1527),D1527,""))</f>
        <v>43</v>
      </c>
      <c r="N1527" s="1" t="str">
        <f aca="false">IF(AND(ISNUMBER(C1527),C1527&gt;0),"Z_m",IF(ISNUMBER(D1527),"MDT IDE 2,5 m","Sin cota"))</f>
        <v>Z_m</v>
      </c>
      <c r="O1527" s="11" t="n">
        <f aca="false">IF(AND(ISNUMBER(C1527),C1527&gt;0,ISNUMBER(D1527)),C1527-D1527,"")</f>
        <v>0.329999999999998</v>
      </c>
    </row>
    <row r="1528" customFormat="false" ht="15.75" hidden="false" customHeight="true" outlineLevel="0" collapsed="false">
      <c r="A1528" s="8" t="n">
        <v>538654.13</v>
      </c>
      <c r="B1528" s="8" t="n">
        <v>6162006.25</v>
      </c>
      <c r="C1528" s="9" t="n">
        <v>33</v>
      </c>
      <c r="D1528" s="10" t="n">
        <v>33.52</v>
      </c>
      <c r="E1528" s="5" t="s">
        <v>3154</v>
      </c>
      <c r="F1528" s="9" t="s">
        <v>3155</v>
      </c>
      <c r="G1528" s="9" t="s">
        <v>1972</v>
      </c>
      <c r="H1528" s="6" t="s">
        <v>32</v>
      </c>
      <c r="I1528" s="9"/>
      <c r="J1528" s="9" t="n">
        <v>66</v>
      </c>
      <c r="K1528" s="4" t="s">
        <v>27</v>
      </c>
      <c r="L1528" s="9"/>
      <c r="M1528" s="11" t="n">
        <f aca="false">IF(AND(ISNUMBER(C1528),C1528&gt;0),C1528,IF(ISNUMBER(D1528),D1528,""))</f>
        <v>33</v>
      </c>
      <c r="N1528" s="1" t="str">
        <f aca="false">IF(AND(ISNUMBER(C1528),C1528&gt;0),"Z_m",IF(ISNUMBER(D1528),"MDT IDE 2,5 m","Sin cota"))</f>
        <v>Z_m</v>
      </c>
      <c r="O1528" s="11" t="n">
        <f aca="false">IF(AND(ISNUMBER(C1528),C1528&gt;0,ISNUMBER(D1528)),C1528-D1528,"")</f>
        <v>-0.520000000000003</v>
      </c>
    </row>
    <row r="1529" customFormat="false" ht="15.75" hidden="false" customHeight="true" outlineLevel="0" collapsed="false">
      <c r="A1529" s="8" t="n">
        <v>544314</v>
      </c>
      <c r="B1529" s="8" t="n">
        <v>6170118</v>
      </c>
      <c r="C1529" s="9" t="n">
        <v>0</v>
      </c>
      <c r="D1529" s="10" t="n">
        <v>3.46</v>
      </c>
      <c r="E1529" s="5" t="s">
        <v>3156</v>
      </c>
      <c r="F1529" s="9" t="s">
        <v>3157</v>
      </c>
      <c r="G1529" s="9" t="s">
        <v>2002</v>
      </c>
      <c r="H1529" s="6" t="s">
        <v>32</v>
      </c>
      <c r="I1529" s="9"/>
      <c r="J1529" s="9" t="n">
        <v>36.8</v>
      </c>
      <c r="K1529" s="4" t="s">
        <v>27</v>
      </c>
      <c r="L1529" s="9"/>
      <c r="M1529" s="11" t="n">
        <f aca="false">IF(AND(ISNUMBER(C1529),C1529&gt;0),C1529,IF(ISNUMBER(D1529),D1529,""))</f>
        <v>3.46</v>
      </c>
      <c r="N1529" s="1" t="str">
        <f aca="false">IF(AND(ISNUMBER(C1529),C1529&gt;0),"Z_m",IF(ISNUMBER(D1529),"MDT IDE 2,5 m","Sin cota"))</f>
        <v>MDT IDE 2,5 m</v>
      </c>
      <c r="O1529" s="11" t="str">
        <f aca="false">IF(AND(ISNUMBER(C1529),C1529&gt;0,ISNUMBER(D1529)),C1529-D1529,"")</f>
        <v/>
      </c>
    </row>
    <row r="1530" customFormat="false" ht="15.75" hidden="false" customHeight="true" outlineLevel="0" collapsed="false">
      <c r="A1530" s="8" t="n">
        <v>534576</v>
      </c>
      <c r="B1530" s="8" t="n">
        <v>6158260</v>
      </c>
      <c r="C1530" s="9" t="n">
        <v>28</v>
      </c>
      <c r="D1530" s="10" t="n">
        <v>27.55</v>
      </c>
      <c r="E1530" s="5" t="s">
        <v>3158</v>
      </c>
      <c r="F1530" s="9" t="s">
        <v>2959</v>
      </c>
      <c r="G1530" s="9" t="s">
        <v>653</v>
      </c>
      <c r="H1530" s="6" t="s">
        <v>32</v>
      </c>
      <c r="I1530" s="9"/>
      <c r="J1530" s="9" t="n">
        <v>19.57</v>
      </c>
      <c r="K1530" s="4" t="s">
        <v>27</v>
      </c>
      <c r="L1530" s="9"/>
      <c r="M1530" s="11" t="n">
        <f aca="false">IF(AND(ISNUMBER(C1530),C1530&gt;0),C1530,IF(ISNUMBER(D1530),D1530,""))</f>
        <v>28</v>
      </c>
      <c r="N1530" s="1" t="str">
        <f aca="false">IF(AND(ISNUMBER(C1530),C1530&gt;0),"Z_m",IF(ISNUMBER(D1530),"MDT IDE 2,5 m","Sin cota"))</f>
        <v>Z_m</v>
      </c>
      <c r="O1530" s="11" t="n">
        <f aca="false">IF(AND(ISNUMBER(C1530),C1530&gt;0,ISNUMBER(D1530)),C1530-D1530,"")</f>
        <v>0.449999999999999</v>
      </c>
    </row>
    <row r="1531" customFormat="false" ht="15.75" hidden="false" customHeight="true" outlineLevel="0" collapsed="false">
      <c r="A1531" s="8" t="n">
        <v>529604.39</v>
      </c>
      <c r="B1531" s="8" t="n">
        <v>6172035.71</v>
      </c>
      <c r="C1531" s="9" t="n">
        <v>39</v>
      </c>
      <c r="D1531" s="10" t="n">
        <v>41.91</v>
      </c>
      <c r="E1531" s="5" t="s">
        <v>3159</v>
      </c>
      <c r="F1531" s="9" t="s">
        <v>3160</v>
      </c>
      <c r="G1531" s="9" t="s">
        <v>3161</v>
      </c>
      <c r="H1531" s="6" t="s">
        <v>32</v>
      </c>
      <c r="I1531" s="9"/>
      <c r="J1531" s="9" t="n">
        <v>43.4</v>
      </c>
      <c r="K1531" s="4" t="s">
        <v>27</v>
      </c>
      <c r="L1531" s="9"/>
      <c r="M1531" s="11" t="n">
        <f aca="false">IF(AND(ISNUMBER(C1531),C1531&gt;0),C1531,IF(ISNUMBER(D1531),D1531,""))</f>
        <v>39</v>
      </c>
      <c r="N1531" s="1" t="str">
        <f aca="false">IF(AND(ISNUMBER(C1531),C1531&gt;0),"Z_m",IF(ISNUMBER(D1531),"MDT IDE 2,5 m","Sin cota"))</f>
        <v>Z_m</v>
      </c>
      <c r="O1531" s="11" t="n">
        <f aca="false">IF(AND(ISNUMBER(C1531),C1531&gt;0,ISNUMBER(D1531)),C1531-D1531,"")</f>
        <v>-2.91</v>
      </c>
    </row>
    <row r="1532" customFormat="false" ht="15.75" hidden="false" customHeight="true" outlineLevel="0" collapsed="false">
      <c r="A1532" s="8" t="n">
        <v>539976.5</v>
      </c>
      <c r="B1532" s="8" t="n">
        <v>6161816.2</v>
      </c>
      <c r="C1532" s="9" t="n">
        <v>36</v>
      </c>
      <c r="D1532" s="10" t="n">
        <v>37.92</v>
      </c>
      <c r="E1532" s="5" t="s">
        <v>3162</v>
      </c>
      <c r="F1532" s="9" t="s">
        <v>3163</v>
      </c>
      <c r="G1532" s="9" t="s">
        <v>3164</v>
      </c>
      <c r="H1532" s="6" t="s">
        <v>32</v>
      </c>
      <c r="I1532" s="9"/>
      <c r="J1532" s="9" t="n">
        <v>29.12</v>
      </c>
      <c r="K1532" s="4" t="s">
        <v>27</v>
      </c>
      <c r="L1532" s="9"/>
      <c r="M1532" s="11" t="n">
        <f aca="false">IF(AND(ISNUMBER(C1532),C1532&gt;0),C1532,IF(ISNUMBER(D1532),D1532,""))</f>
        <v>36</v>
      </c>
      <c r="N1532" s="1" t="str">
        <f aca="false">IF(AND(ISNUMBER(C1532),C1532&gt;0),"Z_m",IF(ISNUMBER(D1532),"MDT IDE 2,5 m","Sin cota"))</f>
        <v>Z_m</v>
      </c>
      <c r="O1532" s="11" t="n">
        <f aca="false">IF(AND(ISNUMBER(C1532),C1532&gt;0,ISNUMBER(D1532)),C1532-D1532,"")</f>
        <v>-1.92</v>
      </c>
    </row>
    <row r="1533" customFormat="false" ht="15.75" hidden="false" customHeight="true" outlineLevel="0" collapsed="false">
      <c r="A1533" s="8" t="n">
        <v>524008</v>
      </c>
      <c r="B1533" s="8" t="n">
        <v>6164609</v>
      </c>
      <c r="C1533" s="9" t="n">
        <v>40</v>
      </c>
      <c r="D1533" s="10" t="n">
        <v>40.37</v>
      </c>
      <c r="E1533" s="5" t="s">
        <v>3165</v>
      </c>
      <c r="F1533" s="9" t="s">
        <v>3166</v>
      </c>
      <c r="G1533" s="9" t="s">
        <v>3117</v>
      </c>
      <c r="H1533" s="6" t="s">
        <v>32</v>
      </c>
      <c r="I1533" s="9"/>
      <c r="J1533" s="9" t="n">
        <v>40</v>
      </c>
      <c r="K1533" s="4" t="s">
        <v>27</v>
      </c>
      <c r="L1533" s="9"/>
      <c r="M1533" s="11" t="n">
        <f aca="false">IF(AND(ISNUMBER(C1533),C1533&gt;0),C1533,IF(ISNUMBER(D1533),D1533,""))</f>
        <v>40</v>
      </c>
      <c r="N1533" s="1" t="str">
        <f aca="false">IF(AND(ISNUMBER(C1533),C1533&gt;0),"Z_m",IF(ISNUMBER(D1533),"MDT IDE 2,5 m","Sin cota"))</f>
        <v>Z_m</v>
      </c>
      <c r="O1533" s="11" t="n">
        <f aca="false">IF(AND(ISNUMBER(C1533),C1533&gt;0,ISNUMBER(D1533)),C1533-D1533,"")</f>
        <v>-0.369999999999997</v>
      </c>
    </row>
    <row r="1534" customFormat="false" ht="15.75" hidden="false" customHeight="true" outlineLevel="0" collapsed="false">
      <c r="A1534" s="8" t="n">
        <v>529567</v>
      </c>
      <c r="B1534" s="8" t="n">
        <v>6174092</v>
      </c>
      <c r="C1534" s="9" t="n">
        <v>33</v>
      </c>
      <c r="D1534" s="10" t="n">
        <v>32.81</v>
      </c>
      <c r="E1534" s="5" t="s">
        <v>3167</v>
      </c>
      <c r="F1534" s="9" t="s">
        <v>3168</v>
      </c>
      <c r="G1534" s="9" t="s">
        <v>3161</v>
      </c>
      <c r="H1534" s="6" t="s">
        <v>32</v>
      </c>
      <c r="I1534" s="9"/>
      <c r="J1534" s="9" t="n">
        <v>51.5</v>
      </c>
      <c r="K1534" s="4" t="s">
        <v>27</v>
      </c>
      <c r="L1534" s="9"/>
      <c r="M1534" s="11" t="n">
        <f aca="false">IF(AND(ISNUMBER(C1534),C1534&gt;0),C1534,IF(ISNUMBER(D1534),D1534,""))</f>
        <v>33</v>
      </c>
      <c r="N1534" s="1" t="str">
        <f aca="false">IF(AND(ISNUMBER(C1534),C1534&gt;0),"Z_m",IF(ISNUMBER(D1534),"MDT IDE 2,5 m","Sin cota"))</f>
        <v>Z_m</v>
      </c>
      <c r="O1534" s="11" t="n">
        <f aca="false">IF(AND(ISNUMBER(C1534),C1534&gt;0,ISNUMBER(D1534)),C1534-D1534,"")</f>
        <v>0.189999999999998</v>
      </c>
    </row>
    <row r="1535" customFormat="false" ht="15.75" hidden="false" customHeight="true" outlineLevel="0" collapsed="false">
      <c r="A1535" s="8" t="n">
        <v>523230</v>
      </c>
      <c r="B1535" s="8" t="n">
        <v>6164766</v>
      </c>
      <c r="C1535" s="9" t="n">
        <v>46</v>
      </c>
      <c r="D1535" s="10" t="n">
        <v>45.72</v>
      </c>
      <c r="E1535" s="5" t="s">
        <v>3169</v>
      </c>
      <c r="F1535" s="9" t="s">
        <v>3170</v>
      </c>
      <c r="G1535" s="9" t="s">
        <v>3117</v>
      </c>
      <c r="H1535" s="6" t="s">
        <v>32</v>
      </c>
      <c r="I1535" s="9"/>
      <c r="J1535" s="9" t="n">
        <v>45</v>
      </c>
      <c r="K1535" s="4" t="s">
        <v>27</v>
      </c>
      <c r="L1535" s="9"/>
      <c r="M1535" s="11" t="n">
        <f aca="false">IF(AND(ISNUMBER(C1535),C1535&gt;0),C1535,IF(ISNUMBER(D1535),D1535,""))</f>
        <v>46</v>
      </c>
      <c r="N1535" s="1" t="str">
        <f aca="false">IF(AND(ISNUMBER(C1535),C1535&gt;0),"Z_m",IF(ISNUMBER(D1535),"MDT IDE 2,5 m","Sin cota"))</f>
        <v>Z_m</v>
      </c>
      <c r="O1535" s="11" t="n">
        <f aca="false">IF(AND(ISNUMBER(C1535),C1535&gt;0,ISNUMBER(D1535)),C1535-D1535,"")</f>
        <v>0.280000000000001</v>
      </c>
    </row>
    <row r="1536" customFormat="false" ht="15.75" hidden="false" customHeight="true" outlineLevel="0" collapsed="false">
      <c r="A1536" s="8" t="n">
        <v>523217</v>
      </c>
      <c r="B1536" s="8" t="n">
        <v>6162389</v>
      </c>
      <c r="C1536" s="9" t="n">
        <v>46</v>
      </c>
      <c r="D1536" s="10" t="n">
        <v>46.07</v>
      </c>
      <c r="E1536" s="5" t="s">
        <v>3171</v>
      </c>
      <c r="F1536" s="9" t="s">
        <v>3172</v>
      </c>
      <c r="G1536" s="9" t="s">
        <v>1850</v>
      </c>
      <c r="H1536" s="6" t="s">
        <v>32</v>
      </c>
      <c r="I1536" s="9"/>
      <c r="J1536" s="9" t="n">
        <v>38</v>
      </c>
      <c r="K1536" s="4" t="s">
        <v>27</v>
      </c>
      <c r="L1536" s="9"/>
      <c r="M1536" s="11" t="n">
        <f aca="false">IF(AND(ISNUMBER(C1536),C1536&gt;0),C1536,IF(ISNUMBER(D1536),D1536,""))</f>
        <v>46</v>
      </c>
      <c r="N1536" s="1" t="str">
        <f aca="false">IF(AND(ISNUMBER(C1536),C1536&gt;0),"Z_m",IF(ISNUMBER(D1536),"MDT IDE 2,5 m","Sin cota"))</f>
        <v>Z_m</v>
      </c>
      <c r="O1536" s="11" t="n">
        <f aca="false">IF(AND(ISNUMBER(C1536),C1536&gt;0,ISNUMBER(D1536)),C1536-D1536,"")</f>
        <v>-0.0700000000000003</v>
      </c>
    </row>
    <row r="1537" customFormat="false" ht="15.75" hidden="false" customHeight="true" outlineLevel="0" collapsed="false">
      <c r="A1537" s="8" t="n">
        <v>540905</v>
      </c>
      <c r="B1537" s="8" t="n">
        <v>6162096</v>
      </c>
      <c r="C1537" s="9" t="n">
        <v>38</v>
      </c>
      <c r="D1537" s="10" t="n">
        <v>38.2</v>
      </c>
      <c r="E1537" s="5" t="s">
        <v>3173</v>
      </c>
      <c r="F1537" s="9" t="s">
        <v>2331</v>
      </c>
      <c r="G1537" s="9" t="s">
        <v>1969</v>
      </c>
      <c r="H1537" s="6" t="s">
        <v>32</v>
      </c>
      <c r="I1537" s="9"/>
      <c r="J1537" s="9" t="n">
        <v>55</v>
      </c>
      <c r="K1537" s="4" t="s">
        <v>143</v>
      </c>
      <c r="L1537" s="9"/>
      <c r="M1537" s="11" t="n">
        <f aca="false">IF(AND(ISNUMBER(C1537),C1537&gt;0),C1537,IF(ISNUMBER(D1537),D1537,""))</f>
        <v>38</v>
      </c>
      <c r="N1537" s="1" t="str">
        <f aca="false">IF(AND(ISNUMBER(C1537),C1537&gt;0),"Z_m",IF(ISNUMBER(D1537),"MDT IDE 2,5 m","Sin cota"))</f>
        <v>Z_m</v>
      </c>
      <c r="O1537" s="11" t="n">
        <f aca="false">IF(AND(ISNUMBER(C1537),C1537&gt;0,ISNUMBER(D1537)),C1537-D1537,"")</f>
        <v>-0.200000000000003</v>
      </c>
    </row>
    <row r="1538" customFormat="false" ht="15.75" hidden="false" customHeight="true" outlineLevel="0" collapsed="false">
      <c r="A1538" s="8" t="n">
        <v>527317.5</v>
      </c>
      <c r="B1538" s="8" t="n">
        <v>6162984.9</v>
      </c>
      <c r="C1538" s="9" t="n">
        <v>21</v>
      </c>
      <c r="D1538" s="10" t="n">
        <v>21.22</v>
      </c>
      <c r="E1538" s="5" t="s">
        <v>3174</v>
      </c>
      <c r="F1538" s="9" t="s">
        <v>3175</v>
      </c>
      <c r="G1538" s="9" t="s">
        <v>1850</v>
      </c>
      <c r="H1538" s="6" t="s">
        <v>32</v>
      </c>
      <c r="I1538" s="9"/>
      <c r="J1538" s="9" t="n">
        <v>48</v>
      </c>
      <c r="K1538" s="4" t="s">
        <v>58</v>
      </c>
      <c r="L1538" s="9"/>
      <c r="M1538" s="11" t="n">
        <f aca="false">IF(AND(ISNUMBER(C1538),C1538&gt;0),C1538,IF(ISNUMBER(D1538),D1538,""))</f>
        <v>21</v>
      </c>
      <c r="N1538" s="1" t="str">
        <f aca="false">IF(AND(ISNUMBER(C1538),C1538&gt;0),"Z_m",IF(ISNUMBER(D1538),"MDT IDE 2,5 m","Sin cota"))</f>
        <v>Z_m</v>
      </c>
      <c r="O1538" s="11" t="n">
        <f aca="false">IF(AND(ISNUMBER(C1538),C1538&gt;0,ISNUMBER(D1538)),C1538-D1538,"")</f>
        <v>-0.219999999999999</v>
      </c>
    </row>
    <row r="1539" customFormat="false" ht="15.75" hidden="false" customHeight="true" outlineLevel="0" collapsed="false">
      <c r="A1539" s="8" t="n">
        <v>530508.1</v>
      </c>
      <c r="B1539" s="8" t="n">
        <v>6170387.6</v>
      </c>
      <c r="C1539" s="9" t="n">
        <v>43</v>
      </c>
      <c r="D1539" s="10" t="n">
        <v>42.73</v>
      </c>
      <c r="E1539" s="5" t="s">
        <v>3176</v>
      </c>
      <c r="F1539" s="9" t="s">
        <v>3177</v>
      </c>
      <c r="G1539" s="9" t="s">
        <v>1199</v>
      </c>
      <c r="H1539" s="6" t="s">
        <v>32</v>
      </c>
      <c r="I1539" s="9"/>
      <c r="J1539" s="9" t="n">
        <v>50</v>
      </c>
      <c r="K1539" s="4" t="s">
        <v>33</v>
      </c>
      <c r="L1539" s="9"/>
      <c r="M1539" s="11" t="n">
        <f aca="false">IF(AND(ISNUMBER(C1539),C1539&gt;0),C1539,IF(ISNUMBER(D1539),D1539,""))</f>
        <v>43</v>
      </c>
      <c r="N1539" s="1" t="str">
        <f aca="false">IF(AND(ISNUMBER(C1539),C1539&gt;0),"Z_m",IF(ISNUMBER(D1539),"MDT IDE 2,5 m","Sin cota"))</f>
        <v>Z_m</v>
      </c>
      <c r="O1539" s="11" t="n">
        <f aca="false">IF(AND(ISNUMBER(C1539),C1539&gt;0,ISNUMBER(D1539)),C1539-D1539,"")</f>
        <v>0.270000000000003</v>
      </c>
    </row>
    <row r="1540" customFormat="false" ht="15.75" hidden="false" customHeight="true" outlineLevel="0" collapsed="false">
      <c r="A1540" s="8" t="n">
        <v>556202.21</v>
      </c>
      <c r="B1540" s="8" t="n">
        <v>6152486.44</v>
      </c>
      <c r="C1540" s="9" t="n">
        <v>6</v>
      </c>
      <c r="D1540" s="10" t="n">
        <v>5.51</v>
      </c>
      <c r="E1540" s="5" t="s">
        <v>3178</v>
      </c>
      <c r="F1540" s="9" t="s">
        <v>3179</v>
      </c>
      <c r="G1540" s="9" t="s">
        <v>2058</v>
      </c>
      <c r="H1540" s="6" t="s">
        <v>32</v>
      </c>
      <c r="I1540" s="9"/>
      <c r="J1540" s="9" t="n">
        <v>53</v>
      </c>
      <c r="K1540" s="4" t="s">
        <v>27</v>
      </c>
      <c r="L1540" s="9"/>
      <c r="M1540" s="11" t="n">
        <f aca="false">IF(AND(ISNUMBER(C1540),C1540&gt;0),C1540,IF(ISNUMBER(D1540),D1540,""))</f>
        <v>6</v>
      </c>
      <c r="N1540" s="1" t="str">
        <f aca="false">IF(AND(ISNUMBER(C1540),C1540&gt;0),"Z_m",IF(ISNUMBER(D1540),"MDT IDE 2,5 m","Sin cota"))</f>
        <v>Z_m</v>
      </c>
      <c r="O1540" s="11" t="n">
        <f aca="false">IF(AND(ISNUMBER(C1540),C1540&gt;0,ISNUMBER(D1540)),C1540-D1540,"")</f>
        <v>0.49</v>
      </c>
    </row>
    <row r="1541" customFormat="false" ht="15.75" hidden="false" customHeight="true" outlineLevel="0" collapsed="false">
      <c r="A1541" s="8" t="n">
        <v>543866</v>
      </c>
      <c r="B1541" s="8" t="n">
        <v>6167932</v>
      </c>
      <c r="C1541" s="9"/>
      <c r="D1541" s="10" t="n">
        <v>12.79</v>
      </c>
      <c r="E1541" s="5" t="s">
        <v>3180</v>
      </c>
      <c r="F1541" s="9"/>
      <c r="G1541" s="9"/>
      <c r="H1541" s="6" t="s">
        <v>32</v>
      </c>
      <c r="I1541" s="9"/>
      <c r="J1541" s="9"/>
      <c r="K1541" s="4"/>
      <c r="L1541" s="9"/>
      <c r="M1541" s="11" t="n">
        <f aca="false">IF(AND(ISNUMBER(C1541),C1541&gt;0),C1541,IF(ISNUMBER(D1541),D1541,""))</f>
        <v>12.79</v>
      </c>
      <c r="N1541" s="1" t="str">
        <f aca="false">IF(AND(ISNUMBER(C1541),C1541&gt;0),"Z_m",IF(ISNUMBER(D1541),"MDT IDE 2,5 m","Sin cota"))</f>
        <v>MDT IDE 2,5 m</v>
      </c>
      <c r="O1541" s="11" t="str">
        <f aca="false">IF(AND(ISNUMBER(C1541),C1541&gt;0,ISNUMBER(D1541)),C1541-D1541,"")</f>
        <v/>
      </c>
    </row>
    <row r="1542" customFormat="false" ht="15.75" hidden="false" customHeight="true" outlineLevel="0" collapsed="false">
      <c r="A1542" s="9" t="n">
        <v>506861</v>
      </c>
      <c r="B1542" s="9" t="n">
        <v>6173219</v>
      </c>
      <c r="C1542" s="9"/>
      <c r="D1542" s="10" t="n">
        <v>27.33</v>
      </c>
      <c r="E1542" s="5" t="s">
        <v>3181</v>
      </c>
      <c r="F1542" s="9" t="n">
        <v>4</v>
      </c>
      <c r="G1542" s="9" t="s">
        <v>3182</v>
      </c>
      <c r="H1542" s="6" t="s">
        <v>32</v>
      </c>
      <c r="I1542" s="9"/>
      <c r="J1542" s="9"/>
      <c r="K1542" s="4" t="s">
        <v>58</v>
      </c>
      <c r="L1542" s="9" t="s">
        <v>3183</v>
      </c>
      <c r="M1542" s="11" t="n">
        <f aca="false">IF(AND(ISNUMBER(C1542),C1542&gt;0),C1542,IF(ISNUMBER(D1542),D1542,""))</f>
        <v>27.33</v>
      </c>
      <c r="N1542" s="1" t="str">
        <f aca="false">IF(AND(ISNUMBER(C1542),C1542&gt;0),"Z_m",IF(ISNUMBER(D1542),"MDT IDE 2,5 m","Sin cota"))</f>
        <v>MDT IDE 2,5 m</v>
      </c>
      <c r="O1542" s="11" t="str">
        <f aca="false">IF(AND(ISNUMBER(C1542),C1542&gt;0,ISNUMBER(D1542)),C1542-D1542,"")</f>
        <v/>
      </c>
    </row>
    <row r="1543" customFormat="false" ht="15.75" hidden="false" customHeight="true" outlineLevel="0" collapsed="false">
      <c r="A1543" s="9" t="n">
        <v>527462</v>
      </c>
      <c r="B1543" s="9" t="n">
        <v>6183327</v>
      </c>
      <c r="C1543" s="9"/>
      <c r="D1543" s="10" t="n">
        <v>28.82</v>
      </c>
      <c r="E1543" s="5" t="s">
        <v>3184</v>
      </c>
      <c r="F1543" s="9" t="n">
        <v>5</v>
      </c>
      <c r="G1543" s="9" t="s">
        <v>3185</v>
      </c>
      <c r="H1543" s="6" t="s">
        <v>32</v>
      </c>
      <c r="I1543" s="9"/>
      <c r="J1543" s="9"/>
      <c r="K1543" s="4" t="s">
        <v>58</v>
      </c>
      <c r="L1543" s="9" t="s">
        <v>3183</v>
      </c>
      <c r="M1543" s="11" t="n">
        <f aca="false">IF(AND(ISNUMBER(C1543),C1543&gt;0),C1543,IF(ISNUMBER(D1543),D1543,""))</f>
        <v>28.82</v>
      </c>
      <c r="N1543" s="1" t="str">
        <f aca="false">IF(AND(ISNUMBER(C1543),C1543&gt;0),"Z_m",IF(ISNUMBER(D1543),"MDT IDE 2,5 m","Sin cota"))</f>
        <v>MDT IDE 2,5 m</v>
      </c>
      <c r="O1543" s="11" t="str">
        <f aca="false">IF(AND(ISNUMBER(C1543),C1543&gt;0,ISNUMBER(D1543)),C1543-D1543,"")</f>
        <v/>
      </c>
    </row>
    <row r="1544" customFormat="false" ht="15.75" hidden="false" customHeight="true" outlineLevel="0" collapsed="false">
      <c r="A1544" s="9" t="n">
        <v>522514</v>
      </c>
      <c r="B1544" s="9" t="n">
        <v>6162384</v>
      </c>
      <c r="C1544" s="9"/>
      <c r="D1544" s="10" t="n">
        <v>38.02</v>
      </c>
      <c r="E1544" s="5" t="s">
        <v>3186</v>
      </c>
      <c r="F1544" s="9" t="n">
        <v>6</v>
      </c>
      <c r="G1544" s="9" t="s">
        <v>3187</v>
      </c>
      <c r="H1544" s="6" t="s">
        <v>32</v>
      </c>
      <c r="I1544" s="9"/>
      <c r="J1544" s="9"/>
      <c r="K1544" s="4" t="s">
        <v>58</v>
      </c>
      <c r="L1544" s="9" t="s">
        <v>3183</v>
      </c>
      <c r="M1544" s="11" t="n">
        <f aca="false">IF(AND(ISNUMBER(C1544),C1544&gt;0),C1544,IF(ISNUMBER(D1544),D1544,""))</f>
        <v>38.02</v>
      </c>
      <c r="N1544" s="1" t="str">
        <f aca="false">IF(AND(ISNUMBER(C1544),C1544&gt;0),"Z_m",IF(ISNUMBER(D1544),"MDT IDE 2,5 m","Sin cota"))</f>
        <v>MDT IDE 2,5 m</v>
      </c>
      <c r="O1544" s="11" t="str">
        <f aca="false">IF(AND(ISNUMBER(C1544),C1544&gt;0,ISNUMBER(D1544)),C1544-D1544,"")</f>
        <v/>
      </c>
    </row>
    <row r="1545" customFormat="false" ht="15.75" hidden="false" customHeight="true" outlineLevel="0" collapsed="false">
      <c r="A1545" s="9" t="n">
        <v>518924</v>
      </c>
      <c r="B1545" s="9" t="n">
        <v>6179881</v>
      </c>
      <c r="C1545" s="9"/>
      <c r="D1545" s="10" t="n">
        <v>40.3</v>
      </c>
      <c r="E1545" s="5" t="s">
        <v>3188</v>
      </c>
      <c r="F1545" s="9" t="n">
        <v>7</v>
      </c>
      <c r="G1545" s="9" t="s">
        <v>2484</v>
      </c>
      <c r="H1545" s="6" t="s">
        <v>32</v>
      </c>
      <c r="I1545" s="9"/>
      <c r="J1545" s="9"/>
      <c r="K1545" s="4" t="s">
        <v>58</v>
      </c>
      <c r="L1545" s="9" t="s">
        <v>3183</v>
      </c>
      <c r="M1545" s="11" t="n">
        <f aca="false">IF(AND(ISNUMBER(C1545),C1545&gt;0),C1545,IF(ISNUMBER(D1545),D1545,""))</f>
        <v>40.3</v>
      </c>
      <c r="N1545" s="1" t="str">
        <f aca="false">IF(AND(ISNUMBER(C1545),C1545&gt;0),"Z_m",IF(ISNUMBER(D1545),"MDT IDE 2,5 m","Sin cota"))</f>
        <v>MDT IDE 2,5 m</v>
      </c>
      <c r="O1545" s="11" t="str">
        <f aca="false">IF(AND(ISNUMBER(C1545),C1545&gt;0,ISNUMBER(D1545)),C1545-D1545,"")</f>
        <v/>
      </c>
    </row>
    <row r="1546" customFormat="false" ht="15.75" hidden="false" customHeight="true" outlineLevel="0" collapsed="false">
      <c r="A1546" s="9" t="n">
        <v>527593</v>
      </c>
      <c r="B1546" s="9" t="n">
        <v>6189152</v>
      </c>
      <c r="C1546" s="9"/>
      <c r="D1546" s="10" t="n">
        <v>34.89</v>
      </c>
      <c r="E1546" s="5" t="s">
        <v>3189</v>
      </c>
      <c r="F1546" s="9" t="n">
        <v>8</v>
      </c>
      <c r="G1546" s="9" t="s">
        <v>3190</v>
      </c>
      <c r="H1546" s="6" t="s">
        <v>32</v>
      </c>
      <c r="I1546" s="9"/>
      <c r="J1546" s="9"/>
      <c r="K1546" s="4" t="s">
        <v>58</v>
      </c>
      <c r="L1546" s="9" t="s">
        <v>3183</v>
      </c>
      <c r="M1546" s="11" t="n">
        <f aca="false">IF(AND(ISNUMBER(C1546),C1546&gt;0),C1546,IF(ISNUMBER(D1546),D1546,""))</f>
        <v>34.89</v>
      </c>
      <c r="N1546" s="1" t="str">
        <f aca="false">IF(AND(ISNUMBER(C1546),C1546&gt;0),"Z_m",IF(ISNUMBER(D1546),"MDT IDE 2,5 m","Sin cota"))</f>
        <v>MDT IDE 2,5 m</v>
      </c>
      <c r="O1546" s="11" t="str">
        <f aca="false">IF(AND(ISNUMBER(C1546),C1546&gt;0,ISNUMBER(D1546)),C1546-D1546,"")</f>
        <v/>
      </c>
    </row>
    <row r="1547" customFormat="false" ht="15.75" hidden="false" customHeight="true" outlineLevel="0" collapsed="false">
      <c r="A1547" s="9" t="n">
        <v>515515</v>
      </c>
      <c r="B1547" s="9" t="n">
        <v>6181790</v>
      </c>
      <c r="C1547" s="9"/>
      <c r="D1547" s="10" t="n">
        <v>24.65</v>
      </c>
      <c r="E1547" s="5" t="s">
        <v>3191</v>
      </c>
      <c r="F1547" s="9" t="n">
        <v>9</v>
      </c>
      <c r="G1547" s="9" t="s">
        <v>3192</v>
      </c>
      <c r="H1547" s="6" t="s">
        <v>32</v>
      </c>
      <c r="I1547" s="9"/>
      <c r="J1547" s="9"/>
      <c r="K1547" s="4" t="s">
        <v>58</v>
      </c>
      <c r="L1547" s="9" t="s">
        <v>3183</v>
      </c>
      <c r="M1547" s="11" t="n">
        <f aca="false">IF(AND(ISNUMBER(C1547),C1547&gt;0),C1547,IF(ISNUMBER(D1547),D1547,""))</f>
        <v>24.65</v>
      </c>
      <c r="N1547" s="1" t="str">
        <f aca="false">IF(AND(ISNUMBER(C1547),C1547&gt;0),"Z_m",IF(ISNUMBER(D1547),"MDT IDE 2,5 m","Sin cota"))</f>
        <v>MDT IDE 2,5 m</v>
      </c>
      <c r="O1547" s="11" t="str">
        <f aca="false">IF(AND(ISNUMBER(C1547),C1547&gt;0,ISNUMBER(D1547)),C1547-D1547,"")</f>
        <v/>
      </c>
    </row>
    <row r="1548" customFormat="false" ht="15.75" hidden="false" customHeight="true" outlineLevel="0" collapsed="false">
      <c r="A1548" s="9" t="n">
        <v>535336</v>
      </c>
      <c r="B1548" s="9" t="n">
        <v>6186042</v>
      </c>
      <c r="C1548" s="9"/>
      <c r="D1548" s="10" t="n">
        <v>28.03</v>
      </c>
      <c r="E1548" s="5" t="s">
        <v>3193</v>
      </c>
      <c r="F1548" s="9" t="n">
        <v>10</v>
      </c>
      <c r="G1548" s="9" t="s">
        <v>3194</v>
      </c>
      <c r="H1548" s="6" t="s">
        <v>32</v>
      </c>
      <c r="I1548" s="9"/>
      <c r="J1548" s="9"/>
      <c r="K1548" s="4" t="s">
        <v>58</v>
      </c>
      <c r="L1548" s="9" t="s">
        <v>3183</v>
      </c>
      <c r="M1548" s="11" t="n">
        <f aca="false">IF(AND(ISNUMBER(C1548),C1548&gt;0),C1548,IF(ISNUMBER(D1548),D1548,""))</f>
        <v>28.03</v>
      </c>
      <c r="N1548" s="1" t="str">
        <f aca="false">IF(AND(ISNUMBER(C1548),C1548&gt;0),"Z_m",IF(ISNUMBER(D1548),"MDT IDE 2,5 m","Sin cota"))</f>
        <v>MDT IDE 2,5 m</v>
      </c>
      <c r="O1548" s="11" t="str">
        <f aca="false">IF(AND(ISNUMBER(C1548),C1548&gt;0,ISNUMBER(D1548)),C1548-D1548,"")</f>
        <v/>
      </c>
    </row>
    <row r="1549" customFormat="false" ht="15.75" hidden="false" customHeight="true" outlineLevel="0" collapsed="false">
      <c r="A1549" s="8" t="n">
        <v>545798</v>
      </c>
      <c r="B1549" s="9" t="n">
        <v>6181017</v>
      </c>
      <c r="C1549" s="8"/>
      <c r="D1549" s="10" t="n">
        <v>37.96</v>
      </c>
      <c r="E1549" s="5" t="s">
        <v>3195</v>
      </c>
      <c r="F1549" s="8" t="n">
        <v>12</v>
      </c>
      <c r="G1549" s="9" t="s">
        <v>3196</v>
      </c>
      <c r="H1549" s="6" t="s">
        <v>32</v>
      </c>
      <c r="I1549" s="9"/>
      <c r="J1549" s="9"/>
      <c r="K1549" s="4" t="s">
        <v>58</v>
      </c>
      <c r="L1549" s="9" t="s">
        <v>3183</v>
      </c>
      <c r="M1549" s="11" t="n">
        <f aca="false">IF(AND(ISNUMBER(C1549),C1549&gt;0),C1549,IF(ISNUMBER(D1549),D1549,""))</f>
        <v>37.96</v>
      </c>
      <c r="N1549" s="1" t="str">
        <f aca="false">IF(AND(ISNUMBER(C1549),C1549&gt;0),"Z_m",IF(ISNUMBER(D1549),"MDT IDE 2,5 m","Sin cota"))</f>
        <v>MDT IDE 2,5 m</v>
      </c>
      <c r="O1549" s="11" t="str">
        <f aca="false">IF(AND(ISNUMBER(C1549),C1549&gt;0,ISNUMBER(D1549)),C1549-D1549,"")</f>
        <v/>
      </c>
    </row>
    <row r="1550" customFormat="false" ht="15.75" hidden="false" customHeight="true" outlineLevel="0" collapsed="false">
      <c r="A1550" s="8" t="n">
        <v>551116</v>
      </c>
      <c r="B1550" s="9" t="n">
        <v>6188644</v>
      </c>
      <c r="C1550" s="8"/>
      <c r="D1550" s="10" t="n">
        <v>34.2</v>
      </c>
      <c r="E1550" s="5" t="s">
        <v>3197</v>
      </c>
      <c r="F1550" s="8" t="n">
        <v>13</v>
      </c>
      <c r="G1550" s="9" t="s">
        <v>3198</v>
      </c>
      <c r="H1550" s="6" t="s">
        <v>32</v>
      </c>
      <c r="I1550" s="9"/>
      <c r="J1550" s="9"/>
      <c r="K1550" s="4" t="s">
        <v>58</v>
      </c>
      <c r="L1550" s="9" t="s">
        <v>3183</v>
      </c>
      <c r="M1550" s="11" t="n">
        <f aca="false">IF(AND(ISNUMBER(C1550),C1550&gt;0),C1550,IF(ISNUMBER(D1550),D1550,""))</f>
        <v>34.2</v>
      </c>
      <c r="N1550" s="1" t="str">
        <f aca="false">IF(AND(ISNUMBER(C1550),C1550&gt;0),"Z_m",IF(ISNUMBER(D1550),"MDT IDE 2,5 m","Sin cota"))</f>
        <v>MDT IDE 2,5 m</v>
      </c>
      <c r="O1550" s="11" t="str">
        <f aca="false">IF(AND(ISNUMBER(C1550),C1550&gt;0,ISNUMBER(D1550)),C1550-D1550,"")</f>
        <v/>
      </c>
    </row>
    <row r="1551" customFormat="false" ht="15.75" hidden="false" customHeight="true" outlineLevel="0" collapsed="false">
      <c r="A1551" s="8" t="n">
        <v>533135</v>
      </c>
      <c r="B1551" s="9" t="n">
        <v>6169005</v>
      </c>
      <c r="C1551" s="8"/>
      <c r="D1551" s="10" t="n">
        <v>54.7</v>
      </c>
      <c r="E1551" s="5" t="s">
        <v>3199</v>
      </c>
      <c r="F1551" s="8" t="n">
        <v>14</v>
      </c>
      <c r="G1551" s="9" t="s">
        <v>3200</v>
      </c>
      <c r="H1551" s="6" t="s">
        <v>32</v>
      </c>
      <c r="I1551" s="9"/>
      <c r="J1551" s="9"/>
      <c r="K1551" s="4" t="s">
        <v>58</v>
      </c>
      <c r="L1551" s="9" t="s">
        <v>3183</v>
      </c>
      <c r="M1551" s="11" t="n">
        <f aca="false">IF(AND(ISNUMBER(C1551),C1551&gt;0),C1551,IF(ISNUMBER(D1551),D1551,""))</f>
        <v>54.7</v>
      </c>
      <c r="N1551" s="1" t="str">
        <f aca="false">IF(AND(ISNUMBER(C1551),C1551&gt;0),"Z_m",IF(ISNUMBER(D1551),"MDT IDE 2,5 m","Sin cota"))</f>
        <v>MDT IDE 2,5 m</v>
      </c>
      <c r="O1551" s="11" t="str">
        <f aca="false">IF(AND(ISNUMBER(C1551),C1551&gt;0,ISNUMBER(D1551)),C1551-D1551,"")</f>
        <v/>
      </c>
    </row>
    <row r="1552" customFormat="false" ht="15.75" hidden="false" customHeight="true" outlineLevel="0" collapsed="false">
      <c r="A1552" s="8" t="n">
        <v>522177</v>
      </c>
      <c r="B1552" s="9" t="n">
        <v>6177302</v>
      </c>
      <c r="C1552" s="8"/>
      <c r="D1552" s="10" t="n">
        <v>51.23</v>
      </c>
      <c r="E1552" s="5" t="s">
        <v>3201</v>
      </c>
      <c r="F1552" s="8" t="n">
        <v>15</v>
      </c>
      <c r="G1552" s="9"/>
      <c r="H1552" s="6" t="s">
        <v>32</v>
      </c>
      <c r="I1552" s="9"/>
      <c r="J1552" s="9"/>
      <c r="K1552" s="4" t="s">
        <v>58</v>
      </c>
      <c r="L1552" s="9" t="s">
        <v>3183</v>
      </c>
      <c r="M1552" s="11" t="n">
        <f aca="false">IF(AND(ISNUMBER(C1552),C1552&gt;0),C1552,IF(ISNUMBER(D1552),D1552,""))</f>
        <v>51.23</v>
      </c>
      <c r="N1552" s="1" t="str">
        <f aca="false">IF(AND(ISNUMBER(C1552),C1552&gt;0),"Z_m",IF(ISNUMBER(D1552),"MDT IDE 2,5 m","Sin cota"))</f>
        <v>MDT IDE 2,5 m</v>
      </c>
      <c r="O1552" s="11" t="str">
        <f aca="false">IF(AND(ISNUMBER(C1552),C1552&gt;0,ISNUMBER(D1552)),C1552-D1552,"")</f>
        <v/>
      </c>
    </row>
    <row r="1553" customFormat="false" ht="15.75" hidden="false" customHeight="true" outlineLevel="0" collapsed="false">
      <c r="A1553" s="8" t="n">
        <v>522122.235897</v>
      </c>
      <c r="B1553" s="9" t="n">
        <v>6179574</v>
      </c>
      <c r="C1553" s="8"/>
      <c r="D1553" s="10" t="n">
        <v>56.38</v>
      </c>
      <c r="E1553" s="5" t="s">
        <v>3202</v>
      </c>
      <c r="F1553" s="8" t="n">
        <v>16</v>
      </c>
      <c r="G1553" s="9"/>
      <c r="H1553" s="6" t="s">
        <v>32</v>
      </c>
      <c r="I1553" s="9"/>
      <c r="J1553" s="9"/>
      <c r="K1553" s="4" t="s">
        <v>58</v>
      </c>
      <c r="L1553" s="9" t="s">
        <v>3183</v>
      </c>
      <c r="M1553" s="11" t="n">
        <f aca="false">IF(AND(ISNUMBER(C1553),C1553&gt;0),C1553,IF(ISNUMBER(D1553),D1553,""))</f>
        <v>56.38</v>
      </c>
      <c r="N1553" s="1" t="str">
        <f aca="false">IF(AND(ISNUMBER(C1553),C1553&gt;0),"Z_m",IF(ISNUMBER(D1553),"MDT IDE 2,5 m","Sin cota"))</f>
        <v>MDT IDE 2,5 m</v>
      </c>
      <c r="O1553" s="11" t="str">
        <f aca="false">IF(AND(ISNUMBER(C1553),C1553&gt;0,ISNUMBER(D1553)),C1553-D1553,"")</f>
        <v/>
      </c>
    </row>
    <row r="1554" customFormat="false" ht="15.75" hidden="false" customHeight="true" outlineLevel="0" collapsed="false">
      <c r="A1554" s="8" t="n">
        <v>544008</v>
      </c>
      <c r="B1554" s="22" t="n">
        <v>6192572</v>
      </c>
      <c r="C1554" s="8"/>
      <c r="D1554" s="10" t="n">
        <v>55.14</v>
      </c>
      <c r="E1554" s="5" t="s">
        <v>3203</v>
      </c>
      <c r="F1554" s="8" t="n">
        <v>17</v>
      </c>
      <c r="G1554" s="9"/>
      <c r="H1554" s="6" t="s">
        <v>32</v>
      </c>
      <c r="I1554" s="9"/>
      <c r="J1554" s="9"/>
      <c r="K1554" s="4" t="s">
        <v>58</v>
      </c>
      <c r="L1554" s="9" t="s">
        <v>3183</v>
      </c>
      <c r="M1554" s="11" t="n">
        <f aca="false">IF(AND(ISNUMBER(C1554),C1554&gt;0),C1554,IF(ISNUMBER(D1554),D1554,""))</f>
        <v>55.14</v>
      </c>
      <c r="N1554" s="1" t="str">
        <f aca="false">IF(AND(ISNUMBER(C1554),C1554&gt;0),"Z_m",IF(ISNUMBER(D1554),"MDT IDE 2,5 m","Sin cota"))</f>
        <v>MDT IDE 2,5 m</v>
      </c>
      <c r="O1554" s="11" t="str">
        <f aca="false">IF(AND(ISNUMBER(C1554),C1554&gt;0,ISNUMBER(D1554)),C1554-D1554,"")</f>
        <v/>
      </c>
    </row>
    <row r="1555" customFormat="false" ht="15.75" hidden="false" customHeight="true" outlineLevel="0" collapsed="false">
      <c r="A1555" s="8" t="n">
        <v>523956</v>
      </c>
      <c r="B1555" s="9" t="n">
        <v>6192551</v>
      </c>
      <c r="C1555" s="8"/>
      <c r="D1555" s="10" t="n">
        <v>46.91</v>
      </c>
      <c r="E1555" s="5" t="s">
        <v>3204</v>
      </c>
      <c r="F1555" s="8" t="n">
        <v>18</v>
      </c>
      <c r="G1555" s="9"/>
      <c r="H1555" s="6" t="s">
        <v>32</v>
      </c>
      <c r="I1555" s="9"/>
      <c r="J1555" s="9"/>
      <c r="K1555" s="4" t="s">
        <v>58</v>
      </c>
      <c r="L1555" s="9" t="s">
        <v>3183</v>
      </c>
      <c r="M1555" s="11" t="n">
        <f aca="false">IF(AND(ISNUMBER(C1555),C1555&gt;0),C1555,IF(ISNUMBER(D1555),D1555,""))</f>
        <v>46.91</v>
      </c>
      <c r="N1555" s="1" t="str">
        <f aca="false">IF(AND(ISNUMBER(C1555),C1555&gt;0),"Z_m",IF(ISNUMBER(D1555),"MDT IDE 2,5 m","Sin cota"))</f>
        <v>MDT IDE 2,5 m</v>
      </c>
      <c r="O1555" s="11" t="str">
        <f aca="false">IF(AND(ISNUMBER(C1555),C1555&gt;0,ISNUMBER(D1555)),C1555-D1555,"")</f>
        <v/>
      </c>
    </row>
    <row r="1556" customFormat="false" ht="15.75" hidden="false" customHeight="true" outlineLevel="0" collapsed="false">
      <c r="A1556" s="8" t="n">
        <v>540298</v>
      </c>
      <c r="B1556" s="9" t="n">
        <v>6197121</v>
      </c>
      <c r="C1556" s="8"/>
      <c r="D1556" s="10" t="n">
        <v>39.51</v>
      </c>
      <c r="E1556" s="5" t="s">
        <v>3205</v>
      </c>
      <c r="F1556" s="8" t="n">
        <v>19</v>
      </c>
      <c r="G1556" s="9"/>
      <c r="H1556" s="6" t="s">
        <v>32</v>
      </c>
      <c r="I1556" s="9"/>
      <c r="J1556" s="9"/>
      <c r="K1556" s="4" t="s">
        <v>58</v>
      </c>
      <c r="L1556" s="9" t="s">
        <v>3183</v>
      </c>
      <c r="M1556" s="11" t="n">
        <f aca="false">IF(AND(ISNUMBER(C1556),C1556&gt;0),C1556,IF(ISNUMBER(D1556),D1556,""))</f>
        <v>39.51</v>
      </c>
      <c r="N1556" s="1" t="str">
        <f aca="false">IF(AND(ISNUMBER(C1556),C1556&gt;0),"Z_m",IF(ISNUMBER(D1556),"MDT IDE 2,5 m","Sin cota"))</f>
        <v>MDT IDE 2,5 m</v>
      </c>
      <c r="O1556" s="11" t="str">
        <f aca="false">IF(AND(ISNUMBER(C1556),C1556&gt;0,ISNUMBER(D1556)),C1556-D1556,"")</f>
        <v/>
      </c>
    </row>
    <row r="1557" customFormat="false" ht="15.75" hidden="false" customHeight="true" outlineLevel="0" collapsed="false">
      <c r="A1557" s="8" t="n">
        <v>541316</v>
      </c>
      <c r="B1557" s="9" t="n">
        <v>6207881</v>
      </c>
      <c r="C1557" s="8"/>
      <c r="D1557" s="10" t="n">
        <v>66.92</v>
      </c>
      <c r="E1557" s="5" t="s">
        <v>3206</v>
      </c>
      <c r="F1557" s="8" t="n">
        <v>20</v>
      </c>
      <c r="G1557" s="9"/>
      <c r="H1557" s="6" t="s">
        <v>32</v>
      </c>
      <c r="I1557" s="9"/>
      <c r="J1557" s="9"/>
      <c r="K1557" s="4" t="s">
        <v>58</v>
      </c>
      <c r="L1557" s="9" t="s">
        <v>3183</v>
      </c>
      <c r="M1557" s="11" t="n">
        <f aca="false">IF(AND(ISNUMBER(C1557),C1557&gt;0),C1557,IF(ISNUMBER(D1557),D1557,""))</f>
        <v>66.92</v>
      </c>
      <c r="N1557" s="1" t="str">
        <f aca="false">IF(AND(ISNUMBER(C1557),C1557&gt;0),"Z_m",IF(ISNUMBER(D1557),"MDT IDE 2,5 m","Sin cota"))</f>
        <v>MDT IDE 2,5 m</v>
      </c>
      <c r="O1557" s="11" t="str">
        <f aca="false">IF(AND(ISNUMBER(C1557),C1557&gt;0,ISNUMBER(D1557)),C1557-D1557,"")</f>
        <v/>
      </c>
    </row>
    <row r="1558" customFormat="false" ht="15.75" hidden="false" customHeight="true" outlineLevel="0" collapsed="false">
      <c r="A1558" s="8" t="n">
        <v>538742</v>
      </c>
      <c r="B1558" s="9" t="n">
        <v>6195794</v>
      </c>
      <c r="C1558" s="8"/>
      <c r="D1558" s="10" t="n">
        <v>47.46</v>
      </c>
      <c r="E1558" s="5" t="s">
        <v>3207</v>
      </c>
      <c r="F1558" s="8" t="n">
        <v>21</v>
      </c>
      <c r="G1558" s="9"/>
      <c r="H1558" s="6" t="s">
        <v>32</v>
      </c>
      <c r="I1558" s="9"/>
      <c r="J1558" s="9"/>
      <c r="K1558" s="4" t="s">
        <v>58</v>
      </c>
      <c r="L1558" s="9" t="s">
        <v>3183</v>
      </c>
      <c r="M1558" s="11" t="n">
        <f aca="false">IF(AND(ISNUMBER(C1558),C1558&gt;0),C1558,IF(ISNUMBER(D1558),D1558,""))</f>
        <v>47.46</v>
      </c>
      <c r="N1558" s="1" t="str">
        <f aca="false">IF(AND(ISNUMBER(C1558),C1558&gt;0),"Z_m",IF(ISNUMBER(D1558),"MDT IDE 2,5 m","Sin cota"))</f>
        <v>MDT IDE 2,5 m</v>
      </c>
      <c r="O1558" s="11" t="str">
        <f aca="false">IF(AND(ISNUMBER(C1558),C1558&gt;0,ISNUMBER(D1558)),C1558-D1558,"")</f>
        <v/>
      </c>
    </row>
    <row r="1559" customFormat="false" ht="15.75" hidden="false" customHeight="true" outlineLevel="0" collapsed="false">
      <c r="A1559" s="8" t="n">
        <v>542051.61816</v>
      </c>
      <c r="B1559" s="9" t="n">
        <v>6189106</v>
      </c>
      <c r="C1559" s="8"/>
      <c r="D1559" s="10" t="n">
        <v>51.93</v>
      </c>
      <c r="E1559" s="5" t="s">
        <v>3208</v>
      </c>
      <c r="F1559" s="8" t="n">
        <v>22</v>
      </c>
      <c r="G1559" s="9"/>
      <c r="H1559" s="6" t="s">
        <v>32</v>
      </c>
      <c r="I1559" s="9"/>
      <c r="J1559" s="9"/>
      <c r="K1559" s="4" t="s">
        <v>58</v>
      </c>
      <c r="L1559" s="9" t="s">
        <v>3183</v>
      </c>
      <c r="M1559" s="11" t="n">
        <f aca="false">IF(AND(ISNUMBER(C1559),C1559&gt;0),C1559,IF(ISNUMBER(D1559),D1559,""))</f>
        <v>51.93</v>
      </c>
      <c r="N1559" s="1" t="str">
        <f aca="false">IF(AND(ISNUMBER(C1559),C1559&gt;0),"Z_m",IF(ISNUMBER(D1559),"MDT IDE 2,5 m","Sin cota"))</f>
        <v>MDT IDE 2,5 m</v>
      </c>
      <c r="O1559" s="11" t="str">
        <f aca="false">IF(AND(ISNUMBER(C1559),C1559&gt;0,ISNUMBER(D1559)),C1559-D1559,"")</f>
        <v/>
      </c>
    </row>
    <row r="1560" customFormat="false" ht="15.75" hidden="false" customHeight="true" outlineLevel="0" collapsed="false">
      <c r="A1560" s="23" t="n">
        <v>541142</v>
      </c>
      <c r="B1560" s="24" t="n">
        <v>6181780</v>
      </c>
      <c r="C1560" s="23"/>
      <c r="D1560" s="25" t="n">
        <v>31.28</v>
      </c>
      <c r="E1560" s="26" t="s">
        <v>3209</v>
      </c>
      <c r="F1560" s="23" t="n">
        <v>23</v>
      </c>
      <c r="G1560" s="24"/>
      <c r="H1560" s="27" t="s">
        <v>32</v>
      </c>
      <c r="I1560" s="24"/>
      <c r="J1560" s="24"/>
      <c r="K1560" s="28" t="s">
        <v>58</v>
      </c>
      <c r="L1560" s="24" t="s">
        <v>3183</v>
      </c>
      <c r="M1560" s="11" t="n">
        <f aca="false">IF(AND(ISNUMBER(C1560),C1560&gt;0),C1560,IF(ISNUMBER(D1560),D1560,""))</f>
        <v>31.28</v>
      </c>
      <c r="N1560" s="1" t="str">
        <f aca="false">IF(AND(ISNUMBER(C1560),C1560&gt;0),"Z_m",IF(ISNUMBER(D1560),"MDT IDE 2,5 m","Sin cota"))</f>
        <v>MDT IDE 2,5 m</v>
      </c>
      <c r="O1560" s="11" t="str">
        <f aca="false">IF(AND(ISNUMBER(C1560),C1560&gt;0,ISNUMBER(D1560)),C1560-D1560,"")</f>
        <v/>
      </c>
    </row>
    <row r="1561" customFormat="false" ht="15.75" hidden="false" customHeight="true" outlineLevel="0" collapsed="false">
      <c r="A1561" s="8" t="n">
        <v>544994</v>
      </c>
      <c r="B1561" s="9" t="n">
        <v>6178680</v>
      </c>
      <c r="C1561" s="8"/>
      <c r="D1561" s="10" t="n">
        <v>36.99</v>
      </c>
      <c r="E1561" s="5" t="s">
        <v>3210</v>
      </c>
      <c r="F1561" s="8" t="n">
        <v>24</v>
      </c>
      <c r="G1561" s="9"/>
      <c r="H1561" s="6" t="s">
        <v>32</v>
      </c>
      <c r="I1561" s="9"/>
      <c r="J1561" s="9"/>
      <c r="K1561" s="4" t="s">
        <v>58</v>
      </c>
      <c r="L1561" s="9" t="s">
        <v>3183</v>
      </c>
      <c r="M1561" s="11" t="n">
        <f aca="false">IF(AND(ISNUMBER(C1561),C1561&gt;0),C1561,IF(ISNUMBER(D1561),D1561,""))</f>
        <v>36.99</v>
      </c>
      <c r="N1561" s="1" t="str">
        <f aca="false">IF(AND(ISNUMBER(C1561),C1561&gt;0),"Z_m",IF(ISNUMBER(D1561),"MDT IDE 2,5 m","Sin cota"))</f>
        <v>MDT IDE 2,5 m</v>
      </c>
      <c r="O1561" s="11" t="str">
        <f aca="false">IF(AND(ISNUMBER(C1561),C1561&gt;0,ISNUMBER(D1561)),C1561-D1561,"")</f>
        <v/>
      </c>
    </row>
    <row r="1562" customFormat="false" ht="15.75" hidden="false" customHeight="true" outlineLevel="0" collapsed="false">
      <c r="A1562" s="8" t="n">
        <v>532670</v>
      </c>
      <c r="B1562" s="9" t="n">
        <v>6180523</v>
      </c>
      <c r="C1562" s="8"/>
      <c r="D1562" s="10" t="n">
        <v>21.53</v>
      </c>
      <c r="E1562" s="5" t="s">
        <v>3211</v>
      </c>
      <c r="F1562" s="8" t="n">
        <v>26</v>
      </c>
      <c r="G1562" s="9"/>
      <c r="H1562" s="6" t="s">
        <v>32</v>
      </c>
      <c r="I1562" s="9"/>
      <c r="J1562" s="9"/>
      <c r="K1562" s="4" t="s">
        <v>58</v>
      </c>
      <c r="L1562" s="9" t="s">
        <v>3183</v>
      </c>
      <c r="M1562" s="11" t="n">
        <f aca="false">IF(AND(ISNUMBER(C1562),C1562&gt;0),C1562,IF(ISNUMBER(D1562),D1562,""))</f>
        <v>21.53</v>
      </c>
      <c r="N1562" s="1" t="str">
        <f aca="false">IF(AND(ISNUMBER(C1562),C1562&gt;0),"Z_m",IF(ISNUMBER(D1562),"MDT IDE 2,5 m","Sin cota"))</f>
        <v>MDT IDE 2,5 m</v>
      </c>
      <c r="O1562" s="11" t="str">
        <f aca="false">IF(AND(ISNUMBER(C1562),C1562&gt;0,ISNUMBER(D1562)),C1562-D1562,"")</f>
        <v/>
      </c>
    </row>
    <row r="1563" customFormat="false" ht="15.75" hidden="false" customHeight="true" outlineLevel="0" collapsed="false">
      <c r="A1563" s="8" t="n">
        <v>533293.123063</v>
      </c>
      <c r="B1563" s="9" t="n">
        <v>6176030</v>
      </c>
      <c r="C1563" s="8"/>
      <c r="D1563" s="10" t="n">
        <v>26.06</v>
      </c>
      <c r="E1563" s="5" t="s">
        <v>3212</v>
      </c>
      <c r="F1563" s="8" t="n">
        <v>27</v>
      </c>
      <c r="G1563" s="9"/>
      <c r="H1563" s="6" t="s">
        <v>32</v>
      </c>
      <c r="I1563" s="9"/>
      <c r="J1563" s="9"/>
      <c r="K1563" s="4" t="s">
        <v>58</v>
      </c>
      <c r="L1563" s="9" t="s">
        <v>3183</v>
      </c>
      <c r="M1563" s="11" t="n">
        <f aca="false">IF(AND(ISNUMBER(C1563),C1563&gt;0),C1563,IF(ISNUMBER(D1563),D1563,""))</f>
        <v>26.06</v>
      </c>
      <c r="N1563" s="1" t="str">
        <f aca="false">IF(AND(ISNUMBER(C1563),C1563&gt;0),"Z_m",IF(ISNUMBER(D1563),"MDT IDE 2,5 m","Sin cota"))</f>
        <v>MDT IDE 2,5 m</v>
      </c>
      <c r="O1563" s="11" t="str">
        <f aca="false">IF(AND(ISNUMBER(C1563),C1563&gt;0,ISNUMBER(D1563)),C1563-D1563,"")</f>
        <v/>
      </c>
    </row>
    <row r="1564" customFormat="false" ht="15.75" hidden="false" customHeight="true" outlineLevel="0" collapsed="false">
      <c r="A1564" s="8" t="n">
        <v>504667</v>
      </c>
      <c r="B1564" s="9" t="n">
        <v>6183623</v>
      </c>
      <c r="C1564" s="8"/>
      <c r="D1564" s="10" t="n">
        <v>19.15</v>
      </c>
      <c r="E1564" s="5" t="s">
        <v>3213</v>
      </c>
      <c r="F1564" s="8" t="n">
        <v>28</v>
      </c>
      <c r="G1564" s="9"/>
      <c r="H1564" s="6" t="s">
        <v>32</v>
      </c>
      <c r="I1564" s="9"/>
      <c r="J1564" s="9"/>
      <c r="K1564" s="4" t="s">
        <v>58</v>
      </c>
      <c r="L1564" s="9" t="s">
        <v>3183</v>
      </c>
      <c r="M1564" s="11" t="n">
        <f aca="false">IF(AND(ISNUMBER(C1564),C1564&gt;0),C1564,IF(ISNUMBER(D1564),D1564,""))</f>
        <v>19.15</v>
      </c>
      <c r="N1564" s="1" t="str">
        <f aca="false">IF(AND(ISNUMBER(C1564),C1564&gt;0),"Z_m",IF(ISNUMBER(D1564),"MDT IDE 2,5 m","Sin cota"))</f>
        <v>MDT IDE 2,5 m</v>
      </c>
      <c r="O1564" s="11" t="str">
        <f aca="false">IF(AND(ISNUMBER(C1564),C1564&gt;0,ISNUMBER(D1564)),C1564-D1564,"")</f>
        <v/>
      </c>
    </row>
    <row r="1565" customFormat="false" ht="15.75" hidden="false" customHeight="true" outlineLevel="0" collapsed="false">
      <c r="A1565" s="21" t="n">
        <v>506374.66</v>
      </c>
      <c r="B1565" s="5" t="n">
        <v>6185239.98</v>
      </c>
      <c r="C1565" s="29" t="n">
        <v>28.35</v>
      </c>
      <c r="D1565" s="10" t="n">
        <v>27.93</v>
      </c>
      <c r="E1565" s="5" t="s">
        <v>3214</v>
      </c>
      <c r="F1565" s="8" t="s">
        <v>3215</v>
      </c>
      <c r="G1565" s="1" t="s">
        <v>3216</v>
      </c>
      <c r="H1565" s="6" t="s">
        <v>32</v>
      </c>
      <c r="I1565" s="9"/>
      <c r="J1565" s="9"/>
      <c r="K1565" s="4" t="s">
        <v>58</v>
      </c>
      <c r="L1565" s="9" t="s">
        <v>3183</v>
      </c>
      <c r="M1565" s="11" t="n">
        <f aca="false">IF(AND(ISNUMBER(C1565),C1565&gt;0),C1565,IF(ISNUMBER(D1565),D1565,""))</f>
        <v>28.35</v>
      </c>
      <c r="N1565" s="1" t="str">
        <f aca="false">IF(AND(ISNUMBER(C1565),C1565&gt;0),"Z_m",IF(ISNUMBER(D1565),"MDT IDE 2,5 m","Sin cota"))</f>
        <v>Z_m</v>
      </c>
      <c r="O1565" s="11" t="n">
        <f aca="false">IF(AND(ISNUMBER(C1565),C1565&gt;0,ISNUMBER(D1565)),C1565-D1565,"")</f>
        <v>0.420000000000002</v>
      </c>
    </row>
    <row r="1566" customFormat="false" ht="15.75" hidden="false" customHeight="true" outlineLevel="0" collapsed="false">
      <c r="A1566" s="8" t="n">
        <v>507210</v>
      </c>
      <c r="B1566" s="9" t="n">
        <v>6179770</v>
      </c>
      <c r="C1566" s="8"/>
      <c r="D1566" s="10" t="n">
        <v>12.26</v>
      </c>
      <c r="E1566" s="5" t="s">
        <v>3217</v>
      </c>
      <c r="F1566" s="8" t="n">
        <v>30</v>
      </c>
      <c r="G1566" s="9"/>
      <c r="H1566" s="6" t="s">
        <v>32</v>
      </c>
      <c r="I1566" s="9"/>
      <c r="J1566" s="9"/>
      <c r="K1566" s="4" t="s">
        <v>58</v>
      </c>
      <c r="L1566" s="9" t="s">
        <v>3183</v>
      </c>
      <c r="M1566" s="11" t="n">
        <f aca="false">IF(AND(ISNUMBER(C1566),C1566&gt;0),C1566,IF(ISNUMBER(D1566),D1566,""))</f>
        <v>12.26</v>
      </c>
      <c r="N1566" s="1" t="str">
        <f aca="false">IF(AND(ISNUMBER(C1566),C1566&gt;0),"Z_m",IF(ISNUMBER(D1566),"MDT IDE 2,5 m","Sin cota"))</f>
        <v>MDT IDE 2,5 m</v>
      </c>
      <c r="O1566" s="11" t="str">
        <f aca="false">IF(AND(ISNUMBER(C1566),C1566&gt;0,ISNUMBER(D1566)),C1566-D1566,"")</f>
        <v/>
      </c>
    </row>
    <row r="1567" customFormat="false" ht="15.75" hidden="false" customHeight="true" outlineLevel="0" collapsed="false">
      <c r="A1567" s="8" t="n">
        <v>514685.415108</v>
      </c>
      <c r="B1567" s="9" t="n">
        <v>6185612</v>
      </c>
      <c r="C1567" s="8"/>
      <c r="D1567" s="10" t="n">
        <v>17.7</v>
      </c>
      <c r="E1567" s="5" t="s">
        <v>3218</v>
      </c>
      <c r="F1567" s="8" t="n">
        <v>31</v>
      </c>
      <c r="G1567" s="9"/>
      <c r="H1567" s="6" t="s">
        <v>32</v>
      </c>
      <c r="I1567" s="9"/>
      <c r="J1567" s="9"/>
      <c r="K1567" s="4" t="s">
        <v>58</v>
      </c>
      <c r="L1567" s="9" t="s">
        <v>3183</v>
      </c>
      <c r="M1567" s="11" t="n">
        <f aca="false">IF(AND(ISNUMBER(C1567),C1567&gt;0),C1567,IF(ISNUMBER(D1567),D1567,""))</f>
        <v>17.7</v>
      </c>
      <c r="N1567" s="1" t="str">
        <f aca="false">IF(AND(ISNUMBER(C1567),C1567&gt;0),"Z_m",IF(ISNUMBER(D1567),"MDT IDE 2,5 m","Sin cota"))</f>
        <v>MDT IDE 2,5 m</v>
      </c>
      <c r="O1567" s="11" t="str">
        <f aca="false">IF(AND(ISNUMBER(C1567),C1567&gt;0,ISNUMBER(D1567)),C1567-D1567,"")</f>
        <v/>
      </c>
    </row>
    <row r="1568" customFormat="false" ht="15.75" hidden="false" customHeight="true" outlineLevel="0" collapsed="false">
      <c r="A1568" s="9" t="n">
        <v>522172</v>
      </c>
      <c r="B1568" s="8" t="n">
        <v>6197306</v>
      </c>
      <c r="C1568" s="8"/>
      <c r="D1568" s="10" t="n">
        <v>68.49</v>
      </c>
      <c r="E1568" s="5" t="s">
        <v>3219</v>
      </c>
      <c r="F1568" s="8" t="n">
        <v>38</v>
      </c>
      <c r="G1568" s="9"/>
      <c r="H1568" s="6" t="s">
        <v>32</v>
      </c>
      <c r="I1568" s="9"/>
      <c r="J1568" s="9"/>
      <c r="K1568" s="4" t="s">
        <v>58</v>
      </c>
      <c r="L1568" s="9" t="s">
        <v>3183</v>
      </c>
      <c r="M1568" s="11" t="n">
        <f aca="false">IF(AND(ISNUMBER(C1568),C1568&gt;0),C1568,IF(ISNUMBER(D1568),D1568,""))</f>
        <v>68.49</v>
      </c>
      <c r="N1568" s="1" t="str">
        <f aca="false">IF(AND(ISNUMBER(C1568),C1568&gt;0),"Z_m",IF(ISNUMBER(D1568),"MDT IDE 2,5 m","Sin cota"))</f>
        <v>MDT IDE 2,5 m</v>
      </c>
      <c r="O1568" s="11" t="str">
        <f aca="false">IF(AND(ISNUMBER(C1568),C1568&gt;0,ISNUMBER(D1568)),C1568-D1568,"")</f>
        <v/>
      </c>
    </row>
    <row r="1569" customFormat="false" ht="15.75" hidden="false" customHeight="true" outlineLevel="0" collapsed="false">
      <c r="A1569" s="9" t="n">
        <v>521264</v>
      </c>
      <c r="B1569" s="8" t="n">
        <v>6183492</v>
      </c>
      <c r="C1569" s="8"/>
      <c r="D1569" s="10" t="n">
        <v>41.29</v>
      </c>
      <c r="E1569" s="5" t="s">
        <v>3220</v>
      </c>
      <c r="F1569" s="8" t="n">
        <v>39</v>
      </c>
      <c r="G1569" s="9"/>
      <c r="H1569" s="6" t="s">
        <v>32</v>
      </c>
      <c r="I1569" s="9"/>
      <c r="J1569" s="9"/>
      <c r="K1569" s="4" t="s">
        <v>58</v>
      </c>
      <c r="L1569" s="9" t="s">
        <v>3183</v>
      </c>
      <c r="M1569" s="11" t="n">
        <f aca="false">IF(AND(ISNUMBER(C1569),C1569&gt;0),C1569,IF(ISNUMBER(D1569),D1569,""))</f>
        <v>41.29</v>
      </c>
      <c r="N1569" s="1" t="str">
        <f aca="false">IF(AND(ISNUMBER(C1569),C1569&gt;0),"Z_m",IF(ISNUMBER(D1569),"MDT IDE 2,5 m","Sin cota"))</f>
        <v>MDT IDE 2,5 m</v>
      </c>
      <c r="O1569" s="11" t="str">
        <f aca="false">IF(AND(ISNUMBER(C1569),C1569&gt;0,ISNUMBER(D1569)),C1569-D1569,"")</f>
        <v/>
      </c>
    </row>
    <row r="1570" customFormat="false" ht="15.75" hidden="false" customHeight="true" outlineLevel="0" collapsed="false">
      <c r="A1570" s="9" t="n">
        <v>525755</v>
      </c>
      <c r="B1570" s="8" t="n">
        <v>6177132</v>
      </c>
      <c r="C1570" s="8"/>
      <c r="D1570" s="10" t="n">
        <v>36.27</v>
      </c>
      <c r="E1570" s="5" t="s">
        <v>3221</v>
      </c>
      <c r="F1570" s="8" t="n">
        <v>40</v>
      </c>
      <c r="G1570" s="9"/>
      <c r="H1570" s="6" t="s">
        <v>32</v>
      </c>
      <c r="I1570" s="9"/>
      <c r="J1570" s="9"/>
      <c r="K1570" s="4" t="s">
        <v>58</v>
      </c>
      <c r="L1570" s="9" t="s">
        <v>3183</v>
      </c>
      <c r="M1570" s="11" t="n">
        <f aca="false">IF(AND(ISNUMBER(C1570),C1570&gt;0),C1570,IF(ISNUMBER(D1570),D1570,""))</f>
        <v>36.27</v>
      </c>
      <c r="N1570" s="1" t="str">
        <f aca="false">IF(AND(ISNUMBER(C1570),C1570&gt;0),"Z_m",IF(ISNUMBER(D1570),"MDT IDE 2,5 m","Sin cota"))</f>
        <v>MDT IDE 2,5 m</v>
      </c>
      <c r="O1570" s="11" t="str">
        <f aca="false">IF(AND(ISNUMBER(C1570),C1570&gt;0,ISNUMBER(D1570)),C1570-D1570,"")</f>
        <v/>
      </c>
    </row>
    <row r="1571" customFormat="false" ht="15.75" hidden="false" customHeight="true" outlineLevel="0" collapsed="false">
      <c r="A1571" s="9" t="n">
        <v>506087</v>
      </c>
      <c r="B1571" s="8" t="n">
        <v>6171029</v>
      </c>
      <c r="C1571" s="8"/>
      <c r="D1571" s="10" t="n">
        <v>24.03</v>
      </c>
      <c r="E1571" s="5" t="s">
        <v>3222</v>
      </c>
      <c r="F1571" s="8" t="n">
        <v>41</v>
      </c>
      <c r="G1571" s="9"/>
      <c r="H1571" s="6" t="s">
        <v>32</v>
      </c>
      <c r="I1571" s="9"/>
      <c r="J1571" s="9"/>
      <c r="K1571" s="4" t="s">
        <v>58</v>
      </c>
      <c r="L1571" s="9" t="s">
        <v>3183</v>
      </c>
      <c r="M1571" s="11" t="n">
        <f aca="false">IF(AND(ISNUMBER(C1571),C1571&gt;0),C1571,IF(ISNUMBER(D1571),D1571,""))</f>
        <v>24.03</v>
      </c>
      <c r="N1571" s="1" t="str">
        <f aca="false">IF(AND(ISNUMBER(C1571),C1571&gt;0),"Z_m",IF(ISNUMBER(D1571),"MDT IDE 2,5 m","Sin cota"))</f>
        <v>MDT IDE 2,5 m</v>
      </c>
      <c r="O1571" s="11" t="str">
        <f aca="false">IF(AND(ISNUMBER(C1571),C1571&gt;0,ISNUMBER(D1571)),C1571-D1571,"")</f>
        <v/>
      </c>
    </row>
    <row r="1572" customFormat="false" ht="15.75" hidden="false" customHeight="true" outlineLevel="0" collapsed="false">
      <c r="A1572" s="9" t="n">
        <v>543019</v>
      </c>
      <c r="B1572" s="8" t="n">
        <v>6156785</v>
      </c>
      <c r="C1572" s="8"/>
      <c r="D1572" s="10" t="n">
        <v>11.34</v>
      </c>
      <c r="E1572" s="5" t="s">
        <v>3223</v>
      </c>
      <c r="F1572" s="8" t="n">
        <v>42</v>
      </c>
      <c r="G1572" s="9"/>
      <c r="H1572" s="6" t="s">
        <v>32</v>
      </c>
      <c r="I1572" s="9"/>
      <c r="J1572" s="9"/>
      <c r="K1572" s="4" t="s">
        <v>58</v>
      </c>
      <c r="L1572" s="9" t="s">
        <v>3183</v>
      </c>
      <c r="M1572" s="11" t="n">
        <f aca="false">IF(AND(ISNUMBER(C1572),C1572&gt;0),C1572,IF(ISNUMBER(D1572),D1572,""))</f>
        <v>11.34</v>
      </c>
      <c r="N1572" s="1" t="str">
        <f aca="false">IF(AND(ISNUMBER(C1572),C1572&gt;0),"Z_m",IF(ISNUMBER(D1572),"MDT IDE 2,5 m","Sin cota"))</f>
        <v>MDT IDE 2,5 m</v>
      </c>
      <c r="O1572" s="11" t="str">
        <f aca="false">IF(AND(ISNUMBER(C1572),C1572&gt;0,ISNUMBER(D1572)),C1572-D1572,"")</f>
        <v/>
      </c>
    </row>
    <row r="1573" customFormat="false" ht="15.75" hidden="false" customHeight="true" outlineLevel="0" collapsed="false">
      <c r="A1573" s="9" t="n">
        <v>543878</v>
      </c>
      <c r="B1573" s="8" t="n">
        <v>615839</v>
      </c>
      <c r="C1573" s="8"/>
      <c r="D1573" s="8"/>
      <c r="E1573" s="5" t="s">
        <v>3224</v>
      </c>
      <c r="F1573" s="8" t="n">
        <v>43</v>
      </c>
      <c r="G1573" s="9"/>
      <c r="H1573" s="6" t="s">
        <v>32</v>
      </c>
      <c r="I1573" s="9"/>
      <c r="J1573" s="9"/>
      <c r="K1573" s="4" t="s">
        <v>58</v>
      </c>
      <c r="L1573" s="9" t="s">
        <v>3183</v>
      </c>
      <c r="M1573" s="11" t="str">
        <f aca="false">IF(AND(ISNUMBER(C1573),C1573&gt;0),C1573,IF(ISNUMBER(D1573),D1573,""))</f>
        <v/>
      </c>
      <c r="N1573" s="1" t="str">
        <f aca="false">IF(AND(ISNUMBER(C1573),C1573&gt;0),"Z_m",IF(ISNUMBER(D1573),"MDT IDE 2,5 m","Sin cota"))</f>
        <v>Sin cota</v>
      </c>
      <c r="O1573" s="11" t="str">
        <f aca="false">IF(AND(ISNUMBER(C1573),C1573&gt;0,ISNUMBER(D1573)),C1573-D1573,"")</f>
        <v/>
      </c>
    </row>
    <row r="1574" customFormat="false" ht="15.75" hidden="false" customHeight="true" outlineLevel="0" collapsed="false">
      <c r="A1574" s="9" t="n">
        <v>539476</v>
      </c>
      <c r="B1574" s="8" t="n">
        <v>616310</v>
      </c>
      <c r="C1574" s="8"/>
      <c r="D1574" s="8"/>
      <c r="E1574" s="5" t="s">
        <v>3225</v>
      </c>
      <c r="F1574" s="8" t="n">
        <v>44</v>
      </c>
      <c r="G1574" s="9"/>
      <c r="H1574" s="6" t="s">
        <v>32</v>
      </c>
      <c r="I1574" s="9"/>
      <c r="J1574" s="9"/>
      <c r="K1574" s="4" t="s">
        <v>58</v>
      </c>
      <c r="L1574" s="9" t="s">
        <v>3183</v>
      </c>
      <c r="M1574" s="11" t="str">
        <f aca="false">IF(AND(ISNUMBER(C1574),C1574&gt;0),C1574,IF(ISNUMBER(D1574),D1574,""))</f>
        <v/>
      </c>
      <c r="N1574" s="1" t="str">
        <f aca="false">IF(AND(ISNUMBER(C1574),C1574&gt;0),"Z_m",IF(ISNUMBER(D1574),"MDT IDE 2,5 m","Sin cota"))</f>
        <v>Sin cota</v>
      </c>
      <c r="O1574" s="11" t="str">
        <f aca="false">IF(AND(ISNUMBER(C1574),C1574&gt;0,ISNUMBER(D1574)),C1574-D1574,"")</f>
        <v/>
      </c>
    </row>
    <row r="1575" customFormat="false" ht="15.75" hidden="false" customHeight="true" outlineLevel="0" collapsed="false">
      <c r="A1575" s="9" t="n">
        <v>542806</v>
      </c>
      <c r="B1575" s="8" t="n">
        <v>616575</v>
      </c>
      <c r="C1575" s="8"/>
      <c r="D1575" s="8"/>
      <c r="E1575" s="5" t="s">
        <v>3226</v>
      </c>
      <c r="F1575" s="8" t="n">
        <v>45</v>
      </c>
      <c r="G1575" s="9"/>
      <c r="H1575" s="6" t="s">
        <v>32</v>
      </c>
      <c r="I1575" s="9"/>
      <c r="J1575" s="9"/>
      <c r="K1575" s="4" t="s">
        <v>58</v>
      </c>
      <c r="L1575" s="9" t="s">
        <v>3183</v>
      </c>
      <c r="M1575" s="11" t="str">
        <f aca="false">IF(AND(ISNUMBER(C1575),C1575&gt;0),C1575,IF(ISNUMBER(D1575),D1575,""))</f>
        <v/>
      </c>
      <c r="N1575" s="1" t="str">
        <f aca="false">IF(AND(ISNUMBER(C1575),C1575&gt;0),"Z_m",IF(ISNUMBER(D1575),"MDT IDE 2,5 m","Sin cota"))</f>
        <v>Sin cota</v>
      </c>
      <c r="O1575" s="11" t="str">
        <f aca="false">IF(AND(ISNUMBER(C1575),C1575&gt;0,ISNUMBER(D1575)),C1575-D1575,"")</f>
        <v/>
      </c>
    </row>
    <row r="1576" customFormat="false" ht="15.75" hidden="false" customHeight="true" outlineLevel="0" collapsed="false">
      <c r="A1576" s="9" t="n">
        <v>540630</v>
      </c>
      <c r="B1576" s="8" t="n">
        <v>616678</v>
      </c>
      <c r="C1576" s="8"/>
      <c r="D1576" s="8"/>
      <c r="E1576" s="5" t="s">
        <v>3227</v>
      </c>
      <c r="F1576" s="8" t="n">
        <v>46</v>
      </c>
      <c r="G1576" s="9"/>
      <c r="H1576" s="6" t="s">
        <v>32</v>
      </c>
      <c r="I1576" s="9"/>
      <c r="J1576" s="9"/>
      <c r="K1576" s="4" t="s">
        <v>58</v>
      </c>
      <c r="L1576" s="9" t="s">
        <v>3183</v>
      </c>
      <c r="M1576" s="11" t="str">
        <f aca="false">IF(AND(ISNUMBER(C1576),C1576&gt;0),C1576,IF(ISNUMBER(D1576),D1576,""))</f>
        <v/>
      </c>
      <c r="N1576" s="1" t="str">
        <f aca="false">IF(AND(ISNUMBER(C1576),C1576&gt;0),"Z_m",IF(ISNUMBER(D1576),"MDT IDE 2,5 m","Sin cota"))</f>
        <v>Sin cota</v>
      </c>
      <c r="O1576" s="11" t="str">
        <f aca="false">IF(AND(ISNUMBER(C1576),C1576&gt;0,ISNUMBER(D1576)),C1576-D1576,"")</f>
        <v/>
      </c>
    </row>
    <row r="1577" customFormat="false" ht="15.75" hidden="false" customHeight="true" outlineLevel="0" collapsed="false">
      <c r="A1577" s="8" t="n">
        <v>591686</v>
      </c>
      <c r="B1577" s="9" t="n">
        <v>6488785</v>
      </c>
      <c r="C1577" s="8"/>
      <c r="D1577" s="10" t="n">
        <v>174.28</v>
      </c>
      <c r="E1577" s="5" t="s">
        <v>3228</v>
      </c>
      <c r="F1577" s="9" t="s">
        <v>3229</v>
      </c>
      <c r="G1577" s="9"/>
      <c r="H1577" s="6" t="s">
        <v>17</v>
      </c>
      <c r="I1577" s="9"/>
      <c r="J1577" s="9"/>
      <c r="K1577" s="4" t="s">
        <v>58</v>
      </c>
      <c r="L1577" s="9" t="s">
        <v>3230</v>
      </c>
      <c r="M1577" s="11" t="n">
        <f aca="false">IF(AND(ISNUMBER(C1577),C1577&gt;0),C1577,IF(ISNUMBER(D1577),D1577,""))</f>
        <v>174.28</v>
      </c>
      <c r="N1577" s="1" t="str">
        <f aca="false">IF(AND(ISNUMBER(C1577),C1577&gt;0),"Z_m",IF(ISNUMBER(D1577),"MDT IDE 2,5 m","Sin cota"))</f>
        <v>MDT IDE 2,5 m</v>
      </c>
      <c r="O1577" s="11" t="str">
        <f aca="false">IF(AND(ISNUMBER(C1577),C1577&gt;0,ISNUMBER(D1577)),C1577-D1577,"")</f>
        <v/>
      </c>
    </row>
    <row r="1578" customFormat="false" ht="15.75" hidden="false" customHeight="true" outlineLevel="0" collapsed="false">
      <c r="A1578" s="8" t="n">
        <v>596871</v>
      </c>
      <c r="B1578" s="9" t="n">
        <v>6491206</v>
      </c>
      <c r="C1578" s="8"/>
      <c r="D1578" s="10" t="n">
        <v>132.97</v>
      </c>
      <c r="E1578" s="5" t="s">
        <v>3231</v>
      </c>
      <c r="F1578" s="9" t="s">
        <v>3232</v>
      </c>
      <c r="G1578" s="9"/>
      <c r="H1578" s="6" t="s">
        <v>17</v>
      </c>
      <c r="I1578" s="9"/>
      <c r="J1578" s="9"/>
      <c r="K1578" s="4" t="s">
        <v>58</v>
      </c>
      <c r="L1578" s="9" t="s">
        <v>3230</v>
      </c>
      <c r="M1578" s="11" t="n">
        <f aca="false">IF(AND(ISNUMBER(C1578),C1578&gt;0),C1578,IF(ISNUMBER(D1578),D1578,""))</f>
        <v>132.97</v>
      </c>
      <c r="N1578" s="1" t="str">
        <f aca="false">IF(AND(ISNUMBER(C1578),C1578&gt;0),"Z_m",IF(ISNUMBER(D1578),"MDT IDE 2,5 m","Sin cota"))</f>
        <v>MDT IDE 2,5 m</v>
      </c>
      <c r="O1578" s="11" t="str">
        <f aca="false">IF(AND(ISNUMBER(C1578),C1578&gt;0,ISNUMBER(D1578)),C1578-D1578,"")</f>
        <v/>
      </c>
    </row>
    <row r="1579" customFormat="false" ht="15.75" hidden="false" customHeight="true" outlineLevel="0" collapsed="false">
      <c r="A1579" s="8" t="n">
        <v>605148</v>
      </c>
      <c r="B1579" s="9" t="n">
        <v>6499662</v>
      </c>
      <c r="C1579" s="8"/>
      <c r="D1579" s="10" t="n">
        <v>142.56</v>
      </c>
      <c r="E1579" s="5" t="s">
        <v>3233</v>
      </c>
      <c r="F1579" s="9" t="s">
        <v>3234</v>
      </c>
      <c r="G1579" s="9"/>
      <c r="H1579" s="6" t="s">
        <v>17</v>
      </c>
      <c r="I1579" s="9"/>
      <c r="J1579" s="9"/>
      <c r="K1579" s="4" t="s">
        <v>58</v>
      </c>
      <c r="L1579" s="9" t="s">
        <v>3230</v>
      </c>
      <c r="M1579" s="11" t="n">
        <f aca="false">IF(AND(ISNUMBER(C1579),C1579&gt;0),C1579,IF(ISNUMBER(D1579),D1579,""))</f>
        <v>142.56</v>
      </c>
      <c r="N1579" s="1" t="str">
        <f aca="false">IF(AND(ISNUMBER(C1579),C1579&gt;0),"Z_m",IF(ISNUMBER(D1579),"MDT IDE 2,5 m","Sin cota"))</f>
        <v>MDT IDE 2,5 m</v>
      </c>
      <c r="O1579" s="11" t="str">
        <f aca="false">IF(AND(ISNUMBER(C1579),C1579&gt;0,ISNUMBER(D1579)),C1579-D1579,"")</f>
        <v/>
      </c>
    </row>
    <row r="1580" customFormat="false" ht="15.75" hidden="false" customHeight="true" outlineLevel="0" collapsed="false">
      <c r="A1580" s="8" t="n">
        <v>604275</v>
      </c>
      <c r="B1580" s="9" t="n">
        <v>6498837</v>
      </c>
      <c r="C1580" s="8"/>
      <c r="D1580" s="10" t="n">
        <v>138.2</v>
      </c>
      <c r="E1580" s="5" t="s">
        <v>3235</v>
      </c>
      <c r="F1580" s="9" t="s">
        <v>3236</v>
      </c>
      <c r="G1580" s="9"/>
      <c r="H1580" s="6" t="s">
        <v>17</v>
      </c>
      <c r="I1580" s="9"/>
      <c r="J1580" s="9"/>
      <c r="K1580" s="4" t="s">
        <v>58</v>
      </c>
      <c r="L1580" s="9" t="s">
        <v>3230</v>
      </c>
      <c r="M1580" s="11" t="n">
        <f aca="false">IF(AND(ISNUMBER(C1580),C1580&gt;0),C1580,IF(ISNUMBER(D1580),D1580,""))</f>
        <v>138.2</v>
      </c>
      <c r="N1580" s="1" t="str">
        <f aca="false">IF(AND(ISNUMBER(C1580),C1580&gt;0),"Z_m",IF(ISNUMBER(D1580),"MDT IDE 2,5 m","Sin cota"))</f>
        <v>MDT IDE 2,5 m</v>
      </c>
      <c r="O1580" s="11" t="str">
        <f aca="false">IF(AND(ISNUMBER(C1580),C1580&gt;0,ISNUMBER(D1580)),C1580-D1580,"")</f>
        <v/>
      </c>
    </row>
    <row r="1581" customFormat="false" ht="15.75" hidden="false" customHeight="true" outlineLevel="0" collapsed="false">
      <c r="A1581" s="8" t="n">
        <v>600920</v>
      </c>
      <c r="B1581" s="9" t="n">
        <v>6492705</v>
      </c>
      <c r="C1581" s="8"/>
      <c r="D1581" s="10" t="n">
        <v>142.34</v>
      </c>
      <c r="E1581" s="5" t="s">
        <v>3237</v>
      </c>
      <c r="F1581" s="9" t="s">
        <v>3238</v>
      </c>
      <c r="G1581" s="9"/>
      <c r="H1581" s="6" t="s">
        <v>17</v>
      </c>
      <c r="I1581" s="9"/>
      <c r="J1581" s="9"/>
      <c r="K1581" s="4" t="s">
        <v>58</v>
      </c>
      <c r="L1581" s="9" t="s">
        <v>3230</v>
      </c>
      <c r="M1581" s="11" t="n">
        <f aca="false">IF(AND(ISNUMBER(C1581),C1581&gt;0),C1581,IF(ISNUMBER(D1581),D1581,""))</f>
        <v>142.34</v>
      </c>
      <c r="N1581" s="1" t="str">
        <f aca="false">IF(AND(ISNUMBER(C1581),C1581&gt;0),"Z_m",IF(ISNUMBER(D1581),"MDT IDE 2,5 m","Sin cota"))</f>
        <v>MDT IDE 2,5 m</v>
      </c>
      <c r="O1581" s="11" t="str">
        <f aca="false">IF(AND(ISNUMBER(C1581),C1581&gt;0,ISNUMBER(D1581)),C1581-D1581,"")</f>
        <v/>
      </c>
    </row>
    <row r="1582" customFormat="false" ht="15.75" hidden="false" customHeight="true" outlineLevel="0" collapsed="false">
      <c r="A1582" s="8" t="n">
        <v>596584</v>
      </c>
      <c r="B1582" s="9" t="n">
        <v>6492934</v>
      </c>
      <c r="C1582" s="8"/>
      <c r="D1582" s="10" t="n">
        <v>133.33</v>
      </c>
      <c r="E1582" s="5" t="s">
        <v>3239</v>
      </c>
      <c r="F1582" s="9" t="s">
        <v>3240</v>
      </c>
      <c r="G1582" s="9"/>
      <c r="H1582" s="6" t="s">
        <v>17</v>
      </c>
      <c r="I1582" s="9"/>
      <c r="J1582" s="9"/>
      <c r="K1582" s="4" t="s">
        <v>58</v>
      </c>
      <c r="L1582" s="9" t="s">
        <v>3230</v>
      </c>
      <c r="M1582" s="11" t="n">
        <f aca="false">IF(AND(ISNUMBER(C1582),C1582&gt;0),C1582,IF(ISNUMBER(D1582),D1582,""))</f>
        <v>133.33</v>
      </c>
      <c r="N1582" s="1" t="str">
        <f aca="false">IF(AND(ISNUMBER(C1582),C1582&gt;0),"Z_m",IF(ISNUMBER(D1582),"MDT IDE 2,5 m","Sin cota"))</f>
        <v>MDT IDE 2,5 m</v>
      </c>
      <c r="O1582" s="11" t="str">
        <f aca="false">IF(AND(ISNUMBER(C1582),C1582&gt;0,ISNUMBER(D1582)),C1582-D1582,"")</f>
        <v/>
      </c>
    </row>
    <row r="1583" customFormat="false" ht="15.75" hidden="false" customHeight="true" outlineLevel="0" collapsed="false">
      <c r="A1583" s="8" t="n">
        <v>595399</v>
      </c>
      <c r="B1583" s="9" t="n">
        <v>6472914</v>
      </c>
      <c r="C1583" s="8"/>
      <c r="D1583" s="10" t="n">
        <v>192.99</v>
      </c>
      <c r="E1583" s="5" t="s">
        <v>3241</v>
      </c>
      <c r="F1583" s="9" t="s">
        <v>3242</v>
      </c>
      <c r="G1583" s="9"/>
      <c r="H1583" s="6" t="s">
        <v>17</v>
      </c>
      <c r="I1583" s="9"/>
      <c r="J1583" s="9"/>
      <c r="K1583" s="4" t="s">
        <v>58</v>
      </c>
      <c r="L1583" s="9" t="s">
        <v>3230</v>
      </c>
      <c r="M1583" s="11" t="n">
        <f aca="false">IF(AND(ISNUMBER(C1583),C1583&gt;0),C1583,IF(ISNUMBER(D1583),D1583,""))</f>
        <v>192.99</v>
      </c>
      <c r="N1583" s="1" t="str">
        <f aca="false">IF(AND(ISNUMBER(C1583),C1583&gt;0),"Z_m",IF(ISNUMBER(D1583),"MDT IDE 2,5 m","Sin cota"))</f>
        <v>MDT IDE 2,5 m</v>
      </c>
      <c r="O1583" s="11" t="str">
        <f aca="false">IF(AND(ISNUMBER(C1583),C1583&gt;0,ISNUMBER(D1583)),C1583-D1583,"")</f>
        <v/>
      </c>
    </row>
    <row r="1584" customFormat="false" ht="15.75" hidden="false" customHeight="true" outlineLevel="0" collapsed="false">
      <c r="A1584" s="8" t="n">
        <v>591156</v>
      </c>
      <c r="B1584" s="9" t="n">
        <v>6486944</v>
      </c>
      <c r="C1584" s="8"/>
      <c r="D1584" s="10" t="n">
        <v>138.85</v>
      </c>
      <c r="E1584" s="5" t="s">
        <v>3243</v>
      </c>
      <c r="F1584" s="9" t="s">
        <v>3244</v>
      </c>
      <c r="G1584" s="9"/>
      <c r="H1584" s="6" t="s">
        <v>17</v>
      </c>
      <c r="I1584" s="9"/>
      <c r="J1584" s="9"/>
      <c r="K1584" s="4" t="s">
        <v>58</v>
      </c>
      <c r="L1584" s="9" t="s">
        <v>3230</v>
      </c>
      <c r="M1584" s="11" t="n">
        <f aca="false">IF(AND(ISNUMBER(C1584),C1584&gt;0),C1584,IF(ISNUMBER(D1584),D1584,""))</f>
        <v>138.85</v>
      </c>
      <c r="N1584" s="1" t="str">
        <f aca="false">IF(AND(ISNUMBER(C1584),C1584&gt;0),"Z_m",IF(ISNUMBER(D1584),"MDT IDE 2,5 m","Sin cota"))</f>
        <v>MDT IDE 2,5 m</v>
      </c>
      <c r="O1584" s="11" t="str">
        <f aca="false">IF(AND(ISNUMBER(C1584),C1584&gt;0,ISNUMBER(D1584)),C1584-D1584,"")</f>
        <v/>
      </c>
    </row>
    <row r="1585" customFormat="false" ht="15.75" hidden="false" customHeight="true" outlineLevel="0" collapsed="false">
      <c r="A1585" s="8" t="n">
        <v>592780</v>
      </c>
      <c r="B1585" s="9" t="n">
        <v>6488299</v>
      </c>
      <c r="C1585" s="8"/>
      <c r="D1585" s="10" t="n">
        <v>162.55</v>
      </c>
      <c r="E1585" s="5" t="s">
        <v>3245</v>
      </c>
      <c r="F1585" s="9" t="s">
        <v>3246</v>
      </c>
      <c r="G1585" s="9"/>
      <c r="H1585" s="6" t="s">
        <v>17</v>
      </c>
      <c r="I1585" s="9"/>
      <c r="J1585" s="9"/>
      <c r="K1585" s="4" t="s">
        <v>58</v>
      </c>
      <c r="L1585" s="9" t="s">
        <v>3230</v>
      </c>
      <c r="M1585" s="11" t="n">
        <f aca="false">IF(AND(ISNUMBER(C1585),C1585&gt;0),C1585,IF(ISNUMBER(D1585),D1585,""))</f>
        <v>162.55</v>
      </c>
      <c r="N1585" s="1" t="str">
        <f aca="false">IF(AND(ISNUMBER(C1585),C1585&gt;0),"Z_m",IF(ISNUMBER(D1585),"MDT IDE 2,5 m","Sin cota"))</f>
        <v>MDT IDE 2,5 m</v>
      </c>
      <c r="O1585" s="11" t="str">
        <f aca="false">IF(AND(ISNUMBER(C1585),C1585&gt;0,ISNUMBER(D1585)),C1585-D1585,"")</f>
        <v/>
      </c>
    </row>
    <row r="1586" customFormat="false" ht="15.75" hidden="false" customHeight="true" outlineLevel="0" collapsed="false">
      <c r="A1586" s="8" t="n">
        <v>594432</v>
      </c>
      <c r="B1586" s="9" t="n">
        <v>6491259</v>
      </c>
      <c r="C1586" s="8"/>
      <c r="D1586" s="10" t="n">
        <v>150.3</v>
      </c>
      <c r="E1586" s="5" t="s">
        <v>3247</v>
      </c>
      <c r="F1586" s="9" t="s">
        <v>3248</v>
      </c>
      <c r="G1586" s="9"/>
      <c r="H1586" s="6" t="s">
        <v>17</v>
      </c>
      <c r="I1586" s="9"/>
      <c r="J1586" s="9"/>
      <c r="K1586" s="4" t="s">
        <v>58</v>
      </c>
      <c r="L1586" s="9" t="s">
        <v>3230</v>
      </c>
      <c r="M1586" s="11" t="n">
        <f aca="false">IF(AND(ISNUMBER(C1586),C1586&gt;0),C1586,IF(ISNUMBER(D1586),D1586,""))</f>
        <v>150.3</v>
      </c>
      <c r="N1586" s="1" t="str">
        <f aca="false">IF(AND(ISNUMBER(C1586),C1586&gt;0),"Z_m",IF(ISNUMBER(D1586),"MDT IDE 2,5 m","Sin cota"))</f>
        <v>MDT IDE 2,5 m</v>
      </c>
      <c r="O1586" s="11" t="str">
        <f aca="false">IF(AND(ISNUMBER(C1586),C1586&gt;0,ISNUMBER(D1586)),C1586-D1586,"")</f>
        <v/>
      </c>
    </row>
    <row r="1587" customFormat="false" ht="15.75" hidden="false" customHeight="true" outlineLevel="0" collapsed="false">
      <c r="A1587" s="8" t="n">
        <v>593452</v>
      </c>
      <c r="B1587" s="9" t="n">
        <v>6472036</v>
      </c>
      <c r="C1587" s="8"/>
      <c r="D1587" s="10" t="n">
        <v>182.02</v>
      </c>
      <c r="E1587" s="5" t="s">
        <v>3249</v>
      </c>
      <c r="F1587" s="9" t="s">
        <v>3250</v>
      </c>
      <c r="G1587" s="9"/>
      <c r="H1587" s="6" t="s">
        <v>17</v>
      </c>
      <c r="I1587" s="9"/>
      <c r="J1587" s="9"/>
      <c r="K1587" s="4" t="s">
        <v>58</v>
      </c>
      <c r="L1587" s="9" t="s">
        <v>3230</v>
      </c>
      <c r="M1587" s="11" t="n">
        <f aca="false">IF(AND(ISNUMBER(C1587),C1587&gt;0),C1587,IF(ISNUMBER(D1587),D1587,""))</f>
        <v>182.02</v>
      </c>
      <c r="N1587" s="1" t="str">
        <f aca="false">IF(AND(ISNUMBER(C1587),C1587&gt;0),"Z_m",IF(ISNUMBER(D1587),"MDT IDE 2,5 m","Sin cota"))</f>
        <v>MDT IDE 2,5 m</v>
      </c>
      <c r="O1587" s="11" t="str">
        <f aca="false">IF(AND(ISNUMBER(C1587),C1587&gt;0,ISNUMBER(D1587)),C1587-D1587,"")</f>
        <v/>
      </c>
    </row>
    <row r="1588" customFormat="false" ht="15.75" hidden="false" customHeight="true" outlineLevel="0" collapsed="false">
      <c r="A1588" s="8" t="n">
        <v>599646</v>
      </c>
      <c r="B1588" s="9" t="n">
        <v>6489245</v>
      </c>
      <c r="C1588" s="8"/>
      <c r="D1588" s="10" t="n">
        <v>128.35</v>
      </c>
      <c r="E1588" s="5" t="s">
        <v>3251</v>
      </c>
      <c r="F1588" s="9" t="s">
        <v>3252</v>
      </c>
      <c r="G1588" s="9"/>
      <c r="H1588" s="6" t="s">
        <v>17</v>
      </c>
      <c r="I1588" s="9"/>
      <c r="J1588" s="9"/>
      <c r="K1588" s="4" t="s">
        <v>58</v>
      </c>
      <c r="L1588" s="9" t="s">
        <v>3230</v>
      </c>
      <c r="M1588" s="11" t="n">
        <f aca="false">IF(AND(ISNUMBER(C1588),C1588&gt;0),C1588,IF(ISNUMBER(D1588),D1588,""))</f>
        <v>128.35</v>
      </c>
      <c r="N1588" s="1" t="str">
        <f aca="false">IF(AND(ISNUMBER(C1588),C1588&gt;0),"Z_m",IF(ISNUMBER(D1588),"MDT IDE 2,5 m","Sin cota"))</f>
        <v>MDT IDE 2,5 m</v>
      </c>
      <c r="O1588" s="11" t="str">
        <f aca="false">IF(AND(ISNUMBER(C1588),C1588&gt;0,ISNUMBER(D1588)),C1588-D1588,"")</f>
        <v/>
      </c>
    </row>
    <row r="1589" customFormat="false" ht="15.75" hidden="false" customHeight="true" outlineLevel="0" collapsed="false">
      <c r="A1589" s="8" t="n">
        <v>601367</v>
      </c>
      <c r="B1589" s="9" t="n">
        <v>6485638</v>
      </c>
      <c r="C1589" s="8"/>
      <c r="D1589" s="10" t="n">
        <v>135.94</v>
      </c>
      <c r="E1589" s="5" t="s">
        <v>3253</v>
      </c>
      <c r="F1589" s="9" t="s">
        <v>3254</v>
      </c>
      <c r="G1589" s="9"/>
      <c r="H1589" s="6" t="s">
        <v>17</v>
      </c>
      <c r="I1589" s="9"/>
      <c r="J1589" s="9"/>
      <c r="K1589" s="4" t="s">
        <v>58</v>
      </c>
      <c r="L1589" s="9" t="s">
        <v>3230</v>
      </c>
      <c r="M1589" s="11" t="n">
        <f aca="false">IF(AND(ISNUMBER(C1589),C1589&gt;0),C1589,IF(ISNUMBER(D1589),D1589,""))</f>
        <v>135.94</v>
      </c>
      <c r="N1589" s="1" t="str">
        <f aca="false">IF(AND(ISNUMBER(C1589),C1589&gt;0),"Z_m",IF(ISNUMBER(D1589),"MDT IDE 2,5 m","Sin cota"))</f>
        <v>MDT IDE 2,5 m</v>
      </c>
      <c r="O1589" s="11" t="str">
        <f aca="false">IF(AND(ISNUMBER(C1589),C1589&gt;0,ISNUMBER(D1589)),C1589-D1589,"")</f>
        <v/>
      </c>
    </row>
    <row r="1590" customFormat="false" ht="15.75" hidden="false" customHeight="true" outlineLevel="0" collapsed="false">
      <c r="A1590" s="8" t="n">
        <v>592534</v>
      </c>
      <c r="B1590" s="9" t="n">
        <v>6467871</v>
      </c>
      <c r="C1590" s="8" t="n">
        <v>140</v>
      </c>
      <c r="D1590" s="10" t="n">
        <v>169.16</v>
      </c>
      <c r="E1590" s="5" t="s">
        <v>3255</v>
      </c>
      <c r="F1590" s="9" t="s">
        <v>3256</v>
      </c>
      <c r="G1590" s="9"/>
      <c r="H1590" s="6" t="s">
        <v>17</v>
      </c>
      <c r="I1590" s="9"/>
      <c r="J1590" s="9"/>
      <c r="K1590" s="4" t="s">
        <v>58</v>
      </c>
      <c r="L1590" s="9" t="s">
        <v>3257</v>
      </c>
      <c r="M1590" s="11" t="n">
        <f aca="false">IF(AND(ISNUMBER(C1590),C1590&gt;0),C1590,IF(ISNUMBER(D1590),D1590,""))</f>
        <v>140</v>
      </c>
      <c r="N1590" s="1" t="str">
        <f aca="false">IF(AND(ISNUMBER(C1590),C1590&gt;0),"Z_m",IF(ISNUMBER(D1590),"MDT IDE 2,5 m","Sin cota"))</f>
        <v>Z_m</v>
      </c>
      <c r="O1590" s="11" t="n">
        <f aca="false">IF(AND(ISNUMBER(C1590),C1590&gt;0,ISNUMBER(D1590)),C1590-D1590,"")</f>
        <v>-29.16</v>
      </c>
    </row>
    <row r="1591" customFormat="false" ht="15.75" hidden="false" customHeight="true" outlineLevel="0" collapsed="false">
      <c r="A1591" s="8" t="n">
        <v>624058</v>
      </c>
      <c r="B1591" s="9" t="n">
        <v>6482430</v>
      </c>
      <c r="C1591" s="8" t="n">
        <v>140</v>
      </c>
      <c r="D1591" s="10" t="n">
        <v>138.8</v>
      </c>
      <c r="E1591" s="5" t="s">
        <v>3258</v>
      </c>
      <c r="F1591" s="9" t="s">
        <v>3259</v>
      </c>
      <c r="G1591" s="9"/>
      <c r="H1591" s="6" t="s">
        <v>17</v>
      </c>
      <c r="I1591" s="9"/>
      <c r="J1591" s="9"/>
      <c r="K1591" s="4" t="s">
        <v>58</v>
      </c>
      <c r="L1591" s="9" t="s">
        <v>3257</v>
      </c>
      <c r="M1591" s="11" t="n">
        <f aca="false">IF(AND(ISNUMBER(C1591),C1591&gt;0),C1591,IF(ISNUMBER(D1591),D1591,""))</f>
        <v>140</v>
      </c>
      <c r="N1591" s="1" t="str">
        <f aca="false">IF(AND(ISNUMBER(C1591),C1591&gt;0),"Z_m",IF(ISNUMBER(D1591),"MDT IDE 2,5 m","Sin cota"))</f>
        <v>Z_m</v>
      </c>
      <c r="O1591" s="11" t="n">
        <f aca="false">IF(AND(ISNUMBER(C1591),C1591&gt;0,ISNUMBER(D1591)),C1591-D1591,"")</f>
        <v>1.19999999999999</v>
      </c>
    </row>
    <row r="1592" customFormat="false" ht="15.75" hidden="false" customHeight="true" outlineLevel="0" collapsed="false">
      <c r="A1592" s="8" t="n">
        <v>600975</v>
      </c>
      <c r="B1592" s="9" t="n">
        <v>6465428</v>
      </c>
      <c r="C1592" s="8" t="n">
        <v>135</v>
      </c>
      <c r="D1592" s="10" t="n">
        <v>142.84</v>
      </c>
      <c r="E1592" s="5" t="s">
        <v>3260</v>
      </c>
      <c r="F1592" s="9" t="s">
        <v>3261</v>
      </c>
      <c r="G1592" s="9"/>
      <c r="H1592" s="6" t="s">
        <v>17</v>
      </c>
      <c r="I1592" s="9"/>
      <c r="J1592" s="9"/>
      <c r="K1592" s="4" t="s">
        <v>58</v>
      </c>
      <c r="L1592" s="9" t="s">
        <v>3257</v>
      </c>
      <c r="M1592" s="11" t="n">
        <f aca="false">IF(AND(ISNUMBER(C1592),C1592&gt;0),C1592,IF(ISNUMBER(D1592),D1592,""))</f>
        <v>135</v>
      </c>
      <c r="N1592" s="1" t="str">
        <f aca="false">IF(AND(ISNUMBER(C1592),C1592&gt;0),"Z_m",IF(ISNUMBER(D1592),"MDT IDE 2,5 m","Sin cota"))</f>
        <v>Z_m</v>
      </c>
      <c r="O1592" s="11" t="n">
        <f aca="false">IF(AND(ISNUMBER(C1592),C1592&gt;0,ISNUMBER(D1592)),C1592-D1592,"")</f>
        <v>-7.84</v>
      </c>
    </row>
    <row r="1593" customFormat="false" ht="15.75" hidden="false" customHeight="true" outlineLevel="0" collapsed="false">
      <c r="A1593" s="8" t="n">
        <v>593401</v>
      </c>
      <c r="B1593" s="9" t="n">
        <v>6472071</v>
      </c>
      <c r="C1593" s="8" t="n">
        <v>130</v>
      </c>
      <c r="D1593" s="10" t="n">
        <v>175.92</v>
      </c>
      <c r="E1593" s="5" t="s">
        <v>3262</v>
      </c>
      <c r="F1593" s="9" t="s">
        <v>3263</v>
      </c>
      <c r="G1593" s="9"/>
      <c r="H1593" s="6" t="s">
        <v>17</v>
      </c>
      <c r="I1593" s="9"/>
      <c r="J1593" s="9"/>
      <c r="K1593" s="4" t="s">
        <v>58</v>
      </c>
      <c r="L1593" s="9" t="s">
        <v>3257</v>
      </c>
      <c r="M1593" s="11" t="n">
        <f aca="false">IF(AND(ISNUMBER(C1593),C1593&gt;0),C1593,IF(ISNUMBER(D1593),D1593,""))</f>
        <v>130</v>
      </c>
      <c r="N1593" s="1" t="str">
        <f aca="false">IF(AND(ISNUMBER(C1593),C1593&gt;0),"Z_m",IF(ISNUMBER(D1593),"MDT IDE 2,5 m","Sin cota"))</f>
        <v>Z_m</v>
      </c>
      <c r="O1593" s="11" t="n">
        <f aca="false">IF(AND(ISNUMBER(C1593),C1593&gt;0,ISNUMBER(D1593)),C1593-D1593,"")</f>
        <v>-45.92</v>
      </c>
    </row>
    <row r="1594" customFormat="false" ht="15.75" hidden="false" customHeight="true" outlineLevel="0" collapsed="false">
      <c r="A1594" s="8" t="n">
        <v>599620</v>
      </c>
      <c r="B1594" s="9" t="n">
        <v>6469452</v>
      </c>
      <c r="C1594" s="8" t="n">
        <v>150</v>
      </c>
      <c r="D1594" s="10" t="n">
        <v>155.23</v>
      </c>
      <c r="E1594" s="5" t="s">
        <v>3264</v>
      </c>
      <c r="F1594" s="9" t="s">
        <v>3265</v>
      </c>
      <c r="G1594" s="9"/>
      <c r="H1594" s="6" t="s">
        <v>17</v>
      </c>
      <c r="I1594" s="9"/>
      <c r="J1594" s="9"/>
      <c r="K1594" s="4" t="s">
        <v>58</v>
      </c>
      <c r="L1594" s="9" t="s">
        <v>3257</v>
      </c>
      <c r="M1594" s="11" t="n">
        <f aca="false">IF(AND(ISNUMBER(C1594),C1594&gt;0),C1594,IF(ISNUMBER(D1594),D1594,""))</f>
        <v>150</v>
      </c>
      <c r="N1594" s="1" t="str">
        <f aca="false">IF(AND(ISNUMBER(C1594),C1594&gt;0),"Z_m",IF(ISNUMBER(D1594),"MDT IDE 2,5 m","Sin cota"))</f>
        <v>Z_m</v>
      </c>
      <c r="O1594" s="11" t="n">
        <f aca="false">IF(AND(ISNUMBER(C1594),C1594&gt;0,ISNUMBER(D1594)),C1594-D1594,"")</f>
        <v>-5.22999999999999</v>
      </c>
    </row>
    <row r="1595" customFormat="false" ht="15.75" hidden="false" customHeight="true" outlineLevel="0" collapsed="false">
      <c r="A1595" s="8" t="n">
        <v>604273.534</v>
      </c>
      <c r="B1595" s="8" t="n">
        <v>6498836.337</v>
      </c>
      <c r="C1595" s="8"/>
      <c r="D1595" s="10" t="n">
        <v>138.2</v>
      </c>
      <c r="E1595" s="5" t="s">
        <v>3266</v>
      </c>
      <c r="F1595" s="9" t="s">
        <v>3267</v>
      </c>
      <c r="G1595" s="9"/>
      <c r="H1595" s="6" t="s">
        <v>17</v>
      </c>
      <c r="I1595" s="9" t="n">
        <v>88</v>
      </c>
      <c r="J1595" s="9"/>
      <c r="K1595" s="4" t="s">
        <v>33</v>
      </c>
      <c r="L1595" s="9"/>
      <c r="M1595" s="11" t="n">
        <f aca="false">IF(AND(ISNUMBER(C1595),C1595&gt;0),C1595,IF(ISNUMBER(D1595),D1595,""))</f>
        <v>138.2</v>
      </c>
      <c r="N1595" s="1" t="str">
        <f aca="false">IF(AND(ISNUMBER(C1595),C1595&gt;0),"Z_m",IF(ISNUMBER(D1595),"MDT IDE 2,5 m","Sin cota"))</f>
        <v>MDT IDE 2,5 m</v>
      </c>
      <c r="O1595" s="11" t="str">
        <f aca="false">IF(AND(ISNUMBER(C1595),C1595&gt;0,ISNUMBER(D1595)),C1595-D1595,"")</f>
        <v/>
      </c>
    </row>
    <row r="1596" customFormat="false" ht="15.75" hidden="false" customHeight="true" outlineLevel="0" collapsed="false">
      <c r="A1596" s="8" t="n">
        <v>585772.154</v>
      </c>
      <c r="B1596" s="8" t="n">
        <v>6491953.478</v>
      </c>
      <c r="C1596" s="8"/>
      <c r="D1596" s="10" t="n">
        <v>166.07</v>
      </c>
      <c r="E1596" s="5" t="s">
        <v>3268</v>
      </c>
      <c r="F1596" s="9" t="s">
        <v>1754</v>
      </c>
      <c r="G1596" s="9"/>
      <c r="H1596" s="6" t="s">
        <v>17</v>
      </c>
      <c r="I1596" s="9" t="n">
        <v>42</v>
      </c>
      <c r="J1596" s="9"/>
      <c r="K1596" s="4" t="s">
        <v>33</v>
      </c>
      <c r="L1596" s="9"/>
      <c r="M1596" s="11" t="n">
        <f aca="false">IF(AND(ISNUMBER(C1596),C1596&gt;0),C1596,IF(ISNUMBER(D1596),D1596,""))</f>
        <v>166.07</v>
      </c>
      <c r="N1596" s="1" t="str">
        <f aca="false">IF(AND(ISNUMBER(C1596),C1596&gt;0),"Z_m",IF(ISNUMBER(D1596),"MDT IDE 2,5 m","Sin cota"))</f>
        <v>MDT IDE 2,5 m</v>
      </c>
      <c r="O1596" s="11" t="str">
        <f aca="false">IF(AND(ISNUMBER(C1596),C1596&gt;0,ISNUMBER(D1596)),C1596-D1596,"")</f>
        <v/>
      </c>
    </row>
    <row r="1597" customFormat="false" ht="15.75" hidden="false" customHeight="true" outlineLevel="0" collapsed="false">
      <c r="A1597" s="8" t="n">
        <v>586380.001</v>
      </c>
      <c r="B1597" s="8" t="n">
        <v>6495042.986</v>
      </c>
      <c r="C1597" s="8"/>
      <c r="D1597" s="10" t="n">
        <v>158.64</v>
      </c>
      <c r="E1597" s="5" t="s">
        <v>3269</v>
      </c>
      <c r="F1597" s="9" t="s">
        <v>2156</v>
      </c>
      <c r="G1597" s="9"/>
      <c r="H1597" s="6" t="s">
        <v>17</v>
      </c>
      <c r="I1597" s="9" t="n">
        <v>50</v>
      </c>
      <c r="J1597" s="9"/>
      <c r="K1597" s="4" t="s">
        <v>33</v>
      </c>
      <c r="L1597" s="9"/>
      <c r="M1597" s="11" t="n">
        <f aca="false">IF(AND(ISNUMBER(C1597),C1597&gt;0),C1597,IF(ISNUMBER(D1597),D1597,""))</f>
        <v>158.64</v>
      </c>
      <c r="N1597" s="1" t="str">
        <f aca="false">IF(AND(ISNUMBER(C1597),C1597&gt;0),"Z_m",IF(ISNUMBER(D1597),"MDT IDE 2,5 m","Sin cota"))</f>
        <v>MDT IDE 2,5 m</v>
      </c>
      <c r="O1597" s="11" t="str">
        <f aca="false">IF(AND(ISNUMBER(C1597),C1597&gt;0,ISNUMBER(D1597)),C1597-D1597,"")</f>
        <v/>
      </c>
    </row>
    <row r="1598" customFormat="false" ht="15.75" hidden="false" customHeight="true" outlineLevel="0" collapsed="false">
      <c r="A1598" s="8" t="n">
        <v>591068.345</v>
      </c>
      <c r="B1598" s="8" t="n">
        <v>6489277.821</v>
      </c>
      <c r="C1598" s="8"/>
      <c r="D1598" s="10" t="n">
        <v>164.15</v>
      </c>
      <c r="E1598" s="5" t="s">
        <v>3270</v>
      </c>
      <c r="F1598" s="9" t="s">
        <v>2120</v>
      </c>
      <c r="G1598" s="9"/>
      <c r="H1598" s="6" t="s">
        <v>17</v>
      </c>
      <c r="I1598" s="9" t="n">
        <v>51</v>
      </c>
      <c r="J1598" s="9"/>
      <c r="K1598" s="4" t="s">
        <v>33</v>
      </c>
      <c r="L1598" s="9"/>
      <c r="M1598" s="11" t="n">
        <f aca="false">IF(AND(ISNUMBER(C1598),C1598&gt;0),C1598,IF(ISNUMBER(D1598),D1598,""))</f>
        <v>164.15</v>
      </c>
      <c r="N1598" s="1" t="str">
        <f aca="false">IF(AND(ISNUMBER(C1598),C1598&gt;0),"Z_m",IF(ISNUMBER(D1598),"MDT IDE 2,5 m","Sin cota"))</f>
        <v>MDT IDE 2,5 m</v>
      </c>
      <c r="O1598" s="11" t="str">
        <f aca="false">IF(AND(ISNUMBER(C1598),C1598&gt;0,ISNUMBER(D1598)),C1598-D1598,"")</f>
        <v/>
      </c>
    </row>
    <row r="1599" customFormat="false" ht="15.75" hidden="false" customHeight="true" outlineLevel="0" collapsed="false">
      <c r="A1599" s="8" t="n">
        <v>569790.192</v>
      </c>
      <c r="B1599" s="8" t="n">
        <v>6495271.443</v>
      </c>
      <c r="C1599" s="8"/>
      <c r="D1599" s="10" t="n">
        <v>213.14</v>
      </c>
      <c r="E1599" s="5" t="s">
        <v>3271</v>
      </c>
      <c r="F1599" s="9" t="s">
        <v>1080</v>
      </c>
      <c r="G1599" s="9"/>
      <c r="H1599" s="6" t="s">
        <v>17</v>
      </c>
      <c r="I1599" s="9" t="n">
        <v>42</v>
      </c>
      <c r="J1599" s="9"/>
      <c r="K1599" s="4" t="s">
        <v>33</v>
      </c>
      <c r="L1599" s="9"/>
      <c r="M1599" s="11" t="n">
        <f aca="false">IF(AND(ISNUMBER(C1599),C1599&gt;0),C1599,IF(ISNUMBER(D1599),D1599,""))</f>
        <v>213.14</v>
      </c>
      <c r="N1599" s="1" t="str">
        <f aca="false">IF(AND(ISNUMBER(C1599),C1599&gt;0),"Z_m",IF(ISNUMBER(D1599),"MDT IDE 2,5 m","Sin cota"))</f>
        <v>MDT IDE 2,5 m</v>
      </c>
      <c r="O1599" s="11" t="str">
        <f aca="false">IF(AND(ISNUMBER(C1599),C1599&gt;0,ISNUMBER(D1599)),C1599-D1599,"")</f>
        <v/>
      </c>
    </row>
    <row r="1600" customFormat="false" ht="15.75" hidden="false" customHeight="true" outlineLevel="0" collapsed="false">
      <c r="A1600" s="8" t="n">
        <v>587651.923</v>
      </c>
      <c r="B1600" s="8" t="n">
        <v>6495792.801</v>
      </c>
      <c r="C1600" s="8"/>
      <c r="D1600" s="10" t="n">
        <v>143.8</v>
      </c>
      <c r="E1600" s="5" t="s">
        <v>3272</v>
      </c>
      <c r="F1600" s="9" t="s">
        <v>1323</v>
      </c>
      <c r="G1600" s="9"/>
      <c r="H1600" s="6" t="s">
        <v>17</v>
      </c>
      <c r="I1600" s="9" t="n">
        <v>40</v>
      </c>
      <c r="J1600" s="9"/>
      <c r="K1600" s="4" t="s">
        <v>33</v>
      </c>
      <c r="L1600" s="9"/>
      <c r="M1600" s="11" t="n">
        <f aca="false">IF(AND(ISNUMBER(C1600),C1600&gt;0),C1600,IF(ISNUMBER(D1600),D1600,""))</f>
        <v>143.8</v>
      </c>
      <c r="N1600" s="1" t="str">
        <f aca="false">IF(AND(ISNUMBER(C1600),C1600&gt;0),"Z_m",IF(ISNUMBER(D1600),"MDT IDE 2,5 m","Sin cota"))</f>
        <v>MDT IDE 2,5 m</v>
      </c>
      <c r="O1600" s="11" t="str">
        <f aca="false">IF(AND(ISNUMBER(C1600),C1600&gt;0,ISNUMBER(D1600)),C1600-D1600,"")</f>
        <v/>
      </c>
    </row>
    <row r="1601" customFormat="false" ht="15.75" hidden="false" customHeight="true" outlineLevel="0" collapsed="false">
      <c r="A1601" s="8" t="n">
        <v>585846.678</v>
      </c>
      <c r="B1601" s="8" t="n">
        <v>6492729.455</v>
      </c>
      <c r="C1601" s="8"/>
      <c r="D1601" s="10" t="n">
        <v>150.49</v>
      </c>
      <c r="E1601" s="5" t="s">
        <v>3273</v>
      </c>
      <c r="F1601" s="9" t="s">
        <v>1010</v>
      </c>
      <c r="G1601" s="9"/>
      <c r="H1601" s="6" t="s">
        <v>17</v>
      </c>
      <c r="I1601" s="9" t="n">
        <v>25</v>
      </c>
      <c r="J1601" s="9"/>
      <c r="K1601" s="4" t="s">
        <v>33</v>
      </c>
      <c r="L1601" s="9"/>
      <c r="M1601" s="11" t="n">
        <f aca="false">IF(AND(ISNUMBER(C1601),C1601&gt;0),C1601,IF(ISNUMBER(D1601),D1601,""))</f>
        <v>150.49</v>
      </c>
      <c r="N1601" s="1" t="str">
        <f aca="false">IF(AND(ISNUMBER(C1601),C1601&gt;0),"Z_m",IF(ISNUMBER(D1601),"MDT IDE 2,5 m","Sin cota"))</f>
        <v>MDT IDE 2,5 m</v>
      </c>
      <c r="O1601" s="11" t="str">
        <f aca="false">IF(AND(ISNUMBER(C1601),C1601&gt;0,ISNUMBER(D1601)),C1601-D1601,"")</f>
        <v/>
      </c>
    </row>
    <row r="1602" customFormat="false" ht="15.75" hidden="false" customHeight="true" outlineLevel="0" collapsed="false">
      <c r="A1602" s="8" t="n">
        <v>592897.442</v>
      </c>
      <c r="B1602" s="8" t="n">
        <v>6487512.091</v>
      </c>
      <c r="C1602" s="8"/>
      <c r="D1602" s="10" t="n">
        <v>175.53</v>
      </c>
      <c r="E1602" s="5" t="s">
        <v>3274</v>
      </c>
      <c r="F1602" s="9" t="s">
        <v>1267</v>
      </c>
      <c r="G1602" s="9"/>
      <c r="H1602" s="6" t="s">
        <v>17</v>
      </c>
      <c r="I1602" s="9" t="n">
        <v>56</v>
      </c>
      <c r="J1602" s="9"/>
      <c r="K1602" s="4" t="s">
        <v>33</v>
      </c>
      <c r="L1602" s="9"/>
      <c r="M1602" s="11" t="n">
        <f aca="false">IF(AND(ISNUMBER(C1602),C1602&gt;0),C1602,IF(ISNUMBER(D1602),D1602,""))</f>
        <v>175.53</v>
      </c>
      <c r="N1602" s="1" t="str">
        <f aca="false">IF(AND(ISNUMBER(C1602),C1602&gt;0),"Z_m",IF(ISNUMBER(D1602),"MDT IDE 2,5 m","Sin cota"))</f>
        <v>MDT IDE 2,5 m</v>
      </c>
      <c r="O1602" s="11" t="str">
        <f aca="false">IF(AND(ISNUMBER(C1602),C1602&gt;0,ISNUMBER(D1602)),C1602-D1602,"")</f>
        <v/>
      </c>
    </row>
    <row r="1603" customFormat="false" ht="15.75" hidden="false" customHeight="true" outlineLevel="0" collapsed="false">
      <c r="A1603" s="8" t="n">
        <v>590433.663</v>
      </c>
      <c r="B1603" s="8" t="n">
        <v>6488747.944</v>
      </c>
      <c r="C1603" s="8"/>
      <c r="D1603" s="10" t="n">
        <v>175.2</v>
      </c>
      <c r="E1603" s="5" t="s">
        <v>3275</v>
      </c>
      <c r="F1603" s="9" t="s">
        <v>1471</v>
      </c>
      <c r="G1603" s="9"/>
      <c r="H1603" s="6" t="s">
        <v>17</v>
      </c>
      <c r="I1603" s="9" t="n">
        <v>55</v>
      </c>
      <c r="J1603" s="9"/>
      <c r="K1603" s="4" t="s">
        <v>33</v>
      </c>
      <c r="L1603" s="9"/>
      <c r="M1603" s="11" t="n">
        <f aca="false">IF(AND(ISNUMBER(C1603),C1603&gt;0),C1603,IF(ISNUMBER(D1603),D1603,""))</f>
        <v>175.2</v>
      </c>
      <c r="N1603" s="1" t="str">
        <f aca="false">IF(AND(ISNUMBER(C1603),C1603&gt;0),"Z_m",IF(ISNUMBER(D1603),"MDT IDE 2,5 m","Sin cota"))</f>
        <v>MDT IDE 2,5 m</v>
      </c>
      <c r="O1603" s="11" t="str">
        <f aca="false">IF(AND(ISNUMBER(C1603),C1603&gt;0,ISNUMBER(D1603)),C1603-D1603,"")</f>
        <v/>
      </c>
    </row>
    <row r="1604" customFormat="false" ht="15.75" hidden="false" customHeight="true" outlineLevel="0" collapsed="false">
      <c r="A1604" s="8" t="n">
        <v>596083.598</v>
      </c>
      <c r="B1604" s="8" t="n">
        <v>6491679.007</v>
      </c>
      <c r="C1604" s="8"/>
      <c r="D1604" s="10" t="n">
        <v>132.07</v>
      </c>
      <c r="E1604" s="5" t="s">
        <v>3276</v>
      </c>
      <c r="F1604" s="9" t="s">
        <v>1799</v>
      </c>
      <c r="G1604" s="9"/>
      <c r="H1604" s="6" t="s">
        <v>17</v>
      </c>
      <c r="I1604" s="9" t="n">
        <v>62</v>
      </c>
      <c r="J1604" s="9"/>
      <c r="K1604" s="4" t="s">
        <v>33</v>
      </c>
      <c r="L1604" s="9"/>
      <c r="M1604" s="11" t="n">
        <f aca="false">IF(AND(ISNUMBER(C1604),C1604&gt;0),C1604,IF(ISNUMBER(D1604),D1604,""))</f>
        <v>132.07</v>
      </c>
      <c r="N1604" s="1" t="str">
        <f aca="false">IF(AND(ISNUMBER(C1604),C1604&gt;0),"Z_m",IF(ISNUMBER(D1604),"MDT IDE 2,5 m","Sin cota"))</f>
        <v>MDT IDE 2,5 m</v>
      </c>
      <c r="O1604" s="11" t="str">
        <f aca="false">IF(AND(ISNUMBER(C1604),C1604&gt;0,ISNUMBER(D1604)),C1604-D1604,"")</f>
        <v/>
      </c>
    </row>
    <row r="1605" customFormat="false" ht="15.75" hidden="false" customHeight="true" outlineLevel="0" collapsed="false">
      <c r="A1605" s="8" t="n">
        <v>604235.381</v>
      </c>
      <c r="B1605" s="8" t="n">
        <v>6499276.664</v>
      </c>
      <c r="C1605" s="8"/>
      <c r="D1605" s="10" t="n">
        <v>138.13</v>
      </c>
      <c r="E1605" s="5" t="s">
        <v>3277</v>
      </c>
      <c r="F1605" s="9" t="s">
        <v>2148</v>
      </c>
      <c r="G1605" s="9"/>
      <c r="H1605" s="6" t="s">
        <v>17</v>
      </c>
      <c r="I1605" s="9" t="n">
        <v>116</v>
      </c>
      <c r="J1605" s="9"/>
      <c r="K1605" s="4" t="s">
        <v>33</v>
      </c>
      <c r="L1605" s="9"/>
      <c r="M1605" s="11" t="n">
        <f aca="false">IF(AND(ISNUMBER(C1605),C1605&gt;0),C1605,IF(ISNUMBER(D1605),D1605,""))</f>
        <v>138.13</v>
      </c>
      <c r="N1605" s="1" t="str">
        <f aca="false">IF(AND(ISNUMBER(C1605),C1605&gt;0),"Z_m",IF(ISNUMBER(D1605),"MDT IDE 2,5 m","Sin cota"))</f>
        <v>MDT IDE 2,5 m</v>
      </c>
      <c r="O1605" s="11" t="str">
        <f aca="false">IF(AND(ISNUMBER(C1605),C1605&gt;0,ISNUMBER(D1605)),C1605-D1605,"")</f>
        <v/>
      </c>
    </row>
    <row r="1606" customFormat="false" ht="15.75" hidden="false" customHeight="true" outlineLevel="0" collapsed="false">
      <c r="A1606" s="8" t="n">
        <v>591969.99</v>
      </c>
      <c r="B1606" s="8" t="n">
        <v>6485364.836</v>
      </c>
      <c r="C1606" s="8"/>
      <c r="D1606" s="10" t="n">
        <v>131.46</v>
      </c>
      <c r="E1606" s="5" t="s">
        <v>3278</v>
      </c>
      <c r="F1606" s="9" t="s">
        <v>1807</v>
      </c>
      <c r="G1606" s="9"/>
      <c r="H1606" s="6" t="s">
        <v>17</v>
      </c>
      <c r="I1606" s="9" t="n">
        <v>142</v>
      </c>
      <c r="J1606" s="9"/>
      <c r="K1606" s="4" t="s">
        <v>33</v>
      </c>
      <c r="L1606" s="9"/>
      <c r="M1606" s="11" t="n">
        <f aca="false">IF(AND(ISNUMBER(C1606),C1606&gt;0),C1606,IF(ISNUMBER(D1606),D1606,""))</f>
        <v>131.46</v>
      </c>
      <c r="N1606" s="1" t="str">
        <f aca="false">IF(AND(ISNUMBER(C1606),C1606&gt;0),"Z_m",IF(ISNUMBER(D1606),"MDT IDE 2,5 m","Sin cota"))</f>
        <v>MDT IDE 2,5 m</v>
      </c>
      <c r="O1606" s="11" t="str">
        <f aca="false">IF(AND(ISNUMBER(C1606),C1606&gt;0,ISNUMBER(D1606)),C1606-D1606,"")</f>
        <v/>
      </c>
    </row>
    <row r="1607" customFormat="false" ht="15.75" hidden="false" customHeight="true" outlineLevel="0" collapsed="false">
      <c r="A1607" s="8" t="n">
        <v>591524.602</v>
      </c>
      <c r="B1607" s="8" t="n">
        <v>6485047.826</v>
      </c>
      <c r="C1607" s="8"/>
      <c r="D1607" s="10" t="n">
        <v>133.2</v>
      </c>
      <c r="E1607" s="5" t="s">
        <v>3279</v>
      </c>
      <c r="F1607" s="9" t="s">
        <v>1809</v>
      </c>
      <c r="G1607" s="9"/>
      <c r="H1607" s="6" t="s">
        <v>17</v>
      </c>
      <c r="I1607" s="9" t="n">
        <v>159</v>
      </c>
      <c r="J1607" s="9"/>
      <c r="K1607" s="4" t="s">
        <v>33</v>
      </c>
      <c r="L1607" s="9"/>
      <c r="M1607" s="11" t="n">
        <f aca="false">IF(AND(ISNUMBER(C1607),C1607&gt;0),C1607,IF(ISNUMBER(D1607),D1607,""))</f>
        <v>133.2</v>
      </c>
      <c r="N1607" s="1" t="str">
        <f aca="false">IF(AND(ISNUMBER(C1607),C1607&gt;0),"Z_m",IF(ISNUMBER(D1607),"MDT IDE 2,5 m","Sin cota"))</f>
        <v>MDT IDE 2,5 m</v>
      </c>
      <c r="O1607" s="11" t="str">
        <f aca="false">IF(AND(ISNUMBER(C1607),C1607&gt;0,ISNUMBER(D1607)),C1607-D1607,"")</f>
        <v/>
      </c>
    </row>
    <row r="1608" customFormat="false" ht="15" hidden="false" customHeight="true" outlineLevel="0" collapsed="false">
      <c r="A1608" s="8" t="n">
        <v>582848.169</v>
      </c>
      <c r="B1608" s="8" t="n">
        <v>6492429.546</v>
      </c>
      <c r="C1608" s="8"/>
      <c r="D1608" s="10" t="n">
        <v>213.76</v>
      </c>
      <c r="E1608" s="5" t="s">
        <v>3280</v>
      </c>
      <c r="F1608" s="9" t="s">
        <v>2932</v>
      </c>
      <c r="G1608" s="9"/>
      <c r="H1608" s="6" t="s">
        <v>17</v>
      </c>
      <c r="I1608" s="9" t="n">
        <v>70</v>
      </c>
      <c r="J1608" s="9"/>
      <c r="K1608" s="4" t="s">
        <v>33</v>
      </c>
      <c r="L1608" s="9"/>
      <c r="M1608" s="11" t="n">
        <f aca="false">IF(AND(ISNUMBER(C1608),C1608&gt;0),C1608,IF(ISNUMBER(D1608),D1608,""))</f>
        <v>213.76</v>
      </c>
      <c r="N1608" s="1" t="str">
        <f aca="false">IF(AND(ISNUMBER(C1608),C1608&gt;0),"Z_m",IF(ISNUMBER(D1608),"MDT IDE 2,5 m","Sin cota"))</f>
        <v>MDT IDE 2,5 m</v>
      </c>
      <c r="O1608" s="11" t="str">
        <f aca="false">IF(AND(ISNUMBER(C1608),C1608&gt;0,ISNUMBER(D1608)),C1608-D1608,"")</f>
        <v/>
      </c>
    </row>
    <row r="1609" customFormat="false" ht="15.75" hidden="false" customHeight="true" outlineLevel="0" collapsed="false">
      <c r="A1609" s="8" t="n">
        <v>594731.892</v>
      </c>
      <c r="B1609" s="8" t="n">
        <v>6477897.128</v>
      </c>
      <c r="C1609" s="8"/>
      <c r="D1609" s="10" t="n">
        <v>140.25</v>
      </c>
      <c r="E1609" s="5" t="s">
        <v>3281</v>
      </c>
      <c r="F1609" s="9" t="s">
        <v>3282</v>
      </c>
      <c r="G1609" s="9"/>
      <c r="H1609" s="6" t="s">
        <v>17</v>
      </c>
      <c r="I1609" s="9" t="n">
        <v>15</v>
      </c>
      <c r="J1609" s="9"/>
      <c r="K1609" s="4" t="s">
        <v>33</v>
      </c>
      <c r="L1609" s="9"/>
      <c r="M1609" s="11" t="n">
        <f aca="false">IF(AND(ISNUMBER(C1609),C1609&gt;0),C1609,IF(ISNUMBER(D1609),D1609,""))</f>
        <v>140.25</v>
      </c>
      <c r="N1609" s="1" t="str">
        <f aca="false">IF(AND(ISNUMBER(C1609),C1609&gt;0),"Z_m",IF(ISNUMBER(D1609),"MDT IDE 2,5 m","Sin cota"))</f>
        <v>MDT IDE 2,5 m</v>
      </c>
      <c r="O1609" s="11" t="str">
        <f aca="false">IF(AND(ISNUMBER(C1609),C1609&gt;0,ISNUMBER(D1609)),C1609-D1609,"")</f>
        <v/>
      </c>
    </row>
    <row r="1610" customFormat="false" ht="15.75" hidden="false" customHeight="true" outlineLevel="0" collapsed="false">
      <c r="A1610" s="8" t="n">
        <v>597672.819</v>
      </c>
      <c r="B1610" s="8" t="n">
        <v>6472615.827</v>
      </c>
      <c r="C1610" s="8"/>
      <c r="D1610" s="10" t="n">
        <v>163.5</v>
      </c>
      <c r="E1610" s="5" t="s">
        <v>3283</v>
      </c>
      <c r="F1610" s="9" t="s">
        <v>3284</v>
      </c>
      <c r="G1610" s="9"/>
      <c r="H1610" s="6" t="s">
        <v>17</v>
      </c>
      <c r="I1610" s="9" t="n">
        <v>42</v>
      </c>
      <c r="J1610" s="9"/>
      <c r="K1610" s="4" t="s">
        <v>33</v>
      </c>
      <c r="L1610" s="9"/>
      <c r="M1610" s="11" t="n">
        <f aca="false">IF(AND(ISNUMBER(C1610),C1610&gt;0),C1610,IF(ISNUMBER(D1610),D1610,""))</f>
        <v>163.5</v>
      </c>
      <c r="N1610" s="1" t="str">
        <f aca="false">IF(AND(ISNUMBER(C1610),C1610&gt;0),"Z_m",IF(ISNUMBER(D1610),"MDT IDE 2,5 m","Sin cota"))</f>
        <v>MDT IDE 2,5 m</v>
      </c>
      <c r="O1610" s="11" t="str">
        <f aca="false">IF(AND(ISNUMBER(C1610),C1610&gt;0,ISNUMBER(D1610)),C1610-D1610,"")</f>
        <v/>
      </c>
    </row>
    <row r="1611" customFormat="false" ht="15.75" hidden="false" customHeight="true" outlineLevel="0" collapsed="false">
      <c r="A1611" s="8" t="n">
        <v>597972.741</v>
      </c>
      <c r="B1611" s="8" t="n">
        <v>6472612.468</v>
      </c>
      <c r="C1611" s="8"/>
      <c r="D1611" s="10" t="n">
        <v>170.22</v>
      </c>
      <c r="E1611" s="5" t="s">
        <v>3285</v>
      </c>
      <c r="F1611" s="9" t="s">
        <v>3286</v>
      </c>
      <c r="G1611" s="9"/>
      <c r="H1611" s="6" t="s">
        <v>17</v>
      </c>
      <c r="I1611" s="9" t="n">
        <v>43</v>
      </c>
      <c r="J1611" s="9"/>
      <c r="K1611" s="4" t="s">
        <v>33</v>
      </c>
      <c r="L1611" s="9"/>
      <c r="M1611" s="11" t="n">
        <f aca="false">IF(AND(ISNUMBER(C1611),C1611&gt;0),C1611,IF(ISNUMBER(D1611),D1611,""))</f>
        <v>170.22</v>
      </c>
      <c r="N1611" s="1" t="str">
        <f aca="false">IF(AND(ISNUMBER(C1611),C1611&gt;0),"Z_m",IF(ISNUMBER(D1611),"MDT IDE 2,5 m","Sin cota"))</f>
        <v>MDT IDE 2,5 m</v>
      </c>
      <c r="O1611" s="11" t="str">
        <f aca="false">IF(AND(ISNUMBER(C1611),C1611&gt;0,ISNUMBER(D1611)),C1611-D1611,"")</f>
        <v/>
      </c>
    </row>
    <row r="1612" customFormat="false" ht="15.75" hidden="false" customHeight="true" outlineLevel="0" collapsed="false">
      <c r="A1612" s="8" t="n">
        <v>597571.788</v>
      </c>
      <c r="B1612" s="8" t="n">
        <v>6472516.96</v>
      </c>
      <c r="C1612" s="8"/>
      <c r="D1612" s="10" t="n">
        <v>174.13</v>
      </c>
      <c r="E1612" s="5" t="s">
        <v>3287</v>
      </c>
      <c r="F1612" s="9" t="s">
        <v>3288</v>
      </c>
      <c r="G1612" s="9"/>
      <c r="H1612" s="6" t="s">
        <v>17</v>
      </c>
      <c r="I1612" s="9" t="n">
        <v>43</v>
      </c>
      <c r="J1612" s="9"/>
      <c r="K1612" s="4" t="s">
        <v>33</v>
      </c>
      <c r="L1612" s="9"/>
      <c r="M1612" s="11" t="n">
        <f aca="false">IF(AND(ISNUMBER(C1612),C1612&gt;0),C1612,IF(ISNUMBER(D1612),D1612,""))</f>
        <v>174.13</v>
      </c>
      <c r="N1612" s="1" t="str">
        <f aca="false">IF(AND(ISNUMBER(C1612),C1612&gt;0),"Z_m",IF(ISNUMBER(D1612),"MDT IDE 2,5 m","Sin cota"))</f>
        <v>MDT IDE 2,5 m</v>
      </c>
      <c r="O1612" s="11" t="str">
        <f aca="false">IF(AND(ISNUMBER(C1612),C1612&gt;0,ISNUMBER(D1612)),C1612-D1612,"")</f>
        <v/>
      </c>
    </row>
    <row r="1613" customFormat="false" ht="15.75" hidden="false" customHeight="true" outlineLevel="0" collapsed="false">
      <c r="A1613" s="8" t="n">
        <v>597523.937</v>
      </c>
      <c r="B1613" s="8" t="n">
        <v>6472717.404</v>
      </c>
      <c r="C1613" s="8"/>
      <c r="D1613" s="10" t="n">
        <v>171.73</v>
      </c>
      <c r="E1613" s="5" t="s">
        <v>3289</v>
      </c>
      <c r="F1613" s="9" t="s">
        <v>3290</v>
      </c>
      <c r="G1613" s="9"/>
      <c r="H1613" s="6" t="s">
        <v>17</v>
      </c>
      <c r="I1613" s="9" t="n">
        <v>45</v>
      </c>
      <c r="J1613" s="9"/>
      <c r="K1613" s="4" t="s">
        <v>33</v>
      </c>
      <c r="L1613" s="9"/>
      <c r="M1613" s="11" t="n">
        <f aca="false">IF(AND(ISNUMBER(C1613),C1613&gt;0),C1613,IF(ISNUMBER(D1613),D1613,""))</f>
        <v>171.73</v>
      </c>
      <c r="N1613" s="1" t="str">
        <f aca="false">IF(AND(ISNUMBER(C1613),C1613&gt;0),"Z_m",IF(ISNUMBER(D1613),"MDT IDE 2,5 m","Sin cota"))</f>
        <v>MDT IDE 2,5 m</v>
      </c>
      <c r="O1613" s="11" t="str">
        <f aca="false">IF(AND(ISNUMBER(C1613),C1613&gt;0,ISNUMBER(D1613)),C1613-D1613,"")</f>
        <v/>
      </c>
    </row>
    <row r="1614" customFormat="false" ht="15.75" hidden="false" customHeight="true" outlineLevel="0" collapsed="false">
      <c r="A1614" s="8" t="n">
        <v>592790.68</v>
      </c>
      <c r="B1614" s="8" t="n">
        <v>6488285.818</v>
      </c>
      <c r="C1614" s="8"/>
      <c r="D1614" s="10" t="n">
        <v>163.39</v>
      </c>
      <c r="E1614" s="5" t="s">
        <v>3291</v>
      </c>
      <c r="F1614" s="9" t="s">
        <v>1822</v>
      </c>
      <c r="G1614" s="9"/>
      <c r="H1614" s="6" t="s">
        <v>17</v>
      </c>
      <c r="I1614" s="9" t="n">
        <v>45</v>
      </c>
      <c r="J1614" s="9"/>
      <c r="K1614" s="4" t="s">
        <v>33</v>
      </c>
      <c r="L1614" s="9"/>
      <c r="M1614" s="11" t="n">
        <f aca="false">IF(AND(ISNUMBER(C1614),C1614&gt;0),C1614,IF(ISNUMBER(D1614),D1614,""))</f>
        <v>163.39</v>
      </c>
      <c r="N1614" s="1" t="str">
        <f aca="false">IF(AND(ISNUMBER(C1614),C1614&gt;0),"Z_m",IF(ISNUMBER(D1614),"MDT IDE 2,5 m","Sin cota"))</f>
        <v>MDT IDE 2,5 m</v>
      </c>
      <c r="O1614" s="11" t="str">
        <f aca="false">IF(AND(ISNUMBER(C1614),C1614&gt;0,ISNUMBER(D1614)),C1614-D1614,"")</f>
        <v/>
      </c>
    </row>
    <row r="1615" customFormat="false" ht="15.75" hidden="false" customHeight="true" outlineLevel="0" collapsed="false">
      <c r="A1615" s="8" t="n">
        <v>604073.42</v>
      </c>
      <c r="B1615" s="8" t="n">
        <v>6499411.351</v>
      </c>
      <c r="C1615" s="8"/>
      <c r="D1615" s="10" t="n">
        <v>138.07</v>
      </c>
      <c r="E1615" s="5" t="s">
        <v>3292</v>
      </c>
      <c r="F1615" s="9" t="s">
        <v>1827</v>
      </c>
      <c r="G1615" s="9"/>
      <c r="H1615" s="6" t="s">
        <v>17</v>
      </c>
      <c r="I1615" s="9" t="n">
        <v>75</v>
      </c>
      <c r="J1615" s="9"/>
      <c r="K1615" s="4" t="s">
        <v>33</v>
      </c>
      <c r="L1615" s="9"/>
      <c r="M1615" s="11" t="n">
        <f aca="false">IF(AND(ISNUMBER(C1615),C1615&gt;0),C1615,IF(ISNUMBER(D1615),D1615,""))</f>
        <v>138.07</v>
      </c>
      <c r="N1615" s="1" t="str">
        <f aca="false">IF(AND(ISNUMBER(C1615),C1615&gt;0),"Z_m",IF(ISNUMBER(D1615),"MDT IDE 2,5 m","Sin cota"))</f>
        <v>MDT IDE 2,5 m</v>
      </c>
      <c r="O1615" s="11" t="str">
        <f aca="false">IF(AND(ISNUMBER(C1615),C1615&gt;0,ISNUMBER(D1615)),C1615-D1615,"")</f>
        <v/>
      </c>
    </row>
    <row r="1616" customFormat="false" ht="15.75" hidden="false" customHeight="true" outlineLevel="0" collapsed="false">
      <c r="A1616" s="8" t="n">
        <v>604253.762</v>
      </c>
      <c r="B1616" s="8" t="n">
        <v>6499236.601</v>
      </c>
      <c r="C1616" s="8"/>
      <c r="D1616" s="10" t="n">
        <v>136.04</v>
      </c>
      <c r="E1616" s="5" t="s">
        <v>3293</v>
      </c>
      <c r="F1616" s="9" t="s">
        <v>1829</v>
      </c>
      <c r="G1616" s="9"/>
      <c r="H1616" s="6" t="s">
        <v>17</v>
      </c>
      <c r="I1616" s="9" t="n">
        <v>116</v>
      </c>
      <c r="J1616" s="9"/>
      <c r="K1616" s="4" t="s">
        <v>33</v>
      </c>
      <c r="L1616" s="9"/>
      <c r="M1616" s="11" t="n">
        <f aca="false">IF(AND(ISNUMBER(C1616),C1616&gt;0),C1616,IF(ISNUMBER(D1616),D1616,""))</f>
        <v>136.04</v>
      </c>
      <c r="N1616" s="1" t="str">
        <f aca="false">IF(AND(ISNUMBER(C1616),C1616&gt;0),"Z_m",IF(ISNUMBER(D1616),"MDT IDE 2,5 m","Sin cota"))</f>
        <v>MDT IDE 2,5 m</v>
      </c>
      <c r="O1616" s="11" t="str">
        <f aca="false">IF(AND(ISNUMBER(C1616),C1616&gt;0,ISNUMBER(D1616)),C1616-D1616,"")</f>
        <v/>
      </c>
    </row>
    <row r="1617" customFormat="false" ht="15.75" hidden="false" customHeight="true" outlineLevel="0" collapsed="false">
      <c r="A1617" s="8" t="n">
        <v>604026.207</v>
      </c>
      <c r="B1617" s="8" t="n">
        <v>6498676.846</v>
      </c>
      <c r="C1617" s="8"/>
      <c r="D1617" s="10" t="n">
        <v>140.6</v>
      </c>
      <c r="E1617" s="5" t="s">
        <v>3294</v>
      </c>
      <c r="F1617" s="9" t="s">
        <v>1831</v>
      </c>
      <c r="G1617" s="9"/>
      <c r="H1617" s="6" t="s">
        <v>17</v>
      </c>
      <c r="I1617" s="9" t="n">
        <v>70</v>
      </c>
      <c r="J1617" s="9"/>
      <c r="K1617" s="4" t="s">
        <v>33</v>
      </c>
      <c r="L1617" s="9"/>
      <c r="M1617" s="11" t="n">
        <f aca="false">IF(AND(ISNUMBER(C1617),C1617&gt;0),C1617,IF(ISNUMBER(D1617),D1617,""))</f>
        <v>140.6</v>
      </c>
      <c r="N1617" s="1" t="str">
        <f aca="false">IF(AND(ISNUMBER(C1617),C1617&gt;0),"Z_m",IF(ISNUMBER(D1617),"MDT IDE 2,5 m","Sin cota"))</f>
        <v>MDT IDE 2,5 m</v>
      </c>
      <c r="O1617" s="11" t="str">
        <f aca="false">IF(AND(ISNUMBER(C1617),C1617&gt;0,ISNUMBER(D1617)),C1617-D1617,"")</f>
        <v/>
      </c>
    </row>
    <row r="1618" customFormat="false" ht="15.75" hidden="false" customHeight="true" outlineLevel="0" collapsed="false">
      <c r="A1618" s="8" t="n">
        <v>603955.225</v>
      </c>
      <c r="B1618" s="8" t="n">
        <v>6499078.749</v>
      </c>
      <c r="C1618" s="8"/>
      <c r="D1618" s="10" t="n">
        <v>142.32</v>
      </c>
      <c r="E1618" s="5" t="s">
        <v>3295</v>
      </c>
      <c r="F1618" s="9" t="s">
        <v>1833</v>
      </c>
      <c r="G1618" s="9"/>
      <c r="H1618" s="6" t="s">
        <v>17</v>
      </c>
      <c r="I1618" s="9" t="n">
        <v>88</v>
      </c>
      <c r="J1618" s="9"/>
      <c r="K1618" s="4" t="s">
        <v>33</v>
      </c>
      <c r="L1618" s="9"/>
      <c r="M1618" s="11" t="n">
        <f aca="false">IF(AND(ISNUMBER(C1618),C1618&gt;0),C1618,IF(ISNUMBER(D1618),D1618,""))</f>
        <v>142.32</v>
      </c>
      <c r="N1618" s="1" t="str">
        <f aca="false">IF(AND(ISNUMBER(C1618),C1618&gt;0),"Z_m",IF(ISNUMBER(D1618),"MDT IDE 2,5 m","Sin cota"))</f>
        <v>MDT IDE 2,5 m</v>
      </c>
      <c r="O1618" s="11" t="str">
        <f aca="false">IF(AND(ISNUMBER(C1618),C1618&gt;0,ISNUMBER(D1618)),C1618-D1618,"")</f>
        <v/>
      </c>
    </row>
    <row r="1619" customFormat="false" ht="15.75" hidden="false" customHeight="true" outlineLevel="0" collapsed="false">
      <c r="A1619" s="8" t="n">
        <v>606159.188</v>
      </c>
      <c r="B1619" s="8" t="n">
        <v>6493417.496</v>
      </c>
      <c r="C1619" s="8"/>
      <c r="D1619" s="10" t="n">
        <v>146.65</v>
      </c>
      <c r="E1619" s="5" t="s">
        <v>3296</v>
      </c>
      <c r="F1619" s="9" t="s">
        <v>1601</v>
      </c>
      <c r="G1619" s="9"/>
      <c r="H1619" s="6" t="s">
        <v>32</v>
      </c>
      <c r="I1619" s="9" t="n">
        <v>63</v>
      </c>
      <c r="J1619" s="9"/>
      <c r="K1619" s="4" t="s">
        <v>33</v>
      </c>
      <c r="L1619" s="9"/>
      <c r="M1619" s="11" t="n">
        <f aca="false">IF(AND(ISNUMBER(C1619),C1619&gt;0),C1619,IF(ISNUMBER(D1619),D1619,""))</f>
        <v>146.65</v>
      </c>
      <c r="N1619" s="1" t="str">
        <f aca="false">IF(AND(ISNUMBER(C1619),C1619&gt;0),"Z_m",IF(ISNUMBER(D1619),"MDT IDE 2,5 m","Sin cota"))</f>
        <v>MDT IDE 2,5 m</v>
      </c>
      <c r="O1619" s="11" t="str">
        <f aca="false">IF(AND(ISNUMBER(C1619),C1619&gt;0,ISNUMBER(D1619)),C1619-D1619,"")</f>
        <v/>
      </c>
    </row>
    <row r="1620" customFormat="false" ht="15.75" hidden="false" customHeight="true" outlineLevel="0" collapsed="false">
      <c r="A1620" s="8" t="n">
        <v>579206.157</v>
      </c>
      <c r="B1620" s="8" t="n">
        <v>6480187.038</v>
      </c>
      <c r="C1620" s="8"/>
      <c r="D1620" s="10" t="n">
        <v>186.2</v>
      </c>
      <c r="E1620" s="5" t="s">
        <v>3297</v>
      </c>
      <c r="F1620" s="9" t="s">
        <v>1752</v>
      </c>
      <c r="G1620" s="9"/>
      <c r="H1620" s="6" t="s">
        <v>17</v>
      </c>
      <c r="I1620" s="9" t="n">
        <v>73</v>
      </c>
      <c r="J1620" s="9"/>
      <c r="K1620" s="4" t="s">
        <v>33</v>
      </c>
      <c r="L1620" s="9"/>
      <c r="M1620" s="11" t="n">
        <f aca="false">IF(AND(ISNUMBER(C1620),C1620&gt;0),C1620,IF(ISNUMBER(D1620),D1620,""))</f>
        <v>186.2</v>
      </c>
      <c r="N1620" s="1" t="str">
        <f aca="false">IF(AND(ISNUMBER(C1620),C1620&gt;0),"Z_m",IF(ISNUMBER(D1620),"MDT IDE 2,5 m","Sin cota"))</f>
        <v>MDT IDE 2,5 m</v>
      </c>
      <c r="O1620" s="11" t="str">
        <f aca="false">IF(AND(ISNUMBER(C1620),C1620&gt;0,ISNUMBER(D1620)),C1620-D1620,"")</f>
        <v/>
      </c>
    </row>
    <row r="1621" customFormat="false" ht="15.75" hidden="false" customHeight="true" outlineLevel="0" collapsed="false">
      <c r="A1621" s="8" t="n">
        <v>563649.754</v>
      </c>
      <c r="B1621" s="8" t="n">
        <v>6497873.139</v>
      </c>
      <c r="C1621" s="8"/>
      <c r="D1621" s="10" t="n">
        <v>251.73</v>
      </c>
      <c r="E1621" s="5" t="s">
        <v>3298</v>
      </c>
      <c r="F1621" s="9" t="s">
        <v>3299</v>
      </c>
      <c r="G1621" s="9"/>
      <c r="H1621" s="6" t="s">
        <v>17</v>
      </c>
      <c r="I1621" s="9" t="n">
        <v>60</v>
      </c>
      <c r="J1621" s="9"/>
      <c r="K1621" s="4" t="s">
        <v>33</v>
      </c>
      <c r="L1621" s="9"/>
      <c r="M1621" s="11" t="n">
        <f aca="false">IF(AND(ISNUMBER(C1621),C1621&gt;0),C1621,IF(ISNUMBER(D1621),D1621,""))</f>
        <v>251.73</v>
      </c>
      <c r="N1621" s="1" t="str">
        <f aca="false">IF(AND(ISNUMBER(C1621),C1621&gt;0),"Z_m",IF(ISNUMBER(D1621),"MDT IDE 2,5 m","Sin cota"))</f>
        <v>MDT IDE 2,5 m</v>
      </c>
      <c r="O1621" s="11" t="str">
        <f aca="false">IF(AND(ISNUMBER(C1621),C1621&gt;0,ISNUMBER(D1621)),C1621-D1621,"")</f>
        <v/>
      </c>
    </row>
    <row r="1622" customFormat="false" ht="15.75" hidden="false" customHeight="true" outlineLevel="0" collapsed="false">
      <c r="A1622" s="8" t="n">
        <v>592388.783</v>
      </c>
      <c r="B1622" s="8" t="n">
        <v>6472681.23</v>
      </c>
      <c r="C1622" s="8"/>
      <c r="D1622" s="10" t="n">
        <v>217.47</v>
      </c>
      <c r="E1622" s="5" t="s">
        <v>3300</v>
      </c>
      <c r="F1622" s="9" t="s">
        <v>840</v>
      </c>
      <c r="G1622" s="9"/>
      <c r="H1622" s="6" t="s">
        <v>17</v>
      </c>
      <c r="I1622" s="9" t="n">
        <v>62</v>
      </c>
      <c r="J1622" s="9"/>
      <c r="K1622" s="4" t="s">
        <v>33</v>
      </c>
      <c r="L1622" s="9"/>
      <c r="M1622" s="11" t="n">
        <f aca="false">IF(AND(ISNUMBER(C1622),C1622&gt;0),C1622,IF(ISNUMBER(D1622),D1622,""))</f>
        <v>217.47</v>
      </c>
      <c r="N1622" s="1" t="str">
        <f aca="false">IF(AND(ISNUMBER(C1622),C1622&gt;0),"Z_m",IF(ISNUMBER(D1622),"MDT IDE 2,5 m","Sin cota"))</f>
        <v>MDT IDE 2,5 m</v>
      </c>
      <c r="O1622" s="11" t="str">
        <f aca="false">IF(AND(ISNUMBER(C1622),C1622&gt;0,ISNUMBER(D1622)),C1622-D1622,"")</f>
        <v/>
      </c>
    </row>
    <row r="1623" customFormat="false" ht="15.75" hidden="false" customHeight="true" outlineLevel="0" collapsed="false">
      <c r="A1623" s="8" t="n">
        <v>605728.467</v>
      </c>
      <c r="B1623" s="8" t="n">
        <v>6478162.342</v>
      </c>
      <c r="C1623" s="8"/>
      <c r="D1623" s="10" t="n">
        <v>133.48</v>
      </c>
      <c r="E1623" s="5" t="s">
        <v>3301</v>
      </c>
      <c r="F1623" s="9" t="s">
        <v>3302</v>
      </c>
      <c r="G1623" s="9"/>
      <c r="H1623" s="6" t="s">
        <v>17</v>
      </c>
      <c r="I1623" s="9" t="n">
        <v>46</v>
      </c>
      <c r="J1623" s="9"/>
      <c r="K1623" s="4" t="s">
        <v>33</v>
      </c>
      <c r="L1623" s="9"/>
      <c r="M1623" s="11" t="n">
        <f aca="false">IF(AND(ISNUMBER(C1623),C1623&gt;0),C1623,IF(ISNUMBER(D1623),D1623,""))</f>
        <v>133.48</v>
      </c>
      <c r="N1623" s="1" t="str">
        <f aca="false">IF(AND(ISNUMBER(C1623),C1623&gt;0),"Z_m",IF(ISNUMBER(D1623),"MDT IDE 2,5 m","Sin cota"))</f>
        <v>MDT IDE 2,5 m</v>
      </c>
      <c r="O1623" s="11" t="str">
        <f aca="false">IF(AND(ISNUMBER(C1623),C1623&gt;0,ISNUMBER(D1623)),C1623-D1623,"")</f>
        <v/>
      </c>
    </row>
    <row r="1624" customFormat="false" ht="15.75" hidden="false" customHeight="true" outlineLevel="0" collapsed="false">
      <c r="A1624" s="8" t="n">
        <v>599041.879</v>
      </c>
      <c r="B1624" s="8" t="n">
        <v>6497199.249</v>
      </c>
      <c r="C1624" s="8"/>
      <c r="D1624" s="10" t="n">
        <v>159.59</v>
      </c>
      <c r="E1624" s="5" t="s">
        <v>3303</v>
      </c>
      <c r="F1624" s="9" t="s">
        <v>3304</v>
      </c>
      <c r="G1624" s="9"/>
      <c r="H1624" s="6" t="s">
        <v>17</v>
      </c>
      <c r="I1624" s="9" t="n">
        <v>150</v>
      </c>
      <c r="J1624" s="9"/>
      <c r="K1624" s="4" t="s">
        <v>33</v>
      </c>
      <c r="L1624" s="9"/>
      <c r="M1624" s="11" t="n">
        <f aca="false">IF(AND(ISNUMBER(C1624),C1624&gt;0),C1624,IF(ISNUMBER(D1624),D1624,""))</f>
        <v>159.59</v>
      </c>
      <c r="N1624" s="1" t="str">
        <f aca="false">IF(AND(ISNUMBER(C1624),C1624&gt;0),"Z_m",IF(ISNUMBER(D1624),"MDT IDE 2,5 m","Sin cota"))</f>
        <v>MDT IDE 2,5 m</v>
      </c>
      <c r="O1624" s="11" t="str">
        <f aca="false">IF(AND(ISNUMBER(C1624),C1624&gt;0,ISNUMBER(D1624)),C1624-D1624,"")</f>
        <v/>
      </c>
    </row>
    <row r="1625" customFormat="false" ht="15.75" hidden="false" customHeight="true" outlineLevel="0" collapsed="false">
      <c r="A1625" s="8" t="n">
        <v>594224.457</v>
      </c>
      <c r="B1625" s="8" t="n">
        <v>6487146.317</v>
      </c>
      <c r="C1625" s="8"/>
      <c r="D1625" s="10" t="n">
        <v>160.85</v>
      </c>
      <c r="E1625" s="5" t="s">
        <v>3305</v>
      </c>
      <c r="F1625" s="9" t="s">
        <v>3306</v>
      </c>
      <c r="G1625" s="9"/>
      <c r="H1625" s="6" t="s">
        <v>17</v>
      </c>
      <c r="I1625" s="9" t="n">
        <v>50</v>
      </c>
      <c r="J1625" s="9"/>
      <c r="K1625" s="4" t="s">
        <v>33</v>
      </c>
      <c r="L1625" s="9"/>
      <c r="M1625" s="11" t="n">
        <f aca="false">IF(AND(ISNUMBER(C1625),C1625&gt;0),C1625,IF(ISNUMBER(D1625),D1625,""))</f>
        <v>160.85</v>
      </c>
      <c r="N1625" s="1" t="str">
        <f aca="false">IF(AND(ISNUMBER(C1625),C1625&gt;0),"Z_m",IF(ISNUMBER(D1625),"MDT IDE 2,5 m","Sin cota"))</f>
        <v>MDT IDE 2,5 m</v>
      </c>
      <c r="O1625" s="11" t="str">
        <f aca="false">IF(AND(ISNUMBER(C1625),C1625&gt;0,ISNUMBER(D1625)),C1625-D1625,"")</f>
        <v/>
      </c>
    </row>
    <row r="1626" customFormat="false" ht="15.75" hidden="false" customHeight="true" outlineLevel="0" collapsed="false">
      <c r="A1626" s="8" t="n">
        <v>590023.245</v>
      </c>
      <c r="B1626" s="8" t="n">
        <v>6496893.534</v>
      </c>
      <c r="C1626" s="8"/>
      <c r="D1626" s="10" t="n">
        <v>141.48</v>
      </c>
      <c r="E1626" s="5" t="s">
        <v>3307</v>
      </c>
      <c r="F1626" s="9" t="s">
        <v>3308</v>
      </c>
      <c r="G1626" s="9"/>
      <c r="H1626" s="6" t="s">
        <v>17</v>
      </c>
      <c r="I1626" s="9" t="n">
        <v>54</v>
      </c>
      <c r="J1626" s="9"/>
      <c r="K1626" s="4" t="s">
        <v>33</v>
      </c>
      <c r="L1626" s="9"/>
      <c r="M1626" s="11" t="n">
        <f aca="false">IF(AND(ISNUMBER(C1626),C1626&gt;0),C1626,IF(ISNUMBER(D1626),D1626,""))</f>
        <v>141.48</v>
      </c>
      <c r="N1626" s="1" t="str">
        <f aca="false">IF(AND(ISNUMBER(C1626),C1626&gt;0),"Z_m",IF(ISNUMBER(D1626),"MDT IDE 2,5 m","Sin cota"))</f>
        <v>MDT IDE 2,5 m</v>
      </c>
      <c r="O1626" s="11" t="str">
        <f aca="false">IF(AND(ISNUMBER(C1626),C1626&gt;0,ISNUMBER(D1626)),C1626-D1626,"")</f>
        <v/>
      </c>
    </row>
    <row r="1627" customFormat="false" ht="15.75" hidden="false" customHeight="true" outlineLevel="0" collapsed="false">
      <c r="A1627" s="8" t="n">
        <v>599594.022</v>
      </c>
      <c r="B1627" s="8" t="n">
        <v>6492611.737</v>
      </c>
      <c r="C1627" s="8"/>
      <c r="D1627" s="10" t="n">
        <v>133.79</v>
      </c>
      <c r="E1627" s="5" t="s">
        <v>3309</v>
      </c>
      <c r="F1627" s="9" t="s">
        <v>3310</v>
      </c>
      <c r="G1627" s="9"/>
      <c r="H1627" s="6" t="s">
        <v>17</v>
      </c>
      <c r="I1627" s="9" t="n">
        <v>41</v>
      </c>
      <c r="J1627" s="9"/>
      <c r="K1627" s="4" t="s">
        <v>33</v>
      </c>
      <c r="L1627" s="9"/>
      <c r="M1627" s="11" t="n">
        <f aca="false">IF(AND(ISNUMBER(C1627),C1627&gt;0),C1627,IF(ISNUMBER(D1627),D1627,""))</f>
        <v>133.79</v>
      </c>
      <c r="N1627" s="1" t="str">
        <f aca="false">IF(AND(ISNUMBER(C1627),C1627&gt;0),"Z_m",IF(ISNUMBER(D1627),"MDT IDE 2,5 m","Sin cota"))</f>
        <v>MDT IDE 2,5 m</v>
      </c>
      <c r="O1627" s="11" t="str">
        <f aca="false">IF(AND(ISNUMBER(C1627),C1627&gt;0,ISNUMBER(D1627)),C1627-D1627,"")</f>
        <v/>
      </c>
    </row>
    <row r="1628" customFormat="false" ht="15.75" hidden="false" customHeight="true" outlineLevel="0" collapsed="false">
      <c r="A1628" s="8" t="n">
        <v>593951.499</v>
      </c>
      <c r="B1628" s="8" t="n">
        <v>6487089.168</v>
      </c>
      <c r="C1628" s="8"/>
      <c r="D1628" s="10" t="n">
        <v>166.13</v>
      </c>
      <c r="E1628" s="5" t="s">
        <v>3311</v>
      </c>
      <c r="F1628" s="9" t="s">
        <v>3312</v>
      </c>
      <c r="G1628" s="9"/>
      <c r="H1628" s="6" t="s">
        <v>17</v>
      </c>
      <c r="I1628" s="9" t="n">
        <v>50</v>
      </c>
      <c r="J1628" s="9"/>
      <c r="K1628" s="4" t="s">
        <v>33</v>
      </c>
      <c r="L1628" s="9"/>
      <c r="M1628" s="11" t="n">
        <f aca="false">IF(AND(ISNUMBER(C1628),C1628&gt;0),C1628,IF(ISNUMBER(D1628),D1628,""))</f>
        <v>166.13</v>
      </c>
      <c r="N1628" s="1" t="str">
        <f aca="false">IF(AND(ISNUMBER(C1628),C1628&gt;0),"Z_m",IF(ISNUMBER(D1628),"MDT IDE 2,5 m","Sin cota"))</f>
        <v>MDT IDE 2,5 m</v>
      </c>
      <c r="O1628" s="11" t="str">
        <f aca="false">IF(AND(ISNUMBER(C1628),C1628&gt;0,ISNUMBER(D1628)),C1628-D1628,"")</f>
        <v/>
      </c>
    </row>
    <row r="1629" customFormat="false" ht="15.75" hidden="false" customHeight="true" outlineLevel="0" collapsed="false">
      <c r="A1629" s="8" t="n">
        <v>596125.79</v>
      </c>
      <c r="B1629" s="8" t="n">
        <v>6490955.048</v>
      </c>
      <c r="C1629" s="8"/>
      <c r="D1629" s="10" t="n">
        <v>132.73</v>
      </c>
      <c r="E1629" s="5" t="s">
        <v>3313</v>
      </c>
      <c r="F1629" s="9" t="s">
        <v>3314</v>
      </c>
      <c r="G1629" s="9"/>
      <c r="H1629" s="6" t="s">
        <v>17</v>
      </c>
      <c r="I1629" s="9" t="n">
        <v>91</v>
      </c>
      <c r="J1629" s="9"/>
      <c r="K1629" s="4" t="s">
        <v>33</v>
      </c>
      <c r="L1629" s="9"/>
      <c r="M1629" s="11" t="n">
        <f aca="false">IF(AND(ISNUMBER(C1629),C1629&gt;0),C1629,IF(ISNUMBER(D1629),D1629,""))</f>
        <v>132.73</v>
      </c>
      <c r="N1629" s="1" t="str">
        <f aca="false">IF(AND(ISNUMBER(C1629),C1629&gt;0),"Z_m",IF(ISNUMBER(D1629),"MDT IDE 2,5 m","Sin cota"))</f>
        <v>MDT IDE 2,5 m</v>
      </c>
      <c r="O1629" s="11" t="str">
        <f aca="false">IF(AND(ISNUMBER(C1629),C1629&gt;0,ISNUMBER(D1629)),C1629-D1629,"")</f>
        <v/>
      </c>
    </row>
    <row r="1630" customFormat="false" ht="15.75" hidden="false" customHeight="true" outlineLevel="0" collapsed="false">
      <c r="A1630" s="8" t="n">
        <v>589426</v>
      </c>
      <c r="B1630" s="8" t="n">
        <v>6525936</v>
      </c>
      <c r="C1630" s="8" t="n">
        <v>224</v>
      </c>
      <c r="D1630" s="10" t="n">
        <v>222.96</v>
      </c>
      <c r="E1630" s="5" t="s">
        <v>3315</v>
      </c>
      <c r="F1630" s="9" t="s">
        <v>3316</v>
      </c>
      <c r="G1630" s="9" t="s">
        <v>3317</v>
      </c>
      <c r="H1630" s="6" t="s">
        <v>17</v>
      </c>
      <c r="I1630" s="9"/>
      <c r="J1630" s="9"/>
      <c r="K1630" s="4"/>
      <c r="L1630" s="9"/>
      <c r="M1630" s="11" t="n">
        <f aca="false">IF(AND(ISNUMBER(C1630),C1630&gt;0),C1630,IF(ISNUMBER(D1630),D1630,""))</f>
        <v>224</v>
      </c>
      <c r="N1630" s="1" t="str">
        <f aca="false">IF(AND(ISNUMBER(C1630),C1630&gt;0),"Z_m",IF(ISNUMBER(D1630),"MDT IDE 2,5 m","Sin cota"))</f>
        <v>Z_m</v>
      </c>
      <c r="O1630" s="11" t="n">
        <f aca="false">IF(AND(ISNUMBER(C1630),C1630&gt;0,ISNUMBER(D1630)),C1630-D1630,"")</f>
        <v>1.03999999999999</v>
      </c>
    </row>
    <row r="1631" customFormat="false" ht="15.75" hidden="false" customHeight="true" outlineLevel="0" collapsed="false">
      <c r="A1631" s="8" t="n">
        <v>588374.44</v>
      </c>
      <c r="B1631" s="8" t="n">
        <v>6519211.53</v>
      </c>
      <c r="C1631" s="8" t="n">
        <v>180</v>
      </c>
      <c r="D1631" s="10" t="n">
        <v>177.32</v>
      </c>
      <c r="E1631" s="5" t="s">
        <v>3318</v>
      </c>
      <c r="F1631" s="9" t="s">
        <v>3316</v>
      </c>
      <c r="G1631" s="9" t="s">
        <v>3319</v>
      </c>
      <c r="H1631" s="6" t="s">
        <v>17</v>
      </c>
      <c r="I1631" s="9"/>
      <c r="J1631" s="9"/>
      <c r="K1631" s="4"/>
      <c r="L1631" s="9"/>
      <c r="M1631" s="11" t="n">
        <f aca="false">IF(AND(ISNUMBER(C1631),C1631&gt;0),C1631,IF(ISNUMBER(D1631),D1631,""))</f>
        <v>180</v>
      </c>
      <c r="N1631" s="1" t="str">
        <f aca="false">IF(AND(ISNUMBER(C1631),C1631&gt;0),"Z_m",IF(ISNUMBER(D1631),"MDT IDE 2,5 m","Sin cota"))</f>
        <v>Z_m</v>
      </c>
      <c r="O1631" s="11" t="n">
        <f aca="false">IF(AND(ISNUMBER(C1631),C1631&gt;0,ISNUMBER(D1631)),C1631-D1631,"")</f>
        <v>2.68000000000001</v>
      </c>
    </row>
    <row r="1632" customFormat="false" ht="15.75" hidden="false" customHeight="true" outlineLevel="0" collapsed="false">
      <c r="A1632" s="8" t="n">
        <v>625077</v>
      </c>
      <c r="B1632" s="8" t="n">
        <v>6489704</v>
      </c>
      <c r="C1632" s="8" t="n">
        <v>137</v>
      </c>
      <c r="D1632" s="10" t="n">
        <v>134.47</v>
      </c>
      <c r="E1632" s="5" t="s">
        <v>3320</v>
      </c>
      <c r="F1632" s="9" t="s">
        <v>3316</v>
      </c>
      <c r="G1632" s="9"/>
      <c r="H1632" s="6" t="s">
        <v>17</v>
      </c>
      <c r="I1632" s="9" t="n">
        <v>83</v>
      </c>
      <c r="J1632" s="9"/>
      <c r="K1632" s="4"/>
      <c r="L1632" s="9"/>
      <c r="M1632" s="11" t="n">
        <f aca="false">IF(AND(ISNUMBER(C1632),C1632&gt;0),C1632,IF(ISNUMBER(D1632),D1632,""))</f>
        <v>137</v>
      </c>
      <c r="N1632" s="1" t="str">
        <f aca="false">IF(AND(ISNUMBER(C1632),C1632&gt;0),"Z_m",IF(ISNUMBER(D1632),"MDT IDE 2,5 m","Sin cota"))</f>
        <v>Z_m</v>
      </c>
      <c r="O1632" s="11" t="n">
        <f aca="false">IF(AND(ISNUMBER(C1632),C1632&gt;0,ISNUMBER(D1632)),C1632-D1632,"")</f>
        <v>2.53</v>
      </c>
    </row>
    <row r="1633" customFormat="false" ht="15.75" hidden="false" customHeight="true" outlineLevel="0" collapsed="false">
      <c r="A1633" s="8" t="n">
        <v>579688</v>
      </c>
      <c r="B1633" s="8" t="n">
        <v>6498657</v>
      </c>
      <c r="C1633" s="8" t="n">
        <v>171</v>
      </c>
      <c r="D1633" s="10" t="n">
        <v>167.44</v>
      </c>
      <c r="E1633" s="5" t="s">
        <v>3321</v>
      </c>
      <c r="F1633" s="9" t="s">
        <v>3316</v>
      </c>
      <c r="G1633" s="9"/>
      <c r="H1633" s="6" t="s">
        <v>17</v>
      </c>
      <c r="I1633" s="9"/>
      <c r="J1633" s="9"/>
      <c r="K1633" s="4"/>
      <c r="L1633" s="9"/>
      <c r="M1633" s="11" t="n">
        <f aca="false">IF(AND(ISNUMBER(C1633),C1633&gt;0),C1633,IF(ISNUMBER(D1633),D1633,""))</f>
        <v>171</v>
      </c>
      <c r="N1633" s="1" t="str">
        <f aca="false">IF(AND(ISNUMBER(C1633),C1633&gt;0),"Z_m",IF(ISNUMBER(D1633),"MDT IDE 2,5 m","Sin cota"))</f>
        <v>Z_m</v>
      </c>
      <c r="O1633" s="11" t="n">
        <f aca="false">IF(AND(ISNUMBER(C1633),C1633&gt;0,ISNUMBER(D1633)),C1633-D1633,"")</f>
        <v>3.56</v>
      </c>
    </row>
    <row r="1634" customFormat="false" ht="15.75" hidden="false" customHeight="true" outlineLevel="0" collapsed="false">
      <c r="A1634" s="8" t="n">
        <v>579528</v>
      </c>
      <c r="B1634" s="8" t="n">
        <v>6480992</v>
      </c>
      <c r="C1634" s="8" t="n">
        <v>180</v>
      </c>
      <c r="D1634" s="10" t="n">
        <v>166.3</v>
      </c>
      <c r="E1634" s="5" t="s">
        <v>3322</v>
      </c>
      <c r="F1634" s="9" t="s">
        <v>3316</v>
      </c>
      <c r="G1634" s="9" t="s">
        <v>3323</v>
      </c>
      <c r="H1634" s="6" t="s">
        <v>17</v>
      </c>
      <c r="I1634" s="9" t="n">
        <v>33</v>
      </c>
      <c r="J1634" s="9"/>
      <c r="K1634" s="4"/>
      <c r="L1634" s="9"/>
      <c r="M1634" s="11" t="n">
        <f aca="false">IF(AND(ISNUMBER(C1634),C1634&gt;0),C1634,IF(ISNUMBER(D1634),D1634,""))</f>
        <v>180</v>
      </c>
      <c r="N1634" s="1" t="str">
        <f aca="false">IF(AND(ISNUMBER(C1634),C1634&gt;0),"Z_m",IF(ISNUMBER(D1634),"MDT IDE 2,5 m","Sin cota"))</f>
        <v>Z_m</v>
      </c>
      <c r="O1634" s="11" t="n">
        <f aca="false">IF(AND(ISNUMBER(C1634),C1634&gt;0,ISNUMBER(D1634)),C1634-D1634,"")</f>
        <v>13.7</v>
      </c>
    </row>
    <row r="1635" customFormat="false" ht="15.75" hidden="false" customHeight="true" outlineLevel="0" collapsed="false">
      <c r="A1635" s="8" t="n">
        <v>574917</v>
      </c>
      <c r="B1635" s="8" t="n">
        <v>6497841</v>
      </c>
      <c r="C1635" s="8" t="n">
        <v>181</v>
      </c>
      <c r="D1635" s="10" t="n">
        <v>179.6</v>
      </c>
      <c r="E1635" s="5" t="s">
        <v>3324</v>
      </c>
      <c r="F1635" s="9" t="s">
        <v>3316</v>
      </c>
      <c r="G1635" s="9"/>
      <c r="H1635" s="6" t="s">
        <v>17</v>
      </c>
      <c r="I1635" s="9" t="n">
        <v>70</v>
      </c>
      <c r="J1635" s="9"/>
      <c r="K1635" s="4"/>
      <c r="L1635" s="9"/>
      <c r="M1635" s="11" t="n">
        <f aca="false">IF(AND(ISNUMBER(C1635),C1635&gt;0),C1635,IF(ISNUMBER(D1635),D1635,""))</f>
        <v>181</v>
      </c>
      <c r="N1635" s="1" t="str">
        <f aca="false">IF(AND(ISNUMBER(C1635),C1635&gt;0),"Z_m",IF(ISNUMBER(D1635),"MDT IDE 2,5 m","Sin cota"))</f>
        <v>Z_m</v>
      </c>
      <c r="O1635" s="11" t="n">
        <f aca="false">IF(AND(ISNUMBER(C1635),C1635&gt;0,ISNUMBER(D1635)),C1635-D1635,"")</f>
        <v>1.40000000000001</v>
      </c>
    </row>
    <row r="1636" customFormat="false" ht="15.75" hidden="false" customHeight="true" outlineLevel="0" collapsed="false">
      <c r="A1636" s="8" t="n">
        <v>580440</v>
      </c>
      <c r="B1636" s="8" t="n">
        <v>6497900</v>
      </c>
      <c r="C1636" s="8" t="n">
        <v>158</v>
      </c>
      <c r="D1636" s="10" t="n">
        <v>153.1</v>
      </c>
      <c r="E1636" s="5" t="s">
        <v>3325</v>
      </c>
      <c r="F1636" s="9" t="s">
        <v>3316</v>
      </c>
      <c r="G1636" s="9"/>
      <c r="H1636" s="6" t="s">
        <v>17</v>
      </c>
      <c r="I1636" s="9"/>
      <c r="J1636" s="9"/>
      <c r="K1636" s="4"/>
      <c r="L1636" s="9"/>
      <c r="M1636" s="11" t="n">
        <f aca="false">IF(AND(ISNUMBER(C1636),C1636&gt;0),C1636,IF(ISNUMBER(D1636),D1636,""))</f>
        <v>158</v>
      </c>
      <c r="N1636" s="1" t="str">
        <f aca="false">IF(AND(ISNUMBER(C1636),C1636&gt;0),"Z_m",IF(ISNUMBER(D1636),"MDT IDE 2,5 m","Sin cota"))</f>
        <v>Z_m</v>
      </c>
      <c r="O1636" s="11" t="n">
        <f aca="false">IF(AND(ISNUMBER(C1636),C1636&gt;0,ISNUMBER(D1636)),C1636-D1636,"")</f>
        <v>4.90000000000001</v>
      </c>
    </row>
    <row r="1637" customFormat="false" ht="15.75" hidden="false" customHeight="true" outlineLevel="0" collapsed="false">
      <c r="A1637" s="8" t="n">
        <v>583669</v>
      </c>
      <c r="B1637" s="8" t="n">
        <v>6496881</v>
      </c>
      <c r="C1637" s="8" t="n">
        <v>166</v>
      </c>
      <c r="D1637" s="10" t="n">
        <v>159.67</v>
      </c>
      <c r="E1637" s="5" t="s">
        <v>3326</v>
      </c>
      <c r="F1637" s="9" t="s">
        <v>3316</v>
      </c>
      <c r="G1637" s="9"/>
      <c r="H1637" s="6" t="s">
        <v>17</v>
      </c>
      <c r="I1637" s="9"/>
      <c r="J1637" s="9"/>
      <c r="K1637" s="4"/>
      <c r="L1637" s="9"/>
      <c r="M1637" s="11" t="n">
        <f aca="false">IF(AND(ISNUMBER(C1637),C1637&gt;0),C1637,IF(ISNUMBER(D1637),D1637,""))</f>
        <v>166</v>
      </c>
      <c r="N1637" s="1" t="str">
        <f aca="false">IF(AND(ISNUMBER(C1637),C1637&gt;0),"Z_m",IF(ISNUMBER(D1637),"MDT IDE 2,5 m","Sin cota"))</f>
        <v>Z_m</v>
      </c>
      <c r="O1637" s="11" t="n">
        <f aca="false">IF(AND(ISNUMBER(C1637),C1637&gt;0,ISNUMBER(D1637)),C1637-D1637,"")</f>
        <v>6.33000000000001</v>
      </c>
    </row>
    <row r="1638" customFormat="false" ht="15.75" hidden="false" customHeight="true" outlineLevel="0" collapsed="false">
      <c r="A1638" s="8" t="n">
        <v>579317</v>
      </c>
      <c r="B1638" s="8" t="n">
        <v>6480780</v>
      </c>
      <c r="C1638" s="8" t="n">
        <v>183</v>
      </c>
      <c r="D1638" s="10" t="n">
        <v>173.32</v>
      </c>
      <c r="E1638" s="5" t="s">
        <v>3327</v>
      </c>
      <c r="F1638" s="9" t="s">
        <v>3316</v>
      </c>
      <c r="G1638" s="9"/>
      <c r="H1638" s="6" t="s">
        <v>17</v>
      </c>
      <c r="I1638" s="9"/>
      <c r="J1638" s="9"/>
      <c r="K1638" s="4"/>
      <c r="L1638" s="9"/>
      <c r="M1638" s="11" t="n">
        <f aca="false">IF(AND(ISNUMBER(C1638),C1638&gt;0),C1638,IF(ISNUMBER(D1638),D1638,""))</f>
        <v>183</v>
      </c>
      <c r="N1638" s="1" t="str">
        <f aca="false">IF(AND(ISNUMBER(C1638),C1638&gt;0),"Z_m",IF(ISNUMBER(D1638),"MDT IDE 2,5 m","Sin cota"))</f>
        <v>Z_m</v>
      </c>
      <c r="O1638" s="11" t="n">
        <f aca="false">IF(AND(ISNUMBER(C1638),C1638&gt;0,ISNUMBER(D1638)),C1638-D1638,"")</f>
        <v>9.68000000000001</v>
      </c>
    </row>
    <row r="1639" customFormat="false" ht="15.75" hidden="false" customHeight="true" outlineLevel="0" collapsed="false">
      <c r="A1639" s="8" t="n">
        <v>578175</v>
      </c>
      <c r="B1639" s="8" t="n">
        <v>6479229</v>
      </c>
      <c r="C1639" s="8" t="n">
        <v>181</v>
      </c>
      <c r="D1639" s="10" t="n">
        <v>162.67</v>
      </c>
      <c r="E1639" s="5" t="s">
        <v>3328</v>
      </c>
      <c r="F1639" s="9" t="s">
        <v>3316</v>
      </c>
      <c r="G1639" s="9" t="s">
        <v>3323</v>
      </c>
      <c r="H1639" s="6" t="s">
        <v>17</v>
      </c>
      <c r="I1639" s="9"/>
      <c r="J1639" s="9"/>
      <c r="K1639" s="4"/>
      <c r="L1639" s="9"/>
      <c r="M1639" s="11" t="n">
        <f aca="false">IF(AND(ISNUMBER(C1639),C1639&gt;0),C1639,IF(ISNUMBER(D1639),D1639,""))</f>
        <v>181</v>
      </c>
      <c r="N1639" s="1" t="str">
        <f aca="false">IF(AND(ISNUMBER(C1639),C1639&gt;0),"Z_m",IF(ISNUMBER(D1639),"MDT IDE 2,5 m","Sin cota"))</f>
        <v>Z_m</v>
      </c>
      <c r="O1639" s="11" t="n">
        <f aca="false">IF(AND(ISNUMBER(C1639),C1639&gt;0,ISNUMBER(D1639)),C1639-D1639,"")</f>
        <v>18.33</v>
      </c>
    </row>
    <row r="1640" customFormat="false" ht="15.75" hidden="false" customHeight="true" outlineLevel="0" collapsed="false">
      <c r="A1640" s="8" t="n">
        <v>578175</v>
      </c>
      <c r="B1640" s="8" t="n">
        <v>6479229</v>
      </c>
      <c r="C1640" s="8" t="n">
        <v>168</v>
      </c>
      <c r="D1640" s="10" t="n">
        <v>162.67</v>
      </c>
      <c r="E1640" s="5" t="s">
        <v>3329</v>
      </c>
      <c r="F1640" s="9" t="s">
        <v>3316</v>
      </c>
      <c r="G1640" s="9" t="s">
        <v>3323</v>
      </c>
      <c r="H1640" s="6" t="s">
        <v>17</v>
      </c>
      <c r="I1640" s="9"/>
      <c r="J1640" s="9"/>
      <c r="K1640" s="4"/>
      <c r="L1640" s="9"/>
      <c r="M1640" s="11" t="n">
        <f aca="false">IF(AND(ISNUMBER(C1640),C1640&gt;0),C1640,IF(ISNUMBER(D1640),D1640,""))</f>
        <v>168</v>
      </c>
      <c r="N1640" s="1" t="str">
        <f aca="false">IF(AND(ISNUMBER(C1640),C1640&gt;0),"Z_m",IF(ISNUMBER(D1640),"MDT IDE 2,5 m","Sin cota"))</f>
        <v>Z_m</v>
      </c>
      <c r="O1640" s="11" t="n">
        <f aca="false">IF(AND(ISNUMBER(C1640),C1640&gt;0,ISNUMBER(D1640)),C1640-D1640,"")</f>
        <v>5.33000000000001</v>
      </c>
    </row>
    <row r="1641" customFormat="false" ht="15.75" hidden="false" customHeight="true" outlineLevel="0" collapsed="false">
      <c r="A1641" s="8" t="n">
        <v>606941.534</v>
      </c>
      <c r="B1641" s="8" t="n">
        <v>6482299.867</v>
      </c>
      <c r="C1641" s="8" t="n">
        <v>148</v>
      </c>
      <c r="D1641" s="10" t="n">
        <v>128.96</v>
      </c>
      <c r="E1641" s="5" t="s">
        <v>3330</v>
      </c>
      <c r="F1641" s="9" t="s">
        <v>3316</v>
      </c>
      <c r="G1641" s="9"/>
      <c r="H1641" s="6" t="s">
        <v>17</v>
      </c>
      <c r="I1641" s="9"/>
      <c r="J1641" s="9"/>
      <c r="K1641" s="4"/>
      <c r="L1641" s="9"/>
      <c r="M1641" s="11" t="n">
        <f aca="false">IF(AND(ISNUMBER(C1641),C1641&gt;0),C1641,IF(ISNUMBER(D1641),D1641,""))</f>
        <v>148</v>
      </c>
      <c r="N1641" s="1" t="str">
        <f aca="false">IF(AND(ISNUMBER(C1641),C1641&gt;0),"Z_m",IF(ISNUMBER(D1641),"MDT IDE 2,5 m","Sin cota"))</f>
        <v>Z_m</v>
      </c>
      <c r="O1641" s="11" t="n">
        <f aca="false">IF(AND(ISNUMBER(C1641),C1641&gt;0,ISNUMBER(D1641)),C1641-D1641,"")</f>
        <v>19.04</v>
      </c>
    </row>
    <row r="1642" customFormat="false" ht="15.75" hidden="false" customHeight="true" outlineLevel="0" collapsed="false">
      <c r="A1642" s="8" t="n">
        <v>601622.212</v>
      </c>
      <c r="B1642" s="8" t="n">
        <v>6475521.514</v>
      </c>
      <c r="C1642" s="8"/>
      <c r="D1642" s="10" t="n">
        <v>163.15</v>
      </c>
      <c r="E1642" s="5" t="s">
        <v>3331</v>
      </c>
      <c r="F1642" s="9" t="s">
        <v>3316</v>
      </c>
      <c r="G1642" s="9"/>
      <c r="H1642" s="6" t="s">
        <v>17</v>
      </c>
      <c r="I1642" s="9"/>
      <c r="J1642" s="9"/>
      <c r="K1642" s="4"/>
      <c r="L1642" s="9"/>
      <c r="M1642" s="11" t="n">
        <f aca="false">IF(AND(ISNUMBER(C1642),C1642&gt;0),C1642,IF(ISNUMBER(D1642),D1642,""))</f>
        <v>163.15</v>
      </c>
      <c r="N1642" s="1" t="str">
        <f aca="false">IF(AND(ISNUMBER(C1642),C1642&gt;0),"Z_m",IF(ISNUMBER(D1642),"MDT IDE 2,5 m","Sin cota"))</f>
        <v>MDT IDE 2,5 m</v>
      </c>
      <c r="O1642" s="11" t="str">
        <f aca="false">IF(AND(ISNUMBER(C1642),C1642&gt;0,ISNUMBER(D1642)),C1642-D1642,"")</f>
        <v/>
      </c>
    </row>
    <row r="1643" customFormat="false" ht="15" hidden="false" customHeight="true" outlineLevel="0" collapsed="false">
      <c r="A1643" s="8" t="n">
        <v>601756.771</v>
      </c>
      <c r="B1643" s="8" t="n">
        <v>6489144.675</v>
      </c>
      <c r="C1643" s="8"/>
      <c r="D1643" s="10" t="n">
        <v>124.68</v>
      </c>
      <c r="E1643" s="5" t="s">
        <v>3332</v>
      </c>
      <c r="F1643" s="9" t="s">
        <v>3316</v>
      </c>
      <c r="G1643" s="9"/>
      <c r="H1643" s="6" t="s">
        <v>17</v>
      </c>
      <c r="I1643" s="9"/>
      <c r="J1643" s="9"/>
      <c r="K1643" s="4"/>
      <c r="L1643" s="9"/>
      <c r="M1643" s="11" t="n">
        <f aca="false">IF(AND(ISNUMBER(C1643),C1643&gt;0),C1643,IF(ISNUMBER(D1643),D1643,""))</f>
        <v>124.68</v>
      </c>
      <c r="N1643" s="1" t="str">
        <f aca="false">IF(AND(ISNUMBER(C1643),C1643&gt;0),"Z_m",IF(ISNUMBER(D1643),"MDT IDE 2,5 m","Sin cota"))</f>
        <v>MDT IDE 2,5 m</v>
      </c>
      <c r="O1643" s="11" t="str">
        <f aca="false">IF(AND(ISNUMBER(C1643),C1643&gt;0,ISNUMBER(D1643)),C1643-D1643,"")</f>
        <v/>
      </c>
    </row>
    <row r="1644" customFormat="false" ht="15.75" hidden="false" customHeight="true" outlineLevel="0" collapsed="false">
      <c r="A1644" s="8" t="n">
        <v>586447</v>
      </c>
      <c r="B1644" s="8" t="n">
        <v>6495220</v>
      </c>
      <c r="C1644" s="8" t="n">
        <v>164</v>
      </c>
      <c r="D1644" s="10" t="n">
        <v>160.93</v>
      </c>
      <c r="E1644" s="5" t="s">
        <v>3333</v>
      </c>
      <c r="F1644" s="9" t="s">
        <v>3316</v>
      </c>
      <c r="G1644" s="9"/>
      <c r="H1644" s="6" t="s">
        <v>17</v>
      </c>
      <c r="I1644" s="9" t="n">
        <v>51</v>
      </c>
      <c r="J1644" s="9"/>
      <c r="K1644" s="4"/>
      <c r="L1644" s="9"/>
      <c r="M1644" s="11" t="n">
        <f aca="false">IF(AND(ISNUMBER(C1644),C1644&gt;0),C1644,IF(ISNUMBER(D1644),D1644,""))</f>
        <v>164</v>
      </c>
      <c r="N1644" s="1" t="str">
        <f aca="false">IF(AND(ISNUMBER(C1644),C1644&gt;0),"Z_m",IF(ISNUMBER(D1644),"MDT IDE 2,5 m","Sin cota"))</f>
        <v>Z_m</v>
      </c>
      <c r="O1644" s="11" t="n">
        <f aca="false">IF(AND(ISNUMBER(C1644),C1644&gt;0,ISNUMBER(D1644)),C1644-D1644,"")</f>
        <v>3.06999999999999</v>
      </c>
    </row>
    <row r="1645" customFormat="false" ht="15.75" hidden="false" customHeight="true" outlineLevel="0" collapsed="false">
      <c r="A1645" s="30" t="n">
        <v>515580</v>
      </c>
      <c r="B1645" s="30" t="n">
        <v>6197335</v>
      </c>
      <c r="C1645" s="8"/>
      <c r="D1645" s="10" t="n">
        <v>61.2</v>
      </c>
      <c r="E1645" s="5" t="s">
        <v>3334</v>
      </c>
      <c r="F1645" s="9" t="s">
        <v>3335</v>
      </c>
      <c r="G1645" s="9" t="s">
        <v>3336</v>
      </c>
      <c r="H1645" s="6" t="s">
        <v>32</v>
      </c>
      <c r="I1645" s="9"/>
      <c r="J1645" s="9"/>
      <c r="K1645" s="4" t="s">
        <v>143</v>
      </c>
      <c r="L1645" s="9"/>
      <c r="M1645" s="11" t="n">
        <f aca="false">IF(AND(ISNUMBER(C1645),C1645&gt;0),C1645,IF(ISNUMBER(D1645),D1645,""))</f>
        <v>61.2</v>
      </c>
      <c r="N1645" s="1" t="str">
        <f aca="false">IF(AND(ISNUMBER(C1645),C1645&gt;0),"Z_m",IF(ISNUMBER(D1645),"MDT IDE 2,5 m","Sin cota"))</f>
        <v>MDT IDE 2,5 m</v>
      </c>
      <c r="O1645" s="11" t="str">
        <f aca="false">IF(AND(ISNUMBER(C1645),C1645&gt;0,ISNUMBER(D1645)),C1645-D1645,"")</f>
        <v/>
      </c>
    </row>
    <row r="1646" customFormat="false" ht="15.75" hidden="false" customHeight="true" outlineLevel="0" collapsed="false">
      <c r="A1646" s="8" t="n">
        <v>512596</v>
      </c>
      <c r="B1646" s="8" t="n">
        <v>6190642</v>
      </c>
      <c r="C1646" s="8"/>
      <c r="D1646" s="10" t="n">
        <v>43.73</v>
      </c>
      <c r="E1646" s="5" t="s">
        <v>3337</v>
      </c>
      <c r="F1646" s="9" t="s">
        <v>3338</v>
      </c>
      <c r="G1646" s="9"/>
      <c r="H1646" s="6" t="s">
        <v>32</v>
      </c>
      <c r="I1646" s="9"/>
      <c r="J1646" s="9"/>
      <c r="K1646" s="4" t="s">
        <v>58</v>
      </c>
      <c r="L1646" s="9"/>
      <c r="M1646" s="11" t="n">
        <f aca="false">IF(AND(ISNUMBER(C1646),C1646&gt;0),C1646,IF(ISNUMBER(D1646),D1646,""))</f>
        <v>43.73</v>
      </c>
      <c r="N1646" s="1" t="str">
        <f aca="false">IF(AND(ISNUMBER(C1646),C1646&gt;0),"Z_m",IF(ISNUMBER(D1646),"MDT IDE 2,5 m","Sin cota"))</f>
        <v>MDT IDE 2,5 m</v>
      </c>
      <c r="O1646" s="11" t="str">
        <f aca="false">IF(AND(ISNUMBER(C1646),C1646&gt;0,ISNUMBER(D1646)),C1646-D1646,"")</f>
        <v/>
      </c>
    </row>
    <row r="1647" customFormat="false" ht="15.75" hidden="false" customHeight="true" outlineLevel="0" collapsed="false">
      <c r="A1647" s="8" t="n">
        <v>503930</v>
      </c>
      <c r="B1647" s="8" t="n">
        <v>6186199</v>
      </c>
      <c r="C1647" s="8"/>
      <c r="D1647" s="10" t="n">
        <v>40.01</v>
      </c>
      <c r="E1647" s="5" t="s">
        <v>3339</v>
      </c>
      <c r="F1647" s="9" t="n">
        <v>214</v>
      </c>
      <c r="G1647" s="9"/>
      <c r="H1647" s="6" t="s">
        <v>32</v>
      </c>
      <c r="I1647" s="9"/>
      <c r="J1647" s="9"/>
      <c r="K1647" s="4" t="s">
        <v>58</v>
      </c>
      <c r="L1647" s="9"/>
      <c r="M1647" s="11" t="n">
        <f aca="false">IF(AND(ISNUMBER(C1647),C1647&gt;0),C1647,IF(ISNUMBER(D1647),D1647,""))</f>
        <v>40.01</v>
      </c>
      <c r="N1647" s="1" t="str">
        <f aca="false">IF(AND(ISNUMBER(C1647),C1647&gt;0),"Z_m",IF(ISNUMBER(D1647),"MDT IDE 2,5 m","Sin cota"))</f>
        <v>MDT IDE 2,5 m</v>
      </c>
      <c r="O1647" s="11" t="str">
        <f aca="false">IF(AND(ISNUMBER(C1647),C1647&gt;0,ISNUMBER(D1647)),C1647-D1647,"")</f>
        <v/>
      </c>
    </row>
    <row r="1648" customFormat="false" ht="15.75" hidden="false" customHeight="true" outlineLevel="0" collapsed="false">
      <c r="A1648" s="30" t="n">
        <v>506594</v>
      </c>
      <c r="B1648" s="30" t="n">
        <v>6186883</v>
      </c>
      <c r="C1648" s="8"/>
      <c r="D1648" s="10" t="n">
        <v>40.96</v>
      </c>
      <c r="E1648" s="5" t="s">
        <v>3340</v>
      </c>
      <c r="F1648" s="9" t="s">
        <v>3341</v>
      </c>
      <c r="G1648" s="9"/>
      <c r="H1648" s="6" t="s">
        <v>32</v>
      </c>
      <c r="I1648" s="9"/>
      <c r="J1648" s="9"/>
      <c r="K1648" s="4" t="s">
        <v>58</v>
      </c>
      <c r="L1648" s="9"/>
      <c r="M1648" s="11" t="n">
        <f aca="false">IF(AND(ISNUMBER(C1648),C1648&gt;0),C1648,IF(ISNUMBER(D1648),D1648,""))</f>
        <v>40.96</v>
      </c>
      <c r="N1648" s="1" t="str">
        <f aca="false">IF(AND(ISNUMBER(C1648),C1648&gt;0),"Z_m",IF(ISNUMBER(D1648),"MDT IDE 2,5 m","Sin cota"))</f>
        <v>MDT IDE 2,5 m</v>
      </c>
      <c r="O1648" s="11" t="str">
        <f aca="false">IF(AND(ISNUMBER(C1648),C1648&gt;0,ISNUMBER(D1648)),C1648-D1648,"")</f>
        <v/>
      </c>
    </row>
    <row r="1649" customFormat="false" ht="15.75" hidden="false" customHeight="true" outlineLevel="0" collapsed="false">
      <c r="A1649" s="8" t="n">
        <v>512792</v>
      </c>
      <c r="B1649" s="8" t="n">
        <v>6182056</v>
      </c>
      <c r="C1649" s="8"/>
      <c r="D1649" s="10" t="n">
        <v>12.9</v>
      </c>
      <c r="E1649" s="5" t="s">
        <v>3342</v>
      </c>
      <c r="F1649" s="9" t="s">
        <v>2533</v>
      </c>
      <c r="G1649" s="9"/>
      <c r="H1649" s="6" t="s">
        <v>32</v>
      </c>
      <c r="I1649" s="9"/>
      <c r="J1649" s="9"/>
      <c r="K1649" s="4" t="s">
        <v>27</v>
      </c>
      <c r="L1649" s="9"/>
      <c r="M1649" s="11" t="n">
        <f aca="false">IF(AND(ISNUMBER(C1649),C1649&gt;0),C1649,IF(ISNUMBER(D1649),D1649,""))</f>
        <v>12.9</v>
      </c>
      <c r="N1649" s="1" t="str">
        <f aca="false">IF(AND(ISNUMBER(C1649),C1649&gt;0),"Z_m",IF(ISNUMBER(D1649),"MDT IDE 2,5 m","Sin cota"))</f>
        <v>MDT IDE 2,5 m</v>
      </c>
      <c r="O1649" s="11" t="str">
        <f aca="false">IF(AND(ISNUMBER(C1649),C1649&gt;0,ISNUMBER(D1649)),C1649-D1649,"")</f>
        <v/>
      </c>
    </row>
    <row r="1650" customFormat="false" ht="15.75" hidden="false" customHeight="true" outlineLevel="0" collapsed="false">
      <c r="A1650" s="8" t="n">
        <v>526309</v>
      </c>
      <c r="B1650" s="8" t="n">
        <v>6165971</v>
      </c>
      <c r="C1650" s="8"/>
      <c r="D1650" s="10" t="n">
        <v>22.92</v>
      </c>
      <c r="E1650" s="5" t="s">
        <v>3343</v>
      </c>
      <c r="F1650" s="9" t="s">
        <v>3344</v>
      </c>
      <c r="G1650" s="9"/>
      <c r="H1650" s="6" t="s">
        <v>32</v>
      </c>
      <c r="I1650" s="9"/>
      <c r="J1650" s="9"/>
      <c r="K1650" s="4" t="s">
        <v>27</v>
      </c>
      <c r="L1650" s="9"/>
      <c r="M1650" s="11" t="n">
        <f aca="false">IF(AND(ISNUMBER(C1650),C1650&gt;0),C1650,IF(ISNUMBER(D1650),D1650,""))</f>
        <v>22.92</v>
      </c>
      <c r="N1650" s="1" t="str">
        <f aca="false">IF(AND(ISNUMBER(C1650),C1650&gt;0),"Z_m",IF(ISNUMBER(D1650),"MDT IDE 2,5 m","Sin cota"))</f>
        <v>MDT IDE 2,5 m</v>
      </c>
      <c r="O1650" s="11" t="str">
        <f aca="false">IF(AND(ISNUMBER(C1650),C1650&gt;0,ISNUMBER(D1650)),C1650-D1650,"")</f>
        <v/>
      </c>
    </row>
    <row r="1651" customFormat="false" ht="15.75" hidden="false" customHeight="true" outlineLevel="0" collapsed="false">
      <c r="A1651" s="8" t="n">
        <v>544434</v>
      </c>
      <c r="B1651" s="8" t="n">
        <v>6194339</v>
      </c>
      <c r="C1651" s="8"/>
      <c r="D1651" s="10" t="n">
        <v>55.32</v>
      </c>
      <c r="E1651" s="5" t="s">
        <v>3345</v>
      </c>
      <c r="F1651" s="9" t="s">
        <v>3346</v>
      </c>
      <c r="G1651" s="9"/>
      <c r="H1651" s="6" t="s">
        <v>32</v>
      </c>
      <c r="I1651" s="9"/>
      <c r="J1651" s="9"/>
      <c r="K1651" s="4" t="s">
        <v>27</v>
      </c>
      <c r="L1651" s="9"/>
      <c r="M1651" s="11" t="n">
        <f aca="false">IF(AND(ISNUMBER(C1651),C1651&gt;0),C1651,IF(ISNUMBER(D1651),D1651,""))</f>
        <v>55.32</v>
      </c>
      <c r="N1651" s="1" t="str">
        <f aca="false">IF(AND(ISNUMBER(C1651),C1651&gt;0),"Z_m",IF(ISNUMBER(D1651),"MDT IDE 2,5 m","Sin cota"))</f>
        <v>MDT IDE 2,5 m</v>
      </c>
      <c r="O1651" s="11" t="str">
        <f aca="false">IF(AND(ISNUMBER(C1651),C1651&gt;0,ISNUMBER(D1651)),C1651-D1651,"")</f>
        <v/>
      </c>
    </row>
    <row r="1652" customFormat="false" ht="15.75" hidden="false" customHeight="true" outlineLevel="0" collapsed="false">
      <c r="A1652" s="8" t="n">
        <v>521650.4</v>
      </c>
      <c r="B1652" s="8" t="n">
        <v>6183198.5</v>
      </c>
      <c r="C1652" s="8"/>
      <c r="D1652" s="10" t="n">
        <v>48.43</v>
      </c>
      <c r="E1652" s="5" t="s">
        <v>3347</v>
      </c>
      <c r="F1652" s="9" t="s">
        <v>3348</v>
      </c>
      <c r="G1652" s="9"/>
      <c r="H1652" s="6" t="s">
        <v>32</v>
      </c>
      <c r="I1652" s="9"/>
      <c r="J1652" s="9"/>
      <c r="K1652" s="4" t="s">
        <v>27</v>
      </c>
      <c r="L1652" s="9"/>
      <c r="M1652" s="11" t="n">
        <f aca="false">IF(AND(ISNUMBER(C1652),C1652&gt;0),C1652,IF(ISNUMBER(D1652),D1652,""))</f>
        <v>48.43</v>
      </c>
      <c r="N1652" s="1" t="str">
        <f aca="false">IF(AND(ISNUMBER(C1652),C1652&gt;0),"Z_m",IF(ISNUMBER(D1652),"MDT IDE 2,5 m","Sin cota"))</f>
        <v>MDT IDE 2,5 m</v>
      </c>
      <c r="O1652" s="11" t="str">
        <f aca="false">IF(AND(ISNUMBER(C1652),C1652&gt;0,ISNUMBER(D1652)),C1652-D1652,"")</f>
        <v/>
      </c>
    </row>
    <row r="1653" customFormat="false" ht="15.75" hidden="false" customHeight="true" outlineLevel="0" collapsed="false">
      <c r="A1653" s="8" t="n">
        <v>526487</v>
      </c>
      <c r="B1653" s="8" t="n">
        <v>6171498</v>
      </c>
      <c r="C1653" s="8"/>
      <c r="D1653" s="10" t="n">
        <v>43.77</v>
      </c>
      <c r="E1653" s="5" t="s">
        <v>3349</v>
      </c>
      <c r="F1653" s="9" t="s">
        <v>3350</v>
      </c>
      <c r="G1653" s="9"/>
      <c r="H1653" s="6" t="s">
        <v>32</v>
      </c>
      <c r="I1653" s="9"/>
      <c r="J1653" s="9"/>
      <c r="K1653" s="4" t="s">
        <v>27</v>
      </c>
      <c r="L1653" s="9"/>
      <c r="M1653" s="11" t="n">
        <f aca="false">IF(AND(ISNUMBER(C1653),C1653&gt;0),C1653,IF(ISNUMBER(D1653),D1653,""))</f>
        <v>43.77</v>
      </c>
      <c r="N1653" s="1" t="str">
        <f aca="false">IF(AND(ISNUMBER(C1653),C1653&gt;0),"Z_m",IF(ISNUMBER(D1653),"MDT IDE 2,5 m","Sin cota"))</f>
        <v>MDT IDE 2,5 m</v>
      </c>
      <c r="O1653" s="11" t="str">
        <f aca="false">IF(AND(ISNUMBER(C1653),C1653&gt;0,ISNUMBER(D1653)),C1653-D1653,"")</f>
        <v/>
      </c>
    </row>
    <row r="1654" customFormat="false" ht="15.75" hidden="false" customHeight="true" outlineLevel="0" collapsed="false">
      <c r="A1654" s="8" t="n">
        <v>537853</v>
      </c>
      <c r="B1654" s="8" t="n">
        <v>6167738</v>
      </c>
      <c r="C1654" s="8"/>
      <c r="D1654" s="10" t="n">
        <v>37.16</v>
      </c>
      <c r="E1654" s="5" t="s">
        <v>3351</v>
      </c>
      <c r="F1654" s="9" t="s">
        <v>3352</v>
      </c>
      <c r="G1654" s="9"/>
      <c r="H1654" s="6" t="s">
        <v>32</v>
      </c>
      <c r="I1654" s="9"/>
      <c r="J1654" s="9"/>
      <c r="K1654" s="4" t="s">
        <v>27</v>
      </c>
      <c r="L1654" s="9"/>
      <c r="M1654" s="11" t="n">
        <f aca="false">IF(AND(ISNUMBER(C1654),C1654&gt;0),C1654,IF(ISNUMBER(D1654),D1654,""))</f>
        <v>37.16</v>
      </c>
      <c r="N1654" s="1" t="str">
        <f aca="false">IF(AND(ISNUMBER(C1654),C1654&gt;0),"Z_m",IF(ISNUMBER(D1654),"MDT IDE 2,5 m","Sin cota"))</f>
        <v>MDT IDE 2,5 m</v>
      </c>
      <c r="O1654" s="11" t="str">
        <f aca="false">IF(AND(ISNUMBER(C1654),C1654&gt;0,ISNUMBER(D1654)),C1654-D1654,"")</f>
        <v/>
      </c>
    </row>
    <row r="1655" customFormat="false" ht="15.75" hidden="false" customHeight="true" outlineLevel="0" collapsed="false">
      <c r="A1655" s="8" t="n">
        <v>534263</v>
      </c>
      <c r="B1655" s="8" t="n">
        <v>6167667</v>
      </c>
      <c r="C1655" s="8"/>
      <c r="D1655" s="10" t="n">
        <v>36.12</v>
      </c>
      <c r="E1655" s="5" t="s">
        <v>3353</v>
      </c>
      <c r="F1655" s="9" t="s">
        <v>3354</v>
      </c>
      <c r="G1655" s="9"/>
      <c r="H1655" s="6" t="s">
        <v>32</v>
      </c>
      <c r="I1655" s="9"/>
      <c r="J1655" s="9"/>
      <c r="K1655" s="4" t="s">
        <v>27</v>
      </c>
      <c r="L1655" s="9"/>
      <c r="M1655" s="11" t="n">
        <f aca="false">IF(AND(ISNUMBER(C1655),C1655&gt;0),C1655,IF(ISNUMBER(D1655),D1655,""))</f>
        <v>36.12</v>
      </c>
      <c r="N1655" s="1" t="str">
        <f aca="false">IF(AND(ISNUMBER(C1655),C1655&gt;0),"Z_m",IF(ISNUMBER(D1655),"MDT IDE 2,5 m","Sin cota"))</f>
        <v>MDT IDE 2,5 m</v>
      </c>
      <c r="O1655" s="11" t="str">
        <f aca="false">IF(AND(ISNUMBER(C1655),C1655&gt;0,ISNUMBER(D1655)),C1655-D1655,"")</f>
        <v/>
      </c>
    </row>
    <row r="1656" customFormat="false" ht="15.75" hidden="false" customHeight="true" outlineLevel="0" collapsed="false">
      <c r="A1656" s="8" t="n">
        <v>521989</v>
      </c>
      <c r="B1656" s="8" t="n">
        <v>6168508</v>
      </c>
      <c r="C1656" s="8"/>
      <c r="D1656" s="10" t="n">
        <v>33.6</v>
      </c>
      <c r="E1656" s="5" t="s">
        <v>3355</v>
      </c>
      <c r="F1656" s="9" t="s">
        <v>3356</v>
      </c>
      <c r="G1656" s="9"/>
      <c r="H1656" s="6" t="s">
        <v>32</v>
      </c>
      <c r="I1656" s="9"/>
      <c r="J1656" s="9"/>
      <c r="K1656" s="4" t="s">
        <v>27</v>
      </c>
      <c r="L1656" s="9"/>
      <c r="M1656" s="11" t="n">
        <f aca="false">IF(AND(ISNUMBER(C1656),C1656&gt;0),C1656,IF(ISNUMBER(D1656),D1656,""))</f>
        <v>33.6</v>
      </c>
      <c r="N1656" s="1" t="str">
        <f aca="false">IF(AND(ISNUMBER(C1656),C1656&gt;0),"Z_m",IF(ISNUMBER(D1656),"MDT IDE 2,5 m","Sin cota"))</f>
        <v>MDT IDE 2,5 m</v>
      </c>
      <c r="O1656" s="11" t="str">
        <f aca="false">IF(AND(ISNUMBER(C1656),C1656&gt;0,ISNUMBER(D1656)),C1656-D1656,"")</f>
        <v/>
      </c>
    </row>
    <row r="1657" customFormat="false" ht="15.75" hidden="false" customHeight="true" outlineLevel="0" collapsed="false">
      <c r="A1657" s="8"/>
      <c r="B1657" s="8"/>
      <c r="C1657" s="8"/>
      <c r="D1657" s="9"/>
      <c r="E1657" s="5" t="s">
        <v>3357</v>
      </c>
      <c r="F1657" s="9" t="s">
        <v>3358</v>
      </c>
      <c r="G1657" s="9"/>
      <c r="H1657" s="6" t="s">
        <v>32</v>
      </c>
      <c r="I1657" s="9"/>
      <c r="J1657" s="9"/>
      <c r="K1657" s="4" t="s">
        <v>27</v>
      </c>
      <c r="L1657" s="9"/>
      <c r="M1657" s="11" t="str">
        <f aca="false">IF(AND(ISNUMBER(C1657),C1657&gt;0),C1657,IF(ISNUMBER(D1657),D1657,""))</f>
        <v/>
      </c>
      <c r="N1657" s="1" t="str">
        <f aca="false">IF(AND(ISNUMBER(C1657),C1657&gt;0),"Z_m",IF(ISNUMBER(D1657),"MDT IDE 2,5 m","Sin cota"))</f>
        <v>Sin cota</v>
      </c>
      <c r="O1657" s="11" t="str">
        <f aca="false">IF(AND(ISNUMBER(C1657),C1657&gt;0,ISNUMBER(D1657)),C1657-D1657,"")</f>
        <v/>
      </c>
    </row>
    <row r="1658" customFormat="false" ht="15.75" hidden="false" customHeight="true" outlineLevel="0" collapsed="false">
      <c r="A1658" s="8" t="n">
        <v>533201</v>
      </c>
      <c r="B1658" s="8" t="n">
        <v>6165669</v>
      </c>
      <c r="C1658" s="8"/>
      <c r="D1658" s="10" t="n">
        <v>33.55</v>
      </c>
      <c r="E1658" s="5" t="s">
        <v>3359</v>
      </c>
      <c r="F1658" s="9" t="s">
        <v>3360</v>
      </c>
      <c r="G1658" s="9"/>
      <c r="H1658" s="6" t="s">
        <v>32</v>
      </c>
      <c r="I1658" s="9"/>
      <c r="J1658" s="9"/>
      <c r="K1658" s="4" t="s">
        <v>27</v>
      </c>
      <c r="L1658" s="9"/>
      <c r="M1658" s="11" t="n">
        <f aca="false">IF(AND(ISNUMBER(C1658),C1658&gt;0),C1658,IF(ISNUMBER(D1658),D1658,""))</f>
        <v>33.55</v>
      </c>
      <c r="N1658" s="1" t="str">
        <f aca="false">IF(AND(ISNUMBER(C1658),C1658&gt;0),"Z_m",IF(ISNUMBER(D1658),"MDT IDE 2,5 m","Sin cota"))</f>
        <v>MDT IDE 2,5 m</v>
      </c>
      <c r="O1658" s="11" t="str">
        <f aca="false">IF(AND(ISNUMBER(C1658),C1658&gt;0,ISNUMBER(D1658)),C1658-D1658,"")</f>
        <v/>
      </c>
    </row>
    <row r="1659" customFormat="false" ht="15.75" hidden="false" customHeight="true" outlineLevel="0" collapsed="false">
      <c r="A1659" s="8" t="n">
        <v>527084</v>
      </c>
      <c r="B1659" s="8" t="n">
        <v>6171564</v>
      </c>
      <c r="C1659" s="8"/>
      <c r="D1659" s="10" t="n">
        <v>55.22</v>
      </c>
      <c r="E1659" s="5" t="s">
        <v>3361</v>
      </c>
      <c r="F1659" s="9" t="s">
        <v>3362</v>
      </c>
      <c r="G1659" s="9"/>
      <c r="H1659" s="6" t="s">
        <v>32</v>
      </c>
      <c r="I1659" s="9"/>
      <c r="J1659" s="9"/>
      <c r="K1659" s="4" t="s">
        <v>27</v>
      </c>
      <c r="L1659" s="9"/>
      <c r="M1659" s="11" t="n">
        <f aca="false">IF(AND(ISNUMBER(C1659),C1659&gt;0),C1659,IF(ISNUMBER(D1659),D1659,""))</f>
        <v>55.22</v>
      </c>
      <c r="N1659" s="1" t="str">
        <f aca="false">IF(AND(ISNUMBER(C1659),C1659&gt;0),"Z_m",IF(ISNUMBER(D1659),"MDT IDE 2,5 m","Sin cota"))</f>
        <v>MDT IDE 2,5 m</v>
      </c>
      <c r="O1659" s="11" t="str">
        <f aca="false">IF(AND(ISNUMBER(C1659),C1659&gt;0,ISNUMBER(D1659)),C1659-D1659,"")</f>
        <v/>
      </c>
    </row>
    <row r="1660" customFormat="false" ht="15.75" hidden="false" customHeight="true" outlineLevel="0" collapsed="false">
      <c r="A1660" s="8" t="n">
        <v>531804</v>
      </c>
      <c r="B1660" s="8" t="n">
        <v>6166420</v>
      </c>
      <c r="C1660" s="8"/>
      <c r="D1660" s="10" t="n">
        <v>39.08</v>
      </c>
      <c r="E1660" s="5" t="s">
        <v>3363</v>
      </c>
      <c r="F1660" s="9" t="s">
        <v>3364</v>
      </c>
      <c r="G1660" s="9"/>
      <c r="H1660" s="6" t="s">
        <v>32</v>
      </c>
      <c r="I1660" s="9"/>
      <c r="J1660" s="9"/>
      <c r="K1660" s="4" t="s">
        <v>27</v>
      </c>
      <c r="L1660" s="9"/>
      <c r="M1660" s="11" t="n">
        <f aca="false">IF(AND(ISNUMBER(C1660),C1660&gt;0),C1660,IF(ISNUMBER(D1660),D1660,""))</f>
        <v>39.08</v>
      </c>
      <c r="N1660" s="1" t="str">
        <f aca="false">IF(AND(ISNUMBER(C1660),C1660&gt;0),"Z_m",IF(ISNUMBER(D1660),"MDT IDE 2,5 m","Sin cota"))</f>
        <v>MDT IDE 2,5 m</v>
      </c>
      <c r="O1660" s="11" t="str">
        <f aca="false">IF(AND(ISNUMBER(C1660),C1660&gt;0,ISNUMBER(D1660)),C1660-D1660,"")</f>
        <v/>
      </c>
    </row>
    <row r="1661" customFormat="false" ht="15.75" hidden="false" customHeight="true" outlineLevel="0" collapsed="false">
      <c r="A1661" s="8" t="n">
        <v>533161</v>
      </c>
      <c r="B1661" s="8" t="n">
        <v>6168829</v>
      </c>
      <c r="C1661" s="8"/>
      <c r="D1661" s="10" t="n">
        <v>50.86</v>
      </c>
      <c r="E1661" s="5" t="s">
        <v>3365</v>
      </c>
      <c r="F1661" s="9" t="s">
        <v>3366</v>
      </c>
      <c r="G1661" s="9"/>
      <c r="H1661" s="6" t="s">
        <v>32</v>
      </c>
      <c r="I1661" s="9"/>
      <c r="J1661" s="9"/>
      <c r="K1661" s="4" t="s">
        <v>27</v>
      </c>
      <c r="L1661" s="9"/>
      <c r="M1661" s="11" t="n">
        <f aca="false">IF(AND(ISNUMBER(C1661),C1661&gt;0),C1661,IF(ISNUMBER(D1661),D1661,""))</f>
        <v>50.86</v>
      </c>
      <c r="N1661" s="1" t="str">
        <f aca="false">IF(AND(ISNUMBER(C1661),C1661&gt;0),"Z_m",IF(ISNUMBER(D1661),"MDT IDE 2,5 m","Sin cota"))</f>
        <v>MDT IDE 2,5 m</v>
      </c>
      <c r="O1661" s="11" t="str">
        <f aca="false">IF(AND(ISNUMBER(C1661),C1661&gt;0,ISNUMBER(D1661)),C1661-D1661,"")</f>
        <v/>
      </c>
    </row>
    <row r="1662" customFormat="false" ht="15.75" hidden="false" customHeight="true" outlineLevel="0" collapsed="false">
      <c r="A1662" s="8" t="n">
        <v>533146</v>
      </c>
      <c r="B1662" s="8" t="n">
        <v>6168969</v>
      </c>
      <c r="C1662" s="8"/>
      <c r="D1662" s="10" t="n">
        <v>53.65</v>
      </c>
      <c r="E1662" s="5" t="s">
        <v>3367</v>
      </c>
      <c r="F1662" s="9" t="s">
        <v>3368</v>
      </c>
      <c r="G1662" s="9"/>
      <c r="H1662" s="6" t="s">
        <v>32</v>
      </c>
      <c r="I1662" s="9"/>
      <c r="J1662" s="9"/>
      <c r="K1662" s="4" t="s">
        <v>27</v>
      </c>
      <c r="L1662" s="9"/>
      <c r="M1662" s="11" t="n">
        <f aca="false">IF(AND(ISNUMBER(C1662),C1662&gt;0),C1662,IF(ISNUMBER(D1662),D1662,""))</f>
        <v>53.65</v>
      </c>
      <c r="N1662" s="1" t="str">
        <f aca="false">IF(AND(ISNUMBER(C1662),C1662&gt;0),"Z_m",IF(ISNUMBER(D1662),"MDT IDE 2,5 m","Sin cota"))</f>
        <v>MDT IDE 2,5 m</v>
      </c>
      <c r="O1662" s="11" t="str">
        <f aca="false">IF(AND(ISNUMBER(C1662),C1662&gt;0,ISNUMBER(D1662)),C1662-D1662,"")</f>
        <v/>
      </c>
    </row>
    <row r="1663" customFormat="false" ht="15.75" hidden="false" customHeight="true" outlineLevel="0" collapsed="false">
      <c r="A1663" s="8" t="n">
        <v>530514</v>
      </c>
      <c r="B1663" s="8" t="n">
        <v>6167831</v>
      </c>
      <c r="C1663" s="8"/>
      <c r="D1663" s="10" t="n">
        <v>27.12</v>
      </c>
      <c r="E1663" s="5" t="s">
        <v>3369</v>
      </c>
      <c r="F1663" s="9" t="s">
        <v>3370</v>
      </c>
      <c r="G1663" s="9"/>
      <c r="H1663" s="6" t="s">
        <v>32</v>
      </c>
      <c r="I1663" s="9"/>
      <c r="J1663" s="9"/>
      <c r="K1663" s="4" t="s">
        <v>27</v>
      </c>
      <c r="L1663" s="9"/>
      <c r="M1663" s="11" t="n">
        <f aca="false">IF(AND(ISNUMBER(C1663),C1663&gt;0),C1663,IF(ISNUMBER(D1663),D1663,""))</f>
        <v>27.12</v>
      </c>
      <c r="N1663" s="1" t="str">
        <f aca="false">IF(AND(ISNUMBER(C1663),C1663&gt;0),"Z_m",IF(ISNUMBER(D1663),"MDT IDE 2,5 m","Sin cota"))</f>
        <v>MDT IDE 2,5 m</v>
      </c>
      <c r="O1663" s="11" t="str">
        <f aca="false">IF(AND(ISNUMBER(C1663),C1663&gt;0,ISNUMBER(D1663)),C1663-D1663,"")</f>
        <v/>
      </c>
    </row>
    <row r="1664" customFormat="false" ht="15.75" hidden="false" customHeight="true" outlineLevel="0" collapsed="false">
      <c r="A1664" s="8" t="n">
        <v>525158</v>
      </c>
      <c r="B1664" s="8" t="n">
        <v>6167514</v>
      </c>
      <c r="C1664" s="8"/>
      <c r="D1664" s="10" t="n">
        <v>39.59</v>
      </c>
      <c r="E1664" s="5" t="s">
        <v>3371</v>
      </c>
      <c r="F1664" s="9" t="s">
        <v>3372</v>
      </c>
      <c r="G1664" s="9"/>
      <c r="H1664" s="6" t="s">
        <v>32</v>
      </c>
      <c r="I1664" s="9"/>
      <c r="J1664" s="9"/>
      <c r="K1664" s="4" t="s">
        <v>27</v>
      </c>
      <c r="L1664" s="9"/>
      <c r="M1664" s="11" t="n">
        <f aca="false">IF(AND(ISNUMBER(C1664),C1664&gt;0),C1664,IF(ISNUMBER(D1664),D1664,""))</f>
        <v>39.59</v>
      </c>
      <c r="N1664" s="1" t="str">
        <f aca="false">IF(AND(ISNUMBER(C1664),C1664&gt;0),"Z_m",IF(ISNUMBER(D1664),"MDT IDE 2,5 m","Sin cota"))</f>
        <v>MDT IDE 2,5 m</v>
      </c>
      <c r="O1664" s="11" t="str">
        <f aca="false">IF(AND(ISNUMBER(C1664),C1664&gt;0,ISNUMBER(D1664)),C1664-D1664,"")</f>
        <v/>
      </c>
    </row>
    <row r="1665" customFormat="false" ht="15.75" hidden="false" customHeight="true" outlineLevel="0" collapsed="false">
      <c r="A1665" s="8"/>
      <c r="B1665" s="8"/>
      <c r="C1665" s="8"/>
      <c r="D1665" s="9"/>
      <c r="E1665" s="5" t="s">
        <v>3373</v>
      </c>
      <c r="F1665" s="9" t="s">
        <v>3374</v>
      </c>
      <c r="G1665" s="9"/>
      <c r="H1665" s="6" t="s">
        <v>32</v>
      </c>
      <c r="I1665" s="9"/>
      <c r="J1665" s="9"/>
      <c r="K1665" s="4" t="s">
        <v>27</v>
      </c>
      <c r="L1665" s="9"/>
      <c r="M1665" s="11" t="str">
        <f aca="false">IF(AND(ISNUMBER(C1665),C1665&gt;0),C1665,IF(ISNUMBER(D1665),D1665,""))</f>
        <v/>
      </c>
      <c r="N1665" s="1" t="str">
        <f aca="false">IF(AND(ISNUMBER(C1665),C1665&gt;0),"Z_m",IF(ISNUMBER(D1665),"MDT IDE 2,5 m","Sin cota"))</f>
        <v>Sin cota</v>
      </c>
      <c r="O1665" s="11" t="str">
        <f aca="false">IF(AND(ISNUMBER(C1665),C1665&gt;0,ISNUMBER(D1665)),C1665-D1665,"")</f>
        <v/>
      </c>
    </row>
    <row r="1666" customFormat="false" ht="15.75" hidden="false" customHeight="true" outlineLevel="0" collapsed="false">
      <c r="A1666" s="8" t="n">
        <v>532506</v>
      </c>
      <c r="B1666" s="8" t="n">
        <v>6168871</v>
      </c>
      <c r="C1666" s="8"/>
      <c r="D1666" s="10" t="n">
        <v>48.17</v>
      </c>
      <c r="E1666" s="5" t="s">
        <v>3375</v>
      </c>
      <c r="F1666" s="9" t="s">
        <v>3376</v>
      </c>
      <c r="G1666" s="9"/>
      <c r="H1666" s="6" t="s">
        <v>32</v>
      </c>
      <c r="I1666" s="9"/>
      <c r="J1666" s="9"/>
      <c r="K1666" s="4" t="s">
        <v>27</v>
      </c>
      <c r="L1666" s="9"/>
      <c r="M1666" s="11" t="n">
        <f aca="false">IF(AND(ISNUMBER(C1666),C1666&gt;0),C1666,IF(ISNUMBER(D1666),D1666,""))</f>
        <v>48.17</v>
      </c>
      <c r="N1666" s="1" t="str">
        <f aca="false">IF(AND(ISNUMBER(C1666),C1666&gt;0),"Z_m",IF(ISNUMBER(D1666),"MDT IDE 2,5 m","Sin cota"))</f>
        <v>MDT IDE 2,5 m</v>
      </c>
      <c r="O1666" s="11" t="str">
        <f aca="false">IF(AND(ISNUMBER(C1666),C1666&gt;0,ISNUMBER(D1666)),C1666-D1666,"")</f>
        <v/>
      </c>
    </row>
    <row r="1667" customFormat="false" ht="15.75" hidden="false" customHeight="true" outlineLevel="0" collapsed="false">
      <c r="A1667" s="8" t="n">
        <v>533617</v>
      </c>
      <c r="B1667" s="8" t="n">
        <v>6166692</v>
      </c>
      <c r="C1667" s="8"/>
      <c r="D1667" s="10" t="n">
        <v>31.53</v>
      </c>
      <c r="E1667" s="5" t="s">
        <v>3377</v>
      </c>
      <c r="F1667" s="9" t="s">
        <v>3378</v>
      </c>
      <c r="G1667" s="9"/>
      <c r="H1667" s="6" t="s">
        <v>32</v>
      </c>
      <c r="I1667" s="9"/>
      <c r="J1667" s="9"/>
      <c r="K1667" s="4" t="s">
        <v>27</v>
      </c>
      <c r="L1667" s="9"/>
      <c r="M1667" s="11" t="n">
        <f aca="false">IF(AND(ISNUMBER(C1667),C1667&gt;0),C1667,IF(ISNUMBER(D1667),D1667,""))</f>
        <v>31.53</v>
      </c>
      <c r="N1667" s="1" t="str">
        <f aca="false">IF(AND(ISNUMBER(C1667),C1667&gt;0),"Z_m",IF(ISNUMBER(D1667),"MDT IDE 2,5 m","Sin cota"))</f>
        <v>MDT IDE 2,5 m</v>
      </c>
      <c r="O1667" s="11" t="str">
        <f aca="false">IF(AND(ISNUMBER(C1667),C1667&gt;0,ISNUMBER(D1667)),C1667-D1667,"")</f>
        <v/>
      </c>
    </row>
    <row r="1668" customFormat="false" ht="15.75" hidden="false" customHeight="true" outlineLevel="0" collapsed="false">
      <c r="A1668" s="8"/>
      <c r="B1668" s="8"/>
      <c r="C1668" s="8"/>
      <c r="D1668" s="9"/>
      <c r="E1668" s="5" t="s">
        <v>3379</v>
      </c>
      <c r="F1668" s="9" t="s">
        <v>3380</v>
      </c>
      <c r="G1668" s="9"/>
      <c r="H1668" s="6" t="s">
        <v>32</v>
      </c>
      <c r="I1668" s="9"/>
      <c r="J1668" s="9"/>
      <c r="K1668" s="4" t="s">
        <v>27</v>
      </c>
      <c r="L1668" s="9"/>
      <c r="M1668" s="11" t="str">
        <f aca="false">IF(AND(ISNUMBER(C1668),C1668&gt;0),C1668,IF(ISNUMBER(D1668),D1668,""))</f>
        <v/>
      </c>
      <c r="N1668" s="1" t="str">
        <f aca="false">IF(AND(ISNUMBER(C1668),C1668&gt;0),"Z_m",IF(ISNUMBER(D1668),"MDT IDE 2,5 m","Sin cota"))</f>
        <v>Sin cota</v>
      </c>
      <c r="O1668" s="11" t="str">
        <f aca="false">IF(AND(ISNUMBER(C1668),C1668&gt;0,ISNUMBER(D1668)),C1668-D1668,"")</f>
        <v/>
      </c>
    </row>
    <row r="1669" customFormat="false" ht="15.75" hidden="false" customHeight="true" outlineLevel="0" collapsed="false">
      <c r="A1669" s="8" t="n">
        <v>512596</v>
      </c>
      <c r="B1669" s="8" t="n">
        <v>6190642</v>
      </c>
      <c r="C1669" s="8"/>
      <c r="D1669" s="10" t="n">
        <v>43.73</v>
      </c>
      <c r="E1669" s="5" t="s">
        <v>3381</v>
      </c>
      <c r="F1669" s="9" t="s">
        <v>3338</v>
      </c>
      <c r="G1669" s="9"/>
      <c r="H1669" s="6" t="s">
        <v>32</v>
      </c>
      <c r="I1669" s="9"/>
      <c r="J1669" s="9"/>
      <c r="K1669" s="4" t="s">
        <v>27</v>
      </c>
      <c r="L1669" s="9"/>
      <c r="M1669" s="11" t="n">
        <f aca="false">IF(AND(ISNUMBER(C1669),C1669&gt;0),C1669,IF(ISNUMBER(D1669),D1669,""))</f>
        <v>43.73</v>
      </c>
      <c r="N1669" s="1" t="str">
        <f aca="false">IF(AND(ISNUMBER(C1669),C1669&gt;0),"Z_m",IF(ISNUMBER(D1669),"MDT IDE 2,5 m","Sin cota"))</f>
        <v>MDT IDE 2,5 m</v>
      </c>
      <c r="O1669" s="11" t="str">
        <f aca="false">IF(AND(ISNUMBER(C1669),C1669&gt;0,ISNUMBER(D1669)),C1669-D1669,"")</f>
        <v/>
      </c>
    </row>
    <row r="1670" customFormat="false" ht="15.75" hidden="false" customHeight="true" outlineLevel="0" collapsed="false">
      <c r="A1670" s="8" t="n">
        <v>502253</v>
      </c>
      <c r="B1670" s="8" t="n">
        <v>6182923</v>
      </c>
      <c r="C1670" s="8"/>
      <c r="D1670" s="10" t="n">
        <v>12.74</v>
      </c>
      <c r="E1670" s="5" t="s">
        <v>3382</v>
      </c>
      <c r="F1670" s="9" t="s">
        <v>3383</v>
      </c>
      <c r="G1670" s="9"/>
      <c r="H1670" s="6" t="s">
        <v>32</v>
      </c>
      <c r="I1670" s="9"/>
      <c r="J1670" s="9"/>
      <c r="K1670" s="4" t="s">
        <v>27</v>
      </c>
      <c r="L1670" s="9"/>
      <c r="M1670" s="11" t="n">
        <f aca="false">IF(AND(ISNUMBER(C1670),C1670&gt;0),C1670,IF(ISNUMBER(D1670),D1670,""))</f>
        <v>12.74</v>
      </c>
      <c r="N1670" s="1" t="str">
        <f aca="false">IF(AND(ISNUMBER(C1670),C1670&gt;0),"Z_m",IF(ISNUMBER(D1670),"MDT IDE 2,5 m","Sin cota"))</f>
        <v>MDT IDE 2,5 m</v>
      </c>
      <c r="O1670" s="11" t="str">
        <f aca="false">IF(AND(ISNUMBER(C1670),C1670&gt;0,ISNUMBER(D1670)),C1670-D1670,"")</f>
        <v/>
      </c>
    </row>
    <row r="1671" customFormat="false" ht="15.75" hidden="false" customHeight="true" outlineLevel="0" collapsed="false">
      <c r="A1671" s="8" t="n">
        <v>511827.2</v>
      </c>
      <c r="B1671" s="8" t="n">
        <v>6184135.5</v>
      </c>
      <c r="C1671" s="8"/>
      <c r="D1671" s="10" t="n">
        <v>10.86</v>
      </c>
      <c r="E1671" s="5" t="s">
        <v>3384</v>
      </c>
      <c r="F1671" s="9" t="s">
        <v>3385</v>
      </c>
      <c r="G1671" s="9"/>
      <c r="H1671" s="6" t="s">
        <v>32</v>
      </c>
      <c r="I1671" s="9"/>
      <c r="J1671" s="9"/>
      <c r="K1671" s="4" t="s">
        <v>27</v>
      </c>
      <c r="L1671" s="9"/>
      <c r="M1671" s="11" t="n">
        <f aca="false">IF(AND(ISNUMBER(C1671),C1671&gt;0),C1671,IF(ISNUMBER(D1671),D1671,""))</f>
        <v>10.86</v>
      </c>
      <c r="N1671" s="1" t="str">
        <f aca="false">IF(AND(ISNUMBER(C1671),C1671&gt;0),"Z_m",IF(ISNUMBER(D1671),"MDT IDE 2,5 m","Sin cota"))</f>
        <v>MDT IDE 2,5 m</v>
      </c>
      <c r="O1671" s="11" t="str">
        <f aca="false">IF(AND(ISNUMBER(C1671),C1671&gt;0,ISNUMBER(D1671)),C1671-D1671,"")</f>
        <v/>
      </c>
    </row>
    <row r="1672" customFormat="false" ht="15.75" hidden="false" customHeight="true" outlineLevel="0" collapsed="false">
      <c r="A1672" s="8" t="n">
        <v>536677</v>
      </c>
      <c r="B1672" s="8" t="n">
        <v>6182557</v>
      </c>
      <c r="C1672" s="8"/>
      <c r="D1672" s="10" t="n">
        <v>17.63</v>
      </c>
      <c r="E1672" s="5" t="s">
        <v>3386</v>
      </c>
      <c r="F1672" s="9" t="s">
        <v>3387</v>
      </c>
      <c r="G1672" s="9"/>
      <c r="H1672" s="6" t="s">
        <v>32</v>
      </c>
      <c r="I1672" s="9"/>
      <c r="J1672" s="9"/>
      <c r="K1672" s="4" t="s">
        <v>27</v>
      </c>
      <c r="L1672" s="9"/>
      <c r="M1672" s="11" t="n">
        <f aca="false">IF(AND(ISNUMBER(C1672),C1672&gt;0),C1672,IF(ISNUMBER(D1672),D1672,""))</f>
        <v>17.63</v>
      </c>
      <c r="N1672" s="1" t="str">
        <f aca="false">IF(AND(ISNUMBER(C1672),C1672&gt;0),"Z_m",IF(ISNUMBER(D1672),"MDT IDE 2,5 m","Sin cota"))</f>
        <v>MDT IDE 2,5 m</v>
      </c>
      <c r="O1672" s="11" t="str">
        <f aca="false">IF(AND(ISNUMBER(C1672),C1672&gt;0,ISNUMBER(D1672)),C1672-D1672,"")</f>
        <v/>
      </c>
    </row>
    <row r="1673" customFormat="false" ht="15.75" hidden="false" customHeight="true" outlineLevel="0" collapsed="false">
      <c r="A1673" s="8" t="n">
        <v>518447</v>
      </c>
      <c r="B1673" s="8" t="n">
        <v>6164351</v>
      </c>
      <c r="C1673" s="8"/>
      <c r="D1673" s="10" t="n">
        <v>15.07</v>
      </c>
      <c r="E1673" s="5" t="s">
        <v>3388</v>
      </c>
      <c r="F1673" s="9" t="s">
        <v>3389</v>
      </c>
      <c r="G1673" s="9"/>
      <c r="H1673" s="6" t="s">
        <v>32</v>
      </c>
      <c r="I1673" s="9"/>
      <c r="J1673" s="9"/>
      <c r="K1673" s="4" t="s">
        <v>27</v>
      </c>
      <c r="L1673" s="9"/>
      <c r="M1673" s="11" t="n">
        <f aca="false">IF(AND(ISNUMBER(C1673),C1673&gt;0),C1673,IF(ISNUMBER(D1673),D1673,""))</f>
        <v>15.07</v>
      </c>
      <c r="N1673" s="1" t="str">
        <f aca="false">IF(AND(ISNUMBER(C1673),C1673&gt;0),"Z_m",IF(ISNUMBER(D1673),"MDT IDE 2,5 m","Sin cota"))</f>
        <v>MDT IDE 2,5 m</v>
      </c>
      <c r="O1673" s="11" t="str">
        <f aca="false">IF(AND(ISNUMBER(C1673),C1673&gt;0,ISNUMBER(D1673)),C1673-D1673,"")</f>
        <v/>
      </c>
    </row>
    <row r="1674" customFormat="false" ht="15.75" hidden="false" customHeight="true" outlineLevel="0" collapsed="false">
      <c r="A1674" s="8" t="n">
        <v>522570</v>
      </c>
      <c r="B1674" s="8" t="n">
        <v>6166120</v>
      </c>
      <c r="C1674" s="8"/>
      <c r="D1674" s="10" t="n">
        <v>35.19</v>
      </c>
      <c r="E1674" s="5" t="s">
        <v>3390</v>
      </c>
      <c r="F1674" s="9" t="s">
        <v>3391</v>
      </c>
      <c r="G1674" s="9"/>
      <c r="H1674" s="6" t="s">
        <v>32</v>
      </c>
      <c r="I1674" s="9"/>
      <c r="J1674" s="9"/>
      <c r="K1674" s="4" t="s">
        <v>27</v>
      </c>
      <c r="L1674" s="9"/>
      <c r="M1674" s="11" t="n">
        <f aca="false">IF(AND(ISNUMBER(C1674),C1674&gt;0),C1674,IF(ISNUMBER(D1674),D1674,""))</f>
        <v>35.19</v>
      </c>
      <c r="N1674" s="1" t="str">
        <f aca="false">IF(AND(ISNUMBER(C1674),C1674&gt;0),"Z_m",IF(ISNUMBER(D1674),"MDT IDE 2,5 m","Sin cota"))</f>
        <v>MDT IDE 2,5 m</v>
      </c>
      <c r="O1674" s="11" t="str">
        <f aca="false">IF(AND(ISNUMBER(C1674),C1674&gt;0,ISNUMBER(D1674)),C1674-D1674,"")</f>
        <v/>
      </c>
    </row>
    <row r="1675" customFormat="false" ht="15.75" hidden="false" customHeight="true" outlineLevel="0" collapsed="false">
      <c r="A1675" s="8" t="n">
        <v>542481</v>
      </c>
      <c r="B1675" s="8" t="n">
        <v>6159688</v>
      </c>
      <c r="C1675" s="8"/>
      <c r="D1675" s="10" t="n">
        <v>25.19</v>
      </c>
      <c r="E1675" s="5" t="s">
        <v>3392</v>
      </c>
      <c r="F1675" s="9" t="s">
        <v>3393</v>
      </c>
      <c r="G1675" s="9"/>
      <c r="H1675" s="6" t="s">
        <v>32</v>
      </c>
      <c r="I1675" s="9"/>
      <c r="J1675" s="9"/>
      <c r="K1675" s="4" t="s">
        <v>27</v>
      </c>
      <c r="L1675" s="9"/>
      <c r="M1675" s="11" t="n">
        <f aca="false">IF(AND(ISNUMBER(C1675),C1675&gt;0),C1675,IF(ISNUMBER(D1675),D1675,""))</f>
        <v>25.19</v>
      </c>
      <c r="N1675" s="1" t="str">
        <f aca="false">IF(AND(ISNUMBER(C1675),C1675&gt;0),"Z_m",IF(ISNUMBER(D1675),"MDT IDE 2,5 m","Sin cota"))</f>
        <v>MDT IDE 2,5 m</v>
      </c>
      <c r="O1675" s="11" t="str">
        <f aca="false">IF(AND(ISNUMBER(C1675),C1675&gt;0,ISNUMBER(D1675)),C1675-D1675,"")</f>
        <v/>
      </c>
    </row>
    <row r="1676" customFormat="false" ht="15.75" hidden="false" customHeight="true" outlineLevel="0" collapsed="false">
      <c r="A1676" s="8" t="n">
        <v>531285</v>
      </c>
      <c r="B1676" s="8" t="n">
        <v>6177687</v>
      </c>
      <c r="C1676" s="8"/>
      <c r="D1676" s="10" t="n">
        <v>32.73</v>
      </c>
      <c r="E1676" s="5" t="s">
        <v>3394</v>
      </c>
      <c r="F1676" s="9" t="s">
        <v>3395</v>
      </c>
      <c r="G1676" s="9"/>
      <c r="H1676" s="6" t="s">
        <v>32</v>
      </c>
      <c r="I1676" s="9"/>
      <c r="J1676" s="9"/>
      <c r="K1676" s="4" t="s">
        <v>27</v>
      </c>
      <c r="L1676" s="9"/>
      <c r="M1676" s="11" t="n">
        <f aca="false">IF(AND(ISNUMBER(C1676),C1676&gt;0),C1676,IF(ISNUMBER(D1676),D1676,""))</f>
        <v>32.73</v>
      </c>
      <c r="N1676" s="1" t="str">
        <f aca="false">IF(AND(ISNUMBER(C1676),C1676&gt;0),"Z_m",IF(ISNUMBER(D1676),"MDT IDE 2,5 m","Sin cota"))</f>
        <v>MDT IDE 2,5 m</v>
      </c>
      <c r="O1676" s="11" t="str">
        <f aca="false">IF(AND(ISNUMBER(C1676),C1676&gt;0,ISNUMBER(D1676)),C1676-D1676,"")</f>
        <v/>
      </c>
    </row>
    <row r="1677" customFormat="false" ht="15.75" hidden="false" customHeight="true" outlineLevel="0" collapsed="false">
      <c r="A1677" s="8" t="n">
        <v>521644</v>
      </c>
      <c r="B1677" s="8" t="n">
        <v>6183199</v>
      </c>
      <c r="C1677" s="8"/>
      <c r="D1677" s="10" t="n">
        <v>48.33</v>
      </c>
      <c r="E1677" s="5" t="s">
        <v>3396</v>
      </c>
      <c r="F1677" s="9" t="n">
        <v>18</v>
      </c>
      <c r="G1677" s="9"/>
      <c r="H1677" s="6" t="s">
        <v>32</v>
      </c>
      <c r="I1677" s="9"/>
      <c r="J1677" s="9"/>
      <c r="K1677" s="4" t="s">
        <v>27</v>
      </c>
      <c r="L1677" s="9"/>
      <c r="M1677" s="11" t="n">
        <f aca="false">IF(AND(ISNUMBER(C1677),C1677&gt;0),C1677,IF(ISNUMBER(D1677),D1677,""))</f>
        <v>48.33</v>
      </c>
      <c r="N1677" s="1" t="str">
        <f aca="false">IF(AND(ISNUMBER(C1677),C1677&gt;0),"Z_m",IF(ISNUMBER(D1677),"MDT IDE 2,5 m","Sin cota"))</f>
        <v>MDT IDE 2,5 m</v>
      </c>
      <c r="O1677" s="11" t="str">
        <f aca="false">IF(AND(ISNUMBER(C1677),C1677&gt;0,ISNUMBER(D1677)),C1677-D1677,"")</f>
        <v/>
      </c>
    </row>
    <row r="1678" customFormat="false" ht="15.75" hidden="false" customHeight="true" outlineLevel="0" collapsed="false">
      <c r="A1678" s="8" t="n">
        <v>534381</v>
      </c>
      <c r="B1678" s="8" t="n">
        <v>6168465</v>
      </c>
      <c r="C1678" s="8"/>
      <c r="D1678" s="10" t="n">
        <v>33.85</v>
      </c>
      <c r="E1678" s="5" t="s">
        <v>3397</v>
      </c>
      <c r="F1678" s="9" t="s">
        <v>3398</v>
      </c>
      <c r="G1678" s="9" t="s">
        <v>673</v>
      </c>
      <c r="H1678" s="6" t="s">
        <v>32</v>
      </c>
      <c r="I1678" s="9"/>
      <c r="J1678" s="9"/>
      <c r="K1678" s="4" t="s">
        <v>27</v>
      </c>
      <c r="L1678" s="9"/>
      <c r="M1678" s="11" t="n">
        <f aca="false">IF(AND(ISNUMBER(C1678),C1678&gt;0),C1678,IF(ISNUMBER(D1678),D1678,""))</f>
        <v>33.85</v>
      </c>
      <c r="N1678" s="1" t="str">
        <f aca="false">IF(AND(ISNUMBER(C1678),C1678&gt;0),"Z_m",IF(ISNUMBER(D1678),"MDT IDE 2,5 m","Sin cota"))</f>
        <v>MDT IDE 2,5 m</v>
      </c>
      <c r="O1678" s="11" t="str">
        <f aca="false">IF(AND(ISNUMBER(C1678),C1678&gt;0,ISNUMBER(D1678)),C1678-D1678,"")</f>
        <v/>
      </c>
    </row>
    <row r="1679" customFormat="false" ht="15.75" hidden="false" customHeight="true" outlineLevel="0" collapsed="false">
      <c r="A1679" s="8" t="n">
        <v>549273</v>
      </c>
      <c r="B1679" s="8" t="n">
        <v>6189556</v>
      </c>
      <c r="C1679" s="8"/>
      <c r="D1679" s="10" t="n">
        <v>37.65</v>
      </c>
      <c r="E1679" s="5" t="s">
        <v>3399</v>
      </c>
      <c r="F1679" s="9" t="s">
        <v>3400</v>
      </c>
      <c r="G1679" s="9" t="s">
        <v>3401</v>
      </c>
      <c r="H1679" s="6" t="s">
        <v>32</v>
      </c>
      <c r="I1679" s="9"/>
      <c r="J1679" s="9"/>
      <c r="K1679" s="4" t="s">
        <v>27</v>
      </c>
      <c r="L1679" s="9"/>
      <c r="M1679" s="11" t="n">
        <f aca="false">IF(AND(ISNUMBER(C1679),C1679&gt;0),C1679,IF(ISNUMBER(D1679),D1679,""))</f>
        <v>37.65</v>
      </c>
      <c r="N1679" s="1" t="str">
        <f aca="false">IF(AND(ISNUMBER(C1679),C1679&gt;0),"Z_m",IF(ISNUMBER(D1679),"MDT IDE 2,5 m","Sin cota"))</f>
        <v>MDT IDE 2,5 m</v>
      </c>
      <c r="O1679" s="11" t="str">
        <f aca="false">IF(AND(ISNUMBER(C1679),C1679&gt;0,ISNUMBER(D1679)),C1679-D1679,"")</f>
        <v/>
      </c>
    </row>
    <row r="1680" customFormat="false" ht="15.75" hidden="false" customHeight="true" outlineLevel="0" collapsed="false">
      <c r="A1680" s="8" t="n">
        <v>549273</v>
      </c>
      <c r="B1680" s="8" t="n">
        <v>6189556</v>
      </c>
      <c r="C1680" s="8"/>
      <c r="D1680" s="10" t="n">
        <v>37.65</v>
      </c>
      <c r="E1680" s="5" t="s">
        <v>3402</v>
      </c>
      <c r="F1680" s="9" t="s">
        <v>3403</v>
      </c>
      <c r="G1680" s="9" t="s">
        <v>1377</v>
      </c>
      <c r="H1680" s="6" t="s">
        <v>32</v>
      </c>
      <c r="I1680" s="9"/>
      <c r="J1680" s="9"/>
      <c r="K1680" s="4" t="s">
        <v>27</v>
      </c>
      <c r="L1680" s="9"/>
      <c r="M1680" s="11" t="n">
        <f aca="false">IF(AND(ISNUMBER(C1680),C1680&gt;0),C1680,IF(ISNUMBER(D1680),D1680,""))</f>
        <v>37.65</v>
      </c>
      <c r="N1680" s="1" t="str">
        <f aca="false">IF(AND(ISNUMBER(C1680),C1680&gt;0),"Z_m",IF(ISNUMBER(D1680),"MDT IDE 2,5 m","Sin cota"))</f>
        <v>MDT IDE 2,5 m</v>
      </c>
      <c r="O1680" s="11" t="str">
        <f aca="false">IF(AND(ISNUMBER(C1680),C1680&gt;0,ISNUMBER(D1680)),C1680-D1680,"")</f>
        <v/>
      </c>
    </row>
    <row r="1681" customFormat="false" ht="15.75" hidden="false" customHeight="true" outlineLevel="0" collapsed="false">
      <c r="A1681" s="8" t="n">
        <v>544212</v>
      </c>
      <c r="B1681" s="8" t="n">
        <v>6191923</v>
      </c>
      <c r="C1681" s="8"/>
      <c r="D1681" s="10" t="n">
        <v>44.19</v>
      </c>
      <c r="E1681" s="5" t="s">
        <v>3404</v>
      </c>
      <c r="F1681" s="9" t="s">
        <v>3405</v>
      </c>
      <c r="G1681" s="9" t="s">
        <v>3406</v>
      </c>
      <c r="H1681" s="6" t="s">
        <v>32</v>
      </c>
      <c r="I1681" s="9"/>
      <c r="J1681" s="9"/>
      <c r="K1681" s="4" t="s">
        <v>27</v>
      </c>
      <c r="L1681" s="9"/>
      <c r="M1681" s="11" t="n">
        <f aca="false">IF(AND(ISNUMBER(C1681),C1681&gt;0),C1681,IF(ISNUMBER(D1681),D1681,""))</f>
        <v>44.19</v>
      </c>
      <c r="N1681" s="1" t="str">
        <f aca="false">IF(AND(ISNUMBER(C1681),C1681&gt;0),"Z_m",IF(ISNUMBER(D1681),"MDT IDE 2,5 m","Sin cota"))</f>
        <v>MDT IDE 2,5 m</v>
      </c>
      <c r="O1681" s="11" t="str">
        <f aca="false">IF(AND(ISNUMBER(C1681),C1681&gt;0,ISNUMBER(D1681)),C1681-D1681,"")</f>
        <v/>
      </c>
    </row>
    <row r="1682" customFormat="false" ht="15.75" hidden="false" customHeight="true" outlineLevel="0" collapsed="false">
      <c r="A1682" s="8" t="n">
        <v>551112</v>
      </c>
      <c r="B1682" s="8" t="n">
        <v>6188655</v>
      </c>
      <c r="C1682" s="8"/>
      <c r="D1682" s="10" t="n">
        <v>33.91</v>
      </c>
      <c r="E1682" s="5" t="s">
        <v>3407</v>
      </c>
      <c r="F1682" s="9" t="s">
        <v>3408</v>
      </c>
      <c r="G1682" s="9" t="s">
        <v>3409</v>
      </c>
      <c r="H1682" s="6" t="s">
        <v>32</v>
      </c>
      <c r="I1682" s="9"/>
      <c r="J1682" s="9"/>
      <c r="K1682" s="4" t="s">
        <v>27</v>
      </c>
      <c r="L1682" s="9"/>
      <c r="M1682" s="11" t="n">
        <f aca="false">IF(AND(ISNUMBER(C1682),C1682&gt;0),C1682,IF(ISNUMBER(D1682),D1682,""))</f>
        <v>33.91</v>
      </c>
      <c r="N1682" s="1" t="str">
        <f aca="false">IF(AND(ISNUMBER(C1682),C1682&gt;0),"Z_m",IF(ISNUMBER(D1682),"MDT IDE 2,5 m","Sin cota"))</f>
        <v>MDT IDE 2,5 m</v>
      </c>
      <c r="O1682" s="11" t="str">
        <f aca="false">IF(AND(ISNUMBER(C1682),C1682&gt;0,ISNUMBER(D1682)),C1682-D1682,"")</f>
        <v/>
      </c>
    </row>
    <row r="1683" customFormat="false" ht="15.75" hidden="false" customHeight="true" outlineLevel="0" collapsed="false">
      <c r="A1683" s="8" t="n">
        <v>545829</v>
      </c>
      <c r="B1683" s="8" t="n">
        <v>6181023</v>
      </c>
      <c r="C1683" s="8"/>
      <c r="D1683" s="10" t="n">
        <v>38.18</v>
      </c>
      <c r="E1683" s="5" t="s">
        <v>3410</v>
      </c>
      <c r="F1683" s="9" t="s">
        <v>3411</v>
      </c>
      <c r="G1683" s="9" t="s">
        <v>3412</v>
      </c>
      <c r="H1683" s="6" t="s">
        <v>32</v>
      </c>
      <c r="I1683" s="9"/>
      <c r="J1683" s="9"/>
      <c r="K1683" s="4" t="s">
        <v>27</v>
      </c>
      <c r="L1683" s="9"/>
      <c r="M1683" s="11" t="n">
        <f aca="false">IF(AND(ISNUMBER(C1683),C1683&gt;0),C1683,IF(ISNUMBER(D1683),D1683,""))</f>
        <v>38.18</v>
      </c>
      <c r="N1683" s="1" t="str">
        <f aca="false">IF(AND(ISNUMBER(C1683),C1683&gt;0),"Z_m",IF(ISNUMBER(D1683),"MDT IDE 2,5 m","Sin cota"))</f>
        <v>MDT IDE 2,5 m</v>
      </c>
      <c r="O1683" s="11" t="str">
        <f aca="false">IF(AND(ISNUMBER(C1683),C1683&gt;0,ISNUMBER(D1683)),C1683-D1683,"")</f>
        <v/>
      </c>
    </row>
    <row r="1684" customFormat="false" ht="15.75" hidden="false" customHeight="true" outlineLevel="0" collapsed="false">
      <c r="A1684" s="8" t="n">
        <v>535327</v>
      </c>
      <c r="B1684" s="8" t="n">
        <v>6186044</v>
      </c>
      <c r="C1684" s="8"/>
      <c r="D1684" s="10" t="n">
        <v>28.09</v>
      </c>
      <c r="E1684" s="5" t="s">
        <v>3413</v>
      </c>
      <c r="F1684" s="9" t="s">
        <v>3414</v>
      </c>
      <c r="G1684" s="9" t="s">
        <v>3415</v>
      </c>
      <c r="H1684" s="6" t="s">
        <v>32</v>
      </c>
      <c r="I1684" s="9"/>
      <c r="J1684" s="9"/>
      <c r="K1684" s="4" t="s">
        <v>27</v>
      </c>
      <c r="L1684" s="9"/>
      <c r="M1684" s="11" t="n">
        <f aca="false">IF(AND(ISNUMBER(C1684),C1684&gt;0),C1684,IF(ISNUMBER(D1684),D1684,""))</f>
        <v>28.09</v>
      </c>
      <c r="N1684" s="1" t="str">
        <f aca="false">IF(AND(ISNUMBER(C1684),C1684&gt;0),"Z_m",IF(ISNUMBER(D1684),"MDT IDE 2,5 m","Sin cota"))</f>
        <v>MDT IDE 2,5 m</v>
      </c>
      <c r="O1684" s="11" t="str">
        <f aca="false">IF(AND(ISNUMBER(C1684),C1684&gt;0,ISNUMBER(D1684)),C1684-D1684,"")</f>
        <v/>
      </c>
    </row>
    <row r="1685" customFormat="false" ht="15.75" hidden="false" customHeight="true" outlineLevel="0" collapsed="false">
      <c r="A1685" s="8" t="n">
        <v>542061</v>
      </c>
      <c r="B1685" s="8" t="n">
        <v>6195688</v>
      </c>
      <c r="C1685" s="8"/>
      <c r="D1685" s="10" t="n">
        <v>48.11</v>
      </c>
      <c r="E1685" s="5" t="s">
        <v>3416</v>
      </c>
      <c r="F1685" s="9" t="s">
        <v>3417</v>
      </c>
      <c r="G1685" s="9" t="s">
        <v>3418</v>
      </c>
      <c r="H1685" s="6" t="s">
        <v>32</v>
      </c>
      <c r="I1685" s="9"/>
      <c r="J1685" s="9"/>
      <c r="K1685" s="4" t="s">
        <v>27</v>
      </c>
      <c r="L1685" s="9"/>
      <c r="M1685" s="11" t="n">
        <f aca="false">IF(AND(ISNUMBER(C1685),C1685&gt;0),C1685,IF(ISNUMBER(D1685),D1685,""))</f>
        <v>48.11</v>
      </c>
      <c r="N1685" s="1" t="str">
        <f aca="false">IF(AND(ISNUMBER(C1685),C1685&gt;0),"Z_m",IF(ISNUMBER(D1685),"MDT IDE 2,5 m","Sin cota"))</f>
        <v>MDT IDE 2,5 m</v>
      </c>
      <c r="O1685" s="11" t="str">
        <f aca="false">IF(AND(ISNUMBER(C1685),C1685&gt;0,ISNUMBER(D1685)),C1685-D1685,"")</f>
        <v/>
      </c>
    </row>
    <row r="1686" customFormat="false" ht="15.75" hidden="false" customHeight="true" outlineLevel="0" collapsed="false">
      <c r="A1686" s="8" t="n">
        <v>543407</v>
      </c>
      <c r="B1686" s="8" t="n">
        <v>6195038</v>
      </c>
      <c r="C1686" s="8"/>
      <c r="D1686" s="10" t="n">
        <v>52.71</v>
      </c>
      <c r="E1686" s="5" t="s">
        <v>3419</v>
      </c>
      <c r="F1686" s="9" t="s">
        <v>3420</v>
      </c>
      <c r="G1686" s="9" t="s">
        <v>3418</v>
      </c>
      <c r="H1686" s="6" t="s">
        <v>32</v>
      </c>
      <c r="I1686" s="9"/>
      <c r="J1686" s="9"/>
      <c r="K1686" s="4" t="s">
        <v>27</v>
      </c>
      <c r="L1686" s="9"/>
      <c r="M1686" s="11" t="n">
        <f aca="false">IF(AND(ISNUMBER(C1686),C1686&gt;0),C1686,IF(ISNUMBER(D1686),D1686,""))</f>
        <v>52.71</v>
      </c>
      <c r="N1686" s="1" t="str">
        <f aca="false">IF(AND(ISNUMBER(C1686),C1686&gt;0),"Z_m",IF(ISNUMBER(D1686),"MDT IDE 2,5 m","Sin cota"))</f>
        <v>MDT IDE 2,5 m</v>
      </c>
      <c r="O1686" s="11" t="str">
        <f aca="false">IF(AND(ISNUMBER(C1686),C1686&gt;0,ISNUMBER(D1686)),C1686-D1686,"")</f>
        <v/>
      </c>
    </row>
    <row r="1687" customFormat="false" ht="15.75" hidden="false" customHeight="true" outlineLevel="0" collapsed="false">
      <c r="A1687" s="21" t="n">
        <v>543993</v>
      </c>
      <c r="B1687" s="21" t="n">
        <v>6194694</v>
      </c>
      <c r="C1687" s="8"/>
      <c r="D1687" s="10" t="n">
        <v>51.12</v>
      </c>
      <c r="E1687" s="5" t="s">
        <v>3421</v>
      </c>
      <c r="F1687" s="9" t="s">
        <v>3422</v>
      </c>
      <c r="G1687" s="9" t="s">
        <v>3418</v>
      </c>
      <c r="H1687" s="6" t="s">
        <v>32</v>
      </c>
      <c r="I1687" s="9"/>
      <c r="J1687" s="9"/>
      <c r="K1687" s="4" t="s">
        <v>27</v>
      </c>
      <c r="L1687" s="9"/>
      <c r="M1687" s="11" t="n">
        <f aca="false">IF(AND(ISNUMBER(C1687),C1687&gt;0),C1687,IF(ISNUMBER(D1687),D1687,""))</f>
        <v>51.12</v>
      </c>
      <c r="N1687" s="1" t="str">
        <f aca="false">IF(AND(ISNUMBER(C1687),C1687&gt;0),"Z_m",IF(ISNUMBER(D1687),"MDT IDE 2,5 m","Sin cota"))</f>
        <v>MDT IDE 2,5 m</v>
      </c>
      <c r="O1687" s="11" t="str">
        <f aca="false">IF(AND(ISNUMBER(C1687),C1687&gt;0,ISNUMBER(D1687)),C1687-D1687,"")</f>
        <v/>
      </c>
    </row>
    <row r="1688" customFormat="false" ht="15.75" hidden="false" customHeight="true" outlineLevel="0" collapsed="false">
      <c r="A1688" s="21" t="n">
        <v>527932</v>
      </c>
      <c r="B1688" s="21" t="n">
        <v>6182959</v>
      </c>
      <c r="C1688" s="8"/>
      <c r="D1688" s="10" t="n">
        <v>33.58</v>
      </c>
      <c r="E1688" s="5" t="s">
        <v>3423</v>
      </c>
      <c r="F1688" s="9" t="s">
        <v>2615</v>
      </c>
      <c r="G1688" s="9" t="s">
        <v>2616</v>
      </c>
      <c r="H1688" s="6" t="s">
        <v>32</v>
      </c>
      <c r="I1688" s="9"/>
      <c r="J1688" s="9"/>
      <c r="K1688" s="4" t="s">
        <v>27</v>
      </c>
      <c r="L1688" s="9"/>
      <c r="M1688" s="11" t="n">
        <f aca="false">IF(AND(ISNUMBER(C1688),C1688&gt;0),C1688,IF(ISNUMBER(D1688),D1688,""))</f>
        <v>33.58</v>
      </c>
      <c r="N1688" s="1" t="str">
        <f aca="false">IF(AND(ISNUMBER(C1688),C1688&gt;0),"Z_m",IF(ISNUMBER(D1688),"MDT IDE 2,5 m","Sin cota"))</f>
        <v>MDT IDE 2,5 m</v>
      </c>
      <c r="O1688" s="11" t="str">
        <f aca="false">IF(AND(ISNUMBER(C1688),C1688&gt;0,ISNUMBER(D1688)),C1688-D1688,"")</f>
        <v/>
      </c>
    </row>
    <row r="1689" customFormat="false" ht="15.75" hidden="false" customHeight="true" outlineLevel="0" collapsed="false">
      <c r="A1689" s="21" t="n">
        <v>511634</v>
      </c>
      <c r="B1689" s="21" t="n">
        <v>6168428</v>
      </c>
      <c r="C1689" s="8"/>
      <c r="D1689" s="10" t="n">
        <v>34.35</v>
      </c>
      <c r="E1689" s="5" t="s">
        <v>3424</v>
      </c>
      <c r="F1689" s="9" t="s">
        <v>3425</v>
      </c>
      <c r="G1689" s="9" t="s">
        <v>3426</v>
      </c>
      <c r="H1689" s="6" t="s">
        <v>32</v>
      </c>
      <c r="I1689" s="9"/>
      <c r="J1689" s="9"/>
      <c r="K1689" s="4" t="s">
        <v>27</v>
      </c>
      <c r="L1689" s="9"/>
      <c r="M1689" s="11" t="n">
        <f aca="false">IF(AND(ISNUMBER(C1689),C1689&gt;0),C1689,IF(ISNUMBER(D1689),D1689,""))</f>
        <v>34.35</v>
      </c>
      <c r="N1689" s="1" t="str">
        <f aca="false">IF(AND(ISNUMBER(C1689),C1689&gt;0),"Z_m",IF(ISNUMBER(D1689),"MDT IDE 2,5 m","Sin cota"))</f>
        <v>MDT IDE 2,5 m</v>
      </c>
      <c r="O1689" s="11" t="str">
        <f aca="false">IF(AND(ISNUMBER(C1689),C1689&gt;0,ISNUMBER(D1689)),C1689-D1689,"")</f>
        <v/>
      </c>
    </row>
    <row r="1690" customFormat="false" ht="15.75" hidden="false" customHeight="true" outlineLevel="0" collapsed="false">
      <c r="A1690" s="21" t="n">
        <v>534806</v>
      </c>
      <c r="B1690" s="21" t="n">
        <v>6167333</v>
      </c>
      <c r="C1690" s="8"/>
      <c r="D1690" s="10" t="n">
        <v>41.53</v>
      </c>
      <c r="E1690" s="5" t="s">
        <v>3427</v>
      </c>
      <c r="F1690" s="9" t="s">
        <v>3428</v>
      </c>
      <c r="G1690" s="9" t="s">
        <v>673</v>
      </c>
      <c r="H1690" s="6" t="s">
        <v>32</v>
      </c>
      <c r="I1690" s="9"/>
      <c r="J1690" s="9"/>
      <c r="K1690" s="4" t="s">
        <v>27</v>
      </c>
      <c r="L1690" s="9"/>
      <c r="M1690" s="11" t="n">
        <f aca="false">IF(AND(ISNUMBER(C1690),C1690&gt;0),C1690,IF(ISNUMBER(D1690),D1690,""))</f>
        <v>41.53</v>
      </c>
      <c r="N1690" s="1" t="str">
        <f aca="false">IF(AND(ISNUMBER(C1690),C1690&gt;0),"Z_m",IF(ISNUMBER(D1690),"MDT IDE 2,5 m","Sin cota"))</f>
        <v>MDT IDE 2,5 m</v>
      </c>
      <c r="O1690" s="11" t="str">
        <f aca="false">IF(AND(ISNUMBER(C1690),C1690&gt;0,ISNUMBER(D1690)),C1690-D1690,"")</f>
        <v/>
      </c>
    </row>
    <row r="1691" customFormat="false" ht="15.75" hidden="false" customHeight="true" outlineLevel="0" collapsed="false">
      <c r="A1691" s="21" t="n">
        <v>518621</v>
      </c>
      <c r="B1691" s="21" t="n">
        <v>6179775</v>
      </c>
      <c r="C1691" s="8"/>
      <c r="D1691" s="10" t="n">
        <v>37.01</v>
      </c>
      <c r="E1691" s="5" t="s">
        <v>3429</v>
      </c>
      <c r="F1691" s="9" t="s">
        <v>3430</v>
      </c>
      <c r="G1691" s="9" t="s">
        <v>2484</v>
      </c>
      <c r="H1691" s="6" t="s">
        <v>32</v>
      </c>
      <c r="I1691" s="9"/>
      <c r="J1691" s="9"/>
      <c r="K1691" s="4" t="s">
        <v>27</v>
      </c>
      <c r="L1691" s="9"/>
      <c r="M1691" s="11" t="n">
        <f aca="false">IF(AND(ISNUMBER(C1691),C1691&gt;0),C1691,IF(ISNUMBER(D1691),D1691,""))</f>
        <v>37.01</v>
      </c>
      <c r="N1691" s="1" t="str">
        <f aca="false">IF(AND(ISNUMBER(C1691),C1691&gt;0),"Z_m",IF(ISNUMBER(D1691),"MDT IDE 2,5 m","Sin cota"))</f>
        <v>MDT IDE 2,5 m</v>
      </c>
      <c r="O1691" s="11" t="str">
        <f aca="false">IF(AND(ISNUMBER(C1691),C1691&gt;0,ISNUMBER(D1691)),C1691-D1691,"")</f>
        <v/>
      </c>
    </row>
    <row r="1692" customFormat="false" ht="15.75" hidden="false" customHeight="true" outlineLevel="0" collapsed="false">
      <c r="A1692" s="21" t="n">
        <v>534319</v>
      </c>
      <c r="B1692" s="21" t="n">
        <v>6166955</v>
      </c>
      <c r="C1692" s="8"/>
      <c r="D1692" s="10" t="n">
        <v>30.56</v>
      </c>
      <c r="E1692" s="5" t="s">
        <v>3431</v>
      </c>
      <c r="F1692" s="9" t="s">
        <v>3432</v>
      </c>
      <c r="G1692" s="9" t="s">
        <v>673</v>
      </c>
      <c r="H1692" s="6" t="s">
        <v>32</v>
      </c>
      <c r="I1692" s="9"/>
      <c r="J1692" s="9"/>
      <c r="K1692" s="4" t="s">
        <v>27</v>
      </c>
      <c r="L1692" s="9"/>
      <c r="M1692" s="11" t="n">
        <f aca="false">IF(AND(ISNUMBER(C1692),C1692&gt;0),C1692,IF(ISNUMBER(D1692),D1692,""))</f>
        <v>30.56</v>
      </c>
      <c r="N1692" s="1" t="str">
        <f aca="false">IF(AND(ISNUMBER(C1692),C1692&gt;0),"Z_m",IF(ISNUMBER(D1692),"MDT IDE 2,5 m","Sin cota"))</f>
        <v>MDT IDE 2,5 m</v>
      </c>
      <c r="O1692" s="11" t="str">
        <f aca="false">IF(AND(ISNUMBER(C1692),C1692&gt;0,ISNUMBER(D1692)),C1692-D1692,"")</f>
        <v/>
      </c>
    </row>
    <row r="1693" customFormat="false" ht="15.75" hidden="false" customHeight="true" outlineLevel="0" collapsed="false">
      <c r="A1693" s="21" t="n">
        <v>555937</v>
      </c>
      <c r="B1693" s="21" t="n">
        <v>6152304</v>
      </c>
      <c r="C1693" s="8"/>
      <c r="D1693" s="10" t="n">
        <v>4.44</v>
      </c>
      <c r="E1693" s="5" t="s">
        <v>3433</v>
      </c>
      <c r="F1693" s="9" t="s">
        <v>3434</v>
      </c>
      <c r="G1693" s="9" t="s">
        <v>1377</v>
      </c>
      <c r="H1693" s="6" t="s">
        <v>32</v>
      </c>
      <c r="I1693" s="9"/>
      <c r="J1693" s="9"/>
      <c r="K1693" s="4" t="s">
        <v>27</v>
      </c>
      <c r="L1693" s="9"/>
      <c r="M1693" s="11" t="n">
        <f aca="false">IF(AND(ISNUMBER(C1693),C1693&gt;0),C1693,IF(ISNUMBER(D1693),D1693,""))</f>
        <v>4.44</v>
      </c>
      <c r="N1693" s="1" t="str">
        <f aca="false">IF(AND(ISNUMBER(C1693),C1693&gt;0),"Z_m",IF(ISNUMBER(D1693),"MDT IDE 2,5 m","Sin cota"))</f>
        <v>MDT IDE 2,5 m</v>
      </c>
      <c r="O1693" s="11" t="str">
        <f aca="false">IF(AND(ISNUMBER(C1693),C1693&gt;0,ISNUMBER(D1693)),C1693-D1693,"")</f>
        <v/>
      </c>
    </row>
    <row r="1694" customFormat="false" ht="15.75" hidden="false" customHeight="true" outlineLevel="0" collapsed="false">
      <c r="A1694" s="21" t="n">
        <v>515068</v>
      </c>
      <c r="B1694" s="21" t="n">
        <v>6181941</v>
      </c>
      <c r="C1694" s="8"/>
      <c r="D1694" s="10" t="n">
        <v>34.2</v>
      </c>
      <c r="E1694" s="5" t="s">
        <v>3435</v>
      </c>
      <c r="F1694" s="9" t="s">
        <v>3436</v>
      </c>
      <c r="G1694" s="9" t="s">
        <v>2510</v>
      </c>
      <c r="H1694" s="6" t="s">
        <v>32</v>
      </c>
      <c r="I1694" s="9"/>
      <c r="J1694" s="9"/>
      <c r="K1694" s="4" t="s">
        <v>27</v>
      </c>
      <c r="L1694" s="9"/>
      <c r="M1694" s="11" t="n">
        <f aca="false">IF(AND(ISNUMBER(C1694),C1694&gt;0),C1694,IF(ISNUMBER(D1694),D1694,""))</f>
        <v>34.2</v>
      </c>
      <c r="N1694" s="1" t="str">
        <f aca="false">IF(AND(ISNUMBER(C1694),C1694&gt;0),"Z_m",IF(ISNUMBER(D1694),"MDT IDE 2,5 m","Sin cota"))</f>
        <v>MDT IDE 2,5 m</v>
      </c>
      <c r="O1694" s="11" t="str">
        <f aca="false">IF(AND(ISNUMBER(C1694),C1694&gt;0,ISNUMBER(D1694)),C1694-D1694,"")</f>
        <v/>
      </c>
    </row>
    <row r="1695" customFormat="false" ht="15.75" hidden="false" customHeight="true" outlineLevel="0" collapsed="false">
      <c r="A1695" s="21" t="n">
        <v>537834</v>
      </c>
      <c r="B1695" s="21" t="n">
        <v>6163509</v>
      </c>
      <c r="C1695" s="8"/>
      <c r="D1695" s="10" t="n">
        <v>19.84</v>
      </c>
      <c r="E1695" s="5" t="s">
        <v>3437</v>
      </c>
      <c r="F1695" s="9" t="s">
        <v>3438</v>
      </c>
      <c r="G1695" s="9" t="s">
        <v>673</v>
      </c>
      <c r="H1695" s="6" t="s">
        <v>32</v>
      </c>
      <c r="I1695" s="9"/>
      <c r="J1695" s="9"/>
      <c r="K1695" s="4" t="s">
        <v>27</v>
      </c>
      <c r="L1695" s="9"/>
      <c r="M1695" s="11" t="n">
        <f aca="false">IF(AND(ISNUMBER(C1695),C1695&gt;0),C1695,IF(ISNUMBER(D1695),D1695,""))</f>
        <v>19.84</v>
      </c>
      <c r="N1695" s="1" t="str">
        <f aca="false">IF(AND(ISNUMBER(C1695),C1695&gt;0),"Z_m",IF(ISNUMBER(D1695),"MDT IDE 2,5 m","Sin cota"))</f>
        <v>MDT IDE 2,5 m</v>
      </c>
      <c r="O1695" s="11" t="str">
        <f aca="false">IF(AND(ISNUMBER(C1695),C1695&gt;0,ISNUMBER(D1695)),C1695-D1695,"")</f>
        <v/>
      </c>
    </row>
    <row r="1696" customFormat="false" ht="15.75" hidden="false" customHeight="true" outlineLevel="0" collapsed="false">
      <c r="A1696" s="21" t="n">
        <v>527928</v>
      </c>
      <c r="B1696" s="21" t="n">
        <v>6172664</v>
      </c>
      <c r="C1696" s="8"/>
      <c r="D1696" s="10" t="n">
        <v>40.81</v>
      </c>
      <c r="E1696" s="5" t="s">
        <v>3439</v>
      </c>
      <c r="F1696" s="9" t="s">
        <v>3440</v>
      </c>
      <c r="G1696" s="9" t="s">
        <v>1199</v>
      </c>
      <c r="H1696" s="6" t="s">
        <v>32</v>
      </c>
      <c r="I1696" s="9"/>
      <c r="J1696" s="9"/>
      <c r="K1696" s="4" t="s">
        <v>27</v>
      </c>
      <c r="L1696" s="9"/>
      <c r="M1696" s="11" t="n">
        <f aca="false">IF(AND(ISNUMBER(C1696),C1696&gt;0),C1696,IF(ISNUMBER(D1696),D1696,""))</f>
        <v>40.81</v>
      </c>
      <c r="N1696" s="1" t="str">
        <f aca="false">IF(AND(ISNUMBER(C1696),C1696&gt;0),"Z_m",IF(ISNUMBER(D1696),"MDT IDE 2,5 m","Sin cota"))</f>
        <v>MDT IDE 2,5 m</v>
      </c>
      <c r="O1696" s="11" t="str">
        <f aca="false">IF(AND(ISNUMBER(C1696),C1696&gt;0,ISNUMBER(D1696)),C1696-D1696,"")</f>
        <v/>
      </c>
    </row>
    <row r="1697" customFormat="false" ht="15.75" hidden="false" customHeight="true" outlineLevel="0" collapsed="false">
      <c r="A1697" s="21" t="n">
        <v>541156</v>
      </c>
      <c r="B1697" s="21" t="n">
        <v>6169252</v>
      </c>
      <c r="C1697" s="8"/>
      <c r="D1697" s="10" t="n">
        <v>30.23</v>
      </c>
      <c r="E1697" s="5" t="s">
        <v>3441</v>
      </c>
      <c r="F1697" s="9" t="s">
        <v>3442</v>
      </c>
      <c r="G1697" s="9" t="s">
        <v>1992</v>
      </c>
      <c r="H1697" s="6" t="s">
        <v>32</v>
      </c>
      <c r="I1697" s="9"/>
      <c r="J1697" s="9"/>
      <c r="K1697" s="4" t="s">
        <v>27</v>
      </c>
      <c r="L1697" s="9"/>
      <c r="M1697" s="11" t="n">
        <f aca="false">IF(AND(ISNUMBER(C1697),C1697&gt;0),C1697,IF(ISNUMBER(D1697),D1697,""))</f>
        <v>30.23</v>
      </c>
      <c r="N1697" s="1" t="str">
        <f aca="false">IF(AND(ISNUMBER(C1697),C1697&gt;0),"Z_m",IF(ISNUMBER(D1697),"MDT IDE 2,5 m","Sin cota"))</f>
        <v>MDT IDE 2,5 m</v>
      </c>
      <c r="O1697" s="11" t="str">
        <f aca="false">IF(AND(ISNUMBER(C1697),C1697&gt;0,ISNUMBER(D1697)),C1697-D1697,"")</f>
        <v/>
      </c>
    </row>
    <row r="1698" customFormat="false" ht="15.75" hidden="false" customHeight="true" outlineLevel="0" collapsed="false">
      <c r="A1698" s="21" t="n">
        <v>521025</v>
      </c>
      <c r="B1698" s="21" t="n">
        <v>6161369</v>
      </c>
      <c r="C1698" s="8"/>
      <c r="D1698" s="10" t="n">
        <v>26.94</v>
      </c>
      <c r="E1698" s="5" t="s">
        <v>3443</v>
      </c>
      <c r="F1698" s="9" t="s">
        <v>3444</v>
      </c>
      <c r="G1698" s="9" t="s">
        <v>3445</v>
      </c>
      <c r="H1698" s="6" t="s">
        <v>32</v>
      </c>
      <c r="I1698" s="9"/>
      <c r="J1698" s="9"/>
      <c r="K1698" s="4" t="s">
        <v>27</v>
      </c>
      <c r="L1698" s="9"/>
      <c r="M1698" s="11" t="n">
        <f aca="false">IF(AND(ISNUMBER(C1698),C1698&gt;0),C1698,IF(ISNUMBER(D1698),D1698,""))</f>
        <v>26.94</v>
      </c>
      <c r="N1698" s="1" t="str">
        <f aca="false">IF(AND(ISNUMBER(C1698),C1698&gt;0),"Z_m",IF(ISNUMBER(D1698),"MDT IDE 2,5 m","Sin cota"))</f>
        <v>MDT IDE 2,5 m</v>
      </c>
      <c r="O1698" s="11" t="str">
        <f aca="false">IF(AND(ISNUMBER(C1698),C1698&gt;0,ISNUMBER(D1698)),C1698-D1698,"")</f>
        <v/>
      </c>
    </row>
    <row r="1699" customFormat="false" ht="15.75" hidden="false" customHeight="true" outlineLevel="0" collapsed="false">
      <c r="A1699" s="21" t="n">
        <v>512170</v>
      </c>
      <c r="B1699" s="21" t="n">
        <v>6186169</v>
      </c>
      <c r="C1699" s="8"/>
      <c r="D1699" s="10" t="n">
        <v>23.52</v>
      </c>
      <c r="E1699" s="5" t="s">
        <v>3446</v>
      </c>
      <c r="F1699" s="9" t="s">
        <v>3447</v>
      </c>
      <c r="G1699" s="9" t="s">
        <v>2558</v>
      </c>
      <c r="H1699" s="6" t="s">
        <v>32</v>
      </c>
      <c r="I1699" s="9"/>
      <c r="J1699" s="9"/>
      <c r="K1699" s="4" t="s">
        <v>27</v>
      </c>
      <c r="L1699" s="9"/>
      <c r="M1699" s="11" t="n">
        <f aca="false">IF(AND(ISNUMBER(C1699),C1699&gt;0),C1699,IF(ISNUMBER(D1699),D1699,""))</f>
        <v>23.52</v>
      </c>
      <c r="N1699" s="1" t="str">
        <f aca="false">IF(AND(ISNUMBER(C1699),C1699&gt;0),"Z_m",IF(ISNUMBER(D1699),"MDT IDE 2,5 m","Sin cota"))</f>
        <v>MDT IDE 2,5 m</v>
      </c>
      <c r="O1699" s="11" t="str">
        <f aca="false">IF(AND(ISNUMBER(C1699),C1699&gt;0,ISNUMBER(D1699)),C1699-D1699,"")</f>
        <v/>
      </c>
    </row>
    <row r="1700" customFormat="false" ht="15.75" hidden="false" customHeight="true" outlineLevel="0" collapsed="false">
      <c r="A1700" s="21" t="n">
        <v>543782</v>
      </c>
      <c r="B1700" s="21" t="n">
        <v>6158446</v>
      </c>
      <c r="C1700" s="8"/>
      <c r="D1700" s="10" t="n">
        <v>25.4</v>
      </c>
      <c r="E1700" s="5" t="s">
        <v>3448</v>
      </c>
      <c r="F1700" s="9" t="s">
        <v>3449</v>
      </c>
      <c r="G1700" s="9" t="s">
        <v>3450</v>
      </c>
      <c r="H1700" s="6" t="s">
        <v>32</v>
      </c>
      <c r="I1700" s="9"/>
      <c r="J1700" s="9"/>
      <c r="K1700" s="4" t="s">
        <v>27</v>
      </c>
      <c r="L1700" s="9"/>
      <c r="M1700" s="11" t="n">
        <f aca="false">IF(AND(ISNUMBER(C1700),C1700&gt;0),C1700,IF(ISNUMBER(D1700),D1700,""))</f>
        <v>25.4</v>
      </c>
      <c r="N1700" s="1" t="str">
        <f aca="false">IF(AND(ISNUMBER(C1700),C1700&gt;0),"Z_m",IF(ISNUMBER(D1700),"MDT IDE 2,5 m","Sin cota"))</f>
        <v>MDT IDE 2,5 m</v>
      </c>
      <c r="O1700" s="11" t="str">
        <f aca="false">IF(AND(ISNUMBER(C1700),C1700&gt;0,ISNUMBER(D1700)),C1700-D1700,"")</f>
        <v/>
      </c>
    </row>
    <row r="1701" customFormat="false" ht="15.75" hidden="false" customHeight="true" outlineLevel="0" collapsed="false">
      <c r="A1701" s="21" t="n">
        <v>521644</v>
      </c>
      <c r="B1701" s="21" t="n">
        <v>6183199</v>
      </c>
      <c r="C1701" s="8"/>
      <c r="D1701" s="10" t="n">
        <v>48.33</v>
      </c>
      <c r="E1701" s="5" t="s">
        <v>3451</v>
      </c>
      <c r="F1701" s="9" t="s">
        <v>3452</v>
      </c>
      <c r="G1701" s="9" t="s">
        <v>3450</v>
      </c>
      <c r="H1701" s="6" t="s">
        <v>32</v>
      </c>
      <c r="I1701" s="9"/>
      <c r="J1701" s="9"/>
      <c r="K1701" s="4" t="s">
        <v>27</v>
      </c>
      <c r="L1701" s="9"/>
      <c r="M1701" s="11" t="n">
        <f aca="false">IF(AND(ISNUMBER(C1701),C1701&gt;0),C1701,IF(ISNUMBER(D1701),D1701,""))</f>
        <v>48.33</v>
      </c>
      <c r="N1701" s="1" t="str">
        <f aca="false">IF(AND(ISNUMBER(C1701),C1701&gt;0),"Z_m",IF(ISNUMBER(D1701),"MDT IDE 2,5 m","Sin cota"))</f>
        <v>MDT IDE 2,5 m</v>
      </c>
      <c r="O1701" s="11" t="str">
        <f aca="false">IF(AND(ISNUMBER(C1701),C1701&gt;0,ISNUMBER(D1701)),C1701-D1701,"")</f>
        <v/>
      </c>
    </row>
    <row r="1702" customFormat="false" ht="15.75" hidden="false" customHeight="true" outlineLevel="0" collapsed="false">
      <c r="A1702" s="21" t="n">
        <v>543285</v>
      </c>
      <c r="B1702" s="21" t="n">
        <v>6157293</v>
      </c>
      <c r="C1702" s="8"/>
      <c r="D1702" s="10" t="n">
        <v>13.88</v>
      </c>
      <c r="E1702" s="5" t="s">
        <v>3453</v>
      </c>
      <c r="F1702" s="9" t="s">
        <v>3454</v>
      </c>
      <c r="G1702" s="9" t="s">
        <v>673</v>
      </c>
      <c r="H1702" s="6" t="s">
        <v>32</v>
      </c>
      <c r="I1702" s="9"/>
      <c r="J1702" s="9"/>
      <c r="K1702" s="4" t="s">
        <v>27</v>
      </c>
      <c r="L1702" s="9"/>
      <c r="M1702" s="11" t="n">
        <f aca="false">IF(AND(ISNUMBER(C1702),C1702&gt;0),C1702,IF(ISNUMBER(D1702),D1702,""))</f>
        <v>13.88</v>
      </c>
      <c r="N1702" s="1" t="str">
        <f aca="false">IF(AND(ISNUMBER(C1702),C1702&gt;0),"Z_m",IF(ISNUMBER(D1702),"MDT IDE 2,5 m","Sin cota"))</f>
        <v>MDT IDE 2,5 m</v>
      </c>
      <c r="O1702" s="11" t="str">
        <f aca="false">IF(AND(ISNUMBER(C1702),C1702&gt;0,ISNUMBER(D1702)),C1702-D1702,"")</f>
        <v/>
      </c>
    </row>
    <row r="1703" customFormat="false" ht="15.75" hidden="false" customHeight="true" outlineLevel="0" collapsed="false">
      <c r="A1703" s="21" t="n">
        <v>526321</v>
      </c>
      <c r="B1703" s="21" t="n">
        <v>6177088</v>
      </c>
      <c r="C1703" s="8"/>
      <c r="D1703" s="10" t="n">
        <v>32.5</v>
      </c>
      <c r="E1703" s="5" t="s">
        <v>3455</v>
      </c>
      <c r="F1703" s="9" t="s">
        <v>3456</v>
      </c>
      <c r="G1703" s="9" t="s">
        <v>3457</v>
      </c>
      <c r="H1703" s="6" t="s">
        <v>32</v>
      </c>
      <c r="I1703" s="9"/>
      <c r="J1703" s="9"/>
      <c r="K1703" s="4" t="s">
        <v>27</v>
      </c>
      <c r="L1703" s="9"/>
      <c r="M1703" s="11" t="n">
        <f aca="false">IF(AND(ISNUMBER(C1703),C1703&gt;0),C1703,IF(ISNUMBER(D1703),D1703,""))</f>
        <v>32.5</v>
      </c>
      <c r="N1703" s="1" t="str">
        <f aca="false">IF(AND(ISNUMBER(C1703),C1703&gt;0),"Z_m",IF(ISNUMBER(D1703),"MDT IDE 2,5 m","Sin cota"))</f>
        <v>MDT IDE 2,5 m</v>
      </c>
      <c r="O1703" s="11" t="str">
        <f aca="false">IF(AND(ISNUMBER(C1703),C1703&gt;0,ISNUMBER(D1703)),C1703-D1703,"")</f>
        <v/>
      </c>
    </row>
    <row r="1704" customFormat="false" ht="15.75" hidden="false" customHeight="true" outlineLevel="0" collapsed="false">
      <c r="A1704" s="21" t="n">
        <v>516862</v>
      </c>
      <c r="B1704" s="21" t="n">
        <v>6169508</v>
      </c>
      <c r="C1704" s="8"/>
      <c r="D1704" s="10" t="n">
        <v>21.51</v>
      </c>
      <c r="E1704" s="5" t="s">
        <v>3458</v>
      </c>
      <c r="F1704" s="9" t="s">
        <v>3459</v>
      </c>
      <c r="G1704" s="9" t="s">
        <v>3460</v>
      </c>
      <c r="H1704" s="6" t="s">
        <v>32</v>
      </c>
      <c r="I1704" s="9"/>
      <c r="J1704" s="9"/>
      <c r="K1704" s="4" t="s">
        <v>27</v>
      </c>
      <c r="L1704" s="9"/>
      <c r="M1704" s="11" t="n">
        <f aca="false">IF(AND(ISNUMBER(C1704),C1704&gt;0),C1704,IF(ISNUMBER(D1704),D1704,""))</f>
        <v>21.51</v>
      </c>
      <c r="N1704" s="1" t="str">
        <f aca="false">IF(AND(ISNUMBER(C1704),C1704&gt;0),"Z_m",IF(ISNUMBER(D1704),"MDT IDE 2,5 m","Sin cota"))</f>
        <v>MDT IDE 2,5 m</v>
      </c>
      <c r="O1704" s="11" t="str">
        <f aca="false">IF(AND(ISNUMBER(C1704),C1704&gt;0,ISNUMBER(D1704)),C1704-D1704,"")</f>
        <v/>
      </c>
    </row>
    <row r="1705" customFormat="false" ht="15.75" hidden="false" customHeight="true" outlineLevel="0" collapsed="false">
      <c r="A1705" s="21" t="n">
        <v>537247</v>
      </c>
      <c r="B1705" s="21" t="n">
        <v>6162657</v>
      </c>
      <c r="C1705" s="8"/>
      <c r="D1705" s="10" t="n">
        <v>21.34</v>
      </c>
      <c r="E1705" s="5" t="s">
        <v>3461</v>
      </c>
      <c r="F1705" s="9" t="s">
        <v>3462</v>
      </c>
      <c r="G1705" s="9" t="s">
        <v>3463</v>
      </c>
      <c r="H1705" s="6" t="s">
        <v>32</v>
      </c>
      <c r="I1705" s="9"/>
      <c r="J1705" s="9"/>
      <c r="K1705" s="4" t="s">
        <v>27</v>
      </c>
      <c r="L1705" s="9"/>
      <c r="M1705" s="11" t="n">
        <f aca="false">IF(AND(ISNUMBER(C1705),C1705&gt;0),C1705,IF(ISNUMBER(D1705),D1705,""))</f>
        <v>21.34</v>
      </c>
      <c r="N1705" s="1" t="str">
        <f aca="false">IF(AND(ISNUMBER(C1705),C1705&gt;0),"Z_m",IF(ISNUMBER(D1705),"MDT IDE 2,5 m","Sin cota"))</f>
        <v>MDT IDE 2,5 m</v>
      </c>
      <c r="O1705" s="11" t="str">
        <f aca="false">IF(AND(ISNUMBER(C1705),C1705&gt;0,ISNUMBER(D1705)),C1705-D1705,"")</f>
        <v/>
      </c>
    </row>
    <row r="1706" customFormat="false" ht="15.75" hidden="false" customHeight="true" outlineLevel="0" collapsed="false">
      <c r="A1706" s="21" t="n">
        <v>546476</v>
      </c>
      <c r="B1706" s="21" t="n">
        <v>6155999</v>
      </c>
      <c r="C1706" s="8"/>
      <c r="D1706" s="10" t="n">
        <v>11.15</v>
      </c>
      <c r="E1706" s="5" t="s">
        <v>3464</v>
      </c>
      <c r="F1706" s="9" t="s">
        <v>3465</v>
      </c>
      <c r="G1706" s="9"/>
      <c r="H1706" s="6" t="s">
        <v>32</v>
      </c>
      <c r="I1706" s="9"/>
      <c r="J1706" s="9"/>
      <c r="K1706" s="4" t="s">
        <v>27</v>
      </c>
      <c r="L1706" s="9"/>
      <c r="M1706" s="11" t="n">
        <f aca="false">IF(AND(ISNUMBER(C1706),C1706&gt;0),C1706,IF(ISNUMBER(D1706),D1706,""))</f>
        <v>11.15</v>
      </c>
      <c r="N1706" s="1" t="str">
        <f aca="false">IF(AND(ISNUMBER(C1706),C1706&gt;0),"Z_m",IF(ISNUMBER(D1706),"MDT IDE 2,5 m","Sin cota"))</f>
        <v>MDT IDE 2,5 m</v>
      </c>
      <c r="O1706" s="11" t="str">
        <f aca="false">IF(AND(ISNUMBER(C1706),C1706&gt;0,ISNUMBER(D1706)),C1706-D1706,"")</f>
        <v/>
      </c>
    </row>
    <row r="1707" customFormat="false" ht="15.75" hidden="false" customHeight="true" outlineLevel="0" collapsed="false">
      <c r="A1707" s="21" t="n">
        <v>537148</v>
      </c>
      <c r="B1707" s="21" t="n">
        <v>6163180</v>
      </c>
      <c r="C1707" s="8"/>
      <c r="D1707" s="10" t="n">
        <v>24.42</v>
      </c>
      <c r="E1707" s="5" t="s">
        <v>3466</v>
      </c>
      <c r="F1707" s="9" t="s">
        <v>3467</v>
      </c>
      <c r="G1707" s="9" t="s">
        <v>3468</v>
      </c>
      <c r="H1707" s="6" t="s">
        <v>32</v>
      </c>
      <c r="I1707" s="9"/>
      <c r="J1707" s="9"/>
      <c r="K1707" s="4" t="s">
        <v>27</v>
      </c>
      <c r="L1707" s="9"/>
      <c r="M1707" s="11" t="n">
        <f aca="false">IF(AND(ISNUMBER(C1707),C1707&gt;0),C1707,IF(ISNUMBER(D1707),D1707,""))</f>
        <v>24.42</v>
      </c>
      <c r="N1707" s="1" t="str">
        <f aca="false">IF(AND(ISNUMBER(C1707),C1707&gt;0),"Z_m",IF(ISNUMBER(D1707),"MDT IDE 2,5 m","Sin cota"))</f>
        <v>MDT IDE 2,5 m</v>
      </c>
      <c r="O1707" s="11" t="str">
        <f aca="false">IF(AND(ISNUMBER(C1707),C1707&gt;0,ISNUMBER(D1707)),C1707-D1707,"")</f>
        <v/>
      </c>
    </row>
    <row r="1708" customFormat="false" ht="15.75" hidden="false" customHeight="true" outlineLevel="0" collapsed="false">
      <c r="A1708" s="21" t="n">
        <v>534556</v>
      </c>
      <c r="B1708" s="21" t="n">
        <v>6161693</v>
      </c>
      <c r="C1708" s="8"/>
      <c r="D1708" s="10" t="n">
        <v>26.54</v>
      </c>
      <c r="E1708" s="5" t="s">
        <v>3469</v>
      </c>
      <c r="F1708" s="9" t="s">
        <v>3470</v>
      </c>
      <c r="G1708" s="9"/>
      <c r="H1708" s="6" t="s">
        <v>32</v>
      </c>
      <c r="I1708" s="9"/>
      <c r="J1708" s="9"/>
      <c r="K1708" s="4" t="s">
        <v>27</v>
      </c>
      <c r="L1708" s="9"/>
      <c r="M1708" s="11" t="n">
        <f aca="false">IF(AND(ISNUMBER(C1708),C1708&gt;0),C1708,IF(ISNUMBER(D1708),D1708,""))</f>
        <v>26.54</v>
      </c>
      <c r="N1708" s="1" t="str">
        <f aca="false">IF(AND(ISNUMBER(C1708),C1708&gt;0),"Z_m",IF(ISNUMBER(D1708),"MDT IDE 2,5 m","Sin cota"))</f>
        <v>MDT IDE 2,5 m</v>
      </c>
      <c r="O1708" s="11" t="str">
        <f aca="false">IF(AND(ISNUMBER(C1708),C1708&gt;0,ISNUMBER(D1708)),C1708-D1708,"")</f>
        <v/>
      </c>
    </row>
    <row r="1709" customFormat="false" ht="15.75" hidden="false" customHeight="true" outlineLevel="0" collapsed="false">
      <c r="A1709" s="21" t="n">
        <v>540950</v>
      </c>
      <c r="B1709" s="21" t="n">
        <v>6165800</v>
      </c>
      <c r="C1709" s="8"/>
      <c r="D1709" s="10" t="n">
        <v>18.8</v>
      </c>
      <c r="E1709" s="5" t="s">
        <v>3471</v>
      </c>
      <c r="F1709" s="9" t="s">
        <v>3472</v>
      </c>
      <c r="G1709" s="9"/>
      <c r="H1709" s="6" t="s">
        <v>32</v>
      </c>
      <c r="I1709" s="9"/>
      <c r="J1709" s="9"/>
      <c r="K1709" s="4" t="s">
        <v>27</v>
      </c>
      <c r="L1709" s="9"/>
      <c r="M1709" s="11" t="n">
        <f aca="false">IF(AND(ISNUMBER(C1709),C1709&gt;0),C1709,IF(ISNUMBER(D1709),D1709,""))</f>
        <v>18.8</v>
      </c>
      <c r="N1709" s="1" t="str">
        <f aca="false">IF(AND(ISNUMBER(C1709),C1709&gt;0),"Z_m",IF(ISNUMBER(D1709),"MDT IDE 2,5 m","Sin cota"))</f>
        <v>MDT IDE 2,5 m</v>
      </c>
      <c r="O1709" s="11" t="str">
        <f aca="false">IF(AND(ISNUMBER(C1709),C1709&gt;0,ISNUMBER(D1709)),C1709-D1709,"")</f>
        <v/>
      </c>
    </row>
    <row r="1710" customFormat="false" ht="15.75" hidden="false" customHeight="true" outlineLevel="0" collapsed="false">
      <c r="A1710" s="21" t="n">
        <v>525012</v>
      </c>
      <c r="B1710" s="21" t="n">
        <v>6167801</v>
      </c>
      <c r="C1710" s="8"/>
      <c r="D1710" s="10" t="n">
        <v>46.4</v>
      </c>
      <c r="E1710" s="5" t="s">
        <v>3473</v>
      </c>
      <c r="F1710" s="9" t="s">
        <v>3474</v>
      </c>
      <c r="G1710" s="9" t="s">
        <v>3475</v>
      </c>
      <c r="H1710" s="6" t="s">
        <v>32</v>
      </c>
      <c r="I1710" s="9"/>
      <c r="J1710" s="9"/>
      <c r="K1710" s="4" t="s">
        <v>27</v>
      </c>
      <c r="L1710" s="9"/>
      <c r="M1710" s="11" t="n">
        <f aca="false">IF(AND(ISNUMBER(C1710),C1710&gt;0),C1710,IF(ISNUMBER(D1710),D1710,""))</f>
        <v>46.4</v>
      </c>
      <c r="N1710" s="1" t="str">
        <f aca="false">IF(AND(ISNUMBER(C1710),C1710&gt;0),"Z_m",IF(ISNUMBER(D1710),"MDT IDE 2,5 m","Sin cota"))</f>
        <v>MDT IDE 2,5 m</v>
      </c>
      <c r="O1710" s="11" t="str">
        <f aca="false">IF(AND(ISNUMBER(C1710),C1710&gt;0,ISNUMBER(D1710)),C1710-D1710,"")</f>
        <v/>
      </c>
    </row>
    <row r="1711" customFormat="false" ht="15.75" hidden="false" customHeight="true" outlineLevel="0" collapsed="false">
      <c r="A1711" s="21" t="n">
        <v>553071</v>
      </c>
      <c r="B1711" s="21" t="n">
        <v>6180677</v>
      </c>
      <c r="C1711" s="8"/>
      <c r="D1711" s="10" t="n">
        <v>22.42</v>
      </c>
      <c r="E1711" s="5" t="s">
        <v>3476</v>
      </c>
      <c r="F1711" s="9" t="s">
        <v>3477</v>
      </c>
      <c r="G1711" s="9"/>
      <c r="H1711" s="6" t="s">
        <v>32</v>
      </c>
      <c r="I1711" s="9"/>
      <c r="J1711" s="9"/>
      <c r="K1711" s="4" t="s">
        <v>27</v>
      </c>
      <c r="L1711" s="9"/>
      <c r="M1711" s="11" t="n">
        <f aca="false">IF(AND(ISNUMBER(C1711),C1711&gt;0),C1711,IF(ISNUMBER(D1711),D1711,""))</f>
        <v>22.42</v>
      </c>
      <c r="N1711" s="1" t="str">
        <f aca="false">IF(AND(ISNUMBER(C1711),C1711&gt;0),"Z_m",IF(ISNUMBER(D1711),"MDT IDE 2,5 m","Sin cota"))</f>
        <v>MDT IDE 2,5 m</v>
      </c>
      <c r="O1711" s="11" t="str">
        <f aca="false">IF(AND(ISNUMBER(C1711),C1711&gt;0,ISNUMBER(D1711)),C1711-D1711,"")</f>
        <v/>
      </c>
    </row>
    <row r="1712" customFormat="false" ht="15.75" hidden="false" customHeight="true" outlineLevel="0" collapsed="false">
      <c r="A1712" s="21" t="n">
        <v>532620</v>
      </c>
      <c r="B1712" s="21" t="n">
        <v>6162377</v>
      </c>
      <c r="C1712" s="8"/>
      <c r="D1712" s="10" t="n">
        <v>40.86</v>
      </c>
      <c r="E1712" s="5" t="s">
        <v>3478</v>
      </c>
      <c r="F1712" s="9" t="s">
        <v>3479</v>
      </c>
      <c r="G1712" s="9"/>
      <c r="H1712" s="6" t="s">
        <v>32</v>
      </c>
      <c r="I1712" s="9"/>
      <c r="J1712" s="9"/>
      <c r="K1712" s="4" t="s">
        <v>27</v>
      </c>
      <c r="L1712" s="9"/>
      <c r="M1712" s="11" t="n">
        <f aca="false">IF(AND(ISNUMBER(C1712),C1712&gt;0),C1712,IF(ISNUMBER(D1712),D1712,""))</f>
        <v>40.86</v>
      </c>
      <c r="N1712" s="1" t="str">
        <f aca="false">IF(AND(ISNUMBER(C1712),C1712&gt;0),"Z_m",IF(ISNUMBER(D1712),"MDT IDE 2,5 m","Sin cota"))</f>
        <v>MDT IDE 2,5 m</v>
      </c>
      <c r="O1712" s="11" t="str">
        <f aca="false">IF(AND(ISNUMBER(C1712),C1712&gt;0,ISNUMBER(D1712)),C1712-D1712,"")</f>
        <v/>
      </c>
    </row>
    <row r="1713" customFormat="false" ht="15.75" hidden="false" customHeight="true" outlineLevel="0" collapsed="false">
      <c r="A1713" s="21" t="n">
        <v>524095</v>
      </c>
      <c r="B1713" s="21" t="n">
        <v>6175457</v>
      </c>
      <c r="C1713" s="8"/>
      <c r="D1713" s="10" t="n">
        <v>35.48</v>
      </c>
      <c r="E1713" s="5" t="s">
        <v>3480</v>
      </c>
      <c r="F1713" s="9" t="s">
        <v>3481</v>
      </c>
      <c r="G1713" s="9"/>
      <c r="H1713" s="6" t="s">
        <v>32</v>
      </c>
      <c r="I1713" s="9"/>
      <c r="J1713" s="9"/>
      <c r="K1713" s="4" t="s">
        <v>27</v>
      </c>
      <c r="L1713" s="9"/>
      <c r="M1713" s="11" t="n">
        <f aca="false">IF(AND(ISNUMBER(C1713),C1713&gt;0),C1713,IF(ISNUMBER(D1713),D1713,""))</f>
        <v>35.48</v>
      </c>
      <c r="N1713" s="1" t="str">
        <f aca="false">IF(AND(ISNUMBER(C1713),C1713&gt;0),"Z_m",IF(ISNUMBER(D1713),"MDT IDE 2,5 m","Sin cota"))</f>
        <v>MDT IDE 2,5 m</v>
      </c>
      <c r="O1713" s="11" t="str">
        <f aca="false">IF(AND(ISNUMBER(C1713),C1713&gt;0,ISNUMBER(D1713)),C1713-D1713,"")</f>
        <v/>
      </c>
    </row>
    <row r="1714" customFormat="false" ht="15.75" hidden="false" customHeight="true" outlineLevel="0" collapsed="false">
      <c r="A1714" s="21" t="n">
        <v>553119</v>
      </c>
      <c r="B1714" s="21" t="n">
        <v>6154330</v>
      </c>
      <c r="C1714" s="8"/>
      <c r="D1714" s="10" t="n">
        <v>12.36</v>
      </c>
      <c r="E1714" s="5" t="s">
        <v>3482</v>
      </c>
      <c r="F1714" s="9" t="s">
        <v>3483</v>
      </c>
      <c r="G1714" s="9"/>
      <c r="H1714" s="6" t="s">
        <v>32</v>
      </c>
      <c r="I1714" s="9"/>
      <c r="J1714" s="9"/>
      <c r="K1714" s="4" t="s">
        <v>27</v>
      </c>
      <c r="L1714" s="9"/>
      <c r="M1714" s="11" t="n">
        <f aca="false">IF(AND(ISNUMBER(C1714),C1714&gt;0),C1714,IF(ISNUMBER(D1714),D1714,""))</f>
        <v>12.36</v>
      </c>
      <c r="N1714" s="1" t="str">
        <f aca="false">IF(AND(ISNUMBER(C1714),C1714&gt;0),"Z_m",IF(ISNUMBER(D1714),"MDT IDE 2,5 m","Sin cota"))</f>
        <v>MDT IDE 2,5 m</v>
      </c>
      <c r="O1714" s="11" t="str">
        <f aca="false">IF(AND(ISNUMBER(C1714),C1714&gt;0,ISNUMBER(D1714)),C1714-D1714,"")</f>
        <v/>
      </c>
    </row>
    <row r="1715" customFormat="false" ht="15.75" hidden="false" customHeight="true" outlineLevel="0" collapsed="false">
      <c r="A1715" s="21" t="n">
        <v>531041</v>
      </c>
      <c r="B1715" s="21" t="n">
        <v>6179984</v>
      </c>
      <c r="C1715" s="8"/>
      <c r="D1715" s="10" t="n">
        <v>34.49</v>
      </c>
      <c r="E1715" s="5" t="s">
        <v>3484</v>
      </c>
      <c r="F1715" s="9" t="s">
        <v>3485</v>
      </c>
      <c r="G1715" s="9"/>
      <c r="H1715" s="6" t="s">
        <v>32</v>
      </c>
      <c r="I1715" s="9"/>
      <c r="J1715" s="9"/>
      <c r="K1715" s="4" t="s">
        <v>27</v>
      </c>
      <c r="L1715" s="9"/>
      <c r="M1715" s="11" t="n">
        <f aca="false">IF(AND(ISNUMBER(C1715),C1715&gt;0),C1715,IF(ISNUMBER(D1715),D1715,""))</f>
        <v>34.49</v>
      </c>
      <c r="N1715" s="1" t="str">
        <f aca="false">IF(AND(ISNUMBER(C1715),C1715&gt;0),"Z_m",IF(ISNUMBER(D1715),"MDT IDE 2,5 m","Sin cota"))</f>
        <v>MDT IDE 2,5 m</v>
      </c>
      <c r="O1715" s="11" t="str">
        <f aca="false">IF(AND(ISNUMBER(C1715),C1715&gt;0,ISNUMBER(D1715)),C1715-D1715,"")</f>
        <v/>
      </c>
    </row>
    <row r="1716" customFormat="false" ht="15.75" hidden="false" customHeight="true" outlineLevel="0" collapsed="false">
      <c r="A1716" s="21" t="n">
        <v>537163</v>
      </c>
      <c r="B1716" s="21" t="n">
        <v>6190459</v>
      </c>
      <c r="C1716" s="8"/>
      <c r="D1716" s="10" t="n">
        <v>34.86</v>
      </c>
      <c r="E1716" s="5" t="s">
        <v>3486</v>
      </c>
      <c r="F1716" s="9" t="s">
        <v>3487</v>
      </c>
      <c r="G1716" s="9"/>
      <c r="H1716" s="6" t="s">
        <v>32</v>
      </c>
      <c r="I1716" s="9"/>
      <c r="J1716" s="9"/>
      <c r="K1716" s="4" t="s">
        <v>27</v>
      </c>
      <c r="L1716" s="9"/>
      <c r="M1716" s="11" t="n">
        <f aca="false">IF(AND(ISNUMBER(C1716),C1716&gt;0),C1716,IF(ISNUMBER(D1716),D1716,""))</f>
        <v>34.86</v>
      </c>
      <c r="N1716" s="1" t="str">
        <f aca="false">IF(AND(ISNUMBER(C1716),C1716&gt;0),"Z_m",IF(ISNUMBER(D1716),"MDT IDE 2,5 m","Sin cota"))</f>
        <v>MDT IDE 2,5 m</v>
      </c>
      <c r="O1716" s="11" t="str">
        <f aca="false">IF(AND(ISNUMBER(C1716),C1716&gt;0,ISNUMBER(D1716)),C1716-D1716,"")</f>
        <v/>
      </c>
    </row>
    <row r="1717" customFormat="false" ht="15.75" hidden="false" customHeight="true" outlineLevel="0" collapsed="false">
      <c r="A1717" s="21" t="n">
        <v>553601</v>
      </c>
      <c r="B1717" s="21" t="n">
        <v>6155542</v>
      </c>
      <c r="C1717" s="8"/>
      <c r="D1717" s="10" t="n">
        <v>14.86</v>
      </c>
      <c r="E1717" s="5" t="s">
        <v>3488</v>
      </c>
      <c r="F1717" s="9" t="s">
        <v>3489</v>
      </c>
      <c r="G1717" s="9"/>
      <c r="H1717" s="6" t="s">
        <v>32</v>
      </c>
      <c r="I1717" s="9"/>
      <c r="J1717" s="9"/>
      <c r="K1717" s="4" t="s">
        <v>27</v>
      </c>
      <c r="L1717" s="9"/>
      <c r="M1717" s="11" t="n">
        <f aca="false">IF(AND(ISNUMBER(C1717),C1717&gt;0),C1717,IF(ISNUMBER(D1717),D1717,""))</f>
        <v>14.86</v>
      </c>
      <c r="N1717" s="1" t="str">
        <f aca="false">IF(AND(ISNUMBER(C1717),C1717&gt;0),"Z_m",IF(ISNUMBER(D1717),"MDT IDE 2,5 m","Sin cota"))</f>
        <v>MDT IDE 2,5 m</v>
      </c>
      <c r="O1717" s="11" t="str">
        <f aca="false">IF(AND(ISNUMBER(C1717),C1717&gt;0,ISNUMBER(D1717)),C1717-D1717,"")</f>
        <v/>
      </c>
    </row>
    <row r="1718" customFormat="false" ht="15.75" hidden="false" customHeight="true" outlineLevel="0" collapsed="false">
      <c r="A1718" s="21" t="n">
        <v>521985</v>
      </c>
      <c r="B1718" s="21" t="n">
        <v>6180865</v>
      </c>
      <c r="C1718" s="8"/>
      <c r="D1718" s="10" t="n">
        <v>48.92</v>
      </c>
      <c r="E1718" s="5" t="s">
        <v>3490</v>
      </c>
      <c r="F1718" s="9" t="s">
        <v>3491</v>
      </c>
      <c r="G1718" s="9"/>
      <c r="H1718" s="6" t="s">
        <v>32</v>
      </c>
      <c r="I1718" s="9"/>
      <c r="J1718" s="9"/>
      <c r="K1718" s="4" t="s">
        <v>27</v>
      </c>
      <c r="L1718" s="9"/>
      <c r="M1718" s="11" t="n">
        <f aca="false">IF(AND(ISNUMBER(C1718),C1718&gt;0),C1718,IF(ISNUMBER(D1718),D1718,""))</f>
        <v>48.92</v>
      </c>
      <c r="N1718" s="1" t="str">
        <f aca="false">IF(AND(ISNUMBER(C1718),C1718&gt;0),"Z_m",IF(ISNUMBER(D1718),"MDT IDE 2,5 m","Sin cota"))</f>
        <v>MDT IDE 2,5 m</v>
      </c>
      <c r="O1718" s="11" t="str">
        <f aca="false">IF(AND(ISNUMBER(C1718),C1718&gt;0,ISNUMBER(D1718)),C1718-D1718,"")</f>
        <v/>
      </c>
    </row>
    <row r="1719" customFormat="false" ht="15.75" hidden="false" customHeight="true" outlineLevel="0" collapsed="false">
      <c r="A1719" s="21" t="n">
        <v>514923</v>
      </c>
      <c r="B1719" s="21" t="n">
        <v>6173075</v>
      </c>
      <c r="C1719" s="8"/>
      <c r="D1719" s="10" t="n">
        <v>46.79</v>
      </c>
      <c r="E1719" s="5" t="s">
        <v>3492</v>
      </c>
      <c r="F1719" s="9" t="s">
        <v>3493</v>
      </c>
      <c r="G1719" s="9"/>
      <c r="H1719" s="6" t="s">
        <v>32</v>
      </c>
      <c r="I1719" s="9"/>
      <c r="J1719" s="9"/>
      <c r="K1719" s="4" t="s">
        <v>27</v>
      </c>
      <c r="L1719" s="9"/>
      <c r="M1719" s="11" t="n">
        <f aca="false">IF(AND(ISNUMBER(C1719),C1719&gt;0),C1719,IF(ISNUMBER(D1719),D1719,""))</f>
        <v>46.79</v>
      </c>
      <c r="N1719" s="1" t="str">
        <f aca="false">IF(AND(ISNUMBER(C1719),C1719&gt;0),"Z_m",IF(ISNUMBER(D1719),"MDT IDE 2,5 m","Sin cota"))</f>
        <v>MDT IDE 2,5 m</v>
      </c>
      <c r="O1719" s="11" t="str">
        <f aca="false">IF(AND(ISNUMBER(C1719),C1719&gt;0,ISNUMBER(D1719)),C1719-D1719,"")</f>
        <v/>
      </c>
    </row>
    <row r="1720" customFormat="false" ht="15.75" hidden="false" customHeight="true" outlineLevel="0" collapsed="false">
      <c r="A1720" s="21" t="n">
        <v>522499</v>
      </c>
      <c r="B1720" s="21" t="n">
        <v>6160545</v>
      </c>
      <c r="C1720" s="8"/>
      <c r="D1720" s="10" t="n">
        <v>18.1</v>
      </c>
      <c r="E1720" s="5" t="s">
        <v>3494</v>
      </c>
      <c r="F1720" s="9" t="s">
        <v>3495</v>
      </c>
      <c r="G1720" s="9"/>
      <c r="H1720" s="6" t="s">
        <v>32</v>
      </c>
      <c r="I1720" s="9"/>
      <c r="J1720" s="9"/>
      <c r="K1720" s="4" t="s">
        <v>27</v>
      </c>
      <c r="L1720" s="9"/>
      <c r="M1720" s="11" t="n">
        <f aca="false">IF(AND(ISNUMBER(C1720),C1720&gt;0),C1720,IF(ISNUMBER(D1720),D1720,""))</f>
        <v>18.1</v>
      </c>
      <c r="N1720" s="1" t="str">
        <f aca="false">IF(AND(ISNUMBER(C1720),C1720&gt;0),"Z_m",IF(ISNUMBER(D1720),"MDT IDE 2,5 m","Sin cota"))</f>
        <v>MDT IDE 2,5 m</v>
      </c>
      <c r="O1720" s="11" t="str">
        <f aca="false">IF(AND(ISNUMBER(C1720),C1720&gt;0,ISNUMBER(D1720)),C1720-D1720,"")</f>
        <v/>
      </c>
    </row>
    <row r="1721" customFormat="false" ht="15.75" hidden="false" customHeight="true" outlineLevel="0" collapsed="false">
      <c r="A1721" s="21" t="n">
        <v>534643</v>
      </c>
      <c r="B1721" s="21" t="n">
        <v>6166644</v>
      </c>
      <c r="C1721" s="8"/>
      <c r="D1721" s="10" t="n">
        <v>34.64</v>
      </c>
      <c r="E1721" s="5" t="s">
        <v>3496</v>
      </c>
      <c r="F1721" s="9" t="s">
        <v>3497</v>
      </c>
      <c r="G1721" s="9"/>
      <c r="H1721" s="6" t="s">
        <v>32</v>
      </c>
      <c r="I1721" s="9"/>
      <c r="J1721" s="9"/>
      <c r="K1721" s="4" t="s">
        <v>27</v>
      </c>
      <c r="L1721" s="9"/>
      <c r="M1721" s="11" t="n">
        <f aca="false">IF(AND(ISNUMBER(C1721),C1721&gt;0),C1721,IF(ISNUMBER(D1721),D1721,""))</f>
        <v>34.64</v>
      </c>
      <c r="N1721" s="1" t="str">
        <f aca="false">IF(AND(ISNUMBER(C1721),C1721&gt;0),"Z_m",IF(ISNUMBER(D1721),"MDT IDE 2,5 m","Sin cota"))</f>
        <v>MDT IDE 2,5 m</v>
      </c>
      <c r="O1721" s="11" t="str">
        <f aca="false">IF(AND(ISNUMBER(C1721),C1721&gt;0,ISNUMBER(D1721)),C1721-D1721,"")</f>
        <v/>
      </c>
    </row>
    <row r="1722" customFormat="false" ht="15.75" hidden="false" customHeight="true" outlineLevel="0" collapsed="false">
      <c r="A1722" s="21" t="n">
        <v>522805</v>
      </c>
      <c r="B1722" s="21" t="n">
        <v>6161096</v>
      </c>
      <c r="C1722" s="8"/>
      <c r="D1722" s="10" t="n">
        <v>36.02</v>
      </c>
      <c r="E1722" s="5" t="s">
        <v>3498</v>
      </c>
      <c r="F1722" s="9" t="s">
        <v>3499</v>
      </c>
      <c r="G1722" s="9"/>
      <c r="H1722" s="6" t="s">
        <v>32</v>
      </c>
      <c r="I1722" s="9"/>
      <c r="J1722" s="9"/>
      <c r="K1722" s="4" t="s">
        <v>27</v>
      </c>
      <c r="L1722" s="9"/>
      <c r="M1722" s="11" t="n">
        <f aca="false">IF(AND(ISNUMBER(C1722),C1722&gt;0),C1722,IF(ISNUMBER(D1722),D1722,""))</f>
        <v>36.02</v>
      </c>
      <c r="N1722" s="1" t="str">
        <f aca="false">IF(AND(ISNUMBER(C1722),C1722&gt;0),"Z_m",IF(ISNUMBER(D1722),"MDT IDE 2,5 m","Sin cota"))</f>
        <v>MDT IDE 2,5 m</v>
      </c>
      <c r="O1722" s="11" t="str">
        <f aca="false">IF(AND(ISNUMBER(C1722),C1722&gt;0,ISNUMBER(D1722)),C1722-D1722,"")</f>
        <v/>
      </c>
    </row>
    <row r="1723" customFormat="false" ht="15.75" hidden="false" customHeight="true" outlineLevel="0" collapsed="false">
      <c r="A1723" s="21" t="n">
        <v>534497</v>
      </c>
      <c r="B1723" s="21" t="n">
        <v>6168335</v>
      </c>
      <c r="C1723" s="8"/>
      <c r="D1723" s="10" t="n">
        <v>33.53</v>
      </c>
      <c r="E1723" s="5" t="s">
        <v>3500</v>
      </c>
      <c r="F1723" s="9" t="s">
        <v>3501</v>
      </c>
      <c r="G1723" s="9"/>
      <c r="H1723" s="6" t="s">
        <v>32</v>
      </c>
      <c r="I1723" s="9"/>
      <c r="J1723" s="9"/>
      <c r="K1723" s="4" t="s">
        <v>27</v>
      </c>
      <c r="L1723" s="9"/>
      <c r="M1723" s="11" t="n">
        <f aca="false">IF(AND(ISNUMBER(C1723),C1723&gt;0),C1723,IF(ISNUMBER(D1723),D1723,""))</f>
        <v>33.53</v>
      </c>
      <c r="N1723" s="1" t="str">
        <f aca="false">IF(AND(ISNUMBER(C1723),C1723&gt;0),"Z_m",IF(ISNUMBER(D1723),"MDT IDE 2,5 m","Sin cota"))</f>
        <v>MDT IDE 2,5 m</v>
      </c>
      <c r="O1723" s="11" t="str">
        <f aca="false">IF(AND(ISNUMBER(C1723),C1723&gt;0,ISNUMBER(D1723)),C1723-D1723,"")</f>
        <v/>
      </c>
    </row>
    <row r="1724" customFormat="false" ht="15.75" hidden="false" customHeight="true" outlineLevel="0" collapsed="false">
      <c r="A1724" s="21" t="n">
        <v>549822</v>
      </c>
      <c r="B1724" s="21" t="n">
        <v>6155066</v>
      </c>
      <c r="C1724" s="8"/>
      <c r="D1724" s="10" t="n">
        <v>9.4</v>
      </c>
      <c r="E1724" s="5" t="s">
        <v>3502</v>
      </c>
      <c r="F1724" s="9" t="s">
        <v>3503</v>
      </c>
      <c r="G1724" s="9"/>
      <c r="H1724" s="6" t="s">
        <v>32</v>
      </c>
      <c r="I1724" s="9"/>
      <c r="J1724" s="9"/>
      <c r="K1724" s="4" t="s">
        <v>27</v>
      </c>
      <c r="L1724" s="9"/>
      <c r="M1724" s="11" t="n">
        <f aca="false">IF(AND(ISNUMBER(C1724),C1724&gt;0),C1724,IF(ISNUMBER(D1724),D1724,""))</f>
        <v>9.4</v>
      </c>
      <c r="N1724" s="1" t="str">
        <f aca="false">IF(AND(ISNUMBER(C1724),C1724&gt;0),"Z_m",IF(ISNUMBER(D1724),"MDT IDE 2,5 m","Sin cota"))</f>
        <v>MDT IDE 2,5 m</v>
      </c>
      <c r="O1724" s="11" t="str">
        <f aca="false">IF(AND(ISNUMBER(C1724),C1724&gt;0,ISNUMBER(D1724)),C1724-D1724,"")</f>
        <v/>
      </c>
    </row>
    <row r="1725" customFormat="false" ht="15.75" hidden="false" customHeight="true" outlineLevel="0" collapsed="false">
      <c r="A1725" s="21" t="n">
        <v>551244</v>
      </c>
      <c r="B1725" s="21" t="n">
        <v>6158031</v>
      </c>
      <c r="C1725" s="8"/>
      <c r="D1725" s="10" t="n">
        <v>14.82</v>
      </c>
      <c r="E1725" s="5" t="s">
        <v>3504</v>
      </c>
      <c r="F1725" s="9" t="s">
        <v>3505</v>
      </c>
      <c r="G1725" s="9"/>
      <c r="H1725" s="6" t="s">
        <v>32</v>
      </c>
      <c r="I1725" s="9"/>
      <c r="J1725" s="9"/>
      <c r="K1725" s="4" t="s">
        <v>27</v>
      </c>
      <c r="L1725" s="9"/>
      <c r="M1725" s="11" t="n">
        <f aca="false">IF(AND(ISNUMBER(C1725),C1725&gt;0),C1725,IF(ISNUMBER(D1725),D1725,""))</f>
        <v>14.82</v>
      </c>
      <c r="N1725" s="1" t="str">
        <f aca="false">IF(AND(ISNUMBER(C1725),C1725&gt;0),"Z_m",IF(ISNUMBER(D1725),"MDT IDE 2,5 m","Sin cota"))</f>
        <v>MDT IDE 2,5 m</v>
      </c>
      <c r="O1725" s="11" t="str">
        <f aca="false">IF(AND(ISNUMBER(C1725),C1725&gt;0,ISNUMBER(D1725)),C1725-D1725,"")</f>
        <v/>
      </c>
    </row>
    <row r="1726" customFormat="false" ht="15.75" hidden="false" customHeight="true" outlineLevel="0" collapsed="false">
      <c r="A1726" s="21" t="n">
        <v>549387</v>
      </c>
      <c r="B1726" s="21" t="n">
        <v>6158340</v>
      </c>
      <c r="C1726" s="8"/>
      <c r="D1726" s="10" t="n">
        <v>14.29</v>
      </c>
      <c r="E1726" s="5" t="s">
        <v>3506</v>
      </c>
      <c r="F1726" s="9" t="s">
        <v>3507</v>
      </c>
      <c r="G1726" s="9"/>
      <c r="H1726" s="6" t="s">
        <v>32</v>
      </c>
      <c r="I1726" s="9"/>
      <c r="J1726" s="9"/>
      <c r="K1726" s="4" t="s">
        <v>27</v>
      </c>
      <c r="L1726" s="9"/>
      <c r="M1726" s="11" t="n">
        <f aca="false">IF(AND(ISNUMBER(C1726),C1726&gt;0),C1726,IF(ISNUMBER(D1726),D1726,""))</f>
        <v>14.29</v>
      </c>
      <c r="N1726" s="1" t="str">
        <f aca="false">IF(AND(ISNUMBER(C1726),C1726&gt;0),"Z_m",IF(ISNUMBER(D1726),"MDT IDE 2,5 m","Sin cota"))</f>
        <v>MDT IDE 2,5 m</v>
      </c>
      <c r="O1726" s="11" t="str">
        <f aca="false">IF(AND(ISNUMBER(C1726),C1726&gt;0,ISNUMBER(D1726)),C1726-D1726,"")</f>
        <v/>
      </c>
    </row>
    <row r="1727" customFormat="false" ht="15.75" hidden="false" customHeight="true" outlineLevel="0" collapsed="false">
      <c r="A1727" s="21" t="n">
        <v>549988</v>
      </c>
      <c r="B1727" s="21" t="n">
        <v>6158065</v>
      </c>
      <c r="C1727" s="8"/>
      <c r="D1727" s="10" t="n">
        <v>17.16</v>
      </c>
      <c r="E1727" s="5" t="s">
        <v>3508</v>
      </c>
      <c r="F1727" s="9" t="s">
        <v>3509</v>
      </c>
      <c r="G1727" s="9"/>
      <c r="H1727" s="6" t="s">
        <v>32</v>
      </c>
      <c r="I1727" s="9"/>
      <c r="J1727" s="9"/>
      <c r="K1727" s="4" t="s">
        <v>27</v>
      </c>
      <c r="L1727" s="9"/>
      <c r="M1727" s="11" t="n">
        <f aca="false">IF(AND(ISNUMBER(C1727),C1727&gt;0),C1727,IF(ISNUMBER(D1727),D1727,""))</f>
        <v>17.16</v>
      </c>
      <c r="N1727" s="1" t="str">
        <f aca="false">IF(AND(ISNUMBER(C1727),C1727&gt;0),"Z_m",IF(ISNUMBER(D1727),"MDT IDE 2,5 m","Sin cota"))</f>
        <v>MDT IDE 2,5 m</v>
      </c>
      <c r="O1727" s="11" t="str">
        <f aca="false">IF(AND(ISNUMBER(C1727),C1727&gt;0,ISNUMBER(D1727)),C1727-D1727,"")</f>
        <v/>
      </c>
    </row>
    <row r="1728" customFormat="false" ht="15.75" hidden="false" customHeight="true" outlineLevel="0" collapsed="false">
      <c r="A1728" s="21" t="n">
        <v>550711</v>
      </c>
      <c r="B1728" s="21" t="n">
        <v>6157349</v>
      </c>
      <c r="C1728" s="8"/>
      <c r="D1728" s="10" t="n">
        <v>14.39</v>
      </c>
      <c r="E1728" s="5" t="s">
        <v>3510</v>
      </c>
      <c r="F1728" s="9" t="s">
        <v>3511</v>
      </c>
      <c r="G1728" s="9"/>
      <c r="H1728" s="6" t="s">
        <v>32</v>
      </c>
      <c r="I1728" s="9"/>
      <c r="J1728" s="9"/>
      <c r="K1728" s="4" t="s">
        <v>27</v>
      </c>
      <c r="L1728" s="9"/>
      <c r="M1728" s="11" t="n">
        <f aca="false">IF(AND(ISNUMBER(C1728),C1728&gt;0),C1728,IF(ISNUMBER(D1728),D1728,""))</f>
        <v>14.39</v>
      </c>
      <c r="N1728" s="1" t="str">
        <f aca="false">IF(AND(ISNUMBER(C1728),C1728&gt;0),"Z_m",IF(ISNUMBER(D1728),"MDT IDE 2,5 m","Sin cota"))</f>
        <v>MDT IDE 2,5 m</v>
      </c>
      <c r="O1728" s="11" t="str">
        <f aca="false">IF(AND(ISNUMBER(C1728),C1728&gt;0,ISNUMBER(D1728)),C1728-D1728,"")</f>
        <v/>
      </c>
    </row>
    <row r="1729" customFormat="false" ht="15.75" hidden="false" customHeight="true" outlineLevel="0" collapsed="false">
      <c r="A1729" s="21" t="n">
        <v>551328</v>
      </c>
      <c r="B1729" s="21" t="n">
        <v>6158164</v>
      </c>
      <c r="C1729" s="8"/>
      <c r="D1729" s="10" t="n">
        <v>14.48</v>
      </c>
      <c r="E1729" s="5" t="s">
        <v>3512</v>
      </c>
      <c r="F1729" s="9" t="s">
        <v>3513</v>
      </c>
      <c r="G1729" s="9"/>
      <c r="H1729" s="6" t="s">
        <v>32</v>
      </c>
      <c r="I1729" s="9"/>
      <c r="J1729" s="9"/>
      <c r="K1729" s="4" t="s">
        <v>27</v>
      </c>
      <c r="L1729" s="9"/>
      <c r="M1729" s="11" t="n">
        <f aca="false">IF(AND(ISNUMBER(C1729),C1729&gt;0),C1729,IF(ISNUMBER(D1729),D1729,""))</f>
        <v>14.48</v>
      </c>
      <c r="N1729" s="1" t="str">
        <f aca="false">IF(AND(ISNUMBER(C1729),C1729&gt;0),"Z_m",IF(ISNUMBER(D1729),"MDT IDE 2,5 m","Sin cota"))</f>
        <v>MDT IDE 2,5 m</v>
      </c>
      <c r="O1729" s="11" t="str">
        <f aca="false">IF(AND(ISNUMBER(C1729),C1729&gt;0,ISNUMBER(D1729)),C1729-D1729,"")</f>
        <v/>
      </c>
    </row>
    <row r="1730" customFormat="false" ht="15.75" hidden="false" customHeight="true" outlineLevel="0" collapsed="false">
      <c r="A1730" s="21" t="n">
        <v>551925</v>
      </c>
      <c r="B1730" s="21" t="n">
        <v>6157971</v>
      </c>
      <c r="C1730" s="8"/>
      <c r="D1730" s="10" t="n">
        <v>15.87</v>
      </c>
      <c r="E1730" s="5" t="s">
        <v>3514</v>
      </c>
      <c r="F1730" s="9" t="s">
        <v>3515</v>
      </c>
      <c r="G1730" s="9"/>
      <c r="H1730" s="6" t="s">
        <v>32</v>
      </c>
      <c r="I1730" s="9"/>
      <c r="J1730" s="9"/>
      <c r="K1730" s="4" t="s">
        <v>27</v>
      </c>
      <c r="L1730" s="9"/>
      <c r="M1730" s="11" t="n">
        <f aca="false">IF(AND(ISNUMBER(C1730),C1730&gt;0),C1730,IF(ISNUMBER(D1730),D1730,""))</f>
        <v>15.87</v>
      </c>
      <c r="N1730" s="1" t="str">
        <f aca="false">IF(AND(ISNUMBER(C1730),C1730&gt;0),"Z_m",IF(ISNUMBER(D1730),"MDT IDE 2,5 m","Sin cota"))</f>
        <v>MDT IDE 2,5 m</v>
      </c>
      <c r="O1730" s="11" t="str">
        <f aca="false">IF(AND(ISNUMBER(C1730),C1730&gt;0,ISNUMBER(D1730)),C1730-D1730,"")</f>
        <v/>
      </c>
    </row>
    <row r="1731" customFormat="false" ht="15.75" hidden="false" customHeight="true" outlineLevel="0" collapsed="false">
      <c r="A1731" s="21" t="n">
        <v>503930</v>
      </c>
      <c r="B1731" s="21" t="n">
        <v>6186199</v>
      </c>
      <c r="C1731" s="8"/>
      <c r="D1731" s="10" t="n">
        <v>40.01</v>
      </c>
      <c r="E1731" s="5" t="s">
        <v>3516</v>
      </c>
      <c r="F1731" s="9" t="s">
        <v>3517</v>
      </c>
      <c r="G1731" s="9"/>
      <c r="H1731" s="6" t="s">
        <v>32</v>
      </c>
      <c r="I1731" s="9"/>
      <c r="J1731" s="9"/>
      <c r="K1731" s="4" t="s">
        <v>27</v>
      </c>
      <c r="L1731" s="9"/>
      <c r="M1731" s="11" t="n">
        <f aca="false">IF(AND(ISNUMBER(C1731),C1731&gt;0),C1731,IF(ISNUMBER(D1731),D1731,""))</f>
        <v>40.01</v>
      </c>
      <c r="N1731" s="1" t="str">
        <f aca="false">IF(AND(ISNUMBER(C1731),C1731&gt;0),"Z_m",IF(ISNUMBER(D1731),"MDT IDE 2,5 m","Sin cota"))</f>
        <v>MDT IDE 2,5 m</v>
      </c>
      <c r="O1731" s="11" t="str">
        <f aca="false">IF(AND(ISNUMBER(C1731),C1731&gt;0,ISNUMBER(D1731)),C1731-D1731,"")</f>
        <v/>
      </c>
    </row>
    <row r="1732" customFormat="false" ht="15.75" hidden="false" customHeight="true" outlineLevel="0" collapsed="false">
      <c r="A1732" s="21" t="n">
        <v>515323.829</v>
      </c>
      <c r="B1732" s="21" t="n">
        <v>6181657.272</v>
      </c>
      <c r="C1732" s="8"/>
      <c r="D1732" s="10" t="n">
        <v>29.04</v>
      </c>
      <c r="E1732" s="5" t="s">
        <v>3518</v>
      </c>
      <c r="F1732" s="31" t="s">
        <v>3519</v>
      </c>
      <c r="G1732" s="9"/>
      <c r="H1732" s="6" t="s">
        <v>32</v>
      </c>
      <c r="I1732" s="9"/>
      <c r="J1732" s="9"/>
      <c r="K1732" s="4" t="s">
        <v>27</v>
      </c>
      <c r="L1732" s="9"/>
      <c r="M1732" s="11" t="n">
        <f aca="false">IF(AND(ISNUMBER(C1732),C1732&gt;0),C1732,IF(ISNUMBER(D1732),D1732,""))</f>
        <v>29.04</v>
      </c>
      <c r="N1732" s="1" t="str">
        <f aca="false">IF(AND(ISNUMBER(C1732),C1732&gt;0),"Z_m",IF(ISNUMBER(D1732),"MDT IDE 2,5 m","Sin cota"))</f>
        <v>MDT IDE 2,5 m</v>
      </c>
      <c r="O1732" s="11" t="str">
        <f aca="false">IF(AND(ISNUMBER(C1732),C1732&gt;0,ISNUMBER(D1732)),C1732-D1732,"")</f>
        <v/>
      </c>
    </row>
    <row r="1733" customFormat="false" ht="15.75" hidden="false" customHeight="true" outlineLevel="0" collapsed="false">
      <c r="A1733" s="21" t="n">
        <v>534516.829</v>
      </c>
      <c r="B1733" s="21" t="n">
        <v>6166873.272</v>
      </c>
      <c r="C1733" s="32" t="n">
        <v>36</v>
      </c>
      <c r="D1733" s="10" t="n">
        <v>32.69</v>
      </c>
      <c r="E1733" s="5" t="s">
        <v>3520</v>
      </c>
      <c r="F1733" s="33" t="s">
        <v>3521</v>
      </c>
      <c r="G1733" s="9"/>
      <c r="H1733" s="6" t="s">
        <v>32</v>
      </c>
      <c r="I1733" s="9"/>
      <c r="J1733" s="9"/>
      <c r="K1733" s="4" t="s">
        <v>27</v>
      </c>
      <c r="L1733" s="9"/>
      <c r="M1733" s="11" t="n">
        <f aca="false">IF(AND(ISNUMBER(C1733),C1733&gt;0),C1733,IF(ISNUMBER(D1733),D1733,""))</f>
        <v>36</v>
      </c>
      <c r="N1733" s="1" t="str">
        <f aca="false">IF(AND(ISNUMBER(C1733),C1733&gt;0),"Z_m",IF(ISNUMBER(D1733),"MDT IDE 2,5 m","Sin cota"))</f>
        <v>Z_m</v>
      </c>
      <c r="O1733" s="11" t="n">
        <f aca="false">IF(AND(ISNUMBER(C1733),C1733&gt;0,ISNUMBER(D1733)),C1733-D1733,"")</f>
        <v>3.31</v>
      </c>
    </row>
    <row r="1734" customFormat="false" ht="15.75" hidden="false" customHeight="true" outlineLevel="0" collapsed="false">
      <c r="A1734" s="21" t="n">
        <v>522013.829</v>
      </c>
      <c r="B1734" s="21" t="n">
        <v>6180642.272</v>
      </c>
      <c r="C1734" s="9" t="n">
        <v>50</v>
      </c>
      <c r="D1734" s="10" t="n">
        <v>47.7</v>
      </c>
      <c r="E1734" s="5" t="s">
        <v>3522</v>
      </c>
      <c r="F1734" s="5" t="n">
        <v>902003</v>
      </c>
      <c r="G1734" s="9"/>
      <c r="H1734" s="6" t="s">
        <v>32</v>
      </c>
      <c r="I1734" s="9"/>
      <c r="J1734" s="9"/>
      <c r="K1734" s="4" t="s">
        <v>27</v>
      </c>
      <c r="L1734" s="9"/>
      <c r="M1734" s="11" t="n">
        <f aca="false">IF(AND(ISNUMBER(C1734),C1734&gt;0),C1734,IF(ISNUMBER(D1734),D1734,""))</f>
        <v>50</v>
      </c>
      <c r="N1734" s="1" t="str">
        <f aca="false">IF(AND(ISNUMBER(C1734),C1734&gt;0),"Z_m",IF(ISNUMBER(D1734),"MDT IDE 2,5 m","Sin cota"))</f>
        <v>Z_m</v>
      </c>
      <c r="O1734" s="11" t="n">
        <f aca="false">IF(AND(ISNUMBER(C1734),C1734&gt;0,ISNUMBER(D1734)),C1734-D1734,"")</f>
        <v>2.3</v>
      </c>
    </row>
    <row r="1735" customFormat="false" ht="15.75" hidden="false" customHeight="true" outlineLevel="0" collapsed="false">
      <c r="A1735" s="21" t="n">
        <v>515038.829</v>
      </c>
      <c r="B1735" s="21" t="n">
        <v>6172750.272</v>
      </c>
      <c r="C1735" s="9" t="n">
        <v>35</v>
      </c>
      <c r="D1735" s="10" t="n">
        <v>36.21</v>
      </c>
      <c r="E1735" s="5" t="s">
        <v>3523</v>
      </c>
      <c r="F1735" s="5" t="n">
        <v>902005</v>
      </c>
      <c r="G1735" s="9"/>
      <c r="H1735" s="6" t="s">
        <v>32</v>
      </c>
      <c r="I1735" s="9"/>
      <c r="J1735" s="9"/>
      <c r="K1735" s="4" t="s">
        <v>27</v>
      </c>
      <c r="L1735" s="9"/>
      <c r="M1735" s="11" t="n">
        <f aca="false">IF(AND(ISNUMBER(C1735),C1735&gt;0),C1735,IF(ISNUMBER(D1735),D1735,""))</f>
        <v>35</v>
      </c>
      <c r="N1735" s="1" t="str">
        <f aca="false">IF(AND(ISNUMBER(C1735),C1735&gt;0),"Z_m",IF(ISNUMBER(D1735),"MDT IDE 2,5 m","Sin cota"))</f>
        <v>Z_m</v>
      </c>
      <c r="O1735" s="11" t="n">
        <f aca="false">IF(AND(ISNUMBER(C1735),C1735&gt;0,ISNUMBER(D1735)),C1735-D1735,"")</f>
        <v>-1.21</v>
      </c>
    </row>
    <row r="1736" customFormat="false" ht="15.75" hidden="false" customHeight="true" outlineLevel="0" collapsed="false">
      <c r="A1736" s="21" t="n">
        <v>523076.829</v>
      </c>
      <c r="B1736" s="21" t="n">
        <v>6160875.272</v>
      </c>
      <c r="C1736" s="9" t="n">
        <v>40</v>
      </c>
      <c r="D1736" s="10" t="n">
        <v>37.53</v>
      </c>
      <c r="E1736" s="5" t="s">
        <v>3524</v>
      </c>
      <c r="F1736" s="9" t="n">
        <v>903012</v>
      </c>
      <c r="G1736" s="9"/>
      <c r="H1736" s="6" t="s">
        <v>32</v>
      </c>
      <c r="I1736" s="9"/>
      <c r="J1736" s="9"/>
      <c r="K1736" s="4" t="s">
        <v>27</v>
      </c>
      <c r="L1736" s="9"/>
      <c r="M1736" s="11" t="n">
        <f aca="false">IF(AND(ISNUMBER(C1736),C1736&gt;0),C1736,IF(ISNUMBER(D1736),D1736,""))</f>
        <v>40</v>
      </c>
      <c r="N1736" s="1" t="str">
        <f aca="false">IF(AND(ISNUMBER(C1736),C1736&gt;0),"Z_m",IF(ISNUMBER(D1736),"MDT IDE 2,5 m","Sin cota"))</f>
        <v>Z_m</v>
      </c>
      <c r="O1736" s="11" t="n">
        <f aca="false">IF(AND(ISNUMBER(C1736),C1736&gt;0,ISNUMBER(D1736)),C1736-D1736,"")</f>
        <v>2.47</v>
      </c>
    </row>
    <row r="1737" customFormat="false" ht="15.75" hidden="false" customHeight="true" outlineLevel="0" collapsed="false">
      <c r="A1737" s="21" t="n">
        <v>550128.829</v>
      </c>
      <c r="B1737" s="21" t="n">
        <v>6155152.272</v>
      </c>
      <c r="C1737" s="9" t="n">
        <v>11</v>
      </c>
      <c r="D1737" s="10" t="n">
        <v>10.91</v>
      </c>
      <c r="E1737" s="5" t="s">
        <v>3525</v>
      </c>
      <c r="F1737" s="9" t="n">
        <v>971004</v>
      </c>
      <c r="G1737" s="9"/>
      <c r="H1737" s="6" t="s">
        <v>32</v>
      </c>
      <c r="I1737" s="9"/>
      <c r="J1737" s="9"/>
      <c r="K1737" s="4" t="s">
        <v>27</v>
      </c>
      <c r="L1737" s="9"/>
      <c r="M1737" s="11" t="n">
        <f aca="false">IF(AND(ISNUMBER(C1737),C1737&gt;0),C1737,IF(ISNUMBER(D1737),D1737,""))</f>
        <v>11</v>
      </c>
      <c r="N1737" s="1" t="str">
        <f aca="false">IF(AND(ISNUMBER(C1737),C1737&gt;0),"Z_m",IF(ISNUMBER(D1737),"MDT IDE 2,5 m","Sin cota"))</f>
        <v>Z_m</v>
      </c>
      <c r="O1737" s="11" t="n">
        <f aca="false">IF(AND(ISNUMBER(C1737),C1737&gt;0,ISNUMBER(D1737)),C1737-D1737,"")</f>
        <v>0.0899999999999999</v>
      </c>
    </row>
    <row r="1738" customFormat="false" ht="15.75" hidden="false" customHeight="true" outlineLevel="0" collapsed="false">
      <c r="A1738" s="21" t="n">
        <v>534923.829</v>
      </c>
      <c r="B1738" s="21" t="n">
        <v>6167207.272</v>
      </c>
      <c r="C1738" s="9" t="n">
        <v>38</v>
      </c>
      <c r="D1738" s="10" t="n">
        <v>39.62</v>
      </c>
      <c r="E1738" s="5" t="s">
        <v>3526</v>
      </c>
      <c r="F1738" s="5" t="n">
        <v>971005</v>
      </c>
      <c r="G1738" s="9"/>
      <c r="H1738" s="6" t="s">
        <v>32</v>
      </c>
      <c r="I1738" s="9"/>
      <c r="J1738" s="9"/>
      <c r="K1738" s="4" t="s">
        <v>27</v>
      </c>
      <c r="L1738" s="9"/>
      <c r="M1738" s="11" t="n">
        <f aca="false">IF(AND(ISNUMBER(C1738),C1738&gt;0),C1738,IF(ISNUMBER(D1738),D1738,""))</f>
        <v>38</v>
      </c>
      <c r="N1738" s="1" t="str">
        <f aca="false">IF(AND(ISNUMBER(C1738),C1738&gt;0),"Z_m",IF(ISNUMBER(D1738),"MDT IDE 2,5 m","Sin cota"))</f>
        <v>Z_m</v>
      </c>
      <c r="O1738" s="11" t="n">
        <f aca="false">IF(AND(ISNUMBER(C1738),C1738&gt;0,ISNUMBER(D1738)),C1738-D1738,"")</f>
        <v>-1.62</v>
      </c>
    </row>
    <row r="1739" customFormat="false" ht="15.75" hidden="false" customHeight="true" outlineLevel="0" collapsed="false">
      <c r="A1739" s="21" t="n">
        <v>551023.829</v>
      </c>
      <c r="B1739" s="21" t="n">
        <v>6157455.272</v>
      </c>
      <c r="C1739" s="9" t="n">
        <v>16</v>
      </c>
      <c r="D1739" s="10" t="n">
        <v>14.03</v>
      </c>
      <c r="E1739" s="5" t="s">
        <v>3527</v>
      </c>
      <c r="F1739" s="5" t="n">
        <v>971011</v>
      </c>
      <c r="G1739" s="9"/>
      <c r="H1739" s="6" t="s">
        <v>32</v>
      </c>
      <c r="I1739" s="9"/>
      <c r="J1739" s="9"/>
      <c r="K1739" s="4" t="s">
        <v>27</v>
      </c>
      <c r="L1739" s="9"/>
      <c r="M1739" s="11" t="n">
        <f aca="false">IF(AND(ISNUMBER(C1739),C1739&gt;0),C1739,IF(ISNUMBER(D1739),D1739,""))</f>
        <v>16</v>
      </c>
      <c r="N1739" s="1" t="str">
        <f aca="false">IF(AND(ISNUMBER(C1739),C1739&gt;0),"Z_m",IF(ISNUMBER(D1739),"MDT IDE 2,5 m","Sin cota"))</f>
        <v>Z_m</v>
      </c>
      <c r="O1739" s="11" t="n">
        <f aca="false">IF(AND(ISNUMBER(C1739),C1739&gt;0,ISNUMBER(D1739)),C1739-D1739,"")</f>
        <v>1.97</v>
      </c>
    </row>
    <row r="1740" customFormat="false" ht="15.75" hidden="false" customHeight="true" outlineLevel="0" collapsed="false">
      <c r="A1740" s="21" t="n">
        <v>551473.829</v>
      </c>
      <c r="B1740" s="21" t="n">
        <v>6158257.272</v>
      </c>
      <c r="C1740" s="9" t="n">
        <v>17</v>
      </c>
      <c r="D1740" s="10" t="n">
        <v>14.04</v>
      </c>
      <c r="E1740" s="5" t="s">
        <v>3528</v>
      </c>
      <c r="F1740" s="5" t="n">
        <v>971012</v>
      </c>
      <c r="G1740" s="9"/>
      <c r="H1740" s="6" t="s">
        <v>32</v>
      </c>
      <c r="I1740" s="9"/>
      <c r="J1740" s="9"/>
      <c r="K1740" s="4" t="s">
        <v>27</v>
      </c>
      <c r="L1740" s="9"/>
      <c r="M1740" s="11" t="n">
        <f aca="false">IF(AND(ISNUMBER(C1740),C1740&gt;0),C1740,IF(ISNUMBER(D1740),D1740,""))</f>
        <v>17</v>
      </c>
      <c r="N1740" s="1" t="str">
        <f aca="false">IF(AND(ISNUMBER(C1740),C1740&gt;0),"Z_m",IF(ISNUMBER(D1740),"MDT IDE 2,5 m","Sin cota"))</f>
        <v>Z_m</v>
      </c>
      <c r="O1740" s="11" t="n">
        <f aca="false">IF(AND(ISNUMBER(C1740),C1740&gt;0,ISNUMBER(D1740)),C1740-D1740,"")</f>
        <v>2.96</v>
      </c>
    </row>
    <row r="1741" customFormat="false" ht="15.75" hidden="false" customHeight="true" outlineLevel="0" collapsed="false">
      <c r="A1741" s="21" t="n">
        <v>552237.829</v>
      </c>
      <c r="B1741" s="21" t="n">
        <v>6158076.272</v>
      </c>
      <c r="C1741" s="9" t="n">
        <v>17</v>
      </c>
      <c r="D1741" s="10" t="n">
        <v>14.47</v>
      </c>
      <c r="E1741" s="5" t="s">
        <v>3529</v>
      </c>
      <c r="F1741" s="5" t="n">
        <v>971013</v>
      </c>
      <c r="G1741" s="9"/>
      <c r="H1741" s="6" t="s">
        <v>32</v>
      </c>
      <c r="I1741" s="9"/>
      <c r="J1741" s="9"/>
      <c r="K1741" s="4" t="s">
        <v>27</v>
      </c>
      <c r="L1741" s="9"/>
      <c r="M1741" s="11" t="n">
        <f aca="false">IF(AND(ISNUMBER(C1741),C1741&gt;0),C1741,IF(ISNUMBER(D1741),D1741,""))</f>
        <v>17</v>
      </c>
      <c r="N1741" s="1" t="str">
        <f aca="false">IF(AND(ISNUMBER(C1741),C1741&gt;0),"Z_m",IF(ISNUMBER(D1741),"MDT IDE 2,5 m","Sin cota"))</f>
        <v>Z_m</v>
      </c>
      <c r="O1741" s="11" t="n">
        <f aca="false">IF(AND(ISNUMBER(C1741),C1741&gt;0,ISNUMBER(D1741)),C1741-D1741,"")</f>
        <v>2.53</v>
      </c>
    </row>
    <row r="1742" customFormat="false" ht="15.75" hidden="false" customHeight="true" outlineLevel="0" collapsed="false">
      <c r="A1742" s="21" t="n">
        <v>512673.829</v>
      </c>
      <c r="B1742" s="21" t="n">
        <v>6186357.272</v>
      </c>
      <c r="C1742" s="9" t="n">
        <v>30</v>
      </c>
      <c r="D1742" s="10" t="n">
        <v>27.01</v>
      </c>
      <c r="E1742" s="5" t="s">
        <v>3530</v>
      </c>
      <c r="F1742" s="5" t="s">
        <v>3531</v>
      </c>
      <c r="G1742" s="9"/>
      <c r="H1742" s="6" t="s">
        <v>32</v>
      </c>
      <c r="I1742" s="9"/>
      <c r="J1742" s="9"/>
      <c r="K1742" s="4" t="s">
        <v>27</v>
      </c>
      <c r="L1742" s="9"/>
      <c r="M1742" s="11" t="n">
        <f aca="false">IF(AND(ISNUMBER(C1742),C1742&gt;0),C1742,IF(ISNUMBER(D1742),D1742,""))</f>
        <v>30</v>
      </c>
      <c r="N1742" s="1" t="str">
        <f aca="false">IF(AND(ISNUMBER(C1742),C1742&gt;0),"Z_m",IF(ISNUMBER(D1742),"MDT IDE 2,5 m","Sin cota"))</f>
        <v>Z_m</v>
      </c>
      <c r="O1742" s="11" t="n">
        <f aca="false">IF(AND(ISNUMBER(C1742),C1742&gt;0,ISNUMBER(D1742)),C1742-D1742,"")</f>
        <v>2.99</v>
      </c>
    </row>
    <row r="1743" customFormat="false" ht="15.75" hidden="false" customHeight="true" outlineLevel="0" collapsed="false">
      <c r="A1743" s="21" t="n">
        <v>544123.829</v>
      </c>
      <c r="B1743" s="21" t="n">
        <v>6158657.272</v>
      </c>
      <c r="C1743" s="9" t="n">
        <v>37</v>
      </c>
      <c r="D1743" s="10" t="n">
        <v>28.32</v>
      </c>
      <c r="E1743" s="5" t="s">
        <v>3532</v>
      </c>
      <c r="F1743" s="5" t="s">
        <v>3533</v>
      </c>
      <c r="G1743" s="9"/>
      <c r="H1743" s="6" t="s">
        <v>32</v>
      </c>
      <c r="I1743" s="9"/>
      <c r="J1743" s="9"/>
      <c r="K1743" s="4" t="s">
        <v>27</v>
      </c>
      <c r="L1743" s="9"/>
      <c r="M1743" s="11" t="n">
        <f aca="false">IF(AND(ISNUMBER(C1743),C1743&gt;0),C1743,IF(ISNUMBER(D1743),D1743,""))</f>
        <v>37</v>
      </c>
      <c r="N1743" s="1" t="str">
        <f aca="false">IF(AND(ISNUMBER(C1743),C1743&gt;0),"Z_m",IF(ISNUMBER(D1743),"MDT IDE 2,5 m","Sin cota"))</f>
        <v>Z_m</v>
      </c>
      <c r="O1743" s="11" t="n">
        <f aca="false">IF(AND(ISNUMBER(C1743),C1743&gt;0,ISNUMBER(D1743)),C1743-D1743,"")</f>
        <v>8.68</v>
      </c>
    </row>
    <row r="1744" customFormat="false" ht="15.75" hidden="false" customHeight="true" outlineLevel="0" collapsed="false">
      <c r="A1744" s="21" t="n">
        <v>517641.829</v>
      </c>
      <c r="B1744" s="21" t="n">
        <v>6191543.272</v>
      </c>
      <c r="C1744" s="9" t="n">
        <v>51.72</v>
      </c>
      <c r="D1744" s="10" t="n">
        <v>28.66</v>
      </c>
      <c r="E1744" s="5" t="s">
        <v>3534</v>
      </c>
      <c r="F1744" s="5" t="s">
        <v>3535</v>
      </c>
      <c r="G1744" s="9"/>
      <c r="H1744" s="6" t="s">
        <v>32</v>
      </c>
      <c r="I1744" s="9"/>
      <c r="J1744" s="9"/>
      <c r="K1744" s="4" t="s">
        <v>27</v>
      </c>
      <c r="L1744" s="9"/>
      <c r="M1744" s="11" t="n">
        <f aca="false">IF(AND(ISNUMBER(C1744),C1744&gt;0),C1744,IF(ISNUMBER(D1744),D1744,""))</f>
        <v>51.72</v>
      </c>
      <c r="N1744" s="1" t="str">
        <f aca="false">IF(AND(ISNUMBER(C1744),C1744&gt;0),"Z_m",IF(ISNUMBER(D1744),"MDT IDE 2,5 m","Sin cota"))</f>
        <v>Z_m</v>
      </c>
      <c r="O1744" s="11" t="n">
        <f aca="false">IF(AND(ISNUMBER(C1744),C1744&gt;0,ISNUMBER(D1744)),C1744-D1744,"")</f>
        <v>23.06</v>
      </c>
    </row>
    <row r="1745" customFormat="false" ht="15.75" hidden="false" customHeight="true" outlineLevel="0" collapsed="false">
      <c r="A1745" s="21" t="n">
        <v>537790.829</v>
      </c>
      <c r="B1745" s="21" t="n">
        <v>6163099.272</v>
      </c>
      <c r="C1745" s="9" t="n">
        <v>40</v>
      </c>
      <c r="D1745" s="10" t="n">
        <v>19.65</v>
      </c>
      <c r="E1745" s="5" t="s">
        <v>3536</v>
      </c>
      <c r="F1745" s="5" t="s">
        <v>3537</v>
      </c>
      <c r="G1745" s="9"/>
      <c r="H1745" s="6" t="s">
        <v>32</v>
      </c>
      <c r="I1745" s="9"/>
      <c r="J1745" s="9"/>
      <c r="K1745" s="4" t="s">
        <v>27</v>
      </c>
      <c r="L1745" s="9"/>
      <c r="M1745" s="11" t="n">
        <f aca="false">IF(AND(ISNUMBER(C1745),C1745&gt;0),C1745,IF(ISNUMBER(D1745),D1745,""))</f>
        <v>40</v>
      </c>
      <c r="N1745" s="1" t="str">
        <f aca="false">IF(AND(ISNUMBER(C1745),C1745&gt;0),"Z_m",IF(ISNUMBER(D1745),"MDT IDE 2,5 m","Sin cota"))</f>
        <v>Z_m</v>
      </c>
      <c r="O1745" s="11" t="n">
        <f aca="false">IF(AND(ISNUMBER(C1745),C1745&gt;0,ISNUMBER(D1745)),C1745-D1745,"")</f>
        <v>20.35</v>
      </c>
    </row>
    <row r="1746" customFormat="false" ht="15.75" hidden="false" customHeight="true" outlineLevel="0" collapsed="false">
      <c r="A1746" s="21" t="n">
        <v>541326.829</v>
      </c>
      <c r="B1746" s="21" t="n">
        <v>6169248.272</v>
      </c>
      <c r="C1746" s="9" t="n">
        <v>38.25</v>
      </c>
      <c r="D1746" s="10" t="n">
        <v>25.03</v>
      </c>
      <c r="E1746" s="5" t="s">
        <v>3538</v>
      </c>
      <c r="F1746" s="5" t="s">
        <v>3539</v>
      </c>
      <c r="G1746" s="9"/>
      <c r="H1746" s="6" t="s">
        <v>32</v>
      </c>
      <c r="I1746" s="9"/>
      <c r="J1746" s="9"/>
      <c r="K1746" s="4" t="s">
        <v>27</v>
      </c>
      <c r="L1746" s="9"/>
      <c r="M1746" s="11" t="n">
        <f aca="false">IF(AND(ISNUMBER(C1746),C1746&gt;0),C1746,IF(ISNUMBER(D1746),D1746,""))</f>
        <v>38.25</v>
      </c>
      <c r="N1746" s="1" t="str">
        <f aca="false">IF(AND(ISNUMBER(C1746),C1746&gt;0),"Z_m",IF(ISNUMBER(D1746),"MDT IDE 2,5 m","Sin cota"))</f>
        <v>Z_m</v>
      </c>
      <c r="O1746" s="11" t="n">
        <f aca="false">IF(AND(ISNUMBER(C1746),C1746&gt;0,ISNUMBER(D1746)),C1746-D1746,"")</f>
        <v>13.22</v>
      </c>
    </row>
    <row r="1747" customFormat="false" ht="15.75" hidden="false" customHeight="true" outlineLevel="0" collapsed="false">
      <c r="A1747" s="21" t="n">
        <v>526390.829</v>
      </c>
      <c r="B1747" s="21" t="n">
        <v>6176916.272</v>
      </c>
      <c r="C1747" s="9" t="n">
        <v>37.32</v>
      </c>
      <c r="D1747" s="10" t="n">
        <v>34.53</v>
      </c>
      <c r="E1747" s="5" t="s">
        <v>3540</v>
      </c>
      <c r="F1747" s="5" t="s">
        <v>3541</v>
      </c>
      <c r="G1747" s="9"/>
      <c r="H1747" s="6" t="s">
        <v>32</v>
      </c>
      <c r="I1747" s="9"/>
      <c r="J1747" s="9"/>
      <c r="K1747" s="4" t="s">
        <v>27</v>
      </c>
      <c r="L1747" s="9"/>
      <c r="M1747" s="11" t="n">
        <f aca="false">IF(AND(ISNUMBER(C1747),C1747&gt;0),C1747,IF(ISNUMBER(D1747),D1747,""))</f>
        <v>37.32</v>
      </c>
      <c r="N1747" s="1" t="str">
        <f aca="false">IF(AND(ISNUMBER(C1747),C1747&gt;0),"Z_m",IF(ISNUMBER(D1747),"MDT IDE 2,5 m","Sin cota"))</f>
        <v>Z_m</v>
      </c>
      <c r="O1747" s="11" t="n">
        <f aca="false">IF(AND(ISNUMBER(C1747),C1747&gt;0,ISNUMBER(D1747)),C1747-D1747,"")</f>
        <v>2.79</v>
      </c>
    </row>
    <row r="1748" customFormat="false" ht="15.75" hidden="false" customHeight="true" outlineLevel="0" collapsed="false">
      <c r="A1748" s="21" t="n">
        <v>541145.829</v>
      </c>
      <c r="B1748" s="21" t="n">
        <v>6165809.272</v>
      </c>
      <c r="C1748" s="9" t="n">
        <v>30.91</v>
      </c>
      <c r="D1748" s="10" t="n">
        <v>20.65</v>
      </c>
      <c r="E1748" s="5" t="s">
        <v>3542</v>
      </c>
      <c r="F1748" s="5" t="s">
        <v>3543</v>
      </c>
      <c r="G1748" s="9"/>
      <c r="H1748" s="6" t="s">
        <v>32</v>
      </c>
      <c r="I1748" s="9"/>
      <c r="J1748" s="9"/>
      <c r="K1748" s="4" t="s">
        <v>27</v>
      </c>
      <c r="L1748" s="9"/>
      <c r="M1748" s="11" t="n">
        <f aca="false">IF(AND(ISNUMBER(C1748),C1748&gt;0),C1748,IF(ISNUMBER(D1748),D1748,""))</f>
        <v>30.91</v>
      </c>
      <c r="N1748" s="1" t="str">
        <f aca="false">IF(AND(ISNUMBER(C1748),C1748&gt;0),"Z_m",IF(ISNUMBER(D1748),"MDT IDE 2,5 m","Sin cota"))</f>
        <v>Z_m</v>
      </c>
      <c r="O1748" s="11" t="n">
        <f aca="false">IF(AND(ISNUMBER(C1748),C1748&gt;0,ISNUMBER(D1748)),C1748-D1748,"")</f>
        <v>10.26</v>
      </c>
    </row>
    <row r="1749" customFormat="false" ht="15.75" hidden="false" customHeight="true" outlineLevel="0" collapsed="false">
      <c r="A1749" s="21" t="n">
        <v>533286.829</v>
      </c>
      <c r="B1749" s="21" t="n">
        <v>6175953.272</v>
      </c>
      <c r="C1749" s="9" t="n">
        <v>24.99</v>
      </c>
      <c r="D1749" s="10" t="n">
        <v>26</v>
      </c>
      <c r="E1749" s="5" t="s">
        <v>3544</v>
      </c>
      <c r="F1749" s="5" t="s">
        <v>3545</v>
      </c>
      <c r="G1749" s="9"/>
      <c r="H1749" s="6" t="s">
        <v>32</v>
      </c>
      <c r="I1749" s="9"/>
      <c r="J1749" s="9"/>
      <c r="K1749" s="4" t="s">
        <v>27</v>
      </c>
      <c r="L1749" s="9"/>
      <c r="M1749" s="11" t="n">
        <f aca="false">IF(AND(ISNUMBER(C1749),C1749&gt;0),C1749,IF(ISNUMBER(D1749),D1749,""))</f>
        <v>24.99</v>
      </c>
      <c r="N1749" s="1" t="str">
        <f aca="false">IF(AND(ISNUMBER(C1749),C1749&gt;0),"Z_m",IF(ISNUMBER(D1749),"MDT IDE 2,5 m","Sin cota"))</f>
        <v>Z_m</v>
      </c>
      <c r="O1749" s="11" t="n">
        <f aca="false">IF(AND(ISNUMBER(C1749),C1749&gt;0,ISNUMBER(D1749)),C1749-D1749,"")</f>
        <v>-1.01</v>
      </c>
    </row>
    <row r="1750" customFormat="false" ht="15.75" hidden="false" customHeight="true" outlineLevel="0" collapsed="false">
      <c r="A1750" s="21" t="n">
        <v>525199.829</v>
      </c>
      <c r="B1750" s="21" t="n">
        <v>6167602.272</v>
      </c>
      <c r="C1750" s="9" t="n">
        <v>45</v>
      </c>
      <c r="D1750" s="10" t="n">
        <v>39.82</v>
      </c>
      <c r="E1750" s="5" t="s">
        <v>3546</v>
      </c>
      <c r="F1750" s="5" t="s">
        <v>3547</v>
      </c>
      <c r="G1750" s="9"/>
      <c r="H1750" s="6" t="s">
        <v>32</v>
      </c>
      <c r="I1750" s="9"/>
      <c r="J1750" s="9"/>
      <c r="K1750" s="4" t="s">
        <v>27</v>
      </c>
      <c r="L1750" s="9"/>
      <c r="M1750" s="11" t="n">
        <f aca="false">IF(AND(ISNUMBER(C1750),C1750&gt;0),C1750,IF(ISNUMBER(D1750),D1750,""))</f>
        <v>45</v>
      </c>
      <c r="N1750" s="1" t="str">
        <f aca="false">IF(AND(ISNUMBER(C1750),C1750&gt;0),"Z_m",IF(ISNUMBER(D1750),"MDT IDE 2,5 m","Sin cota"))</f>
        <v>Z_m</v>
      </c>
      <c r="O1750" s="11" t="n">
        <f aca="false">IF(AND(ISNUMBER(C1750),C1750&gt;0,ISNUMBER(D1750)),C1750-D1750,"")</f>
        <v>5.18</v>
      </c>
    </row>
    <row r="1751" customFormat="false" ht="15.75" hidden="false" customHeight="true" outlineLevel="0" collapsed="false">
      <c r="A1751" s="21" t="n">
        <v>529253.829</v>
      </c>
      <c r="B1751" s="21" t="n">
        <v>6185047.272</v>
      </c>
      <c r="C1751" s="9" t="n">
        <v>31</v>
      </c>
      <c r="D1751" s="10" t="n">
        <v>25.77</v>
      </c>
      <c r="E1751" s="5" t="s">
        <v>3548</v>
      </c>
      <c r="F1751" s="5" t="s">
        <v>3549</v>
      </c>
      <c r="G1751" s="9"/>
      <c r="H1751" s="6" t="s">
        <v>32</v>
      </c>
      <c r="I1751" s="9"/>
      <c r="J1751" s="9"/>
      <c r="K1751" s="4" t="s">
        <v>27</v>
      </c>
      <c r="L1751" s="9"/>
      <c r="M1751" s="11" t="n">
        <f aca="false">IF(AND(ISNUMBER(C1751),C1751&gt;0),C1751,IF(ISNUMBER(D1751),D1751,""))</f>
        <v>31</v>
      </c>
      <c r="N1751" s="1" t="str">
        <f aca="false">IF(AND(ISNUMBER(C1751),C1751&gt;0),"Z_m",IF(ISNUMBER(D1751),"MDT IDE 2,5 m","Sin cota"))</f>
        <v>Z_m</v>
      </c>
      <c r="O1751" s="11" t="n">
        <f aca="false">IF(AND(ISNUMBER(C1751),C1751&gt;0,ISNUMBER(D1751)),C1751-D1751,"")</f>
        <v>5.23</v>
      </c>
    </row>
    <row r="1752" customFormat="false" ht="15.75" hidden="false" customHeight="true" outlineLevel="0" collapsed="false">
      <c r="A1752" s="21" t="n">
        <v>542493.829</v>
      </c>
      <c r="B1752" s="21" t="n">
        <v>6192917.272</v>
      </c>
      <c r="C1752" s="9" t="n">
        <v>46.34</v>
      </c>
      <c r="D1752" s="10" t="n">
        <v>45.26</v>
      </c>
      <c r="E1752" s="5" t="s">
        <v>3550</v>
      </c>
      <c r="F1752" s="5" t="s">
        <v>3551</v>
      </c>
      <c r="G1752" s="9"/>
      <c r="H1752" s="6" t="s">
        <v>32</v>
      </c>
      <c r="I1752" s="9"/>
      <c r="J1752" s="9"/>
      <c r="K1752" s="4" t="s">
        <v>27</v>
      </c>
      <c r="L1752" s="9"/>
      <c r="M1752" s="11" t="n">
        <f aca="false">IF(AND(ISNUMBER(C1752),C1752&gt;0),C1752,IF(ISNUMBER(D1752),D1752,""))</f>
        <v>46.34</v>
      </c>
      <c r="N1752" s="1" t="str">
        <f aca="false">IF(AND(ISNUMBER(C1752),C1752&gt;0),"Z_m",IF(ISNUMBER(D1752),"MDT IDE 2,5 m","Sin cota"))</f>
        <v>Z_m</v>
      </c>
      <c r="O1752" s="11" t="n">
        <f aca="false">IF(AND(ISNUMBER(C1752),C1752&gt;0,ISNUMBER(D1752)),C1752-D1752,"")</f>
        <v>1.08000000000001</v>
      </c>
    </row>
    <row r="1753" customFormat="false" ht="15.75" hidden="false" customHeight="true" outlineLevel="0" collapsed="false">
      <c r="A1753" s="21" t="n">
        <v>537173.829</v>
      </c>
      <c r="B1753" s="21" t="n">
        <v>6190557.272</v>
      </c>
      <c r="C1753" s="9" t="n">
        <v>35</v>
      </c>
      <c r="D1753" s="10" t="n">
        <v>35.16</v>
      </c>
      <c r="E1753" s="5" t="s">
        <v>3552</v>
      </c>
      <c r="F1753" s="5" t="s">
        <v>3553</v>
      </c>
      <c r="G1753" s="9"/>
      <c r="H1753" s="6" t="s">
        <v>32</v>
      </c>
      <c r="I1753" s="9"/>
      <c r="J1753" s="9"/>
      <c r="K1753" s="4" t="s">
        <v>27</v>
      </c>
      <c r="L1753" s="9"/>
      <c r="M1753" s="11" t="n">
        <f aca="false">IF(AND(ISNUMBER(C1753),C1753&gt;0),C1753,IF(ISNUMBER(D1753),D1753,""))</f>
        <v>35</v>
      </c>
      <c r="N1753" s="1" t="str">
        <f aca="false">IF(AND(ISNUMBER(C1753),C1753&gt;0),"Z_m",IF(ISNUMBER(D1753),"MDT IDE 2,5 m","Sin cota"))</f>
        <v>Z_m</v>
      </c>
      <c r="O1753" s="11" t="n">
        <f aca="false">IF(AND(ISNUMBER(C1753),C1753&gt;0,ISNUMBER(D1753)),C1753-D1753,"")</f>
        <v>-0.159999999999997</v>
      </c>
    </row>
    <row r="1754" customFormat="false" ht="15.75" hidden="false" customHeight="true" outlineLevel="0" collapsed="false">
      <c r="A1754" s="29" t="n">
        <v>541523.829</v>
      </c>
      <c r="B1754" s="29" t="n">
        <v>6191857.272</v>
      </c>
      <c r="C1754" s="5" t="n">
        <v>50</v>
      </c>
      <c r="D1754" s="10" t="n">
        <v>43.27</v>
      </c>
      <c r="E1754" s="5" t="s">
        <v>3554</v>
      </c>
      <c r="F1754" s="5" t="s">
        <v>3555</v>
      </c>
      <c r="G1754" s="9"/>
      <c r="H1754" s="6" t="s">
        <v>32</v>
      </c>
      <c r="I1754" s="9"/>
      <c r="J1754" s="9"/>
      <c r="K1754" s="4" t="s">
        <v>27</v>
      </c>
      <c r="L1754" s="9"/>
      <c r="M1754" s="11" t="n">
        <f aca="false">IF(AND(ISNUMBER(C1754),C1754&gt;0),C1754,IF(ISNUMBER(D1754),D1754,""))</f>
        <v>50</v>
      </c>
      <c r="N1754" s="1" t="str">
        <f aca="false">IF(AND(ISNUMBER(C1754),C1754&gt;0),"Z_m",IF(ISNUMBER(D1754),"MDT IDE 2,5 m","Sin cota"))</f>
        <v>Z_m</v>
      </c>
      <c r="O1754" s="11" t="n">
        <f aca="false">IF(AND(ISNUMBER(C1754),C1754&gt;0,ISNUMBER(D1754)),C1754-D1754,"")</f>
        <v>6.73</v>
      </c>
    </row>
    <row r="1755" customFormat="false" ht="15.75" hidden="false" customHeight="true" outlineLevel="0" collapsed="false">
      <c r="A1755" s="8" t="n">
        <v>547869</v>
      </c>
      <c r="B1755" s="8" t="n">
        <v>6158391</v>
      </c>
      <c r="C1755" s="9" t="n">
        <v>9</v>
      </c>
      <c r="D1755" s="9" t="n">
        <v>9.47</v>
      </c>
      <c r="E1755" s="5" t="s">
        <v>3556</v>
      </c>
      <c r="F1755" s="9" t="s">
        <v>3557</v>
      </c>
      <c r="G1755" s="9" t="s">
        <v>667</v>
      </c>
      <c r="H1755" s="6" t="s">
        <v>32</v>
      </c>
      <c r="I1755" s="9"/>
      <c r="J1755" s="9" t="n">
        <v>32.5</v>
      </c>
      <c r="K1755" s="4" t="s">
        <v>27</v>
      </c>
      <c r="L1755" s="9" t="s">
        <v>27</v>
      </c>
      <c r="M1755" s="11" t="n">
        <f aca="false">IF(AND(ISNUMBER(C1755),C1755&gt;0),C1755,IF(ISNUMBER(D1755),D1755,""))</f>
        <v>9</v>
      </c>
      <c r="N1755" s="1" t="str">
        <f aca="false">IF(AND(ISNUMBER(C1755),C1755&gt;0),"Z_m",IF(ISNUMBER(D1755),"MDT IDE 2,5 m","Sin cota"))</f>
        <v>Z_m</v>
      </c>
      <c r="O1755" s="11" t="n">
        <f aca="false">IF(AND(ISNUMBER(C1755),C1755&gt;0,ISNUMBER(D1755)),C1755-D1755,"")</f>
        <v>-0.470000000000001</v>
      </c>
    </row>
    <row r="1756" customFormat="false" ht="15.75" hidden="false" customHeight="true" outlineLevel="0" collapsed="false">
      <c r="A1756" s="8" t="n">
        <v>597022</v>
      </c>
      <c r="B1756" s="8" t="n">
        <v>6489335</v>
      </c>
      <c r="C1756" s="9"/>
      <c r="D1756" s="10" t="n">
        <v>141.88</v>
      </c>
      <c r="E1756" s="5" t="s">
        <v>3558</v>
      </c>
      <c r="F1756" s="9"/>
      <c r="G1756" s="9" t="s">
        <v>181</v>
      </c>
      <c r="H1756" s="6" t="s">
        <v>17</v>
      </c>
      <c r="I1756" s="9" t="n">
        <v>52</v>
      </c>
      <c r="J1756" s="9"/>
      <c r="K1756" s="4" t="s">
        <v>22</v>
      </c>
      <c r="L1756" s="9" t="s">
        <v>23</v>
      </c>
      <c r="M1756" s="11" t="n">
        <f aca="false">IF(AND(ISNUMBER(C1756),C1756&gt;0),C1756,IF(ISNUMBER(D1756),D1756,""))</f>
        <v>141.88</v>
      </c>
      <c r="N1756" s="1" t="str">
        <f aca="false">IF(AND(ISNUMBER(C1756),C1756&gt;0),"Z_m",IF(ISNUMBER(D1756),"MDT IDE 2,5 m","Sin cota"))</f>
        <v>MDT IDE 2,5 m</v>
      </c>
      <c r="O1756" s="11" t="str">
        <f aca="false">IF(AND(ISNUMBER(C1756),C1756&gt;0,ISNUMBER(D1756)),C1756-D1756,"")</f>
        <v/>
      </c>
    </row>
    <row r="1757" customFormat="false" ht="15.75" hidden="false" customHeight="true" outlineLevel="0" collapsed="false">
      <c r="A1757" s="21" t="n">
        <v>596695</v>
      </c>
      <c r="B1757" s="21" t="n">
        <v>6489730</v>
      </c>
      <c r="C1757" s="9"/>
      <c r="D1757" s="10" t="n">
        <v>135.55</v>
      </c>
      <c r="E1757" s="5" t="s">
        <v>3559</v>
      </c>
      <c r="F1757" s="5" t="s">
        <v>2082</v>
      </c>
      <c r="G1757" s="9" t="s">
        <v>181</v>
      </c>
      <c r="H1757" s="6" t="s">
        <v>32</v>
      </c>
      <c r="I1757" s="9" t="n">
        <v>377</v>
      </c>
      <c r="J1757" s="9"/>
      <c r="K1757" s="4" t="s">
        <v>27</v>
      </c>
      <c r="L1757" s="9" t="s">
        <v>27</v>
      </c>
      <c r="M1757" s="11" t="n">
        <f aca="false">IF(AND(ISNUMBER(C1757),C1757&gt;0),C1757,IF(ISNUMBER(D1757),D1757,""))</f>
        <v>135.55</v>
      </c>
      <c r="N1757" s="1" t="str">
        <f aca="false">IF(AND(ISNUMBER(C1757),C1757&gt;0),"Z_m",IF(ISNUMBER(D1757),"MDT IDE 2,5 m","Sin cota"))</f>
        <v>MDT IDE 2,5 m</v>
      </c>
      <c r="O1757" s="11" t="str">
        <f aca="false">IF(AND(ISNUMBER(C1757),C1757&gt;0,ISNUMBER(D1757)),C1757-D1757,"")</f>
        <v/>
      </c>
    </row>
    <row r="1758" customFormat="false" ht="15.75" hidden="false" customHeight="true" outlineLevel="0" collapsed="false">
      <c r="A1758" s="21" t="n">
        <v>596798</v>
      </c>
      <c r="B1758" s="21" t="n">
        <v>6490029</v>
      </c>
      <c r="C1758" s="9"/>
      <c r="D1758" s="10" t="n">
        <v>133.16</v>
      </c>
      <c r="E1758" s="5" t="s">
        <v>3560</v>
      </c>
      <c r="F1758" s="5" t="s">
        <v>3561</v>
      </c>
      <c r="G1758" s="9"/>
      <c r="H1758" s="6" t="s">
        <v>17</v>
      </c>
      <c r="I1758" s="9" t="n">
        <v>9</v>
      </c>
      <c r="J1758" s="9"/>
      <c r="K1758" s="4" t="s">
        <v>27</v>
      </c>
      <c r="L1758" s="9" t="s">
        <v>27</v>
      </c>
      <c r="M1758" s="11" t="n">
        <f aca="false">IF(AND(ISNUMBER(C1758),C1758&gt;0),C1758,IF(ISNUMBER(D1758),D1758,""))</f>
        <v>133.16</v>
      </c>
      <c r="N1758" s="1" t="str">
        <f aca="false">IF(AND(ISNUMBER(C1758),C1758&gt;0),"Z_m",IF(ISNUMBER(D1758),"MDT IDE 2,5 m","Sin cota"))</f>
        <v>MDT IDE 2,5 m</v>
      </c>
      <c r="O1758" s="11" t="str">
        <f aca="false">IF(AND(ISNUMBER(C1758),C1758&gt;0,ISNUMBER(D1758)),C1758-D1758,"")</f>
        <v/>
      </c>
    </row>
    <row r="1759" customFormat="false" ht="15.75" hidden="false" customHeight="true" outlineLevel="0" collapsed="false">
      <c r="A1759" s="8" t="n">
        <v>603955</v>
      </c>
      <c r="B1759" s="8" t="n">
        <v>6499079</v>
      </c>
      <c r="C1759" s="9"/>
      <c r="D1759" s="10" t="n">
        <v>142.32</v>
      </c>
      <c r="E1759" s="5" t="s">
        <v>3562</v>
      </c>
      <c r="F1759" s="9" t="s">
        <v>3563</v>
      </c>
      <c r="G1759" s="9"/>
      <c r="H1759" s="6" t="s">
        <v>17</v>
      </c>
      <c r="I1759" s="9" t="n">
        <v>101.8</v>
      </c>
      <c r="J1759" s="9"/>
      <c r="K1759" s="4" t="s">
        <v>33</v>
      </c>
      <c r="L1759" s="9" t="s">
        <v>33</v>
      </c>
      <c r="M1759" s="11" t="n">
        <f aca="false">IF(AND(ISNUMBER(C1759),C1759&gt;0),C1759,IF(ISNUMBER(D1759),D1759,""))</f>
        <v>142.32</v>
      </c>
      <c r="N1759" s="1" t="str">
        <f aca="false">IF(AND(ISNUMBER(C1759),C1759&gt;0),"Z_m",IF(ISNUMBER(D1759),"MDT IDE 2,5 m","Sin cota"))</f>
        <v>MDT IDE 2,5 m</v>
      </c>
      <c r="O1759" s="11" t="str">
        <f aca="false">IF(AND(ISNUMBER(C1759),C1759&gt;0,ISNUMBER(D1759)),C1759-D1759,"")</f>
        <v/>
      </c>
    </row>
    <row r="1760" customFormat="false" ht="15.75" hidden="false" customHeight="true" outlineLevel="0" collapsed="false">
      <c r="A1760" s="21" t="n">
        <v>595606</v>
      </c>
      <c r="B1760" s="21" t="n">
        <v>6475950</v>
      </c>
      <c r="C1760" s="9"/>
      <c r="D1760" s="10" t="n">
        <v>173</v>
      </c>
      <c r="E1760" s="5" t="s">
        <v>3564</v>
      </c>
      <c r="F1760" s="5" t="s">
        <v>3565</v>
      </c>
      <c r="G1760" s="9"/>
      <c r="H1760" s="6" t="s">
        <v>17</v>
      </c>
      <c r="I1760" s="9" t="n">
        <v>50</v>
      </c>
      <c r="J1760" s="9"/>
      <c r="K1760" s="4" t="s">
        <v>27</v>
      </c>
      <c r="L1760" s="9" t="s">
        <v>27</v>
      </c>
      <c r="M1760" s="11" t="n">
        <f aca="false">IF(AND(ISNUMBER(C1760),C1760&gt;0),C1760,IF(ISNUMBER(D1760),D1760,""))</f>
        <v>173</v>
      </c>
      <c r="N1760" s="1" t="str">
        <f aca="false">IF(AND(ISNUMBER(C1760),C1760&gt;0),"Z_m",IF(ISNUMBER(D1760),"MDT IDE 2,5 m","Sin cota"))</f>
        <v>MDT IDE 2,5 m</v>
      </c>
      <c r="O1760" s="11" t="str">
        <f aca="false">IF(AND(ISNUMBER(C1760),C1760&gt;0,ISNUMBER(D1760)),C1760-D1760,"")</f>
        <v/>
      </c>
    </row>
    <row r="1761" customFormat="false" ht="15.75" hidden="false" customHeight="true" outlineLevel="0" collapsed="false">
      <c r="A1761" s="21" t="n">
        <v>522451</v>
      </c>
      <c r="B1761" s="21" t="n">
        <v>6160548</v>
      </c>
      <c r="C1761" s="9"/>
      <c r="D1761" s="10" t="n">
        <v>6.98</v>
      </c>
      <c r="E1761" s="5" t="s">
        <v>3566</v>
      </c>
      <c r="F1761" s="5" t="s">
        <v>3567</v>
      </c>
      <c r="G1761" s="9"/>
      <c r="H1761" s="6" t="s">
        <v>32</v>
      </c>
      <c r="I1761" s="9" t="n">
        <v>26.5</v>
      </c>
      <c r="J1761" s="9"/>
      <c r="K1761" s="4" t="s">
        <v>143</v>
      </c>
      <c r="L1761" s="9" t="s">
        <v>143</v>
      </c>
      <c r="M1761" s="11" t="n">
        <f aca="false">IF(AND(ISNUMBER(C1761),C1761&gt;0),C1761,IF(ISNUMBER(D1761),D1761,""))</f>
        <v>6.98</v>
      </c>
      <c r="N1761" s="1" t="str">
        <f aca="false">IF(AND(ISNUMBER(C1761),C1761&gt;0),"Z_m",IF(ISNUMBER(D1761),"MDT IDE 2,5 m","Sin cota"))</f>
        <v>MDT IDE 2,5 m</v>
      </c>
      <c r="O1761" s="11" t="str">
        <f aca="false">IF(AND(ISNUMBER(C1761),C1761&gt;0,ISNUMBER(D1761)),C1761-D1761,"")</f>
        <v/>
      </c>
    </row>
    <row r="1762" customFormat="false" ht="15.75" hidden="false" customHeight="true" outlineLevel="0" collapsed="false">
      <c r="A1762" s="8" t="n">
        <v>541613</v>
      </c>
      <c r="B1762" s="8" t="n">
        <v>6164909</v>
      </c>
      <c r="C1762" s="9"/>
      <c r="D1762" s="10" t="n">
        <v>26.17</v>
      </c>
      <c r="E1762" s="5" t="s">
        <v>3568</v>
      </c>
      <c r="F1762" s="9" t="s">
        <v>3569</v>
      </c>
      <c r="G1762" s="9"/>
      <c r="H1762" s="6" t="s">
        <v>32</v>
      </c>
      <c r="I1762" s="9" t="n">
        <v>42</v>
      </c>
      <c r="J1762" s="9"/>
      <c r="K1762" s="4" t="s">
        <v>33</v>
      </c>
      <c r="L1762" s="9" t="s">
        <v>33</v>
      </c>
      <c r="M1762" s="11" t="n">
        <f aca="false">IF(AND(ISNUMBER(C1762),C1762&gt;0),C1762,IF(ISNUMBER(D1762),D1762,""))</f>
        <v>26.17</v>
      </c>
      <c r="N1762" s="1" t="str">
        <f aca="false">IF(AND(ISNUMBER(C1762),C1762&gt;0),"Z_m",IF(ISNUMBER(D1762),"MDT IDE 2,5 m","Sin cota"))</f>
        <v>MDT IDE 2,5 m</v>
      </c>
      <c r="O1762" s="11" t="str">
        <f aca="false">IF(AND(ISNUMBER(C1762),C1762&gt;0,ISNUMBER(D1762)),C1762-D1762,"")</f>
        <v/>
      </c>
    </row>
    <row r="1763" customFormat="false" ht="15.75" hidden="false" customHeight="true" outlineLevel="0" collapsed="false">
      <c r="A1763" s="21" t="n">
        <v>538160</v>
      </c>
      <c r="B1763" s="21" t="n">
        <v>6157307</v>
      </c>
      <c r="C1763" s="9" t="n">
        <v>22</v>
      </c>
      <c r="D1763" s="9" t="n">
        <v>21.53</v>
      </c>
      <c r="E1763" s="5" t="s">
        <v>3570</v>
      </c>
      <c r="F1763" s="5" t="s">
        <v>3571</v>
      </c>
      <c r="G1763" s="9" t="s">
        <v>1958</v>
      </c>
      <c r="H1763" s="6" t="s">
        <v>32</v>
      </c>
      <c r="I1763" s="9" t="n">
        <v>40.2</v>
      </c>
      <c r="J1763" s="9" t="n">
        <v>40</v>
      </c>
      <c r="K1763" s="4" t="s">
        <v>27</v>
      </c>
      <c r="L1763" s="9" t="s">
        <v>27</v>
      </c>
      <c r="M1763" s="11" t="n">
        <f aca="false">IF(AND(ISNUMBER(C1763),C1763&gt;0),C1763,IF(ISNUMBER(D1763),D1763,""))</f>
        <v>22</v>
      </c>
      <c r="N1763" s="1" t="str">
        <f aca="false">IF(AND(ISNUMBER(C1763),C1763&gt;0),"Z_m",IF(ISNUMBER(D1763),"MDT IDE 2,5 m","Sin cota"))</f>
        <v>Z_m</v>
      </c>
      <c r="O1763" s="11" t="n">
        <f aca="false">IF(AND(ISNUMBER(C1763),C1763&gt;0,ISNUMBER(D1763)),C1763-D1763,"")</f>
        <v>0.469999999999999</v>
      </c>
    </row>
    <row r="1764" customFormat="false" ht="15.75" hidden="false" customHeight="true" outlineLevel="0" collapsed="false">
      <c r="A1764" s="21" t="n">
        <v>542801</v>
      </c>
      <c r="B1764" s="21" t="n">
        <v>6194735</v>
      </c>
      <c r="C1764" s="9"/>
      <c r="D1764" s="10" t="n">
        <v>35.39</v>
      </c>
      <c r="E1764" s="5" t="s">
        <v>3572</v>
      </c>
      <c r="F1764" s="5" t="n">
        <v>1</v>
      </c>
      <c r="G1764" s="9" t="s">
        <v>3573</v>
      </c>
      <c r="H1764" s="6" t="s">
        <v>32</v>
      </c>
      <c r="I1764" s="9"/>
      <c r="J1764" s="9"/>
      <c r="K1764" s="4" t="s">
        <v>58</v>
      </c>
      <c r="L1764" s="9" t="s">
        <v>3183</v>
      </c>
      <c r="M1764" s="11" t="n">
        <f aca="false">IF(AND(ISNUMBER(C1764),C1764&gt;0),C1764,IF(ISNUMBER(D1764),D1764,""))</f>
        <v>35.39</v>
      </c>
      <c r="N1764" s="1" t="str">
        <f aca="false">IF(AND(ISNUMBER(C1764),C1764&gt;0),"Z_m",IF(ISNUMBER(D1764),"MDT IDE 2,5 m","Sin cota"))</f>
        <v>MDT IDE 2,5 m</v>
      </c>
      <c r="O1764" s="11" t="str">
        <f aca="false">IF(AND(ISNUMBER(C1764),C1764&gt;0,ISNUMBER(D1764)),C1764-D1764,"")</f>
        <v/>
      </c>
    </row>
    <row r="1765" customFormat="false" ht="15.75" hidden="false" customHeight="true" outlineLevel="0" collapsed="false">
      <c r="A1765" s="21" t="n">
        <v>588507</v>
      </c>
      <c r="B1765" s="21" t="n">
        <v>6518836</v>
      </c>
      <c r="C1765" s="9"/>
      <c r="D1765" s="10" t="n">
        <v>174.99</v>
      </c>
      <c r="E1765" s="5" t="s">
        <v>3574</v>
      </c>
      <c r="F1765" s="5" t="s">
        <v>3575</v>
      </c>
      <c r="G1765" s="9" t="s">
        <v>3576</v>
      </c>
      <c r="H1765" s="6" t="s">
        <v>17</v>
      </c>
      <c r="I1765" s="9" t="n">
        <v>60</v>
      </c>
      <c r="J1765" s="9"/>
      <c r="K1765" s="4" t="s">
        <v>33</v>
      </c>
      <c r="L1765" s="9" t="s">
        <v>33</v>
      </c>
      <c r="M1765" s="11" t="n">
        <f aca="false">IF(AND(ISNUMBER(C1765),C1765&gt;0),C1765,IF(ISNUMBER(D1765),D1765,""))</f>
        <v>174.99</v>
      </c>
      <c r="N1765" s="1" t="str">
        <f aca="false">IF(AND(ISNUMBER(C1765),C1765&gt;0),"Z_m",IF(ISNUMBER(D1765),"MDT IDE 2,5 m","Sin cota"))</f>
        <v>MDT IDE 2,5 m</v>
      </c>
      <c r="O1765" s="11" t="str">
        <f aca="false">IF(AND(ISNUMBER(C1765),C1765&gt;0,ISNUMBER(D1765)),C1765-D1765,"")</f>
        <v/>
      </c>
    </row>
    <row r="1766" customFormat="false" ht="15.75" hidden="false" customHeight="true" outlineLevel="0" collapsed="false">
      <c r="A1766" s="8" t="n">
        <v>601098</v>
      </c>
      <c r="B1766" s="8" t="n">
        <v>6493485</v>
      </c>
      <c r="C1766" s="9"/>
      <c r="D1766" s="10" t="n">
        <v>167.91</v>
      </c>
      <c r="E1766" s="5" t="s">
        <v>3577</v>
      </c>
      <c r="F1766" s="9" t="s">
        <v>527</v>
      </c>
      <c r="G1766" s="9" t="s">
        <v>528</v>
      </c>
      <c r="H1766" s="6" t="s">
        <v>17</v>
      </c>
      <c r="I1766" s="9" t="n">
        <v>60</v>
      </c>
      <c r="J1766" s="9"/>
      <c r="K1766" s="4" t="s">
        <v>27</v>
      </c>
      <c r="L1766" s="9" t="s">
        <v>217</v>
      </c>
      <c r="M1766" s="11" t="n">
        <f aca="false">IF(AND(ISNUMBER(C1766),C1766&gt;0),C1766,IF(ISNUMBER(D1766),D1766,""))</f>
        <v>167.91</v>
      </c>
      <c r="N1766" s="1" t="str">
        <f aca="false">IF(AND(ISNUMBER(C1766),C1766&gt;0),"Z_m",IF(ISNUMBER(D1766),"MDT IDE 2,5 m","Sin cota"))</f>
        <v>MDT IDE 2,5 m</v>
      </c>
      <c r="O1766" s="11" t="str">
        <f aca="false">IF(AND(ISNUMBER(C1766),C1766&gt;0,ISNUMBER(D1766)),C1766-D1766,"")</f>
        <v/>
      </c>
    </row>
    <row r="1767" customFormat="false" ht="15.75" hidden="false" customHeight="true" outlineLevel="0" collapsed="false">
      <c r="A1767" s="8" t="n">
        <v>537820</v>
      </c>
      <c r="B1767" s="8" t="n">
        <v>6165713</v>
      </c>
      <c r="C1767" s="9"/>
      <c r="D1767" s="10" t="n">
        <v>33.59</v>
      </c>
      <c r="E1767" s="5" t="s">
        <v>3578</v>
      </c>
      <c r="F1767" s="9" t="s">
        <v>3579</v>
      </c>
      <c r="G1767" s="9"/>
      <c r="H1767" s="6" t="s">
        <v>32</v>
      </c>
      <c r="I1767" s="9" t="n">
        <v>40</v>
      </c>
      <c r="J1767" s="9"/>
      <c r="K1767" s="4" t="s">
        <v>33</v>
      </c>
      <c r="L1767" s="9" t="s">
        <v>33</v>
      </c>
      <c r="M1767" s="11" t="n">
        <f aca="false">IF(AND(ISNUMBER(C1767),C1767&gt;0),C1767,IF(ISNUMBER(D1767),D1767,""))</f>
        <v>33.59</v>
      </c>
      <c r="N1767" s="1" t="str">
        <f aca="false">IF(AND(ISNUMBER(C1767),C1767&gt;0),"Z_m",IF(ISNUMBER(D1767),"MDT IDE 2,5 m","Sin cota"))</f>
        <v>MDT IDE 2,5 m</v>
      </c>
      <c r="O1767" s="11" t="str">
        <f aca="false">IF(AND(ISNUMBER(C1767),C1767&gt;0,ISNUMBER(D1767)),C1767-D1767,"")</f>
        <v/>
      </c>
    </row>
    <row r="1768" customFormat="false" ht="15.75" hidden="false" customHeight="true" outlineLevel="0" collapsed="false">
      <c r="A1768" s="21" t="n">
        <v>601098</v>
      </c>
      <c r="B1768" s="21" t="n">
        <v>6493485</v>
      </c>
      <c r="C1768" s="9"/>
      <c r="D1768" s="10" t="n">
        <v>167.91</v>
      </c>
      <c r="E1768" s="4" t="s">
        <v>3580</v>
      </c>
      <c r="F1768" s="5" t="s">
        <v>527</v>
      </c>
      <c r="G1768" s="9" t="s">
        <v>528</v>
      </c>
      <c r="H1768" s="6" t="s">
        <v>17</v>
      </c>
      <c r="I1768" s="9" t="n">
        <v>60</v>
      </c>
      <c r="J1768" s="9"/>
      <c r="K1768" s="4" t="s">
        <v>27</v>
      </c>
      <c r="L1768" s="9" t="s">
        <v>217</v>
      </c>
      <c r="M1768" s="11" t="n">
        <f aca="false">IF(AND(ISNUMBER(C1768),C1768&gt;0),C1768,IF(ISNUMBER(D1768),D1768,""))</f>
        <v>167.91</v>
      </c>
      <c r="N1768" s="1" t="str">
        <f aca="false">IF(AND(ISNUMBER(C1768),C1768&gt;0),"Z_m",IF(ISNUMBER(D1768),"MDT IDE 2,5 m","Sin cota"))</f>
        <v>MDT IDE 2,5 m</v>
      </c>
      <c r="O1768" s="11" t="str">
        <f aca="false">IF(AND(ISNUMBER(C1768),C1768&gt;0,ISNUMBER(D1768)),C1768-D1768,"")</f>
        <v/>
      </c>
    </row>
    <row r="1769" customFormat="false" ht="15.75" hidden="false" customHeight="true" outlineLevel="0" collapsed="false">
      <c r="A1769" s="21" t="n">
        <v>594584</v>
      </c>
      <c r="B1769" s="21" t="n">
        <v>6492057</v>
      </c>
      <c r="C1769" s="9"/>
      <c r="D1769" s="10" t="n">
        <v>128.13</v>
      </c>
      <c r="E1769" s="9" t="s">
        <v>3581</v>
      </c>
      <c r="F1769" s="5" t="s">
        <v>544</v>
      </c>
      <c r="G1769" s="9" t="s">
        <v>545</v>
      </c>
      <c r="H1769" s="6" t="s">
        <v>17</v>
      </c>
      <c r="I1769" s="9" t="n">
        <v>75</v>
      </c>
      <c r="J1769" s="9"/>
      <c r="K1769" s="4" t="s">
        <v>27</v>
      </c>
      <c r="L1769" s="9" t="s">
        <v>217</v>
      </c>
      <c r="M1769" s="11" t="n">
        <f aca="false">IF(AND(ISNUMBER(C1769),C1769&gt;0),C1769,IF(ISNUMBER(D1769),D1769,""))</f>
        <v>128.13</v>
      </c>
      <c r="N1769" s="1" t="str">
        <f aca="false">IF(AND(ISNUMBER(C1769),C1769&gt;0),"Z_m",IF(ISNUMBER(D1769),"MDT IDE 2,5 m","Sin cota"))</f>
        <v>MDT IDE 2,5 m</v>
      </c>
      <c r="O1769" s="11" t="str">
        <f aca="false">IF(AND(ISNUMBER(C1769),C1769&gt;0,ISNUMBER(D1769)),C1769-D1769,"")</f>
        <v/>
      </c>
    </row>
    <row r="1770" customFormat="false" ht="15.75" hidden="false" customHeight="true" outlineLevel="0" collapsed="false">
      <c r="A1770" s="21" t="n">
        <v>594584</v>
      </c>
      <c r="B1770" s="21" t="n">
        <v>6492057</v>
      </c>
      <c r="C1770" s="9"/>
      <c r="D1770" s="10" t="n">
        <v>128.13</v>
      </c>
      <c r="E1770" s="9" t="s">
        <v>3582</v>
      </c>
      <c r="F1770" s="5" t="s">
        <v>547</v>
      </c>
      <c r="G1770" s="9" t="s">
        <v>548</v>
      </c>
      <c r="H1770" s="6" t="s">
        <v>17</v>
      </c>
      <c r="I1770" s="9" t="n">
        <v>75</v>
      </c>
      <c r="J1770" s="9"/>
      <c r="K1770" s="4" t="s">
        <v>27</v>
      </c>
      <c r="L1770" s="9" t="s">
        <v>217</v>
      </c>
      <c r="M1770" s="11" t="n">
        <f aca="false">IF(AND(ISNUMBER(C1770),C1770&gt;0),C1770,IF(ISNUMBER(D1770),D1770,""))</f>
        <v>128.13</v>
      </c>
      <c r="N1770" s="1" t="str">
        <f aca="false">IF(AND(ISNUMBER(C1770),C1770&gt;0),"Z_m",IF(ISNUMBER(D1770),"MDT IDE 2,5 m","Sin cota"))</f>
        <v>MDT IDE 2,5 m</v>
      </c>
      <c r="O1770" s="11" t="str">
        <f aca="false">IF(AND(ISNUMBER(C1770),C1770&gt;0,ISNUMBER(D1770)),C1770-D1770,"")</f>
        <v/>
      </c>
    </row>
    <row r="1771" customFormat="false" ht="15.75" hidden="false" customHeight="true" outlineLevel="0" collapsed="false">
      <c r="A1771" s="21" t="n">
        <v>594584</v>
      </c>
      <c r="B1771" s="21" t="n">
        <v>6492057</v>
      </c>
      <c r="C1771" s="9"/>
      <c r="D1771" s="10" t="n">
        <v>128.13</v>
      </c>
      <c r="E1771" s="9" t="s">
        <v>3583</v>
      </c>
      <c r="F1771" s="5" t="s">
        <v>550</v>
      </c>
      <c r="G1771" s="9" t="s">
        <v>551</v>
      </c>
      <c r="H1771" s="6" t="s">
        <v>17</v>
      </c>
      <c r="I1771" s="9" t="n">
        <v>75</v>
      </c>
      <c r="J1771" s="9"/>
      <c r="K1771" s="4" t="s">
        <v>27</v>
      </c>
      <c r="L1771" s="9" t="s">
        <v>217</v>
      </c>
      <c r="M1771" s="11" t="n">
        <f aca="false">IF(AND(ISNUMBER(C1771),C1771&gt;0),C1771,IF(ISNUMBER(D1771),D1771,""))</f>
        <v>128.13</v>
      </c>
      <c r="N1771" s="1" t="str">
        <f aca="false">IF(AND(ISNUMBER(C1771),C1771&gt;0),"Z_m",IF(ISNUMBER(D1771),"MDT IDE 2,5 m","Sin cota"))</f>
        <v>MDT IDE 2,5 m</v>
      </c>
      <c r="O1771" s="11" t="str">
        <f aca="false">IF(AND(ISNUMBER(C1771),C1771&gt;0,ISNUMBER(D1771)),C1771-D1771,"")</f>
        <v/>
      </c>
    </row>
    <row r="1772" customFormat="false" ht="15.75" hidden="false" customHeight="true" outlineLevel="0" collapsed="false">
      <c r="A1772" s="21" t="n">
        <v>541071</v>
      </c>
      <c r="B1772" s="21" t="n">
        <v>6166358</v>
      </c>
      <c r="C1772" s="9"/>
      <c r="D1772" s="10" t="n">
        <v>15.44</v>
      </c>
      <c r="E1772" s="9" t="s">
        <v>3584</v>
      </c>
      <c r="F1772" s="5" t="s">
        <v>3585</v>
      </c>
      <c r="G1772" s="9"/>
      <c r="H1772" s="6" t="s">
        <v>32</v>
      </c>
      <c r="I1772" s="9" t="n">
        <v>30</v>
      </c>
      <c r="J1772" s="9"/>
      <c r="K1772" s="4" t="s">
        <v>33</v>
      </c>
      <c r="L1772" s="9" t="s">
        <v>33</v>
      </c>
      <c r="M1772" s="11" t="n">
        <f aca="false">IF(AND(ISNUMBER(C1772),C1772&gt;0),C1772,IF(ISNUMBER(D1772),D1772,""))</f>
        <v>15.44</v>
      </c>
      <c r="N1772" s="1" t="str">
        <f aca="false">IF(AND(ISNUMBER(C1772),C1772&gt;0),"Z_m",IF(ISNUMBER(D1772),"MDT IDE 2,5 m","Sin cota"))</f>
        <v>MDT IDE 2,5 m</v>
      </c>
      <c r="O1772" s="11" t="str">
        <f aca="false">IF(AND(ISNUMBER(C1772),C1772&gt;0,ISNUMBER(D1772)),C1772-D1772,"")</f>
        <v/>
      </c>
    </row>
    <row r="1773" customFormat="false" ht="15.75" hidden="false" customHeight="true" outlineLevel="0" collapsed="false">
      <c r="A1773" s="21" t="n">
        <v>543120.73</v>
      </c>
      <c r="B1773" s="21" t="n">
        <v>6156778.76</v>
      </c>
      <c r="C1773" s="9"/>
      <c r="D1773" s="10" t="n">
        <v>11.72</v>
      </c>
      <c r="E1773" s="9" t="s">
        <v>3586</v>
      </c>
      <c r="F1773" s="5" t="s">
        <v>3587</v>
      </c>
      <c r="G1773" s="9"/>
      <c r="H1773" s="6" t="s">
        <v>32</v>
      </c>
      <c r="I1773" s="9" t="n">
        <v>30</v>
      </c>
      <c r="J1773" s="9"/>
      <c r="K1773" s="4" t="s">
        <v>33</v>
      </c>
      <c r="L1773" s="9" t="s">
        <v>33</v>
      </c>
      <c r="M1773" s="11" t="n">
        <f aca="false">IF(AND(ISNUMBER(C1773),C1773&gt;0),C1773,IF(ISNUMBER(D1773),D1773,""))</f>
        <v>11.72</v>
      </c>
      <c r="N1773" s="1" t="str">
        <f aca="false">IF(AND(ISNUMBER(C1773),C1773&gt;0),"Z_m",IF(ISNUMBER(D1773),"MDT IDE 2,5 m","Sin cota"))</f>
        <v>MDT IDE 2,5 m</v>
      </c>
      <c r="O1773" s="11" t="str">
        <f aca="false">IF(AND(ISNUMBER(C1773),C1773&gt;0,ISNUMBER(D1773)),C1773-D1773,"")</f>
        <v/>
      </c>
    </row>
    <row r="1774" customFormat="false" ht="15.75" hidden="false" customHeight="true" outlineLevel="0" collapsed="false">
      <c r="A1774" s="21" t="n">
        <v>521528</v>
      </c>
      <c r="B1774" s="21" t="n">
        <v>6162142</v>
      </c>
      <c r="C1774" s="9"/>
      <c r="D1774" s="10" t="n">
        <v>31.88</v>
      </c>
      <c r="E1774" s="9" t="s">
        <v>3588</v>
      </c>
      <c r="F1774" s="5" t="s">
        <v>3589</v>
      </c>
      <c r="G1774" s="9"/>
      <c r="H1774" s="6" t="s">
        <v>32</v>
      </c>
      <c r="I1774" s="9" t="n">
        <v>52</v>
      </c>
      <c r="J1774" s="9"/>
      <c r="K1774" s="4" t="s">
        <v>33</v>
      </c>
      <c r="L1774" s="9" t="s">
        <v>33</v>
      </c>
      <c r="M1774" s="11" t="n">
        <f aca="false">IF(AND(ISNUMBER(C1774),C1774&gt;0),C1774,IF(ISNUMBER(D1774),D1774,""))</f>
        <v>31.88</v>
      </c>
      <c r="N1774" s="1" t="str">
        <f aca="false">IF(AND(ISNUMBER(C1774),C1774&gt;0),"Z_m",IF(ISNUMBER(D1774),"MDT IDE 2,5 m","Sin cota"))</f>
        <v>MDT IDE 2,5 m</v>
      </c>
      <c r="O1774" s="11" t="str">
        <f aca="false">IF(AND(ISNUMBER(C1774),C1774&gt;0,ISNUMBER(D1774)),C1774-D1774,"")</f>
        <v/>
      </c>
    </row>
    <row r="1775" customFormat="false" ht="15.75" hidden="false" customHeight="true" outlineLevel="0" collapsed="false">
      <c r="A1775" s="21" t="n">
        <v>542965</v>
      </c>
      <c r="B1775" s="21" t="n">
        <v>6165945</v>
      </c>
      <c r="C1775" s="9"/>
      <c r="D1775" s="10" t="n">
        <v>18.18</v>
      </c>
      <c r="E1775" s="9" t="s">
        <v>3590</v>
      </c>
      <c r="F1775" s="5" t="s">
        <v>3591</v>
      </c>
      <c r="G1775" s="9"/>
      <c r="H1775" s="6" t="s">
        <v>32</v>
      </c>
      <c r="I1775" s="9" t="n">
        <v>33</v>
      </c>
      <c r="J1775" s="9"/>
      <c r="K1775" s="4" t="s">
        <v>33</v>
      </c>
      <c r="L1775" s="9" t="s">
        <v>33</v>
      </c>
      <c r="M1775" s="11" t="n">
        <f aca="false">IF(AND(ISNUMBER(C1775),C1775&gt;0),C1775,IF(ISNUMBER(D1775),D1775,""))</f>
        <v>18.18</v>
      </c>
      <c r="N1775" s="1" t="str">
        <f aca="false">IF(AND(ISNUMBER(C1775),C1775&gt;0),"Z_m",IF(ISNUMBER(D1775),"MDT IDE 2,5 m","Sin cota"))</f>
        <v>MDT IDE 2,5 m</v>
      </c>
      <c r="O1775" s="11" t="str">
        <f aca="false">IF(AND(ISNUMBER(C1775),C1775&gt;0,ISNUMBER(D1775)),C1775-D1775,"")</f>
        <v/>
      </c>
    </row>
    <row r="1776" customFormat="false" ht="15.75" hidden="false" customHeight="true" outlineLevel="0" collapsed="false">
      <c r="A1776" s="21" t="n">
        <v>526932</v>
      </c>
      <c r="B1776" s="21" t="n">
        <v>6162628</v>
      </c>
      <c r="C1776" s="9"/>
      <c r="D1776" s="10" t="n">
        <v>28.35</v>
      </c>
      <c r="E1776" s="9" t="s">
        <v>3592</v>
      </c>
      <c r="F1776" s="5" t="s">
        <v>3593</v>
      </c>
      <c r="G1776" s="9"/>
      <c r="H1776" s="6" t="s">
        <v>32</v>
      </c>
      <c r="I1776" s="9" t="n">
        <v>48</v>
      </c>
      <c r="J1776" s="9"/>
      <c r="K1776" s="4" t="s">
        <v>33</v>
      </c>
      <c r="L1776" s="9" t="s">
        <v>33</v>
      </c>
      <c r="M1776" s="11" t="n">
        <f aca="false">IF(AND(ISNUMBER(C1776),C1776&gt;0),C1776,IF(ISNUMBER(D1776),D1776,""))</f>
        <v>28.35</v>
      </c>
      <c r="N1776" s="1" t="str">
        <f aca="false">IF(AND(ISNUMBER(C1776),C1776&gt;0),"Z_m",IF(ISNUMBER(D1776),"MDT IDE 2,5 m","Sin cota"))</f>
        <v>MDT IDE 2,5 m</v>
      </c>
      <c r="O1776" s="11" t="str">
        <f aca="false">IF(AND(ISNUMBER(C1776),C1776&gt;0,ISNUMBER(D1776)),C1776-D1776,"")</f>
        <v/>
      </c>
    </row>
    <row r="1777" customFormat="false" ht="15.75" hidden="false" customHeight="true" outlineLevel="0" collapsed="false">
      <c r="A1777" s="8" t="n">
        <v>543120.73</v>
      </c>
      <c r="B1777" s="8" t="n">
        <v>6156778.76</v>
      </c>
      <c r="C1777" s="9"/>
      <c r="D1777" s="10" t="n">
        <v>11.72</v>
      </c>
      <c r="E1777" s="9" t="s">
        <v>3594</v>
      </c>
      <c r="F1777" s="9" t="s">
        <v>3587</v>
      </c>
      <c r="G1777" s="9"/>
      <c r="H1777" s="6" t="s">
        <v>32</v>
      </c>
      <c r="I1777" s="9" t="n">
        <v>30</v>
      </c>
      <c r="J1777" s="9"/>
      <c r="K1777" s="4" t="s">
        <v>33</v>
      </c>
      <c r="L1777" s="9" t="s">
        <v>33</v>
      </c>
      <c r="M1777" s="11" t="n">
        <f aca="false">IF(AND(ISNUMBER(C1777),C1777&gt;0),C1777,IF(ISNUMBER(D1777),D1777,""))</f>
        <v>11.72</v>
      </c>
      <c r="N1777" s="1" t="str">
        <f aca="false">IF(AND(ISNUMBER(C1777),C1777&gt;0),"Z_m",IF(ISNUMBER(D1777),"MDT IDE 2,5 m","Sin cota"))</f>
        <v>MDT IDE 2,5 m</v>
      </c>
      <c r="O1777" s="11" t="str">
        <f aca="false">IF(AND(ISNUMBER(C1777),C1777&gt;0,ISNUMBER(D1777)),C1777-D1777,"")</f>
        <v/>
      </c>
    </row>
    <row r="1778" customFormat="false" ht="15.75" hidden="false" customHeight="true" outlineLevel="0" collapsed="false">
      <c r="A1778" s="8" t="n">
        <v>601098</v>
      </c>
      <c r="B1778" s="8" t="n">
        <v>6493485</v>
      </c>
      <c r="C1778" s="9"/>
      <c r="D1778" s="10" t="n">
        <v>167.91</v>
      </c>
      <c r="E1778" s="9" t="s">
        <v>3595</v>
      </c>
      <c r="F1778" s="9" t="s">
        <v>3596</v>
      </c>
      <c r="G1778" s="9" t="s">
        <v>528</v>
      </c>
      <c r="H1778" s="6" t="s">
        <v>17</v>
      </c>
      <c r="I1778" s="9" t="n">
        <v>87</v>
      </c>
      <c r="J1778" s="9"/>
      <c r="K1778" s="4" t="s">
        <v>27</v>
      </c>
      <c r="L1778" s="9" t="s">
        <v>217</v>
      </c>
      <c r="M1778" s="11" t="n">
        <f aca="false">IF(AND(ISNUMBER(C1778),C1778&gt;0),C1778,IF(ISNUMBER(D1778),D1778,""))</f>
        <v>167.91</v>
      </c>
      <c r="N1778" s="1" t="str">
        <f aca="false">IF(AND(ISNUMBER(C1778),C1778&gt;0),"Z_m",IF(ISNUMBER(D1778),"MDT IDE 2,5 m","Sin cota"))</f>
        <v>MDT IDE 2,5 m</v>
      </c>
      <c r="O1778" s="11" t="str">
        <f aca="false">IF(AND(ISNUMBER(C1778),C1778&gt;0,ISNUMBER(D1778)),C1778-D1778,"")</f>
        <v/>
      </c>
    </row>
    <row r="1779" customFormat="false" ht="15.75" hidden="false" customHeight="true" outlineLevel="0" collapsed="false">
      <c r="A1779" s="8" t="n">
        <v>599942</v>
      </c>
      <c r="B1779" s="8" t="n">
        <v>6489440</v>
      </c>
      <c r="C1779" s="9"/>
      <c r="D1779" s="10" t="n">
        <v>130.39</v>
      </c>
      <c r="E1779" s="9" t="s">
        <v>3597</v>
      </c>
      <c r="F1779" s="9" t="s">
        <v>3598</v>
      </c>
      <c r="G1779" s="9"/>
      <c r="H1779" s="6" t="s">
        <v>17</v>
      </c>
      <c r="I1779" s="9" t="n">
        <v>55.6</v>
      </c>
      <c r="J1779" s="9"/>
      <c r="K1779" s="4" t="s">
        <v>27</v>
      </c>
      <c r="L1779" s="9" t="s">
        <v>217</v>
      </c>
      <c r="M1779" s="11" t="n">
        <f aca="false">IF(AND(ISNUMBER(C1779),C1779&gt;0),C1779,IF(ISNUMBER(D1779),D1779,""))</f>
        <v>130.39</v>
      </c>
      <c r="N1779" s="1" t="str">
        <f aca="false">IF(AND(ISNUMBER(C1779),C1779&gt;0),"Z_m",IF(ISNUMBER(D1779),"MDT IDE 2,5 m","Sin cota"))</f>
        <v>MDT IDE 2,5 m</v>
      </c>
      <c r="O1779" s="11" t="str">
        <f aca="false">IF(AND(ISNUMBER(C1779),C1779&gt;0,ISNUMBER(D1779)),C1779-D1779,"")</f>
        <v/>
      </c>
    </row>
    <row r="1780" customFormat="false" ht="15.75" hidden="false" customHeight="true" outlineLevel="0" collapsed="false">
      <c r="A1780" s="8" t="n">
        <v>542801</v>
      </c>
      <c r="B1780" s="8" t="n">
        <v>6194735</v>
      </c>
      <c r="C1780" s="9"/>
      <c r="D1780" s="10" t="n">
        <v>35.39</v>
      </c>
      <c r="E1780" s="9" t="s">
        <v>3599</v>
      </c>
      <c r="F1780" s="9" t="n">
        <v>1</v>
      </c>
      <c r="G1780" s="9" t="s">
        <v>3573</v>
      </c>
      <c r="H1780" s="6" t="s">
        <v>32</v>
      </c>
      <c r="I1780" s="9"/>
      <c r="J1780" s="9"/>
      <c r="K1780" s="4" t="s">
        <v>58</v>
      </c>
      <c r="L1780" s="9" t="s">
        <v>3183</v>
      </c>
      <c r="M1780" s="11" t="n">
        <f aca="false">IF(AND(ISNUMBER(C1780),C1780&gt;0),C1780,IF(ISNUMBER(D1780),D1780,""))</f>
        <v>35.39</v>
      </c>
      <c r="N1780" s="1" t="str">
        <f aca="false">IF(AND(ISNUMBER(C1780),C1780&gt;0),"Z_m",IF(ISNUMBER(D1780),"MDT IDE 2,5 m","Sin cota"))</f>
        <v>MDT IDE 2,5 m</v>
      </c>
      <c r="O1780" s="11" t="str">
        <f aca="false">IF(AND(ISNUMBER(C1780),C1780&gt;0,ISNUMBER(D1780)),C1780-D1780,"")</f>
        <v/>
      </c>
    </row>
    <row r="1781" customFormat="false" ht="15.75" hidden="false" customHeight="true" outlineLevel="0" collapsed="false">
      <c r="A1781" s="8" t="n">
        <v>596695</v>
      </c>
      <c r="B1781" s="8" t="n">
        <v>6489730</v>
      </c>
      <c r="C1781" s="9"/>
      <c r="D1781" s="10" t="n">
        <v>135.55</v>
      </c>
      <c r="E1781" s="9" t="s">
        <v>3600</v>
      </c>
      <c r="F1781" s="9" t="s">
        <v>3601</v>
      </c>
      <c r="G1781" s="9"/>
      <c r="H1781" s="6" t="s">
        <v>17</v>
      </c>
      <c r="I1781" s="9" t="n">
        <v>40</v>
      </c>
      <c r="J1781" s="9"/>
      <c r="K1781" s="4" t="s">
        <v>27</v>
      </c>
      <c r="L1781" s="9" t="s">
        <v>27</v>
      </c>
      <c r="M1781" s="11" t="n">
        <f aca="false">IF(AND(ISNUMBER(C1781),C1781&gt;0),C1781,IF(ISNUMBER(D1781),D1781,""))</f>
        <v>135.55</v>
      </c>
      <c r="N1781" s="1" t="str">
        <f aca="false">IF(AND(ISNUMBER(C1781),C1781&gt;0),"Z_m",IF(ISNUMBER(D1781),"MDT IDE 2,5 m","Sin cota"))</f>
        <v>MDT IDE 2,5 m</v>
      </c>
      <c r="O1781" s="11" t="str">
        <f aca="false">IF(AND(ISNUMBER(C1781),C1781&gt;0,ISNUMBER(D1781)),C1781-D1781,"")</f>
        <v/>
      </c>
    </row>
    <row r="1782" customFormat="false" ht="15" hidden="false" customHeight="true" outlineLevel="0" collapsed="false">
      <c r="A1782" s="8" t="n">
        <v>598982</v>
      </c>
      <c r="B1782" s="8" t="n">
        <v>6495574</v>
      </c>
      <c r="C1782" s="9"/>
      <c r="D1782" s="10" t="n">
        <v>189.13</v>
      </c>
      <c r="E1782" s="9" t="s">
        <v>3602</v>
      </c>
      <c r="F1782" s="9"/>
      <c r="G1782" s="9" t="s">
        <v>228</v>
      </c>
      <c r="H1782" s="6" t="s">
        <v>17</v>
      </c>
      <c r="I1782" s="9" t="n">
        <v>66</v>
      </c>
      <c r="J1782" s="9"/>
      <c r="K1782" s="4" t="s">
        <v>22</v>
      </c>
      <c r="L1782" s="9" t="s">
        <v>23</v>
      </c>
      <c r="M1782" s="11" t="n">
        <f aca="false">IF(AND(ISNUMBER(C1782),C1782&gt;0),C1782,IF(ISNUMBER(D1782),D1782,""))</f>
        <v>189.13</v>
      </c>
      <c r="N1782" s="1" t="str">
        <f aca="false">IF(AND(ISNUMBER(C1782),C1782&gt;0),"Z_m",IF(ISNUMBER(D1782),"MDT IDE 2,5 m","Sin cota"))</f>
        <v>MDT IDE 2,5 m</v>
      </c>
      <c r="O1782" s="11" t="str">
        <f aca="false">IF(AND(ISNUMBER(C1782),C1782&gt;0,ISNUMBER(D1782)),C1782-D1782,"")</f>
        <v/>
      </c>
    </row>
    <row r="1783" customFormat="false" ht="15.75" hidden="false" customHeight="true" outlineLevel="0" collapsed="false">
      <c r="A1783" s="8" t="n">
        <v>556772</v>
      </c>
      <c r="B1783" s="8" t="n">
        <v>6152375</v>
      </c>
      <c r="C1783" s="9"/>
      <c r="D1783" s="10" t="n">
        <v>6.36</v>
      </c>
      <c r="E1783" s="9" t="s">
        <v>3603</v>
      </c>
      <c r="F1783" s="9" t="s">
        <v>3604</v>
      </c>
      <c r="G1783" s="9"/>
      <c r="H1783" s="6" t="s">
        <v>32</v>
      </c>
      <c r="I1783" s="9" t="n">
        <v>3.7</v>
      </c>
      <c r="J1783" s="9"/>
      <c r="K1783" s="4" t="s">
        <v>33</v>
      </c>
      <c r="L1783" s="9" t="s">
        <v>33</v>
      </c>
      <c r="M1783" s="11" t="n">
        <f aca="false">IF(AND(ISNUMBER(C1783),C1783&gt;0),C1783,IF(ISNUMBER(D1783),D1783,""))</f>
        <v>6.36</v>
      </c>
      <c r="N1783" s="1" t="str">
        <f aca="false">IF(AND(ISNUMBER(C1783),C1783&gt;0),"Z_m",IF(ISNUMBER(D1783),"MDT IDE 2,5 m","Sin cota"))</f>
        <v>MDT IDE 2,5 m</v>
      </c>
      <c r="O1783" s="11" t="str">
        <f aca="false">IF(AND(ISNUMBER(C1783),C1783&gt;0,ISNUMBER(D1783)),C1783-D1783,"")</f>
        <v/>
      </c>
    </row>
    <row r="1784" customFormat="false" ht="15.75" hidden="false" customHeight="true" outlineLevel="0" collapsed="false">
      <c r="A1784" s="8" t="n">
        <v>556739</v>
      </c>
      <c r="B1784" s="8" t="n">
        <v>6152394</v>
      </c>
      <c r="C1784" s="9"/>
      <c r="D1784" s="10" t="n">
        <v>6.24</v>
      </c>
      <c r="E1784" s="9" t="s">
        <v>3605</v>
      </c>
      <c r="F1784" s="9" t="s">
        <v>3606</v>
      </c>
      <c r="G1784" s="9"/>
      <c r="H1784" s="6" t="s">
        <v>32</v>
      </c>
      <c r="I1784" s="9" t="n">
        <v>5</v>
      </c>
      <c r="J1784" s="9"/>
      <c r="K1784" s="4" t="s">
        <v>33</v>
      </c>
      <c r="L1784" s="9" t="s">
        <v>33</v>
      </c>
      <c r="M1784" s="11" t="n">
        <f aca="false">IF(AND(ISNUMBER(C1784),C1784&gt;0),C1784,IF(ISNUMBER(D1784),D1784,""))</f>
        <v>6.24</v>
      </c>
      <c r="N1784" s="1" t="str">
        <f aca="false">IF(AND(ISNUMBER(C1784),C1784&gt;0),"Z_m",IF(ISNUMBER(D1784),"MDT IDE 2,5 m","Sin cota"))</f>
        <v>MDT IDE 2,5 m</v>
      </c>
      <c r="O1784" s="11" t="str">
        <f aca="false">IF(AND(ISNUMBER(C1784),C1784&gt;0,ISNUMBER(D1784)),C1784-D1784,"")</f>
        <v/>
      </c>
    </row>
    <row r="1785" customFormat="false" ht="15.75" hidden="false" customHeight="true" outlineLevel="0" collapsed="false">
      <c r="A1785" s="29" t="n">
        <v>544213</v>
      </c>
      <c r="B1785" s="29" t="n">
        <v>6194530</v>
      </c>
      <c r="C1785" s="34" t="n">
        <v>53.68</v>
      </c>
      <c r="D1785" s="11" t="n">
        <v>54.04</v>
      </c>
      <c r="E1785" s="9" t="s">
        <v>3607</v>
      </c>
      <c r="F1785" s="5" t="n">
        <v>95</v>
      </c>
      <c r="G1785" s="9"/>
      <c r="H1785" s="6" t="s">
        <v>32</v>
      </c>
      <c r="I1785" s="9"/>
      <c r="J1785" s="9"/>
      <c r="K1785" s="4"/>
      <c r="L1785" s="9" t="s">
        <v>3608</v>
      </c>
      <c r="M1785" s="11" t="n">
        <f aca="false">IF(AND(ISNUMBER(C1785),C1785&gt;0),C1785,IF(ISNUMBER(D1785),D1785,""))</f>
        <v>53.68</v>
      </c>
      <c r="N1785" s="1" t="str">
        <f aca="false">IF(AND(ISNUMBER(C1785),C1785&gt;0),"Z_m",IF(ISNUMBER(D1785),"MDT IDE 2,5 m","Sin cota"))</f>
        <v>Z_m</v>
      </c>
      <c r="O1785" s="11" t="n">
        <f aca="false">IF(AND(ISNUMBER(C1785),C1785&gt;0,ISNUMBER(D1785)),C1785-D1785,"")</f>
        <v>-0.359999999999999</v>
      </c>
    </row>
    <row r="1786" customFormat="false" ht="15.75" hidden="false" customHeight="true" outlineLevel="0" collapsed="false">
      <c r="A1786" s="29" t="n">
        <v>536735.32</v>
      </c>
      <c r="B1786" s="29" t="n">
        <v>6192181.68</v>
      </c>
      <c r="C1786" s="34" t="n">
        <v>32.83</v>
      </c>
      <c r="D1786" s="11" t="n">
        <v>33.36</v>
      </c>
      <c r="E1786" s="9" t="s">
        <v>3609</v>
      </c>
      <c r="F1786" s="5" t="n">
        <v>109</v>
      </c>
      <c r="G1786" s="9"/>
      <c r="H1786" s="6" t="s">
        <v>32</v>
      </c>
      <c r="I1786" s="9"/>
      <c r="J1786" s="9"/>
      <c r="K1786" s="4"/>
      <c r="L1786" s="9" t="s">
        <v>3608</v>
      </c>
      <c r="M1786" s="11" t="n">
        <f aca="false">IF(AND(ISNUMBER(C1786),C1786&gt;0),C1786,IF(ISNUMBER(D1786),D1786,""))</f>
        <v>32.83</v>
      </c>
      <c r="N1786" s="1" t="str">
        <f aca="false">IF(AND(ISNUMBER(C1786),C1786&gt;0),"Z_m",IF(ISNUMBER(D1786),"MDT IDE 2,5 m","Sin cota"))</f>
        <v>Z_m</v>
      </c>
      <c r="O1786" s="11" t="n">
        <f aca="false">IF(AND(ISNUMBER(C1786),C1786&gt;0,ISNUMBER(D1786)),C1786-D1786,"")</f>
        <v>-0.530000000000001</v>
      </c>
    </row>
    <row r="1787" customFormat="false" ht="15.75" hidden="false" customHeight="true" outlineLevel="0" collapsed="false">
      <c r="A1787" s="29" t="n">
        <v>512541.07</v>
      </c>
      <c r="B1787" s="29" t="n">
        <v>6181255.74</v>
      </c>
      <c r="C1787" s="34" t="n">
        <v>13.17</v>
      </c>
      <c r="D1787" s="11" t="n">
        <v>13.38</v>
      </c>
      <c r="E1787" s="9" t="s">
        <v>3610</v>
      </c>
      <c r="F1787" s="5" t="n">
        <v>112</v>
      </c>
      <c r="G1787" s="9"/>
      <c r="H1787" s="6" t="s">
        <v>32</v>
      </c>
      <c r="I1787" s="9"/>
      <c r="J1787" s="9"/>
      <c r="K1787" s="4"/>
      <c r="L1787" s="9" t="s">
        <v>3608</v>
      </c>
      <c r="M1787" s="11" t="n">
        <f aca="false">IF(AND(ISNUMBER(C1787),C1787&gt;0),C1787,IF(ISNUMBER(D1787),D1787,""))</f>
        <v>13.17</v>
      </c>
      <c r="N1787" s="1" t="str">
        <f aca="false">IF(AND(ISNUMBER(C1787),C1787&gt;0),"Z_m",IF(ISNUMBER(D1787),"MDT IDE 2,5 m","Sin cota"))</f>
        <v>Z_m</v>
      </c>
      <c r="O1787" s="11" t="n">
        <f aca="false">IF(AND(ISNUMBER(C1787),C1787&gt;0,ISNUMBER(D1787)),C1787-D1787,"")</f>
        <v>-0.210000000000001</v>
      </c>
    </row>
    <row r="1788" customFormat="false" ht="15.75" hidden="false" customHeight="true" outlineLevel="0" collapsed="false">
      <c r="A1788" s="29" t="n">
        <v>535515.78</v>
      </c>
      <c r="B1788" s="29" t="n">
        <v>6196747.28</v>
      </c>
      <c r="C1788" s="34" t="n">
        <v>49.29</v>
      </c>
      <c r="D1788" s="11" t="n">
        <v>49.74</v>
      </c>
      <c r="E1788" s="9" t="s">
        <v>3611</v>
      </c>
      <c r="F1788" s="5" t="n">
        <v>120</v>
      </c>
      <c r="G1788" s="9"/>
      <c r="H1788" s="6" t="s">
        <v>32</v>
      </c>
      <c r="I1788" s="9"/>
      <c r="J1788" s="9"/>
      <c r="K1788" s="4"/>
      <c r="L1788" s="9" t="s">
        <v>3608</v>
      </c>
      <c r="M1788" s="11" t="n">
        <f aca="false">IF(AND(ISNUMBER(C1788),C1788&gt;0),C1788,IF(ISNUMBER(D1788),D1788,""))</f>
        <v>49.29</v>
      </c>
      <c r="N1788" s="1" t="str">
        <f aca="false">IF(AND(ISNUMBER(C1788),C1788&gt;0),"Z_m",IF(ISNUMBER(D1788),"MDT IDE 2,5 m","Sin cota"))</f>
        <v>Z_m</v>
      </c>
      <c r="O1788" s="11" t="n">
        <f aca="false">IF(AND(ISNUMBER(C1788),C1788&gt;0,ISNUMBER(D1788)),C1788-D1788,"")</f>
        <v>-0.450000000000003</v>
      </c>
    </row>
    <row r="1789" customFormat="false" ht="15.75" hidden="false" customHeight="true" outlineLevel="0" collapsed="false">
      <c r="A1789" s="29" t="n">
        <v>522516.5</v>
      </c>
      <c r="B1789" s="29" t="n">
        <v>6162384.69</v>
      </c>
      <c r="C1789" s="34" t="n">
        <v>37.41</v>
      </c>
      <c r="D1789" s="11" t="n">
        <v>37.98</v>
      </c>
      <c r="E1789" s="9" t="s">
        <v>3612</v>
      </c>
      <c r="F1789" s="5" t="n">
        <v>122</v>
      </c>
      <c r="G1789" s="9"/>
      <c r="H1789" s="6" t="s">
        <v>32</v>
      </c>
      <c r="I1789" s="9"/>
      <c r="J1789" s="9"/>
      <c r="K1789" s="4"/>
      <c r="L1789" s="9" t="s">
        <v>3608</v>
      </c>
      <c r="M1789" s="11" t="n">
        <f aca="false">IF(AND(ISNUMBER(C1789),C1789&gt;0),C1789,IF(ISNUMBER(D1789),D1789,""))</f>
        <v>37.41</v>
      </c>
      <c r="N1789" s="1" t="str">
        <f aca="false">IF(AND(ISNUMBER(C1789),C1789&gt;0),"Z_m",IF(ISNUMBER(D1789),"MDT IDE 2,5 m","Sin cota"))</f>
        <v>Z_m</v>
      </c>
      <c r="O1789" s="11" t="n">
        <f aca="false">IF(AND(ISNUMBER(C1789),C1789&gt;0,ISNUMBER(D1789)),C1789-D1789,"")</f>
        <v>-0.57</v>
      </c>
    </row>
    <row r="1790" customFormat="false" ht="15.75" hidden="false" customHeight="true" outlineLevel="0" collapsed="false">
      <c r="A1790" s="29" t="n">
        <v>515851</v>
      </c>
      <c r="B1790" s="29" t="n">
        <v>6169227</v>
      </c>
      <c r="C1790" s="34" t="n">
        <v>19.28</v>
      </c>
      <c r="D1790" s="11" t="n">
        <v>18.97</v>
      </c>
      <c r="E1790" s="9" t="s">
        <v>3613</v>
      </c>
      <c r="F1790" s="5" t="n">
        <v>130</v>
      </c>
      <c r="G1790" s="9"/>
      <c r="H1790" s="6" t="s">
        <v>32</v>
      </c>
      <c r="I1790" s="9"/>
      <c r="J1790" s="9"/>
      <c r="K1790" s="4"/>
      <c r="L1790" s="9" t="s">
        <v>3608</v>
      </c>
      <c r="M1790" s="11" t="n">
        <f aca="false">IF(AND(ISNUMBER(C1790),C1790&gt;0),C1790,IF(ISNUMBER(D1790),D1790,""))</f>
        <v>19.28</v>
      </c>
      <c r="N1790" s="1" t="str">
        <f aca="false">IF(AND(ISNUMBER(C1790),C1790&gt;0),"Z_m",IF(ISNUMBER(D1790),"MDT IDE 2,5 m","Sin cota"))</f>
        <v>Z_m</v>
      </c>
      <c r="O1790" s="11" t="n">
        <f aca="false">IF(AND(ISNUMBER(C1790),C1790&gt;0,ISNUMBER(D1790)),C1790-D1790,"")</f>
        <v>0.310000000000002</v>
      </c>
    </row>
    <row r="1791" customFormat="false" ht="15.75" hidden="false" customHeight="true" outlineLevel="0" collapsed="false">
      <c r="A1791" s="29" t="n">
        <v>524501.66</v>
      </c>
      <c r="B1791" s="29" t="n">
        <v>6200626.14</v>
      </c>
      <c r="C1791" s="34" t="n">
        <v>47.61</v>
      </c>
      <c r="D1791" s="11" t="n">
        <v>45.96</v>
      </c>
      <c r="E1791" s="9" t="s">
        <v>3614</v>
      </c>
      <c r="F1791" s="5" t="n">
        <v>239</v>
      </c>
      <c r="G1791" s="9"/>
      <c r="H1791" s="6" t="s">
        <v>32</v>
      </c>
      <c r="I1791" s="9"/>
      <c r="J1791" s="9"/>
      <c r="K1791" s="4"/>
      <c r="L1791" s="9" t="s">
        <v>3608</v>
      </c>
      <c r="M1791" s="11" t="n">
        <f aca="false">IF(AND(ISNUMBER(C1791),C1791&gt;0),C1791,IF(ISNUMBER(D1791),D1791,""))</f>
        <v>47.61</v>
      </c>
      <c r="N1791" s="1" t="str">
        <f aca="false">IF(AND(ISNUMBER(C1791),C1791&gt;0),"Z_m",IF(ISNUMBER(D1791),"MDT IDE 2,5 m","Sin cota"))</f>
        <v>Z_m</v>
      </c>
      <c r="O1791" s="11" t="n">
        <f aca="false">IF(AND(ISNUMBER(C1791),C1791&gt;0,ISNUMBER(D1791)),C1791-D1791,"")</f>
        <v>1.65</v>
      </c>
    </row>
    <row r="1792" customFormat="false" ht="15.75" hidden="false" customHeight="true" outlineLevel="0" collapsed="false">
      <c r="A1792" s="29" t="n">
        <v>524298.26</v>
      </c>
      <c r="B1792" s="29" t="n">
        <v>6196078.15</v>
      </c>
      <c r="C1792" s="34" t="n">
        <v>47.69</v>
      </c>
      <c r="D1792" s="11" t="n">
        <v>48.07</v>
      </c>
      <c r="E1792" s="9" t="s">
        <v>3615</v>
      </c>
      <c r="F1792" s="5" t="n">
        <v>268</v>
      </c>
      <c r="G1792" s="9"/>
      <c r="H1792" s="6" t="s">
        <v>32</v>
      </c>
      <c r="I1792" s="9"/>
      <c r="J1792" s="9"/>
      <c r="K1792" s="4"/>
      <c r="L1792" s="9" t="s">
        <v>3608</v>
      </c>
      <c r="M1792" s="11" t="n">
        <f aca="false">IF(AND(ISNUMBER(C1792),C1792&gt;0),C1792,IF(ISNUMBER(D1792),D1792,""))</f>
        <v>47.69</v>
      </c>
      <c r="N1792" s="1" t="str">
        <f aca="false">IF(AND(ISNUMBER(C1792),C1792&gt;0),"Z_m",IF(ISNUMBER(D1792),"MDT IDE 2,5 m","Sin cota"))</f>
        <v>Z_m</v>
      </c>
      <c r="O1792" s="11" t="n">
        <f aca="false">IF(AND(ISNUMBER(C1792),C1792&gt;0,ISNUMBER(D1792)),C1792-D1792,"")</f>
        <v>-0.380000000000003</v>
      </c>
    </row>
    <row r="1793" customFormat="false" ht="15.75" hidden="false" customHeight="true" outlineLevel="0" collapsed="false">
      <c r="A1793" s="29" t="n">
        <v>498208.89</v>
      </c>
      <c r="B1793" s="29" t="n">
        <v>6187378.32</v>
      </c>
      <c r="C1793" s="34" t="n">
        <v>11.55</v>
      </c>
      <c r="D1793" s="11" t="n">
        <v>11.85</v>
      </c>
      <c r="E1793" s="9" t="s">
        <v>3616</v>
      </c>
      <c r="F1793" s="5" t="n">
        <v>271</v>
      </c>
      <c r="G1793" s="9"/>
      <c r="H1793" s="6" t="s">
        <v>32</v>
      </c>
      <c r="I1793" s="9"/>
      <c r="J1793" s="9"/>
      <c r="K1793" s="4"/>
      <c r="L1793" s="9" t="s">
        <v>3608</v>
      </c>
      <c r="M1793" s="11" t="n">
        <f aca="false">IF(AND(ISNUMBER(C1793),C1793&gt;0),C1793,IF(ISNUMBER(D1793),D1793,""))</f>
        <v>11.55</v>
      </c>
      <c r="N1793" s="1" t="str">
        <f aca="false">IF(AND(ISNUMBER(C1793),C1793&gt;0),"Z_m",IF(ISNUMBER(D1793),"MDT IDE 2,5 m","Sin cota"))</f>
        <v>Z_m</v>
      </c>
      <c r="O1793" s="11" t="n">
        <f aca="false">IF(AND(ISNUMBER(C1793),C1793&gt;0,ISNUMBER(D1793)),C1793-D1793,"")</f>
        <v>-0.299999999999999</v>
      </c>
    </row>
    <row r="1794" customFormat="false" ht="15.75" hidden="false" customHeight="true" outlineLevel="0" collapsed="false">
      <c r="A1794" s="29" t="n">
        <v>512421.44</v>
      </c>
      <c r="B1794" s="29" t="n">
        <v>6193196.2</v>
      </c>
      <c r="C1794" s="34" t="n">
        <v>42.46</v>
      </c>
      <c r="D1794" s="11" t="n">
        <v>42.78</v>
      </c>
      <c r="E1794" s="9" t="s">
        <v>3617</v>
      </c>
      <c r="F1794" s="5" t="n">
        <v>277</v>
      </c>
      <c r="G1794" s="9"/>
      <c r="H1794" s="6" t="s">
        <v>32</v>
      </c>
      <c r="I1794" s="9"/>
      <c r="J1794" s="9"/>
      <c r="K1794" s="4"/>
      <c r="L1794" s="9" t="s">
        <v>3608</v>
      </c>
      <c r="M1794" s="11" t="n">
        <f aca="false">IF(AND(ISNUMBER(C1794),C1794&gt;0),C1794,IF(ISNUMBER(D1794),D1794,""))</f>
        <v>42.46</v>
      </c>
      <c r="N1794" s="1" t="str">
        <f aca="false">IF(AND(ISNUMBER(C1794),C1794&gt;0),"Z_m",IF(ISNUMBER(D1794),"MDT IDE 2,5 m","Sin cota"))</f>
        <v>Z_m</v>
      </c>
      <c r="O1794" s="11" t="n">
        <f aca="false">IF(AND(ISNUMBER(C1794),C1794&gt;0,ISNUMBER(D1794)),C1794-D1794,"")</f>
        <v>-0.32</v>
      </c>
    </row>
    <row r="1795" customFormat="false" ht="15.75" hidden="false" customHeight="true" outlineLevel="0" collapsed="false">
      <c r="A1795" s="29" t="n">
        <v>503768.99</v>
      </c>
      <c r="B1795" s="29" t="n">
        <v>6186942.91</v>
      </c>
      <c r="C1795" s="34" t="n">
        <v>32.82</v>
      </c>
      <c r="D1795" s="11" t="n">
        <v>32.41</v>
      </c>
      <c r="E1795" s="9" t="s">
        <v>3618</v>
      </c>
      <c r="F1795" s="5" t="n">
        <v>294</v>
      </c>
      <c r="G1795" s="9"/>
      <c r="H1795" s="6" t="s">
        <v>32</v>
      </c>
      <c r="I1795" s="9"/>
      <c r="J1795" s="9"/>
      <c r="K1795" s="4"/>
      <c r="L1795" s="9" t="s">
        <v>3608</v>
      </c>
      <c r="M1795" s="11" t="n">
        <f aca="false">IF(AND(ISNUMBER(C1795),C1795&gt;0),C1795,IF(ISNUMBER(D1795),D1795,""))</f>
        <v>32.82</v>
      </c>
      <c r="N1795" s="1" t="str">
        <f aca="false">IF(AND(ISNUMBER(C1795),C1795&gt;0),"Z_m",IF(ISNUMBER(D1795),"MDT IDE 2,5 m","Sin cota"))</f>
        <v>Z_m</v>
      </c>
      <c r="O1795" s="11" t="n">
        <f aca="false">IF(AND(ISNUMBER(C1795),C1795&gt;0,ISNUMBER(D1795)),C1795-D1795,"")</f>
        <v>0.410000000000004</v>
      </c>
    </row>
    <row r="1796" customFormat="false" ht="15.75" hidden="false" customHeight="true" outlineLevel="0" collapsed="false">
      <c r="A1796" s="29" t="n">
        <v>518834.11</v>
      </c>
      <c r="B1796" s="29" t="n">
        <v>6196850.05</v>
      </c>
      <c r="C1796" s="34" t="n">
        <v>50.9</v>
      </c>
      <c r="D1796" s="11" t="n">
        <v>50.86</v>
      </c>
      <c r="E1796" s="9" t="s">
        <v>3619</v>
      </c>
      <c r="F1796" s="5" t="n">
        <v>304</v>
      </c>
      <c r="G1796" s="9"/>
      <c r="H1796" s="6" t="s">
        <v>32</v>
      </c>
      <c r="I1796" s="9"/>
      <c r="J1796" s="9"/>
      <c r="K1796" s="4"/>
      <c r="L1796" s="9" t="s">
        <v>3608</v>
      </c>
      <c r="M1796" s="11" t="n">
        <f aca="false">IF(AND(ISNUMBER(C1796),C1796&gt;0),C1796,IF(ISNUMBER(D1796),D1796,""))</f>
        <v>50.9</v>
      </c>
      <c r="N1796" s="1" t="str">
        <f aca="false">IF(AND(ISNUMBER(C1796),C1796&gt;0),"Z_m",IF(ISNUMBER(D1796),"MDT IDE 2,5 m","Sin cota"))</f>
        <v>Z_m</v>
      </c>
      <c r="O1796" s="11" t="n">
        <f aca="false">IF(AND(ISNUMBER(C1796),C1796&gt;0,ISNUMBER(D1796)),C1796-D1796,"")</f>
        <v>0.0399999999999992</v>
      </c>
    </row>
    <row r="1797" customFormat="false" ht="15.75" hidden="false" customHeight="true" outlineLevel="0" collapsed="false">
      <c r="A1797" s="29" t="n">
        <v>506742.37</v>
      </c>
      <c r="B1797" s="29" t="n">
        <v>6184962.06</v>
      </c>
      <c r="C1797" s="34" t="n">
        <v>27.25</v>
      </c>
      <c r="D1797" s="11" t="n">
        <v>26.34</v>
      </c>
      <c r="E1797" s="9" t="s">
        <v>3620</v>
      </c>
      <c r="F1797" s="5" t="n">
        <v>327</v>
      </c>
      <c r="G1797" s="9"/>
      <c r="H1797" s="6" t="s">
        <v>32</v>
      </c>
      <c r="I1797" s="9"/>
      <c r="J1797" s="9"/>
      <c r="K1797" s="4"/>
      <c r="L1797" s="9" t="s">
        <v>3608</v>
      </c>
      <c r="M1797" s="11" t="n">
        <f aca="false">IF(AND(ISNUMBER(C1797),C1797&gt;0),C1797,IF(ISNUMBER(D1797),D1797,""))</f>
        <v>27.25</v>
      </c>
      <c r="N1797" s="1" t="str">
        <f aca="false">IF(AND(ISNUMBER(C1797),C1797&gt;0),"Z_m",IF(ISNUMBER(D1797),"MDT IDE 2,5 m","Sin cota"))</f>
        <v>Z_m</v>
      </c>
      <c r="O1797" s="11" t="n">
        <f aca="false">IF(AND(ISNUMBER(C1797),C1797&gt;0,ISNUMBER(D1797)),C1797-D1797,"")</f>
        <v>0.91</v>
      </c>
    </row>
    <row r="1798" customFormat="false" ht="15.75" hidden="false" customHeight="true" outlineLevel="0" collapsed="false">
      <c r="A1798" s="29" t="n">
        <v>504774.13</v>
      </c>
      <c r="B1798" s="29" t="n">
        <v>6183392.83</v>
      </c>
      <c r="C1798" s="34" t="n">
        <v>15.3</v>
      </c>
      <c r="D1798" s="11" t="n">
        <v>15.85</v>
      </c>
      <c r="E1798" s="9" t="s">
        <v>3621</v>
      </c>
      <c r="F1798" s="5" t="n">
        <v>353</v>
      </c>
      <c r="G1798" s="9"/>
      <c r="H1798" s="6" t="s">
        <v>32</v>
      </c>
      <c r="I1798" s="9"/>
      <c r="J1798" s="9"/>
      <c r="K1798" s="4"/>
      <c r="L1798" s="9" t="s">
        <v>3608</v>
      </c>
      <c r="M1798" s="11" t="n">
        <f aca="false">IF(AND(ISNUMBER(C1798),C1798&gt;0),C1798,IF(ISNUMBER(D1798),D1798,""))</f>
        <v>15.3</v>
      </c>
      <c r="N1798" s="1" t="str">
        <f aca="false">IF(AND(ISNUMBER(C1798),C1798&gt;0),"Z_m",IF(ISNUMBER(D1798),"MDT IDE 2,5 m","Sin cota"))</f>
        <v>Z_m</v>
      </c>
      <c r="O1798" s="11" t="n">
        <f aca="false">IF(AND(ISNUMBER(C1798),C1798&gt;0,ISNUMBER(D1798)),C1798-D1798,"")</f>
        <v>-0.549999999999999</v>
      </c>
    </row>
    <row r="1799" customFormat="false" ht="15.75" hidden="false" customHeight="true" outlineLevel="0" collapsed="false">
      <c r="A1799" s="29" t="n">
        <v>504666.23</v>
      </c>
      <c r="B1799" s="29" t="n">
        <v>6183622.22</v>
      </c>
      <c r="C1799" s="34" t="n">
        <v>18.43</v>
      </c>
      <c r="D1799" s="11" t="n">
        <v>19.15</v>
      </c>
      <c r="E1799" s="9" t="s">
        <v>3622</v>
      </c>
      <c r="F1799" s="5" t="n">
        <v>358</v>
      </c>
      <c r="G1799" s="9"/>
      <c r="H1799" s="6" t="s">
        <v>32</v>
      </c>
      <c r="I1799" s="9"/>
      <c r="J1799" s="9"/>
      <c r="K1799" s="4"/>
      <c r="L1799" s="9" t="s">
        <v>3608</v>
      </c>
      <c r="M1799" s="11" t="n">
        <f aca="false">IF(AND(ISNUMBER(C1799),C1799&gt;0),C1799,IF(ISNUMBER(D1799),D1799,""))</f>
        <v>18.43</v>
      </c>
      <c r="N1799" s="1" t="str">
        <f aca="false">IF(AND(ISNUMBER(C1799),C1799&gt;0),"Z_m",IF(ISNUMBER(D1799),"MDT IDE 2,5 m","Sin cota"))</f>
        <v>Z_m</v>
      </c>
      <c r="O1799" s="11" t="n">
        <f aca="false">IF(AND(ISNUMBER(C1799),C1799&gt;0,ISNUMBER(D1799)),C1799-D1799,"")</f>
        <v>-0.719999999999999</v>
      </c>
    </row>
    <row r="1800" customFormat="false" ht="15.75" hidden="false" customHeight="true" outlineLevel="0" collapsed="false">
      <c r="A1800" s="29" t="n">
        <v>512599.59</v>
      </c>
      <c r="B1800" s="29" t="n">
        <v>6190625.78</v>
      </c>
      <c r="C1800" s="34" t="n">
        <v>43.24</v>
      </c>
      <c r="D1800" s="11" t="n">
        <v>43.6</v>
      </c>
      <c r="E1800" s="9" t="s">
        <v>3623</v>
      </c>
      <c r="F1800" s="5" t="n">
        <v>383</v>
      </c>
      <c r="G1800" s="9"/>
      <c r="H1800" s="6" t="s">
        <v>32</v>
      </c>
      <c r="I1800" s="9"/>
      <c r="J1800" s="9"/>
      <c r="K1800" s="4"/>
      <c r="L1800" s="9" t="s">
        <v>3608</v>
      </c>
      <c r="M1800" s="11" t="n">
        <f aca="false">IF(AND(ISNUMBER(C1800),C1800&gt;0),C1800,IF(ISNUMBER(D1800),D1800,""))</f>
        <v>43.24</v>
      </c>
      <c r="N1800" s="1" t="str">
        <f aca="false">IF(AND(ISNUMBER(C1800),C1800&gt;0),"Z_m",IF(ISNUMBER(D1800),"MDT IDE 2,5 m","Sin cota"))</f>
        <v>Z_m</v>
      </c>
      <c r="O1800" s="11" t="n">
        <f aca="false">IF(AND(ISNUMBER(C1800),C1800&gt;0,ISNUMBER(D1800)),C1800-D1800,"")</f>
        <v>-0.359999999999999</v>
      </c>
    </row>
    <row r="1801" customFormat="false" ht="15.75" hidden="false" customHeight="true" outlineLevel="0" collapsed="false">
      <c r="A1801" s="29" t="n">
        <v>534375</v>
      </c>
      <c r="B1801" s="29" t="n">
        <v>6220766</v>
      </c>
      <c r="C1801" s="34" t="n">
        <v>70.25</v>
      </c>
      <c r="D1801" s="11" t="n">
        <v>70.2</v>
      </c>
      <c r="E1801" s="9" t="s">
        <v>3624</v>
      </c>
      <c r="F1801" s="5" t="n">
        <v>386</v>
      </c>
      <c r="G1801" s="9"/>
      <c r="H1801" s="6" t="s">
        <v>32</v>
      </c>
      <c r="I1801" s="9"/>
      <c r="J1801" s="9"/>
      <c r="K1801" s="4"/>
      <c r="L1801" s="9" t="s">
        <v>3608</v>
      </c>
      <c r="M1801" s="11" t="n">
        <f aca="false">IF(AND(ISNUMBER(C1801),C1801&gt;0),C1801,IF(ISNUMBER(D1801),D1801,""))</f>
        <v>70.25</v>
      </c>
      <c r="N1801" s="1" t="str">
        <f aca="false">IF(AND(ISNUMBER(C1801),C1801&gt;0),"Z_m",IF(ISNUMBER(D1801),"MDT IDE 2,5 m","Sin cota"))</f>
        <v>Z_m</v>
      </c>
      <c r="O1801" s="11" t="n">
        <f aca="false">IF(AND(ISNUMBER(C1801),C1801&gt;0,ISNUMBER(D1801)),C1801-D1801,"")</f>
        <v>0.0499999999999972</v>
      </c>
    </row>
    <row r="1802" customFormat="false" ht="15.75" hidden="false" customHeight="true" outlineLevel="0" collapsed="false">
      <c r="A1802" s="29" t="n">
        <v>502885.52</v>
      </c>
      <c r="B1802" s="29" t="n">
        <v>6182915.5</v>
      </c>
      <c r="C1802" s="34" t="n">
        <v>15.85</v>
      </c>
      <c r="D1802" s="11" t="n">
        <v>16.18</v>
      </c>
      <c r="E1802" s="9" t="s">
        <v>3625</v>
      </c>
      <c r="F1802" s="5" t="n">
        <v>387</v>
      </c>
      <c r="G1802" s="9"/>
      <c r="H1802" s="6" t="s">
        <v>32</v>
      </c>
      <c r="I1802" s="9"/>
      <c r="J1802" s="9"/>
      <c r="K1802" s="4"/>
      <c r="L1802" s="9" t="s">
        <v>3608</v>
      </c>
      <c r="M1802" s="11" t="n">
        <f aca="false">IF(AND(ISNUMBER(C1802),C1802&gt;0),C1802,IF(ISNUMBER(D1802),D1802,""))</f>
        <v>15.85</v>
      </c>
      <c r="N1802" s="1" t="str">
        <f aca="false">IF(AND(ISNUMBER(C1802),C1802&gt;0),"Z_m",IF(ISNUMBER(D1802),"MDT IDE 2,5 m","Sin cota"))</f>
        <v>Z_m</v>
      </c>
      <c r="O1802" s="11" t="n">
        <f aca="false">IF(AND(ISNUMBER(C1802),C1802&gt;0,ISNUMBER(D1802)),C1802-D1802,"")</f>
        <v>-0.33</v>
      </c>
    </row>
    <row r="1803" customFormat="false" ht="15.75" hidden="false" customHeight="true" outlineLevel="0" collapsed="false">
      <c r="A1803" s="29" t="n">
        <v>521662.67</v>
      </c>
      <c r="B1803" s="29" t="n">
        <v>6183201.94</v>
      </c>
      <c r="C1803" s="34" t="n">
        <v>48.39</v>
      </c>
      <c r="D1803" s="11" t="n">
        <v>48.61</v>
      </c>
      <c r="E1803" s="9" t="s">
        <v>3626</v>
      </c>
      <c r="F1803" s="5" t="s">
        <v>3627</v>
      </c>
      <c r="G1803" s="9"/>
      <c r="H1803" s="6" t="s">
        <v>32</v>
      </c>
      <c r="I1803" s="9"/>
      <c r="J1803" s="9"/>
      <c r="K1803" s="4"/>
      <c r="L1803" s="9" t="s">
        <v>3608</v>
      </c>
      <c r="M1803" s="11" t="n">
        <f aca="false">IF(AND(ISNUMBER(C1803),C1803&gt;0),C1803,IF(ISNUMBER(D1803),D1803,""))</f>
        <v>48.39</v>
      </c>
      <c r="N1803" s="1" t="str">
        <f aca="false">IF(AND(ISNUMBER(C1803),C1803&gt;0),"Z_m",IF(ISNUMBER(D1803),"MDT IDE 2,5 m","Sin cota"))</f>
        <v>Z_m</v>
      </c>
      <c r="O1803" s="11" t="n">
        <f aca="false">IF(AND(ISNUMBER(C1803),C1803&gt;0,ISNUMBER(D1803)),C1803-D1803,"")</f>
        <v>-0.219999999999999</v>
      </c>
    </row>
    <row r="1804" customFormat="false" ht="15.75" hidden="false" customHeight="true" outlineLevel="0" collapsed="false">
      <c r="A1804" s="29" t="n">
        <v>551776.75</v>
      </c>
      <c r="B1804" s="29" t="n">
        <v>6155195.22</v>
      </c>
      <c r="C1804" s="34" t="n">
        <v>14.08</v>
      </c>
      <c r="D1804" s="11" t="n">
        <v>14.44</v>
      </c>
      <c r="E1804" s="9" t="s">
        <v>3628</v>
      </c>
      <c r="F1804" s="5" t="s">
        <v>3629</v>
      </c>
      <c r="G1804" s="9"/>
      <c r="H1804" s="6" t="s">
        <v>32</v>
      </c>
      <c r="I1804" s="9"/>
      <c r="J1804" s="9"/>
      <c r="K1804" s="4"/>
      <c r="L1804" s="9" t="s">
        <v>3608</v>
      </c>
      <c r="M1804" s="11" t="n">
        <f aca="false">IF(AND(ISNUMBER(C1804),C1804&gt;0),C1804,IF(ISNUMBER(D1804),D1804,""))</f>
        <v>14.08</v>
      </c>
      <c r="N1804" s="1" t="str">
        <f aca="false">IF(AND(ISNUMBER(C1804),C1804&gt;0),"Z_m",IF(ISNUMBER(D1804),"MDT IDE 2,5 m","Sin cota"))</f>
        <v>Z_m</v>
      </c>
      <c r="O1804" s="11" t="n">
        <f aca="false">IF(AND(ISNUMBER(C1804),C1804&gt;0,ISNUMBER(D1804)),C1804-D1804,"")</f>
        <v>-0.359999999999999</v>
      </c>
    </row>
    <row r="1805" customFormat="false" ht="15.75" hidden="false" customHeight="true" outlineLevel="0" collapsed="false">
      <c r="A1805" s="29" t="n">
        <v>525358.62</v>
      </c>
      <c r="B1805" s="29" t="n">
        <v>6198672.85</v>
      </c>
      <c r="C1805" s="34" t="n">
        <v>42.87</v>
      </c>
      <c r="D1805" s="11" t="n">
        <v>42.72</v>
      </c>
      <c r="E1805" s="9" t="s">
        <v>3630</v>
      </c>
      <c r="F1805" s="5" t="s">
        <v>3631</v>
      </c>
      <c r="G1805" s="9"/>
      <c r="H1805" s="6" t="s">
        <v>32</v>
      </c>
      <c r="I1805" s="9"/>
      <c r="J1805" s="9"/>
      <c r="K1805" s="4"/>
      <c r="L1805" s="9" t="s">
        <v>3608</v>
      </c>
      <c r="M1805" s="11" t="n">
        <f aca="false">IF(AND(ISNUMBER(C1805),C1805&gt;0),C1805,IF(ISNUMBER(D1805),D1805,""))</f>
        <v>42.87</v>
      </c>
      <c r="N1805" s="1" t="str">
        <f aca="false">IF(AND(ISNUMBER(C1805),C1805&gt;0),"Z_m",IF(ISNUMBER(D1805),"MDT IDE 2,5 m","Sin cota"))</f>
        <v>Z_m</v>
      </c>
      <c r="O1805" s="11" t="n">
        <f aca="false">IF(AND(ISNUMBER(C1805),C1805&gt;0,ISNUMBER(D1805)),C1805-D1805,"")</f>
        <v>0.149999999999999</v>
      </c>
    </row>
    <row r="1806" customFormat="false" ht="15.75" hidden="false" customHeight="true" outlineLevel="0" collapsed="false">
      <c r="A1806" s="29" t="n">
        <v>525459.73</v>
      </c>
      <c r="B1806" s="29" t="n">
        <v>6198702.1</v>
      </c>
      <c r="C1806" s="34" t="n">
        <v>47.81</v>
      </c>
      <c r="D1806" s="11" t="n">
        <v>45.81</v>
      </c>
      <c r="E1806" s="9" t="s">
        <v>3632</v>
      </c>
      <c r="F1806" s="5" t="s">
        <v>3633</v>
      </c>
      <c r="G1806" s="9"/>
      <c r="H1806" s="6" t="s">
        <v>32</v>
      </c>
      <c r="I1806" s="9"/>
      <c r="J1806" s="9"/>
      <c r="K1806" s="4"/>
      <c r="L1806" s="9" t="s">
        <v>3608</v>
      </c>
      <c r="M1806" s="11" t="n">
        <f aca="false">IF(AND(ISNUMBER(C1806),C1806&gt;0),C1806,IF(ISNUMBER(D1806),D1806,""))</f>
        <v>47.81</v>
      </c>
      <c r="N1806" s="1" t="str">
        <f aca="false">IF(AND(ISNUMBER(C1806),C1806&gt;0),"Z_m",IF(ISNUMBER(D1806),"MDT IDE 2,5 m","Sin cota"))</f>
        <v>Z_m</v>
      </c>
      <c r="O1806" s="11" t="n">
        <f aca="false">IF(AND(ISNUMBER(C1806),C1806&gt;0,ISNUMBER(D1806)),C1806-D1806,"")</f>
        <v>2</v>
      </c>
    </row>
    <row r="1807" customFormat="false" ht="15.75" hidden="false" customHeight="true" outlineLevel="0" collapsed="false">
      <c r="A1807" s="29" t="n">
        <v>494210.78</v>
      </c>
      <c r="B1807" s="29" t="n">
        <v>6187613.4</v>
      </c>
      <c r="C1807" s="34" t="n">
        <v>32.74</v>
      </c>
      <c r="D1807" s="11" t="n">
        <v>33.04</v>
      </c>
      <c r="E1807" s="9" t="s">
        <v>3634</v>
      </c>
      <c r="F1807" s="5" t="s">
        <v>3635</v>
      </c>
      <c r="G1807" s="9"/>
      <c r="H1807" s="6" t="s">
        <v>32</v>
      </c>
      <c r="I1807" s="9"/>
      <c r="J1807" s="9"/>
      <c r="K1807" s="4"/>
      <c r="L1807" s="9" t="s">
        <v>3608</v>
      </c>
      <c r="M1807" s="11" t="n">
        <f aca="false">IF(AND(ISNUMBER(C1807),C1807&gt;0),C1807,IF(ISNUMBER(D1807),D1807,""))</f>
        <v>32.74</v>
      </c>
      <c r="N1807" s="1" t="str">
        <f aca="false">IF(AND(ISNUMBER(C1807),C1807&gt;0),"Z_m",IF(ISNUMBER(D1807),"MDT IDE 2,5 m","Sin cota"))</f>
        <v>Z_m</v>
      </c>
      <c r="O1807" s="11" t="n">
        <f aca="false">IF(AND(ISNUMBER(C1807),C1807&gt;0,ISNUMBER(D1807)),C1807-D1807,"")</f>
        <v>-0.299999999999997</v>
      </c>
    </row>
    <row r="1808" customFormat="false" ht="15.75" hidden="false" customHeight="true" outlineLevel="0" collapsed="false">
      <c r="A1808" s="29" t="n">
        <v>512518.67</v>
      </c>
      <c r="B1808" s="29" t="n">
        <v>6193182.37</v>
      </c>
      <c r="C1808" s="34" t="n">
        <v>42.56</v>
      </c>
      <c r="D1808" s="11" t="n">
        <v>43.29</v>
      </c>
      <c r="E1808" s="9" t="s">
        <v>3636</v>
      </c>
      <c r="F1808" s="5" t="s">
        <v>3637</v>
      </c>
      <c r="G1808" s="9"/>
      <c r="H1808" s="6" t="s">
        <v>32</v>
      </c>
      <c r="I1808" s="9"/>
      <c r="J1808" s="9"/>
      <c r="K1808" s="4"/>
      <c r="L1808" s="9" t="s">
        <v>3608</v>
      </c>
      <c r="M1808" s="11" t="n">
        <f aca="false">IF(AND(ISNUMBER(C1808),C1808&gt;0),C1808,IF(ISNUMBER(D1808),D1808,""))</f>
        <v>42.56</v>
      </c>
      <c r="N1808" s="1" t="str">
        <f aca="false">IF(AND(ISNUMBER(C1808),C1808&gt;0),"Z_m",IF(ISNUMBER(D1808),"MDT IDE 2,5 m","Sin cota"))</f>
        <v>Z_m</v>
      </c>
      <c r="O1808" s="11" t="n">
        <f aca="false">IF(AND(ISNUMBER(C1808),C1808&gt;0,ISNUMBER(D1808)),C1808-D1808,"")</f>
        <v>-0.729999999999997</v>
      </c>
    </row>
    <row r="1809" customFormat="false" ht="15.75" hidden="false" customHeight="true" outlineLevel="0" collapsed="false">
      <c r="A1809" s="29" t="n">
        <v>532934</v>
      </c>
      <c r="B1809" s="29" t="n">
        <v>6219199</v>
      </c>
      <c r="C1809" s="34" t="n">
        <v>63.69</v>
      </c>
      <c r="D1809" s="11" t="n">
        <v>63.64</v>
      </c>
      <c r="E1809" s="9" t="s">
        <v>3638</v>
      </c>
      <c r="F1809" s="5" t="s">
        <v>3639</v>
      </c>
      <c r="G1809" s="9"/>
      <c r="H1809" s="6" t="s">
        <v>32</v>
      </c>
      <c r="I1809" s="9"/>
      <c r="J1809" s="9"/>
      <c r="K1809" s="4"/>
      <c r="L1809" s="9" t="s">
        <v>3608</v>
      </c>
      <c r="M1809" s="11" t="n">
        <f aca="false">IF(AND(ISNUMBER(C1809),C1809&gt;0),C1809,IF(ISNUMBER(D1809),D1809,""))</f>
        <v>63.69</v>
      </c>
      <c r="N1809" s="1" t="str">
        <f aca="false">IF(AND(ISNUMBER(C1809),C1809&gt;0),"Z_m",IF(ISNUMBER(D1809),"MDT IDE 2,5 m","Sin cota"))</f>
        <v>Z_m</v>
      </c>
      <c r="O1809" s="11" t="n">
        <f aca="false">IF(AND(ISNUMBER(C1809),C1809&gt;0,ISNUMBER(D1809)),C1809-D1809,"")</f>
        <v>0.0499999999999972</v>
      </c>
    </row>
    <row r="1810" customFormat="false" ht="15.75" hidden="false" customHeight="true" outlineLevel="0" collapsed="false">
      <c r="A1810" s="29" t="n">
        <v>503809.1</v>
      </c>
      <c r="B1810" s="29" t="n">
        <v>6187270.05</v>
      </c>
      <c r="C1810" s="34" t="n">
        <v>32.82</v>
      </c>
      <c r="D1810" s="11" t="n">
        <v>33.28</v>
      </c>
      <c r="E1810" s="9" t="s">
        <v>3640</v>
      </c>
      <c r="F1810" s="5" t="s">
        <v>3641</v>
      </c>
      <c r="G1810" s="9"/>
      <c r="H1810" s="6" t="s">
        <v>32</v>
      </c>
      <c r="I1810" s="9"/>
      <c r="J1810" s="9"/>
      <c r="K1810" s="4"/>
      <c r="L1810" s="9" t="s">
        <v>3608</v>
      </c>
      <c r="M1810" s="11" t="n">
        <f aca="false">IF(AND(ISNUMBER(C1810),C1810&gt;0),C1810,IF(ISNUMBER(D1810),D1810,""))</f>
        <v>32.82</v>
      </c>
      <c r="N1810" s="1" t="str">
        <f aca="false">IF(AND(ISNUMBER(C1810),C1810&gt;0),"Z_m",IF(ISNUMBER(D1810),"MDT IDE 2,5 m","Sin cota"))</f>
        <v>Z_m</v>
      </c>
      <c r="O1810" s="11" t="n">
        <f aca="false">IF(AND(ISNUMBER(C1810),C1810&gt;0,ISNUMBER(D1810)),C1810-D1810,"")</f>
        <v>-0.460000000000001</v>
      </c>
    </row>
    <row r="1811" customFormat="false" ht="15.75" hidden="false" customHeight="true" outlineLevel="0" collapsed="false">
      <c r="A1811" s="35" t="n">
        <v>540124.55</v>
      </c>
      <c r="B1811" s="35" t="n">
        <v>6165579.98</v>
      </c>
      <c r="C1811" s="36" t="n">
        <v>20.01</v>
      </c>
      <c r="D1811" s="11" t="n">
        <v>20.6</v>
      </c>
      <c r="E1811" s="9" t="s">
        <v>3642</v>
      </c>
      <c r="F1811" s="6" t="s">
        <v>3643</v>
      </c>
      <c r="G1811" s="9"/>
      <c r="H1811" s="6" t="s">
        <v>32</v>
      </c>
      <c r="I1811" s="9"/>
      <c r="J1811" s="9"/>
      <c r="K1811" s="4"/>
      <c r="L1811" s="9" t="s">
        <v>3608</v>
      </c>
      <c r="M1811" s="11" t="n">
        <f aca="false">IF(AND(ISNUMBER(C1811),C1811&gt;0),C1811,IF(ISNUMBER(D1811),D1811,""))</f>
        <v>20.01</v>
      </c>
      <c r="N1811" s="1" t="str">
        <f aca="false">IF(AND(ISNUMBER(C1811),C1811&gt;0),"Z_m",IF(ISNUMBER(D1811),"MDT IDE 2,5 m","Sin cota"))</f>
        <v>Z_m</v>
      </c>
      <c r="O1811" s="11" t="n">
        <f aca="false">IF(AND(ISNUMBER(C1811),C1811&gt;0,ISNUMBER(D1811)),C1811-D1811,"")</f>
        <v>-0.59</v>
      </c>
    </row>
    <row r="1812" customFormat="false" ht="15.75" hidden="false" customHeight="true" outlineLevel="0" collapsed="false">
      <c r="A1812" s="29" t="n">
        <v>541293.76</v>
      </c>
      <c r="B1812" s="29" t="n">
        <v>6207811.35</v>
      </c>
      <c r="C1812" s="34" t="n">
        <v>62.83</v>
      </c>
      <c r="D1812" s="11" t="n">
        <v>64.07</v>
      </c>
      <c r="E1812" s="9" t="s">
        <v>3644</v>
      </c>
      <c r="F1812" s="5" t="s">
        <v>3645</v>
      </c>
      <c r="G1812" s="9"/>
      <c r="H1812" s="6" t="s">
        <v>32</v>
      </c>
      <c r="I1812" s="9"/>
      <c r="J1812" s="9"/>
      <c r="K1812" s="4"/>
      <c r="L1812" s="9" t="s">
        <v>3608</v>
      </c>
      <c r="M1812" s="11" t="n">
        <f aca="false">IF(AND(ISNUMBER(C1812),C1812&gt;0),C1812,IF(ISNUMBER(D1812),D1812,""))</f>
        <v>62.83</v>
      </c>
      <c r="N1812" s="1" t="str">
        <f aca="false">IF(AND(ISNUMBER(C1812),C1812&gt;0),"Z_m",IF(ISNUMBER(D1812),"MDT IDE 2,5 m","Sin cota"))</f>
        <v>Z_m</v>
      </c>
      <c r="O1812" s="11" t="n">
        <f aca="false">IF(AND(ISNUMBER(C1812),C1812&gt;0,ISNUMBER(D1812)),C1812-D1812,"")</f>
        <v>-1.23999999999999</v>
      </c>
    </row>
    <row r="1813" customFormat="false" ht="15.75" hidden="false" customHeight="true" outlineLevel="0" collapsed="false">
      <c r="A1813" s="29" t="n">
        <v>540277.28</v>
      </c>
      <c r="B1813" s="29" t="n">
        <v>6197297.76</v>
      </c>
      <c r="C1813" s="34" t="n">
        <v>38.67</v>
      </c>
      <c r="D1813" s="11" t="n">
        <v>39.03</v>
      </c>
      <c r="E1813" s="9" t="s">
        <v>3646</v>
      </c>
      <c r="F1813" s="5" t="s">
        <v>3647</v>
      </c>
      <c r="G1813" s="9"/>
      <c r="H1813" s="6" t="s">
        <v>32</v>
      </c>
      <c r="I1813" s="9"/>
      <c r="J1813" s="9"/>
      <c r="K1813" s="4"/>
      <c r="L1813" s="9" t="s">
        <v>3608</v>
      </c>
      <c r="M1813" s="11" t="n">
        <f aca="false">IF(AND(ISNUMBER(C1813),C1813&gt;0),C1813,IF(ISNUMBER(D1813),D1813,""))</f>
        <v>38.67</v>
      </c>
      <c r="N1813" s="1" t="str">
        <f aca="false">IF(AND(ISNUMBER(C1813),C1813&gt;0),"Z_m",IF(ISNUMBER(D1813),"MDT IDE 2,5 m","Sin cota"))</f>
        <v>Z_m</v>
      </c>
      <c r="O1813" s="11" t="n">
        <f aca="false">IF(AND(ISNUMBER(C1813),C1813&gt;0,ISNUMBER(D1813)),C1813-D1813,"")</f>
        <v>-0.359999999999999</v>
      </c>
    </row>
    <row r="1814" customFormat="false" ht="15.75" hidden="false" customHeight="true" outlineLevel="0" collapsed="false">
      <c r="A1814" s="29" t="n">
        <v>536651</v>
      </c>
      <c r="B1814" s="29" t="n">
        <v>6182536</v>
      </c>
      <c r="C1814" s="34" t="n">
        <v>15.9</v>
      </c>
      <c r="D1814" s="11" t="n">
        <v>17.03</v>
      </c>
      <c r="E1814" s="9" t="s">
        <v>3648</v>
      </c>
      <c r="F1814" s="5" t="s">
        <v>3649</v>
      </c>
      <c r="G1814" s="9"/>
      <c r="H1814" s="6" t="s">
        <v>32</v>
      </c>
      <c r="I1814" s="9"/>
      <c r="J1814" s="9"/>
      <c r="K1814" s="4"/>
      <c r="L1814" s="9" t="s">
        <v>3608</v>
      </c>
      <c r="M1814" s="11" t="n">
        <f aca="false">IF(AND(ISNUMBER(C1814),C1814&gt;0),C1814,IF(ISNUMBER(D1814),D1814,""))</f>
        <v>15.9</v>
      </c>
      <c r="N1814" s="1" t="str">
        <f aca="false">IF(AND(ISNUMBER(C1814),C1814&gt;0),"Z_m",IF(ISNUMBER(D1814),"MDT IDE 2,5 m","Sin cota"))</f>
        <v>Z_m</v>
      </c>
      <c r="O1814" s="11" t="n">
        <f aca="false">IF(AND(ISNUMBER(C1814),C1814&gt;0,ISNUMBER(D1814)),C1814-D1814,"")</f>
        <v>-1.13</v>
      </c>
    </row>
    <row r="1815" customFormat="false" ht="15.75" hidden="false" customHeight="true" outlineLevel="0" collapsed="false">
      <c r="A1815" s="29" t="n">
        <v>535123.89</v>
      </c>
      <c r="B1815" s="29" t="n">
        <v>6218163.37</v>
      </c>
      <c r="C1815" s="34" t="n">
        <v>60.02</v>
      </c>
      <c r="D1815" s="11" t="n">
        <v>56.97</v>
      </c>
      <c r="E1815" s="9" t="s">
        <v>3650</v>
      </c>
      <c r="F1815" s="5" t="s">
        <v>3651</v>
      </c>
      <c r="G1815" s="9"/>
      <c r="H1815" s="6" t="s">
        <v>32</v>
      </c>
      <c r="I1815" s="9"/>
      <c r="J1815" s="9"/>
      <c r="K1815" s="4"/>
      <c r="L1815" s="9" t="s">
        <v>3608</v>
      </c>
      <c r="M1815" s="11" t="n">
        <f aca="false">IF(AND(ISNUMBER(C1815),C1815&gt;0),C1815,IF(ISNUMBER(D1815),D1815,""))</f>
        <v>60.02</v>
      </c>
      <c r="N1815" s="1" t="str">
        <f aca="false">IF(AND(ISNUMBER(C1815),C1815&gt;0),"Z_m",IF(ISNUMBER(D1815),"MDT IDE 2,5 m","Sin cota"))</f>
        <v>Z_m</v>
      </c>
      <c r="O1815" s="11" t="n">
        <f aca="false">IF(AND(ISNUMBER(C1815),C1815&gt;0,ISNUMBER(D1815)),C1815-D1815,"")</f>
        <v>3.05</v>
      </c>
    </row>
    <row r="1816" customFormat="false" ht="15.75" hidden="false" customHeight="true" outlineLevel="0" collapsed="false">
      <c r="A1816" s="29" t="n">
        <v>521180.4</v>
      </c>
      <c r="B1816" s="29" t="n">
        <v>6162347.69</v>
      </c>
      <c r="C1816" s="34" t="n">
        <v>33.19</v>
      </c>
      <c r="D1816" s="11" t="n">
        <v>33.39</v>
      </c>
      <c r="E1816" s="9" t="s">
        <v>3652</v>
      </c>
      <c r="F1816" s="5" t="s">
        <v>3229</v>
      </c>
      <c r="G1816" s="9"/>
      <c r="H1816" s="6" t="s">
        <v>32</v>
      </c>
      <c r="I1816" s="9"/>
      <c r="J1816" s="9"/>
      <c r="K1816" s="4"/>
      <c r="L1816" s="9" t="s">
        <v>3608</v>
      </c>
      <c r="M1816" s="11" t="n">
        <f aca="false">IF(AND(ISNUMBER(C1816),C1816&gt;0),C1816,IF(ISNUMBER(D1816),D1816,""))</f>
        <v>33.19</v>
      </c>
      <c r="N1816" s="1" t="str">
        <f aca="false">IF(AND(ISNUMBER(C1816),C1816&gt;0),"Z_m",IF(ISNUMBER(D1816),"MDT IDE 2,5 m","Sin cota"))</f>
        <v>Z_m</v>
      </c>
      <c r="O1816" s="11" t="n">
        <f aca="false">IF(AND(ISNUMBER(C1816),C1816&gt;0,ISNUMBER(D1816)),C1816-D1816,"")</f>
        <v>-0.200000000000003</v>
      </c>
    </row>
    <row r="1817" customFormat="false" ht="15.75" hidden="false" customHeight="true" outlineLevel="0" collapsed="false">
      <c r="A1817" s="29" t="n">
        <v>526320.52</v>
      </c>
      <c r="B1817" s="29" t="n">
        <v>6177084.23</v>
      </c>
      <c r="C1817" s="34" t="n">
        <v>32.41</v>
      </c>
      <c r="D1817" s="11" t="n">
        <v>32.53</v>
      </c>
      <c r="E1817" s="9" t="s">
        <v>3653</v>
      </c>
      <c r="F1817" s="5" t="s">
        <v>3654</v>
      </c>
      <c r="G1817" s="9"/>
      <c r="H1817" s="6" t="s">
        <v>32</v>
      </c>
      <c r="I1817" s="9"/>
      <c r="J1817" s="9"/>
      <c r="K1817" s="4"/>
      <c r="L1817" s="9" t="s">
        <v>3608</v>
      </c>
      <c r="M1817" s="11" t="n">
        <f aca="false">IF(AND(ISNUMBER(C1817),C1817&gt;0),C1817,IF(ISNUMBER(D1817),D1817,""))</f>
        <v>32.41</v>
      </c>
      <c r="N1817" s="1" t="str">
        <f aca="false">IF(AND(ISNUMBER(C1817),C1817&gt;0),"Z_m",IF(ISNUMBER(D1817),"MDT IDE 2,5 m","Sin cota"))</f>
        <v>Z_m</v>
      </c>
      <c r="O1817" s="11" t="n">
        <f aca="false">IF(AND(ISNUMBER(C1817),C1817&gt;0,ISNUMBER(D1817)),C1817-D1817,"")</f>
        <v>-0.120000000000005</v>
      </c>
    </row>
    <row r="1818" customFormat="false" ht="15.75" hidden="false" customHeight="true" outlineLevel="0" collapsed="false">
      <c r="A1818" s="29" t="n">
        <v>526307.52</v>
      </c>
      <c r="B1818" s="29" t="n">
        <v>6178105.72</v>
      </c>
      <c r="C1818" s="34" t="n">
        <v>39.83</v>
      </c>
      <c r="D1818" s="11" t="n">
        <v>40.49</v>
      </c>
      <c r="E1818" s="9" t="s">
        <v>3655</v>
      </c>
      <c r="F1818" s="5" t="s">
        <v>3656</v>
      </c>
      <c r="G1818" s="9"/>
      <c r="H1818" s="6" t="s">
        <v>32</v>
      </c>
      <c r="I1818" s="9"/>
      <c r="J1818" s="9"/>
      <c r="K1818" s="4"/>
      <c r="L1818" s="9" t="s">
        <v>3608</v>
      </c>
      <c r="M1818" s="11" t="n">
        <f aca="false">IF(AND(ISNUMBER(C1818),C1818&gt;0),C1818,IF(ISNUMBER(D1818),D1818,""))</f>
        <v>39.83</v>
      </c>
      <c r="N1818" s="1" t="str">
        <f aca="false">IF(AND(ISNUMBER(C1818),C1818&gt;0),"Z_m",IF(ISNUMBER(D1818),"MDT IDE 2,5 m","Sin cota"))</f>
        <v>Z_m</v>
      </c>
      <c r="O1818" s="11" t="n">
        <f aca="false">IF(AND(ISNUMBER(C1818),C1818&gt;0,ISNUMBER(D1818)),C1818-D1818,"")</f>
        <v>-0.660000000000004</v>
      </c>
    </row>
    <row r="1819" customFormat="false" ht="15.75" hidden="false" customHeight="true" outlineLevel="0" collapsed="false">
      <c r="A1819" s="29" t="n">
        <v>542773.18</v>
      </c>
      <c r="B1819" s="29" t="n">
        <v>6165745.83</v>
      </c>
      <c r="C1819" s="34" t="n">
        <v>25.4</v>
      </c>
      <c r="D1819" s="11" t="n">
        <v>25.48</v>
      </c>
      <c r="E1819" s="9" t="s">
        <v>3657</v>
      </c>
      <c r="F1819" s="5" t="s">
        <v>3658</v>
      </c>
      <c r="G1819" s="9"/>
      <c r="H1819" s="6" t="s">
        <v>32</v>
      </c>
      <c r="I1819" s="9"/>
      <c r="J1819" s="9"/>
      <c r="K1819" s="4"/>
      <c r="L1819" s="9" t="s">
        <v>3608</v>
      </c>
      <c r="M1819" s="11" t="n">
        <f aca="false">IF(AND(ISNUMBER(C1819),C1819&gt;0),C1819,IF(ISNUMBER(D1819),D1819,""))</f>
        <v>25.4</v>
      </c>
      <c r="N1819" s="1" t="str">
        <f aca="false">IF(AND(ISNUMBER(C1819),C1819&gt;0),"Z_m",IF(ISNUMBER(D1819),"MDT IDE 2,5 m","Sin cota"))</f>
        <v>Z_m</v>
      </c>
      <c r="O1819" s="11" t="n">
        <f aca="false">IF(AND(ISNUMBER(C1819),C1819&gt;0,ISNUMBER(D1819)),C1819-D1819,"")</f>
        <v>-0.0800000000000019</v>
      </c>
    </row>
    <row r="1820" customFormat="false" ht="15.75" hidden="false" customHeight="true" outlineLevel="0" collapsed="false">
      <c r="A1820" s="29" t="n">
        <v>532853.89</v>
      </c>
      <c r="B1820" s="29" t="n">
        <v>6167977.48</v>
      </c>
      <c r="C1820" s="34" t="n">
        <v>40.36</v>
      </c>
      <c r="D1820" s="11" t="n">
        <v>40.44</v>
      </c>
      <c r="E1820" s="9" t="s">
        <v>3659</v>
      </c>
      <c r="F1820" s="5" t="s">
        <v>3660</v>
      </c>
      <c r="G1820" s="9"/>
      <c r="H1820" s="6" t="s">
        <v>32</v>
      </c>
      <c r="I1820" s="9"/>
      <c r="J1820" s="9"/>
      <c r="K1820" s="4"/>
      <c r="L1820" s="9" t="s">
        <v>3608</v>
      </c>
      <c r="M1820" s="11" t="n">
        <f aca="false">IF(AND(ISNUMBER(C1820),C1820&gt;0),C1820,IF(ISNUMBER(D1820),D1820,""))</f>
        <v>40.36</v>
      </c>
      <c r="N1820" s="1" t="str">
        <f aca="false">IF(AND(ISNUMBER(C1820),C1820&gt;0),"Z_m",IF(ISNUMBER(D1820),"MDT IDE 2,5 m","Sin cota"))</f>
        <v>Z_m</v>
      </c>
      <c r="O1820" s="11" t="n">
        <f aca="false">IF(AND(ISNUMBER(C1820),C1820&gt;0,ISNUMBER(D1820)),C1820-D1820,"")</f>
        <v>-0.0799999999999983</v>
      </c>
    </row>
    <row r="1821" customFormat="false" ht="15.75" hidden="false" customHeight="true" outlineLevel="0" collapsed="false">
      <c r="A1821" s="29" t="n">
        <v>526069.95</v>
      </c>
      <c r="B1821" s="29" t="n">
        <v>6162757.98</v>
      </c>
      <c r="C1821" s="34" t="n">
        <v>37.29</v>
      </c>
      <c r="D1821" s="11" t="n">
        <v>37.87</v>
      </c>
      <c r="E1821" s="9" t="s">
        <v>3661</v>
      </c>
      <c r="F1821" s="5" t="s">
        <v>3662</v>
      </c>
      <c r="G1821" s="9"/>
      <c r="H1821" s="6" t="s">
        <v>32</v>
      </c>
      <c r="I1821" s="9"/>
      <c r="J1821" s="9"/>
      <c r="K1821" s="4"/>
      <c r="L1821" s="9" t="s">
        <v>3608</v>
      </c>
      <c r="M1821" s="11" t="n">
        <f aca="false">IF(AND(ISNUMBER(C1821),C1821&gt;0),C1821,IF(ISNUMBER(D1821),D1821,""))</f>
        <v>37.29</v>
      </c>
      <c r="N1821" s="1" t="str">
        <f aca="false">IF(AND(ISNUMBER(C1821),C1821&gt;0),"Z_m",IF(ISNUMBER(D1821),"MDT IDE 2,5 m","Sin cota"))</f>
        <v>Z_m</v>
      </c>
      <c r="O1821" s="11" t="n">
        <f aca="false">IF(AND(ISNUMBER(C1821),C1821&gt;0,ISNUMBER(D1821)),C1821-D1821,"")</f>
        <v>-0.579999999999998</v>
      </c>
    </row>
    <row r="1822" customFormat="false" ht="15.75" hidden="false" customHeight="true" outlineLevel="0" collapsed="false">
      <c r="A1822" s="29" t="n">
        <v>530653.46</v>
      </c>
      <c r="B1822" s="29" t="n">
        <v>6159083.97</v>
      </c>
      <c r="C1822" s="34" t="n">
        <v>29.85</v>
      </c>
      <c r="D1822" s="11" t="n">
        <v>28.95</v>
      </c>
      <c r="E1822" s="9" t="s">
        <v>3663</v>
      </c>
      <c r="F1822" s="5" t="s">
        <v>3664</v>
      </c>
      <c r="G1822" s="9"/>
      <c r="H1822" s="6" t="s">
        <v>32</v>
      </c>
      <c r="I1822" s="9"/>
      <c r="J1822" s="9"/>
      <c r="K1822" s="4"/>
      <c r="L1822" s="9" t="s">
        <v>3608</v>
      </c>
      <c r="M1822" s="11" t="n">
        <f aca="false">IF(AND(ISNUMBER(C1822),C1822&gt;0),C1822,IF(ISNUMBER(D1822),D1822,""))</f>
        <v>29.85</v>
      </c>
      <c r="N1822" s="1" t="str">
        <f aca="false">IF(AND(ISNUMBER(C1822),C1822&gt;0),"Z_m",IF(ISNUMBER(D1822),"MDT IDE 2,5 m","Sin cota"))</f>
        <v>Z_m</v>
      </c>
      <c r="O1822" s="11" t="n">
        <f aca="false">IF(AND(ISNUMBER(C1822),C1822&gt;0,ISNUMBER(D1822)),C1822-D1822,"")</f>
        <v>0.900000000000002</v>
      </c>
    </row>
    <row r="1823" customFormat="false" ht="15.75" hidden="false" customHeight="true" outlineLevel="0" collapsed="false">
      <c r="A1823" s="29" t="n">
        <v>530953.57</v>
      </c>
      <c r="B1823" s="29" t="n">
        <v>6159021.7</v>
      </c>
      <c r="C1823" s="34" t="n">
        <v>32.87</v>
      </c>
      <c r="D1823" s="11" t="n">
        <v>32.24</v>
      </c>
      <c r="E1823" s="9" t="s">
        <v>3665</v>
      </c>
      <c r="F1823" s="5" t="s">
        <v>3666</v>
      </c>
      <c r="G1823" s="9"/>
      <c r="H1823" s="6" t="s">
        <v>32</v>
      </c>
      <c r="I1823" s="9"/>
      <c r="J1823" s="9"/>
      <c r="K1823" s="4"/>
      <c r="L1823" s="9" t="s">
        <v>3608</v>
      </c>
      <c r="M1823" s="11" t="n">
        <f aca="false">IF(AND(ISNUMBER(C1823),C1823&gt;0),C1823,IF(ISNUMBER(D1823),D1823,""))</f>
        <v>32.87</v>
      </c>
      <c r="N1823" s="1" t="str">
        <f aca="false">IF(AND(ISNUMBER(C1823),C1823&gt;0),"Z_m",IF(ISNUMBER(D1823),"MDT IDE 2,5 m","Sin cota"))</f>
        <v>Z_m</v>
      </c>
      <c r="O1823" s="11" t="n">
        <f aca="false">IF(AND(ISNUMBER(C1823),C1823&gt;0,ISNUMBER(D1823)),C1823-D1823,"")</f>
        <v>0.629999999999996</v>
      </c>
    </row>
    <row r="1824" customFormat="false" ht="15.75" hidden="false" customHeight="true" outlineLevel="0" collapsed="false">
      <c r="A1824" s="29" t="n">
        <v>537668.16</v>
      </c>
      <c r="B1824" s="29" t="n">
        <v>6161178.18</v>
      </c>
      <c r="C1824" s="34" t="n">
        <v>22</v>
      </c>
      <c r="D1824" s="11" t="n">
        <v>22.07</v>
      </c>
      <c r="E1824" s="9" t="s">
        <v>3667</v>
      </c>
      <c r="F1824" s="5" t="s">
        <v>3668</v>
      </c>
      <c r="G1824" s="9"/>
      <c r="H1824" s="6" t="s">
        <v>32</v>
      </c>
      <c r="I1824" s="9"/>
      <c r="J1824" s="9"/>
      <c r="K1824" s="4"/>
      <c r="L1824" s="9" t="s">
        <v>3608</v>
      </c>
      <c r="M1824" s="11" t="n">
        <f aca="false">IF(AND(ISNUMBER(C1824),C1824&gt;0),C1824,IF(ISNUMBER(D1824),D1824,""))</f>
        <v>22</v>
      </c>
      <c r="N1824" s="1" t="str">
        <f aca="false">IF(AND(ISNUMBER(C1824),C1824&gt;0),"Z_m",IF(ISNUMBER(D1824),"MDT IDE 2,5 m","Sin cota"))</f>
        <v>Z_m</v>
      </c>
      <c r="O1824" s="11" t="n">
        <f aca="false">IF(AND(ISNUMBER(C1824),C1824&gt;0,ISNUMBER(D1824)),C1824-D1824,"")</f>
        <v>-0.0700000000000003</v>
      </c>
    </row>
    <row r="1825" customFormat="false" ht="15.75" hidden="false" customHeight="true" outlineLevel="0" collapsed="false">
      <c r="A1825" s="29" t="n">
        <v>534972.44</v>
      </c>
      <c r="B1825" s="29" t="n">
        <v>6183528.98</v>
      </c>
      <c r="C1825" s="34" t="n">
        <v>19.42</v>
      </c>
      <c r="D1825" s="11" t="n">
        <v>20.34</v>
      </c>
      <c r="E1825" s="9" t="s">
        <v>3669</v>
      </c>
      <c r="F1825" s="5" t="s">
        <v>3670</v>
      </c>
      <c r="G1825" s="9"/>
      <c r="H1825" s="6" t="s">
        <v>32</v>
      </c>
      <c r="I1825" s="9"/>
      <c r="J1825" s="9"/>
      <c r="K1825" s="4"/>
      <c r="L1825" s="9" t="s">
        <v>3608</v>
      </c>
      <c r="M1825" s="11" t="n">
        <f aca="false">IF(AND(ISNUMBER(C1825),C1825&gt;0),C1825,IF(ISNUMBER(D1825),D1825,""))</f>
        <v>19.42</v>
      </c>
      <c r="N1825" s="1" t="str">
        <f aca="false">IF(AND(ISNUMBER(C1825),C1825&gt;0),"Z_m",IF(ISNUMBER(D1825),"MDT IDE 2,5 m","Sin cota"))</f>
        <v>Z_m</v>
      </c>
      <c r="O1825" s="11" t="n">
        <f aca="false">IF(AND(ISNUMBER(C1825),C1825&gt;0,ISNUMBER(D1825)),C1825-D1825,"")</f>
        <v>-0.919999999999998</v>
      </c>
    </row>
    <row r="1826" customFormat="false" ht="15.75" hidden="false" customHeight="true" outlineLevel="0" collapsed="false">
      <c r="A1826" s="29" t="n">
        <v>539038.76</v>
      </c>
      <c r="B1826" s="29" t="n">
        <v>6181976.04</v>
      </c>
      <c r="C1826" s="34" t="n">
        <v>18.08</v>
      </c>
      <c r="D1826" s="11" t="n">
        <v>18.58</v>
      </c>
      <c r="E1826" s="9" t="s">
        <v>3671</v>
      </c>
      <c r="F1826" s="5" t="s">
        <v>3672</v>
      </c>
      <c r="G1826" s="9"/>
      <c r="H1826" s="6" t="s">
        <v>32</v>
      </c>
      <c r="I1826" s="9"/>
      <c r="J1826" s="9"/>
      <c r="K1826" s="4"/>
      <c r="L1826" s="9" t="s">
        <v>3608</v>
      </c>
      <c r="M1826" s="11" t="n">
        <f aca="false">IF(AND(ISNUMBER(C1826),C1826&gt;0),C1826,IF(ISNUMBER(D1826),D1826,""))</f>
        <v>18.08</v>
      </c>
      <c r="N1826" s="1" t="str">
        <f aca="false">IF(AND(ISNUMBER(C1826),C1826&gt;0),"Z_m",IF(ISNUMBER(D1826),"MDT IDE 2,5 m","Sin cota"))</f>
        <v>Z_m</v>
      </c>
      <c r="O1826" s="11" t="n">
        <f aca="false">IF(AND(ISNUMBER(C1826),C1826&gt;0,ISNUMBER(D1826)),C1826-D1826,"")</f>
        <v>-0.5</v>
      </c>
    </row>
    <row r="1827" customFormat="false" ht="15.75" hidden="false" customHeight="true" outlineLevel="0" collapsed="false">
      <c r="A1827" s="29" t="n">
        <v>541910.91</v>
      </c>
      <c r="B1827" s="29" t="n">
        <v>6188767.59</v>
      </c>
      <c r="C1827" s="34" t="n">
        <v>47.52</v>
      </c>
      <c r="D1827" s="11" t="n">
        <v>48.28</v>
      </c>
      <c r="E1827" s="9" t="s">
        <v>3673</v>
      </c>
      <c r="F1827" s="5" t="s">
        <v>3674</v>
      </c>
      <c r="G1827" s="9"/>
      <c r="H1827" s="6" t="s">
        <v>32</v>
      </c>
      <c r="I1827" s="9"/>
      <c r="J1827" s="9"/>
      <c r="K1827" s="4"/>
      <c r="L1827" s="9" t="s">
        <v>3608</v>
      </c>
      <c r="M1827" s="11" t="n">
        <f aca="false">IF(AND(ISNUMBER(C1827),C1827&gt;0),C1827,IF(ISNUMBER(D1827),D1827,""))</f>
        <v>47.52</v>
      </c>
      <c r="N1827" s="1" t="str">
        <f aca="false">IF(AND(ISNUMBER(C1827),C1827&gt;0),"Z_m",IF(ISNUMBER(D1827),"MDT IDE 2,5 m","Sin cota"))</f>
        <v>Z_m</v>
      </c>
      <c r="O1827" s="11" t="n">
        <f aca="false">IF(AND(ISNUMBER(C1827),C1827&gt;0,ISNUMBER(D1827)),C1827-D1827,"")</f>
        <v>-0.759999999999998</v>
      </c>
    </row>
    <row r="1828" customFormat="false" ht="15.75" hidden="false" customHeight="true" outlineLevel="0" collapsed="false">
      <c r="A1828" s="29" t="n">
        <v>545412.88</v>
      </c>
      <c r="B1828" s="29" t="n">
        <v>6177162.02</v>
      </c>
      <c r="C1828" s="34" t="n">
        <v>29.87</v>
      </c>
      <c r="D1828" s="11" t="n">
        <v>30.19</v>
      </c>
      <c r="E1828" s="9" t="s">
        <v>3675</v>
      </c>
      <c r="F1828" s="5" t="s">
        <v>3676</v>
      </c>
      <c r="G1828" s="9"/>
      <c r="H1828" s="6" t="s">
        <v>32</v>
      </c>
      <c r="I1828" s="9"/>
      <c r="J1828" s="9"/>
      <c r="K1828" s="4"/>
      <c r="L1828" s="9" t="s">
        <v>3608</v>
      </c>
      <c r="M1828" s="11" t="n">
        <f aca="false">IF(AND(ISNUMBER(C1828),C1828&gt;0),C1828,IF(ISNUMBER(D1828),D1828,""))</f>
        <v>29.87</v>
      </c>
      <c r="N1828" s="1" t="str">
        <f aca="false">IF(AND(ISNUMBER(C1828),C1828&gt;0),"Z_m",IF(ISNUMBER(D1828),"MDT IDE 2,5 m","Sin cota"))</f>
        <v>Z_m</v>
      </c>
      <c r="O1828" s="11" t="n">
        <f aca="false">IF(AND(ISNUMBER(C1828),C1828&gt;0,ISNUMBER(D1828)),C1828-D1828,"")</f>
        <v>-0.32</v>
      </c>
    </row>
    <row r="1829" customFormat="false" ht="15.75" hidden="false" customHeight="true" outlineLevel="0" collapsed="false">
      <c r="A1829" s="29" t="n">
        <v>547490.34</v>
      </c>
      <c r="B1829" s="29" t="n">
        <v>6174541.17</v>
      </c>
      <c r="C1829" s="34" t="n">
        <v>12.7</v>
      </c>
      <c r="D1829" s="11" t="n">
        <v>13.22</v>
      </c>
      <c r="E1829" s="9" t="s">
        <v>3677</v>
      </c>
      <c r="F1829" s="5" t="s">
        <v>3678</v>
      </c>
      <c r="G1829" s="9"/>
      <c r="H1829" s="6" t="s">
        <v>32</v>
      </c>
      <c r="I1829" s="9"/>
      <c r="J1829" s="9"/>
      <c r="K1829" s="4"/>
      <c r="L1829" s="9" t="s">
        <v>3608</v>
      </c>
      <c r="M1829" s="11" t="n">
        <f aca="false">IF(AND(ISNUMBER(C1829),C1829&gt;0),C1829,IF(ISNUMBER(D1829),D1829,""))</f>
        <v>12.7</v>
      </c>
      <c r="N1829" s="1" t="str">
        <f aca="false">IF(AND(ISNUMBER(C1829),C1829&gt;0),"Z_m",IF(ISNUMBER(D1829),"MDT IDE 2,5 m","Sin cota"))</f>
        <v>Z_m</v>
      </c>
      <c r="O1829" s="11" t="n">
        <f aca="false">IF(AND(ISNUMBER(C1829),C1829&gt;0,ISNUMBER(D1829)),C1829-D1829,"")</f>
        <v>-0.520000000000001</v>
      </c>
    </row>
    <row r="1830" customFormat="false" ht="15.75" hidden="false" customHeight="true" outlineLevel="0" collapsed="false">
      <c r="A1830" s="29" t="n">
        <v>550917</v>
      </c>
      <c r="B1830" s="29" t="n">
        <v>6185004</v>
      </c>
      <c r="C1830" s="34" t="n">
        <v>32.12</v>
      </c>
      <c r="D1830" s="11" t="n">
        <v>33.72</v>
      </c>
      <c r="E1830" s="9" t="s">
        <v>3679</v>
      </c>
      <c r="F1830" s="5" t="s">
        <v>3680</v>
      </c>
      <c r="G1830" s="9"/>
      <c r="H1830" s="6" t="s">
        <v>32</v>
      </c>
      <c r="I1830" s="9"/>
      <c r="J1830" s="9"/>
      <c r="K1830" s="4"/>
      <c r="L1830" s="9" t="s">
        <v>3608</v>
      </c>
      <c r="M1830" s="11" t="n">
        <f aca="false">IF(AND(ISNUMBER(C1830),C1830&gt;0),C1830,IF(ISNUMBER(D1830),D1830,""))</f>
        <v>32.12</v>
      </c>
      <c r="N1830" s="1" t="str">
        <f aca="false">IF(AND(ISNUMBER(C1830),C1830&gt;0),"Z_m",IF(ISNUMBER(D1830),"MDT IDE 2,5 m","Sin cota"))</f>
        <v>Z_m</v>
      </c>
      <c r="O1830" s="11" t="n">
        <f aca="false">IF(AND(ISNUMBER(C1830),C1830&gt;0,ISNUMBER(D1830)),C1830-D1830,"")</f>
        <v>-1.6</v>
      </c>
    </row>
    <row r="1831" customFormat="false" ht="15.75" hidden="false" customHeight="true" outlineLevel="0" collapsed="false">
      <c r="A1831" s="29" t="n">
        <v>550640.12</v>
      </c>
      <c r="B1831" s="29" t="n">
        <v>6185102.45</v>
      </c>
      <c r="C1831" s="34" t="n">
        <v>24.87</v>
      </c>
      <c r="D1831" s="11" t="n">
        <v>26.47</v>
      </c>
      <c r="E1831" s="9" t="s">
        <v>3681</v>
      </c>
      <c r="F1831" s="5" t="s">
        <v>3682</v>
      </c>
      <c r="G1831" s="9"/>
      <c r="H1831" s="6" t="s">
        <v>32</v>
      </c>
      <c r="I1831" s="9"/>
      <c r="J1831" s="9"/>
      <c r="K1831" s="4"/>
      <c r="L1831" s="9" t="s">
        <v>3608</v>
      </c>
      <c r="M1831" s="11" t="n">
        <f aca="false">IF(AND(ISNUMBER(C1831),C1831&gt;0),C1831,IF(ISNUMBER(D1831),D1831,""))</f>
        <v>24.87</v>
      </c>
      <c r="N1831" s="1" t="str">
        <f aca="false">IF(AND(ISNUMBER(C1831),C1831&gt;0),"Z_m",IF(ISNUMBER(D1831),"MDT IDE 2,5 m","Sin cota"))</f>
        <v>Z_m</v>
      </c>
      <c r="O1831" s="11" t="n">
        <f aca="false">IF(AND(ISNUMBER(C1831),C1831&gt;0,ISNUMBER(D1831)),C1831-D1831,"")</f>
        <v>-1.6</v>
      </c>
    </row>
    <row r="1832" customFormat="false" ht="15.75" hidden="false" customHeight="true" outlineLevel="0" collapsed="false">
      <c r="A1832" s="29" t="n">
        <v>525279.28</v>
      </c>
      <c r="B1832" s="29" t="n">
        <v>6198686.62</v>
      </c>
      <c r="C1832" s="34" t="n">
        <v>41.01</v>
      </c>
      <c r="D1832" s="11" t="n">
        <v>41.62</v>
      </c>
      <c r="E1832" s="9" t="s">
        <v>3683</v>
      </c>
      <c r="F1832" s="5" t="s">
        <v>3684</v>
      </c>
      <c r="G1832" s="9"/>
      <c r="H1832" s="6" t="s">
        <v>32</v>
      </c>
      <c r="I1832" s="9"/>
      <c r="J1832" s="9"/>
      <c r="K1832" s="4"/>
      <c r="L1832" s="9" t="s">
        <v>3608</v>
      </c>
      <c r="M1832" s="11" t="n">
        <f aca="false">IF(AND(ISNUMBER(C1832),C1832&gt;0),C1832,IF(ISNUMBER(D1832),D1832,""))</f>
        <v>41.01</v>
      </c>
      <c r="N1832" s="1" t="str">
        <f aca="false">IF(AND(ISNUMBER(C1832),C1832&gt;0),"Z_m",IF(ISNUMBER(D1832),"MDT IDE 2,5 m","Sin cota"))</f>
        <v>Z_m</v>
      </c>
      <c r="O1832" s="11" t="n">
        <f aca="false">IF(AND(ISNUMBER(C1832),C1832&gt;0,ISNUMBER(D1832)),C1832-D1832,"")</f>
        <v>-0.609999999999999</v>
      </c>
    </row>
    <row r="1833" customFormat="false" ht="15.75" hidden="false" customHeight="true" outlineLevel="0" collapsed="false">
      <c r="A1833" s="35" t="n">
        <v>550017.28</v>
      </c>
      <c r="B1833" s="35" t="n">
        <v>6213710.22</v>
      </c>
      <c r="C1833" s="36" t="n">
        <v>66.07</v>
      </c>
      <c r="D1833" s="11" t="n">
        <v>67.4</v>
      </c>
      <c r="E1833" s="9" t="s">
        <v>3685</v>
      </c>
      <c r="F1833" s="6" t="s">
        <v>3686</v>
      </c>
      <c r="G1833" s="9"/>
      <c r="H1833" s="6" t="s">
        <v>32</v>
      </c>
      <c r="I1833" s="9"/>
      <c r="J1833" s="9"/>
      <c r="K1833" s="4"/>
      <c r="L1833" s="9" t="s">
        <v>3608</v>
      </c>
      <c r="M1833" s="11" t="n">
        <f aca="false">IF(AND(ISNUMBER(C1833),C1833&gt;0),C1833,IF(ISNUMBER(D1833),D1833,""))</f>
        <v>66.07</v>
      </c>
      <c r="N1833" s="1" t="str">
        <f aca="false">IF(AND(ISNUMBER(C1833),C1833&gt;0),"Z_m",IF(ISNUMBER(D1833),"MDT IDE 2,5 m","Sin cota"))</f>
        <v>Z_m</v>
      </c>
      <c r="O1833" s="11" t="n">
        <f aca="false">IF(AND(ISNUMBER(C1833),C1833&gt;0,ISNUMBER(D1833)),C1833-D1833,"")</f>
        <v>-1.33000000000001</v>
      </c>
    </row>
    <row r="1834" customFormat="false" ht="15.75" hidden="false" customHeight="true" outlineLevel="0" collapsed="false">
      <c r="A1834" s="29" t="n">
        <v>549074</v>
      </c>
      <c r="B1834" s="29" t="n">
        <v>6215671</v>
      </c>
      <c r="C1834" s="34" t="n">
        <v>76.42</v>
      </c>
      <c r="D1834" s="11" t="n">
        <v>77.96</v>
      </c>
      <c r="E1834" s="9" t="s">
        <v>3687</v>
      </c>
      <c r="F1834" s="5" t="s">
        <v>3688</v>
      </c>
      <c r="G1834" s="9"/>
      <c r="H1834" s="6" t="s">
        <v>32</v>
      </c>
      <c r="I1834" s="9"/>
      <c r="J1834" s="9"/>
      <c r="K1834" s="4"/>
      <c r="L1834" s="9" t="s">
        <v>3608</v>
      </c>
      <c r="M1834" s="11" t="n">
        <f aca="false">IF(AND(ISNUMBER(C1834),C1834&gt;0),C1834,IF(ISNUMBER(D1834),D1834,""))</f>
        <v>76.42</v>
      </c>
      <c r="N1834" s="1" t="str">
        <f aca="false">IF(AND(ISNUMBER(C1834),C1834&gt;0),"Z_m",IF(ISNUMBER(D1834),"MDT IDE 2,5 m","Sin cota"))</f>
        <v>Z_m</v>
      </c>
      <c r="O1834" s="11" t="n">
        <f aca="false">IF(AND(ISNUMBER(C1834),C1834&gt;0,ISNUMBER(D1834)),C1834-D1834,"")</f>
        <v>-1.53999999999999</v>
      </c>
    </row>
    <row r="1835" customFormat="false" ht="15.75" hidden="false" customHeight="true" outlineLevel="0" collapsed="false">
      <c r="A1835" s="29" t="n">
        <v>530689.72</v>
      </c>
      <c r="B1835" s="29" t="n">
        <v>6192538.97</v>
      </c>
      <c r="C1835" s="34" t="n">
        <v>18.45</v>
      </c>
      <c r="D1835" s="11" t="n">
        <v>19.3</v>
      </c>
      <c r="E1835" s="9" t="s">
        <v>3689</v>
      </c>
      <c r="F1835" s="5" t="s">
        <v>3690</v>
      </c>
      <c r="G1835" s="9"/>
      <c r="H1835" s="6" t="s">
        <v>32</v>
      </c>
      <c r="I1835" s="9"/>
      <c r="J1835" s="9"/>
      <c r="K1835" s="4"/>
      <c r="L1835" s="9" t="s">
        <v>3608</v>
      </c>
      <c r="M1835" s="11" t="n">
        <f aca="false">IF(AND(ISNUMBER(C1835),C1835&gt;0),C1835,IF(ISNUMBER(D1835),D1835,""))</f>
        <v>18.45</v>
      </c>
      <c r="N1835" s="1" t="str">
        <f aca="false">IF(AND(ISNUMBER(C1835),C1835&gt;0),"Z_m",IF(ISNUMBER(D1835),"MDT IDE 2,5 m","Sin cota"))</f>
        <v>Z_m</v>
      </c>
      <c r="O1835" s="11" t="n">
        <f aca="false">IF(AND(ISNUMBER(C1835),C1835&gt;0,ISNUMBER(D1835)),C1835-D1835,"")</f>
        <v>-0.850000000000001</v>
      </c>
    </row>
    <row r="1836" customFormat="false" ht="15.75" hidden="false" customHeight="true" outlineLevel="0" collapsed="false">
      <c r="A1836" s="29" t="n">
        <v>542257.59</v>
      </c>
      <c r="B1836" s="29" t="n">
        <v>6216699.72</v>
      </c>
      <c r="C1836" s="34" t="n">
        <v>50.19</v>
      </c>
      <c r="D1836" s="11" t="n">
        <v>50.14</v>
      </c>
      <c r="E1836" s="9" t="s">
        <v>3691</v>
      </c>
      <c r="F1836" s="5" t="s">
        <v>3692</v>
      </c>
      <c r="G1836" s="9"/>
      <c r="H1836" s="6" t="s">
        <v>32</v>
      </c>
      <c r="I1836" s="9"/>
      <c r="J1836" s="9"/>
      <c r="K1836" s="4"/>
      <c r="L1836" s="9" t="s">
        <v>3608</v>
      </c>
      <c r="M1836" s="11" t="n">
        <f aca="false">IF(AND(ISNUMBER(C1836),C1836&gt;0),C1836,IF(ISNUMBER(D1836),D1836,""))</f>
        <v>50.19</v>
      </c>
      <c r="N1836" s="1" t="str">
        <f aca="false">IF(AND(ISNUMBER(C1836),C1836&gt;0),"Z_m",IF(ISNUMBER(D1836),"MDT IDE 2,5 m","Sin cota"))</f>
        <v>Z_m</v>
      </c>
      <c r="O1836" s="11" t="n">
        <f aca="false">IF(AND(ISNUMBER(C1836),C1836&gt;0,ISNUMBER(D1836)),C1836-D1836,"")</f>
        <v>0.0499999999999972</v>
      </c>
    </row>
    <row r="1837" customFormat="false" ht="15.75" hidden="false" customHeight="true" outlineLevel="0" collapsed="false">
      <c r="A1837" s="29" t="n">
        <v>514827.02</v>
      </c>
      <c r="B1837" s="29" t="n">
        <v>6169640.53</v>
      </c>
      <c r="C1837" s="34" t="n">
        <v>22.66</v>
      </c>
      <c r="D1837" s="11" t="n">
        <v>22.3</v>
      </c>
      <c r="E1837" s="9" t="s">
        <v>3693</v>
      </c>
      <c r="F1837" s="5" t="s">
        <v>3694</v>
      </c>
      <c r="G1837" s="9"/>
      <c r="H1837" s="6" t="s">
        <v>32</v>
      </c>
      <c r="I1837" s="9"/>
      <c r="J1837" s="9"/>
      <c r="K1837" s="4"/>
      <c r="L1837" s="9" t="s">
        <v>3608</v>
      </c>
      <c r="M1837" s="11" t="n">
        <f aca="false">IF(AND(ISNUMBER(C1837),C1837&gt;0),C1837,IF(ISNUMBER(D1837),D1837,""))</f>
        <v>22.66</v>
      </c>
      <c r="N1837" s="1" t="str">
        <f aca="false">IF(AND(ISNUMBER(C1837),C1837&gt;0),"Z_m",IF(ISNUMBER(D1837),"MDT IDE 2,5 m","Sin cota"))</f>
        <v>Z_m</v>
      </c>
      <c r="O1837" s="11" t="n">
        <f aca="false">IF(AND(ISNUMBER(C1837),C1837&gt;0,ISNUMBER(D1837)),C1837-D1837,"")</f>
        <v>0.359999999999999</v>
      </c>
    </row>
    <row r="1838" customFormat="false" ht="15.75" hidden="false" customHeight="true" outlineLevel="0" collapsed="false">
      <c r="A1838" s="29" t="n">
        <v>517538.16</v>
      </c>
      <c r="B1838" s="29" t="n">
        <v>6170884.57</v>
      </c>
      <c r="C1838" s="34" t="n">
        <v>23.1</v>
      </c>
      <c r="D1838" s="11" t="n">
        <v>22.76</v>
      </c>
      <c r="E1838" s="9" t="s">
        <v>3695</v>
      </c>
      <c r="F1838" s="5" t="s">
        <v>3696</v>
      </c>
      <c r="G1838" s="9"/>
      <c r="H1838" s="6" t="s">
        <v>32</v>
      </c>
      <c r="I1838" s="9"/>
      <c r="J1838" s="9"/>
      <c r="K1838" s="4"/>
      <c r="L1838" s="9" t="s">
        <v>3608</v>
      </c>
      <c r="M1838" s="11" t="n">
        <f aca="false">IF(AND(ISNUMBER(C1838),C1838&gt;0),C1838,IF(ISNUMBER(D1838),D1838,""))</f>
        <v>23.1</v>
      </c>
      <c r="N1838" s="1" t="str">
        <f aca="false">IF(AND(ISNUMBER(C1838),C1838&gt;0),"Z_m",IF(ISNUMBER(D1838),"MDT IDE 2,5 m","Sin cota"))</f>
        <v>Z_m</v>
      </c>
      <c r="O1838" s="11" t="n">
        <f aca="false">IF(AND(ISNUMBER(C1838),C1838&gt;0,ISNUMBER(D1838)),C1838-D1838,"")</f>
        <v>0.34</v>
      </c>
    </row>
    <row r="1839" customFormat="false" ht="15.75" hidden="false" customHeight="true" outlineLevel="0" collapsed="false">
      <c r="A1839" s="29" t="n">
        <v>521328.95</v>
      </c>
      <c r="B1839" s="29" t="n">
        <v>6165741.72</v>
      </c>
      <c r="C1839" s="34" t="n">
        <v>29.2</v>
      </c>
      <c r="D1839" s="11" t="n">
        <v>30.37</v>
      </c>
      <c r="E1839" s="9" t="s">
        <v>3697</v>
      </c>
      <c r="F1839" s="5" t="s">
        <v>3698</v>
      </c>
      <c r="G1839" s="9"/>
      <c r="H1839" s="6" t="s">
        <v>32</v>
      </c>
      <c r="I1839" s="9"/>
      <c r="J1839" s="9"/>
      <c r="K1839" s="4"/>
      <c r="L1839" s="9" t="s">
        <v>3608</v>
      </c>
      <c r="M1839" s="11" t="n">
        <f aca="false">IF(AND(ISNUMBER(C1839),C1839&gt;0),C1839,IF(ISNUMBER(D1839),D1839,""))</f>
        <v>29.2</v>
      </c>
      <c r="N1839" s="1" t="str">
        <f aca="false">IF(AND(ISNUMBER(C1839),C1839&gt;0),"Z_m",IF(ISNUMBER(D1839),"MDT IDE 2,5 m","Sin cota"))</f>
        <v>Z_m</v>
      </c>
      <c r="O1839" s="11" t="n">
        <f aca="false">IF(AND(ISNUMBER(C1839),C1839&gt;0,ISNUMBER(D1839)),C1839-D1839,"")</f>
        <v>-1.17</v>
      </c>
    </row>
    <row r="1840" customFormat="false" ht="15.75" hidden="false" customHeight="true" outlineLevel="0" collapsed="false">
      <c r="A1840" s="29" t="n">
        <v>521342.5</v>
      </c>
      <c r="B1840" s="29" t="n">
        <v>6165716.01</v>
      </c>
      <c r="C1840" s="34" t="n">
        <v>29.55</v>
      </c>
      <c r="D1840" s="11" t="n">
        <v>30.62</v>
      </c>
      <c r="E1840" s="9" t="s">
        <v>3699</v>
      </c>
      <c r="F1840" s="5" t="s">
        <v>3700</v>
      </c>
      <c r="G1840" s="9"/>
      <c r="H1840" s="6" t="s">
        <v>32</v>
      </c>
      <c r="I1840" s="9"/>
      <c r="J1840" s="9"/>
      <c r="K1840" s="4"/>
      <c r="L1840" s="9" t="s">
        <v>3608</v>
      </c>
      <c r="M1840" s="11" t="n">
        <f aca="false">IF(AND(ISNUMBER(C1840),C1840&gt;0),C1840,IF(ISNUMBER(D1840),D1840,""))</f>
        <v>29.55</v>
      </c>
      <c r="N1840" s="1" t="str">
        <f aca="false">IF(AND(ISNUMBER(C1840),C1840&gt;0),"Z_m",IF(ISNUMBER(D1840),"MDT IDE 2,5 m","Sin cota"))</f>
        <v>Z_m</v>
      </c>
      <c r="O1840" s="11" t="n">
        <f aca="false">IF(AND(ISNUMBER(C1840),C1840&gt;0,ISNUMBER(D1840)),C1840-D1840,"")</f>
        <v>-1.07</v>
      </c>
    </row>
    <row r="1841" customFormat="false" ht="15.75" hidden="false" customHeight="true" outlineLevel="0" collapsed="false">
      <c r="A1841" s="29" t="n">
        <v>521341.2</v>
      </c>
      <c r="B1841" s="29" t="n">
        <v>6165717.2</v>
      </c>
      <c r="C1841" s="34" t="n">
        <v>29.55</v>
      </c>
      <c r="D1841" s="11" t="n">
        <v>30.62</v>
      </c>
      <c r="E1841" s="9" t="s">
        <v>3701</v>
      </c>
      <c r="F1841" s="5" t="s">
        <v>3702</v>
      </c>
      <c r="G1841" s="9"/>
      <c r="H1841" s="6" t="s">
        <v>32</v>
      </c>
      <c r="I1841" s="9"/>
      <c r="J1841" s="9"/>
      <c r="K1841" s="4"/>
      <c r="L1841" s="9" t="s">
        <v>3608</v>
      </c>
      <c r="M1841" s="11" t="n">
        <f aca="false">IF(AND(ISNUMBER(C1841),C1841&gt;0),C1841,IF(ISNUMBER(D1841),D1841,""))</f>
        <v>29.55</v>
      </c>
      <c r="N1841" s="1" t="str">
        <f aca="false">IF(AND(ISNUMBER(C1841),C1841&gt;0),"Z_m",IF(ISNUMBER(D1841),"MDT IDE 2,5 m","Sin cota"))</f>
        <v>Z_m</v>
      </c>
      <c r="O1841" s="11" t="n">
        <f aca="false">IF(AND(ISNUMBER(C1841),C1841&gt;0,ISNUMBER(D1841)),C1841-D1841,"")</f>
        <v>-1.07</v>
      </c>
    </row>
    <row r="1842" customFormat="false" ht="15.75" hidden="false" customHeight="true" outlineLevel="0" collapsed="false">
      <c r="A1842" s="29" t="n">
        <v>531692.32</v>
      </c>
      <c r="B1842" s="29" t="n">
        <v>6164216.35</v>
      </c>
      <c r="C1842" s="34" t="n">
        <v>26.83</v>
      </c>
      <c r="D1842" s="11" t="n">
        <v>27.49</v>
      </c>
      <c r="E1842" s="9" t="s">
        <v>3703</v>
      </c>
      <c r="F1842" s="5" t="s">
        <v>3704</v>
      </c>
      <c r="G1842" s="9"/>
      <c r="H1842" s="6" t="s">
        <v>32</v>
      </c>
      <c r="I1842" s="9"/>
      <c r="J1842" s="9"/>
      <c r="K1842" s="4"/>
      <c r="L1842" s="9" t="s">
        <v>3608</v>
      </c>
      <c r="M1842" s="11" t="n">
        <f aca="false">IF(AND(ISNUMBER(C1842),C1842&gt;0),C1842,IF(ISNUMBER(D1842),D1842,""))</f>
        <v>26.83</v>
      </c>
      <c r="N1842" s="1" t="str">
        <f aca="false">IF(AND(ISNUMBER(C1842),C1842&gt;0),"Z_m",IF(ISNUMBER(D1842),"MDT IDE 2,5 m","Sin cota"))</f>
        <v>Z_m</v>
      </c>
      <c r="O1842" s="11" t="n">
        <f aca="false">IF(AND(ISNUMBER(C1842),C1842&gt;0,ISNUMBER(D1842)),C1842-D1842,"")</f>
        <v>-0.66</v>
      </c>
    </row>
    <row r="1843" customFormat="false" ht="15.75" hidden="false" customHeight="true" outlineLevel="0" collapsed="false">
      <c r="A1843" s="37" t="n">
        <v>506374.7</v>
      </c>
      <c r="B1843" s="37" t="n">
        <v>6185240</v>
      </c>
      <c r="C1843" s="34" t="n">
        <v>28.35</v>
      </c>
      <c r="D1843" s="11" t="n">
        <v>27.95</v>
      </c>
      <c r="E1843" s="38" t="s">
        <v>3705</v>
      </c>
      <c r="F1843" s="39" t="s">
        <v>3706</v>
      </c>
      <c r="G1843" s="9"/>
      <c r="H1843" s="6" t="s">
        <v>32</v>
      </c>
      <c r="I1843" s="9"/>
      <c r="J1843" s="9"/>
      <c r="K1843" s="4"/>
      <c r="L1843" s="9" t="s">
        <v>3608</v>
      </c>
      <c r="M1843" s="11" t="n">
        <f aca="false">IF(AND(ISNUMBER(C1843),C1843&gt;0),C1843,IF(ISNUMBER(D1843),D1843,""))</f>
        <v>28.35</v>
      </c>
      <c r="N1843" s="1" t="str">
        <f aca="false">IF(AND(ISNUMBER(C1843),C1843&gt;0),"Z_m",IF(ISNUMBER(D1843),"MDT IDE 2,5 m","Sin cota"))</f>
        <v>Z_m</v>
      </c>
      <c r="O1843" s="11" t="n">
        <f aca="false">IF(AND(ISNUMBER(C1843),C1843&gt;0,ISNUMBER(D1843)),C1843-D1843,"")</f>
        <v>0.400000000000002</v>
      </c>
    </row>
    <row r="1844" customFormat="false" ht="15.75" hidden="false" customHeight="true" outlineLevel="0" collapsed="false">
      <c r="A1844" s="37" t="n">
        <v>514685.4</v>
      </c>
      <c r="B1844" s="37" t="n">
        <v>6185612.1</v>
      </c>
      <c r="C1844" s="34"/>
      <c r="D1844" s="11" t="n">
        <v>17.7</v>
      </c>
      <c r="E1844" s="38" t="s">
        <v>3707</v>
      </c>
      <c r="F1844" s="39" t="s">
        <v>3708</v>
      </c>
      <c r="G1844" s="9"/>
      <c r="H1844" s="6" t="s">
        <v>32</v>
      </c>
      <c r="I1844" s="9"/>
      <c r="J1844" s="9"/>
      <c r="K1844" s="4"/>
      <c r="L1844" s="9" t="s">
        <v>3608</v>
      </c>
      <c r="M1844" s="11" t="n">
        <f aca="false">IF(AND(ISNUMBER(C1844),C1844&gt;0),C1844,IF(ISNUMBER(D1844),D1844,""))</f>
        <v>17.7</v>
      </c>
      <c r="N1844" s="1" t="str">
        <f aca="false">IF(AND(ISNUMBER(C1844),C1844&gt;0),"Z_m",IF(ISNUMBER(D1844),"MDT IDE 2,5 m","Sin cota"))</f>
        <v>MDT IDE 2,5 m</v>
      </c>
      <c r="O1844" s="11" t="str">
        <f aca="false">IF(AND(ISNUMBER(C1844),C1844&gt;0,ISNUMBER(D1844)),C1844-D1844,"")</f>
        <v/>
      </c>
    </row>
    <row r="1845" customFormat="false" ht="15.75" hidden="false" customHeight="true" outlineLevel="0" collapsed="false">
      <c r="A1845" s="37" t="n">
        <v>522084.6</v>
      </c>
      <c r="B1845" s="37" t="n">
        <v>6179574.6</v>
      </c>
      <c r="C1845" s="34" t="n">
        <v>55.73</v>
      </c>
      <c r="D1845" s="11" t="n">
        <v>56.34</v>
      </c>
      <c r="E1845" s="38" t="s">
        <v>3709</v>
      </c>
      <c r="F1845" s="39" t="s">
        <v>3710</v>
      </c>
      <c r="G1845" s="9"/>
      <c r="H1845" s="6" t="s">
        <v>32</v>
      </c>
      <c r="I1845" s="9"/>
      <c r="J1845" s="9"/>
      <c r="K1845" s="4"/>
      <c r="L1845" s="9" t="s">
        <v>3608</v>
      </c>
      <c r="M1845" s="11" t="n">
        <f aca="false">IF(AND(ISNUMBER(C1845),C1845&gt;0),C1845,IF(ISNUMBER(D1845),D1845,""))</f>
        <v>55.73</v>
      </c>
      <c r="N1845" s="1" t="str">
        <f aca="false">IF(AND(ISNUMBER(C1845),C1845&gt;0),"Z_m",IF(ISNUMBER(D1845),"MDT IDE 2,5 m","Sin cota"))</f>
        <v>Z_m</v>
      </c>
      <c r="O1845" s="11" t="n">
        <f aca="false">IF(AND(ISNUMBER(C1845),C1845&gt;0,ISNUMBER(D1845)),C1845-D1845,"")</f>
        <v>-0.610000000000007</v>
      </c>
    </row>
    <row r="1846" customFormat="false" ht="15.75" hidden="false" customHeight="true" outlineLevel="0" collapsed="false">
      <c r="A1846" s="37" t="n">
        <v>506097</v>
      </c>
      <c r="B1846" s="37" t="n">
        <v>6171030.7</v>
      </c>
      <c r="C1846" s="34" t="n">
        <v>23.92</v>
      </c>
      <c r="D1846" s="11" t="n">
        <v>24.36</v>
      </c>
      <c r="E1846" s="38" t="s">
        <v>3711</v>
      </c>
      <c r="F1846" s="39" t="s">
        <v>3712</v>
      </c>
      <c r="G1846" s="9"/>
      <c r="H1846" s="6" t="s">
        <v>32</v>
      </c>
      <c r="I1846" s="9"/>
      <c r="J1846" s="9"/>
      <c r="K1846" s="4"/>
      <c r="L1846" s="9" t="s">
        <v>3608</v>
      </c>
      <c r="M1846" s="11" t="n">
        <f aca="false">IF(AND(ISNUMBER(C1846),C1846&gt;0),C1846,IF(ISNUMBER(D1846),D1846,""))</f>
        <v>23.92</v>
      </c>
      <c r="N1846" s="1" t="str">
        <f aca="false">IF(AND(ISNUMBER(C1846),C1846&gt;0),"Z_m",IF(ISNUMBER(D1846),"MDT IDE 2,5 m","Sin cota"))</f>
        <v>Z_m</v>
      </c>
      <c r="O1846" s="11" t="n">
        <f aca="false">IF(AND(ISNUMBER(C1846),C1846&gt;0,ISNUMBER(D1846)),C1846-D1846,"")</f>
        <v>-0.439999999999998</v>
      </c>
    </row>
    <row r="1847" customFormat="false" ht="15.75" hidden="false" customHeight="true" outlineLevel="0" collapsed="false">
      <c r="A1847" s="37" t="n">
        <v>515572.9</v>
      </c>
      <c r="B1847" s="37" t="n">
        <v>6170012.2</v>
      </c>
      <c r="C1847" s="34" t="n">
        <v>14.79</v>
      </c>
      <c r="D1847" s="11" t="n">
        <v>15.78</v>
      </c>
      <c r="E1847" s="38" t="s">
        <v>3713</v>
      </c>
      <c r="F1847" s="40" t="s">
        <v>3714</v>
      </c>
      <c r="G1847" s="9"/>
      <c r="H1847" s="6" t="s">
        <v>32</v>
      </c>
      <c r="I1847" s="9"/>
      <c r="J1847" s="9"/>
      <c r="K1847" s="4"/>
      <c r="L1847" s="9" t="s">
        <v>3608</v>
      </c>
      <c r="M1847" s="11" t="n">
        <f aca="false">IF(AND(ISNUMBER(C1847),C1847&gt;0),C1847,IF(ISNUMBER(D1847),D1847,""))</f>
        <v>14.79</v>
      </c>
      <c r="N1847" s="1" t="str">
        <f aca="false">IF(AND(ISNUMBER(C1847),C1847&gt;0),"Z_m",IF(ISNUMBER(D1847),"MDT IDE 2,5 m","Sin cota"))</f>
        <v>Z_m</v>
      </c>
      <c r="O1847" s="11" t="n">
        <f aca="false">IF(AND(ISNUMBER(C1847),C1847&gt;0,ISNUMBER(D1847)),C1847-D1847,"")</f>
        <v>-0.99</v>
      </c>
    </row>
    <row r="1848" customFormat="false" ht="15.75" hidden="false" customHeight="true" outlineLevel="0" collapsed="false">
      <c r="A1848" s="37" t="n">
        <v>542051.6</v>
      </c>
      <c r="B1848" s="37" t="n">
        <v>6189106.2</v>
      </c>
      <c r="C1848" s="5"/>
      <c r="D1848" s="11" t="n">
        <v>51.93</v>
      </c>
      <c r="E1848" s="38" t="s">
        <v>3715</v>
      </c>
      <c r="F1848" s="39" t="s">
        <v>3716</v>
      </c>
      <c r="G1848" s="9"/>
      <c r="H1848" s="6" t="s">
        <v>32</v>
      </c>
      <c r="I1848" s="9"/>
      <c r="J1848" s="9"/>
      <c r="K1848" s="4"/>
      <c r="L1848" s="9" t="s">
        <v>3608</v>
      </c>
      <c r="M1848" s="11" t="n">
        <f aca="false">IF(AND(ISNUMBER(C1848),C1848&gt;0),C1848,IF(ISNUMBER(D1848),D1848,""))</f>
        <v>51.93</v>
      </c>
      <c r="N1848" s="1" t="str">
        <f aca="false">IF(AND(ISNUMBER(C1848),C1848&gt;0),"Z_m",IF(ISNUMBER(D1848),"MDT IDE 2,5 m","Sin cota"))</f>
        <v>MDT IDE 2,5 m</v>
      </c>
      <c r="O1848" s="11" t="str">
        <f aca="false">IF(AND(ISNUMBER(C1848),C1848&gt;0,ISNUMBER(D1848)),C1848-D1848,"")</f>
        <v/>
      </c>
    </row>
    <row r="1849" customFormat="false" ht="15.75" hidden="false" customHeight="true" outlineLevel="0" collapsed="false">
      <c r="A1849" s="29" t="n">
        <v>541910.9</v>
      </c>
      <c r="B1849" s="29" t="n">
        <v>6188767.6</v>
      </c>
      <c r="C1849" s="34" t="n">
        <v>47.52</v>
      </c>
      <c r="D1849" s="11" t="n">
        <v>48.28</v>
      </c>
      <c r="E1849" s="38" t="s">
        <v>3717</v>
      </c>
      <c r="F1849" s="40" t="s">
        <v>3718</v>
      </c>
      <c r="G1849" s="9"/>
      <c r="H1849" s="6" t="s">
        <v>32</v>
      </c>
      <c r="I1849" s="9"/>
      <c r="J1849" s="9"/>
      <c r="K1849" s="4"/>
      <c r="L1849" s="9" t="s">
        <v>3608</v>
      </c>
      <c r="M1849" s="11" t="n">
        <f aca="false">IF(AND(ISNUMBER(C1849),C1849&gt;0),C1849,IF(ISNUMBER(D1849),D1849,""))</f>
        <v>47.52</v>
      </c>
      <c r="N1849" s="1" t="str">
        <f aca="false">IF(AND(ISNUMBER(C1849),C1849&gt;0),"Z_m",IF(ISNUMBER(D1849),"MDT IDE 2,5 m","Sin cota"))</f>
        <v>Z_m</v>
      </c>
      <c r="O1849" s="11" t="n">
        <f aca="false">IF(AND(ISNUMBER(C1849),C1849&gt;0,ISNUMBER(D1849)),C1849-D1849,"")</f>
        <v>-0.759999999999998</v>
      </c>
    </row>
    <row r="1850" customFormat="false" ht="15.75" hidden="false" customHeight="true" outlineLevel="0" collapsed="false">
      <c r="A1850" s="29" t="n">
        <v>537509</v>
      </c>
      <c r="B1850" s="29" t="n">
        <v>6176422</v>
      </c>
      <c r="C1850" s="9"/>
      <c r="D1850" s="41" t="n">
        <v>28.36</v>
      </c>
      <c r="E1850" s="38" t="s">
        <v>3719</v>
      </c>
      <c r="F1850" s="40" t="s">
        <v>3720</v>
      </c>
      <c r="G1850" s="9"/>
      <c r="H1850" s="6" t="s">
        <v>32</v>
      </c>
      <c r="I1850" s="9"/>
      <c r="J1850" s="9"/>
      <c r="K1850" s="4"/>
      <c r="L1850" s="9" t="s">
        <v>3608</v>
      </c>
      <c r="M1850" s="11" t="n">
        <f aca="false">IF(AND(ISNUMBER(C1850),C1850&gt;0),C1850,IF(ISNUMBER(D1850),D1850,""))</f>
        <v>28.36</v>
      </c>
      <c r="N1850" s="1" t="str">
        <f aca="false">IF(AND(ISNUMBER(C1850),C1850&gt;0),"Z_m",IF(ISNUMBER(D1850),"MDT IDE 2,5 m","Sin cota"))</f>
        <v>MDT IDE 2,5 m</v>
      </c>
      <c r="O1850" s="11" t="str">
        <f aca="false">IF(AND(ISNUMBER(C1850),C1850&gt;0,ISNUMBER(D1850)),C1850-D1850,"")</f>
        <v/>
      </c>
    </row>
    <row r="1851" customFormat="false" ht="15.75" hidden="false" customHeight="true" outlineLevel="0" collapsed="false">
      <c r="A1851" s="35" t="n">
        <v>543019</v>
      </c>
      <c r="B1851" s="35" t="n">
        <v>6156785</v>
      </c>
      <c r="C1851" s="9"/>
      <c r="D1851" s="42" t="n">
        <v>11.34</v>
      </c>
      <c r="E1851" s="38" t="s">
        <v>3721</v>
      </c>
      <c r="F1851" s="43" t="s">
        <v>3722</v>
      </c>
      <c r="G1851" s="9"/>
      <c r="H1851" s="6" t="s">
        <v>32</v>
      </c>
      <c r="I1851" s="9"/>
      <c r="J1851" s="9"/>
      <c r="K1851" s="4"/>
      <c r="L1851" s="9" t="s">
        <v>3608</v>
      </c>
      <c r="M1851" s="11" t="n">
        <f aca="false">IF(AND(ISNUMBER(C1851),C1851&gt;0),C1851,IF(ISNUMBER(D1851),D1851,""))</f>
        <v>11.34</v>
      </c>
      <c r="N1851" s="1" t="str">
        <f aca="false">IF(AND(ISNUMBER(C1851),C1851&gt;0),"Z_m",IF(ISNUMBER(D1851),"MDT IDE 2,5 m","Sin cota"))</f>
        <v>MDT IDE 2,5 m</v>
      </c>
      <c r="O1851" s="11" t="str">
        <f aca="false">IF(AND(ISNUMBER(C1851),C1851&gt;0,ISNUMBER(D1851)),C1851-D1851,"")</f>
        <v/>
      </c>
    </row>
    <row r="1852" customFormat="false" ht="15.75" hidden="false" customHeight="true" outlineLevel="0" collapsed="false">
      <c r="A1852" s="29" t="n">
        <v>530329.8</v>
      </c>
      <c r="B1852" s="29" t="n">
        <v>6167620.9</v>
      </c>
      <c r="C1852" s="9"/>
      <c r="D1852" s="41" t="n">
        <v>23.73</v>
      </c>
      <c r="E1852" s="38" t="s">
        <v>3723</v>
      </c>
      <c r="F1852" s="5" t="s">
        <v>3724</v>
      </c>
      <c r="G1852" s="9"/>
      <c r="H1852" s="6"/>
      <c r="I1852" s="9"/>
      <c r="J1852" s="9"/>
      <c r="K1852" s="4"/>
      <c r="L1852" s="9"/>
      <c r="M1852" s="11" t="n">
        <f aca="false">IF(AND(ISNUMBER(C1852),C1852&gt;0),C1852,IF(ISNUMBER(D1852),D1852,""))</f>
        <v>23.73</v>
      </c>
      <c r="N1852" s="1" t="str">
        <f aca="false">IF(AND(ISNUMBER(C1852),C1852&gt;0),"Z_m",IF(ISNUMBER(D1852),"MDT IDE 2,5 m","Sin cota"))</f>
        <v>MDT IDE 2,5 m</v>
      </c>
      <c r="O1852" s="11" t="str">
        <f aca="false">IF(AND(ISNUMBER(C1852),C1852&gt;0,ISNUMBER(D1852)),C1852-D1852,"")</f>
        <v/>
      </c>
    </row>
    <row r="1853" customFormat="false" ht="15.75" hidden="false" customHeight="true" outlineLevel="0" collapsed="false">
      <c r="A1853" s="29"/>
      <c r="B1853" s="29"/>
      <c r="C1853" s="9"/>
      <c r="D1853" s="34"/>
      <c r="E1853" s="9"/>
      <c r="F1853" s="5"/>
      <c r="G1853" s="9"/>
      <c r="H1853" s="6"/>
      <c r="I1853" s="9"/>
      <c r="J1853" s="9"/>
      <c r="K1853" s="4"/>
      <c r="L1853" s="9"/>
    </row>
    <row r="1854" customFormat="false" ht="15.75" hidden="false" customHeight="true" outlineLevel="0" collapsed="false">
      <c r="A1854" s="29"/>
      <c r="B1854" s="29"/>
      <c r="C1854" s="9"/>
      <c r="D1854" s="34"/>
      <c r="E1854" s="9"/>
      <c r="F1854" s="5"/>
      <c r="G1854" s="9"/>
      <c r="H1854" s="6"/>
      <c r="I1854" s="9"/>
      <c r="J1854" s="9"/>
      <c r="K1854" s="4"/>
      <c r="L1854" s="9"/>
    </row>
  </sheetData>
  <autoFilter ref="A1:O1852"/>
  <conditionalFormatting sqref="E1768">
    <cfRule type="expression" priority="2" aboveAverage="0" equalAverage="0" bottom="0" percent="0" rank="0" text="" dxfId="7">
      <formula>LEN(TRIM(E1768))&gt;0</formula>
    </cfRule>
  </conditionalFormatting>
  <dataValidations count="1">
    <dataValidation allowBlank="true" errorStyle="stop" operator="between" showDropDown="false" showErrorMessage="true" showInputMessage="false" sqref="K2:K1854" type="list">
      <formula1>Fuente!$A$2:$A$8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23.57"/>
    <col collapsed="false" customWidth="true" hidden="false" outlineLevel="0" max="3" min="3" style="1" width="10.71"/>
    <col collapsed="false" customWidth="true" hidden="false" outlineLevel="0" max="4" min="4" style="1" width="18.29"/>
    <col collapsed="false" customWidth="true" hidden="false" outlineLevel="0" max="5" min="5" style="1" width="10.71"/>
    <col collapsed="false" customWidth="true" hidden="false" outlineLevel="0" max="6" min="6" style="1" width="25"/>
    <col collapsed="false" customWidth="true" hidden="false" outlineLevel="0" max="7" min="7" style="1" width="10.71"/>
    <col collapsed="false" customWidth="true" hidden="false" outlineLevel="0" max="9" min="8" style="1" width="59.71"/>
  </cols>
  <sheetData>
    <row r="1" customFormat="false" ht="15" hidden="false" customHeight="true" outlineLevel="0" collapsed="false">
      <c r="A1" s="44" t="s">
        <v>4</v>
      </c>
      <c r="B1" s="45" t="s">
        <v>3725</v>
      </c>
      <c r="C1" s="46" t="s">
        <v>3726</v>
      </c>
      <c r="D1" s="46" t="s">
        <v>3727</v>
      </c>
      <c r="E1" s="46" t="s">
        <v>3728</v>
      </c>
      <c r="F1" s="47" t="s">
        <v>3729</v>
      </c>
      <c r="G1" s="48" t="s">
        <v>3730</v>
      </c>
      <c r="H1" s="46" t="s">
        <v>3731</v>
      </c>
      <c r="I1" s="46" t="s">
        <v>11</v>
      </c>
    </row>
    <row r="2" customFormat="false" ht="15" hidden="false" customHeight="true" outlineLevel="0" collapsed="false">
      <c r="A2" s="1" t="s">
        <v>15</v>
      </c>
      <c r="B2" s="39" t="n">
        <v>4</v>
      </c>
      <c r="C2" s="1" t="n">
        <v>9.5</v>
      </c>
      <c r="E2" s="1" t="n">
        <v>20.2</v>
      </c>
      <c r="F2" s="49"/>
      <c r="G2" s="50"/>
      <c r="H2" s="46" t="s">
        <v>18</v>
      </c>
    </row>
    <row r="3" customFormat="false" ht="15" hidden="false" customHeight="true" outlineLevel="0" collapsed="false">
      <c r="A3" s="1" t="s">
        <v>20</v>
      </c>
      <c r="B3" s="39" t="n">
        <v>4</v>
      </c>
      <c r="C3" s="1" t="n">
        <v>23.5</v>
      </c>
      <c r="F3" s="49"/>
      <c r="G3" s="50"/>
      <c r="H3" s="46" t="s">
        <v>22</v>
      </c>
    </row>
    <row r="4" customFormat="false" ht="15" hidden="false" customHeight="true" outlineLevel="0" collapsed="false">
      <c r="A4" s="1" t="s">
        <v>24</v>
      </c>
      <c r="B4" s="39"/>
      <c r="C4" s="1" t="n">
        <v>11</v>
      </c>
      <c r="F4" s="49"/>
      <c r="G4" s="50"/>
      <c r="H4" s="46" t="s">
        <v>22</v>
      </c>
    </row>
    <row r="5" customFormat="false" ht="15" hidden="false" customHeight="true" outlineLevel="0" collapsed="false">
      <c r="A5" s="1" t="s">
        <v>791</v>
      </c>
      <c r="B5" s="39"/>
      <c r="F5" s="49"/>
      <c r="G5" s="50"/>
      <c r="H5" s="46" t="s">
        <v>22</v>
      </c>
    </row>
    <row r="6" customFormat="false" ht="15" hidden="false" customHeight="true" outlineLevel="0" collapsed="false">
      <c r="A6" s="1" t="s">
        <v>34</v>
      </c>
      <c r="B6" s="39" t="n">
        <v>1</v>
      </c>
      <c r="F6" s="49"/>
      <c r="G6" s="50"/>
      <c r="H6" s="46" t="s">
        <v>33</v>
      </c>
    </row>
    <row r="7" customFormat="false" ht="15" hidden="false" customHeight="true" outlineLevel="0" collapsed="false">
      <c r="A7" s="1" t="s">
        <v>37</v>
      </c>
      <c r="B7" s="39" t="n">
        <v>1</v>
      </c>
      <c r="C7" s="1" t="n">
        <v>20</v>
      </c>
      <c r="F7" s="49"/>
      <c r="G7" s="50"/>
      <c r="H7" s="46" t="s">
        <v>22</v>
      </c>
    </row>
    <row r="8" customFormat="false" ht="15" hidden="false" customHeight="true" outlineLevel="0" collapsed="false">
      <c r="A8" s="1" t="s">
        <v>40</v>
      </c>
      <c r="B8" s="39" t="n">
        <v>10</v>
      </c>
      <c r="C8" s="1" t="n">
        <v>28.5</v>
      </c>
      <c r="F8" s="49"/>
      <c r="G8" s="50"/>
      <c r="H8" s="46" t="s">
        <v>22</v>
      </c>
    </row>
    <row r="9" customFormat="false" ht="15" hidden="false" customHeight="true" outlineLevel="0" collapsed="false">
      <c r="A9" s="1" t="s">
        <v>42</v>
      </c>
      <c r="B9" s="39" t="n">
        <v>2</v>
      </c>
      <c r="C9" s="1" t="n">
        <v>18.2</v>
      </c>
      <c r="E9" s="1" t="n">
        <v>40</v>
      </c>
      <c r="F9" s="49"/>
      <c r="G9" s="50"/>
      <c r="H9" s="46" t="s">
        <v>27</v>
      </c>
    </row>
    <row r="10" customFormat="false" ht="15" hidden="false" customHeight="true" outlineLevel="0" collapsed="false">
      <c r="A10" s="51" t="s">
        <v>369</v>
      </c>
      <c r="B10" s="39" t="n">
        <v>1.5</v>
      </c>
      <c r="C10" s="1" t="n">
        <v>25</v>
      </c>
      <c r="F10" s="49"/>
      <c r="G10" s="50"/>
      <c r="H10" s="46" t="s">
        <v>22</v>
      </c>
    </row>
    <row r="11" customFormat="false" ht="15" hidden="false" customHeight="true" outlineLevel="0" collapsed="false">
      <c r="A11" s="1" t="s">
        <v>46</v>
      </c>
      <c r="B11" s="39" t="n">
        <v>4.8</v>
      </c>
      <c r="C11" s="1" t="n">
        <v>0.1</v>
      </c>
      <c r="E11" s="1" t="n">
        <v>3</v>
      </c>
      <c r="F11" s="49"/>
      <c r="G11" s="50"/>
      <c r="H11" s="46" t="s">
        <v>22</v>
      </c>
    </row>
    <row r="12" customFormat="false" ht="15" hidden="false" customHeight="true" outlineLevel="0" collapsed="false">
      <c r="A12" s="1" t="s">
        <v>48</v>
      </c>
      <c r="B12" s="39" t="n">
        <v>7.5</v>
      </c>
      <c r="C12" s="1" t="n">
        <v>24.4</v>
      </c>
      <c r="E12" s="1" t="n">
        <v>35.4</v>
      </c>
      <c r="F12" s="49"/>
      <c r="G12" s="50"/>
      <c r="H12" s="46" t="s">
        <v>27</v>
      </c>
    </row>
    <row r="13" customFormat="false" ht="15" hidden="false" customHeight="true" outlineLevel="0" collapsed="false">
      <c r="A13" s="1" t="s">
        <v>50</v>
      </c>
      <c r="B13" s="39" t="n">
        <v>0.36</v>
      </c>
      <c r="C13" s="1" t="n">
        <v>7</v>
      </c>
      <c r="D13" s="1" t="n">
        <v>137</v>
      </c>
      <c r="E13" s="1" t="n">
        <v>48</v>
      </c>
      <c r="F13" s="49"/>
      <c r="G13" s="50"/>
      <c r="H13" s="46" t="s">
        <v>27</v>
      </c>
    </row>
    <row r="14" customFormat="false" ht="15" hidden="false" customHeight="true" outlineLevel="0" collapsed="false">
      <c r="A14" s="1" t="s">
        <v>53</v>
      </c>
      <c r="B14" s="39" t="n">
        <v>2.5</v>
      </c>
      <c r="C14" s="1" t="n">
        <v>8.4</v>
      </c>
      <c r="E14" s="1" t="n">
        <v>20</v>
      </c>
      <c r="F14" s="49"/>
      <c r="G14" s="50"/>
      <c r="H14" s="46" t="s">
        <v>27</v>
      </c>
    </row>
    <row r="15" customFormat="false" ht="15" hidden="false" customHeight="true" outlineLevel="0" collapsed="false">
      <c r="A15" s="1" t="s">
        <v>55</v>
      </c>
      <c r="B15" s="39" t="n">
        <v>6</v>
      </c>
      <c r="C15" s="1" t="n">
        <v>9.3</v>
      </c>
      <c r="D15" s="1" t="n">
        <v>160.8</v>
      </c>
      <c r="F15" s="49"/>
      <c r="G15" s="50"/>
      <c r="H15" s="46" t="s">
        <v>58</v>
      </c>
    </row>
    <row r="16" customFormat="false" ht="15" hidden="false" customHeight="true" outlineLevel="0" collapsed="false">
      <c r="A16" s="1" t="s">
        <v>60</v>
      </c>
      <c r="B16" s="39" t="n">
        <v>1.9</v>
      </c>
      <c r="C16" s="1" t="n">
        <v>13.5</v>
      </c>
      <c r="E16" s="1" t="n">
        <v>84.75</v>
      </c>
      <c r="F16" s="49"/>
      <c r="G16" s="50"/>
      <c r="H16" s="46" t="s">
        <v>27</v>
      </c>
    </row>
    <row r="17" customFormat="false" ht="15" hidden="false" customHeight="true" outlineLevel="0" collapsed="false">
      <c r="A17" s="1" t="s">
        <v>62</v>
      </c>
      <c r="B17" s="39" t="n">
        <v>3</v>
      </c>
      <c r="C17" s="1" t="n">
        <v>16.5</v>
      </c>
      <c r="D17" s="52" t="n">
        <v>123.5</v>
      </c>
      <c r="F17" s="49"/>
      <c r="G17" s="50"/>
      <c r="H17" s="46" t="s">
        <v>58</v>
      </c>
    </row>
    <row r="18" customFormat="false" ht="15" hidden="false" customHeight="true" outlineLevel="0" collapsed="false">
      <c r="A18" s="1" t="s">
        <v>66</v>
      </c>
      <c r="B18" s="39" t="n">
        <v>3.8</v>
      </c>
      <c r="C18" s="1" t="n">
        <v>13</v>
      </c>
      <c r="E18" s="1" t="n">
        <v>27.4</v>
      </c>
      <c r="F18" s="49"/>
      <c r="G18" s="50"/>
      <c r="H18" s="46" t="s">
        <v>27</v>
      </c>
    </row>
    <row r="19" customFormat="false" ht="15" hidden="false" customHeight="true" outlineLevel="0" collapsed="false">
      <c r="A19" s="1" t="s">
        <v>69</v>
      </c>
      <c r="B19" s="39" t="n">
        <v>5.2</v>
      </c>
      <c r="C19" s="1" t="n">
        <v>5.2</v>
      </c>
      <c r="E19" s="1" t="n">
        <v>28</v>
      </c>
      <c r="F19" s="49"/>
      <c r="G19" s="50"/>
      <c r="H19" s="46" t="s">
        <v>27</v>
      </c>
    </row>
    <row r="20" customFormat="false" ht="15" hidden="false" customHeight="true" outlineLevel="0" collapsed="false">
      <c r="A20" s="1" t="s">
        <v>72</v>
      </c>
      <c r="B20" s="39" t="n">
        <v>6.6</v>
      </c>
      <c r="C20" s="1" t="n">
        <v>10.75</v>
      </c>
      <c r="E20" s="1" t="n">
        <v>18.2</v>
      </c>
      <c r="F20" s="49"/>
      <c r="G20" s="50"/>
      <c r="H20" s="46" t="s">
        <v>58</v>
      </c>
    </row>
    <row r="21" customFormat="false" ht="15" hidden="false" customHeight="true" outlineLevel="0" collapsed="false">
      <c r="A21" s="1" t="s">
        <v>72</v>
      </c>
      <c r="B21" s="39"/>
      <c r="C21" s="1" t="n">
        <v>11.4</v>
      </c>
      <c r="D21" s="1" t="n">
        <v>130.6</v>
      </c>
      <c r="F21" s="49"/>
      <c r="G21" s="50"/>
      <c r="H21" s="46" t="s">
        <v>58</v>
      </c>
    </row>
    <row r="22" customFormat="false" ht="15.75" hidden="false" customHeight="true" outlineLevel="0" collapsed="false">
      <c r="A22" s="1" t="s">
        <v>75</v>
      </c>
      <c r="B22" s="39" t="n">
        <v>5.7</v>
      </c>
      <c r="C22" s="1" t="n">
        <v>12.05</v>
      </c>
      <c r="E22" s="1" t="n">
        <v>18</v>
      </c>
      <c r="F22" s="49"/>
      <c r="G22" s="50"/>
      <c r="H22" s="46" t="s">
        <v>27</v>
      </c>
    </row>
    <row r="23" customFormat="false" ht="15.75" hidden="false" customHeight="true" outlineLevel="0" collapsed="false">
      <c r="A23" s="1" t="s">
        <v>3574</v>
      </c>
      <c r="B23" s="39" t="n">
        <v>3.8</v>
      </c>
      <c r="C23" s="1" t="n">
        <v>16.5</v>
      </c>
      <c r="D23" s="1" t="n">
        <v>123.5</v>
      </c>
      <c r="E23" s="1" t="n">
        <v>31.05</v>
      </c>
      <c r="F23" s="49"/>
      <c r="G23" s="50"/>
      <c r="H23" s="46" t="s">
        <v>33</v>
      </c>
    </row>
    <row r="24" customFormat="false" ht="15.75" hidden="false" customHeight="true" outlineLevel="0" collapsed="false">
      <c r="A24" s="1" t="s">
        <v>81</v>
      </c>
      <c r="B24" s="39" t="n">
        <v>3.3</v>
      </c>
      <c r="C24" s="1" t="n">
        <v>28</v>
      </c>
      <c r="E24" s="1" t="n">
        <v>46.6</v>
      </c>
      <c r="F24" s="49"/>
      <c r="G24" s="50"/>
      <c r="H24" s="46" t="s">
        <v>27</v>
      </c>
    </row>
    <row r="25" customFormat="false" ht="15.75" hidden="false" customHeight="true" outlineLevel="0" collapsed="false">
      <c r="A25" s="1" t="s">
        <v>84</v>
      </c>
      <c r="B25" s="39" t="n">
        <v>6</v>
      </c>
      <c r="C25" s="1" t="n">
        <v>9</v>
      </c>
      <c r="E25" s="1" t="n">
        <v>14</v>
      </c>
      <c r="F25" s="49"/>
      <c r="G25" s="50"/>
      <c r="H25" s="46" t="s">
        <v>22</v>
      </c>
    </row>
    <row r="26" customFormat="false" ht="15.75" hidden="false" customHeight="true" outlineLevel="0" collapsed="false">
      <c r="A26" s="1" t="s">
        <v>86</v>
      </c>
      <c r="B26" s="39" t="n">
        <v>0.8</v>
      </c>
      <c r="C26" s="1" t="n">
        <v>22.5</v>
      </c>
      <c r="F26" s="49"/>
      <c r="G26" s="50"/>
      <c r="H26" s="46" t="s">
        <v>22</v>
      </c>
    </row>
    <row r="27" customFormat="false" ht="15.75" hidden="false" customHeight="true" outlineLevel="0" collapsed="false">
      <c r="A27" s="1" t="s">
        <v>88</v>
      </c>
      <c r="B27" s="39" t="n">
        <v>1.8</v>
      </c>
      <c r="C27" s="1" t="n">
        <v>8.8</v>
      </c>
      <c r="D27" s="1" t="n">
        <v>151.2</v>
      </c>
      <c r="E27" s="1" t="n">
        <v>24</v>
      </c>
      <c r="F27" s="49"/>
      <c r="G27" s="50"/>
      <c r="H27" s="46" t="s">
        <v>58</v>
      </c>
    </row>
    <row r="28" customFormat="false" ht="15.75" hidden="false" customHeight="true" outlineLevel="0" collapsed="false">
      <c r="A28" s="1" t="s">
        <v>88</v>
      </c>
      <c r="B28" s="39"/>
      <c r="C28" s="1" t="n">
        <v>9.16</v>
      </c>
      <c r="F28" s="49" t="n">
        <v>46105</v>
      </c>
      <c r="G28" s="50" t="s">
        <v>3732</v>
      </c>
      <c r="H28" s="46" t="s">
        <v>33</v>
      </c>
    </row>
    <row r="29" customFormat="false" ht="15.75" hidden="false" customHeight="true" outlineLevel="0" collapsed="false">
      <c r="A29" s="1" t="s">
        <v>91</v>
      </c>
      <c r="B29" s="39" t="n">
        <v>2.5</v>
      </c>
      <c r="C29" s="1" t="n">
        <v>14</v>
      </c>
      <c r="D29" s="1" t="n">
        <v>136</v>
      </c>
      <c r="E29" s="1" t="n">
        <v>24</v>
      </c>
      <c r="F29" s="49"/>
      <c r="G29" s="50"/>
      <c r="H29" s="46" t="s">
        <v>58</v>
      </c>
    </row>
    <row r="30" customFormat="false" ht="15.75" hidden="false" customHeight="true" outlineLevel="0" collapsed="false">
      <c r="A30" s="1" t="s">
        <v>94</v>
      </c>
      <c r="B30" s="39" t="n">
        <v>2.4</v>
      </c>
      <c r="C30" s="1" t="n">
        <v>13.58</v>
      </c>
      <c r="E30" s="1" t="n">
        <v>24.43</v>
      </c>
      <c r="F30" s="49"/>
      <c r="G30" s="50"/>
      <c r="H30" s="46" t="s">
        <v>22</v>
      </c>
    </row>
    <row r="31" customFormat="false" ht="15.75" hidden="false" customHeight="true" outlineLevel="0" collapsed="false">
      <c r="A31" s="1" t="s">
        <v>95</v>
      </c>
      <c r="B31" s="39" t="n">
        <v>7.2</v>
      </c>
      <c r="C31" s="1" t="n">
        <v>11.5</v>
      </c>
      <c r="E31" s="1" t="n">
        <v>19</v>
      </c>
      <c r="F31" s="49"/>
      <c r="G31" s="50"/>
      <c r="H31" s="46" t="s">
        <v>27</v>
      </c>
    </row>
    <row r="32" customFormat="false" ht="15.75" hidden="false" customHeight="true" outlineLevel="0" collapsed="false">
      <c r="A32" s="1" t="s">
        <v>97</v>
      </c>
      <c r="B32" s="39" t="n">
        <v>2.4</v>
      </c>
      <c r="C32" s="1" t="n">
        <v>16.72</v>
      </c>
      <c r="E32" s="1" t="n">
        <v>20.52</v>
      </c>
      <c r="F32" s="49"/>
      <c r="G32" s="50"/>
      <c r="H32" s="46" t="s">
        <v>33</v>
      </c>
    </row>
    <row r="33" customFormat="false" ht="15.75" hidden="false" customHeight="true" outlineLevel="0" collapsed="false">
      <c r="A33" s="1" t="s">
        <v>98</v>
      </c>
      <c r="B33" s="39" t="n">
        <v>5.2</v>
      </c>
      <c r="C33" s="1" t="n">
        <v>20.5</v>
      </c>
      <c r="E33" s="1" t="n">
        <v>38</v>
      </c>
      <c r="F33" s="49"/>
      <c r="G33" s="50"/>
      <c r="H33" s="46" t="s">
        <v>27</v>
      </c>
    </row>
    <row r="34" customFormat="false" ht="15.75" hidden="false" customHeight="true" outlineLevel="0" collapsed="false">
      <c r="A34" s="1" t="s">
        <v>101</v>
      </c>
      <c r="B34" s="39" t="n">
        <v>3.2</v>
      </c>
      <c r="C34" s="1" t="n">
        <v>13.5</v>
      </c>
      <c r="E34" s="1" t="n">
        <v>40</v>
      </c>
      <c r="F34" s="49"/>
      <c r="G34" s="50"/>
      <c r="H34" s="46" t="s">
        <v>27</v>
      </c>
    </row>
    <row r="35" customFormat="false" ht="15.75" hidden="false" customHeight="true" outlineLevel="0" collapsed="false">
      <c r="A35" s="1" t="s">
        <v>104</v>
      </c>
      <c r="B35" s="39" t="n">
        <v>3.2</v>
      </c>
      <c r="C35" s="1" t="n">
        <v>16</v>
      </c>
      <c r="E35" s="1" t="n">
        <v>40</v>
      </c>
      <c r="F35" s="49"/>
      <c r="G35" s="50"/>
      <c r="H35" s="46" t="s">
        <v>27</v>
      </c>
    </row>
    <row r="36" customFormat="false" ht="15.75" hidden="false" customHeight="true" outlineLevel="0" collapsed="false">
      <c r="A36" s="1" t="s">
        <v>106</v>
      </c>
      <c r="B36" s="39" t="n">
        <v>1.2</v>
      </c>
      <c r="C36" s="1" t="n">
        <v>18</v>
      </c>
      <c r="E36" s="1" t="n">
        <v>35</v>
      </c>
      <c r="F36" s="49"/>
      <c r="G36" s="50"/>
      <c r="H36" s="46" t="s">
        <v>27</v>
      </c>
    </row>
    <row r="37" customFormat="false" ht="15.75" hidden="false" customHeight="true" outlineLevel="0" collapsed="false">
      <c r="A37" s="1" t="s">
        <v>109</v>
      </c>
      <c r="B37" s="39" t="n">
        <v>3.3</v>
      </c>
      <c r="C37" s="1" t="n">
        <v>15</v>
      </c>
      <c r="E37" s="1" t="n">
        <v>40</v>
      </c>
      <c r="F37" s="49"/>
      <c r="G37" s="50"/>
      <c r="H37" s="46" t="s">
        <v>27</v>
      </c>
    </row>
    <row r="38" customFormat="false" ht="15.75" hidden="false" customHeight="true" outlineLevel="0" collapsed="false">
      <c r="A38" s="1" t="s">
        <v>111</v>
      </c>
      <c r="B38" s="39" t="n">
        <v>2</v>
      </c>
      <c r="F38" s="49"/>
      <c r="G38" s="50"/>
      <c r="H38" s="46" t="s">
        <v>27</v>
      </c>
    </row>
    <row r="39" customFormat="false" ht="15.75" hidden="false" customHeight="true" outlineLevel="0" collapsed="false">
      <c r="A39" s="1" t="s">
        <v>114</v>
      </c>
      <c r="B39" s="39" t="n">
        <v>0.6</v>
      </c>
      <c r="C39" s="1" t="n">
        <v>14</v>
      </c>
      <c r="E39" s="1" t="n">
        <v>27</v>
      </c>
      <c r="F39" s="49"/>
      <c r="G39" s="50"/>
      <c r="H39" s="46" t="s">
        <v>27</v>
      </c>
    </row>
    <row r="40" customFormat="false" ht="15.75" hidden="false" customHeight="true" outlineLevel="0" collapsed="false">
      <c r="A40" s="1" t="s">
        <v>116</v>
      </c>
      <c r="B40" s="39" t="n">
        <v>2.4</v>
      </c>
      <c r="C40" s="1" t="n">
        <v>23.2</v>
      </c>
      <c r="E40" s="1" t="n">
        <v>32</v>
      </c>
      <c r="F40" s="49"/>
      <c r="G40" s="50"/>
      <c r="H40" s="46" t="s">
        <v>27</v>
      </c>
    </row>
    <row r="41" customFormat="false" ht="15.75" hidden="false" customHeight="true" outlineLevel="0" collapsed="false">
      <c r="A41" s="1" t="s">
        <v>118</v>
      </c>
      <c r="B41" s="39" t="n">
        <v>5</v>
      </c>
      <c r="C41" s="1" t="n">
        <v>0</v>
      </c>
      <c r="E41" s="1" t="n">
        <v>18</v>
      </c>
      <c r="F41" s="49"/>
      <c r="G41" s="50"/>
      <c r="H41" s="46" t="s">
        <v>27</v>
      </c>
    </row>
    <row r="42" customFormat="false" ht="15.75" hidden="false" customHeight="true" outlineLevel="0" collapsed="false">
      <c r="A42" s="1" t="s">
        <v>121</v>
      </c>
      <c r="B42" s="39" t="n">
        <v>2.3</v>
      </c>
      <c r="C42" s="1" t="n">
        <v>15.7</v>
      </c>
      <c r="E42" s="1" t="n">
        <v>61.3</v>
      </c>
      <c r="F42" s="49"/>
      <c r="G42" s="50"/>
      <c r="H42" s="46" t="s">
        <v>27</v>
      </c>
    </row>
    <row r="43" customFormat="false" ht="15.75" hidden="false" customHeight="true" outlineLevel="0" collapsed="false">
      <c r="A43" s="1" t="s">
        <v>124</v>
      </c>
      <c r="B43" s="39" t="n">
        <v>4</v>
      </c>
      <c r="C43" s="1" t="n">
        <v>14.5</v>
      </c>
      <c r="E43" s="1" t="n">
        <v>52</v>
      </c>
      <c r="F43" s="49"/>
      <c r="G43" s="50"/>
      <c r="H43" s="46" t="s">
        <v>27</v>
      </c>
    </row>
    <row r="44" customFormat="false" ht="15.75" hidden="false" customHeight="true" outlineLevel="0" collapsed="false">
      <c r="A44" s="1" t="s">
        <v>124</v>
      </c>
      <c r="B44" s="39"/>
      <c r="C44" s="1" t="n">
        <v>34.85</v>
      </c>
      <c r="F44" s="49" t="n">
        <v>46099</v>
      </c>
      <c r="G44" s="50" t="s">
        <v>3732</v>
      </c>
      <c r="H44" s="46" t="s">
        <v>33</v>
      </c>
    </row>
    <row r="45" customFormat="false" ht="15.75" hidden="false" customHeight="true" outlineLevel="0" collapsed="false">
      <c r="A45" s="1" t="s">
        <v>124</v>
      </c>
      <c r="B45" s="39"/>
      <c r="C45" s="1" t="n">
        <v>16.34</v>
      </c>
      <c r="F45" s="49" t="n">
        <v>46106</v>
      </c>
      <c r="G45" s="50" t="s">
        <v>3732</v>
      </c>
      <c r="H45" s="46" t="s">
        <v>33</v>
      </c>
    </row>
    <row r="46" customFormat="false" ht="15.75" hidden="false" customHeight="true" outlineLevel="0" collapsed="false">
      <c r="A46" s="1" t="s">
        <v>1167</v>
      </c>
      <c r="B46" s="39" t="n">
        <v>2</v>
      </c>
      <c r="C46" s="1" t="n">
        <v>5</v>
      </c>
      <c r="F46" s="49"/>
      <c r="G46" s="50"/>
      <c r="H46" s="46" t="s">
        <v>27</v>
      </c>
    </row>
    <row r="47" customFormat="false" ht="15.75" hidden="false" customHeight="true" outlineLevel="0" collapsed="false">
      <c r="A47" s="1" t="s">
        <v>128</v>
      </c>
      <c r="B47" s="39" t="n">
        <v>2.4</v>
      </c>
      <c r="C47" s="1" t="n">
        <v>11.24</v>
      </c>
      <c r="E47" s="1" t="n">
        <v>24</v>
      </c>
      <c r="F47" s="49"/>
      <c r="G47" s="50"/>
      <c r="H47" s="46" t="s">
        <v>27</v>
      </c>
    </row>
    <row r="48" customFormat="false" ht="15.75" hidden="false" customHeight="true" outlineLevel="0" collapsed="false">
      <c r="A48" s="1" t="s">
        <v>130</v>
      </c>
      <c r="B48" s="39" t="n">
        <v>7</v>
      </c>
      <c r="C48" s="1" t="n">
        <v>12</v>
      </c>
      <c r="F48" s="49"/>
      <c r="G48" s="50"/>
      <c r="H48" s="46" t="s">
        <v>22</v>
      </c>
    </row>
    <row r="49" customFormat="false" ht="15.75" hidden="false" customHeight="true" outlineLevel="0" collapsed="false">
      <c r="A49" s="1" t="s">
        <v>1288</v>
      </c>
      <c r="B49" s="39" t="n">
        <v>5.1</v>
      </c>
      <c r="C49" s="1" t="n">
        <v>15</v>
      </c>
      <c r="E49" s="1" t="n">
        <v>21</v>
      </c>
      <c r="F49" s="49"/>
      <c r="G49" s="50"/>
      <c r="H49" s="46" t="s">
        <v>27</v>
      </c>
    </row>
    <row r="50" customFormat="false" ht="15.75" hidden="false" customHeight="true" outlineLevel="0" collapsed="false">
      <c r="A50" s="1" t="s">
        <v>1314</v>
      </c>
      <c r="B50" s="39" t="n">
        <v>0</v>
      </c>
      <c r="C50" s="1" t="n">
        <v>49</v>
      </c>
      <c r="F50" s="49"/>
      <c r="G50" s="50"/>
      <c r="H50" s="46" t="s">
        <v>27</v>
      </c>
    </row>
    <row r="51" customFormat="false" ht="15.75" hidden="false" customHeight="true" outlineLevel="0" collapsed="false">
      <c r="A51" s="1" t="s">
        <v>135</v>
      </c>
      <c r="B51" s="39" t="n">
        <v>1</v>
      </c>
      <c r="C51" s="1" t="n">
        <v>5.5</v>
      </c>
      <c r="E51" s="1" t="n">
        <v>29</v>
      </c>
      <c r="F51" s="49"/>
      <c r="G51" s="50"/>
      <c r="H51" s="46" t="s">
        <v>33</v>
      </c>
    </row>
    <row r="52" customFormat="false" ht="15.75" hidden="false" customHeight="true" outlineLevel="0" collapsed="false">
      <c r="A52" s="1" t="s">
        <v>1056</v>
      </c>
      <c r="B52" s="39" t="n">
        <v>2</v>
      </c>
      <c r="C52" s="1" t="n">
        <v>11</v>
      </c>
      <c r="E52" s="1" t="n">
        <v>26</v>
      </c>
      <c r="F52" s="49"/>
      <c r="G52" s="50"/>
      <c r="H52" s="46" t="s">
        <v>33</v>
      </c>
    </row>
    <row r="53" customFormat="false" ht="15.75" hidden="false" customHeight="true" outlineLevel="0" collapsed="false">
      <c r="A53" s="1" t="s">
        <v>140</v>
      </c>
      <c r="B53" s="39"/>
      <c r="F53" s="49"/>
      <c r="G53" s="50"/>
      <c r="H53" s="46" t="s">
        <v>143</v>
      </c>
    </row>
    <row r="54" customFormat="false" ht="15.75" hidden="false" customHeight="true" outlineLevel="0" collapsed="false">
      <c r="A54" s="1" t="s">
        <v>144</v>
      </c>
      <c r="B54" s="39" t="n">
        <v>1</v>
      </c>
      <c r="C54" s="5" t="n">
        <v>13.8</v>
      </c>
      <c r="E54" s="1" t="n">
        <v>21.65</v>
      </c>
      <c r="F54" s="49"/>
      <c r="G54" s="50"/>
      <c r="H54" s="46" t="s">
        <v>143</v>
      </c>
    </row>
    <row r="55" customFormat="false" ht="15.75" hidden="false" customHeight="true" outlineLevel="0" collapsed="false">
      <c r="A55" s="1" t="s">
        <v>147</v>
      </c>
      <c r="B55" s="39" t="n">
        <v>2.5</v>
      </c>
      <c r="C55" s="1" t="n">
        <v>21.6</v>
      </c>
      <c r="E55" s="1" t="n">
        <v>30.5</v>
      </c>
      <c r="F55" s="49"/>
      <c r="G55" s="50"/>
      <c r="H55" s="46" t="s">
        <v>143</v>
      </c>
    </row>
    <row r="56" customFormat="false" ht="15.75" hidden="false" customHeight="true" outlineLevel="0" collapsed="false">
      <c r="A56" s="1" t="s">
        <v>149</v>
      </c>
      <c r="B56" s="39" t="n">
        <v>3</v>
      </c>
      <c r="C56" s="1" t="n">
        <v>0.4</v>
      </c>
      <c r="E56" s="1" t="n">
        <v>35.5</v>
      </c>
      <c r="F56" s="49"/>
      <c r="G56" s="50"/>
      <c r="H56" s="46" t="s">
        <v>143</v>
      </c>
    </row>
    <row r="57" customFormat="false" ht="15.75" hidden="false" customHeight="true" outlineLevel="0" collapsed="false">
      <c r="A57" s="1" t="s">
        <v>152</v>
      </c>
      <c r="B57" s="39" t="n">
        <v>0.4</v>
      </c>
      <c r="C57" s="1" t="n">
        <v>12.83</v>
      </c>
      <c r="E57" s="1" t="n">
        <v>29.43</v>
      </c>
      <c r="F57" s="49"/>
      <c r="G57" s="50"/>
      <c r="H57" s="46" t="s">
        <v>143</v>
      </c>
    </row>
    <row r="58" customFormat="false" ht="15.75" hidden="false" customHeight="true" outlineLevel="0" collapsed="false">
      <c r="A58" s="1" t="s">
        <v>155</v>
      </c>
      <c r="B58" s="39" t="n">
        <v>3.6</v>
      </c>
      <c r="C58" s="1" t="n">
        <v>45.2</v>
      </c>
      <c r="E58" s="1" t="n">
        <v>70.7</v>
      </c>
      <c r="F58" s="49"/>
      <c r="G58" s="50"/>
      <c r="H58" s="46" t="s">
        <v>58</v>
      </c>
    </row>
    <row r="59" customFormat="false" ht="15.75" hidden="false" customHeight="true" outlineLevel="0" collapsed="false">
      <c r="A59" s="1" t="s">
        <v>159</v>
      </c>
      <c r="B59" s="39" t="n">
        <v>5.6</v>
      </c>
      <c r="C59" s="1" t="n">
        <v>3.8</v>
      </c>
      <c r="E59" s="1" t="n">
        <v>17.5</v>
      </c>
      <c r="F59" s="49"/>
      <c r="G59" s="50"/>
      <c r="H59" s="46" t="s">
        <v>33</v>
      </c>
    </row>
    <row r="60" customFormat="false" ht="15.75" hidden="false" customHeight="true" outlineLevel="0" collapsed="false">
      <c r="A60" s="1" t="s">
        <v>163</v>
      </c>
      <c r="B60" s="39" t="n">
        <v>0.8</v>
      </c>
      <c r="C60" s="1" t="n">
        <v>9.71</v>
      </c>
      <c r="E60" s="1" t="n">
        <v>21.75</v>
      </c>
      <c r="F60" s="49"/>
      <c r="G60" s="50"/>
      <c r="H60" s="46" t="s">
        <v>143</v>
      </c>
    </row>
    <row r="61" customFormat="false" ht="15.75" hidden="false" customHeight="true" outlineLevel="0" collapsed="false">
      <c r="A61" s="1" t="s">
        <v>165</v>
      </c>
      <c r="B61" s="39" t="n">
        <v>1.5</v>
      </c>
      <c r="C61" s="1" t="n">
        <v>4.87</v>
      </c>
      <c r="E61" s="1" t="n">
        <v>26.7</v>
      </c>
      <c r="F61" s="49"/>
      <c r="G61" s="50"/>
      <c r="H61" s="46" t="s">
        <v>143</v>
      </c>
    </row>
    <row r="62" customFormat="false" ht="15.75" hidden="false" customHeight="true" outlineLevel="0" collapsed="false">
      <c r="A62" s="1" t="s">
        <v>167</v>
      </c>
      <c r="B62" s="39" t="n">
        <v>3.3</v>
      </c>
      <c r="C62" s="1" t="n">
        <v>10.37</v>
      </c>
      <c r="F62" s="49"/>
      <c r="G62" s="50"/>
      <c r="H62" s="46" t="s">
        <v>22</v>
      </c>
    </row>
    <row r="63" customFormat="false" ht="15.75" hidden="false" customHeight="true" outlineLevel="0" collapsed="false">
      <c r="A63" s="1" t="s">
        <v>169</v>
      </c>
      <c r="B63" s="39" t="n">
        <v>1</v>
      </c>
      <c r="C63" s="1" t="n">
        <v>11.2</v>
      </c>
      <c r="F63" s="49"/>
      <c r="G63" s="50"/>
      <c r="H63" s="46" t="s">
        <v>58</v>
      </c>
    </row>
    <row r="64" customFormat="false" ht="15.75" hidden="false" customHeight="true" outlineLevel="0" collapsed="false">
      <c r="A64" s="1" t="s">
        <v>171</v>
      </c>
      <c r="B64" s="39" t="n">
        <v>0.2</v>
      </c>
      <c r="C64" s="1" t="n">
        <v>4.5</v>
      </c>
      <c r="E64" s="1" t="n">
        <v>22</v>
      </c>
      <c r="F64" s="49"/>
      <c r="G64" s="50"/>
      <c r="H64" s="46" t="s">
        <v>27</v>
      </c>
    </row>
    <row r="65" customFormat="false" ht="15.75" hidden="false" customHeight="true" outlineLevel="0" collapsed="false">
      <c r="A65" s="1" t="s">
        <v>1587</v>
      </c>
      <c r="B65" s="39" t="n">
        <v>1.2</v>
      </c>
      <c r="C65" s="1" t="n">
        <v>12</v>
      </c>
      <c r="E65" s="1" t="n">
        <v>34</v>
      </c>
      <c r="F65" s="49"/>
      <c r="G65" s="50"/>
      <c r="H65" s="46" t="s">
        <v>27</v>
      </c>
    </row>
    <row r="66" customFormat="false" ht="15.75" hidden="false" customHeight="true" outlineLevel="0" collapsed="false">
      <c r="A66" s="1" t="s">
        <v>1585</v>
      </c>
      <c r="B66" s="39" t="n">
        <v>1.3</v>
      </c>
      <c r="C66" s="1" t="n">
        <v>13.6</v>
      </c>
      <c r="D66" s="1" t="n">
        <v>126.4</v>
      </c>
      <c r="F66" s="49"/>
      <c r="G66" s="50"/>
      <c r="H66" s="46" t="s">
        <v>58</v>
      </c>
    </row>
    <row r="67" customFormat="false" ht="15.75" hidden="false" customHeight="true" outlineLevel="0" collapsed="false">
      <c r="A67" s="1" t="s">
        <v>178</v>
      </c>
      <c r="B67" s="39" t="n">
        <v>1.2</v>
      </c>
      <c r="C67" s="1" t="n">
        <v>12</v>
      </c>
      <c r="E67" s="1" t="n">
        <v>30</v>
      </c>
      <c r="F67" s="49"/>
      <c r="G67" s="50"/>
      <c r="H67" s="46" t="s">
        <v>22</v>
      </c>
    </row>
    <row r="68" customFormat="false" ht="15.75" hidden="false" customHeight="true" outlineLevel="0" collapsed="false">
      <c r="A68" s="1" t="s">
        <v>179</v>
      </c>
      <c r="B68" s="39" t="n">
        <v>1.5</v>
      </c>
      <c r="C68" s="1" t="n">
        <v>6.4</v>
      </c>
      <c r="E68" s="1" t="n">
        <v>25.62</v>
      </c>
      <c r="F68" s="49"/>
      <c r="G68" s="50"/>
      <c r="H68" s="46" t="s">
        <v>58</v>
      </c>
    </row>
    <row r="69" customFormat="false" ht="15.75" hidden="false" customHeight="true" outlineLevel="0" collapsed="false">
      <c r="A69" s="1" t="s">
        <v>1011</v>
      </c>
      <c r="B69" s="39" t="n">
        <v>1</v>
      </c>
      <c r="C69" s="1" t="n">
        <v>12.32</v>
      </c>
      <c r="E69" s="1" t="n">
        <v>30.1</v>
      </c>
      <c r="F69" s="49"/>
      <c r="G69" s="50"/>
      <c r="H69" s="46" t="s">
        <v>33</v>
      </c>
    </row>
    <row r="70" customFormat="false" ht="15.75" hidden="false" customHeight="true" outlineLevel="0" collapsed="false">
      <c r="A70" s="1" t="s">
        <v>184</v>
      </c>
      <c r="B70" s="39" t="n">
        <v>3.2</v>
      </c>
      <c r="C70" s="1" t="n">
        <v>13.7</v>
      </c>
      <c r="E70" s="1" t="n">
        <v>22.65</v>
      </c>
      <c r="F70" s="49"/>
      <c r="G70" s="50"/>
      <c r="H70" s="46" t="s">
        <v>27</v>
      </c>
    </row>
    <row r="71" customFormat="false" ht="15.75" hidden="false" customHeight="true" outlineLevel="0" collapsed="false">
      <c r="A71" s="1" t="s">
        <v>1763</v>
      </c>
      <c r="B71" s="39" t="n">
        <v>1.2</v>
      </c>
      <c r="C71" s="1" t="n">
        <v>0.3</v>
      </c>
      <c r="F71" s="49"/>
      <c r="G71" s="50"/>
      <c r="H71" s="46" t="s">
        <v>27</v>
      </c>
    </row>
    <row r="72" customFormat="false" ht="15.75" hidden="false" customHeight="true" outlineLevel="0" collapsed="false">
      <c r="A72" s="1" t="s">
        <v>188</v>
      </c>
      <c r="B72" s="39" t="n">
        <v>1</v>
      </c>
      <c r="C72" s="1" t="n">
        <v>20</v>
      </c>
      <c r="F72" s="49"/>
      <c r="G72" s="50"/>
      <c r="H72" s="46" t="s">
        <v>22</v>
      </c>
    </row>
    <row r="73" customFormat="false" ht="15.75" hidden="false" customHeight="true" outlineLevel="0" collapsed="false">
      <c r="A73" s="1" t="s">
        <v>190</v>
      </c>
      <c r="B73" s="39" t="n">
        <v>5</v>
      </c>
      <c r="F73" s="49"/>
      <c r="G73" s="50"/>
      <c r="H73" s="46" t="s">
        <v>22</v>
      </c>
    </row>
    <row r="74" customFormat="false" ht="15.75" hidden="false" customHeight="true" outlineLevel="0" collapsed="false">
      <c r="A74" s="1" t="s">
        <v>1079</v>
      </c>
      <c r="B74" s="39" t="n">
        <v>3</v>
      </c>
      <c r="C74" s="1" t="n">
        <v>3.2</v>
      </c>
      <c r="E74" s="1" t="n">
        <v>8.53</v>
      </c>
      <c r="F74" s="53"/>
      <c r="G74" s="50"/>
      <c r="H74" s="46" t="s">
        <v>58</v>
      </c>
    </row>
    <row r="75" customFormat="false" ht="15.75" hidden="false" customHeight="true" outlineLevel="0" collapsed="false">
      <c r="A75" s="1" t="s">
        <v>194</v>
      </c>
      <c r="B75" s="39" t="n">
        <v>1.7</v>
      </c>
      <c r="C75" s="1" t="n">
        <v>12</v>
      </c>
      <c r="E75" s="1" t="n">
        <v>21</v>
      </c>
      <c r="F75" s="49"/>
      <c r="G75" s="50"/>
      <c r="H75" s="46" t="s">
        <v>22</v>
      </c>
    </row>
    <row r="76" customFormat="false" ht="15.75" hidden="false" customHeight="true" outlineLevel="0" collapsed="false">
      <c r="A76" s="1" t="s">
        <v>196</v>
      </c>
      <c r="B76" s="39" t="n">
        <v>2.5</v>
      </c>
      <c r="C76" s="1" t="n">
        <v>12</v>
      </c>
      <c r="F76" s="49"/>
      <c r="G76" s="50"/>
      <c r="H76" s="46" t="s">
        <v>22</v>
      </c>
    </row>
    <row r="77" customFormat="false" ht="15.75" hidden="false" customHeight="true" outlineLevel="0" collapsed="false">
      <c r="A77" s="1" t="s">
        <v>197</v>
      </c>
      <c r="B77" s="39" t="n">
        <v>0</v>
      </c>
      <c r="C77" s="1" t="n">
        <v>15.45</v>
      </c>
      <c r="E77" s="1" t="n">
        <v>27.5</v>
      </c>
      <c r="F77" s="49"/>
      <c r="G77" s="50"/>
      <c r="H77" s="46" t="s">
        <v>22</v>
      </c>
    </row>
    <row r="78" customFormat="false" ht="15.75" hidden="false" customHeight="true" outlineLevel="0" collapsed="false">
      <c r="A78" s="1" t="s">
        <v>199</v>
      </c>
      <c r="B78" s="39" t="n">
        <v>1</v>
      </c>
      <c r="C78" s="1" t="n">
        <v>9.8</v>
      </c>
      <c r="F78" s="49"/>
      <c r="G78" s="50"/>
      <c r="H78" s="46" t="s">
        <v>58</v>
      </c>
    </row>
    <row r="79" customFormat="false" ht="15.75" hidden="false" customHeight="true" outlineLevel="0" collapsed="false">
      <c r="A79" s="1" t="s">
        <v>201</v>
      </c>
      <c r="B79" s="39" t="n">
        <v>4</v>
      </c>
      <c r="C79" s="1" t="n">
        <v>13</v>
      </c>
      <c r="F79" s="49"/>
      <c r="G79" s="50"/>
      <c r="H79" s="46" t="s">
        <v>22</v>
      </c>
    </row>
    <row r="80" customFormat="false" ht="15.75" hidden="false" customHeight="true" outlineLevel="0" collapsed="false">
      <c r="A80" s="1" t="s">
        <v>203</v>
      </c>
      <c r="B80" s="39" t="n">
        <v>1.8</v>
      </c>
      <c r="C80" s="1" t="n">
        <v>4</v>
      </c>
      <c r="F80" s="49"/>
      <c r="G80" s="50"/>
      <c r="H80" s="46" t="s">
        <v>22</v>
      </c>
    </row>
    <row r="81" customFormat="false" ht="15.75" hidden="false" customHeight="true" outlineLevel="0" collapsed="false">
      <c r="A81" s="1" t="s">
        <v>205</v>
      </c>
      <c r="B81" s="39" t="n">
        <v>1.4</v>
      </c>
      <c r="C81" s="1" t="n">
        <v>7.5</v>
      </c>
      <c r="E81" s="1" t="n">
        <v>27</v>
      </c>
      <c r="F81" s="49"/>
      <c r="G81" s="50"/>
      <c r="H81" s="46" t="s">
        <v>58</v>
      </c>
    </row>
    <row r="82" customFormat="false" ht="15.75" hidden="false" customHeight="true" outlineLevel="0" collapsed="false">
      <c r="A82" s="1" t="s">
        <v>209</v>
      </c>
      <c r="B82" s="39" t="n">
        <v>2</v>
      </c>
      <c r="C82" s="1" t="n">
        <v>10</v>
      </c>
      <c r="F82" s="49"/>
      <c r="G82" s="50"/>
      <c r="H82" s="46" t="s">
        <v>22</v>
      </c>
    </row>
    <row r="83" customFormat="false" ht="15.75" hidden="false" customHeight="true" outlineLevel="0" collapsed="false">
      <c r="A83" s="1" t="s">
        <v>211</v>
      </c>
      <c r="B83" s="39" t="n">
        <v>1</v>
      </c>
      <c r="C83" s="1" t="n">
        <v>17.3</v>
      </c>
      <c r="E83" s="1" t="n">
        <v>36.6</v>
      </c>
      <c r="F83" s="49"/>
      <c r="G83" s="50"/>
      <c r="H83" s="46" t="s">
        <v>22</v>
      </c>
    </row>
    <row r="84" customFormat="false" ht="15.75" hidden="false" customHeight="true" outlineLevel="0" collapsed="false">
      <c r="A84" s="1" t="s">
        <v>213</v>
      </c>
      <c r="B84" s="39" t="n">
        <v>1.2</v>
      </c>
      <c r="C84" s="1" t="n">
        <v>4.72</v>
      </c>
      <c r="E84" s="1" t="n">
        <v>18.16</v>
      </c>
      <c r="F84" s="49"/>
      <c r="G84" s="50"/>
      <c r="H84" s="46" t="s">
        <v>22</v>
      </c>
    </row>
    <row r="85" customFormat="false" ht="15.75" hidden="false" customHeight="true" outlineLevel="0" collapsed="false">
      <c r="A85" s="1" t="s">
        <v>214</v>
      </c>
      <c r="B85" s="39" t="n">
        <v>0.6</v>
      </c>
      <c r="C85" s="1" t="n">
        <v>22.28</v>
      </c>
      <c r="E85" s="1" t="n">
        <v>52</v>
      </c>
      <c r="F85" s="49"/>
      <c r="G85" s="50"/>
      <c r="H85" s="46" t="s">
        <v>22</v>
      </c>
    </row>
    <row r="86" customFormat="false" ht="15.75" hidden="false" customHeight="true" outlineLevel="0" collapsed="false">
      <c r="A86" s="1" t="s">
        <v>215</v>
      </c>
      <c r="B86" s="39" t="n">
        <v>1.9</v>
      </c>
      <c r="C86" s="1" t="n">
        <v>30.5</v>
      </c>
      <c r="E86" s="1" t="n">
        <v>32.4</v>
      </c>
      <c r="F86" s="49"/>
      <c r="G86" s="50"/>
      <c r="H86" s="46" t="s">
        <v>27</v>
      </c>
    </row>
    <row r="87" customFormat="false" ht="15.75" hidden="false" customHeight="true" outlineLevel="0" collapsed="false">
      <c r="A87" s="1" t="s">
        <v>218</v>
      </c>
      <c r="B87" s="39" t="n">
        <v>2.9</v>
      </c>
      <c r="C87" s="1" t="n">
        <v>24</v>
      </c>
      <c r="E87" s="1" t="n">
        <v>32</v>
      </c>
      <c r="F87" s="49"/>
      <c r="G87" s="50"/>
      <c r="H87" s="46" t="s">
        <v>27</v>
      </c>
    </row>
    <row r="88" customFormat="false" ht="15.75" hidden="false" customHeight="true" outlineLevel="0" collapsed="false">
      <c r="A88" s="1" t="s">
        <v>221</v>
      </c>
      <c r="B88" s="39" t="n">
        <v>2.4</v>
      </c>
      <c r="C88" s="1" t="n">
        <v>19.3</v>
      </c>
      <c r="E88" s="1" t="n">
        <v>27.63</v>
      </c>
      <c r="F88" s="49"/>
      <c r="G88" s="50"/>
      <c r="H88" s="46" t="s">
        <v>27</v>
      </c>
    </row>
    <row r="89" customFormat="false" ht="15.75" hidden="false" customHeight="true" outlineLevel="0" collapsed="false">
      <c r="A89" s="1" t="s">
        <v>201</v>
      </c>
      <c r="B89" s="39" t="n">
        <v>4</v>
      </c>
      <c r="C89" s="1" t="n">
        <v>6</v>
      </c>
      <c r="F89" s="49"/>
      <c r="G89" s="50"/>
      <c r="H89" s="46" t="s">
        <v>22</v>
      </c>
    </row>
    <row r="90" customFormat="false" ht="15.75" hidden="false" customHeight="true" outlineLevel="0" collapsed="false">
      <c r="A90" s="1" t="s">
        <v>223</v>
      </c>
      <c r="B90" s="39" t="n">
        <v>2.5</v>
      </c>
      <c r="C90" s="1" t="n">
        <v>4.4</v>
      </c>
      <c r="E90" s="1" t="n">
        <v>19.86</v>
      </c>
      <c r="F90" s="49"/>
      <c r="G90" s="50"/>
      <c r="H90" s="46" t="s">
        <v>22</v>
      </c>
    </row>
    <row r="91" customFormat="false" ht="15.75" hidden="false" customHeight="true" outlineLevel="0" collapsed="false">
      <c r="A91" s="1" t="s">
        <v>224</v>
      </c>
      <c r="B91" s="39" t="n">
        <v>2.2</v>
      </c>
      <c r="C91" s="1" t="n">
        <v>10.6</v>
      </c>
      <c r="E91" s="1" t="n">
        <v>42.95</v>
      </c>
      <c r="F91" s="49"/>
      <c r="G91" s="50"/>
      <c r="H91" s="46" t="s">
        <v>22</v>
      </c>
    </row>
    <row r="92" customFormat="false" ht="15.75" hidden="false" customHeight="true" outlineLevel="0" collapsed="false">
      <c r="A92" s="1" t="s">
        <v>225</v>
      </c>
      <c r="B92" s="39" t="n">
        <v>4.8</v>
      </c>
      <c r="C92" s="1" t="n">
        <v>3</v>
      </c>
      <c r="E92" s="1" t="n">
        <v>15.3</v>
      </c>
      <c r="F92" s="49"/>
      <c r="G92" s="50"/>
      <c r="H92" s="46" t="s">
        <v>22</v>
      </c>
    </row>
    <row r="93" customFormat="false" ht="15.75" hidden="false" customHeight="true" outlineLevel="0" collapsed="false">
      <c r="A93" s="1" t="s">
        <v>226</v>
      </c>
      <c r="B93" s="39" t="n">
        <v>1.5</v>
      </c>
      <c r="C93" s="1" t="n">
        <v>4.1</v>
      </c>
      <c r="E93" s="1" t="n">
        <v>25.52</v>
      </c>
      <c r="F93" s="49"/>
      <c r="G93" s="50"/>
      <c r="H93" s="46" t="s">
        <v>22</v>
      </c>
    </row>
    <row r="94" customFormat="false" ht="15.75" hidden="false" customHeight="true" outlineLevel="0" collapsed="false">
      <c r="A94" s="1" t="s">
        <v>227</v>
      </c>
      <c r="B94" s="39" t="n">
        <v>3</v>
      </c>
      <c r="C94" s="1" t="n">
        <v>6</v>
      </c>
      <c r="F94" s="49"/>
      <c r="G94" s="50"/>
      <c r="H94" s="46" t="s">
        <v>22</v>
      </c>
    </row>
    <row r="95" customFormat="false" ht="15.75" hidden="false" customHeight="true" outlineLevel="0" collapsed="false">
      <c r="A95" s="1" t="s">
        <v>229</v>
      </c>
      <c r="B95" s="39" t="n">
        <v>3.6</v>
      </c>
      <c r="C95" s="1" t="n">
        <v>11.8</v>
      </c>
      <c r="E95" s="1" t="n">
        <v>66.9</v>
      </c>
      <c r="F95" s="49"/>
      <c r="G95" s="50"/>
      <c r="H95" s="46" t="s">
        <v>27</v>
      </c>
    </row>
    <row r="96" customFormat="false" ht="15.75" hidden="false" customHeight="true" outlineLevel="0" collapsed="false">
      <c r="A96" s="1" t="s">
        <v>232</v>
      </c>
      <c r="B96" s="39" t="n">
        <v>1.5</v>
      </c>
      <c r="C96" s="1" t="n">
        <v>4.54</v>
      </c>
      <c r="E96" s="1" t="n">
        <v>24.95</v>
      </c>
      <c r="F96" s="49"/>
      <c r="G96" s="50"/>
      <c r="H96" s="46" t="s">
        <v>22</v>
      </c>
    </row>
    <row r="97" customFormat="false" ht="15.75" hidden="false" customHeight="true" outlineLevel="0" collapsed="false">
      <c r="A97" s="1" t="s">
        <v>233</v>
      </c>
      <c r="B97" s="39" t="n">
        <v>1.8</v>
      </c>
      <c r="C97" s="1" t="n">
        <v>2.46</v>
      </c>
      <c r="E97" s="1" t="n">
        <v>38.13</v>
      </c>
      <c r="F97" s="49"/>
      <c r="G97" s="50"/>
      <c r="H97" s="46" t="s">
        <v>22</v>
      </c>
    </row>
    <row r="98" customFormat="false" ht="15.75" hidden="false" customHeight="true" outlineLevel="0" collapsed="false">
      <c r="A98" s="1" t="s">
        <v>234</v>
      </c>
      <c r="B98" s="39" t="n">
        <v>0.8</v>
      </c>
      <c r="C98" s="1" t="n">
        <v>5</v>
      </c>
      <c r="E98" s="1" t="n">
        <v>25</v>
      </c>
      <c r="F98" s="49"/>
      <c r="G98" s="50"/>
      <c r="H98" s="46" t="s">
        <v>58</v>
      </c>
    </row>
    <row r="99" customFormat="false" ht="15.75" hidden="false" customHeight="true" outlineLevel="0" collapsed="false">
      <c r="A99" s="1" t="s">
        <v>841</v>
      </c>
      <c r="B99" s="39" t="n">
        <v>17.7</v>
      </c>
      <c r="C99" s="1" t="s">
        <v>3733</v>
      </c>
      <c r="F99" s="49"/>
      <c r="G99" s="50"/>
      <c r="H99" s="46" t="s">
        <v>22</v>
      </c>
    </row>
    <row r="100" customFormat="false" ht="15.75" hidden="false" customHeight="true" outlineLevel="0" collapsed="false">
      <c r="A100" s="1" t="s">
        <v>239</v>
      </c>
      <c r="B100" s="39" t="n">
        <v>2</v>
      </c>
      <c r="C100" s="1" t="n">
        <v>13</v>
      </c>
      <c r="F100" s="49"/>
      <c r="G100" s="50"/>
      <c r="H100" s="46" t="s">
        <v>22</v>
      </c>
    </row>
    <row r="101" customFormat="false" ht="15.75" hidden="false" customHeight="true" outlineLevel="0" collapsed="false">
      <c r="A101" s="1" t="s">
        <v>240</v>
      </c>
      <c r="B101" s="39" t="n">
        <v>2</v>
      </c>
      <c r="C101" s="1" t="n">
        <v>3.09</v>
      </c>
      <c r="E101" s="1" t="n">
        <v>23.82</v>
      </c>
      <c r="F101" s="49"/>
      <c r="G101" s="50"/>
      <c r="H101" s="46" t="s">
        <v>22</v>
      </c>
    </row>
    <row r="102" customFormat="false" ht="15.75" hidden="false" customHeight="true" outlineLevel="0" collapsed="false">
      <c r="A102" s="1" t="s">
        <v>241</v>
      </c>
      <c r="B102" s="39" t="n">
        <v>2.8</v>
      </c>
      <c r="C102" s="1" t="n">
        <v>9</v>
      </c>
      <c r="E102" s="1" t="n">
        <v>19</v>
      </c>
      <c r="F102" s="49"/>
      <c r="G102" s="50"/>
      <c r="H102" s="46" t="s">
        <v>22</v>
      </c>
    </row>
    <row r="103" customFormat="false" ht="15.75" hidden="false" customHeight="true" outlineLevel="0" collapsed="false">
      <c r="A103" s="1" t="s">
        <v>242</v>
      </c>
      <c r="B103" s="39" t="n">
        <v>2.5</v>
      </c>
      <c r="F103" s="49"/>
      <c r="G103" s="50"/>
      <c r="H103" s="46" t="s">
        <v>22</v>
      </c>
    </row>
    <row r="104" customFormat="false" ht="15.75" hidden="false" customHeight="true" outlineLevel="0" collapsed="false">
      <c r="A104" s="5" t="s">
        <v>3558</v>
      </c>
      <c r="B104" s="39" t="n">
        <v>2.2</v>
      </c>
      <c r="C104" s="1" t="n">
        <v>14</v>
      </c>
      <c r="F104" s="49"/>
      <c r="G104" s="50"/>
      <c r="H104" s="46" t="s">
        <v>22</v>
      </c>
    </row>
    <row r="105" customFormat="false" ht="15.75" hidden="false" customHeight="true" outlineLevel="0" collapsed="false">
      <c r="A105" s="1" t="s">
        <v>243</v>
      </c>
      <c r="B105" s="39" t="n">
        <v>2.4</v>
      </c>
      <c r="C105" s="1" t="n">
        <v>6.32</v>
      </c>
      <c r="E105" s="1" t="n">
        <v>28.1</v>
      </c>
      <c r="F105" s="49"/>
      <c r="G105" s="50"/>
      <c r="H105" s="46" t="s">
        <v>22</v>
      </c>
    </row>
    <row r="106" customFormat="false" ht="15.75" hidden="false" customHeight="true" outlineLevel="0" collapsed="false">
      <c r="A106" s="1" t="s">
        <v>852</v>
      </c>
      <c r="B106" s="39" t="n">
        <v>3.2</v>
      </c>
      <c r="C106" s="1" t="n">
        <v>11.5</v>
      </c>
      <c r="E106" s="1" t="n">
        <v>23</v>
      </c>
      <c r="F106" s="49"/>
      <c r="G106" s="50"/>
      <c r="H106" s="46" t="s">
        <v>18</v>
      </c>
    </row>
    <row r="107" customFormat="false" ht="15.75" hidden="false" customHeight="true" outlineLevel="0" collapsed="false">
      <c r="A107" s="1" t="s">
        <v>246</v>
      </c>
      <c r="B107" s="39" t="n">
        <v>2.7</v>
      </c>
      <c r="C107" s="1" t="n">
        <v>6</v>
      </c>
      <c r="F107" s="49"/>
      <c r="G107" s="50"/>
      <c r="H107" s="46" t="s">
        <v>22</v>
      </c>
    </row>
    <row r="108" customFormat="false" ht="15.75" hidden="false" customHeight="true" outlineLevel="0" collapsed="false">
      <c r="A108" s="1" t="s">
        <v>247</v>
      </c>
      <c r="B108" s="39" t="n">
        <v>1.9</v>
      </c>
      <c r="C108" s="1" t="n">
        <v>12.64</v>
      </c>
      <c r="E108" s="1" t="n">
        <v>21.58</v>
      </c>
      <c r="F108" s="49"/>
      <c r="G108" s="50"/>
      <c r="H108" s="46" t="s">
        <v>22</v>
      </c>
    </row>
    <row r="109" customFormat="false" ht="15.75" hidden="false" customHeight="true" outlineLevel="0" collapsed="false">
      <c r="A109" s="1" t="s">
        <v>248</v>
      </c>
      <c r="B109" s="39" t="n">
        <v>3.5</v>
      </c>
      <c r="C109" s="1" t="n">
        <v>16.6</v>
      </c>
      <c r="F109" s="49"/>
      <c r="G109" s="50"/>
      <c r="H109" s="46" t="s">
        <v>22</v>
      </c>
    </row>
    <row r="110" customFormat="false" ht="15.75" hidden="false" customHeight="true" outlineLevel="0" collapsed="false">
      <c r="A110" s="1" t="s">
        <v>249</v>
      </c>
      <c r="B110" s="39" t="n">
        <v>5</v>
      </c>
      <c r="F110" s="49"/>
      <c r="G110" s="50"/>
      <c r="H110" s="46" t="s">
        <v>22</v>
      </c>
    </row>
    <row r="111" customFormat="false" ht="15.75" hidden="false" customHeight="true" outlineLevel="0" collapsed="false">
      <c r="A111" s="1" t="s">
        <v>250</v>
      </c>
      <c r="B111" s="39" t="n">
        <v>4.5</v>
      </c>
      <c r="C111" s="1" t="n">
        <v>16.5</v>
      </c>
      <c r="E111" s="1" t="n">
        <v>26.6</v>
      </c>
      <c r="F111" s="49"/>
      <c r="G111" s="50"/>
      <c r="H111" s="46" t="s">
        <v>18</v>
      </c>
    </row>
    <row r="112" customFormat="false" ht="15.75" hidden="false" customHeight="true" outlineLevel="0" collapsed="false">
      <c r="A112" s="1" t="s">
        <v>252</v>
      </c>
      <c r="B112" s="39" t="n">
        <v>4.8</v>
      </c>
      <c r="C112" s="1" t="n">
        <v>11</v>
      </c>
      <c r="E112" s="1" t="n">
        <v>30</v>
      </c>
      <c r="F112" s="49"/>
      <c r="G112" s="50"/>
      <c r="H112" s="46" t="s">
        <v>18</v>
      </c>
    </row>
    <row r="113" customFormat="false" ht="15.75" hidden="false" customHeight="true" outlineLevel="0" collapsed="false">
      <c r="A113" s="1" t="s">
        <v>254</v>
      </c>
      <c r="B113" s="39" t="n">
        <v>3.2</v>
      </c>
      <c r="C113" s="1" t="n">
        <v>2.7</v>
      </c>
      <c r="E113" s="1" t="n">
        <v>8.31</v>
      </c>
      <c r="F113" s="49"/>
      <c r="G113" s="50"/>
      <c r="H113" s="46" t="s">
        <v>22</v>
      </c>
    </row>
    <row r="114" customFormat="false" ht="15.75" hidden="false" customHeight="true" outlineLevel="0" collapsed="false">
      <c r="A114" s="1" t="s">
        <v>255</v>
      </c>
      <c r="B114" s="39" t="n">
        <v>2.4</v>
      </c>
      <c r="C114" s="1" t="n">
        <v>25.66</v>
      </c>
      <c r="E114" s="1" t="n">
        <v>33.15</v>
      </c>
      <c r="F114" s="49"/>
      <c r="G114" s="50"/>
      <c r="H114" s="46" t="s">
        <v>22</v>
      </c>
    </row>
    <row r="115" customFormat="false" ht="15.75" hidden="false" customHeight="true" outlineLevel="0" collapsed="false">
      <c r="A115" s="1" t="s">
        <v>256</v>
      </c>
      <c r="B115" s="39" t="n">
        <v>0.5</v>
      </c>
      <c r="C115" s="1" t="n">
        <v>29.8</v>
      </c>
      <c r="E115" s="1" t="n">
        <v>33</v>
      </c>
      <c r="F115" s="49"/>
      <c r="G115" s="50"/>
      <c r="H115" s="46" t="s">
        <v>27</v>
      </c>
    </row>
    <row r="116" customFormat="false" ht="15.75" hidden="false" customHeight="true" outlineLevel="0" collapsed="false">
      <c r="A116" s="1" t="s">
        <v>258</v>
      </c>
      <c r="B116" s="39" t="n">
        <v>2</v>
      </c>
      <c r="F116" s="49"/>
      <c r="G116" s="50"/>
      <c r="H116" s="46" t="s">
        <v>22</v>
      </c>
    </row>
    <row r="117" customFormat="false" ht="15.75" hidden="false" customHeight="true" outlineLevel="0" collapsed="false">
      <c r="A117" s="1" t="s">
        <v>259</v>
      </c>
      <c r="B117" s="39" t="n">
        <v>5.2</v>
      </c>
      <c r="C117" s="1" t="n">
        <v>8.7</v>
      </c>
      <c r="E117" s="1" t="n">
        <v>20</v>
      </c>
      <c r="F117" s="49"/>
      <c r="G117" s="50"/>
      <c r="H117" s="46" t="s">
        <v>58</v>
      </c>
    </row>
    <row r="118" customFormat="false" ht="15.75" hidden="false" customHeight="true" outlineLevel="0" collapsed="false">
      <c r="A118" s="1" t="s">
        <v>262</v>
      </c>
      <c r="B118" s="39" t="n">
        <v>4.8</v>
      </c>
      <c r="F118" s="49"/>
      <c r="G118" s="50"/>
      <c r="H118" s="46" t="s">
        <v>58</v>
      </c>
    </row>
    <row r="119" customFormat="false" ht="15.75" hidden="false" customHeight="true" outlineLevel="0" collapsed="false">
      <c r="A119" s="1" t="s">
        <v>264</v>
      </c>
      <c r="B119" s="39" t="n">
        <v>3.7</v>
      </c>
      <c r="C119" s="1" t="n">
        <v>9.2</v>
      </c>
      <c r="E119" s="1" t="n">
        <v>19</v>
      </c>
      <c r="F119" s="49"/>
      <c r="G119" s="50"/>
      <c r="H119" s="46" t="s">
        <v>18</v>
      </c>
    </row>
    <row r="120" customFormat="false" ht="15.75" hidden="false" customHeight="true" outlineLevel="0" collapsed="false">
      <c r="A120" s="1" t="s">
        <v>265</v>
      </c>
      <c r="B120" s="39" t="n">
        <v>3.6</v>
      </c>
      <c r="C120" s="1" t="n">
        <v>9</v>
      </c>
      <c r="E120" s="1" t="n">
        <v>16.5</v>
      </c>
      <c r="F120" s="49"/>
      <c r="G120" s="50"/>
      <c r="H120" s="46" t="s">
        <v>58</v>
      </c>
    </row>
    <row r="121" customFormat="false" ht="15.75" hidden="false" customHeight="true" outlineLevel="0" collapsed="false">
      <c r="A121" s="1" t="s">
        <v>269</v>
      </c>
      <c r="B121" s="39" t="n">
        <v>3</v>
      </c>
      <c r="C121" s="1" t="n">
        <v>9</v>
      </c>
      <c r="F121" s="49"/>
      <c r="G121" s="50"/>
      <c r="H121" s="46" t="s">
        <v>22</v>
      </c>
    </row>
    <row r="122" customFormat="false" ht="15.75" hidden="false" customHeight="true" outlineLevel="0" collapsed="false">
      <c r="A122" s="1" t="s">
        <v>270</v>
      </c>
      <c r="B122" s="39" t="n">
        <v>4</v>
      </c>
      <c r="C122" s="1" t="n">
        <v>26.5</v>
      </c>
      <c r="E122" s="1" t="n">
        <v>95.6</v>
      </c>
      <c r="F122" s="49"/>
      <c r="G122" s="50"/>
      <c r="H122" s="46" t="s">
        <v>27</v>
      </c>
    </row>
    <row r="123" customFormat="false" ht="15.75" hidden="false" customHeight="true" outlineLevel="0" collapsed="false">
      <c r="A123" s="1" t="s">
        <v>273</v>
      </c>
      <c r="B123" s="39" t="n">
        <v>5.1</v>
      </c>
      <c r="C123" s="1" t="n">
        <v>31</v>
      </c>
      <c r="E123" s="1" t="n">
        <v>64</v>
      </c>
      <c r="F123" s="49"/>
      <c r="G123" s="50"/>
      <c r="H123" s="46" t="s">
        <v>27</v>
      </c>
    </row>
    <row r="124" customFormat="false" ht="15.75" hidden="false" customHeight="true" outlineLevel="0" collapsed="false">
      <c r="A124" s="1" t="s">
        <v>275</v>
      </c>
      <c r="B124" s="39" t="n">
        <v>3.3</v>
      </c>
      <c r="C124" s="1" t="n">
        <v>40.5</v>
      </c>
      <c r="E124" s="1" t="n">
        <v>55.9</v>
      </c>
      <c r="F124" s="49"/>
      <c r="G124" s="50"/>
      <c r="H124" s="46" t="s">
        <v>27</v>
      </c>
    </row>
    <row r="125" customFormat="false" ht="15.75" hidden="false" customHeight="true" outlineLevel="0" collapsed="false">
      <c r="A125" s="1" t="s">
        <v>278</v>
      </c>
      <c r="B125" s="39" t="n">
        <v>8.8</v>
      </c>
      <c r="C125" s="1" t="n">
        <v>4</v>
      </c>
      <c r="E125" s="1" t="n">
        <v>7</v>
      </c>
      <c r="F125" s="49"/>
      <c r="G125" s="50"/>
      <c r="H125" s="46" t="s">
        <v>27</v>
      </c>
    </row>
    <row r="126" customFormat="false" ht="15.75" hidden="false" customHeight="true" outlineLevel="0" collapsed="false">
      <c r="A126" s="1" t="s">
        <v>280</v>
      </c>
      <c r="B126" s="39" t="n">
        <v>4.2</v>
      </c>
      <c r="C126" s="1" t="n">
        <v>27.2</v>
      </c>
      <c r="E126" s="1" t="n">
        <v>31.5</v>
      </c>
      <c r="F126" s="49"/>
      <c r="G126" s="50"/>
      <c r="H126" s="46" t="s">
        <v>27</v>
      </c>
    </row>
    <row r="127" customFormat="false" ht="15.75" hidden="false" customHeight="true" outlineLevel="0" collapsed="false">
      <c r="A127" s="1" t="s">
        <v>282</v>
      </c>
      <c r="B127" s="39" t="n">
        <v>4.8</v>
      </c>
      <c r="C127" s="1" t="n">
        <v>12</v>
      </c>
      <c r="E127" s="1" t="n">
        <v>25</v>
      </c>
      <c r="F127" s="49"/>
      <c r="G127" s="50"/>
      <c r="H127" s="46" t="s">
        <v>58</v>
      </c>
    </row>
    <row r="128" customFormat="false" ht="15.75" hidden="false" customHeight="true" outlineLevel="0" collapsed="false">
      <c r="A128" s="1" t="s">
        <v>285</v>
      </c>
      <c r="B128" s="39" t="n">
        <v>1.2</v>
      </c>
      <c r="C128" s="1" t="n">
        <v>6</v>
      </c>
      <c r="E128" s="1" t="n">
        <v>29.37</v>
      </c>
      <c r="F128" s="49"/>
      <c r="G128" s="50"/>
      <c r="H128" s="46" t="s">
        <v>27</v>
      </c>
    </row>
    <row r="129" customFormat="false" ht="15.75" hidden="false" customHeight="true" outlineLevel="0" collapsed="false">
      <c r="A129" s="1" t="s">
        <v>287</v>
      </c>
      <c r="B129" s="39" t="n">
        <v>4.6</v>
      </c>
      <c r="C129" s="1" t="n">
        <v>15.5</v>
      </c>
      <c r="E129" s="1" t="n">
        <v>23</v>
      </c>
      <c r="F129" s="49"/>
      <c r="G129" s="50"/>
      <c r="H129" s="46" t="s">
        <v>27</v>
      </c>
    </row>
    <row r="130" customFormat="false" ht="15.75" hidden="false" customHeight="true" outlineLevel="0" collapsed="false">
      <c r="A130" s="1" t="s">
        <v>290</v>
      </c>
      <c r="B130" s="39" t="n">
        <v>0.8</v>
      </c>
      <c r="C130" s="1" t="n">
        <v>5.8</v>
      </c>
      <c r="E130" s="1" t="n">
        <v>46</v>
      </c>
      <c r="F130" s="49"/>
      <c r="G130" s="50"/>
      <c r="H130" s="46" t="s">
        <v>27</v>
      </c>
    </row>
    <row r="131" customFormat="false" ht="15.75" hidden="false" customHeight="true" outlineLevel="0" collapsed="false">
      <c r="A131" s="1" t="s">
        <v>292</v>
      </c>
      <c r="B131" s="39" t="n">
        <v>1.3</v>
      </c>
      <c r="C131" s="1" t="n">
        <v>13.7</v>
      </c>
      <c r="E131" s="1" t="n">
        <v>28.5</v>
      </c>
      <c r="F131" s="49"/>
      <c r="G131" s="50"/>
      <c r="H131" s="46" t="s">
        <v>27</v>
      </c>
    </row>
    <row r="132" customFormat="false" ht="15.75" hidden="false" customHeight="true" outlineLevel="0" collapsed="false">
      <c r="A132" s="1" t="s">
        <v>295</v>
      </c>
      <c r="B132" s="39" t="n">
        <v>1.8</v>
      </c>
      <c r="C132" s="1" t="n">
        <v>4.86</v>
      </c>
      <c r="E132" s="1" t="n">
        <v>29.13</v>
      </c>
      <c r="F132" s="49"/>
      <c r="G132" s="50"/>
      <c r="H132" s="46" t="s">
        <v>22</v>
      </c>
    </row>
    <row r="133" customFormat="false" ht="15.75" hidden="false" customHeight="true" outlineLevel="0" collapsed="false">
      <c r="A133" s="1" t="s">
        <v>296</v>
      </c>
      <c r="B133" s="39" t="n">
        <v>1.1</v>
      </c>
      <c r="C133" s="1" t="n">
        <v>20.7</v>
      </c>
      <c r="E133" s="1" t="n">
        <v>32.5</v>
      </c>
      <c r="F133" s="49"/>
      <c r="G133" s="50"/>
      <c r="H133" s="46" t="s">
        <v>22</v>
      </c>
    </row>
    <row r="134" customFormat="false" ht="15.75" hidden="false" customHeight="true" outlineLevel="0" collapsed="false">
      <c r="A134" s="1" t="s">
        <v>297</v>
      </c>
      <c r="B134" s="39" t="n">
        <v>4</v>
      </c>
      <c r="C134" s="1" t="n">
        <v>10.1</v>
      </c>
      <c r="E134" s="1" t="n">
        <v>32</v>
      </c>
      <c r="F134" s="49"/>
      <c r="G134" s="50"/>
      <c r="H134" s="46" t="s">
        <v>22</v>
      </c>
    </row>
    <row r="135" customFormat="false" ht="15.75" hidden="false" customHeight="true" outlineLevel="0" collapsed="false">
      <c r="A135" s="1" t="s">
        <v>1410</v>
      </c>
      <c r="B135" s="39"/>
      <c r="F135" s="49"/>
      <c r="G135" s="50"/>
      <c r="H135" s="46" t="s">
        <v>18</v>
      </c>
    </row>
    <row r="136" customFormat="false" ht="15.75" hidden="false" customHeight="true" outlineLevel="0" collapsed="false">
      <c r="A136" s="1" t="s">
        <v>1008</v>
      </c>
      <c r="B136" s="39" t="n">
        <v>4</v>
      </c>
      <c r="C136" s="1" t="n">
        <v>2.9</v>
      </c>
      <c r="E136" s="1" t="n">
        <v>36.42</v>
      </c>
      <c r="F136" s="49"/>
      <c r="G136" s="50"/>
      <c r="H136" s="46" t="s">
        <v>22</v>
      </c>
    </row>
    <row r="137" customFormat="false" ht="15.75" hidden="false" customHeight="true" outlineLevel="0" collapsed="false">
      <c r="A137" s="1" t="s">
        <v>302</v>
      </c>
      <c r="B137" s="39" t="n">
        <v>3</v>
      </c>
      <c r="C137" s="1" t="n">
        <v>20</v>
      </c>
      <c r="F137" s="49"/>
      <c r="G137" s="50"/>
      <c r="H137" s="46" t="s">
        <v>22</v>
      </c>
    </row>
    <row r="138" customFormat="false" ht="15.75" hidden="false" customHeight="true" outlineLevel="0" collapsed="false">
      <c r="A138" s="1" t="s">
        <v>304</v>
      </c>
      <c r="B138" s="39" t="n">
        <v>1.1</v>
      </c>
      <c r="C138" s="1" t="n">
        <v>19.4</v>
      </c>
      <c r="E138" s="1" t="n">
        <v>40</v>
      </c>
      <c r="F138" s="49"/>
      <c r="G138" s="50"/>
      <c r="H138" s="46" t="s">
        <v>27</v>
      </c>
    </row>
    <row r="139" customFormat="false" ht="15.75" hidden="false" customHeight="true" outlineLevel="0" collapsed="false">
      <c r="A139" s="1" t="s">
        <v>306</v>
      </c>
      <c r="B139" s="39" t="n">
        <v>0</v>
      </c>
      <c r="C139" s="1" t="n">
        <v>9.15</v>
      </c>
      <c r="E139" s="1" t="n">
        <v>15</v>
      </c>
      <c r="F139" s="49"/>
      <c r="G139" s="50"/>
      <c r="H139" s="46" t="s">
        <v>27</v>
      </c>
    </row>
    <row r="140" customFormat="false" ht="15.75" hidden="false" customHeight="true" outlineLevel="0" collapsed="false">
      <c r="A140" s="1" t="s">
        <v>524</v>
      </c>
      <c r="B140" s="39" t="n">
        <v>3</v>
      </c>
      <c r="C140" s="1" t="n">
        <v>8</v>
      </c>
      <c r="E140" s="1" t="n">
        <v>22</v>
      </c>
      <c r="F140" s="49"/>
      <c r="G140" s="50"/>
      <c r="H140" s="46" t="s">
        <v>18</v>
      </c>
    </row>
    <row r="141" customFormat="false" ht="15.75" hidden="false" customHeight="true" outlineLevel="0" collapsed="false">
      <c r="A141" s="1" t="s">
        <v>309</v>
      </c>
      <c r="B141" s="39" t="n">
        <v>1.2</v>
      </c>
      <c r="C141" s="1" t="n">
        <v>11</v>
      </c>
      <c r="E141" s="1" t="n">
        <v>29</v>
      </c>
      <c r="F141" s="49"/>
      <c r="G141" s="50"/>
      <c r="H141" s="46" t="s">
        <v>22</v>
      </c>
    </row>
    <row r="142" customFormat="false" ht="15.75" hidden="false" customHeight="true" outlineLevel="0" collapsed="false">
      <c r="A142" s="1" t="s">
        <v>310</v>
      </c>
      <c r="B142" s="39" t="n">
        <v>2.5</v>
      </c>
      <c r="C142" s="1" t="n">
        <v>12.2</v>
      </c>
      <c r="E142" s="1" t="n">
        <v>16</v>
      </c>
      <c r="F142" s="49"/>
      <c r="G142" s="50"/>
      <c r="H142" s="46" t="s">
        <v>58</v>
      </c>
    </row>
    <row r="143" customFormat="false" ht="15.75" hidden="false" customHeight="true" outlineLevel="0" collapsed="false">
      <c r="A143" s="1" t="s">
        <v>313</v>
      </c>
      <c r="B143" s="39" t="n">
        <v>5</v>
      </c>
      <c r="C143" s="1" t="n">
        <v>5</v>
      </c>
      <c r="F143" s="49"/>
      <c r="G143" s="50"/>
      <c r="H143" s="46" t="s">
        <v>22</v>
      </c>
    </row>
    <row r="144" customFormat="false" ht="15.75" hidden="false" customHeight="true" outlineLevel="0" collapsed="false">
      <c r="A144" s="1" t="s">
        <v>315</v>
      </c>
      <c r="B144" s="39" t="n">
        <v>2.5</v>
      </c>
      <c r="C144" s="1" t="n">
        <v>22</v>
      </c>
      <c r="F144" s="49"/>
      <c r="G144" s="50"/>
      <c r="H144" s="46" t="s">
        <v>22</v>
      </c>
    </row>
    <row r="145" customFormat="false" ht="15.75" hidden="false" customHeight="true" outlineLevel="0" collapsed="false">
      <c r="A145" s="1" t="s">
        <v>316</v>
      </c>
      <c r="B145" s="39"/>
      <c r="F145" s="49"/>
      <c r="G145" s="50"/>
      <c r="H145" s="46" t="s">
        <v>18</v>
      </c>
    </row>
    <row r="146" customFormat="false" ht="15.75" hidden="false" customHeight="true" outlineLevel="0" collapsed="false">
      <c r="A146" s="1" t="s">
        <v>318</v>
      </c>
      <c r="B146" s="39" t="n">
        <v>3.5</v>
      </c>
      <c r="C146" s="1" t="n">
        <v>12.8</v>
      </c>
      <c r="E146" s="1" t="n">
        <v>20</v>
      </c>
      <c r="F146" s="49"/>
      <c r="G146" s="50"/>
      <c r="H146" s="46" t="s">
        <v>58</v>
      </c>
    </row>
    <row r="147" customFormat="false" ht="15.75" hidden="false" customHeight="true" outlineLevel="0" collapsed="false">
      <c r="A147" s="1" t="s">
        <v>320</v>
      </c>
      <c r="B147" s="39" t="n">
        <v>1.9</v>
      </c>
      <c r="C147" s="1" t="n">
        <v>4.03</v>
      </c>
      <c r="E147" s="1" t="n">
        <v>25.58</v>
      </c>
      <c r="F147" s="49"/>
      <c r="G147" s="50"/>
      <c r="H147" s="46" t="s">
        <v>22</v>
      </c>
    </row>
    <row r="148" customFormat="false" ht="15.75" hidden="false" customHeight="true" outlineLevel="0" collapsed="false">
      <c r="A148" s="1" t="s">
        <v>322</v>
      </c>
      <c r="B148" s="39" t="n">
        <v>4.6</v>
      </c>
      <c r="C148" s="1" t="n">
        <v>14.05</v>
      </c>
      <c r="E148" s="1" t="n">
        <v>21.9</v>
      </c>
      <c r="F148" s="49"/>
      <c r="G148" s="50"/>
      <c r="H148" s="46" t="s">
        <v>27</v>
      </c>
    </row>
    <row r="149" customFormat="false" ht="15.75" hidden="false" customHeight="true" outlineLevel="0" collapsed="false">
      <c r="A149" s="1" t="s">
        <v>325</v>
      </c>
      <c r="B149" s="39" t="n">
        <v>1.5</v>
      </c>
      <c r="C149" s="1" t="n">
        <v>3</v>
      </c>
      <c r="E149" s="1" t="n">
        <v>29.16</v>
      </c>
      <c r="F149" s="49"/>
      <c r="G149" s="50"/>
      <c r="H149" s="46" t="s">
        <v>22</v>
      </c>
    </row>
    <row r="150" customFormat="false" ht="15.75" hidden="false" customHeight="true" outlineLevel="0" collapsed="false">
      <c r="A150" s="1" t="s">
        <v>1070</v>
      </c>
      <c r="B150" s="39" t="n">
        <v>0.7</v>
      </c>
      <c r="C150" s="1" t="n">
        <v>12.5</v>
      </c>
      <c r="F150" s="49"/>
      <c r="G150" s="50"/>
      <c r="H150" s="46" t="s">
        <v>58</v>
      </c>
    </row>
    <row r="151" customFormat="false" ht="15.75" hidden="false" customHeight="true" outlineLevel="0" collapsed="false">
      <c r="A151" s="1" t="s">
        <v>328</v>
      </c>
      <c r="B151" s="39" t="n">
        <v>1.4</v>
      </c>
      <c r="C151" s="1" t="n">
        <v>7.75</v>
      </c>
      <c r="E151" s="1" t="n">
        <v>26.03</v>
      </c>
      <c r="F151" s="49"/>
      <c r="G151" s="50"/>
      <c r="H151" s="46" t="s">
        <v>58</v>
      </c>
    </row>
    <row r="152" customFormat="false" ht="15.75" hidden="false" customHeight="true" outlineLevel="0" collapsed="false">
      <c r="A152" s="1" t="s">
        <v>332</v>
      </c>
      <c r="B152" s="39" t="n">
        <v>3.8</v>
      </c>
      <c r="C152" s="1" t="n">
        <v>10</v>
      </c>
      <c r="E152" s="1" t="n">
        <v>46.42</v>
      </c>
      <c r="F152" s="49"/>
      <c r="G152" s="50"/>
      <c r="H152" s="46" t="s">
        <v>22</v>
      </c>
    </row>
    <row r="153" customFormat="false" ht="15.75" hidden="false" customHeight="true" outlineLevel="0" collapsed="false">
      <c r="A153" s="1" t="s">
        <v>333</v>
      </c>
      <c r="B153" s="39"/>
      <c r="F153" s="49"/>
      <c r="G153" s="50"/>
      <c r="H153" s="46" t="s">
        <v>58</v>
      </c>
    </row>
    <row r="154" customFormat="false" ht="15.75" hidden="false" customHeight="true" outlineLevel="0" collapsed="false">
      <c r="A154" s="1" t="s">
        <v>336</v>
      </c>
      <c r="B154" s="39"/>
      <c r="C154" s="1" t="n">
        <v>14.6</v>
      </c>
      <c r="F154" s="49"/>
      <c r="G154" s="50"/>
      <c r="H154" s="46" t="s">
        <v>58</v>
      </c>
    </row>
    <row r="155" customFormat="false" ht="15.75" hidden="false" customHeight="true" outlineLevel="0" collapsed="false">
      <c r="A155" s="1" t="s">
        <v>338</v>
      </c>
      <c r="B155" s="39" t="n">
        <v>4.5</v>
      </c>
      <c r="C155" s="1" t="n">
        <v>14.8</v>
      </c>
      <c r="E155" s="1" t="n">
        <v>29</v>
      </c>
      <c r="F155" s="49"/>
      <c r="G155" s="50"/>
      <c r="H155" s="46" t="s">
        <v>58</v>
      </c>
    </row>
    <row r="156" customFormat="false" ht="15.75" hidden="false" customHeight="true" outlineLevel="0" collapsed="false">
      <c r="A156" s="1" t="s">
        <v>340</v>
      </c>
      <c r="B156" s="39" t="n">
        <v>8.3</v>
      </c>
      <c r="E156" s="1" t="n">
        <v>100</v>
      </c>
      <c r="F156" s="49"/>
      <c r="G156" s="50"/>
      <c r="H156" s="46" t="s">
        <v>27</v>
      </c>
    </row>
    <row r="157" customFormat="false" ht="15.75" hidden="false" customHeight="true" outlineLevel="0" collapsed="false">
      <c r="A157" s="1" t="s">
        <v>342</v>
      </c>
      <c r="B157" s="39" t="n">
        <v>1.1</v>
      </c>
      <c r="C157" s="1" t="n">
        <v>9.58</v>
      </c>
      <c r="E157" s="1" t="n">
        <v>28.81</v>
      </c>
      <c r="F157" s="49"/>
      <c r="G157" s="50"/>
      <c r="H157" s="46" t="s">
        <v>22</v>
      </c>
    </row>
    <row r="158" customFormat="false" ht="15.75" hidden="false" customHeight="true" outlineLevel="0" collapsed="false">
      <c r="A158" s="1" t="s">
        <v>270</v>
      </c>
      <c r="B158" s="39"/>
      <c r="H158" s="46"/>
    </row>
    <row r="159" customFormat="false" ht="15.75" hidden="false" customHeight="true" outlineLevel="0" collapsed="false">
      <c r="A159" s="1" t="s">
        <v>346</v>
      </c>
      <c r="B159" s="39" t="n">
        <v>3.7</v>
      </c>
      <c r="C159" s="1" t="n">
        <v>12.5</v>
      </c>
      <c r="E159" s="1" t="n">
        <v>37</v>
      </c>
      <c r="F159" s="49"/>
      <c r="G159" s="50"/>
      <c r="H159" s="46" t="s">
        <v>27</v>
      </c>
    </row>
    <row r="160" customFormat="false" ht="15.75" hidden="false" customHeight="true" outlineLevel="0" collapsed="false">
      <c r="A160" s="1" t="s">
        <v>348</v>
      </c>
      <c r="B160" s="39" t="n">
        <v>1</v>
      </c>
      <c r="C160" s="1" t="n">
        <v>12.5</v>
      </c>
      <c r="E160" s="1" t="n">
        <v>32.25</v>
      </c>
      <c r="F160" s="49"/>
      <c r="G160" s="50"/>
      <c r="H160" s="46" t="s">
        <v>27</v>
      </c>
    </row>
    <row r="161" customFormat="false" ht="15.75" hidden="false" customHeight="true" outlineLevel="0" collapsed="false">
      <c r="A161" s="1" t="s">
        <v>350</v>
      </c>
      <c r="B161" s="39" t="n">
        <v>1.5</v>
      </c>
      <c r="C161" s="1" t="n">
        <v>11.6</v>
      </c>
      <c r="E161" s="1" t="n">
        <v>29.5</v>
      </c>
      <c r="F161" s="49"/>
      <c r="G161" s="50"/>
      <c r="H161" s="46" t="s">
        <v>27</v>
      </c>
    </row>
    <row r="162" customFormat="false" ht="15.75" hidden="false" customHeight="true" outlineLevel="0" collapsed="false">
      <c r="A162" s="1" t="s">
        <v>353</v>
      </c>
      <c r="B162" s="39" t="n">
        <v>4.8</v>
      </c>
      <c r="C162" s="1" t="n">
        <v>27.7</v>
      </c>
      <c r="E162" s="1" t="n">
        <v>52.5</v>
      </c>
      <c r="F162" s="49"/>
      <c r="G162" s="50"/>
      <c r="H162" s="46" t="s">
        <v>27</v>
      </c>
    </row>
    <row r="163" customFormat="false" ht="15.75" hidden="false" customHeight="true" outlineLevel="0" collapsed="false">
      <c r="A163" s="1" t="s">
        <v>356</v>
      </c>
      <c r="B163" s="39" t="n">
        <v>2</v>
      </c>
      <c r="C163" s="1" t="n">
        <v>2.1</v>
      </c>
      <c r="E163" s="1" t="n">
        <v>63</v>
      </c>
      <c r="F163" s="49"/>
      <c r="G163" s="50"/>
      <c r="H163" s="46" t="s">
        <v>27</v>
      </c>
    </row>
    <row r="164" customFormat="false" ht="15.75" hidden="false" customHeight="true" outlineLevel="0" collapsed="false">
      <c r="A164" s="1" t="s">
        <v>358</v>
      </c>
      <c r="B164" s="39" t="n">
        <v>4.7</v>
      </c>
      <c r="C164" s="1" t="n">
        <v>16.4</v>
      </c>
      <c r="E164" s="1" t="n">
        <v>25.7</v>
      </c>
      <c r="F164" s="49"/>
      <c r="G164" s="50"/>
      <c r="H164" s="46" t="s">
        <v>27</v>
      </c>
    </row>
    <row r="165" customFormat="false" ht="15.75" hidden="false" customHeight="true" outlineLevel="0" collapsed="false">
      <c r="A165" s="1" t="s">
        <v>360</v>
      </c>
      <c r="B165" s="39" t="n">
        <v>2</v>
      </c>
      <c r="C165" s="1" t="n">
        <v>5.3</v>
      </c>
      <c r="E165" s="1" t="n">
        <v>44</v>
      </c>
      <c r="F165" s="49"/>
      <c r="G165" s="50"/>
      <c r="H165" s="46" t="s">
        <v>27</v>
      </c>
    </row>
    <row r="166" customFormat="false" ht="15.75" hidden="false" customHeight="true" outlineLevel="0" collapsed="false">
      <c r="A166" s="1" t="s">
        <v>364</v>
      </c>
      <c r="B166" s="39" t="n">
        <v>4.1</v>
      </c>
      <c r="C166" s="1" t="n">
        <v>24</v>
      </c>
      <c r="E166" s="1" t="n">
        <v>32.5</v>
      </c>
      <c r="F166" s="49"/>
      <c r="G166" s="50"/>
      <c r="H166" s="46" t="s">
        <v>27</v>
      </c>
    </row>
    <row r="167" customFormat="false" ht="15.75" hidden="false" customHeight="true" outlineLevel="0" collapsed="false">
      <c r="A167" s="1" t="s">
        <v>367</v>
      </c>
      <c r="B167" s="39" t="n">
        <v>1.8</v>
      </c>
      <c r="C167" s="1" t="n">
        <v>19.2</v>
      </c>
      <c r="E167" s="1" t="n">
        <v>43.4</v>
      </c>
      <c r="F167" s="49"/>
      <c r="G167" s="50"/>
      <c r="H167" s="46" t="s">
        <v>27</v>
      </c>
    </row>
    <row r="168" customFormat="false" ht="15.75" hidden="false" customHeight="true" outlineLevel="0" collapsed="false">
      <c r="A168" s="1" t="s">
        <v>369</v>
      </c>
      <c r="B168" s="39" t="n">
        <v>1.4</v>
      </c>
      <c r="C168" s="1" t="n">
        <v>11.1</v>
      </c>
      <c r="E168" s="1" t="n">
        <v>19.5</v>
      </c>
      <c r="F168" s="49"/>
      <c r="G168" s="50"/>
      <c r="H168" s="46" t="s">
        <v>27</v>
      </c>
    </row>
    <row r="169" customFormat="false" ht="15.75" hidden="false" customHeight="true" outlineLevel="0" collapsed="false">
      <c r="A169" s="1" t="s">
        <v>372</v>
      </c>
      <c r="B169" s="39" t="n">
        <v>1.5</v>
      </c>
      <c r="C169" s="1" t="n">
        <v>2.9</v>
      </c>
      <c r="E169" s="1" t="n">
        <v>15</v>
      </c>
      <c r="F169" s="49"/>
      <c r="G169" s="50"/>
      <c r="H169" s="46" t="s">
        <v>27</v>
      </c>
    </row>
    <row r="170" customFormat="false" ht="15.75" hidden="false" customHeight="true" outlineLevel="0" collapsed="false">
      <c r="A170" s="1" t="s">
        <v>374</v>
      </c>
      <c r="B170" s="39" t="n">
        <v>4</v>
      </c>
      <c r="C170" s="1" t="n">
        <v>21</v>
      </c>
      <c r="E170" s="1" t="n">
        <v>35</v>
      </c>
      <c r="F170" s="49"/>
      <c r="G170" s="50"/>
      <c r="H170" s="46" t="s">
        <v>27</v>
      </c>
    </row>
    <row r="171" customFormat="false" ht="15.75" hidden="false" customHeight="true" outlineLevel="0" collapsed="false">
      <c r="A171" s="1" t="s">
        <v>1159</v>
      </c>
      <c r="B171" s="39" t="n">
        <v>1.7</v>
      </c>
      <c r="C171" s="1" t="n">
        <v>16.8</v>
      </c>
      <c r="E171" s="1" t="n">
        <v>28</v>
      </c>
      <c r="F171" s="49"/>
      <c r="G171" s="50"/>
      <c r="H171" s="46" t="s">
        <v>27</v>
      </c>
    </row>
    <row r="172" customFormat="false" ht="15.75" hidden="false" customHeight="true" outlineLevel="0" collapsed="false">
      <c r="A172" s="1" t="s">
        <v>376</v>
      </c>
      <c r="B172" s="39" t="n">
        <v>0.9</v>
      </c>
      <c r="C172" s="1" t="n">
        <v>9.65</v>
      </c>
      <c r="E172" s="1" t="n">
        <v>15</v>
      </c>
      <c r="F172" s="49"/>
      <c r="G172" s="50"/>
      <c r="H172" s="46" t="s">
        <v>27</v>
      </c>
    </row>
    <row r="173" customFormat="false" ht="15.75" hidden="false" customHeight="true" outlineLevel="0" collapsed="false">
      <c r="A173" s="1" t="s">
        <v>378</v>
      </c>
      <c r="B173" s="39" t="n">
        <v>4</v>
      </c>
      <c r="C173" s="1" t="n">
        <v>21.15</v>
      </c>
      <c r="E173" s="1" t="n">
        <v>45</v>
      </c>
      <c r="F173" s="49"/>
      <c r="G173" s="50"/>
      <c r="H173" s="46" t="s">
        <v>27</v>
      </c>
    </row>
    <row r="174" customFormat="false" ht="15.75" hidden="false" customHeight="true" outlineLevel="0" collapsed="false">
      <c r="A174" s="1" t="s">
        <v>380</v>
      </c>
      <c r="B174" s="39" t="n">
        <v>2.4</v>
      </c>
      <c r="C174" s="1" t="n">
        <v>11.5</v>
      </c>
      <c r="E174" s="1" t="n">
        <v>28</v>
      </c>
      <c r="F174" s="49"/>
      <c r="G174" s="50"/>
      <c r="H174" s="46" t="s">
        <v>27</v>
      </c>
    </row>
    <row r="175" customFormat="false" ht="15.75" hidden="false" customHeight="true" outlineLevel="0" collapsed="false">
      <c r="A175" s="1" t="s">
        <v>382</v>
      </c>
      <c r="B175" s="39" t="n">
        <v>1</v>
      </c>
      <c r="C175" s="1" t="n">
        <v>6</v>
      </c>
      <c r="E175" s="1" t="n">
        <v>40</v>
      </c>
      <c r="F175" s="49"/>
      <c r="G175" s="50"/>
      <c r="H175" s="46" t="s">
        <v>27</v>
      </c>
    </row>
    <row r="176" customFormat="false" ht="15.75" hidden="false" customHeight="true" outlineLevel="0" collapsed="false">
      <c r="A176" s="1" t="s">
        <v>384</v>
      </c>
      <c r="B176" s="39" t="n">
        <v>2</v>
      </c>
      <c r="C176" s="1" t="n">
        <v>2</v>
      </c>
      <c r="E176" s="1" t="n">
        <v>20</v>
      </c>
      <c r="F176" s="49"/>
      <c r="G176" s="50"/>
      <c r="H176" s="46" t="s">
        <v>27</v>
      </c>
    </row>
    <row r="177" customFormat="false" ht="15.75" hidden="false" customHeight="true" outlineLevel="0" collapsed="false">
      <c r="A177" s="1" t="s">
        <v>386</v>
      </c>
      <c r="B177" s="39" t="n">
        <v>2.4</v>
      </c>
      <c r="C177" s="1" t="n">
        <v>14.33</v>
      </c>
      <c r="E177" s="1" t="n">
        <v>30</v>
      </c>
      <c r="F177" s="49"/>
      <c r="G177" s="50"/>
      <c r="H177" s="46" t="s">
        <v>27</v>
      </c>
    </row>
    <row r="178" customFormat="false" ht="15.75" hidden="false" customHeight="true" outlineLevel="0" collapsed="false">
      <c r="A178" s="1" t="s">
        <v>389</v>
      </c>
      <c r="B178" s="39"/>
      <c r="F178" s="49"/>
      <c r="G178" s="50"/>
      <c r="H178" s="46" t="s">
        <v>27</v>
      </c>
    </row>
    <row r="179" customFormat="false" ht="15.75" hidden="false" customHeight="true" outlineLevel="0" collapsed="false">
      <c r="A179" s="1" t="s">
        <v>391</v>
      </c>
      <c r="B179" s="39" t="n">
        <v>2</v>
      </c>
      <c r="C179" s="1" t="n">
        <v>10.1</v>
      </c>
      <c r="E179" s="1" t="n">
        <v>40</v>
      </c>
      <c r="F179" s="49"/>
      <c r="G179" s="50"/>
      <c r="H179" s="46" t="s">
        <v>27</v>
      </c>
    </row>
    <row r="180" customFormat="false" ht="15.75" hidden="false" customHeight="true" outlineLevel="0" collapsed="false">
      <c r="A180" s="1" t="s">
        <v>393</v>
      </c>
      <c r="B180" s="39" t="n">
        <v>1.3</v>
      </c>
      <c r="C180" s="1" t="n">
        <v>7</v>
      </c>
      <c r="E180" s="1" t="n">
        <v>58</v>
      </c>
      <c r="F180" s="49"/>
      <c r="G180" s="50"/>
      <c r="H180" s="46" t="s">
        <v>27</v>
      </c>
    </row>
    <row r="181" customFormat="false" ht="15.75" hidden="false" customHeight="true" outlineLevel="0" collapsed="false">
      <c r="A181" s="1" t="s">
        <v>395</v>
      </c>
      <c r="B181" s="39" t="n">
        <v>2.5</v>
      </c>
      <c r="C181" s="1" t="n">
        <v>7.8</v>
      </c>
      <c r="E181" s="1" t="n">
        <v>30</v>
      </c>
      <c r="F181" s="49"/>
      <c r="G181" s="50"/>
      <c r="H181" s="46" t="s">
        <v>27</v>
      </c>
    </row>
    <row r="182" customFormat="false" ht="15.75" hidden="false" customHeight="true" outlineLevel="0" collapsed="false">
      <c r="A182" s="1" t="s">
        <v>397</v>
      </c>
      <c r="B182" s="39" t="n">
        <v>0.8</v>
      </c>
      <c r="C182" s="1" t="n">
        <v>18</v>
      </c>
      <c r="E182" s="1" t="n">
        <v>27</v>
      </c>
      <c r="F182" s="49"/>
      <c r="G182" s="50"/>
      <c r="H182" s="46" t="s">
        <v>27</v>
      </c>
    </row>
    <row r="183" customFormat="false" ht="15.75" hidden="false" customHeight="true" outlineLevel="0" collapsed="false">
      <c r="A183" s="1" t="s">
        <v>399</v>
      </c>
      <c r="B183" s="39" t="n">
        <v>2.3</v>
      </c>
      <c r="C183" s="1" t="n">
        <v>9.8</v>
      </c>
      <c r="E183" s="1" t="n">
        <v>35</v>
      </c>
      <c r="F183" s="49"/>
      <c r="G183" s="50"/>
      <c r="H183" s="46" t="s">
        <v>27</v>
      </c>
    </row>
    <row r="184" customFormat="false" ht="15.75" hidden="false" customHeight="true" outlineLevel="0" collapsed="false">
      <c r="A184" s="1" t="s">
        <v>401</v>
      </c>
      <c r="B184" s="39" t="n">
        <v>3</v>
      </c>
      <c r="C184" s="1" t="n">
        <v>6</v>
      </c>
      <c r="E184" s="1" t="n">
        <v>6.32</v>
      </c>
      <c r="F184" s="49"/>
      <c r="G184" s="50"/>
      <c r="H184" s="46" t="s">
        <v>27</v>
      </c>
    </row>
    <row r="185" customFormat="false" ht="15.75" hidden="false" customHeight="true" outlineLevel="0" collapsed="false">
      <c r="A185" s="1" t="s">
        <v>403</v>
      </c>
      <c r="B185" s="39" t="n">
        <v>1.2</v>
      </c>
      <c r="C185" s="1" t="n">
        <v>18</v>
      </c>
      <c r="E185" s="1" t="n">
        <v>30</v>
      </c>
      <c r="F185" s="49"/>
      <c r="G185" s="50"/>
      <c r="H185" s="46" t="s">
        <v>27</v>
      </c>
    </row>
    <row r="186" customFormat="false" ht="15.75" hidden="false" customHeight="true" outlineLevel="0" collapsed="false">
      <c r="A186" s="1" t="s">
        <v>405</v>
      </c>
      <c r="B186" s="39" t="n">
        <v>1.9</v>
      </c>
      <c r="C186" s="1" t="n">
        <v>7.7</v>
      </c>
      <c r="E186" s="1" t="n">
        <v>26</v>
      </c>
      <c r="F186" s="49"/>
      <c r="G186" s="50"/>
      <c r="H186" s="46" t="s">
        <v>27</v>
      </c>
    </row>
    <row r="187" customFormat="false" ht="15.75" hidden="false" customHeight="true" outlineLevel="0" collapsed="false">
      <c r="A187" s="1" t="s">
        <v>407</v>
      </c>
      <c r="B187" s="39" t="n">
        <v>8</v>
      </c>
      <c r="F187" s="49"/>
      <c r="G187" s="50"/>
      <c r="H187" s="46" t="s">
        <v>27</v>
      </c>
    </row>
    <row r="188" customFormat="false" ht="15.75" hidden="false" customHeight="true" outlineLevel="0" collapsed="false">
      <c r="A188" s="1" t="s">
        <v>409</v>
      </c>
      <c r="B188" s="39" t="n">
        <v>5</v>
      </c>
      <c r="F188" s="49"/>
      <c r="G188" s="50"/>
      <c r="H188" s="46" t="s">
        <v>27</v>
      </c>
    </row>
    <row r="189" customFormat="false" ht="15.75" hidden="false" customHeight="true" outlineLevel="0" collapsed="false">
      <c r="A189" s="1" t="s">
        <v>411</v>
      </c>
      <c r="B189" s="39" t="n">
        <v>1.5</v>
      </c>
      <c r="F189" s="49"/>
      <c r="G189" s="50"/>
      <c r="H189" s="46" t="s">
        <v>27</v>
      </c>
    </row>
    <row r="190" customFormat="false" ht="15.75" hidden="false" customHeight="true" outlineLevel="0" collapsed="false">
      <c r="A190" s="1" t="s">
        <v>414</v>
      </c>
      <c r="B190" s="39" t="n">
        <v>3.8</v>
      </c>
      <c r="F190" s="49"/>
      <c r="G190" s="50"/>
      <c r="H190" s="46" t="s">
        <v>27</v>
      </c>
    </row>
    <row r="191" customFormat="false" ht="15.75" hidden="false" customHeight="true" outlineLevel="0" collapsed="false">
      <c r="A191" s="1" t="s">
        <v>416</v>
      </c>
      <c r="B191" s="39"/>
      <c r="F191" s="49"/>
      <c r="G191" s="50"/>
      <c r="H191" s="46" t="s">
        <v>27</v>
      </c>
    </row>
    <row r="192" customFormat="false" ht="15.75" hidden="false" customHeight="true" outlineLevel="0" collapsed="false">
      <c r="A192" s="1" t="s">
        <v>418</v>
      </c>
      <c r="B192" s="39" t="n">
        <v>4</v>
      </c>
      <c r="C192" s="1" t="n">
        <v>25</v>
      </c>
      <c r="E192" s="1" t="n">
        <v>32.5</v>
      </c>
      <c r="F192" s="49"/>
      <c r="G192" s="50"/>
      <c r="H192" s="46" t="s">
        <v>27</v>
      </c>
    </row>
    <row r="193" customFormat="false" ht="15.75" hidden="false" customHeight="true" outlineLevel="0" collapsed="false">
      <c r="A193" s="1" t="s">
        <v>420</v>
      </c>
      <c r="B193" s="39" t="n">
        <v>2.4</v>
      </c>
      <c r="C193" s="1" t="n">
        <v>8</v>
      </c>
      <c r="E193" s="1" t="n">
        <v>31.4</v>
      </c>
      <c r="F193" s="49"/>
      <c r="G193" s="50"/>
      <c r="H193" s="46" t="s">
        <v>27</v>
      </c>
    </row>
    <row r="194" customFormat="false" ht="15.75" hidden="false" customHeight="true" outlineLevel="0" collapsed="false">
      <c r="A194" s="1" t="s">
        <v>422</v>
      </c>
      <c r="B194" s="39" t="n">
        <v>1.7</v>
      </c>
      <c r="C194" s="1" t="n">
        <v>11.8</v>
      </c>
      <c r="E194" s="1" t="n">
        <v>36</v>
      </c>
      <c r="F194" s="49"/>
      <c r="G194" s="50"/>
      <c r="H194" s="46" t="s">
        <v>27</v>
      </c>
    </row>
    <row r="195" customFormat="false" ht="15.75" hidden="false" customHeight="true" outlineLevel="0" collapsed="false">
      <c r="A195" s="1" t="s">
        <v>424</v>
      </c>
      <c r="B195" s="39"/>
      <c r="F195" s="49"/>
      <c r="G195" s="50"/>
      <c r="H195" s="46" t="s">
        <v>27</v>
      </c>
    </row>
    <row r="196" customFormat="false" ht="15.75" hidden="false" customHeight="true" outlineLevel="0" collapsed="false">
      <c r="A196" s="1" t="s">
        <v>426</v>
      </c>
      <c r="B196" s="39" t="n">
        <v>1.7</v>
      </c>
      <c r="C196" s="1" t="n">
        <v>11</v>
      </c>
      <c r="E196" s="1" t="n">
        <v>30</v>
      </c>
      <c r="F196" s="49"/>
      <c r="G196" s="50"/>
      <c r="H196" s="46" t="s">
        <v>27</v>
      </c>
    </row>
    <row r="197" customFormat="false" ht="15.75" hidden="false" customHeight="true" outlineLevel="0" collapsed="false">
      <c r="A197" s="1" t="s">
        <v>428</v>
      </c>
      <c r="B197" s="39" t="n">
        <v>2.3</v>
      </c>
      <c r="C197" s="1" t="n">
        <v>13</v>
      </c>
      <c r="E197" s="1" t="n">
        <v>22</v>
      </c>
      <c r="F197" s="49"/>
      <c r="G197" s="50"/>
      <c r="H197" s="46" t="s">
        <v>27</v>
      </c>
    </row>
    <row r="198" customFormat="false" ht="15.75" hidden="false" customHeight="true" outlineLevel="0" collapsed="false">
      <c r="A198" s="1" t="s">
        <v>430</v>
      </c>
      <c r="B198" s="39" t="n">
        <v>3.4</v>
      </c>
      <c r="C198" s="1" t="n">
        <v>8</v>
      </c>
      <c r="E198" s="1" t="n">
        <v>30</v>
      </c>
      <c r="F198" s="49"/>
      <c r="G198" s="50"/>
      <c r="H198" s="46" t="s">
        <v>27</v>
      </c>
    </row>
    <row r="199" customFormat="false" ht="15.75" hidden="false" customHeight="true" outlineLevel="0" collapsed="false">
      <c r="A199" s="1" t="s">
        <v>432</v>
      </c>
      <c r="B199" s="39" t="n">
        <v>1.9</v>
      </c>
      <c r="C199" s="1" t="n">
        <v>11.3</v>
      </c>
      <c r="E199" s="1" t="n">
        <v>39</v>
      </c>
      <c r="F199" s="49"/>
      <c r="G199" s="50"/>
      <c r="H199" s="46" t="s">
        <v>27</v>
      </c>
    </row>
    <row r="200" customFormat="false" ht="15.75" hidden="false" customHeight="true" outlineLevel="0" collapsed="false">
      <c r="A200" s="1" t="s">
        <v>434</v>
      </c>
      <c r="B200" s="39" t="n">
        <v>1.3</v>
      </c>
      <c r="C200" s="1" t="n">
        <v>7.5</v>
      </c>
      <c r="E200" s="1" t="n">
        <v>38</v>
      </c>
      <c r="F200" s="49"/>
      <c r="G200" s="50"/>
      <c r="H200" s="46" t="s">
        <v>27</v>
      </c>
    </row>
    <row r="201" customFormat="false" ht="15.75" hidden="false" customHeight="true" outlineLevel="0" collapsed="false">
      <c r="A201" s="1" t="s">
        <v>436</v>
      </c>
      <c r="B201" s="39" t="n">
        <v>2.4</v>
      </c>
      <c r="C201" s="1" t="n">
        <v>2.5</v>
      </c>
      <c r="E201" s="1" t="n">
        <v>35</v>
      </c>
      <c r="F201" s="49"/>
      <c r="G201" s="50"/>
      <c r="H201" s="46" t="s">
        <v>27</v>
      </c>
    </row>
    <row r="202" customFormat="false" ht="15.75" hidden="false" customHeight="true" outlineLevel="0" collapsed="false">
      <c r="A202" s="1" t="s">
        <v>439</v>
      </c>
      <c r="B202" s="39" t="n">
        <v>0.6</v>
      </c>
      <c r="C202" s="1" t="n">
        <v>11</v>
      </c>
      <c r="E202" s="1" t="n">
        <v>30</v>
      </c>
      <c r="F202" s="49"/>
      <c r="G202" s="50"/>
      <c r="H202" s="46" t="s">
        <v>27</v>
      </c>
    </row>
    <row r="203" customFormat="false" ht="15.75" hidden="false" customHeight="true" outlineLevel="0" collapsed="false">
      <c r="A203" s="1" t="s">
        <v>441</v>
      </c>
      <c r="B203" s="39" t="n">
        <v>22</v>
      </c>
      <c r="F203" s="49"/>
      <c r="G203" s="50"/>
      <c r="H203" s="46" t="s">
        <v>27</v>
      </c>
    </row>
    <row r="204" customFormat="false" ht="15.75" hidden="false" customHeight="true" outlineLevel="0" collapsed="false">
      <c r="A204" s="1" t="s">
        <v>443</v>
      </c>
      <c r="B204" s="39" t="n">
        <v>4</v>
      </c>
      <c r="C204" s="1" t="n">
        <v>14.5</v>
      </c>
      <c r="E204" s="1" t="n">
        <v>30.5</v>
      </c>
      <c r="F204" s="49"/>
      <c r="G204" s="50"/>
      <c r="H204" s="46" t="s">
        <v>27</v>
      </c>
    </row>
    <row r="205" customFormat="false" ht="15.75" hidden="false" customHeight="true" outlineLevel="0" collapsed="false">
      <c r="A205" s="1" t="s">
        <v>446</v>
      </c>
      <c r="B205" s="39" t="n">
        <v>1.9</v>
      </c>
      <c r="C205" s="1" t="n">
        <v>2</v>
      </c>
      <c r="E205" s="1" t="n">
        <v>35</v>
      </c>
      <c r="F205" s="49"/>
      <c r="G205" s="50"/>
      <c r="H205" s="46" t="s">
        <v>27</v>
      </c>
    </row>
    <row r="206" customFormat="false" ht="15.75" hidden="false" customHeight="true" outlineLevel="0" collapsed="false">
      <c r="A206" s="1" t="s">
        <v>448</v>
      </c>
      <c r="B206" s="39" t="n">
        <v>4</v>
      </c>
      <c r="C206" s="1" t="n">
        <v>3</v>
      </c>
      <c r="E206" s="1" t="n">
        <v>18</v>
      </c>
      <c r="F206" s="49"/>
      <c r="G206" s="50"/>
      <c r="H206" s="46" t="s">
        <v>27</v>
      </c>
    </row>
    <row r="207" customFormat="false" ht="15.75" hidden="false" customHeight="true" outlineLevel="0" collapsed="false">
      <c r="A207" s="1" t="s">
        <v>450</v>
      </c>
      <c r="B207" s="39" t="n">
        <v>1.5</v>
      </c>
      <c r="F207" s="49"/>
      <c r="G207" s="50"/>
      <c r="H207" s="46" t="s">
        <v>27</v>
      </c>
    </row>
    <row r="208" customFormat="false" ht="15.75" hidden="false" customHeight="true" outlineLevel="0" collapsed="false">
      <c r="A208" s="1" t="s">
        <v>452</v>
      </c>
      <c r="B208" s="39" t="n">
        <v>2.2</v>
      </c>
      <c r="C208" s="1" t="n">
        <v>20.8</v>
      </c>
      <c r="E208" s="1" t="n">
        <v>43</v>
      </c>
      <c r="F208" s="49"/>
      <c r="G208" s="50"/>
      <c r="H208" s="46" t="s">
        <v>27</v>
      </c>
    </row>
    <row r="209" customFormat="false" ht="15.75" hidden="false" customHeight="true" outlineLevel="0" collapsed="false">
      <c r="A209" s="1" t="s">
        <v>454</v>
      </c>
      <c r="B209" s="39" t="n">
        <v>2.9</v>
      </c>
      <c r="C209" s="1" t="n">
        <v>4.1</v>
      </c>
      <c r="E209" s="1" t="n">
        <v>22.5</v>
      </c>
      <c r="F209" s="49"/>
      <c r="G209" s="50"/>
      <c r="H209" s="46" t="s">
        <v>27</v>
      </c>
    </row>
    <row r="210" customFormat="false" ht="15.75" hidden="false" customHeight="true" outlineLevel="0" collapsed="false">
      <c r="A210" s="1" t="s">
        <v>456</v>
      </c>
      <c r="B210" s="39" t="n">
        <v>2.2</v>
      </c>
      <c r="C210" s="1" t="n">
        <v>20</v>
      </c>
      <c r="E210" s="1" t="n">
        <v>50</v>
      </c>
      <c r="F210" s="49"/>
      <c r="G210" s="50"/>
      <c r="H210" s="46" t="s">
        <v>27</v>
      </c>
    </row>
    <row r="211" customFormat="false" ht="15.75" hidden="false" customHeight="true" outlineLevel="0" collapsed="false">
      <c r="A211" s="1" t="s">
        <v>458</v>
      </c>
      <c r="B211" s="39" t="n">
        <v>2.5</v>
      </c>
      <c r="C211" s="1" t="n">
        <v>20.65</v>
      </c>
      <c r="E211" s="1" t="n">
        <v>84.75</v>
      </c>
      <c r="F211" s="49"/>
      <c r="G211" s="50"/>
      <c r="H211" s="46" t="s">
        <v>27</v>
      </c>
    </row>
    <row r="212" customFormat="false" ht="15.75" hidden="false" customHeight="true" outlineLevel="0" collapsed="false">
      <c r="A212" s="1" t="s">
        <v>461</v>
      </c>
      <c r="B212" s="39" t="n">
        <v>6.3</v>
      </c>
      <c r="C212" s="1" t="n">
        <v>1.7</v>
      </c>
      <c r="E212" s="1" t="n">
        <v>11</v>
      </c>
      <c r="F212" s="49"/>
      <c r="G212" s="50"/>
      <c r="H212" s="46" t="s">
        <v>27</v>
      </c>
    </row>
    <row r="213" customFormat="false" ht="15.75" hidden="false" customHeight="true" outlineLevel="0" collapsed="false">
      <c r="A213" s="1" t="s">
        <v>463</v>
      </c>
      <c r="B213" s="39" t="n">
        <v>5.8</v>
      </c>
      <c r="C213" s="1" t="n">
        <v>13.05</v>
      </c>
      <c r="E213" s="1" t="n">
        <v>24.4</v>
      </c>
      <c r="F213" s="49"/>
      <c r="G213" s="50"/>
      <c r="H213" s="46" t="s">
        <v>27</v>
      </c>
    </row>
    <row r="214" customFormat="false" ht="15.75" hidden="false" customHeight="true" outlineLevel="0" collapsed="false">
      <c r="A214" s="1" t="s">
        <v>466</v>
      </c>
      <c r="B214" s="39" t="n">
        <v>3.5</v>
      </c>
      <c r="C214" s="1" t="n">
        <v>13.42</v>
      </c>
      <c r="E214" s="1" t="n">
        <v>20.94</v>
      </c>
      <c r="F214" s="49"/>
      <c r="G214" s="50"/>
      <c r="H214" s="46" t="s">
        <v>22</v>
      </c>
    </row>
    <row r="215" customFormat="false" ht="15.75" hidden="false" customHeight="true" outlineLevel="0" collapsed="false">
      <c r="A215" s="1" t="s">
        <v>467</v>
      </c>
      <c r="B215" s="39" t="n">
        <v>2.3</v>
      </c>
      <c r="C215" s="1" t="n">
        <v>12.5</v>
      </c>
      <c r="E215" s="1" t="n">
        <v>21.9</v>
      </c>
      <c r="F215" s="49"/>
      <c r="G215" s="50"/>
      <c r="H215" s="46" t="s">
        <v>27</v>
      </c>
    </row>
    <row r="216" customFormat="false" ht="15.75" hidden="false" customHeight="true" outlineLevel="0" collapsed="false">
      <c r="A216" s="1" t="s">
        <v>469</v>
      </c>
      <c r="B216" s="39" t="n">
        <v>2.5</v>
      </c>
      <c r="C216" s="1" t="n">
        <v>9</v>
      </c>
      <c r="E216" s="1" t="n">
        <v>15.29</v>
      </c>
      <c r="F216" s="49"/>
      <c r="G216" s="50"/>
      <c r="H216" s="46" t="s">
        <v>22</v>
      </c>
    </row>
    <row r="217" customFormat="false" ht="15.75" hidden="false" customHeight="true" outlineLevel="0" collapsed="false">
      <c r="A217" s="1" t="s">
        <v>471</v>
      </c>
      <c r="B217" s="39" t="n">
        <v>26</v>
      </c>
      <c r="C217" s="1" t="n">
        <v>25</v>
      </c>
      <c r="E217" s="1" t="n">
        <v>38.7</v>
      </c>
      <c r="F217" s="49"/>
      <c r="G217" s="50"/>
      <c r="H217" s="46" t="s">
        <v>27</v>
      </c>
    </row>
    <row r="218" customFormat="false" ht="15.75" hidden="false" customHeight="true" outlineLevel="0" collapsed="false">
      <c r="A218" s="1" t="s">
        <v>473</v>
      </c>
      <c r="B218" s="39" t="n">
        <v>2</v>
      </c>
      <c r="C218" s="1" t="n">
        <v>10.2</v>
      </c>
      <c r="E218" s="1" t="n">
        <v>27</v>
      </c>
      <c r="F218" s="49"/>
      <c r="G218" s="50"/>
      <c r="H218" s="46" t="s">
        <v>27</v>
      </c>
    </row>
    <row r="219" customFormat="false" ht="15.75" hidden="false" customHeight="true" outlineLevel="0" collapsed="false">
      <c r="A219" s="1" t="s">
        <v>475</v>
      </c>
      <c r="B219" s="39"/>
      <c r="C219" s="1" t="n">
        <v>18.5</v>
      </c>
      <c r="F219" s="49"/>
      <c r="G219" s="50"/>
      <c r="H219" s="46" t="s">
        <v>58</v>
      </c>
    </row>
    <row r="220" customFormat="false" ht="15.75" hidden="false" customHeight="true" outlineLevel="0" collapsed="false">
      <c r="A220" s="1" t="s">
        <v>478</v>
      </c>
      <c r="B220" s="39" t="n">
        <v>3.5</v>
      </c>
      <c r="C220" s="1" t="n">
        <v>15</v>
      </c>
      <c r="E220" s="1" t="n">
        <v>45.7</v>
      </c>
      <c r="F220" s="49"/>
      <c r="G220" s="50"/>
      <c r="H220" s="46" t="s">
        <v>58</v>
      </c>
    </row>
    <row r="221" customFormat="false" ht="15.75" hidden="false" customHeight="true" outlineLevel="0" collapsed="false">
      <c r="A221" s="1" t="s">
        <v>480</v>
      </c>
      <c r="B221" s="39" t="n">
        <v>2.5</v>
      </c>
      <c r="C221" s="1" t="n">
        <v>10</v>
      </c>
      <c r="F221" s="49"/>
      <c r="G221" s="50"/>
      <c r="H221" s="46" t="s">
        <v>22</v>
      </c>
    </row>
    <row r="222" customFormat="false" ht="15.75" hidden="false" customHeight="true" outlineLevel="0" collapsed="false">
      <c r="A222" s="1" t="s">
        <v>1295</v>
      </c>
      <c r="B222" s="39" t="n">
        <v>3.2</v>
      </c>
      <c r="C222" s="1" t="n">
        <v>5.4</v>
      </c>
      <c r="E222" s="1" t="n">
        <v>13.5</v>
      </c>
      <c r="F222" s="49"/>
      <c r="G222" s="50"/>
      <c r="H222" s="46" t="s">
        <v>27</v>
      </c>
    </row>
    <row r="223" customFormat="false" ht="15.75" hidden="false" customHeight="true" outlineLevel="0" collapsed="false">
      <c r="A223" s="1" t="s">
        <v>1302</v>
      </c>
      <c r="B223" s="39" t="n">
        <v>2.4</v>
      </c>
      <c r="C223" s="1" t="n">
        <v>10.3</v>
      </c>
      <c r="E223" s="1" t="n">
        <v>35</v>
      </c>
      <c r="F223" s="49"/>
      <c r="G223" s="50"/>
      <c r="H223" s="46" t="s">
        <v>27</v>
      </c>
    </row>
    <row r="224" customFormat="false" ht="15.75" hidden="false" customHeight="true" outlineLevel="0" collapsed="false">
      <c r="A224" s="1" t="s">
        <v>1313</v>
      </c>
      <c r="B224" s="39" t="n">
        <v>4.8</v>
      </c>
      <c r="C224" s="1" t="n">
        <v>10.3</v>
      </c>
      <c r="E224" s="1" t="n">
        <v>33.52</v>
      </c>
      <c r="F224" s="49"/>
      <c r="G224" s="50"/>
      <c r="H224" s="46" t="s">
        <v>22</v>
      </c>
    </row>
    <row r="225" customFormat="false" ht="15.75" hidden="false" customHeight="true" outlineLevel="0" collapsed="false">
      <c r="A225" s="1" t="s">
        <v>1342</v>
      </c>
      <c r="B225" s="39" t="n">
        <v>3.2</v>
      </c>
      <c r="C225" s="1" t="n">
        <v>9</v>
      </c>
      <c r="E225" s="1" t="n">
        <v>33.2</v>
      </c>
      <c r="F225" s="49"/>
      <c r="G225" s="50"/>
      <c r="H225" s="46" t="s">
        <v>22</v>
      </c>
    </row>
    <row r="226" customFormat="false" ht="15.75" hidden="false" customHeight="true" outlineLevel="0" collapsed="false">
      <c r="A226" s="1" t="s">
        <v>487</v>
      </c>
      <c r="B226" s="39" t="n">
        <v>1.2</v>
      </c>
      <c r="C226" s="1" t="n">
        <v>9.5</v>
      </c>
      <c r="E226" s="1" t="n">
        <v>27.1</v>
      </c>
      <c r="F226" s="49"/>
      <c r="G226" s="50"/>
      <c r="H226" s="46" t="s">
        <v>22</v>
      </c>
    </row>
    <row r="227" customFormat="false" ht="15.75" hidden="false" customHeight="true" outlineLevel="0" collapsed="false">
      <c r="A227" s="1" t="s">
        <v>489</v>
      </c>
      <c r="B227" s="39" t="n">
        <v>1.3</v>
      </c>
      <c r="C227" s="1" t="n">
        <v>12.8</v>
      </c>
      <c r="E227" s="1" t="n">
        <v>32.7</v>
      </c>
      <c r="F227" s="49"/>
      <c r="G227" s="50"/>
      <c r="H227" s="46" t="s">
        <v>27</v>
      </c>
    </row>
    <row r="228" customFormat="false" ht="15.75" hidden="false" customHeight="true" outlineLevel="0" collapsed="false">
      <c r="A228" s="1" t="s">
        <v>491</v>
      </c>
      <c r="B228" s="39" t="n">
        <v>4</v>
      </c>
      <c r="C228" s="1" t="n">
        <v>6</v>
      </c>
      <c r="E228" s="1" t="n">
        <v>32</v>
      </c>
      <c r="F228" s="49"/>
      <c r="G228" s="50"/>
      <c r="H228" s="46" t="s">
        <v>27</v>
      </c>
    </row>
    <row r="229" customFormat="false" ht="15.75" hidden="false" customHeight="true" outlineLevel="0" collapsed="false">
      <c r="A229" s="1" t="s">
        <v>493</v>
      </c>
      <c r="B229" s="39"/>
      <c r="C229" s="1" t="n">
        <v>8.3</v>
      </c>
      <c r="F229" s="49"/>
      <c r="G229" s="50"/>
      <c r="H229" s="46" t="s">
        <v>58</v>
      </c>
    </row>
    <row r="230" customFormat="false" ht="15.75" hidden="false" customHeight="true" outlineLevel="0" collapsed="false">
      <c r="A230" s="1" t="s">
        <v>1147</v>
      </c>
      <c r="B230" s="39" t="n">
        <v>4</v>
      </c>
      <c r="C230" s="1" t="n">
        <v>14.2</v>
      </c>
      <c r="E230" s="1" t="n">
        <v>43</v>
      </c>
      <c r="F230" s="49"/>
      <c r="G230" s="50"/>
      <c r="H230" s="46" t="s">
        <v>27</v>
      </c>
    </row>
    <row r="231" customFormat="false" ht="15.75" hidden="false" customHeight="true" outlineLevel="0" collapsed="false">
      <c r="A231" s="1" t="s">
        <v>1233</v>
      </c>
      <c r="B231" s="39" t="n">
        <v>3.6</v>
      </c>
      <c r="C231" s="1" t="n">
        <v>4.23</v>
      </c>
      <c r="F231" s="49"/>
      <c r="G231" s="50"/>
      <c r="H231" s="46" t="s">
        <v>22</v>
      </c>
    </row>
    <row r="232" customFormat="false" ht="15.75" hidden="false" customHeight="true" outlineLevel="0" collapsed="false">
      <c r="A232" s="1" t="s">
        <v>1419</v>
      </c>
      <c r="B232" s="39" t="n">
        <v>4</v>
      </c>
      <c r="F232" s="49"/>
      <c r="G232" s="50"/>
      <c r="H232" s="46" t="s">
        <v>18</v>
      </c>
    </row>
    <row r="233" customFormat="false" ht="15.75" hidden="false" customHeight="true" outlineLevel="0" collapsed="false">
      <c r="A233" s="1" t="s">
        <v>501</v>
      </c>
      <c r="B233" s="39" t="n">
        <v>4.4</v>
      </c>
      <c r="C233" s="1" t="n">
        <v>10</v>
      </c>
      <c r="E233" s="1" t="n">
        <v>46</v>
      </c>
      <c r="F233" s="49"/>
      <c r="G233" s="50"/>
      <c r="H233" s="46" t="s">
        <v>27</v>
      </c>
    </row>
    <row r="234" customFormat="false" ht="15.75" hidden="false" customHeight="true" outlineLevel="0" collapsed="false">
      <c r="A234" s="1" t="s">
        <v>503</v>
      </c>
      <c r="B234" s="39" t="n">
        <v>2.8</v>
      </c>
      <c r="C234" s="1" t="n">
        <v>19.5</v>
      </c>
      <c r="E234" s="1" t="n">
        <v>21</v>
      </c>
      <c r="F234" s="49"/>
      <c r="G234" s="50"/>
      <c r="H234" s="46" t="s">
        <v>58</v>
      </c>
    </row>
    <row r="235" customFormat="false" ht="15.75" hidden="false" customHeight="true" outlineLevel="0" collapsed="false">
      <c r="A235" s="1" t="s">
        <v>505</v>
      </c>
      <c r="B235" s="39" t="n">
        <v>6</v>
      </c>
      <c r="C235" s="1" t="n">
        <v>5.7</v>
      </c>
      <c r="D235" s="1" t="n">
        <v>154.3</v>
      </c>
      <c r="E235" s="1" t="n">
        <v>34</v>
      </c>
      <c r="F235" s="49"/>
      <c r="G235" s="50"/>
      <c r="H235" s="46" t="s">
        <v>58</v>
      </c>
    </row>
    <row r="236" customFormat="false" ht="15.75" hidden="false" customHeight="true" outlineLevel="0" collapsed="false">
      <c r="A236" s="1" t="s">
        <v>508</v>
      </c>
      <c r="B236" s="39" t="n">
        <v>1.2</v>
      </c>
      <c r="C236" s="1" t="n">
        <v>22.5</v>
      </c>
      <c r="E236" s="1" t="n">
        <v>47</v>
      </c>
      <c r="F236" s="49"/>
      <c r="G236" s="50"/>
      <c r="H236" s="46" t="s">
        <v>27</v>
      </c>
    </row>
    <row r="237" customFormat="false" ht="15.75" hidden="false" customHeight="true" outlineLevel="0" collapsed="false">
      <c r="A237" s="1" t="s">
        <v>510</v>
      </c>
      <c r="B237" s="39"/>
      <c r="C237" s="52" t="n">
        <v>37.5</v>
      </c>
      <c r="D237" s="52" t="n">
        <v>147.5</v>
      </c>
      <c r="F237" s="49"/>
      <c r="G237" s="50"/>
      <c r="H237" s="46" t="s">
        <v>58</v>
      </c>
    </row>
    <row r="238" customFormat="false" ht="15.75" hidden="false" customHeight="true" outlineLevel="0" collapsed="false">
      <c r="A238" s="1" t="s">
        <v>512</v>
      </c>
      <c r="B238" s="39" t="n">
        <v>0.73</v>
      </c>
      <c r="C238" s="1" t="n">
        <v>6</v>
      </c>
      <c r="F238" s="49"/>
      <c r="G238" s="50"/>
      <c r="H238" s="46" t="s">
        <v>22</v>
      </c>
    </row>
    <row r="239" customFormat="false" ht="15.75" hidden="false" customHeight="true" outlineLevel="0" collapsed="false">
      <c r="A239" s="1" t="s">
        <v>1520</v>
      </c>
      <c r="B239" s="39" t="n">
        <v>2</v>
      </c>
      <c r="C239" s="1" t="n">
        <v>20.9</v>
      </c>
      <c r="F239" s="49"/>
      <c r="G239" s="50"/>
      <c r="H239" s="46" t="s">
        <v>22</v>
      </c>
    </row>
    <row r="240" customFormat="false" ht="15.75" hidden="false" customHeight="true" outlineLevel="0" collapsed="false">
      <c r="A240" s="1" t="s">
        <v>515</v>
      </c>
      <c r="B240" s="39" t="n">
        <v>3</v>
      </c>
      <c r="C240" s="1" t="n">
        <v>11.5</v>
      </c>
      <c r="E240" s="1" t="n">
        <v>21.6</v>
      </c>
      <c r="F240" s="49"/>
      <c r="G240" s="50"/>
      <c r="H240" s="46" t="s">
        <v>27</v>
      </c>
    </row>
    <row r="241" customFormat="false" ht="15.75" hidden="false" customHeight="true" outlineLevel="0" collapsed="false">
      <c r="A241" s="1" t="s">
        <v>517</v>
      </c>
      <c r="B241" s="39" t="n">
        <v>2</v>
      </c>
      <c r="C241" s="1" t="n">
        <v>11</v>
      </c>
      <c r="E241" s="1" t="n">
        <v>38</v>
      </c>
      <c r="F241" s="49"/>
      <c r="G241" s="50"/>
      <c r="H241" s="46" t="s">
        <v>27</v>
      </c>
    </row>
    <row r="242" customFormat="false" ht="15.75" hidden="false" customHeight="true" outlineLevel="0" collapsed="false">
      <c r="A242" s="1" t="s">
        <v>519</v>
      </c>
      <c r="B242" s="39" t="n">
        <v>2</v>
      </c>
      <c r="C242" s="1" t="n">
        <v>12</v>
      </c>
      <c r="E242" s="1" t="n">
        <v>35</v>
      </c>
      <c r="F242" s="49"/>
      <c r="G242" s="50"/>
      <c r="H242" s="46" t="s">
        <v>27</v>
      </c>
    </row>
    <row r="243" customFormat="false" ht="15.75" hidden="false" customHeight="true" outlineLevel="0" collapsed="false">
      <c r="A243" s="1" t="s">
        <v>521</v>
      </c>
      <c r="B243" s="39" t="n">
        <v>1.8</v>
      </c>
      <c r="C243" s="1" t="n">
        <v>4.8</v>
      </c>
      <c r="E243" s="1" t="n">
        <v>35</v>
      </c>
      <c r="F243" s="49"/>
      <c r="G243" s="50"/>
      <c r="H243" s="46" t="s">
        <v>27</v>
      </c>
    </row>
    <row r="244" customFormat="false" ht="15.75" hidden="false" customHeight="true" outlineLevel="0" collapsed="false">
      <c r="A244" s="1" t="s">
        <v>523</v>
      </c>
      <c r="B244" s="39" t="n">
        <v>4.8</v>
      </c>
      <c r="C244" s="1" t="n">
        <v>14</v>
      </c>
      <c r="E244" s="1" t="n">
        <v>30</v>
      </c>
      <c r="F244" s="49"/>
      <c r="G244" s="50"/>
      <c r="H244" s="46" t="s">
        <v>18</v>
      </c>
    </row>
    <row r="245" customFormat="false" ht="15.75" hidden="false" customHeight="true" outlineLevel="0" collapsed="false">
      <c r="A245" s="1" t="s">
        <v>524</v>
      </c>
      <c r="B245" s="39" t="n">
        <v>2.5</v>
      </c>
      <c r="C245" s="1" t="n">
        <v>11</v>
      </c>
      <c r="E245" s="1" t="n">
        <v>29.8</v>
      </c>
      <c r="F245" s="49"/>
      <c r="G245" s="50"/>
      <c r="H245" s="46" t="s">
        <v>18</v>
      </c>
    </row>
    <row r="246" customFormat="false" ht="15.75" hidden="false" customHeight="true" outlineLevel="0" collapsed="false">
      <c r="A246" s="1" t="s">
        <v>525</v>
      </c>
      <c r="B246" s="39" t="n">
        <v>3.8</v>
      </c>
      <c r="C246" s="1" t="n">
        <v>3.9</v>
      </c>
      <c r="E246" s="1" t="n">
        <v>18.6</v>
      </c>
      <c r="F246" s="49"/>
      <c r="G246" s="50"/>
      <c r="H246" s="46" t="s">
        <v>18</v>
      </c>
    </row>
    <row r="247" customFormat="false" ht="15.75" hidden="false" customHeight="true" outlineLevel="0" collapsed="false">
      <c r="A247" s="1" t="s">
        <v>3577</v>
      </c>
      <c r="B247" s="39" t="n">
        <v>5.5</v>
      </c>
      <c r="C247" s="1" t="n">
        <v>7.8</v>
      </c>
      <c r="E247" s="1" t="n">
        <v>27.8</v>
      </c>
      <c r="F247" s="49"/>
      <c r="G247" s="50"/>
      <c r="H247" s="46" t="s">
        <v>27</v>
      </c>
    </row>
    <row r="248" customFormat="false" ht="15.75" hidden="false" customHeight="true" outlineLevel="0" collapsed="false">
      <c r="A248" s="1" t="s">
        <v>526</v>
      </c>
      <c r="B248" s="39" t="n">
        <v>2.2</v>
      </c>
      <c r="C248" s="1" t="n">
        <v>11.2</v>
      </c>
      <c r="E248" s="1" t="n">
        <v>28</v>
      </c>
      <c r="F248" s="49"/>
      <c r="G248" s="50"/>
      <c r="H248" s="46" t="s">
        <v>27</v>
      </c>
    </row>
    <row r="249" customFormat="false" ht="15.75" hidden="false" customHeight="true" outlineLevel="0" collapsed="false">
      <c r="A249" s="1" t="s">
        <v>529</v>
      </c>
      <c r="B249" s="39" t="n">
        <v>8.8</v>
      </c>
      <c r="C249" s="1" t="n">
        <v>6.05</v>
      </c>
      <c r="E249" s="1" t="n">
        <v>27</v>
      </c>
      <c r="F249" s="49"/>
      <c r="G249" s="50"/>
      <c r="H249" s="46" t="s">
        <v>27</v>
      </c>
    </row>
    <row r="250" customFormat="false" ht="15.75" hidden="false" customHeight="true" outlineLevel="0" collapsed="false">
      <c r="A250" s="1" t="s">
        <v>531</v>
      </c>
      <c r="B250" s="39" t="n">
        <v>3</v>
      </c>
      <c r="C250" s="1" t="n">
        <v>16.56</v>
      </c>
      <c r="E250" s="1" t="n">
        <v>60</v>
      </c>
      <c r="F250" s="49"/>
      <c r="G250" s="50"/>
      <c r="H250" s="46" t="s">
        <v>27</v>
      </c>
    </row>
    <row r="251" customFormat="false" ht="15.75" hidden="false" customHeight="true" outlineLevel="0" collapsed="false">
      <c r="A251" s="1" t="s">
        <v>533</v>
      </c>
      <c r="B251" s="39" t="n">
        <v>0.6</v>
      </c>
      <c r="C251" s="1" t="n">
        <v>15.3</v>
      </c>
      <c r="E251" s="1" t="n">
        <v>21.9</v>
      </c>
      <c r="F251" s="49"/>
      <c r="G251" s="50"/>
      <c r="H251" s="46" t="s">
        <v>27</v>
      </c>
    </row>
    <row r="252" customFormat="false" ht="15.75" hidden="false" customHeight="true" outlineLevel="0" collapsed="false">
      <c r="A252" s="1" t="s">
        <v>535</v>
      </c>
      <c r="B252" s="39" t="n">
        <v>3.6</v>
      </c>
      <c r="C252" s="1" t="n">
        <v>18</v>
      </c>
      <c r="E252" s="1" t="n">
        <v>53</v>
      </c>
      <c r="F252" s="49"/>
      <c r="G252" s="50"/>
      <c r="H252" s="46" t="s">
        <v>27</v>
      </c>
    </row>
    <row r="253" customFormat="false" ht="15.75" hidden="false" customHeight="true" outlineLevel="0" collapsed="false">
      <c r="A253" s="1" t="s">
        <v>538</v>
      </c>
      <c r="B253" s="39" t="n">
        <v>1.6</v>
      </c>
      <c r="C253" s="1" t="n">
        <v>6.6</v>
      </c>
      <c r="E253" s="1" t="n">
        <v>33.6</v>
      </c>
      <c r="F253" s="49"/>
      <c r="G253" s="50"/>
      <c r="H253" s="46" t="s">
        <v>27</v>
      </c>
    </row>
    <row r="254" customFormat="false" ht="15.75" hidden="false" customHeight="true" outlineLevel="0" collapsed="false">
      <c r="A254" s="1" t="s">
        <v>541</v>
      </c>
      <c r="B254" s="39" t="n">
        <v>1.2</v>
      </c>
      <c r="C254" s="1" t="n">
        <v>2.4</v>
      </c>
      <c r="E254" s="1" t="n">
        <v>27.5</v>
      </c>
      <c r="F254" s="49"/>
      <c r="G254" s="50"/>
      <c r="H254" s="46" t="s">
        <v>27</v>
      </c>
    </row>
    <row r="255" customFormat="false" ht="15.75" hidden="false" customHeight="true" outlineLevel="0" collapsed="false">
      <c r="A255" s="1" t="s">
        <v>543</v>
      </c>
      <c r="B255" s="39" t="n">
        <v>1.4</v>
      </c>
      <c r="C255" s="1" t="n">
        <v>10.5</v>
      </c>
      <c r="E255" s="1" t="n">
        <v>46.85</v>
      </c>
      <c r="F255" s="49"/>
      <c r="G255" s="50"/>
      <c r="H255" s="46" t="s">
        <v>27</v>
      </c>
    </row>
    <row r="256" customFormat="false" ht="15.75" hidden="false" customHeight="true" outlineLevel="0" collapsed="false">
      <c r="A256" s="1" t="s">
        <v>546</v>
      </c>
      <c r="B256" s="39" t="n">
        <v>2.5</v>
      </c>
      <c r="C256" s="1" t="n">
        <v>14.75</v>
      </c>
      <c r="E256" s="1" t="n">
        <v>43.8</v>
      </c>
      <c r="F256" s="49"/>
      <c r="G256" s="50"/>
      <c r="H256" s="46" t="s">
        <v>27</v>
      </c>
    </row>
    <row r="257" customFormat="false" ht="15.75" hidden="false" customHeight="true" outlineLevel="0" collapsed="false">
      <c r="A257" s="1" t="s">
        <v>549</v>
      </c>
      <c r="B257" s="39" t="n">
        <v>1.9</v>
      </c>
      <c r="C257" s="1" t="n">
        <v>15.7</v>
      </c>
      <c r="E257" s="1" t="n">
        <v>43.8</v>
      </c>
      <c r="F257" s="49"/>
      <c r="G257" s="50"/>
      <c r="H257" s="46" t="s">
        <v>27</v>
      </c>
    </row>
    <row r="258" customFormat="false" ht="15.75" hidden="false" customHeight="true" outlineLevel="0" collapsed="false">
      <c r="A258" s="1" t="s">
        <v>552</v>
      </c>
      <c r="B258" s="39" t="n">
        <v>1.2</v>
      </c>
      <c r="C258" s="1" t="n">
        <v>22.5</v>
      </c>
      <c r="F258" s="49"/>
      <c r="G258" s="50"/>
      <c r="H258" s="46" t="s">
        <v>27</v>
      </c>
    </row>
    <row r="259" customFormat="false" ht="15.75" hidden="false" customHeight="true" outlineLevel="0" collapsed="false">
      <c r="A259" s="1" t="s">
        <v>553</v>
      </c>
      <c r="B259" s="39" t="n">
        <v>5.5</v>
      </c>
      <c r="C259" s="1" t="n">
        <v>5.5</v>
      </c>
      <c r="E259" s="1" t="n">
        <v>10</v>
      </c>
      <c r="F259" s="49"/>
      <c r="G259" s="50"/>
      <c r="H259" s="46" t="s">
        <v>18</v>
      </c>
    </row>
    <row r="260" customFormat="false" ht="15.75" hidden="false" customHeight="true" outlineLevel="0" collapsed="false">
      <c r="A260" s="1" t="s">
        <v>1563</v>
      </c>
      <c r="B260" s="39"/>
      <c r="F260" s="49"/>
      <c r="G260" s="50"/>
      <c r="H260" s="46" t="s">
        <v>22</v>
      </c>
    </row>
    <row r="261" customFormat="false" ht="15.75" hidden="false" customHeight="true" outlineLevel="0" collapsed="false">
      <c r="A261" s="1" t="s">
        <v>1564</v>
      </c>
      <c r="B261" s="39" t="n">
        <v>5.5</v>
      </c>
      <c r="F261" s="49"/>
      <c r="G261" s="50"/>
      <c r="H261" s="46" t="s">
        <v>22</v>
      </c>
    </row>
    <row r="262" customFormat="false" ht="15.75" hidden="false" customHeight="true" outlineLevel="0" collapsed="false">
      <c r="A262" s="1" t="s">
        <v>1565</v>
      </c>
      <c r="B262" s="39" t="n">
        <v>5.5</v>
      </c>
      <c r="C262" s="1" t="n">
        <v>38</v>
      </c>
      <c r="F262" s="49"/>
      <c r="G262" s="50"/>
      <c r="H262" s="46" t="s">
        <v>22</v>
      </c>
    </row>
    <row r="263" customFormat="false" ht="15.75" hidden="false" customHeight="true" outlineLevel="0" collapsed="false">
      <c r="A263" s="1" t="s">
        <v>1568</v>
      </c>
      <c r="B263" s="39" t="n">
        <v>4</v>
      </c>
      <c r="C263" s="1" t="n">
        <v>41</v>
      </c>
      <c r="F263" s="49"/>
      <c r="G263" s="50"/>
      <c r="H263" s="46" t="s">
        <v>22</v>
      </c>
    </row>
    <row r="264" customFormat="false" ht="15.75" hidden="false" customHeight="true" outlineLevel="0" collapsed="false">
      <c r="A264" s="1" t="s">
        <v>563</v>
      </c>
      <c r="B264" s="39" t="n">
        <v>2</v>
      </c>
      <c r="C264" s="1" t="n">
        <v>12</v>
      </c>
      <c r="F264" s="49"/>
      <c r="G264" s="50"/>
      <c r="H264" s="46" t="s">
        <v>22</v>
      </c>
    </row>
    <row r="265" customFormat="false" ht="15.75" hidden="false" customHeight="true" outlineLevel="0" collapsed="false">
      <c r="A265" s="1" t="s">
        <v>1572</v>
      </c>
      <c r="B265" s="39" t="n">
        <v>1.5</v>
      </c>
      <c r="C265" s="1" t="n">
        <v>8</v>
      </c>
      <c r="F265" s="49"/>
      <c r="G265" s="50"/>
      <c r="H265" s="46" t="s">
        <v>27</v>
      </c>
    </row>
    <row r="266" customFormat="false" ht="15.75" hidden="false" customHeight="true" outlineLevel="0" collapsed="false">
      <c r="A266" s="1" t="s">
        <v>1536</v>
      </c>
      <c r="B266" s="39" t="n">
        <v>3.2</v>
      </c>
      <c r="F266" s="49"/>
      <c r="G266" s="50"/>
      <c r="H266" s="46" t="s">
        <v>22</v>
      </c>
    </row>
    <row r="267" customFormat="false" ht="15.75" hidden="false" customHeight="true" outlineLevel="0" collapsed="false">
      <c r="A267" s="1" t="s">
        <v>568</v>
      </c>
      <c r="B267" s="39"/>
      <c r="F267" s="49"/>
      <c r="G267" s="50"/>
      <c r="H267" s="46" t="s">
        <v>18</v>
      </c>
    </row>
    <row r="268" customFormat="false" ht="15.75" hidden="false" customHeight="true" outlineLevel="0" collapsed="false">
      <c r="A268" s="1" t="s">
        <v>570</v>
      </c>
      <c r="B268" s="39" t="n">
        <v>2.4</v>
      </c>
      <c r="C268" s="1" t="n">
        <v>8.96</v>
      </c>
      <c r="E268" s="1" t="n">
        <v>25</v>
      </c>
      <c r="F268" s="49"/>
      <c r="G268" s="50"/>
      <c r="H268" s="46" t="s">
        <v>27</v>
      </c>
    </row>
    <row r="269" customFormat="false" ht="15.75" hidden="false" customHeight="true" outlineLevel="0" collapsed="false">
      <c r="A269" s="1" t="s">
        <v>573</v>
      </c>
      <c r="B269" s="39" t="n">
        <v>3.5</v>
      </c>
      <c r="C269" s="1" t="n">
        <v>12</v>
      </c>
      <c r="E269" s="1" t="n">
        <v>24</v>
      </c>
      <c r="F269" s="49"/>
      <c r="G269" s="50"/>
      <c r="H269" s="46" t="s">
        <v>18</v>
      </c>
    </row>
    <row r="270" customFormat="false" ht="15.75" hidden="false" customHeight="true" outlineLevel="0" collapsed="false">
      <c r="A270" s="1" t="s">
        <v>575</v>
      </c>
      <c r="B270" s="39" t="n">
        <v>3.8</v>
      </c>
      <c r="C270" s="1" t="n">
        <v>3.72</v>
      </c>
      <c r="F270" s="49"/>
      <c r="G270" s="50"/>
      <c r="H270" s="46" t="s">
        <v>22</v>
      </c>
    </row>
    <row r="271" customFormat="false" ht="15.75" hidden="false" customHeight="true" outlineLevel="0" collapsed="false">
      <c r="A271" s="1" t="s">
        <v>2107</v>
      </c>
      <c r="B271" s="39" t="n">
        <v>2</v>
      </c>
      <c r="C271" s="1" t="n">
        <v>3.72</v>
      </c>
      <c r="F271" s="49"/>
      <c r="G271" s="50"/>
      <c r="H271" s="46" t="s">
        <v>33</v>
      </c>
    </row>
    <row r="272" customFormat="false" ht="15.75" hidden="false" customHeight="true" outlineLevel="0" collapsed="false">
      <c r="A272" s="1" t="s">
        <v>578</v>
      </c>
      <c r="B272" s="39" t="n">
        <v>2.5</v>
      </c>
      <c r="C272" s="1" t="n">
        <v>20</v>
      </c>
      <c r="F272" s="49"/>
      <c r="G272" s="50"/>
      <c r="H272" s="46" t="s">
        <v>22</v>
      </c>
    </row>
    <row r="273" customFormat="false" ht="15.75" hidden="false" customHeight="true" outlineLevel="0" collapsed="false">
      <c r="A273" s="1" t="s">
        <v>579</v>
      </c>
      <c r="B273" s="39" t="n">
        <v>4.2</v>
      </c>
      <c r="C273" s="1" t="n">
        <v>13.47</v>
      </c>
      <c r="F273" s="49"/>
      <c r="G273" s="50"/>
      <c r="H273" s="46" t="s">
        <v>22</v>
      </c>
    </row>
    <row r="274" customFormat="false" ht="15.75" hidden="false" customHeight="true" outlineLevel="0" collapsed="false">
      <c r="A274" s="1" t="s">
        <v>580</v>
      </c>
      <c r="B274" s="39" t="n">
        <v>3.7</v>
      </c>
      <c r="C274" s="1" t="n">
        <v>22.9</v>
      </c>
      <c r="E274" s="1" t="n">
        <v>36.9</v>
      </c>
      <c r="F274" s="49"/>
      <c r="G274" s="50"/>
      <c r="H274" s="46" t="s">
        <v>27</v>
      </c>
    </row>
    <row r="275" customFormat="false" ht="15.75" hidden="false" customHeight="true" outlineLevel="0" collapsed="false">
      <c r="A275" s="1" t="s">
        <v>582</v>
      </c>
      <c r="B275" s="39" t="n">
        <v>4.2</v>
      </c>
      <c r="C275" s="1" t="n">
        <v>10</v>
      </c>
      <c r="F275" s="49"/>
      <c r="G275" s="50"/>
      <c r="H275" s="46" t="s">
        <v>58</v>
      </c>
    </row>
    <row r="276" customFormat="false" ht="15.75" hidden="false" customHeight="true" outlineLevel="0" collapsed="false">
      <c r="A276" s="1" t="s">
        <v>584</v>
      </c>
      <c r="B276" s="39" t="n">
        <v>1.1</v>
      </c>
      <c r="F276" s="49"/>
      <c r="G276" s="50"/>
      <c r="H276" s="46" t="s">
        <v>22</v>
      </c>
    </row>
    <row r="277" customFormat="false" ht="15.75" hidden="false" customHeight="true" outlineLevel="0" collapsed="false">
      <c r="A277" s="1" t="s">
        <v>585</v>
      </c>
      <c r="B277" s="39" t="n">
        <v>6.3</v>
      </c>
      <c r="C277" s="1" t="n">
        <v>32.2</v>
      </c>
      <c r="E277" s="1" t="n">
        <v>61</v>
      </c>
      <c r="F277" s="49"/>
      <c r="G277" s="50"/>
      <c r="H277" s="46" t="s">
        <v>27</v>
      </c>
    </row>
    <row r="278" customFormat="false" ht="15.75" hidden="false" customHeight="true" outlineLevel="0" collapsed="false">
      <c r="A278" s="1" t="s">
        <v>587</v>
      </c>
      <c r="B278" s="39" t="n">
        <v>3.5</v>
      </c>
      <c r="F278" s="49"/>
      <c r="G278" s="50"/>
      <c r="H278" s="46" t="s">
        <v>22</v>
      </c>
    </row>
    <row r="279" customFormat="false" ht="15.75" hidden="false" customHeight="true" outlineLevel="0" collapsed="false">
      <c r="A279" s="1" t="s">
        <v>588</v>
      </c>
      <c r="B279" s="39" t="n">
        <v>1.3</v>
      </c>
      <c r="C279" s="1" t="n">
        <v>15</v>
      </c>
      <c r="F279" s="49"/>
      <c r="G279" s="50"/>
      <c r="H279" s="46" t="s">
        <v>22</v>
      </c>
    </row>
    <row r="280" customFormat="false" ht="15.75" hidden="false" customHeight="true" outlineLevel="0" collapsed="false">
      <c r="A280" s="1" t="s">
        <v>589</v>
      </c>
      <c r="B280" s="39" t="n">
        <v>3</v>
      </c>
      <c r="F280" s="49"/>
      <c r="G280" s="50"/>
      <c r="H280" s="46" t="s">
        <v>27</v>
      </c>
    </row>
    <row r="281" customFormat="false" ht="15.75" hidden="false" customHeight="true" outlineLevel="0" collapsed="false">
      <c r="A281" s="1" t="s">
        <v>591</v>
      </c>
      <c r="B281" s="39" t="n">
        <v>3.8</v>
      </c>
      <c r="C281" s="1" t="n">
        <v>8</v>
      </c>
      <c r="F281" s="49"/>
      <c r="G281" s="50"/>
      <c r="H281" s="46" t="s">
        <v>22</v>
      </c>
    </row>
    <row r="282" customFormat="false" ht="15.75" hidden="false" customHeight="true" outlineLevel="0" collapsed="false">
      <c r="A282" s="1" t="s">
        <v>592</v>
      </c>
      <c r="B282" s="39" t="n">
        <v>3</v>
      </c>
      <c r="C282" s="1" t="n">
        <v>6</v>
      </c>
      <c r="F282" s="49"/>
      <c r="G282" s="50"/>
      <c r="H282" s="46" t="s">
        <v>22</v>
      </c>
    </row>
    <row r="283" customFormat="false" ht="15.75" hidden="false" customHeight="true" outlineLevel="0" collapsed="false">
      <c r="A283" s="1" t="s">
        <v>593</v>
      </c>
      <c r="B283" s="39" t="n">
        <v>3</v>
      </c>
      <c r="C283" s="1" t="n">
        <v>7.65</v>
      </c>
      <c r="E283" s="1" t="n">
        <v>18.08</v>
      </c>
      <c r="F283" s="49"/>
      <c r="G283" s="50"/>
      <c r="H283" s="46" t="s">
        <v>22</v>
      </c>
    </row>
    <row r="284" customFormat="false" ht="15.75" hidden="false" customHeight="true" outlineLevel="0" collapsed="false">
      <c r="A284" s="1" t="s">
        <v>594</v>
      </c>
      <c r="B284" s="39" t="n">
        <v>4</v>
      </c>
      <c r="C284" s="1" t="n">
        <v>18.5</v>
      </c>
      <c r="F284" s="49"/>
      <c r="G284" s="50"/>
      <c r="H284" s="46" t="s">
        <v>22</v>
      </c>
    </row>
    <row r="285" customFormat="false" ht="15.75" hidden="false" customHeight="true" outlineLevel="0" collapsed="false">
      <c r="A285" s="1" t="s">
        <v>595</v>
      </c>
      <c r="B285" s="39" t="n">
        <v>4.5</v>
      </c>
      <c r="C285" s="1" t="n">
        <v>12</v>
      </c>
      <c r="F285" s="49"/>
      <c r="G285" s="50"/>
      <c r="H285" s="46" t="s">
        <v>22</v>
      </c>
    </row>
    <row r="286" customFormat="false" ht="15.75" hidden="false" customHeight="true" outlineLevel="0" collapsed="false">
      <c r="A286" s="1" t="s">
        <v>595</v>
      </c>
      <c r="B286" s="39" t="n">
        <v>4.5</v>
      </c>
      <c r="C286" s="1" t="n">
        <v>12</v>
      </c>
      <c r="F286" s="49"/>
      <c r="G286" s="50"/>
      <c r="H286" s="46" t="s">
        <v>22</v>
      </c>
    </row>
    <row r="287" customFormat="false" ht="15.75" hidden="false" customHeight="true" outlineLevel="0" collapsed="false">
      <c r="A287" s="1" t="s">
        <v>597</v>
      </c>
      <c r="B287" s="39" t="n">
        <v>0.8</v>
      </c>
      <c r="C287" s="1" t="n">
        <v>2.53</v>
      </c>
      <c r="E287" s="1" t="n">
        <v>4.64</v>
      </c>
      <c r="F287" s="49"/>
      <c r="G287" s="50"/>
      <c r="H287" s="46" t="s">
        <v>22</v>
      </c>
    </row>
    <row r="288" customFormat="false" ht="15.75" hidden="false" customHeight="true" outlineLevel="0" collapsed="false">
      <c r="A288" s="1" t="s">
        <v>598</v>
      </c>
      <c r="B288" s="39" t="n">
        <v>1.2</v>
      </c>
      <c r="C288" s="1" t="n">
        <v>17.5</v>
      </c>
      <c r="E288" s="1" t="n">
        <v>30</v>
      </c>
      <c r="F288" s="49"/>
      <c r="G288" s="50"/>
      <c r="H288" s="46" t="s">
        <v>27</v>
      </c>
    </row>
    <row r="289" customFormat="false" ht="15.75" hidden="false" customHeight="true" outlineLevel="0" collapsed="false">
      <c r="A289" s="1" t="s">
        <v>600</v>
      </c>
      <c r="B289" s="39" t="n">
        <v>2.5</v>
      </c>
      <c r="C289" s="1" t="n">
        <v>16.5</v>
      </c>
      <c r="F289" s="49"/>
      <c r="G289" s="50"/>
      <c r="H289" s="46" t="s">
        <v>58</v>
      </c>
    </row>
    <row r="290" customFormat="false" ht="15.75" hidden="false" customHeight="true" outlineLevel="0" collapsed="false">
      <c r="A290" s="1" t="s">
        <v>602</v>
      </c>
      <c r="B290" s="39" t="n">
        <v>7.8</v>
      </c>
      <c r="C290" s="1" t="n">
        <v>1.1</v>
      </c>
      <c r="F290" s="49"/>
      <c r="G290" s="50"/>
      <c r="H290" s="46" t="s">
        <v>22</v>
      </c>
    </row>
    <row r="291" customFormat="false" ht="15.75" hidden="false" customHeight="true" outlineLevel="0" collapsed="false">
      <c r="A291" s="1" t="s">
        <v>603</v>
      </c>
      <c r="B291" s="39" t="n">
        <v>6</v>
      </c>
      <c r="C291" s="1" t="n">
        <v>2.46</v>
      </c>
      <c r="F291" s="49"/>
      <c r="G291" s="50"/>
      <c r="H291" s="46" t="s">
        <v>22</v>
      </c>
    </row>
    <row r="292" customFormat="false" ht="15.75" hidden="false" customHeight="true" outlineLevel="0" collapsed="false">
      <c r="A292" s="1" t="s">
        <v>604</v>
      </c>
      <c r="B292" s="39" t="n">
        <v>10.3</v>
      </c>
      <c r="C292" s="1" t="n">
        <v>2.1</v>
      </c>
      <c r="F292" s="49"/>
      <c r="G292" s="50"/>
      <c r="H292" s="46" t="s">
        <v>22</v>
      </c>
    </row>
    <row r="293" customFormat="false" ht="15.75" hidden="false" customHeight="true" outlineLevel="0" collapsed="false">
      <c r="A293" s="1" t="s">
        <v>605</v>
      </c>
      <c r="B293" s="39" t="n">
        <v>3.6</v>
      </c>
      <c r="C293" s="1" t="n">
        <v>5.1</v>
      </c>
      <c r="F293" s="49"/>
      <c r="G293" s="50"/>
      <c r="H293" s="46" t="s">
        <v>22</v>
      </c>
    </row>
    <row r="294" customFormat="false" ht="15.75" hidden="false" customHeight="true" outlineLevel="0" collapsed="false">
      <c r="A294" s="1" t="s">
        <v>1825</v>
      </c>
      <c r="B294" s="39" t="n">
        <v>5.8</v>
      </c>
      <c r="C294" s="1" t="n">
        <v>6.3</v>
      </c>
      <c r="F294" s="49"/>
      <c r="G294" s="50"/>
      <c r="H294" s="46" t="s">
        <v>22</v>
      </c>
    </row>
    <row r="295" customFormat="false" ht="15.75" hidden="false" customHeight="true" outlineLevel="0" collapsed="false">
      <c r="A295" s="1" t="s">
        <v>608</v>
      </c>
      <c r="B295" s="39" t="n">
        <v>7</v>
      </c>
      <c r="C295" s="1" t="n">
        <v>31</v>
      </c>
      <c r="E295" s="1" t="n">
        <v>41.56</v>
      </c>
      <c r="F295" s="49"/>
      <c r="G295" s="50"/>
      <c r="H295" s="46" t="s">
        <v>58</v>
      </c>
    </row>
    <row r="296" customFormat="false" ht="15.75" hidden="false" customHeight="true" outlineLevel="0" collapsed="false">
      <c r="A296" s="1" t="s">
        <v>610</v>
      </c>
      <c r="B296" s="39" t="n">
        <v>5</v>
      </c>
      <c r="C296" s="1" t="n">
        <v>16</v>
      </c>
      <c r="E296" s="1" t="n">
        <v>73</v>
      </c>
      <c r="F296" s="49"/>
      <c r="G296" s="50"/>
      <c r="H296" s="46" t="s">
        <v>27</v>
      </c>
    </row>
    <row r="297" customFormat="false" ht="15.75" hidden="false" customHeight="true" outlineLevel="0" collapsed="false">
      <c r="A297" s="1" t="s">
        <v>613</v>
      </c>
      <c r="B297" s="39" t="n">
        <v>1.5</v>
      </c>
      <c r="C297" s="1" t="n">
        <v>14.7</v>
      </c>
      <c r="E297" s="1" t="n">
        <v>49.75</v>
      </c>
      <c r="F297" s="49"/>
      <c r="G297" s="50"/>
      <c r="H297" s="46" t="s">
        <v>27</v>
      </c>
    </row>
    <row r="298" customFormat="false" ht="15.75" hidden="false" customHeight="true" outlineLevel="0" collapsed="false">
      <c r="A298" s="1" t="s">
        <v>1212</v>
      </c>
      <c r="B298" s="39" t="n">
        <v>2.6</v>
      </c>
      <c r="C298" s="1" t="n">
        <v>16.3</v>
      </c>
      <c r="E298" s="1" t="n">
        <v>33.2</v>
      </c>
      <c r="F298" s="49"/>
      <c r="G298" s="50"/>
      <c r="H298" s="46" t="s">
        <v>27</v>
      </c>
    </row>
    <row r="299" customFormat="false" ht="15.75" hidden="false" customHeight="true" outlineLevel="0" collapsed="false">
      <c r="A299" s="1" t="s">
        <v>617</v>
      </c>
      <c r="B299" s="39" t="n">
        <v>3</v>
      </c>
      <c r="C299" s="1" t="n">
        <v>6.5</v>
      </c>
      <c r="E299" s="1" t="n">
        <v>15</v>
      </c>
      <c r="F299" s="49"/>
      <c r="G299" s="50"/>
      <c r="H299" s="46" t="s">
        <v>58</v>
      </c>
    </row>
    <row r="300" customFormat="false" ht="15.75" hidden="false" customHeight="true" outlineLevel="0" collapsed="false">
      <c r="A300" s="1" t="s">
        <v>621</v>
      </c>
      <c r="B300" s="39" t="n">
        <v>0.9</v>
      </c>
      <c r="C300" s="1" t="n">
        <v>8.8</v>
      </c>
      <c r="E300" s="1" t="n">
        <v>38</v>
      </c>
      <c r="F300" s="49"/>
      <c r="G300" s="50"/>
      <c r="H300" s="46" t="s">
        <v>27</v>
      </c>
    </row>
    <row r="301" customFormat="false" ht="15.75" hidden="false" customHeight="true" outlineLevel="0" collapsed="false">
      <c r="A301" s="1" t="s">
        <v>624</v>
      </c>
      <c r="B301" s="39" t="n">
        <v>2.3</v>
      </c>
      <c r="C301" s="1" t="n">
        <v>12.13</v>
      </c>
      <c r="E301" s="1" t="n">
        <v>48.46</v>
      </c>
      <c r="F301" s="49"/>
      <c r="G301" s="50"/>
      <c r="H301" s="46" t="s">
        <v>22</v>
      </c>
    </row>
    <row r="302" customFormat="false" ht="15.75" hidden="false" customHeight="true" outlineLevel="0" collapsed="false">
      <c r="A302" s="1" t="s">
        <v>625</v>
      </c>
      <c r="B302" s="39" t="n">
        <v>4</v>
      </c>
      <c r="C302" s="1" t="n">
        <v>2</v>
      </c>
      <c r="E302" s="1" t="n">
        <v>11</v>
      </c>
      <c r="F302" s="49"/>
      <c r="G302" s="50"/>
      <c r="H302" s="46" t="s">
        <v>58</v>
      </c>
    </row>
    <row r="303" customFormat="false" ht="15.75" hidden="false" customHeight="true" outlineLevel="0" collapsed="false">
      <c r="A303" s="1" t="s">
        <v>629</v>
      </c>
      <c r="B303" s="39" t="n">
        <v>2</v>
      </c>
      <c r="C303" s="1" t="n">
        <v>17</v>
      </c>
      <c r="E303" s="1" t="n">
        <v>20</v>
      </c>
      <c r="F303" s="49"/>
      <c r="G303" s="50"/>
      <c r="H303" s="46" t="s">
        <v>58</v>
      </c>
    </row>
    <row r="304" customFormat="false" ht="15.75" hidden="false" customHeight="true" outlineLevel="0" collapsed="false">
      <c r="A304" s="1" t="s">
        <v>632</v>
      </c>
      <c r="B304" s="39" t="n">
        <v>4.8</v>
      </c>
      <c r="C304" s="1" t="n">
        <v>19.5</v>
      </c>
      <c r="E304" s="1" t="n">
        <v>21</v>
      </c>
      <c r="F304" s="49"/>
      <c r="G304" s="50"/>
      <c r="H304" s="46" t="s">
        <v>58</v>
      </c>
    </row>
    <row r="305" customFormat="false" ht="15.75" hidden="false" customHeight="true" outlineLevel="0" collapsed="false">
      <c r="A305" s="1" t="s">
        <v>634</v>
      </c>
      <c r="B305" s="39" t="n">
        <v>5.2</v>
      </c>
      <c r="C305" s="1" t="n">
        <v>5.1</v>
      </c>
      <c r="E305" s="1" t="n">
        <v>20</v>
      </c>
      <c r="F305" s="49"/>
      <c r="G305" s="50"/>
      <c r="H305" s="46" t="s">
        <v>58</v>
      </c>
    </row>
    <row r="306" customFormat="false" ht="15.75" hidden="false" customHeight="true" outlineLevel="0" collapsed="false">
      <c r="A306" s="1" t="s">
        <v>637</v>
      </c>
      <c r="B306" s="39" t="n">
        <v>4.5</v>
      </c>
      <c r="C306" s="1" t="n">
        <v>8.5</v>
      </c>
      <c r="E306" s="1" t="n">
        <v>27.3</v>
      </c>
      <c r="F306" s="49"/>
      <c r="G306" s="50"/>
      <c r="H306" s="46" t="s">
        <v>58</v>
      </c>
    </row>
    <row r="307" customFormat="false" ht="15.75" hidden="false" customHeight="true" outlineLevel="0" collapsed="false">
      <c r="A307" s="1" t="s">
        <v>639</v>
      </c>
      <c r="B307" s="39" t="n">
        <v>3</v>
      </c>
      <c r="C307" s="1" t="n">
        <v>8.5</v>
      </c>
      <c r="F307" s="49"/>
      <c r="G307" s="50"/>
      <c r="H307" s="46" t="s">
        <v>58</v>
      </c>
    </row>
    <row r="308" customFormat="false" ht="15.75" hidden="false" customHeight="true" outlineLevel="0" collapsed="false">
      <c r="A308" s="1" t="s">
        <v>827</v>
      </c>
      <c r="B308" s="39"/>
      <c r="F308" s="49"/>
      <c r="G308" s="50"/>
      <c r="H308" s="46"/>
    </row>
    <row r="309" customFormat="false" ht="15.75" hidden="false" customHeight="true" outlineLevel="0" collapsed="false">
      <c r="A309" s="1" t="s">
        <v>1571</v>
      </c>
      <c r="B309" s="39"/>
      <c r="F309" s="49"/>
      <c r="G309" s="50"/>
      <c r="H309" s="46"/>
    </row>
    <row r="310" customFormat="false" ht="15.75" hidden="false" customHeight="true" outlineLevel="0" collapsed="false">
      <c r="A310" s="1" t="s">
        <v>1072</v>
      </c>
      <c r="B310" s="39"/>
      <c r="F310" s="49"/>
      <c r="G310" s="50"/>
      <c r="H310" s="46"/>
    </row>
    <row r="311" customFormat="false" ht="15.75" hidden="false" customHeight="true" outlineLevel="0" collapsed="false">
      <c r="A311" s="1" t="s">
        <v>790</v>
      </c>
      <c r="B311" s="39"/>
      <c r="F311" s="49"/>
      <c r="G311" s="50"/>
      <c r="H311" s="46"/>
    </row>
    <row r="312" customFormat="false" ht="15.75" hidden="false" customHeight="true" outlineLevel="0" collapsed="false">
      <c r="A312" s="1" t="s">
        <v>649</v>
      </c>
      <c r="B312" s="39"/>
      <c r="F312" s="49"/>
      <c r="G312" s="50"/>
      <c r="H312" s="46"/>
    </row>
    <row r="313" customFormat="false" ht="15.75" hidden="false" customHeight="true" outlineLevel="0" collapsed="false">
      <c r="A313" s="1" t="s">
        <v>651</v>
      </c>
      <c r="B313" s="39" t="n">
        <v>20</v>
      </c>
      <c r="C313" s="1" t="n">
        <v>28</v>
      </c>
      <c r="E313" s="1" t="n">
        <v>32.5</v>
      </c>
      <c r="F313" s="49" t="n">
        <v>36372</v>
      </c>
      <c r="G313" s="50"/>
      <c r="H313" s="46" t="s">
        <v>33</v>
      </c>
    </row>
    <row r="314" customFormat="false" ht="15.75" hidden="false" customHeight="true" outlineLevel="0" collapsed="false">
      <c r="A314" s="1" t="s">
        <v>654</v>
      </c>
      <c r="B314" s="39" t="n">
        <v>25.7</v>
      </c>
      <c r="C314" s="1" t="n">
        <v>11.89</v>
      </c>
      <c r="E314" s="1" t="n">
        <v>18.94</v>
      </c>
      <c r="F314" s="49"/>
      <c r="G314" s="50"/>
      <c r="H314" s="46" t="s">
        <v>33</v>
      </c>
    </row>
    <row r="315" customFormat="false" ht="15.75" hidden="false" customHeight="true" outlineLevel="0" collapsed="false">
      <c r="A315" s="1" t="s">
        <v>657</v>
      </c>
      <c r="B315" s="39" t="n">
        <v>24</v>
      </c>
      <c r="C315" s="1" t="n">
        <v>4.8</v>
      </c>
      <c r="E315" s="1" t="n">
        <v>9.5</v>
      </c>
      <c r="F315" s="49"/>
      <c r="G315" s="50"/>
      <c r="H315" s="46" t="s">
        <v>33</v>
      </c>
    </row>
    <row r="316" customFormat="false" ht="15.75" hidden="false" customHeight="true" outlineLevel="0" collapsed="false">
      <c r="A316" s="1" t="s">
        <v>660</v>
      </c>
      <c r="B316" s="39" t="n">
        <v>12</v>
      </c>
      <c r="C316" s="1" t="n">
        <v>6</v>
      </c>
      <c r="E316" s="1" t="n">
        <v>10</v>
      </c>
      <c r="F316" s="49"/>
      <c r="G316" s="50"/>
      <c r="H316" s="46" t="s">
        <v>33</v>
      </c>
    </row>
    <row r="317" customFormat="false" ht="15.75" hidden="false" customHeight="true" outlineLevel="0" collapsed="false">
      <c r="A317" s="1" t="s">
        <v>662</v>
      </c>
      <c r="B317" s="39" t="n">
        <v>28</v>
      </c>
      <c r="C317" s="1" t="n">
        <v>5</v>
      </c>
      <c r="E317" s="1" t="n">
        <v>6.45</v>
      </c>
      <c r="F317" s="49"/>
      <c r="G317" s="50"/>
      <c r="H317" s="46" t="s">
        <v>33</v>
      </c>
    </row>
    <row r="318" customFormat="false" ht="15.75" hidden="false" customHeight="true" outlineLevel="0" collapsed="false">
      <c r="A318" s="1" t="s">
        <v>665</v>
      </c>
      <c r="B318" s="39" t="n">
        <v>25.7</v>
      </c>
      <c r="C318" s="1" t="n">
        <v>10.07</v>
      </c>
      <c r="E318" s="1" t="n">
        <v>18.94</v>
      </c>
      <c r="F318" s="49"/>
      <c r="G318" s="50"/>
      <c r="H318" s="46" t="s">
        <v>33</v>
      </c>
    </row>
    <row r="319" customFormat="false" ht="15.75" hidden="false" customHeight="true" outlineLevel="0" collapsed="false">
      <c r="A319" s="1" t="s">
        <v>668</v>
      </c>
      <c r="B319" s="39" t="n">
        <v>24.6</v>
      </c>
      <c r="C319" s="1" t="n">
        <v>21</v>
      </c>
      <c r="E319" s="1" t="n">
        <v>37</v>
      </c>
      <c r="F319" s="49"/>
      <c r="G319" s="50"/>
      <c r="H319" s="46" t="s">
        <v>33</v>
      </c>
    </row>
    <row r="320" customFormat="false" ht="15.75" hidden="false" customHeight="true" outlineLevel="0" collapsed="false">
      <c r="A320" s="1" t="s">
        <v>671</v>
      </c>
      <c r="B320" s="39" t="n">
        <v>11.4</v>
      </c>
      <c r="C320" s="1" t="n">
        <v>18</v>
      </c>
      <c r="E320" s="1" t="n">
        <v>38.3</v>
      </c>
      <c r="F320" s="49"/>
      <c r="G320" s="50"/>
      <c r="H320" s="46" t="s">
        <v>33</v>
      </c>
    </row>
    <row r="321" customFormat="false" ht="15.75" hidden="false" customHeight="true" outlineLevel="0" collapsed="false">
      <c r="A321" s="1" t="s">
        <v>674</v>
      </c>
      <c r="B321" s="39" t="n">
        <v>68</v>
      </c>
      <c r="C321" s="1" t="n">
        <v>20.8</v>
      </c>
      <c r="E321" s="1" t="n">
        <v>25</v>
      </c>
      <c r="F321" s="49"/>
      <c r="G321" s="50"/>
      <c r="H321" s="46" t="s">
        <v>33</v>
      </c>
    </row>
    <row r="322" customFormat="false" ht="15.75" hidden="false" customHeight="true" outlineLevel="0" collapsed="false">
      <c r="A322" s="1" t="s">
        <v>677</v>
      </c>
      <c r="B322" s="39" t="n">
        <v>88</v>
      </c>
      <c r="C322" s="1" t="n">
        <v>2.7</v>
      </c>
      <c r="E322" s="1" t="n">
        <v>9</v>
      </c>
      <c r="F322" s="49"/>
      <c r="G322" s="50"/>
      <c r="H322" s="46" t="s">
        <v>33</v>
      </c>
    </row>
    <row r="323" customFormat="false" ht="15.75" hidden="false" customHeight="true" outlineLevel="0" collapsed="false">
      <c r="A323" s="1" t="s">
        <v>680</v>
      </c>
      <c r="B323" s="39" t="n">
        <v>60</v>
      </c>
      <c r="C323" s="1" t="n">
        <v>25</v>
      </c>
      <c r="E323" s="1" t="n">
        <v>31.5</v>
      </c>
      <c r="F323" s="49"/>
      <c r="G323" s="50"/>
      <c r="H323" s="46" t="s">
        <v>33</v>
      </c>
    </row>
    <row r="324" customFormat="false" ht="15.75" hidden="false" customHeight="true" outlineLevel="0" collapsed="false">
      <c r="A324" s="1" t="s">
        <v>682</v>
      </c>
      <c r="B324" s="39" t="n">
        <v>24</v>
      </c>
      <c r="C324" s="1" t="n">
        <v>25.2</v>
      </c>
      <c r="E324" s="1" t="n">
        <v>38</v>
      </c>
      <c r="F324" s="49"/>
      <c r="G324" s="50"/>
      <c r="H324" s="46" t="s">
        <v>33</v>
      </c>
    </row>
    <row r="325" customFormat="false" ht="15.75" hidden="false" customHeight="true" outlineLevel="0" collapsed="false">
      <c r="A325" s="1" t="s">
        <v>684</v>
      </c>
      <c r="B325" s="39" t="n">
        <v>150</v>
      </c>
      <c r="C325" s="1" t="n">
        <v>7</v>
      </c>
      <c r="E325" s="1" t="n">
        <v>14</v>
      </c>
      <c r="F325" s="49"/>
      <c r="G325" s="50"/>
      <c r="H325" s="46" t="s">
        <v>33</v>
      </c>
    </row>
    <row r="326" customFormat="false" ht="15.75" hidden="false" customHeight="true" outlineLevel="0" collapsed="false">
      <c r="A326" s="1" t="s">
        <v>687</v>
      </c>
      <c r="B326" s="39" t="n">
        <v>150</v>
      </c>
      <c r="C326" s="1" t="n">
        <v>8</v>
      </c>
      <c r="E326" s="1" t="n">
        <v>14</v>
      </c>
      <c r="F326" s="49"/>
      <c r="G326" s="50"/>
      <c r="H326" s="46" t="s">
        <v>33</v>
      </c>
    </row>
    <row r="327" customFormat="false" ht="15.75" hidden="false" customHeight="true" outlineLevel="0" collapsed="false">
      <c r="A327" s="1" t="s">
        <v>690</v>
      </c>
      <c r="B327" s="39" t="n">
        <v>18</v>
      </c>
      <c r="C327" s="1" t="n">
        <v>16</v>
      </c>
      <c r="E327" s="1" t="n">
        <v>34</v>
      </c>
      <c r="F327" s="49"/>
      <c r="G327" s="50"/>
      <c r="H327" s="46" t="s">
        <v>33</v>
      </c>
    </row>
    <row r="328" customFormat="false" ht="15.75" hidden="false" customHeight="true" outlineLevel="0" collapsed="false">
      <c r="A328" s="1" t="s">
        <v>873</v>
      </c>
      <c r="B328" s="39" t="n">
        <v>18</v>
      </c>
      <c r="C328" s="1" t="n">
        <v>6</v>
      </c>
      <c r="E328" s="1" t="n">
        <v>29</v>
      </c>
      <c r="F328" s="49"/>
      <c r="G328" s="50"/>
      <c r="H328" s="46" t="s">
        <v>33</v>
      </c>
    </row>
    <row r="329" customFormat="false" ht="15.75" hidden="false" customHeight="true" outlineLevel="0" collapsed="false">
      <c r="A329" s="54" t="s">
        <v>873</v>
      </c>
      <c r="B329" s="55"/>
      <c r="C329" s="54" t="n">
        <v>16</v>
      </c>
      <c r="D329" s="54" t="n">
        <v>17.23</v>
      </c>
      <c r="E329" s="54"/>
      <c r="F329" s="56"/>
      <c r="G329" s="57"/>
      <c r="H329" s="58"/>
      <c r="I329" s="54" t="s">
        <v>3734</v>
      </c>
    </row>
    <row r="330" customFormat="false" ht="15.75" hidden="false" customHeight="true" outlineLevel="0" collapsed="false">
      <c r="A330" s="1" t="s">
        <v>1226</v>
      </c>
      <c r="B330" s="39" t="n">
        <v>15.84</v>
      </c>
      <c r="C330" s="1" t="n">
        <v>6</v>
      </c>
      <c r="E330" s="1" t="n">
        <v>16</v>
      </c>
      <c r="F330" s="49"/>
      <c r="G330" s="50"/>
      <c r="H330" s="46" t="s">
        <v>33</v>
      </c>
    </row>
    <row r="331" customFormat="false" ht="15.75" hidden="false" customHeight="true" outlineLevel="0" collapsed="false">
      <c r="A331" s="1" t="s">
        <v>564</v>
      </c>
      <c r="B331" s="39" t="n">
        <v>15.84</v>
      </c>
      <c r="C331" s="1" t="n">
        <v>6</v>
      </c>
      <c r="E331" s="1" t="n">
        <v>16</v>
      </c>
      <c r="F331" s="49"/>
      <c r="G331" s="50"/>
      <c r="H331" s="46" t="s">
        <v>33</v>
      </c>
    </row>
    <row r="332" customFormat="false" ht="15.75" hidden="false" customHeight="true" outlineLevel="0" collapsed="false">
      <c r="A332" s="1" t="s">
        <v>1580</v>
      </c>
      <c r="B332" s="39" t="n">
        <v>35</v>
      </c>
      <c r="C332" s="1" t="n">
        <v>31</v>
      </c>
      <c r="E332" s="1" t="n">
        <v>36.8</v>
      </c>
      <c r="F332" s="49"/>
      <c r="G332" s="50"/>
      <c r="H332" s="46" t="s">
        <v>33</v>
      </c>
    </row>
    <row r="333" customFormat="false" ht="15.75" hidden="false" customHeight="true" outlineLevel="0" collapsed="false">
      <c r="A333" s="1" t="s">
        <v>1083</v>
      </c>
      <c r="B333" s="39" t="n">
        <v>0.15</v>
      </c>
      <c r="C333" s="1" t="n">
        <v>11</v>
      </c>
      <c r="E333" s="1" t="n">
        <v>19</v>
      </c>
      <c r="F333" s="49"/>
      <c r="G333" s="50"/>
      <c r="H333" s="46" t="s">
        <v>33</v>
      </c>
    </row>
    <row r="334" customFormat="false" ht="15.75" hidden="false" customHeight="true" outlineLevel="0" collapsed="false">
      <c r="A334" s="1" t="s">
        <v>1081</v>
      </c>
      <c r="B334" s="39" t="n">
        <v>0.08</v>
      </c>
      <c r="C334" s="1" t="n">
        <v>26</v>
      </c>
      <c r="E334" s="1" t="n">
        <v>30</v>
      </c>
      <c r="F334" s="49"/>
      <c r="G334" s="50"/>
      <c r="H334" s="46" t="s">
        <v>33</v>
      </c>
    </row>
    <row r="335" customFormat="false" ht="15.75" hidden="false" customHeight="true" outlineLevel="0" collapsed="false">
      <c r="A335" s="1" t="s">
        <v>1328</v>
      </c>
      <c r="B335" s="39" t="n">
        <v>26.6</v>
      </c>
      <c r="C335" s="1" t="n">
        <v>6.9</v>
      </c>
      <c r="E335" s="1" t="n">
        <v>11.5</v>
      </c>
      <c r="F335" s="49"/>
      <c r="G335" s="50"/>
      <c r="H335" s="46" t="s">
        <v>33</v>
      </c>
    </row>
    <row r="336" customFormat="false" ht="15.75" hidden="false" customHeight="true" outlineLevel="0" collapsed="false">
      <c r="A336" s="1" t="s">
        <v>1103</v>
      </c>
      <c r="B336" s="39" t="n">
        <v>25</v>
      </c>
      <c r="C336" s="1" t="n">
        <v>0</v>
      </c>
      <c r="E336" s="1" t="n">
        <v>0</v>
      </c>
      <c r="F336" s="49"/>
      <c r="G336" s="50"/>
      <c r="H336" s="46" t="s">
        <v>33</v>
      </c>
    </row>
    <row r="337" customFormat="false" ht="15.75" hidden="false" customHeight="true" outlineLevel="0" collapsed="false">
      <c r="A337" s="1" t="s">
        <v>1228</v>
      </c>
      <c r="B337" s="39" t="n">
        <v>72</v>
      </c>
      <c r="C337" s="1" t="n">
        <v>3</v>
      </c>
      <c r="E337" s="1" t="n">
        <v>14</v>
      </c>
      <c r="F337" s="49"/>
      <c r="G337" s="50"/>
      <c r="H337" s="46" t="s">
        <v>33</v>
      </c>
    </row>
    <row r="338" customFormat="false" ht="15.75" hidden="false" customHeight="true" outlineLevel="0" collapsed="false">
      <c r="A338" s="1" t="s">
        <v>1230</v>
      </c>
      <c r="B338" s="39" t="n">
        <v>88</v>
      </c>
      <c r="C338" s="1" t="n">
        <v>2.5</v>
      </c>
      <c r="E338" s="1" t="n">
        <v>8</v>
      </c>
      <c r="F338" s="49"/>
      <c r="G338" s="50"/>
      <c r="H338" s="46" t="s">
        <v>33</v>
      </c>
    </row>
    <row r="339" customFormat="false" ht="15.75" hidden="false" customHeight="true" outlineLevel="0" collapsed="false">
      <c r="A339" s="1" t="s">
        <v>894</v>
      </c>
      <c r="B339" s="39" t="n">
        <v>36.5</v>
      </c>
      <c r="C339" s="1" t="n">
        <v>29</v>
      </c>
      <c r="E339" s="1" t="n">
        <v>40</v>
      </c>
      <c r="F339" s="49"/>
      <c r="G339" s="50"/>
      <c r="H339" s="46" t="s">
        <v>33</v>
      </c>
    </row>
    <row r="340" customFormat="false" ht="15.75" hidden="false" customHeight="true" outlineLevel="0" collapsed="false">
      <c r="A340" s="1" t="s">
        <v>2083</v>
      </c>
      <c r="B340" s="39" t="n">
        <v>60</v>
      </c>
      <c r="C340" s="1" t="n">
        <v>25.5</v>
      </c>
      <c r="E340" s="1" t="n">
        <v>38</v>
      </c>
      <c r="F340" s="49"/>
      <c r="G340" s="50"/>
      <c r="H340" s="46" t="s">
        <v>33</v>
      </c>
    </row>
    <row r="341" customFormat="false" ht="15.75" hidden="false" customHeight="true" outlineLevel="0" collapsed="false">
      <c r="A341" s="1" t="s">
        <v>738</v>
      </c>
      <c r="B341" s="39" t="n">
        <v>32</v>
      </c>
      <c r="C341" s="1" t="n">
        <v>13</v>
      </c>
      <c r="E341" s="1" t="n">
        <v>18</v>
      </c>
      <c r="F341" s="53"/>
      <c r="G341" s="50"/>
      <c r="H341" s="46" t="s">
        <v>33</v>
      </c>
    </row>
    <row r="342" customFormat="false" ht="15.75" hidden="false" customHeight="true" outlineLevel="0" collapsed="false">
      <c r="A342" s="1" t="s">
        <v>1371</v>
      </c>
      <c r="B342" s="39" t="n">
        <v>100</v>
      </c>
      <c r="C342" s="1" t="n">
        <v>4</v>
      </c>
      <c r="E342" s="1" t="n">
        <v>12</v>
      </c>
      <c r="F342" s="49"/>
      <c r="G342" s="50"/>
      <c r="H342" s="46" t="s">
        <v>33</v>
      </c>
    </row>
    <row r="343" customFormat="false" ht="15.75" hidden="false" customHeight="true" outlineLevel="0" collapsed="false">
      <c r="A343" s="1" t="s">
        <v>1262</v>
      </c>
      <c r="B343" s="39" t="n">
        <v>120</v>
      </c>
      <c r="C343" s="1" t="n">
        <v>14</v>
      </c>
      <c r="E343" s="1" t="n">
        <v>19</v>
      </c>
      <c r="F343" s="49"/>
      <c r="G343" s="50"/>
      <c r="H343" s="46" t="s">
        <v>33</v>
      </c>
    </row>
    <row r="344" customFormat="false" ht="15.75" hidden="false" customHeight="true" outlineLevel="0" collapsed="false">
      <c r="A344" s="1" t="s">
        <v>615</v>
      </c>
      <c r="B344" s="39" t="n">
        <v>30</v>
      </c>
      <c r="C344" s="1" t="n">
        <v>18</v>
      </c>
      <c r="E344" s="1" t="n">
        <v>29</v>
      </c>
      <c r="F344" s="53"/>
      <c r="G344" s="50"/>
      <c r="H344" s="46" t="s">
        <v>33</v>
      </c>
    </row>
    <row r="345" customFormat="false" ht="15.75" hidden="false" customHeight="true" outlineLevel="0" collapsed="false">
      <c r="A345" s="1" t="s">
        <v>1330</v>
      </c>
      <c r="B345" s="39" t="n">
        <v>50</v>
      </c>
      <c r="C345" s="1" t="n">
        <v>17</v>
      </c>
      <c r="E345" s="1" t="n">
        <v>40</v>
      </c>
      <c r="F345" s="49"/>
      <c r="G345" s="50"/>
      <c r="H345" s="46" t="s">
        <v>33</v>
      </c>
    </row>
    <row r="346" customFormat="false" ht="15.75" hidden="false" customHeight="true" outlineLevel="0" collapsed="false">
      <c r="A346" s="1" t="s">
        <v>1332</v>
      </c>
      <c r="B346" s="39" t="n">
        <v>94</v>
      </c>
      <c r="C346" s="1" t="n">
        <v>9</v>
      </c>
      <c r="E346" s="1" t="n">
        <v>20</v>
      </c>
      <c r="F346" s="49"/>
      <c r="G346" s="50"/>
      <c r="H346" s="46" t="s">
        <v>33</v>
      </c>
    </row>
    <row r="347" customFormat="false" ht="15.75" hidden="false" customHeight="true" outlineLevel="0" collapsed="false">
      <c r="A347" s="1" t="s">
        <v>1334</v>
      </c>
      <c r="B347" s="39" t="n">
        <v>136</v>
      </c>
      <c r="C347" s="1" t="n">
        <v>31</v>
      </c>
      <c r="E347" s="1" t="n">
        <v>34.5</v>
      </c>
      <c r="F347" s="49"/>
      <c r="G347" s="50"/>
      <c r="H347" s="46" t="s">
        <v>33</v>
      </c>
    </row>
    <row r="348" customFormat="false" ht="15.75" hidden="false" customHeight="true" outlineLevel="0" collapsed="false">
      <c r="A348" s="1" t="s">
        <v>1336</v>
      </c>
      <c r="B348" s="39" t="n">
        <v>83.6</v>
      </c>
      <c r="C348" s="1" t="n">
        <v>12.8</v>
      </c>
      <c r="E348" s="1" t="n">
        <v>48</v>
      </c>
      <c r="F348" s="49"/>
      <c r="G348" s="50"/>
      <c r="H348" s="46" t="s">
        <v>33</v>
      </c>
    </row>
    <row r="349" customFormat="false" ht="15.75" hidden="false" customHeight="true" outlineLevel="0" collapsed="false">
      <c r="A349" s="1" t="s">
        <v>1338</v>
      </c>
      <c r="B349" s="39" t="n">
        <v>94.6</v>
      </c>
      <c r="C349" s="1" t="n">
        <v>12.7</v>
      </c>
      <c r="E349" s="1" t="n">
        <v>22.5</v>
      </c>
      <c r="F349" s="49"/>
      <c r="G349" s="50"/>
      <c r="H349" s="46" t="s">
        <v>33</v>
      </c>
    </row>
    <row r="350" customFormat="false" ht="15.75" hidden="false" customHeight="true" outlineLevel="0" collapsed="false">
      <c r="A350" s="1" t="s">
        <v>1340</v>
      </c>
      <c r="B350" s="39" t="n">
        <v>120</v>
      </c>
      <c r="C350" s="1" t="n">
        <v>7</v>
      </c>
      <c r="E350" s="1" t="n">
        <v>19</v>
      </c>
      <c r="F350" s="49"/>
      <c r="G350" s="50"/>
      <c r="H350" s="46" t="s">
        <v>33</v>
      </c>
    </row>
    <row r="351" customFormat="false" ht="15.75" hidden="false" customHeight="true" outlineLevel="0" collapsed="false">
      <c r="A351" s="1" t="s">
        <v>1165</v>
      </c>
      <c r="B351" s="39" t="n">
        <v>90</v>
      </c>
      <c r="C351" s="1" t="n">
        <v>10</v>
      </c>
      <c r="E351" s="1" t="n">
        <v>15</v>
      </c>
      <c r="F351" s="53"/>
      <c r="G351" s="50"/>
      <c r="H351" s="46" t="s">
        <v>33</v>
      </c>
    </row>
    <row r="352" customFormat="false" ht="15.75" hidden="false" customHeight="true" outlineLevel="0" collapsed="false">
      <c r="A352" s="1" t="s">
        <v>1240</v>
      </c>
      <c r="B352" s="39" t="n">
        <v>10</v>
      </c>
      <c r="C352" s="1" t="n">
        <v>4.2</v>
      </c>
      <c r="E352" s="1" t="n">
        <v>15</v>
      </c>
      <c r="F352" s="53"/>
      <c r="G352" s="50"/>
      <c r="H352" s="46" t="s">
        <v>33</v>
      </c>
    </row>
    <row r="353" customFormat="false" ht="15.75" hidden="false" customHeight="true" outlineLevel="0" collapsed="false">
      <c r="A353" s="1" t="s">
        <v>1181</v>
      </c>
      <c r="B353" s="39" t="n">
        <v>90</v>
      </c>
      <c r="C353" s="1" t="n">
        <v>4</v>
      </c>
      <c r="E353" s="1" t="n">
        <v>14</v>
      </c>
      <c r="F353" s="53"/>
      <c r="G353" s="50"/>
      <c r="H353" s="46" t="s">
        <v>33</v>
      </c>
    </row>
    <row r="354" customFormat="false" ht="15.75" hidden="false" customHeight="true" outlineLevel="0" collapsed="false">
      <c r="A354" s="1" t="s">
        <v>875</v>
      </c>
      <c r="B354" s="39" t="n">
        <v>28</v>
      </c>
      <c r="C354" s="1" t="n">
        <v>12</v>
      </c>
      <c r="E354" s="1" t="n">
        <v>23</v>
      </c>
      <c r="F354" s="53"/>
      <c r="G354" s="50"/>
      <c r="H354" s="46" t="s">
        <v>33</v>
      </c>
    </row>
    <row r="355" customFormat="false" ht="15.75" hidden="false" customHeight="true" outlineLevel="0" collapsed="false">
      <c r="A355" s="1" t="s">
        <v>1476</v>
      </c>
      <c r="B355" s="39" t="n">
        <v>50</v>
      </c>
      <c r="C355" s="1" t="n">
        <v>5.6</v>
      </c>
      <c r="E355" s="1" t="n">
        <v>14</v>
      </c>
      <c r="F355" s="49"/>
      <c r="G355" s="50"/>
      <c r="H355" s="46" t="s">
        <v>33</v>
      </c>
    </row>
    <row r="356" customFormat="false" ht="15.75" hidden="false" customHeight="true" outlineLevel="0" collapsed="false">
      <c r="A356" s="1" t="s">
        <v>1478</v>
      </c>
      <c r="B356" s="39" t="n">
        <v>56</v>
      </c>
      <c r="C356" s="1" t="n">
        <v>6</v>
      </c>
      <c r="E356" s="1" t="n">
        <v>16</v>
      </c>
      <c r="F356" s="49"/>
      <c r="G356" s="50"/>
      <c r="H356" s="46" t="s">
        <v>33</v>
      </c>
    </row>
    <row r="357" customFormat="false" ht="15.75" hidden="false" customHeight="true" outlineLevel="0" collapsed="false">
      <c r="A357" s="1" t="s">
        <v>1480</v>
      </c>
      <c r="B357" s="39" t="n">
        <v>32</v>
      </c>
      <c r="C357" s="1" t="n">
        <v>4.75</v>
      </c>
      <c r="E357" s="1" t="n">
        <v>17.6</v>
      </c>
      <c r="F357" s="49"/>
      <c r="G357" s="50"/>
      <c r="H357" s="46" t="s">
        <v>33</v>
      </c>
    </row>
    <row r="358" customFormat="false" ht="15.75" hidden="false" customHeight="true" outlineLevel="0" collapsed="false">
      <c r="A358" s="1" t="s">
        <v>1508</v>
      </c>
      <c r="B358" s="39" t="n">
        <v>10.2</v>
      </c>
      <c r="C358" s="1" t="n">
        <v>6.5</v>
      </c>
      <c r="E358" s="1" t="n">
        <v>26.4</v>
      </c>
      <c r="F358" s="49"/>
      <c r="G358" s="50"/>
      <c r="H358" s="46" t="s">
        <v>33</v>
      </c>
    </row>
    <row r="359" customFormat="false" ht="15.75" hidden="false" customHeight="true" outlineLevel="0" collapsed="false">
      <c r="A359" s="1" t="s">
        <v>1486</v>
      </c>
      <c r="B359" s="39" t="n">
        <v>8</v>
      </c>
      <c r="C359" s="1" t="n">
        <v>27.7</v>
      </c>
      <c r="E359" s="1" t="n">
        <v>36.7</v>
      </c>
      <c r="F359" s="49"/>
      <c r="G359" s="50"/>
      <c r="H359" s="46" t="s">
        <v>33</v>
      </c>
    </row>
    <row r="360" customFormat="false" ht="15.75" hidden="false" customHeight="true" outlineLevel="0" collapsed="false">
      <c r="A360" s="1" t="s">
        <v>1059</v>
      </c>
      <c r="B360" s="39" t="n">
        <v>25.5</v>
      </c>
      <c r="C360" s="1" t="n">
        <v>19.5</v>
      </c>
      <c r="E360" s="1" t="n">
        <v>37.1</v>
      </c>
      <c r="F360" s="53"/>
      <c r="G360" s="50"/>
      <c r="H360" s="46" t="s">
        <v>33</v>
      </c>
    </row>
    <row r="361" customFormat="false" ht="15.75" hidden="false" customHeight="true" outlineLevel="0" collapsed="false">
      <c r="A361" s="1" t="s">
        <v>744</v>
      </c>
      <c r="B361" s="39" t="n">
        <v>72</v>
      </c>
      <c r="C361" s="1" t="n">
        <v>14</v>
      </c>
      <c r="E361" s="1" t="n">
        <v>19</v>
      </c>
      <c r="F361" s="53"/>
      <c r="G361" s="50"/>
      <c r="H361" s="46" t="s">
        <v>33</v>
      </c>
    </row>
    <row r="362" customFormat="false" ht="15.75" hidden="false" customHeight="true" outlineLevel="0" collapsed="false">
      <c r="A362" s="1" t="s">
        <v>746</v>
      </c>
      <c r="B362" s="39" t="n">
        <v>72</v>
      </c>
      <c r="C362" s="1" t="n">
        <v>12</v>
      </c>
      <c r="E362" s="1" t="n">
        <v>20</v>
      </c>
      <c r="F362" s="53"/>
      <c r="G362" s="50"/>
      <c r="H362" s="46" t="s">
        <v>33</v>
      </c>
    </row>
    <row r="363" customFormat="false" ht="15.75" hidden="false" customHeight="true" outlineLevel="0" collapsed="false">
      <c r="A363" s="1" t="s">
        <v>1482</v>
      </c>
      <c r="B363" s="39" t="n">
        <v>31</v>
      </c>
      <c r="C363" s="1" t="n">
        <v>5</v>
      </c>
      <c r="E363" s="1" t="n">
        <v>12</v>
      </c>
      <c r="F363" s="53"/>
      <c r="G363" s="50"/>
      <c r="H363" s="46" t="s">
        <v>33</v>
      </c>
    </row>
    <row r="364" customFormat="false" ht="15.75" hidden="false" customHeight="true" outlineLevel="0" collapsed="false">
      <c r="A364" s="1" t="s">
        <v>1588</v>
      </c>
      <c r="B364" s="39" t="n">
        <v>50</v>
      </c>
      <c r="C364" s="1" t="n">
        <v>21</v>
      </c>
      <c r="E364" s="1" t="n">
        <v>42.5</v>
      </c>
      <c r="F364" s="53"/>
      <c r="G364" s="50"/>
      <c r="H364" s="46" t="s">
        <v>33</v>
      </c>
    </row>
    <row r="365" customFormat="false" ht="15.75" hidden="false" customHeight="true" outlineLevel="0" collapsed="false">
      <c r="A365" s="1" t="s">
        <v>1590</v>
      </c>
      <c r="B365" s="39" t="n">
        <v>60</v>
      </c>
      <c r="C365" s="1" t="n">
        <v>4.8</v>
      </c>
      <c r="E365" s="1" t="n">
        <v>14.5</v>
      </c>
      <c r="F365" s="53"/>
      <c r="G365" s="50"/>
      <c r="H365" s="46" t="s">
        <v>33</v>
      </c>
    </row>
    <row r="366" customFormat="false" ht="15.75" hidden="false" customHeight="true" outlineLevel="0" collapsed="false">
      <c r="A366" s="1" t="s">
        <v>1592</v>
      </c>
      <c r="B366" s="39" t="n">
        <v>72</v>
      </c>
      <c r="C366" s="1" t="n">
        <v>5.5</v>
      </c>
      <c r="E366" s="1" t="n">
        <v>9.51</v>
      </c>
      <c r="F366" s="53"/>
      <c r="G366" s="50"/>
      <c r="H366" s="46" t="s">
        <v>33</v>
      </c>
    </row>
    <row r="367" customFormat="false" ht="15.75" hidden="false" customHeight="true" outlineLevel="0" collapsed="false">
      <c r="A367" s="1" t="s">
        <v>987</v>
      </c>
      <c r="B367" s="39" t="n">
        <v>5</v>
      </c>
      <c r="C367" s="1" t="n">
        <v>12</v>
      </c>
      <c r="E367" s="1" t="n">
        <v>34</v>
      </c>
      <c r="F367" s="53"/>
      <c r="G367" s="50"/>
      <c r="H367" s="46" t="s">
        <v>33</v>
      </c>
    </row>
    <row r="368" customFormat="false" ht="15.75" hidden="false" customHeight="true" outlineLevel="0" collapsed="false">
      <c r="A368" s="1" t="s">
        <v>989</v>
      </c>
      <c r="B368" s="39" t="n">
        <v>4.8</v>
      </c>
      <c r="C368" s="1" t="n">
        <v>7.2</v>
      </c>
      <c r="E368" s="1" t="n">
        <v>18.5</v>
      </c>
      <c r="F368" s="53"/>
      <c r="G368" s="50"/>
      <c r="H368" s="46" t="s">
        <v>33</v>
      </c>
    </row>
    <row r="369" customFormat="false" ht="15.75" hidden="false" customHeight="true" outlineLevel="0" collapsed="false">
      <c r="A369" s="1" t="s">
        <v>1143</v>
      </c>
      <c r="B369" s="39" t="n">
        <v>12</v>
      </c>
      <c r="C369" s="1" t="n">
        <v>11</v>
      </c>
      <c r="E369" s="1" t="n">
        <v>22.5</v>
      </c>
      <c r="F369" s="53"/>
      <c r="G369" s="50"/>
      <c r="H369" s="46" t="s">
        <v>33</v>
      </c>
    </row>
    <row r="370" customFormat="false" ht="15.75" hidden="false" customHeight="true" outlineLevel="0" collapsed="false">
      <c r="A370" s="54" t="s">
        <v>1143</v>
      </c>
      <c r="B370" s="55"/>
      <c r="C370" s="54"/>
      <c r="D370" s="54" t="n">
        <v>24.34</v>
      </c>
      <c r="E370" s="54" t="n">
        <v>14.99</v>
      </c>
      <c r="F370" s="59"/>
      <c r="G370" s="57"/>
      <c r="H370" s="58"/>
      <c r="I370" s="54" t="s">
        <v>3734</v>
      </c>
    </row>
    <row r="371" customFormat="false" ht="15.75" hidden="false" customHeight="true" outlineLevel="0" collapsed="false">
      <c r="A371" s="1" t="s">
        <v>1145</v>
      </c>
      <c r="B371" s="39" t="n">
        <v>16.5</v>
      </c>
      <c r="C371" s="1" t="n">
        <v>12</v>
      </c>
      <c r="E371" s="1" t="n">
        <v>25.5</v>
      </c>
      <c r="F371" s="53"/>
      <c r="G371" s="50"/>
      <c r="H371" s="46" t="s">
        <v>33</v>
      </c>
    </row>
    <row r="372" customFormat="false" ht="15.75" hidden="false" customHeight="true" outlineLevel="0" collapsed="false">
      <c r="A372" s="1" t="s">
        <v>1458</v>
      </c>
      <c r="B372" s="39" t="n">
        <v>35</v>
      </c>
      <c r="C372" s="1" t="n">
        <v>19</v>
      </c>
      <c r="E372" s="1" t="n">
        <v>21.3</v>
      </c>
      <c r="F372" s="53"/>
      <c r="G372" s="50"/>
      <c r="H372" s="46" t="s">
        <v>33</v>
      </c>
    </row>
    <row r="373" customFormat="false" ht="15.75" hidden="false" customHeight="true" outlineLevel="0" collapsed="false">
      <c r="A373" s="1" t="s">
        <v>1460</v>
      </c>
      <c r="B373" s="39" t="n">
        <v>30</v>
      </c>
      <c r="C373" s="1" t="n">
        <v>22.5</v>
      </c>
      <c r="E373" s="1" t="n">
        <v>24.5</v>
      </c>
      <c r="F373" s="53"/>
      <c r="G373" s="50"/>
      <c r="H373" s="46" t="s">
        <v>33</v>
      </c>
    </row>
    <row r="374" customFormat="false" ht="15.75" hidden="false" customHeight="true" outlineLevel="0" collapsed="false">
      <c r="A374" s="1" t="s">
        <v>1384</v>
      </c>
      <c r="B374" s="39" t="n">
        <v>11.3</v>
      </c>
      <c r="C374" s="1" t="n">
        <v>22</v>
      </c>
      <c r="E374" s="1" t="n">
        <v>38</v>
      </c>
      <c r="F374" s="53"/>
      <c r="G374" s="50"/>
      <c r="H374" s="46" t="s">
        <v>33</v>
      </c>
    </row>
    <row r="375" customFormat="false" ht="15.75" hidden="false" customHeight="true" outlineLevel="0" collapsed="false">
      <c r="A375" s="1" t="s">
        <v>1222</v>
      </c>
      <c r="B375" s="39" t="n">
        <v>8.8</v>
      </c>
      <c r="C375" s="1" t="n">
        <v>5.5</v>
      </c>
      <c r="E375" s="1" t="n">
        <v>17.12</v>
      </c>
      <c r="F375" s="53"/>
      <c r="G375" s="50"/>
      <c r="H375" s="46" t="s">
        <v>33</v>
      </c>
    </row>
    <row r="376" customFormat="false" ht="15.75" hidden="false" customHeight="true" outlineLevel="0" collapsed="false">
      <c r="A376" s="1" t="s">
        <v>1224</v>
      </c>
      <c r="B376" s="39" t="n">
        <v>4.3</v>
      </c>
      <c r="C376" s="1" t="n">
        <v>4.7</v>
      </c>
      <c r="E376" s="1" t="n">
        <v>26.12</v>
      </c>
      <c r="F376" s="53"/>
      <c r="G376" s="50"/>
      <c r="H376" s="46" t="s">
        <v>33</v>
      </c>
    </row>
    <row r="377" customFormat="false" ht="15.75" hidden="false" customHeight="true" outlineLevel="0" collapsed="false">
      <c r="A377" s="1" t="s">
        <v>1296</v>
      </c>
      <c r="B377" s="39" t="n">
        <v>32</v>
      </c>
      <c r="C377" s="1" t="n">
        <v>10</v>
      </c>
      <c r="E377" s="1" t="n">
        <v>22</v>
      </c>
      <c r="F377" s="53"/>
      <c r="G377" s="50"/>
      <c r="H377" s="46" t="s">
        <v>33</v>
      </c>
    </row>
    <row r="378" customFormat="false" ht="15.75" hidden="false" customHeight="true" outlineLevel="0" collapsed="false">
      <c r="A378" s="1" t="s">
        <v>566</v>
      </c>
      <c r="B378" s="39" t="n">
        <v>32</v>
      </c>
      <c r="C378" s="1" t="n">
        <v>4</v>
      </c>
      <c r="E378" s="1" t="n">
        <v>21</v>
      </c>
      <c r="F378" s="53"/>
      <c r="G378" s="50"/>
      <c r="H378" s="46" t="s">
        <v>33</v>
      </c>
    </row>
    <row r="379" customFormat="false" ht="15.75" hidden="false" customHeight="true" outlineLevel="0" collapsed="false">
      <c r="A379" s="1" t="s">
        <v>576</v>
      </c>
      <c r="B379" s="39" t="n">
        <v>83.2</v>
      </c>
      <c r="E379" s="1" t="n">
        <v>23</v>
      </c>
      <c r="F379" s="53"/>
      <c r="G379" s="50"/>
      <c r="H379" s="46" t="s">
        <v>33</v>
      </c>
    </row>
    <row r="380" customFormat="false" ht="15.75" hidden="false" customHeight="true" outlineLevel="0" collapsed="false">
      <c r="A380" s="1" t="s">
        <v>1781</v>
      </c>
      <c r="B380" s="39" t="n">
        <v>40</v>
      </c>
      <c r="C380" s="1" t="n">
        <v>7.3</v>
      </c>
      <c r="E380" s="1" t="n">
        <v>13</v>
      </c>
      <c r="F380" s="53"/>
      <c r="G380" s="50"/>
      <c r="H380" s="46" t="s">
        <v>33</v>
      </c>
    </row>
    <row r="381" customFormat="false" ht="15.75" hidden="false" customHeight="true" outlineLevel="0" collapsed="false">
      <c r="A381" s="1" t="s">
        <v>1046</v>
      </c>
      <c r="B381" s="39" t="n">
        <v>32.7</v>
      </c>
      <c r="C381" s="1" t="n">
        <v>14.8</v>
      </c>
      <c r="E381" s="1" t="n">
        <v>27.4</v>
      </c>
      <c r="F381" s="53"/>
      <c r="G381" s="50"/>
      <c r="H381" s="46" t="s">
        <v>33</v>
      </c>
    </row>
    <row r="382" customFormat="false" ht="15.75" hidden="false" customHeight="true" outlineLevel="0" collapsed="false">
      <c r="A382" s="1" t="s">
        <v>977</v>
      </c>
      <c r="B382" s="39" t="n">
        <v>40</v>
      </c>
      <c r="C382" s="1" t="n">
        <v>10.2</v>
      </c>
      <c r="E382" s="1" t="n">
        <v>16</v>
      </c>
      <c r="F382" s="53"/>
      <c r="G382" s="50"/>
      <c r="H382" s="46" t="s">
        <v>33</v>
      </c>
    </row>
    <row r="383" customFormat="false" ht="15.75" hidden="false" customHeight="true" outlineLevel="0" collapsed="false">
      <c r="A383" s="1" t="s">
        <v>1236</v>
      </c>
      <c r="B383" s="39" t="n">
        <v>25</v>
      </c>
      <c r="C383" s="1" t="n">
        <v>15</v>
      </c>
      <c r="E383" s="1" t="n">
        <v>22.3</v>
      </c>
      <c r="F383" s="53"/>
      <c r="G383" s="50"/>
      <c r="H383" s="46" t="s">
        <v>33</v>
      </c>
    </row>
    <row r="384" customFormat="false" ht="15.75" hidden="false" customHeight="true" outlineLevel="0" collapsed="false">
      <c r="A384" s="1" t="s">
        <v>1254</v>
      </c>
      <c r="B384" s="39" t="n">
        <v>31</v>
      </c>
      <c r="C384" s="1" t="n">
        <v>17</v>
      </c>
      <c r="E384" s="1" t="n">
        <v>24</v>
      </c>
      <c r="F384" s="53"/>
      <c r="G384" s="50"/>
      <c r="H384" s="46" t="s">
        <v>33</v>
      </c>
    </row>
    <row r="385" customFormat="false" ht="15.75" hidden="false" customHeight="true" outlineLevel="0" collapsed="false">
      <c r="A385" s="1" t="s">
        <v>1238</v>
      </c>
      <c r="B385" s="39" t="n">
        <v>40</v>
      </c>
      <c r="C385" s="1" t="n">
        <v>8.5</v>
      </c>
      <c r="E385" s="1" t="n">
        <v>15</v>
      </c>
      <c r="F385" s="53"/>
      <c r="G385" s="50"/>
      <c r="H385" s="46" t="s">
        <v>33</v>
      </c>
    </row>
    <row r="386" customFormat="false" ht="15.75" hidden="false" customHeight="true" outlineLevel="0" collapsed="false">
      <c r="A386" s="1" t="s">
        <v>1252</v>
      </c>
      <c r="B386" s="39" t="n">
        <v>36</v>
      </c>
      <c r="C386" s="1" t="n">
        <v>13.5</v>
      </c>
      <c r="E386" s="1" t="n">
        <v>25</v>
      </c>
      <c r="F386" s="53"/>
      <c r="G386" s="50"/>
      <c r="H386" s="46" t="s">
        <v>33</v>
      </c>
    </row>
    <row r="387" customFormat="false" ht="15.75" hidden="false" customHeight="true" outlineLevel="0" collapsed="false">
      <c r="A387" s="1" t="s">
        <v>2087</v>
      </c>
      <c r="B387" s="39" t="n">
        <v>32</v>
      </c>
      <c r="C387" s="1" t="n">
        <v>19.3</v>
      </c>
      <c r="E387" s="1" t="n">
        <v>23.01</v>
      </c>
      <c r="F387" s="53"/>
      <c r="G387" s="50"/>
      <c r="H387" s="46" t="s">
        <v>33</v>
      </c>
    </row>
    <row r="388" customFormat="false" ht="15.75" hidden="false" customHeight="true" outlineLevel="0" collapsed="false">
      <c r="A388" s="9" t="s">
        <v>3594</v>
      </c>
      <c r="B388" s="39" t="n">
        <v>22.5</v>
      </c>
      <c r="C388" s="1" t="n">
        <v>3</v>
      </c>
      <c r="E388" s="1" t="n">
        <v>14.5</v>
      </c>
      <c r="F388" s="53"/>
      <c r="G388" s="50"/>
      <c r="H388" s="46" t="s">
        <v>33</v>
      </c>
    </row>
    <row r="389" customFormat="false" ht="15.75" hidden="false" customHeight="true" outlineLevel="0" collapsed="false">
      <c r="A389" s="1" t="s">
        <v>1343</v>
      </c>
      <c r="B389" s="39" t="n">
        <v>39</v>
      </c>
      <c r="C389" s="1" t="n">
        <v>31.7</v>
      </c>
      <c r="E389" s="1" t="n">
        <v>42</v>
      </c>
      <c r="F389" s="53"/>
      <c r="G389" s="50"/>
      <c r="H389" s="46" t="s">
        <v>33</v>
      </c>
    </row>
    <row r="390" customFormat="false" ht="15.75" hidden="false" customHeight="true" outlineLevel="0" collapsed="false">
      <c r="A390" s="1" t="s">
        <v>1402</v>
      </c>
      <c r="B390" s="39" t="n">
        <v>15</v>
      </c>
      <c r="C390" s="1" t="n">
        <v>14.7</v>
      </c>
      <c r="E390" s="1" t="n">
        <v>24.1</v>
      </c>
      <c r="F390" s="53"/>
      <c r="G390" s="50"/>
      <c r="H390" s="46" t="s">
        <v>33</v>
      </c>
    </row>
    <row r="391" customFormat="false" ht="15.75" hidden="false" customHeight="true" outlineLevel="0" collapsed="false">
      <c r="A391" s="1" t="s">
        <v>1260</v>
      </c>
      <c r="B391" s="39" t="n">
        <v>34</v>
      </c>
      <c r="C391" s="1" t="n">
        <v>8.1</v>
      </c>
      <c r="E391" s="1" t="n">
        <v>17.5</v>
      </c>
      <c r="F391" s="53"/>
      <c r="G391" s="50"/>
      <c r="H391" s="46" t="s">
        <v>33</v>
      </c>
    </row>
    <row r="392" customFormat="false" ht="15.75" hidden="false" customHeight="true" outlineLevel="0" collapsed="false">
      <c r="A392" s="1" t="s">
        <v>842</v>
      </c>
      <c r="B392" s="39" t="n">
        <v>19</v>
      </c>
      <c r="C392" s="1" t="n">
        <v>9.5</v>
      </c>
      <c r="E392" s="1" t="n">
        <v>17.17</v>
      </c>
      <c r="F392" s="53"/>
      <c r="G392" s="50"/>
      <c r="H392" s="46" t="s">
        <v>33</v>
      </c>
    </row>
    <row r="393" customFormat="false" ht="15.75" hidden="false" customHeight="true" outlineLevel="0" collapsed="false">
      <c r="A393" s="1" t="s">
        <v>740</v>
      </c>
      <c r="B393" s="39" t="n">
        <v>24</v>
      </c>
      <c r="C393" s="1" t="n">
        <v>7</v>
      </c>
      <c r="E393" s="1" t="n">
        <v>16.5</v>
      </c>
      <c r="F393" s="53"/>
      <c r="G393" s="50"/>
      <c r="H393" s="46" t="s">
        <v>33</v>
      </c>
    </row>
    <row r="394" customFormat="false" ht="15.75" hidden="false" customHeight="true" outlineLevel="0" collapsed="false">
      <c r="A394" s="1" t="s">
        <v>1091</v>
      </c>
      <c r="B394" s="39" t="n">
        <v>25</v>
      </c>
      <c r="C394" s="1" t="n">
        <v>8.4</v>
      </c>
      <c r="E394" s="1" t="n">
        <v>18.6</v>
      </c>
      <c r="F394" s="53"/>
      <c r="G394" s="50"/>
      <c r="H394" s="46" t="s">
        <v>33</v>
      </c>
    </row>
    <row r="395" customFormat="false" ht="15.75" hidden="false" customHeight="true" outlineLevel="0" collapsed="false">
      <c r="A395" s="1" t="s">
        <v>696</v>
      </c>
      <c r="B395" s="39" t="n">
        <v>40</v>
      </c>
      <c r="C395" s="1" t="n">
        <v>6.3</v>
      </c>
      <c r="E395" s="1" t="n">
        <v>11</v>
      </c>
      <c r="F395" s="53"/>
      <c r="G395" s="50"/>
      <c r="H395" s="46" t="s">
        <v>33</v>
      </c>
    </row>
    <row r="396" customFormat="false" ht="15.75" hidden="false" customHeight="true" outlineLevel="0" collapsed="false">
      <c r="A396" s="1" t="s">
        <v>1276</v>
      </c>
      <c r="B396" s="39" t="n">
        <v>12</v>
      </c>
      <c r="C396" s="1" t="n">
        <v>16.2</v>
      </c>
      <c r="E396" s="1" t="n">
        <v>36.1</v>
      </c>
      <c r="F396" s="53"/>
      <c r="G396" s="50"/>
      <c r="H396" s="46" t="s">
        <v>33</v>
      </c>
    </row>
    <row r="397" customFormat="false" ht="15.75" hidden="false" customHeight="true" outlineLevel="0" collapsed="false">
      <c r="A397" s="1" t="s">
        <v>1510</v>
      </c>
      <c r="B397" s="39" t="n">
        <v>18.3</v>
      </c>
      <c r="C397" s="1" t="n">
        <v>8.6</v>
      </c>
      <c r="E397" s="1" t="n">
        <v>19</v>
      </c>
      <c r="F397" s="53"/>
      <c r="G397" s="50"/>
      <c r="H397" s="46" t="s">
        <v>33</v>
      </c>
    </row>
    <row r="398" customFormat="false" ht="15.75" hidden="false" customHeight="true" outlineLevel="0" collapsed="false">
      <c r="A398" s="1" t="s">
        <v>1139</v>
      </c>
      <c r="B398" s="39" t="n">
        <v>18.3</v>
      </c>
      <c r="C398" s="1" t="n">
        <v>11.7</v>
      </c>
      <c r="E398" s="1" t="n">
        <v>18</v>
      </c>
      <c r="F398" s="53"/>
      <c r="G398" s="50"/>
      <c r="H398" s="46" t="s">
        <v>33</v>
      </c>
    </row>
    <row r="399" customFormat="false" ht="15.75" hidden="false" customHeight="true" outlineLevel="0" collapsed="false">
      <c r="A399" s="1" t="s">
        <v>513</v>
      </c>
      <c r="B399" s="39" t="n">
        <v>72</v>
      </c>
      <c r="C399" s="1" t="n">
        <v>11</v>
      </c>
      <c r="E399" s="1" t="n">
        <v>24</v>
      </c>
      <c r="F399" s="53"/>
      <c r="G399" s="50"/>
      <c r="H399" s="46" t="s">
        <v>33</v>
      </c>
    </row>
    <row r="400" customFormat="false" ht="15.75" hidden="false" customHeight="true" outlineLevel="0" collapsed="false">
      <c r="A400" s="1" t="s">
        <v>1054</v>
      </c>
      <c r="B400" s="39" t="n">
        <v>23</v>
      </c>
      <c r="C400" s="1" t="n">
        <v>7</v>
      </c>
      <c r="E400" s="1" t="n">
        <v>22</v>
      </c>
      <c r="F400" s="53"/>
      <c r="G400" s="50"/>
      <c r="H400" s="46" t="s">
        <v>33</v>
      </c>
    </row>
    <row r="401" customFormat="false" ht="15.75" hidden="false" customHeight="true" outlineLevel="0" collapsed="false">
      <c r="A401" s="1" t="s">
        <v>807</v>
      </c>
      <c r="B401" s="39" t="n">
        <v>23</v>
      </c>
      <c r="C401" s="1" t="n">
        <v>14</v>
      </c>
      <c r="E401" s="1" t="n">
        <v>22</v>
      </c>
      <c r="F401" s="53"/>
      <c r="G401" s="50"/>
      <c r="H401" s="46" t="s">
        <v>33</v>
      </c>
    </row>
    <row r="402" customFormat="false" ht="15.75" hidden="false" customHeight="true" outlineLevel="0" collapsed="false">
      <c r="A402" s="1" t="s">
        <v>809</v>
      </c>
      <c r="B402" s="39" t="n">
        <v>25</v>
      </c>
      <c r="C402" s="1" t="n">
        <v>7.5</v>
      </c>
      <c r="E402" s="1" t="n">
        <v>12</v>
      </c>
      <c r="F402" s="53"/>
      <c r="G402" s="50"/>
      <c r="H402" s="46" t="s">
        <v>33</v>
      </c>
    </row>
    <row r="403" customFormat="false" ht="15.75" hidden="false" customHeight="true" outlineLevel="0" collapsed="false">
      <c r="A403" s="1" t="s">
        <v>1430</v>
      </c>
      <c r="B403" s="39" t="n">
        <v>9</v>
      </c>
      <c r="C403" s="1" t="n">
        <v>4.2</v>
      </c>
      <c r="E403" s="1" t="n">
        <v>5.4</v>
      </c>
      <c r="F403" s="53"/>
      <c r="G403" s="50"/>
      <c r="H403" s="46" t="s">
        <v>33</v>
      </c>
    </row>
    <row r="404" customFormat="false" ht="15.75" hidden="false" customHeight="true" outlineLevel="0" collapsed="false">
      <c r="A404" s="1" t="s">
        <v>29</v>
      </c>
      <c r="B404" s="39" t="n">
        <v>25</v>
      </c>
      <c r="C404" s="1" t="n">
        <v>16.35</v>
      </c>
      <c r="E404" s="1" t="n">
        <v>22</v>
      </c>
      <c r="F404" s="49"/>
      <c r="G404" s="50"/>
      <c r="H404" s="46" t="s">
        <v>33</v>
      </c>
    </row>
    <row r="405" customFormat="false" ht="15.75" hidden="false" customHeight="true" outlineLevel="0" collapsed="false">
      <c r="A405" s="1" t="s">
        <v>704</v>
      </c>
      <c r="B405" s="39" t="n">
        <v>70</v>
      </c>
      <c r="C405" s="1" t="n">
        <v>11</v>
      </c>
      <c r="E405" s="1" t="n">
        <v>17</v>
      </c>
      <c r="F405" s="53"/>
      <c r="G405" s="50"/>
      <c r="H405" s="46" t="s">
        <v>33</v>
      </c>
    </row>
    <row r="406" customFormat="false" ht="15.75" hidden="false" customHeight="true" outlineLevel="0" collapsed="false">
      <c r="A406" s="1" t="s">
        <v>1214</v>
      </c>
      <c r="B406" s="39" t="n">
        <v>60</v>
      </c>
      <c r="C406" s="1" t="n">
        <v>5.7</v>
      </c>
      <c r="E406" s="1" t="n">
        <v>12</v>
      </c>
      <c r="F406" s="53"/>
      <c r="G406" s="50"/>
      <c r="H406" s="46" t="s">
        <v>33</v>
      </c>
    </row>
    <row r="407" customFormat="false" ht="15.75" hidden="false" customHeight="true" outlineLevel="0" collapsed="false">
      <c r="A407" s="1" t="s">
        <v>1216</v>
      </c>
      <c r="B407" s="39" t="n">
        <v>40</v>
      </c>
      <c r="C407" s="1" t="n">
        <v>20</v>
      </c>
      <c r="E407" s="1" t="n">
        <v>25</v>
      </c>
      <c r="F407" s="53"/>
      <c r="G407" s="50"/>
      <c r="H407" s="46" t="s">
        <v>33</v>
      </c>
    </row>
    <row r="408" customFormat="false" ht="15.75" hidden="false" customHeight="true" outlineLevel="0" collapsed="false">
      <c r="A408" s="1" t="s">
        <v>1398</v>
      </c>
      <c r="B408" s="39" t="n">
        <v>14</v>
      </c>
      <c r="C408" s="1" t="n">
        <v>27.2</v>
      </c>
      <c r="E408" s="1" t="n">
        <v>37.3</v>
      </c>
      <c r="F408" s="53"/>
      <c r="G408" s="50"/>
      <c r="H408" s="46" t="s">
        <v>33</v>
      </c>
    </row>
    <row r="409" customFormat="false" ht="15.75" hidden="false" customHeight="true" outlineLevel="0" collapsed="false">
      <c r="A409" s="1" t="s">
        <v>1400</v>
      </c>
      <c r="B409" s="39" t="n">
        <v>15</v>
      </c>
      <c r="C409" s="1" t="n">
        <v>20.4</v>
      </c>
      <c r="E409" s="1" t="n">
        <v>36.2</v>
      </c>
      <c r="F409" s="53"/>
      <c r="G409" s="50"/>
      <c r="H409" s="46" t="s">
        <v>33</v>
      </c>
    </row>
    <row r="410" customFormat="false" ht="15.75" hidden="false" customHeight="true" outlineLevel="0" collapsed="false">
      <c r="A410" s="1" t="s">
        <v>1187</v>
      </c>
      <c r="B410" s="39" t="n">
        <v>30</v>
      </c>
      <c r="C410" s="1" t="n">
        <v>6</v>
      </c>
      <c r="E410" s="1" t="n">
        <v>6.3</v>
      </c>
      <c r="F410" s="53"/>
      <c r="G410" s="50"/>
      <c r="H410" s="46" t="s">
        <v>33</v>
      </c>
    </row>
    <row r="411" customFormat="false" ht="15.75" hidden="false" customHeight="true" outlineLevel="0" collapsed="false">
      <c r="A411" s="1" t="s">
        <v>797</v>
      </c>
      <c r="B411" s="39" t="n">
        <v>45</v>
      </c>
      <c r="C411" s="1" t="n">
        <v>16</v>
      </c>
      <c r="E411" s="1" t="n">
        <v>25.7</v>
      </c>
      <c r="F411" s="53"/>
      <c r="G411" s="50"/>
      <c r="H411" s="46" t="s">
        <v>33</v>
      </c>
    </row>
    <row r="412" customFormat="false" ht="15.75" hidden="false" customHeight="true" outlineLevel="0" collapsed="false">
      <c r="A412" s="1" t="s">
        <v>799</v>
      </c>
      <c r="B412" s="39" t="n">
        <v>40</v>
      </c>
      <c r="C412" s="1" t="n">
        <v>14.1</v>
      </c>
      <c r="E412" s="1" t="n">
        <v>27.5</v>
      </c>
      <c r="F412" s="53"/>
      <c r="G412" s="50"/>
      <c r="H412" s="46" t="s">
        <v>33</v>
      </c>
    </row>
    <row r="413" customFormat="false" ht="15.75" hidden="false" customHeight="true" outlineLevel="0" collapsed="false">
      <c r="A413" s="1" t="s">
        <v>1602</v>
      </c>
      <c r="B413" s="39" t="n">
        <v>12</v>
      </c>
      <c r="C413" s="1" t="n">
        <v>9</v>
      </c>
      <c r="E413" s="1" t="n">
        <v>18</v>
      </c>
      <c r="F413" s="53"/>
      <c r="G413" s="50"/>
      <c r="H413" s="46" t="s">
        <v>33</v>
      </c>
    </row>
    <row r="414" customFormat="false" ht="15.75" hidden="false" customHeight="true" outlineLevel="0" collapsed="false">
      <c r="A414" s="1" t="s">
        <v>1280</v>
      </c>
      <c r="B414" s="39" t="n">
        <v>19</v>
      </c>
      <c r="C414" s="1" t="n">
        <v>22</v>
      </c>
      <c r="E414" s="1" t="n">
        <v>29.5</v>
      </c>
      <c r="F414" s="53"/>
      <c r="G414" s="50"/>
      <c r="H414" s="46" t="s">
        <v>33</v>
      </c>
    </row>
    <row r="415" customFormat="false" ht="15.75" hidden="false" customHeight="true" outlineLevel="0" collapsed="false">
      <c r="A415" s="1" t="s">
        <v>1057</v>
      </c>
      <c r="B415" s="39" t="n">
        <v>30</v>
      </c>
      <c r="C415" s="1" t="n">
        <v>17.7</v>
      </c>
      <c r="E415" s="1" t="n">
        <v>30</v>
      </c>
      <c r="F415" s="53"/>
      <c r="G415" s="50"/>
      <c r="H415" s="46" t="s">
        <v>33</v>
      </c>
    </row>
    <row r="416" customFormat="false" ht="15.75" hidden="false" customHeight="true" outlineLevel="0" collapsed="false">
      <c r="A416" s="1" t="s">
        <v>992</v>
      </c>
      <c r="B416" s="39" t="n">
        <v>18.4</v>
      </c>
      <c r="C416" s="1" t="n">
        <v>8.6</v>
      </c>
      <c r="E416" s="1" t="n">
        <v>28.4</v>
      </c>
      <c r="F416" s="53"/>
      <c r="G416" s="50"/>
      <c r="H416" s="46" t="s">
        <v>33</v>
      </c>
    </row>
    <row r="417" customFormat="false" ht="15.75" hidden="false" customHeight="true" outlineLevel="0" collapsed="false">
      <c r="A417" s="1" t="s">
        <v>2133</v>
      </c>
      <c r="B417" s="39" t="n">
        <v>45</v>
      </c>
      <c r="C417" s="1" t="n">
        <v>10.7</v>
      </c>
      <c r="E417" s="1" t="n">
        <v>21.8</v>
      </c>
      <c r="F417" s="53"/>
      <c r="G417" s="50"/>
      <c r="H417" s="46" t="s">
        <v>33</v>
      </c>
    </row>
    <row r="418" customFormat="false" ht="15.75" hidden="false" customHeight="true" outlineLevel="0" collapsed="false">
      <c r="A418" s="1" t="s">
        <v>2133</v>
      </c>
      <c r="B418" s="39"/>
      <c r="C418" s="1" t="n">
        <v>17.07</v>
      </c>
      <c r="D418" s="1" t="n">
        <v>4.55</v>
      </c>
      <c r="F418" s="53"/>
      <c r="G418" s="50"/>
      <c r="H418" s="46"/>
      <c r="I418" s="1" t="s">
        <v>3734</v>
      </c>
    </row>
    <row r="419" customFormat="false" ht="15.75" hidden="false" customHeight="true" outlineLevel="0" collapsed="false">
      <c r="A419" s="1" t="s">
        <v>1390</v>
      </c>
      <c r="B419" s="39" t="n">
        <v>36</v>
      </c>
      <c r="C419" s="1" t="n">
        <v>0.7</v>
      </c>
      <c r="E419" s="1" t="n">
        <v>21</v>
      </c>
      <c r="F419" s="53"/>
      <c r="G419" s="50"/>
      <c r="H419" s="46" t="s">
        <v>33</v>
      </c>
    </row>
    <row r="420" customFormat="false" ht="15.75" hidden="false" customHeight="true" outlineLevel="0" collapsed="false">
      <c r="A420" s="1" t="s">
        <v>1390</v>
      </c>
      <c r="B420" s="39" t="n">
        <v>12</v>
      </c>
      <c r="C420" s="1" t="n">
        <v>7</v>
      </c>
      <c r="E420" s="1" t="n">
        <v>11</v>
      </c>
      <c r="F420" s="53"/>
      <c r="G420" s="50"/>
      <c r="H420" s="46" t="s">
        <v>33</v>
      </c>
    </row>
    <row r="421" customFormat="false" ht="15.75" hidden="false" customHeight="true" outlineLevel="0" collapsed="false">
      <c r="A421" s="1" t="s">
        <v>994</v>
      </c>
      <c r="B421" s="39" t="n">
        <v>17</v>
      </c>
      <c r="C421" s="1" t="n">
        <v>9.6</v>
      </c>
      <c r="E421" s="1" t="n">
        <v>25.8</v>
      </c>
      <c r="F421" s="53"/>
      <c r="G421" s="50"/>
      <c r="H421" s="46" t="s">
        <v>33</v>
      </c>
    </row>
    <row r="422" customFormat="false" ht="15.75" hidden="false" customHeight="true" outlineLevel="0" collapsed="false">
      <c r="A422" s="1" t="s">
        <v>815</v>
      </c>
      <c r="B422" s="39" t="n">
        <v>23</v>
      </c>
      <c r="C422" s="1" t="n">
        <v>17</v>
      </c>
      <c r="E422" s="1" t="n">
        <v>22.5</v>
      </c>
      <c r="F422" s="53"/>
      <c r="G422" s="50"/>
      <c r="H422" s="46" t="s">
        <v>33</v>
      </c>
    </row>
    <row r="423" customFormat="false" ht="15.75" hidden="false" customHeight="true" outlineLevel="0" collapsed="false">
      <c r="A423" s="1" t="s">
        <v>2123</v>
      </c>
      <c r="B423" s="39" t="n">
        <v>24</v>
      </c>
      <c r="C423" s="1" t="n">
        <v>18.7</v>
      </c>
      <c r="E423" s="1" t="n">
        <v>22.8</v>
      </c>
      <c r="F423" s="53"/>
      <c r="G423" s="50"/>
      <c r="H423" s="46" t="s">
        <v>33</v>
      </c>
    </row>
    <row r="424" customFormat="false" ht="15.75" hidden="false" customHeight="true" outlineLevel="0" collapsed="false">
      <c r="A424" s="1" t="s">
        <v>2129</v>
      </c>
      <c r="B424" s="39" t="n">
        <v>26.7</v>
      </c>
      <c r="C424" s="1" t="n">
        <v>6.3</v>
      </c>
      <c r="E424" s="1" t="n">
        <v>26.4</v>
      </c>
      <c r="F424" s="53"/>
      <c r="G424" s="50"/>
      <c r="H424" s="46" t="s">
        <v>33</v>
      </c>
    </row>
    <row r="425" customFormat="false" ht="15.75" hidden="false" customHeight="true" outlineLevel="0" collapsed="false">
      <c r="A425" s="1" t="s">
        <v>1093</v>
      </c>
      <c r="B425" s="39" t="n">
        <v>5</v>
      </c>
      <c r="C425" s="1" t="n">
        <v>40</v>
      </c>
      <c r="E425" s="1" t="n">
        <v>45</v>
      </c>
      <c r="F425" s="53"/>
      <c r="G425" s="50"/>
      <c r="H425" s="46" t="s">
        <v>33</v>
      </c>
    </row>
    <row r="426" customFormat="false" ht="15.75" hidden="false" customHeight="true" outlineLevel="0" collapsed="false">
      <c r="A426" s="1" t="s">
        <v>1785</v>
      </c>
      <c r="B426" s="39" t="n">
        <v>9</v>
      </c>
      <c r="C426" s="1" t="n">
        <v>21.5</v>
      </c>
      <c r="E426" s="1" t="n">
        <v>22.8</v>
      </c>
      <c r="F426" s="53"/>
      <c r="G426" s="50"/>
      <c r="H426" s="46" t="s">
        <v>33</v>
      </c>
    </row>
    <row r="427" customFormat="false" ht="15.75" hidden="false" customHeight="true" outlineLevel="0" collapsed="false">
      <c r="A427" s="1" t="s">
        <v>1234</v>
      </c>
      <c r="B427" s="39" t="n">
        <v>12.5</v>
      </c>
      <c r="C427" s="1" t="n">
        <v>5.8</v>
      </c>
      <c r="E427" s="1" t="n">
        <v>19.95</v>
      </c>
      <c r="F427" s="53"/>
      <c r="G427" s="50"/>
      <c r="H427" s="46" t="s">
        <v>33</v>
      </c>
    </row>
    <row r="428" customFormat="false" ht="15.75" hidden="false" customHeight="true" outlineLevel="0" collapsed="false">
      <c r="A428" s="1" t="s">
        <v>2101</v>
      </c>
      <c r="B428" s="39" t="n">
        <v>28</v>
      </c>
      <c r="C428" s="1" t="n">
        <v>23.5</v>
      </c>
      <c r="E428" s="1" t="n">
        <v>31</v>
      </c>
      <c r="F428" s="53"/>
      <c r="G428" s="50"/>
      <c r="H428" s="46" t="s">
        <v>33</v>
      </c>
    </row>
    <row r="429" customFormat="false" ht="15.75" hidden="false" customHeight="true" outlineLevel="0" collapsed="false">
      <c r="A429" s="1" t="s">
        <v>1532</v>
      </c>
      <c r="B429" s="39" t="n">
        <v>24</v>
      </c>
      <c r="C429" s="1" t="n">
        <v>17.6</v>
      </c>
      <c r="E429" s="1" t="n">
        <v>30.32</v>
      </c>
      <c r="F429" s="53"/>
      <c r="G429" s="50"/>
      <c r="H429" s="46" t="s">
        <v>33</v>
      </c>
    </row>
    <row r="430" customFormat="false" ht="15.75" hidden="false" customHeight="true" outlineLevel="0" collapsed="false">
      <c r="A430" s="1" t="s">
        <v>1490</v>
      </c>
      <c r="B430" s="39" t="n">
        <v>34</v>
      </c>
      <c r="C430" s="1" t="n">
        <v>31</v>
      </c>
      <c r="E430" s="1" t="n">
        <v>40</v>
      </c>
      <c r="F430" s="53"/>
      <c r="G430" s="50"/>
      <c r="H430" s="46" t="s">
        <v>33</v>
      </c>
    </row>
    <row r="431" customFormat="false" ht="15.75" hidden="false" customHeight="true" outlineLevel="0" collapsed="false">
      <c r="A431" s="1" t="s">
        <v>1085</v>
      </c>
      <c r="B431" s="39" t="n">
        <v>36</v>
      </c>
      <c r="C431" s="1" t="n">
        <v>16</v>
      </c>
      <c r="E431" s="1" t="n">
        <v>22</v>
      </c>
      <c r="F431" s="53"/>
      <c r="G431" s="50"/>
      <c r="H431" s="46" t="s">
        <v>33</v>
      </c>
    </row>
    <row r="432" customFormat="false" ht="15.75" hidden="false" customHeight="true" outlineLevel="0" collapsed="false">
      <c r="A432" s="1" t="s">
        <v>1755</v>
      </c>
      <c r="B432" s="39" t="n">
        <v>39</v>
      </c>
      <c r="C432" s="1" t="n">
        <v>17</v>
      </c>
      <c r="E432" s="1" t="n">
        <v>23</v>
      </c>
      <c r="F432" s="53"/>
      <c r="G432" s="50"/>
      <c r="H432" s="46" t="s">
        <v>33</v>
      </c>
    </row>
    <row r="433" customFormat="false" ht="15.75" hidden="false" customHeight="true" outlineLevel="0" collapsed="false">
      <c r="A433" s="1" t="s">
        <v>1151</v>
      </c>
      <c r="B433" s="39" t="n">
        <v>28</v>
      </c>
      <c r="C433" s="1" t="n">
        <v>4.2</v>
      </c>
      <c r="E433" s="1" t="n">
        <v>20</v>
      </c>
      <c r="F433" s="53"/>
      <c r="G433" s="50"/>
      <c r="H433" s="46" t="s">
        <v>33</v>
      </c>
    </row>
    <row r="434" customFormat="false" ht="15.75" hidden="false" customHeight="true" outlineLevel="0" collapsed="false">
      <c r="A434" s="1" t="s">
        <v>1326</v>
      </c>
      <c r="B434" s="39" t="n">
        <v>18</v>
      </c>
      <c r="C434" s="1" t="n">
        <v>14</v>
      </c>
      <c r="E434" s="1" t="n">
        <v>20</v>
      </c>
      <c r="F434" s="53"/>
      <c r="G434" s="50"/>
      <c r="H434" s="46" t="s">
        <v>33</v>
      </c>
    </row>
    <row r="435" customFormat="false" ht="15.75" hidden="false" customHeight="true" outlineLevel="0" collapsed="false">
      <c r="A435" s="1" t="s">
        <v>2085</v>
      </c>
      <c r="B435" s="39" t="n">
        <v>36</v>
      </c>
      <c r="C435" s="1" t="n">
        <v>18</v>
      </c>
      <c r="E435" s="1" t="n">
        <v>24</v>
      </c>
      <c r="F435" s="53"/>
      <c r="G435" s="50"/>
      <c r="H435" s="46" t="s">
        <v>33</v>
      </c>
    </row>
    <row r="436" customFormat="false" ht="15.75" hidden="false" customHeight="true" outlineLevel="0" collapsed="false">
      <c r="A436" s="1" t="s">
        <v>1316</v>
      </c>
      <c r="B436" s="39" t="n">
        <v>24</v>
      </c>
      <c r="C436" s="1" t="n">
        <v>16</v>
      </c>
      <c r="E436" s="1" t="n">
        <v>30</v>
      </c>
      <c r="F436" s="53"/>
      <c r="G436" s="50"/>
      <c r="H436" s="46" t="s">
        <v>33</v>
      </c>
    </row>
    <row r="437" customFormat="false" ht="15.75" hidden="false" customHeight="true" outlineLevel="0" collapsed="false">
      <c r="A437" s="1" t="s">
        <v>1268</v>
      </c>
      <c r="B437" s="39" t="n">
        <v>41</v>
      </c>
      <c r="C437" s="1" t="n">
        <v>16.2</v>
      </c>
      <c r="E437" s="1" t="n">
        <v>27</v>
      </c>
      <c r="F437" s="53"/>
      <c r="G437" s="50"/>
      <c r="H437" s="46" t="s">
        <v>33</v>
      </c>
    </row>
    <row r="438" customFormat="false" ht="15.75" hidden="false" customHeight="true" outlineLevel="0" collapsed="false">
      <c r="A438" s="1" t="s">
        <v>1218</v>
      </c>
      <c r="B438" s="39" t="n">
        <v>18</v>
      </c>
      <c r="C438" s="1" t="n">
        <v>20.94</v>
      </c>
      <c r="E438" s="1" t="n">
        <v>35.25</v>
      </c>
      <c r="F438" s="53"/>
      <c r="G438" s="50"/>
      <c r="H438" s="46" t="s">
        <v>33</v>
      </c>
    </row>
    <row r="439" customFormat="false" ht="15.75" hidden="false" customHeight="true" outlineLevel="0" collapsed="false">
      <c r="A439" s="1" t="s">
        <v>813</v>
      </c>
      <c r="B439" s="39" t="n">
        <v>45</v>
      </c>
      <c r="C439" s="1" t="n">
        <v>20</v>
      </c>
      <c r="E439" s="1" t="n">
        <v>29</v>
      </c>
      <c r="F439" s="53"/>
      <c r="G439" s="50"/>
      <c r="H439" s="46" t="s">
        <v>33</v>
      </c>
    </row>
    <row r="440" customFormat="false" ht="15.75" hidden="false" customHeight="true" outlineLevel="0" collapsed="false">
      <c r="A440" s="1" t="s">
        <v>832</v>
      </c>
      <c r="B440" s="39" t="n">
        <v>6</v>
      </c>
      <c r="C440" s="1" t="n">
        <v>20</v>
      </c>
      <c r="E440" s="1" t="n">
        <v>25</v>
      </c>
      <c r="F440" s="53"/>
      <c r="G440" s="50"/>
      <c r="H440" s="46" t="s">
        <v>33</v>
      </c>
    </row>
    <row r="441" customFormat="false" ht="15.75" hidden="false" customHeight="true" outlineLevel="0" collapsed="false">
      <c r="A441" s="1" t="s">
        <v>2131</v>
      </c>
      <c r="B441" s="39" t="n">
        <v>19.5</v>
      </c>
      <c r="C441" s="1" t="n">
        <v>5</v>
      </c>
      <c r="E441" s="1" t="n">
        <v>8.76</v>
      </c>
      <c r="F441" s="53"/>
      <c r="G441" s="50"/>
      <c r="H441" s="46" t="s">
        <v>33</v>
      </c>
    </row>
    <row r="442" customFormat="false" ht="15.75" hidden="false" customHeight="true" outlineLevel="0" collapsed="false">
      <c r="A442" s="1" t="s">
        <v>750</v>
      </c>
      <c r="B442" s="39" t="n">
        <v>23</v>
      </c>
      <c r="C442" s="1" t="n">
        <v>8</v>
      </c>
      <c r="E442" s="1" t="n">
        <v>12</v>
      </c>
      <c r="F442" s="53"/>
      <c r="G442" s="50"/>
      <c r="H442" s="46" t="s">
        <v>33</v>
      </c>
    </row>
    <row r="443" customFormat="false" ht="15.75" hidden="false" customHeight="true" outlineLevel="0" collapsed="false">
      <c r="A443" s="1" t="s">
        <v>2101</v>
      </c>
      <c r="B443" s="39" t="n">
        <v>25</v>
      </c>
      <c r="C443" s="1" t="n">
        <v>26</v>
      </c>
      <c r="E443" s="1" t="n">
        <v>34</v>
      </c>
      <c r="F443" s="53"/>
      <c r="G443" s="50"/>
      <c r="H443" s="46" t="s">
        <v>33</v>
      </c>
    </row>
    <row r="444" customFormat="false" ht="15.75" hidden="false" customHeight="true" outlineLevel="0" collapsed="false">
      <c r="A444" s="1" t="s">
        <v>898</v>
      </c>
      <c r="B444" s="39" t="n">
        <v>11.5</v>
      </c>
      <c r="C444" s="1" t="n">
        <v>11</v>
      </c>
      <c r="E444" s="1" t="n">
        <v>25</v>
      </c>
      <c r="F444" s="53"/>
      <c r="G444" s="50"/>
      <c r="H444" s="46" t="s">
        <v>33</v>
      </c>
    </row>
    <row r="445" customFormat="false" ht="15.75" hidden="false" customHeight="true" outlineLevel="0" collapsed="false">
      <c r="A445" s="54" t="s">
        <v>898</v>
      </c>
      <c r="B445" s="55"/>
      <c r="C445" s="60" t="n">
        <v>0.72</v>
      </c>
      <c r="D445" s="60" t="n">
        <v>13.73</v>
      </c>
      <c r="E445" s="54"/>
      <c r="F445" s="59"/>
      <c r="G445" s="57"/>
      <c r="H445" s="58"/>
      <c r="I445" s="54" t="s">
        <v>3734</v>
      </c>
    </row>
    <row r="446" customFormat="false" ht="15.75" hidden="false" customHeight="true" outlineLevel="0" collapsed="false">
      <c r="A446" s="1" t="s">
        <v>848</v>
      </c>
      <c r="B446" s="39" t="n">
        <v>30</v>
      </c>
      <c r="C446" s="1" t="n">
        <v>10</v>
      </c>
      <c r="E446" s="1" t="n">
        <v>14.1</v>
      </c>
      <c r="F446" s="53"/>
      <c r="G446" s="50"/>
      <c r="H446" s="46" t="s">
        <v>33</v>
      </c>
    </row>
    <row r="447" customFormat="false" ht="15.75" hidden="false" customHeight="true" outlineLevel="0" collapsed="false">
      <c r="A447" s="1" t="s">
        <v>748</v>
      </c>
      <c r="B447" s="39" t="n">
        <v>40</v>
      </c>
      <c r="C447" s="1" t="n">
        <v>8.8</v>
      </c>
      <c r="E447" s="1" t="n">
        <v>21.6</v>
      </c>
      <c r="F447" s="53"/>
      <c r="G447" s="50"/>
      <c r="H447" s="46" t="s">
        <v>33</v>
      </c>
    </row>
    <row r="448" customFormat="false" ht="15.75" hidden="false" customHeight="true" outlineLevel="0" collapsed="false">
      <c r="A448" s="1" t="s">
        <v>1303</v>
      </c>
      <c r="B448" s="39" t="n">
        <v>70.5</v>
      </c>
      <c r="C448" s="1" t="n">
        <v>12.7</v>
      </c>
      <c r="E448" s="1" t="n">
        <v>43</v>
      </c>
      <c r="F448" s="53"/>
      <c r="G448" s="50"/>
      <c r="H448" s="46" t="s">
        <v>33</v>
      </c>
    </row>
    <row r="449" customFormat="false" ht="15.75" hidden="false" customHeight="true" outlineLevel="0" collapsed="false">
      <c r="A449" s="1" t="s">
        <v>756</v>
      </c>
      <c r="B449" s="39" t="n">
        <v>13.8</v>
      </c>
      <c r="C449" s="1" t="n">
        <v>12.3</v>
      </c>
      <c r="E449" s="1" t="n">
        <v>23.07</v>
      </c>
      <c r="F449" s="53"/>
      <c r="G449" s="50"/>
      <c r="H449" s="46" t="s">
        <v>33</v>
      </c>
    </row>
    <row r="450" customFormat="false" ht="15.75" hidden="false" customHeight="true" outlineLevel="0" collapsed="false">
      <c r="A450" s="1" t="s">
        <v>1494</v>
      </c>
      <c r="B450" s="39" t="n">
        <v>5</v>
      </c>
      <c r="C450" s="1" t="n">
        <v>25</v>
      </c>
      <c r="E450" s="1" t="n">
        <v>38</v>
      </c>
      <c r="F450" s="53"/>
      <c r="G450" s="50"/>
      <c r="H450" s="46" t="s">
        <v>33</v>
      </c>
    </row>
    <row r="451" customFormat="false" ht="15.75" hidden="false" customHeight="true" outlineLevel="0" collapsed="false">
      <c r="A451" s="1" t="s">
        <v>1498</v>
      </c>
      <c r="B451" s="39" t="n">
        <v>5.25</v>
      </c>
      <c r="C451" s="1" t="n">
        <v>19.8</v>
      </c>
      <c r="E451" s="1" t="n">
        <v>23</v>
      </c>
      <c r="F451" s="53"/>
      <c r="G451" s="50"/>
      <c r="H451" s="46" t="s">
        <v>33</v>
      </c>
    </row>
    <row r="452" customFormat="false" ht="15.75" hidden="false" customHeight="true" outlineLevel="0" collapsed="false">
      <c r="A452" s="1" t="s">
        <v>758</v>
      </c>
      <c r="B452" s="39" t="n">
        <v>13.5</v>
      </c>
      <c r="C452" s="1" t="n">
        <v>12.3</v>
      </c>
      <c r="E452" s="1" t="n">
        <v>23.7</v>
      </c>
      <c r="F452" s="53"/>
      <c r="G452" s="50"/>
      <c r="H452" s="46" t="s">
        <v>33</v>
      </c>
    </row>
    <row r="453" customFormat="false" ht="15.75" hidden="false" customHeight="true" outlineLevel="0" collapsed="false">
      <c r="A453" s="1" t="s">
        <v>1264</v>
      </c>
      <c r="B453" s="39" t="n">
        <v>19</v>
      </c>
      <c r="F453" s="53"/>
      <c r="G453" s="50"/>
      <c r="H453" s="46" t="s">
        <v>33</v>
      </c>
    </row>
    <row r="454" customFormat="false" ht="15.75" hidden="false" customHeight="true" outlineLevel="0" collapsed="false">
      <c r="A454" s="1" t="s">
        <v>912</v>
      </c>
      <c r="B454" s="39" t="n">
        <v>62</v>
      </c>
      <c r="C454" s="1" t="n">
        <v>9.8</v>
      </c>
      <c r="E454" s="1" t="n">
        <v>18.5</v>
      </c>
      <c r="F454" s="53"/>
      <c r="G454" s="50"/>
      <c r="H454" s="46" t="s">
        <v>33</v>
      </c>
    </row>
    <row r="455" customFormat="false" ht="15.75" hidden="false" customHeight="true" outlineLevel="0" collapsed="false">
      <c r="A455" s="1" t="s">
        <v>760</v>
      </c>
      <c r="B455" s="39" t="n">
        <v>20</v>
      </c>
      <c r="F455" s="53"/>
      <c r="G455" s="50"/>
      <c r="H455" s="46" t="s">
        <v>33</v>
      </c>
    </row>
    <row r="456" customFormat="false" ht="15.75" hidden="false" customHeight="true" outlineLevel="0" collapsed="false">
      <c r="A456" s="1" t="s">
        <v>1394</v>
      </c>
      <c r="B456" s="39" t="n">
        <v>41</v>
      </c>
      <c r="C456" s="1" t="n">
        <v>16</v>
      </c>
      <c r="E456" s="1" t="n">
        <v>27</v>
      </c>
      <c r="F456" s="53"/>
      <c r="G456" s="50"/>
      <c r="H456" s="46" t="s">
        <v>33</v>
      </c>
    </row>
    <row r="457" customFormat="false" ht="15.75" hidden="false" customHeight="true" outlineLevel="0" collapsed="false">
      <c r="A457" s="1" t="s">
        <v>762</v>
      </c>
      <c r="B457" s="39"/>
      <c r="F457" s="53"/>
      <c r="G457" s="50"/>
      <c r="H457" s="46" t="s">
        <v>33</v>
      </c>
    </row>
    <row r="458" customFormat="false" ht="15.75" hidden="false" customHeight="true" outlineLevel="0" collapsed="false">
      <c r="A458" s="1" t="s">
        <v>1028</v>
      </c>
      <c r="B458" s="39" t="n">
        <v>34</v>
      </c>
      <c r="C458" s="1" t="n">
        <v>23</v>
      </c>
      <c r="E458" s="1" t="n">
        <v>27</v>
      </c>
      <c r="F458" s="53"/>
      <c r="G458" s="50"/>
      <c r="H458" s="46" t="s">
        <v>33</v>
      </c>
    </row>
    <row r="459" customFormat="false" ht="15.75" hidden="false" customHeight="true" outlineLevel="0" collapsed="false">
      <c r="A459" s="1" t="s">
        <v>1030</v>
      </c>
      <c r="B459" s="39" t="n">
        <v>37.5</v>
      </c>
      <c r="C459" s="1" t="n">
        <v>26</v>
      </c>
      <c r="E459" s="1" t="n">
        <v>37</v>
      </c>
      <c r="F459" s="53"/>
      <c r="G459" s="50"/>
      <c r="H459" s="46" t="s">
        <v>33</v>
      </c>
    </row>
    <row r="460" customFormat="false" ht="15.75" hidden="false" customHeight="true" outlineLevel="0" collapsed="false">
      <c r="A460" s="1" t="s">
        <v>1032</v>
      </c>
      <c r="B460" s="39" t="n">
        <v>62.25</v>
      </c>
      <c r="C460" s="1" t="n">
        <v>12</v>
      </c>
      <c r="E460" s="1" t="n">
        <v>47</v>
      </c>
      <c r="F460" s="53"/>
      <c r="G460" s="50"/>
      <c r="H460" s="46" t="s">
        <v>33</v>
      </c>
    </row>
    <row r="461" customFormat="false" ht="15.75" hidden="false" customHeight="true" outlineLevel="0" collapsed="false">
      <c r="A461" s="1" t="s">
        <v>1034</v>
      </c>
      <c r="B461" s="39" t="n">
        <v>70</v>
      </c>
      <c r="C461" s="1" t="n">
        <v>12</v>
      </c>
      <c r="E461" s="1" t="n">
        <v>43</v>
      </c>
      <c r="F461" s="53"/>
      <c r="G461" s="50"/>
      <c r="H461" s="46" t="s">
        <v>33</v>
      </c>
    </row>
    <row r="462" customFormat="false" ht="15.75" hidden="false" customHeight="true" outlineLevel="0" collapsed="false">
      <c r="A462" s="1" t="s">
        <v>1036</v>
      </c>
      <c r="B462" s="39" t="n">
        <v>38</v>
      </c>
      <c r="C462" s="1" t="n">
        <v>11</v>
      </c>
      <c r="E462" s="1" t="n">
        <v>43.4</v>
      </c>
      <c r="F462" s="53"/>
      <c r="G462" s="50"/>
      <c r="H462" s="46" t="s">
        <v>33</v>
      </c>
    </row>
    <row r="463" customFormat="false" ht="15.75" hidden="false" customHeight="true" outlineLevel="0" collapsed="false">
      <c r="A463" s="1" t="s">
        <v>1038</v>
      </c>
      <c r="B463" s="39" t="n">
        <v>72</v>
      </c>
      <c r="C463" s="1" t="n">
        <v>9</v>
      </c>
      <c r="E463" s="1" t="n">
        <v>22</v>
      </c>
      <c r="F463" s="53"/>
      <c r="G463" s="50"/>
      <c r="H463" s="46" t="s">
        <v>33</v>
      </c>
    </row>
    <row r="464" customFormat="false" ht="15.75" hidden="false" customHeight="true" outlineLevel="0" collapsed="false">
      <c r="A464" s="1" t="s">
        <v>1040</v>
      </c>
      <c r="B464" s="39" t="n">
        <v>72</v>
      </c>
      <c r="F464" s="53"/>
      <c r="G464" s="50"/>
      <c r="H464" s="46" t="s">
        <v>33</v>
      </c>
    </row>
    <row r="465" customFormat="false" ht="15.75" hidden="false" customHeight="true" outlineLevel="0" collapsed="false">
      <c r="A465" s="1" t="s">
        <v>1123</v>
      </c>
      <c r="B465" s="39" t="n">
        <v>29</v>
      </c>
      <c r="C465" s="1" t="n">
        <v>4</v>
      </c>
      <c r="E465" s="1" t="n">
        <v>7</v>
      </c>
      <c r="F465" s="53"/>
      <c r="G465" s="50"/>
      <c r="H465" s="46" t="s">
        <v>33</v>
      </c>
    </row>
    <row r="466" customFormat="false" ht="15.75" hidden="false" customHeight="true" outlineLevel="0" collapsed="false">
      <c r="A466" s="1" t="s">
        <v>1125</v>
      </c>
      <c r="B466" s="39" t="n">
        <v>19</v>
      </c>
      <c r="C466" s="1" t="n">
        <v>16</v>
      </c>
      <c r="F466" s="53"/>
      <c r="G466" s="50"/>
      <c r="H466" s="46" t="s">
        <v>33</v>
      </c>
    </row>
    <row r="467" customFormat="false" ht="15.75" hidden="false" customHeight="true" outlineLevel="0" collapsed="false">
      <c r="A467" s="1" t="s">
        <v>1127</v>
      </c>
      <c r="B467" s="39" t="n">
        <v>26</v>
      </c>
      <c r="C467" s="1" t="n">
        <v>4</v>
      </c>
      <c r="E467" s="1" t="n">
        <v>9</v>
      </c>
      <c r="F467" s="53"/>
      <c r="G467" s="50"/>
      <c r="H467" s="46" t="s">
        <v>33</v>
      </c>
    </row>
    <row r="468" customFormat="false" ht="15.75" hidden="false" customHeight="true" outlineLevel="0" collapsed="false">
      <c r="A468" s="1" t="s">
        <v>1129</v>
      </c>
      <c r="B468" s="39" t="n">
        <v>18</v>
      </c>
      <c r="C468" s="1" t="n">
        <v>16</v>
      </c>
      <c r="E468" s="1" t="n">
        <v>20</v>
      </c>
      <c r="F468" s="53"/>
      <c r="G468" s="50"/>
      <c r="H468" s="46" t="s">
        <v>33</v>
      </c>
    </row>
    <row r="469" customFormat="false" ht="15.75" hidden="false" customHeight="true" outlineLevel="0" collapsed="false">
      <c r="A469" s="1" t="s">
        <v>1131</v>
      </c>
      <c r="B469" s="39" t="n">
        <v>35</v>
      </c>
      <c r="C469" s="1" t="n">
        <v>4</v>
      </c>
      <c r="E469" s="1" t="n">
        <v>13</v>
      </c>
      <c r="F469" s="53"/>
      <c r="G469" s="50"/>
      <c r="H469" s="46" t="s">
        <v>33</v>
      </c>
    </row>
    <row r="470" customFormat="false" ht="15.75" hidden="false" customHeight="true" outlineLevel="0" collapsed="false">
      <c r="A470" s="1" t="s">
        <v>1133</v>
      </c>
      <c r="B470" s="39" t="n">
        <v>15</v>
      </c>
      <c r="C470" s="1" t="n">
        <v>6</v>
      </c>
      <c r="E470" s="1" t="n">
        <v>12</v>
      </c>
      <c r="F470" s="53"/>
      <c r="G470" s="50"/>
      <c r="H470" s="46" t="s">
        <v>33</v>
      </c>
    </row>
    <row r="471" customFormat="false" ht="15.75" hidden="false" customHeight="true" outlineLevel="0" collapsed="false">
      <c r="A471" s="1" t="s">
        <v>1135</v>
      </c>
      <c r="B471" s="39" t="n">
        <v>37.5</v>
      </c>
      <c r="C471" s="1" t="n">
        <v>2</v>
      </c>
      <c r="E471" s="1" t="n">
        <v>13</v>
      </c>
      <c r="F471" s="53"/>
      <c r="G471" s="50"/>
      <c r="H471" s="46" t="s">
        <v>33</v>
      </c>
    </row>
    <row r="472" customFormat="false" ht="15.75" hidden="false" customHeight="true" outlineLevel="0" collapsed="false">
      <c r="A472" s="1" t="s">
        <v>1446</v>
      </c>
      <c r="B472" s="39" t="n">
        <v>26</v>
      </c>
      <c r="F472" s="53"/>
      <c r="G472" s="50"/>
      <c r="H472" s="46" t="s">
        <v>33</v>
      </c>
    </row>
    <row r="473" customFormat="false" ht="15.75" hidden="false" customHeight="true" outlineLevel="0" collapsed="false">
      <c r="A473" s="1" t="s">
        <v>1448</v>
      </c>
      <c r="B473" s="39" t="n">
        <v>23</v>
      </c>
      <c r="F473" s="53"/>
      <c r="G473" s="50"/>
      <c r="H473" s="46" t="s">
        <v>33</v>
      </c>
    </row>
    <row r="474" customFormat="false" ht="15.75" hidden="false" customHeight="true" outlineLevel="0" collapsed="false">
      <c r="A474" s="1" t="s">
        <v>1450</v>
      </c>
      <c r="B474" s="39" t="n">
        <v>23</v>
      </c>
      <c r="F474" s="53"/>
      <c r="G474" s="50"/>
      <c r="H474" s="46" t="s">
        <v>33</v>
      </c>
    </row>
    <row r="475" customFormat="false" ht="15.75" hidden="false" customHeight="true" outlineLevel="0" collapsed="false">
      <c r="A475" s="1" t="s">
        <v>766</v>
      </c>
      <c r="B475" s="39" t="n">
        <v>15</v>
      </c>
      <c r="C475" s="1" t="n">
        <v>11</v>
      </c>
      <c r="E475" s="1" t="n">
        <v>12</v>
      </c>
      <c r="F475" s="53"/>
      <c r="G475" s="50"/>
      <c r="H475" s="46" t="s">
        <v>33</v>
      </c>
    </row>
    <row r="476" customFormat="false" ht="15.75" hidden="false" customHeight="true" outlineLevel="0" collapsed="false">
      <c r="A476" s="1" t="s">
        <v>979</v>
      </c>
      <c r="B476" s="39" t="n">
        <v>15</v>
      </c>
      <c r="C476" s="1" t="n">
        <v>19</v>
      </c>
      <c r="E476" s="1" t="n">
        <v>21</v>
      </c>
      <c r="F476" s="53"/>
      <c r="G476" s="50"/>
      <c r="H476" s="46" t="s">
        <v>33</v>
      </c>
    </row>
    <row r="477" customFormat="false" ht="15.75" hidden="false" customHeight="true" outlineLevel="0" collapsed="false">
      <c r="A477" s="1" t="s">
        <v>981</v>
      </c>
      <c r="B477" s="39" t="n">
        <v>35</v>
      </c>
      <c r="C477" s="1" t="n">
        <v>18</v>
      </c>
      <c r="E477" s="1" t="n">
        <v>29</v>
      </c>
      <c r="F477" s="53"/>
      <c r="G477" s="50"/>
      <c r="H477" s="46" t="s">
        <v>33</v>
      </c>
    </row>
    <row r="478" customFormat="false" ht="15.75" hidden="false" customHeight="true" outlineLevel="0" collapsed="false">
      <c r="A478" s="1" t="s">
        <v>983</v>
      </c>
      <c r="B478" s="39" t="n">
        <v>20</v>
      </c>
      <c r="C478" s="1" t="n">
        <v>13</v>
      </c>
      <c r="E478" s="1" t="n">
        <v>22</v>
      </c>
      <c r="F478" s="53"/>
      <c r="G478" s="50"/>
      <c r="H478" s="46" t="s">
        <v>33</v>
      </c>
    </row>
    <row r="479" customFormat="false" ht="15.75" hidden="false" customHeight="true" outlineLevel="0" collapsed="false">
      <c r="A479" s="1" t="s">
        <v>983</v>
      </c>
      <c r="B479" s="39"/>
      <c r="C479" s="34" t="n">
        <v>5.75</v>
      </c>
      <c r="D479" s="34" t="n">
        <v>21.89</v>
      </c>
      <c r="F479" s="53"/>
      <c r="G479" s="50"/>
      <c r="H479" s="46"/>
      <c r="I479" s="1" t="s">
        <v>3734</v>
      </c>
    </row>
    <row r="480" customFormat="false" ht="15.75" hidden="false" customHeight="true" outlineLevel="0" collapsed="false">
      <c r="A480" s="1" t="s">
        <v>131</v>
      </c>
      <c r="B480" s="39" t="n">
        <v>10</v>
      </c>
      <c r="C480" s="1" t="n">
        <v>3.43</v>
      </c>
      <c r="E480" s="1" t="n">
        <v>12.95</v>
      </c>
      <c r="F480" s="53"/>
      <c r="G480" s="50"/>
      <c r="H480" s="46" t="s">
        <v>33</v>
      </c>
    </row>
    <row r="481" customFormat="false" ht="15.75" hidden="false" customHeight="true" outlineLevel="0" collapsed="false">
      <c r="A481" s="1" t="s">
        <v>133</v>
      </c>
      <c r="B481" s="39" t="n">
        <v>11</v>
      </c>
      <c r="C481" s="1" t="n">
        <v>4.41</v>
      </c>
      <c r="E481" s="1" t="n">
        <v>6.54</v>
      </c>
      <c r="F481" s="53"/>
      <c r="G481" s="50"/>
      <c r="H481" s="46" t="s">
        <v>33</v>
      </c>
    </row>
    <row r="482" customFormat="false" ht="15.75" hidden="false" customHeight="true" outlineLevel="0" collapsed="false">
      <c r="A482" s="1" t="s">
        <v>896</v>
      </c>
      <c r="B482" s="39" t="n">
        <v>7.5</v>
      </c>
      <c r="F482" s="53"/>
      <c r="G482" s="50"/>
      <c r="H482" s="46" t="s">
        <v>33</v>
      </c>
    </row>
    <row r="483" customFormat="false" ht="15.75" hidden="false" customHeight="true" outlineLevel="0" collapsed="false">
      <c r="A483" s="1" t="s">
        <v>481</v>
      </c>
      <c r="B483" s="39" t="n">
        <v>12.3</v>
      </c>
      <c r="C483" s="1" t="n">
        <v>4</v>
      </c>
      <c r="E483" s="1" t="n">
        <v>9</v>
      </c>
      <c r="F483" s="53"/>
      <c r="G483" s="50"/>
      <c r="H483" s="46" t="s">
        <v>33</v>
      </c>
    </row>
    <row r="484" customFormat="false" ht="15.75" hidden="false" customHeight="true" outlineLevel="0" collapsed="false">
      <c r="A484" s="1" t="s">
        <v>941</v>
      </c>
      <c r="B484" s="39" t="n">
        <v>1</v>
      </c>
      <c r="C484" s="1" t="n">
        <v>2.8</v>
      </c>
      <c r="E484" s="1" t="n">
        <v>3.69</v>
      </c>
      <c r="F484" s="53"/>
      <c r="G484" s="50"/>
      <c r="H484" s="46" t="s">
        <v>33</v>
      </c>
    </row>
    <row r="485" customFormat="false" ht="15.75" hidden="false" customHeight="true" outlineLevel="0" collapsed="false">
      <c r="A485" s="1" t="s">
        <v>971</v>
      </c>
      <c r="B485" s="39" t="n">
        <v>1</v>
      </c>
      <c r="C485" s="1" t="n">
        <v>2.31</v>
      </c>
      <c r="E485" s="1" t="n">
        <v>3.66</v>
      </c>
      <c r="F485" s="53"/>
      <c r="G485" s="50"/>
      <c r="H485" s="46" t="s">
        <v>33</v>
      </c>
    </row>
    <row r="486" customFormat="false" ht="15.75" hidden="false" customHeight="true" outlineLevel="0" collapsed="false">
      <c r="A486" s="1" t="s">
        <v>3735</v>
      </c>
      <c r="B486" s="39" t="n">
        <v>2</v>
      </c>
      <c r="C486" s="1" t="n">
        <v>4.45</v>
      </c>
      <c r="F486" s="53"/>
      <c r="G486" s="50"/>
      <c r="H486" s="46" t="s">
        <v>33</v>
      </c>
    </row>
    <row r="487" customFormat="false" ht="15.75" hidden="false" customHeight="true" outlineLevel="0" collapsed="false">
      <c r="A487" s="9" t="s">
        <v>3603</v>
      </c>
      <c r="B487" s="39" t="n">
        <v>2</v>
      </c>
      <c r="C487" s="1" t="n">
        <v>2.33</v>
      </c>
      <c r="E487" s="1" t="n">
        <v>3.54</v>
      </c>
      <c r="F487" s="53"/>
      <c r="G487" s="50"/>
      <c r="H487" s="46" t="s">
        <v>33</v>
      </c>
    </row>
    <row r="488" customFormat="false" ht="15.75" hidden="false" customHeight="true" outlineLevel="0" collapsed="false">
      <c r="A488" s="1" t="s">
        <v>943</v>
      </c>
      <c r="B488" s="39" t="n">
        <v>2</v>
      </c>
      <c r="C488" s="1" t="n">
        <v>2.1</v>
      </c>
      <c r="E488" s="1" t="n">
        <v>3.6</v>
      </c>
      <c r="F488" s="53"/>
      <c r="G488" s="50"/>
      <c r="H488" s="46" t="s">
        <v>33</v>
      </c>
    </row>
    <row r="489" customFormat="false" ht="15.75" hidden="false" customHeight="true" outlineLevel="0" collapsed="false">
      <c r="A489" s="1" t="s">
        <v>945</v>
      </c>
      <c r="B489" s="39" t="n">
        <v>2</v>
      </c>
      <c r="C489" s="1" t="n">
        <v>2.2</v>
      </c>
      <c r="E489" s="1" t="n">
        <v>3.3</v>
      </c>
      <c r="F489" s="53"/>
      <c r="G489" s="50"/>
      <c r="H489" s="46" t="s">
        <v>33</v>
      </c>
    </row>
    <row r="490" customFormat="false" ht="15.75" hidden="false" customHeight="true" outlineLevel="0" collapsed="false">
      <c r="A490" s="1" t="s">
        <v>947</v>
      </c>
      <c r="B490" s="39" t="n">
        <v>1.2</v>
      </c>
      <c r="C490" s="1" t="n">
        <v>4.7</v>
      </c>
      <c r="E490" s="1" t="n">
        <v>5.63</v>
      </c>
      <c r="F490" s="53"/>
      <c r="G490" s="50"/>
      <c r="H490" s="46" t="s">
        <v>33</v>
      </c>
    </row>
    <row r="491" customFormat="false" ht="15.75" hidden="false" customHeight="true" outlineLevel="0" collapsed="false">
      <c r="A491" s="1" t="s">
        <v>1688</v>
      </c>
      <c r="B491" s="39" t="n">
        <v>9</v>
      </c>
      <c r="C491" s="1" t="n">
        <v>18.9</v>
      </c>
      <c r="E491" s="1" t="n">
        <v>31</v>
      </c>
      <c r="F491" s="53"/>
      <c r="G491" s="50"/>
      <c r="H491" s="46" t="s">
        <v>33</v>
      </c>
    </row>
    <row r="492" customFormat="false" ht="15.75" hidden="false" customHeight="true" outlineLevel="0" collapsed="false">
      <c r="A492" s="1" t="s">
        <v>1690</v>
      </c>
      <c r="B492" s="39" t="n">
        <v>58.2</v>
      </c>
      <c r="C492" s="1" t="n">
        <v>21.9</v>
      </c>
      <c r="E492" s="1" t="n">
        <v>24.3</v>
      </c>
      <c r="F492" s="53"/>
      <c r="G492" s="50"/>
      <c r="H492" s="46" t="s">
        <v>33</v>
      </c>
    </row>
    <row r="493" customFormat="false" ht="15.75" hidden="false" customHeight="true" outlineLevel="0" collapsed="false">
      <c r="A493" s="1" t="s">
        <v>1692</v>
      </c>
      <c r="B493" s="39" t="n">
        <v>14</v>
      </c>
      <c r="C493" s="1" t="n">
        <v>10.3</v>
      </c>
      <c r="E493" s="1" t="n">
        <v>27.5</v>
      </c>
      <c r="F493" s="53"/>
      <c r="G493" s="50"/>
      <c r="H493" s="46" t="s">
        <v>33</v>
      </c>
    </row>
    <row r="494" customFormat="false" ht="15.75" hidden="false" customHeight="true" outlineLevel="0" collapsed="false">
      <c r="A494" s="1" t="s">
        <v>1714</v>
      </c>
      <c r="B494" s="39" t="n">
        <v>10</v>
      </c>
      <c r="C494" s="1" t="n">
        <v>12</v>
      </c>
      <c r="E494" s="1" t="n">
        <v>24</v>
      </c>
      <c r="F494" s="53"/>
      <c r="G494" s="50"/>
      <c r="H494" s="46" t="s">
        <v>33</v>
      </c>
    </row>
    <row r="495" customFormat="false" ht="15.75" hidden="false" customHeight="true" outlineLevel="0" collapsed="false">
      <c r="A495" s="1" t="s">
        <v>1434</v>
      </c>
      <c r="B495" s="39" t="n">
        <v>40</v>
      </c>
      <c r="C495" s="1" t="n">
        <v>8.9</v>
      </c>
      <c r="E495" s="1" t="n">
        <v>13</v>
      </c>
      <c r="F495" s="53"/>
      <c r="G495" s="50"/>
      <c r="H495" s="46" t="s">
        <v>33</v>
      </c>
    </row>
    <row r="496" customFormat="false" ht="15.75" hidden="false" customHeight="true" outlineLevel="0" collapsed="false">
      <c r="A496" s="1" t="s">
        <v>1694</v>
      </c>
      <c r="B496" s="39" t="n">
        <v>17</v>
      </c>
      <c r="C496" s="1" t="n">
        <v>15.7</v>
      </c>
      <c r="E496" s="1" t="n">
        <v>22.5</v>
      </c>
      <c r="F496" s="53"/>
      <c r="G496" s="50"/>
      <c r="H496" s="46" t="s">
        <v>33</v>
      </c>
    </row>
    <row r="497" customFormat="false" ht="15.75" hidden="false" customHeight="true" outlineLevel="0" collapsed="false">
      <c r="A497" s="1" t="s">
        <v>1696</v>
      </c>
      <c r="B497" s="39" t="n">
        <v>19.9</v>
      </c>
      <c r="C497" s="1" t="n">
        <v>13.7</v>
      </c>
      <c r="E497" s="1" t="n">
        <v>27</v>
      </c>
      <c r="F497" s="53"/>
      <c r="G497" s="50"/>
      <c r="H497" s="46" t="s">
        <v>33</v>
      </c>
    </row>
    <row r="498" customFormat="false" ht="15.75" hidden="false" customHeight="true" outlineLevel="0" collapsed="false">
      <c r="A498" s="1" t="s">
        <v>1698</v>
      </c>
      <c r="B498" s="39" t="n">
        <v>27</v>
      </c>
      <c r="C498" s="1" t="n">
        <v>18.7</v>
      </c>
      <c r="E498" s="1" t="n">
        <v>36.8</v>
      </c>
      <c r="F498" s="53"/>
      <c r="G498" s="50"/>
      <c r="H498" s="46" t="s">
        <v>33</v>
      </c>
    </row>
    <row r="499" customFormat="false" ht="15.75" hidden="false" customHeight="true" outlineLevel="0" collapsed="false">
      <c r="A499" s="1" t="s">
        <v>1700</v>
      </c>
      <c r="B499" s="39" t="n">
        <v>22.5</v>
      </c>
      <c r="C499" s="1" t="n">
        <v>16.5</v>
      </c>
      <c r="E499" s="1" t="n">
        <v>22.4</v>
      </c>
      <c r="F499" s="53"/>
      <c r="G499" s="50"/>
      <c r="H499" s="46" t="s">
        <v>33</v>
      </c>
    </row>
    <row r="500" customFormat="false" ht="15.75" hidden="false" customHeight="true" outlineLevel="0" collapsed="false">
      <c r="A500" s="1" t="s">
        <v>1700</v>
      </c>
      <c r="B500" s="39"/>
      <c r="C500" s="61" t="n">
        <v>17.6</v>
      </c>
      <c r="E500" s="61" t="n">
        <v>7.21</v>
      </c>
      <c r="F500" s="53"/>
      <c r="G500" s="50"/>
      <c r="H500" s="46"/>
      <c r="I500" s="1" t="s">
        <v>3734</v>
      </c>
    </row>
    <row r="501" customFormat="false" ht="15.75" hidden="false" customHeight="true" outlineLevel="0" collapsed="false">
      <c r="A501" s="1" t="s">
        <v>698</v>
      </c>
      <c r="B501" s="39" t="n">
        <v>12</v>
      </c>
      <c r="C501" s="1" t="n">
        <v>11.4</v>
      </c>
      <c r="E501" s="1" t="n">
        <v>12.6</v>
      </c>
      <c r="F501" s="53"/>
      <c r="G501" s="50"/>
      <c r="H501" s="46" t="s">
        <v>33</v>
      </c>
    </row>
    <row r="502" customFormat="false" ht="15.75" hidden="false" customHeight="true" outlineLevel="0" collapsed="false">
      <c r="A502" s="1" t="s">
        <v>483</v>
      </c>
      <c r="B502" s="39"/>
      <c r="F502" s="53"/>
      <c r="G502" s="50"/>
      <c r="H502" s="46" t="s">
        <v>33</v>
      </c>
    </row>
    <row r="503" customFormat="false" ht="15.75" hidden="false" customHeight="true" outlineLevel="0" collapsed="false">
      <c r="A503" s="1" t="s">
        <v>485</v>
      </c>
      <c r="B503" s="39"/>
      <c r="F503" s="53"/>
      <c r="G503" s="50"/>
      <c r="H503" s="46" t="s">
        <v>33</v>
      </c>
    </row>
    <row r="504" customFormat="false" ht="15.75" hidden="false" customHeight="true" outlineLevel="0" collapsed="false">
      <c r="A504" s="1" t="s">
        <v>1702</v>
      </c>
      <c r="B504" s="39" t="n">
        <v>20</v>
      </c>
      <c r="C504" s="1" t="n">
        <v>13.7</v>
      </c>
      <c r="E504" s="1" t="n">
        <v>30</v>
      </c>
      <c r="F504" s="53"/>
      <c r="G504" s="50"/>
      <c r="H504" s="46" t="s">
        <v>33</v>
      </c>
    </row>
    <row r="505" customFormat="false" ht="15.75" hidden="false" customHeight="true" outlineLevel="0" collapsed="false">
      <c r="A505" s="1" t="s">
        <v>1851</v>
      </c>
      <c r="B505" s="39" t="n">
        <v>15</v>
      </c>
      <c r="C505" s="1" t="n">
        <v>17.35</v>
      </c>
      <c r="E505" s="1" t="n">
        <v>26.4</v>
      </c>
      <c r="F505" s="53"/>
      <c r="G505" s="50"/>
      <c r="H505" s="46" t="s">
        <v>33</v>
      </c>
    </row>
    <row r="506" customFormat="false" ht="15.75" hidden="false" customHeight="true" outlineLevel="0" collapsed="false">
      <c r="A506" s="1" t="s">
        <v>764</v>
      </c>
      <c r="B506" s="39" t="n">
        <v>30</v>
      </c>
      <c r="C506" s="1" t="n">
        <v>13</v>
      </c>
      <c r="E506" s="1" t="n">
        <v>15.5</v>
      </c>
      <c r="F506" s="53"/>
      <c r="G506" s="50"/>
      <c r="H506" s="46" t="s">
        <v>33</v>
      </c>
    </row>
    <row r="507" customFormat="false" ht="15.75" hidden="false" customHeight="true" outlineLevel="0" collapsed="false">
      <c r="A507" s="1" t="s">
        <v>1704</v>
      </c>
      <c r="B507" s="39" t="n">
        <v>19.6</v>
      </c>
      <c r="C507" s="1" t="n">
        <v>8</v>
      </c>
      <c r="E507" s="1" t="n">
        <v>25.8</v>
      </c>
      <c r="F507" s="53"/>
      <c r="G507" s="50"/>
      <c r="H507" s="46" t="s">
        <v>33</v>
      </c>
    </row>
    <row r="508" customFormat="false" ht="15.75" hidden="false" customHeight="true" outlineLevel="0" collapsed="false">
      <c r="A508" s="1" t="s">
        <v>1706</v>
      </c>
      <c r="B508" s="39" t="n">
        <v>17.8</v>
      </c>
      <c r="C508" s="1" t="n">
        <v>32.1</v>
      </c>
      <c r="E508" s="1" t="n">
        <v>48</v>
      </c>
      <c r="F508" s="53"/>
      <c r="G508" s="50"/>
      <c r="H508" s="46" t="s">
        <v>33</v>
      </c>
    </row>
    <row r="509" customFormat="false" ht="15.75" hidden="false" customHeight="true" outlineLevel="0" collapsed="false">
      <c r="A509" s="1" t="s">
        <v>1743</v>
      </c>
      <c r="B509" s="39" t="n">
        <v>41.5</v>
      </c>
      <c r="C509" s="1" t="n">
        <v>12.2</v>
      </c>
      <c r="E509" s="1" t="n">
        <v>32.5</v>
      </c>
      <c r="F509" s="53"/>
      <c r="G509" s="50"/>
      <c r="H509" s="46" t="s">
        <v>33</v>
      </c>
    </row>
    <row r="510" customFormat="false" ht="15.75" hidden="false" customHeight="true" outlineLevel="0" collapsed="false">
      <c r="A510" s="1" t="s">
        <v>1708</v>
      </c>
      <c r="B510" s="39" t="n">
        <v>60</v>
      </c>
      <c r="C510" s="1" t="n">
        <v>12.5</v>
      </c>
      <c r="E510" s="1" t="n">
        <v>22.6</v>
      </c>
      <c r="F510" s="53"/>
      <c r="G510" s="50"/>
      <c r="H510" s="46" t="s">
        <v>33</v>
      </c>
    </row>
    <row r="511" customFormat="false" ht="15.75" hidden="false" customHeight="true" outlineLevel="0" collapsed="false">
      <c r="A511" s="1" t="s">
        <v>1710</v>
      </c>
      <c r="B511" s="39" t="n">
        <v>40</v>
      </c>
      <c r="C511" s="1" t="n">
        <v>18</v>
      </c>
      <c r="E511" s="1" t="n">
        <v>21</v>
      </c>
      <c r="F511" s="53"/>
      <c r="G511" s="50"/>
      <c r="H511" s="46" t="s">
        <v>33</v>
      </c>
    </row>
    <row r="512" customFormat="false" ht="15.75" hidden="false" customHeight="true" outlineLevel="0" collapsed="false">
      <c r="A512" s="1" t="s">
        <v>1712</v>
      </c>
      <c r="B512" s="39" t="n">
        <v>60</v>
      </c>
      <c r="C512" s="1" t="n">
        <v>12</v>
      </c>
      <c r="E512" s="1" t="n">
        <v>21.6</v>
      </c>
      <c r="F512" s="53"/>
      <c r="G512" s="50"/>
      <c r="H512" s="46" t="s">
        <v>33</v>
      </c>
    </row>
    <row r="513" customFormat="false" ht="15.75" hidden="false" customHeight="true" outlineLevel="0" collapsed="false">
      <c r="A513" s="1" t="s">
        <v>1496</v>
      </c>
      <c r="B513" s="39" t="n">
        <v>5</v>
      </c>
      <c r="C513" s="1" t="n">
        <v>30</v>
      </c>
      <c r="E513" s="1" t="n">
        <v>36</v>
      </c>
      <c r="F513" s="53"/>
      <c r="G513" s="50"/>
      <c r="H513" s="46" t="s">
        <v>33</v>
      </c>
    </row>
    <row r="514" customFormat="false" ht="15.75" hidden="false" customHeight="true" outlineLevel="0" collapsed="false">
      <c r="A514" s="1" t="s">
        <v>853</v>
      </c>
      <c r="B514" s="39" t="n">
        <v>14</v>
      </c>
      <c r="F514" s="53"/>
      <c r="G514" s="50"/>
      <c r="H514" s="46" t="s">
        <v>33</v>
      </c>
    </row>
    <row r="515" customFormat="false" ht="15.75" hidden="false" customHeight="true" outlineLevel="0" collapsed="false">
      <c r="A515" s="1" t="s">
        <v>1289</v>
      </c>
      <c r="B515" s="39" t="n">
        <v>16</v>
      </c>
      <c r="C515" s="1" t="n">
        <v>12</v>
      </c>
      <c r="E515" s="1" t="n">
        <v>30</v>
      </c>
      <c r="F515" s="53"/>
      <c r="G515" s="50"/>
      <c r="H515" s="46" t="s">
        <v>33</v>
      </c>
    </row>
    <row r="516" customFormat="false" ht="15.75" hidden="false" customHeight="true" outlineLevel="0" collapsed="false">
      <c r="A516" s="62" t="s">
        <v>3578</v>
      </c>
      <c r="B516" s="39" t="n">
        <v>22.5</v>
      </c>
      <c r="C516" s="1" t="n">
        <v>14</v>
      </c>
      <c r="E516" s="1" t="n">
        <v>32</v>
      </c>
      <c r="F516" s="53"/>
      <c r="G516" s="50"/>
      <c r="H516" s="46" t="s">
        <v>33</v>
      </c>
    </row>
    <row r="517" customFormat="false" ht="15.75" hidden="false" customHeight="true" outlineLevel="0" collapsed="false">
      <c r="A517" s="1" t="s">
        <v>495</v>
      </c>
      <c r="B517" s="39" t="n">
        <v>16.8</v>
      </c>
      <c r="C517" s="1" t="n">
        <v>5.9</v>
      </c>
      <c r="E517" s="1" t="n">
        <v>10.95</v>
      </c>
      <c r="F517" s="53"/>
      <c r="G517" s="50"/>
      <c r="H517" s="46" t="s">
        <v>33</v>
      </c>
    </row>
    <row r="518" customFormat="false" ht="15.75" hidden="false" customHeight="true" outlineLevel="0" collapsed="false">
      <c r="A518" s="1" t="s">
        <v>1836</v>
      </c>
      <c r="B518" s="39" t="n">
        <v>16</v>
      </c>
      <c r="C518" s="1" t="n">
        <v>18.2</v>
      </c>
      <c r="E518" s="1" t="n">
        <v>25.15</v>
      </c>
      <c r="F518" s="53"/>
      <c r="G518" s="50"/>
      <c r="H518" s="46" t="s">
        <v>33</v>
      </c>
    </row>
    <row r="519" customFormat="false" ht="15.75" hidden="false" customHeight="true" outlineLevel="0" collapsed="false">
      <c r="A519" s="1" t="s">
        <v>1557</v>
      </c>
      <c r="B519" s="39" t="n">
        <v>27</v>
      </c>
      <c r="C519" s="1" t="n">
        <v>11.5</v>
      </c>
      <c r="E519" s="1" t="n">
        <v>26</v>
      </c>
      <c r="F519" s="53"/>
      <c r="G519" s="50"/>
      <c r="H519" s="46" t="s">
        <v>33</v>
      </c>
    </row>
    <row r="520" customFormat="false" ht="15.75" hidden="false" customHeight="true" outlineLevel="0" collapsed="false">
      <c r="A520" s="1" t="s">
        <v>2157</v>
      </c>
      <c r="B520" s="39" t="n">
        <v>9</v>
      </c>
      <c r="C520" s="1" t="n">
        <v>14.7</v>
      </c>
      <c r="E520" s="1" t="n">
        <v>19.8</v>
      </c>
      <c r="F520" s="53"/>
      <c r="G520" s="50"/>
      <c r="H520" s="46" t="s">
        <v>33</v>
      </c>
    </row>
    <row r="521" customFormat="false" ht="15.75" hidden="false" customHeight="true" outlineLevel="0" collapsed="false">
      <c r="A521" s="1" t="s">
        <v>2159</v>
      </c>
      <c r="B521" s="39" t="n">
        <v>15</v>
      </c>
      <c r="C521" s="1" t="n">
        <v>14</v>
      </c>
      <c r="E521" s="1" t="n">
        <v>24</v>
      </c>
      <c r="F521" s="53"/>
      <c r="G521" s="50"/>
      <c r="H521" s="46" t="s">
        <v>33</v>
      </c>
    </row>
    <row r="522" customFormat="false" ht="15.75" hidden="false" customHeight="true" outlineLevel="0" collapsed="false">
      <c r="A522" s="1" t="s">
        <v>2091</v>
      </c>
      <c r="B522" s="39" t="n">
        <v>13</v>
      </c>
      <c r="C522" s="1" t="n">
        <v>11.5</v>
      </c>
      <c r="E522" s="1" t="n">
        <v>21.3</v>
      </c>
      <c r="F522" s="53"/>
      <c r="G522" s="50"/>
      <c r="H522" s="46" t="s">
        <v>33</v>
      </c>
    </row>
    <row r="523" customFormat="false" ht="15.75" hidden="false" customHeight="true" outlineLevel="0" collapsed="false">
      <c r="A523" s="1" t="s">
        <v>2095</v>
      </c>
      <c r="B523" s="39" t="n">
        <v>18</v>
      </c>
      <c r="C523" s="1" t="n">
        <v>12.3</v>
      </c>
      <c r="E523" s="1" t="n">
        <v>25.7</v>
      </c>
      <c r="F523" s="53"/>
      <c r="G523" s="50"/>
      <c r="H523" s="46" t="s">
        <v>33</v>
      </c>
    </row>
    <row r="524" customFormat="false" ht="15.75" hidden="false" customHeight="true" outlineLevel="0" collapsed="false">
      <c r="A524" s="1" t="s">
        <v>1504</v>
      </c>
      <c r="B524" s="39" t="n">
        <v>160</v>
      </c>
      <c r="C524" s="1" t="n">
        <v>6</v>
      </c>
      <c r="E524" s="1" t="n">
        <v>16</v>
      </c>
      <c r="F524" s="53"/>
      <c r="G524" s="50"/>
      <c r="H524" s="46" t="s">
        <v>33</v>
      </c>
    </row>
    <row r="525" customFormat="false" ht="15.75" hidden="false" customHeight="true" outlineLevel="0" collapsed="false">
      <c r="A525" s="1" t="s">
        <v>1506</v>
      </c>
      <c r="B525" s="39" t="n">
        <v>140</v>
      </c>
      <c r="C525" s="1" t="n">
        <v>2.7</v>
      </c>
      <c r="E525" s="1" t="n">
        <v>14</v>
      </c>
      <c r="F525" s="53"/>
      <c r="G525" s="50"/>
      <c r="H525" s="46" t="s">
        <v>33</v>
      </c>
    </row>
    <row r="526" customFormat="false" ht="15.75" hidden="false" customHeight="true" outlineLevel="0" collapsed="false">
      <c r="A526" s="1" t="s">
        <v>1220</v>
      </c>
      <c r="B526" s="39" t="n">
        <v>7</v>
      </c>
      <c r="C526" s="1" t="n">
        <v>32.8</v>
      </c>
      <c r="E526" s="1" t="n">
        <v>44.1</v>
      </c>
      <c r="F526" s="53"/>
      <c r="G526" s="50"/>
      <c r="H526" s="46" t="s">
        <v>33</v>
      </c>
    </row>
    <row r="527" customFormat="false" ht="15.75" hidden="false" customHeight="true" outlineLevel="0" collapsed="false">
      <c r="A527" s="1" t="s">
        <v>880</v>
      </c>
      <c r="B527" s="39" t="n">
        <v>42</v>
      </c>
      <c r="C527" s="1" t="n">
        <v>4</v>
      </c>
      <c r="E527" s="1" t="n">
        <v>21.15</v>
      </c>
      <c r="F527" s="53"/>
      <c r="G527" s="50"/>
      <c r="H527" s="46" t="s">
        <v>33</v>
      </c>
    </row>
    <row r="528" customFormat="false" ht="15.75" hidden="false" customHeight="true" outlineLevel="0" collapsed="false">
      <c r="A528" s="1" t="s">
        <v>1272</v>
      </c>
      <c r="B528" s="39" t="n">
        <v>45</v>
      </c>
      <c r="C528" s="1" t="n">
        <v>25.8</v>
      </c>
      <c r="E528" s="1" t="n">
        <v>30.3</v>
      </c>
      <c r="F528" s="53"/>
      <c r="G528" s="50"/>
      <c r="H528" s="46" t="s">
        <v>33</v>
      </c>
    </row>
    <row r="529" customFormat="false" ht="15.75" hidden="false" customHeight="true" outlineLevel="0" collapsed="false">
      <c r="A529" s="1" t="s">
        <v>2079</v>
      </c>
      <c r="B529" s="39" t="n">
        <v>20</v>
      </c>
      <c r="C529" s="1" t="n">
        <v>17.2</v>
      </c>
      <c r="E529" s="1" t="n">
        <v>19</v>
      </c>
      <c r="F529" s="53"/>
      <c r="G529" s="50"/>
      <c r="H529" s="46" t="s">
        <v>33</v>
      </c>
    </row>
    <row r="530" customFormat="false" ht="15.75" hidden="false" customHeight="true" outlineLevel="0" collapsed="false">
      <c r="A530" s="1" t="s">
        <v>1561</v>
      </c>
      <c r="B530" s="39" t="n">
        <v>21.8</v>
      </c>
      <c r="C530" s="1" t="n">
        <v>14.4</v>
      </c>
      <c r="E530" s="1" t="n">
        <v>19.08</v>
      </c>
      <c r="F530" s="53"/>
      <c r="G530" s="50"/>
      <c r="H530" s="46" t="s">
        <v>33</v>
      </c>
    </row>
    <row r="531" customFormat="false" ht="15.75" hidden="false" customHeight="true" outlineLevel="0" collapsed="false">
      <c r="A531" s="1" t="s">
        <v>817</v>
      </c>
      <c r="B531" s="39" t="n">
        <v>10</v>
      </c>
      <c r="C531" s="1" t="n">
        <v>16.8</v>
      </c>
      <c r="E531" s="1" t="n">
        <v>20.4</v>
      </c>
      <c r="F531" s="53"/>
      <c r="G531" s="50"/>
      <c r="H531" s="46" t="s">
        <v>33</v>
      </c>
    </row>
    <row r="532" customFormat="false" ht="15.75" hidden="false" customHeight="true" outlineLevel="0" collapsed="false">
      <c r="A532" s="54" t="s">
        <v>817</v>
      </c>
      <c r="B532" s="55"/>
      <c r="C532" s="54" t="n">
        <v>14.71</v>
      </c>
      <c r="D532" s="54" t="n">
        <v>22.47</v>
      </c>
      <c r="E532" s="54"/>
      <c r="F532" s="59"/>
      <c r="G532" s="57"/>
      <c r="H532" s="58"/>
      <c r="I532" s="54" t="s">
        <v>3734</v>
      </c>
    </row>
    <row r="533" customFormat="false" ht="15.75" hidden="false" customHeight="true" outlineLevel="0" collapsed="false">
      <c r="A533" s="1" t="s">
        <v>1087</v>
      </c>
      <c r="B533" s="39" t="n">
        <v>7.2</v>
      </c>
      <c r="C533" s="1" t="n">
        <v>23</v>
      </c>
      <c r="E533" s="1" t="n">
        <v>26.7</v>
      </c>
      <c r="F533" s="53"/>
      <c r="G533" s="50"/>
      <c r="H533" s="46" t="s">
        <v>33</v>
      </c>
    </row>
    <row r="534" customFormat="false" ht="15.75" hidden="false" customHeight="true" outlineLevel="0" collapsed="false">
      <c r="A534" s="54" t="s">
        <v>1087</v>
      </c>
      <c r="B534" s="55"/>
      <c r="C534" s="54" t="n">
        <v>25.36</v>
      </c>
      <c r="D534" s="54" t="n">
        <v>18.56</v>
      </c>
      <c r="E534" s="59"/>
      <c r="F534" s="59"/>
      <c r="G534" s="57"/>
      <c r="H534" s="58"/>
      <c r="I534" s="54"/>
    </row>
    <row r="535" customFormat="false" ht="15.75" hidden="false" customHeight="true" outlineLevel="0" collapsed="false">
      <c r="A535" s="1" t="s">
        <v>1604</v>
      </c>
      <c r="B535" s="39" t="n">
        <v>25</v>
      </c>
      <c r="C535" s="1" t="n">
        <v>5.9</v>
      </c>
      <c r="E535" s="1" t="n">
        <v>8.5</v>
      </c>
      <c r="F535" s="53"/>
      <c r="G535" s="50"/>
      <c r="H535" s="46" t="s">
        <v>33</v>
      </c>
    </row>
    <row r="536" customFormat="false" ht="15.75" hidden="false" customHeight="true" outlineLevel="0" collapsed="false">
      <c r="A536" s="1" t="s">
        <v>1606</v>
      </c>
      <c r="B536" s="39" t="n">
        <v>20</v>
      </c>
      <c r="C536" s="1" t="n">
        <v>6.4</v>
      </c>
      <c r="E536" s="1" t="n">
        <v>11.2</v>
      </c>
      <c r="F536" s="53"/>
      <c r="G536" s="50"/>
      <c r="H536" s="46" t="s">
        <v>33</v>
      </c>
    </row>
    <row r="537" customFormat="false" ht="15.75" hidden="false" customHeight="true" outlineLevel="0" collapsed="false">
      <c r="A537" s="1" t="s">
        <v>1608</v>
      </c>
      <c r="B537" s="39" t="n">
        <v>25</v>
      </c>
      <c r="C537" s="1" t="n">
        <v>8</v>
      </c>
      <c r="F537" s="53"/>
      <c r="G537" s="50"/>
      <c r="H537" s="46" t="s">
        <v>33</v>
      </c>
    </row>
    <row r="538" customFormat="false" ht="15.75" hidden="false" customHeight="true" outlineLevel="0" collapsed="false">
      <c r="A538" s="1" t="s">
        <v>1428</v>
      </c>
      <c r="B538" s="39" t="n">
        <v>12.8</v>
      </c>
      <c r="C538" s="1" t="n">
        <v>19.3</v>
      </c>
      <c r="E538" s="1" t="n">
        <v>22</v>
      </c>
      <c r="F538" s="53"/>
      <c r="G538" s="50"/>
      <c r="H538" s="46" t="s">
        <v>33</v>
      </c>
    </row>
    <row r="539" customFormat="false" ht="15.75" hidden="false" customHeight="true" outlineLevel="0" collapsed="false">
      <c r="A539" s="54" t="s">
        <v>1428</v>
      </c>
      <c r="B539" s="55"/>
      <c r="C539" s="54" t="n">
        <v>13.51</v>
      </c>
      <c r="D539" s="54" t="n">
        <v>20.12</v>
      </c>
      <c r="E539" s="54"/>
      <c r="F539" s="59"/>
      <c r="G539" s="57"/>
      <c r="H539" s="58"/>
      <c r="I539" s="54" t="s">
        <v>3734</v>
      </c>
    </row>
    <row r="540" customFormat="false" ht="15.75" hidden="false" customHeight="true" outlineLevel="0" collapsed="false">
      <c r="A540" s="1" t="s">
        <v>1610</v>
      </c>
      <c r="B540" s="39" t="n">
        <v>20</v>
      </c>
      <c r="C540" s="1" t="n">
        <v>12.7</v>
      </c>
      <c r="E540" s="1" t="n">
        <v>16.9</v>
      </c>
      <c r="F540" s="53"/>
      <c r="G540" s="50"/>
      <c r="H540" s="46" t="s">
        <v>33</v>
      </c>
    </row>
    <row r="541" customFormat="false" ht="15.75" hidden="false" customHeight="true" outlineLevel="0" collapsed="false">
      <c r="A541" s="1" t="s">
        <v>1612</v>
      </c>
      <c r="B541" s="39" t="n">
        <v>30</v>
      </c>
      <c r="C541" s="1" t="n">
        <v>9.1</v>
      </c>
      <c r="E541" s="1" t="n">
        <v>16.2</v>
      </c>
      <c r="F541" s="53"/>
      <c r="G541" s="50"/>
      <c r="H541" s="46" t="s">
        <v>33</v>
      </c>
    </row>
    <row r="542" customFormat="false" ht="15.75" hidden="false" customHeight="true" outlineLevel="0" collapsed="false">
      <c r="A542" s="1" t="s">
        <v>1614</v>
      </c>
      <c r="B542" s="39" t="n">
        <v>85</v>
      </c>
      <c r="E542" s="1" t="n">
        <v>21.4</v>
      </c>
      <c r="F542" s="53"/>
      <c r="G542" s="50"/>
      <c r="H542" s="46" t="s">
        <v>33</v>
      </c>
    </row>
    <row r="543" customFormat="false" ht="15.75" hidden="false" customHeight="true" outlineLevel="0" collapsed="false">
      <c r="A543" s="1" t="s">
        <v>1616</v>
      </c>
      <c r="B543" s="39" t="n">
        <v>60</v>
      </c>
      <c r="C543" s="1" t="n">
        <v>16.4</v>
      </c>
      <c r="E543" s="1" t="n">
        <v>27</v>
      </c>
      <c r="F543" s="53"/>
      <c r="G543" s="50"/>
      <c r="H543" s="46" t="s">
        <v>33</v>
      </c>
    </row>
    <row r="544" customFormat="false" ht="15.75" hidden="false" customHeight="true" outlineLevel="0" collapsed="false">
      <c r="A544" s="1" t="s">
        <v>1618</v>
      </c>
      <c r="B544" s="39" t="n">
        <v>55</v>
      </c>
      <c r="C544" s="1" t="n">
        <v>16</v>
      </c>
      <c r="E544" s="1" t="n">
        <v>18.6</v>
      </c>
      <c r="F544" s="53"/>
      <c r="G544" s="50"/>
      <c r="H544" s="46" t="s">
        <v>33</v>
      </c>
    </row>
    <row r="545" customFormat="false" ht="15.75" hidden="false" customHeight="true" outlineLevel="0" collapsed="false">
      <c r="A545" s="1" t="s">
        <v>1620</v>
      </c>
      <c r="B545" s="39" t="n">
        <v>45</v>
      </c>
      <c r="C545" s="1" t="n">
        <v>18.5</v>
      </c>
      <c r="E545" s="1" t="n">
        <v>21.2</v>
      </c>
      <c r="F545" s="53"/>
      <c r="G545" s="50"/>
      <c r="H545" s="46" t="s">
        <v>33</v>
      </c>
    </row>
    <row r="546" customFormat="false" ht="15.75" hidden="false" customHeight="true" outlineLevel="0" collapsed="false">
      <c r="A546" s="1" t="s">
        <v>1622</v>
      </c>
      <c r="B546" s="39" t="n">
        <v>25</v>
      </c>
      <c r="C546" s="1" t="n">
        <v>8.2</v>
      </c>
      <c r="F546" s="53"/>
      <c r="G546" s="50"/>
      <c r="H546" s="46" t="s">
        <v>33</v>
      </c>
    </row>
    <row r="547" customFormat="false" ht="15.75" hidden="false" customHeight="true" outlineLevel="0" collapsed="false">
      <c r="A547" s="1" t="s">
        <v>1624</v>
      </c>
      <c r="B547" s="39" t="n">
        <v>25</v>
      </c>
      <c r="C547" s="1" t="n">
        <v>15.4</v>
      </c>
      <c r="E547" s="1" t="n">
        <v>17</v>
      </c>
      <c r="F547" s="53"/>
      <c r="G547" s="50"/>
      <c r="H547" s="46" t="s">
        <v>33</v>
      </c>
    </row>
    <row r="548" customFormat="false" ht="15.75" hidden="false" customHeight="true" outlineLevel="0" collapsed="false">
      <c r="A548" s="1" t="s">
        <v>1626</v>
      </c>
      <c r="B548" s="39" t="n">
        <v>30</v>
      </c>
      <c r="C548" s="1" t="n">
        <v>5.2</v>
      </c>
      <c r="E548" s="1" t="n">
        <v>10.5</v>
      </c>
      <c r="F548" s="53"/>
      <c r="G548" s="50"/>
      <c r="H548" s="46" t="s">
        <v>33</v>
      </c>
    </row>
    <row r="549" customFormat="false" ht="15.75" hidden="false" customHeight="true" outlineLevel="0" collapsed="false">
      <c r="A549" s="1" t="s">
        <v>1628</v>
      </c>
      <c r="B549" s="39" t="n">
        <v>100</v>
      </c>
      <c r="C549" s="1" t="n">
        <v>11.6</v>
      </c>
      <c r="F549" s="53"/>
      <c r="G549" s="50"/>
      <c r="H549" s="46" t="s">
        <v>33</v>
      </c>
    </row>
    <row r="550" customFormat="false" ht="15.75" hidden="false" customHeight="true" outlineLevel="0" collapsed="false">
      <c r="A550" s="1" t="s">
        <v>1630</v>
      </c>
      <c r="B550" s="39" t="n">
        <v>65</v>
      </c>
      <c r="C550" s="1" t="n">
        <v>8.3</v>
      </c>
      <c r="E550" s="1" t="n">
        <v>11.6</v>
      </c>
      <c r="F550" s="53"/>
      <c r="G550" s="50"/>
      <c r="H550" s="46" t="s">
        <v>33</v>
      </c>
    </row>
    <row r="551" customFormat="false" ht="15.75" hidden="false" customHeight="true" outlineLevel="0" collapsed="false">
      <c r="A551" s="1" t="s">
        <v>1632</v>
      </c>
      <c r="B551" s="39" t="n">
        <v>65</v>
      </c>
      <c r="C551" s="1" t="n">
        <v>10</v>
      </c>
      <c r="E551" s="1" t="n">
        <v>25</v>
      </c>
      <c r="F551" s="53"/>
      <c r="G551" s="50"/>
      <c r="H551" s="46" t="s">
        <v>33</v>
      </c>
    </row>
    <row r="552" customFormat="false" ht="15.75" hidden="false" customHeight="true" outlineLevel="0" collapsed="false">
      <c r="A552" s="1" t="s">
        <v>1634</v>
      </c>
      <c r="B552" s="39" t="n">
        <v>53</v>
      </c>
      <c r="C552" s="1" t="n">
        <v>10.2</v>
      </c>
      <c r="E552" s="1" t="n">
        <v>13.8</v>
      </c>
      <c r="F552" s="53"/>
      <c r="G552" s="50"/>
      <c r="H552" s="46" t="s">
        <v>33</v>
      </c>
    </row>
    <row r="553" customFormat="false" ht="15.75" hidden="false" customHeight="true" outlineLevel="0" collapsed="false">
      <c r="A553" s="1" t="s">
        <v>1636</v>
      </c>
      <c r="B553" s="39" t="n">
        <v>25</v>
      </c>
      <c r="C553" s="1" t="n">
        <v>14.2</v>
      </c>
      <c r="E553" s="1" t="n">
        <v>22.7</v>
      </c>
      <c r="F553" s="53"/>
      <c r="G553" s="50"/>
      <c r="H553" s="46" t="s">
        <v>33</v>
      </c>
    </row>
    <row r="554" customFormat="false" ht="15.75" hidden="false" customHeight="true" outlineLevel="0" collapsed="false">
      <c r="A554" s="1" t="s">
        <v>1638</v>
      </c>
      <c r="B554" s="39" t="n">
        <v>100</v>
      </c>
      <c r="C554" s="1" t="n">
        <v>10.3</v>
      </c>
      <c r="E554" s="1" t="n">
        <v>24</v>
      </c>
      <c r="F554" s="53"/>
      <c r="G554" s="50"/>
      <c r="H554" s="46" t="s">
        <v>33</v>
      </c>
    </row>
    <row r="555" customFormat="false" ht="15.75" hidden="false" customHeight="true" outlineLevel="0" collapsed="false">
      <c r="A555" s="1" t="s">
        <v>1640</v>
      </c>
      <c r="B555" s="39" t="n">
        <v>50</v>
      </c>
      <c r="C555" s="1" t="n">
        <v>12.5</v>
      </c>
      <c r="E555" s="1" t="n">
        <v>17.1</v>
      </c>
      <c r="F555" s="53"/>
      <c r="G555" s="50"/>
      <c r="H555" s="46" t="s">
        <v>33</v>
      </c>
    </row>
    <row r="556" customFormat="false" ht="15.75" hidden="false" customHeight="true" outlineLevel="0" collapsed="false">
      <c r="A556" s="1" t="s">
        <v>1594</v>
      </c>
      <c r="B556" s="39" t="n">
        <v>60</v>
      </c>
      <c r="F556" s="53"/>
      <c r="G556" s="50"/>
      <c r="H556" s="46" t="s">
        <v>33</v>
      </c>
    </row>
    <row r="557" customFormat="false" ht="15.75" hidden="false" customHeight="true" outlineLevel="0" collapsed="false">
      <c r="A557" s="1" t="s">
        <v>1596</v>
      </c>
      <c r="B557" s="39" t="n">
        <v>17.7</v>
      </c>
      <c r="C557" s="1" t="n">
        <v>21.5</v>
      </c>
      <c r="E557" s="1" t="n">
        <v>27.4</v>
      </c>
      <c r="F557" s="53"/>
      <c r="G557" s="50"/>
      <c r="H557" s="46" t="s">
        <v>33</v>
      </c>
    </row>
    <row r="558" customFormat="false" ht="15.75" hidden="false" customHeight="true" outlineLevel="0" collapsed="false">
      <c r="A558" s="54" t="s">
        <v>1596</v>
      </c>
      <c r="B558" s="55"/>
      <c r="C558" s="54" t="n">
        <v>11.69</v>
      </c>
      <c r="D558" s="54" t="n">
        <v>13.6</v>
      </c>
      <c r="E558" s="54"/>
      <c r="F558" s="63" t="n">
        <v>2026</v>
      </c>
      <c r="G558" s="57" t="s">
        <v>3732</v>
      </c>
      <c r="H558" s="58"/>
      <c r="I558" s="54" t="s">
        <v>3734</v>
      </c>
    </row>
    <row r="559" customFormat="false" ht="15.75" hidden="false" customHeight="true" outlineLevel="0" collapsed="false">
      <c r="A559" s="1" t="s">
        <v>1598</v>
      </c>
      <c r="B559" s="39" t="n">
        <v>57</v>
      </c>
      <c r="C559" s="1" t="n">
        <v>7.8</v>
      </c>
      <c r="E559" s="1" t="n">
        <v>14.7</v>
      </c>
      <c r="F559" s="53"/>
      <c r="G559" s="50"/>
      <c r="H559" s="46" t="s">
        <v>33</v>
      </c>
    </row>
    <row r="560" customFormat="false" ht="15.75" hidden="false" customHeight="true" outlineLevel="0" collapsed="false">
      <c r="A560" s="1" t="s">
        <v>1282</v>
      </c>
      <c r="B560" s="39" t="n">
        <v>30</v>
      </c>
      <c r="C560" s="1" t="n">
        <v>21</v>
      </c>
      <c r="E560" s="1" t="n">
        <v>29.5</v>
      </c>
      <c r="F560" s="53"/>
      <c r="G560" s="50"/>
      <c r="H560" s="46" t="s">
        <v>33</v>
      </c>
    </row>
    <row r="561" customFormat="false" ht="15.75" hidden="false" customHeight="true" outlineLevel="0" collapsed="false">
      <c r="A561" s="1" t="s">
        <v>1284</v>
      </c>
      <c r="B561" s="39" t="n">
        <v>30</v>
      </c>
      <c r="C561" s="1" t="n">
        <v>18</v>
      </c>
      <c r="E561" s="1" t="n">
        <v>30</v>
      </c>
      <c r="F561" s="53"/>
      <c r="G561" s="50"/>
      <c r="H561" s="46" t="s">
        <v>33</v>
      </c>
    </row>
    <row r="562" customFormat="false" ht="15.75" hidden="false" customHeight="true" outlineLevel="0" collapsed="false">
      <c r="A562" s="1" t="s">
        <v>1286</v>
      </c>
      <c r="B562" s="39" t="n">
        <v>45</v>
      </c>
      <c r="C562" s="1" t="n">
        <v>19</v>
      </c>
      <c r="E562" s="1" t="n">
        <v>25.4</v>
      </c>
      <c r="F562" s="53"/>
      <c r="G562" s="50"/>
      <c r="H562" s="46" t="s">
        <v>33</v>
      </c>
    </row>
    <row r="563" customFormat="false" ht="15.75" hidden="false" customHeight="true" outlineLevel="0" collapsed="false">
      <c r="A563" s="1" t="s">
        <v>1851</v>
      </c>
      <c r="B563" s="39" t="n">
        <v>15</v>
      </c>
      <c r="C563" s="1" t="n">
        <v>15</v>
      </c>
      <c r="F563" s="53"/>
      <c r="G563" s="50"/>
      <c r="H563" s="46" t="s">
        <v>33</v>
      </c>
    </row>
    <row r="564" customFormat="false" ht="15.75" hidden="false" customHeight="true" outlineLevel="0" collapsed="false">
      <c r="A564" s="1" t="s">
        <v>819</v>
      </c>
      <c r="B564" s="39" t="n">
        <v>12</v>
      </c>
      <c r="F564" s="53"/>
      <c r="G564" s="50"/>
      <c r="H564" s="46" t="s">
        <v>33</v>
      </c>
    </row>
    <row r="565" customFormat="false" ht="15.75" hidden="false" customHeight="true" outlineLevel="0" collapsed="false">
      <c r="A565" s="1" t="s">
        <v>1392</v>
      </c>
      <c r="B565" s="39" t="n">
        <v>9</v>
      </c>
      <c r="C565" s="1" t="n">
        <v>4.65</v>
      </c>
      <c r="E565" s="1" t="n">
        <v>5.4</v>
      </c>
      <c r="F565" s="53"/>
      <c r="G565" s="50"/>
      <c r="H565" s="46" t="s">
        <v>33</v>
      </c>
    </row>
    <row r="566" customFormat="false" ht="15.75" hidden="false" customHeight="true" outlineLevel="0" collapsed="false">
      <c r="A566" s="1" t="s">
        <v>1484</v>
      </c>
      <c r="B566" s="39" t="n">
        <v>14.7</v>
      </c>
      <c r="C566" s="1" t="n">
        <v>21.6</v>
      </c>
      <c r="E566" s="1" t="n">
        <v>24.49</v>
      </c>
      <c r="F566" s="53"/>
      <c r="G566" s="50"/>
      <c r="H566" s="46" t="s">
        <v>33</v>
      </c>
    </row>
    <row r="567" customFormat="false" ht="15.75" hidden="false" customHeight="true" outlineLevel="0" collapsed="false">
      <c r="A567" s="1" t="s">
        <v>1050</v>
      </c>
      <c r="B567" s="39" t="n">
        <v>14.7</v>
      </c>
      <c r="F567" s="53"/>
      <c r="G567" s="50"/>
      <c r="H567" s="46" t="s">
        <v>33</v>
      </c>
    </row>
    <row r="568" customFormat="false" ht="15.75" hidden="false" customHeight="true" outlineLevel="0" collapsed="false">
      <c r="A568" s="1" t="s">
        <v>1095</v>
      </c>
      <c r="B568" s="39" t="n">
        <v>40</v>
      </c>
      <c r="C568" s="1" t="n">
        <v>8.46</v>
      </c>
      <c r="E568" s="1" t="n">
        <v>28.5</v>
      </c>
      <c r="F568" s="53"/>
      <c r="G568" s="50"/>
      <c r="H568" s="46" t="s">
        <v>33</v>
      </c>
    </row>
    <row r="569" customFormat="false" ht="15.75" hidden="false" customHeight="true" outlineLevel="0" collapsed="false">
      <c r="A569" s="1" t="s">
        <v>1097</v>
      </c>
      <c r="B569" s="39" t="n">
        <v>46</v>
      </c>
      <c r="C569" s="1" t="n">
        <v>6.8</v>
      </c>
      <c r="E569" s="1" t="n">
        <v>20.7</v>
      </c>
      <c r="F569" s="53"/>
      <c r="G569" s="50"/>
      <c r="H569" s="46" t="s">
        <v>33</v>
      </c>
    </row>
    <row r="570" customFormat="false" ht="15.75" hidden="false" customHeight="true" outlineLevel="0" collapsed="false">
      <c r="A570" s="1" t="s">
        <v>1099</v>
      </c>
      <c r="B570" s="39" t="n">
        <v>55</v>
      </c>
      <c r="C570" s="1" t="n">
        <v>9.25</v>
      </c>
      <c r="E570" s="1" t="n">
        <v>13.5</v>
      </c>
      <c r="F570" s="53"/>
      <c r="G570" s="50"/>
      <c r="H570" s="46" t="s">
        <v>33</v>
      </c>
    </row>
    <row r="571" customFormat="false" ht="15.75" hidden="false" customHeight="true" outlineLevel="0" collapsed="false">
      <c r="A571" s="1" t="s">
        <v>1101</v>
      </c>
      <c r="B571" s="39" t="n">
        <v>55</v>
      </c>
      <c r="C571" s="1" t="n">
        <v>12.9</v>
      </c>
      <c r="E571" s="1" t="n">
        <v>17.7</v>
      </c>
      <c r="F571" s="53"/>
      <c r="G571" s="50"/>
      <c r="H571" s="46" t="s">
        <v>33</v>
      </c>
    </row>
    <row r="572" customFormat="false" ht="15.75" hidden="false" customHeight="true" outlineLevel="0" collapsed="false">
      <c r="A572" s="1" t="s">
        <v>1518</v>
      </c>
      <c r="B572" s="39" t="n">
        <v>19</v>
      </c>
      <c r="F572" s="53"/>
      <c r="G572" s="50"/>
      <c r="H572" s="46" t="s">
        <v>33</v>
      </c>
    </row>
    <row r="573" customFormat="false" ht="15.75" hidden="false" customHeight="true" outlineLevel="0" collapsed="false">
      <c r="A573" s="1" t="s">
        <v>1466</v>
      </c>
      <c r="B573" s="39" t="n">
        <v>19</v>
      </c>
      <c r="C573" s="1" t="n">
        <v>10</v>
      </c>
      <c r="E573" s="1" t="n">
        <v>16</v>
      </c>
      <c r="F573" s="53"/>
      <c r="G573" s="50"/>
      <c r="H573" s="46" t="s">
        <v>33</v>
      </c>
    </row>
    <row r="574" customFormat="false" ht="15.75" hidden="false" customHeight="true" outlineLevel="0" collapsed="false">
      <c r="A574" s="1" t="s">
        <v>1089</v>
      </c>
      <c r="B574" s="39" t="n">
        <v>8</v>
      </c>
      <c r="C574" s="1" t="n">
        <v>17</v>
      </c>
      <c r="E574" s="1" t="n">
        <v>25</v>
      </c>
      <c r="F574" s="53"/>
      <c r="G574" s="50"/>
      <c r="H574" s="46" t="s">
        <v>33</v>
      </c>
    </row>
    <row r="575" customFormat="false" ht="15.75" hidden="false" customHeight="true" outlineLevel="0" collapsed="false">
      <c r="A575" s="1" t="s">
        <v>1492</v>
      </c>
      <c r="B575" s="39" t="n">
        <v>8</v>
      </c>
      <c r="C575" s="1" t="n">
        <v>16.3</v>
      </c>
      <c r="E575" s="1" t="n">
        <v>20</v>
      </c>
      <c r="F575" s="53"/>
      <c r="G575" s="50"/>
      <c r="H575" s="46" t="s">
        <v>33</v>
      </c>
    </row>
    <row r="576" customFormat="false" ht="15.75" hidden="false" customHeight="true" outlineLevel="0" collapsed="false">
      <c r="A576" s="1" t="s">
        <v>1169</v>
      </c>
      <c r="B576" s="39" t="n">
        <v>3</v>
      </c>
      <c r="C576" s="1" t="n">
        <v>1.52</v>
      </c>
      <c r="E576" s="1" t="n">
        <v>6.63</v>
      </c>
      <c r="F576" s="53"/>
      <c r="G576" s="50"/>
      <c r="H576" s="46" t="s">
        <v>33</v>
      </c>
    </row>
    <row r="577" customFormat="false" ht="15.75" hidden="false" customHeight="true" outlineLevel="0" collapsed="false">
      <c r="A577" s="1" t="s">
        <v>641</v>
      </c>
      <c r="B577" s="39" t="n">
        <v>30</v>
      </c>
      <c r="C577" s="1" t="n">
        <v>4.5</v>
      </c>
      <c r="E577" s="1" t="n">
        <v>17.5</v>
      </c>
      <c r="F577" s="53"/>
      <c r="G577" s="50"/>
      <c r="H577" s="46" t="s">
        <v>33</v>
      </c>
    </row>
    <row r="578" customFormat="false" ht="15.75" hidden="false" customHeight="true" outlineLevel="0" collapsed="false">
      <c r="A578" s="1" t="s">
        <v>909</v>
      </c>
      <c r="B578" s="39" t="n">
        <v>15</v>
      </c>
      <c r="C578" s="1" t="n">
        <v>18</v>
      </c>
      <c r="E578" s="1" t="n">
        <v>29</v>
      </c>
      <c r="F578" s="53"/>
      <c r="G578" s="50"/>
      <c r="H578" s="46" t="s">
        <v>33</v>
      </c>
    </row>
    <row r="579" customFormat="false" ht="15.75" hidden="false" customHeight="true" outlineLevel="0" collapsed="false">
      <c r="A579" s="1" t="s">
        <v>915</v>
      </c>
      <c r="B579" s="39"/>
      <c r="F579" s="53"/>
      <c r="G579" s="50"/>
      <c r="H579" s="46" t="s">
        <v>33</v>
      </c>
    </row>
    <row r="580" customFormat="false" ht="15.75" hidden="false" customHeight="true" outlineLevel="0" collapsed="false">
      <c r="A580" s="1" t="s">
        <v>917</v>
      </c>
      <c r="B580" s="39"/>
      <c r="F580" s="53"/>
      <c r="G580" s="50"/>
      <c r="H580" s="46" t="s">
        <v>33</v>
      </c>
    </row>
    <row r="581" customFormat="false" ht="15.75" hidden="false" customHeight="true" outlineLevel="0" collapsed="false">
      <c r="A581" s="1" t="s">
        <v>919</v>
      </c>
      <c r="B581" s="39"/>
      <c r="F581" s="53"/>
      <c r="G581" s="50"/>
      <c r="H581" s="46" t="s">
        <v>33</v>
      </c>
    </row>
    <row r="582" customFormat="false" ht="15.75" hidden="false" customHeight="true" outlineLevel="0" collapsed="false">
      <c r="A582" s="1" t="s">
        <v>921</v>
      </c>
      <c r="B582" s="39"/>
      <c r="F582" s="53"/>
      <c r="G582" s="50"/>
      <c r="H582" s="46" t="s">
        <v>33</v>
      </c>
    </row>
    <row r="583" customFormat="false" ht="15.75" hidden="false" customHeight="true" outlineLevel="0" collapsed="false">
      <c r="A583" s="1" t="s">
        <v>1204</v>
      </c>
      <c r="B583" s="39" t="n">
        <v>20</v>
      </c>
      <c r="C583" s="1" t="n">
        <v>10</v>
      </c>
      <c r="E583" s="1" t="n">
        <v>11.5</v>
      </c>
      <c r="F583" s="53"/>
      <c r="G583" s="50"/>
      <c r="H583" s="46" t="s">
        <v>33</v>
      </c>
    </row>
    <row r="584" customFormat="false" ht="15.75" hidden="false" customHeight="true" outlineLevel="0" collapsed="false">
      <c r="A584" s="64" t="s">
        <v>1204</v>
      </c>
      <c r="B584" s="65"/>
      <c r="C584" s="64" t="n">
        <v>11.12</v>
      </c>
      <c r="D584" s="64" t="n">
        <v>12.88</v>
      </c>
      <c r="E584" s="64"/>
      <c r="F584" s="66"/>
      <c r="G584" s="67"/>
      <c r="H584" s="68"/>
      <c r="I584" s="64" t="s">
        <v>3734</v>
      </c>
    </row>
    <row r="585" customFormat="false" ht="15.75" hidden="false" customHeight="true" outlineLevel="0" collapsed="false">
      <c r="A585" s="1" t="s">
        <v>1075</v>
      </c>
      <c r="B585" s="39" t="n">
        <v>8</v>
      </c>
      <c r="C585" s="1" t="n">
        <v>10</v>
      </c>
      <c r="E585" s="1" t="n">
        <v>25</v>
      </c>
      <c r="F585" s="53"/>
      <c r="G585" s="50"/>
      <c r="H585" s="46" t="s">
        <v>33</v>
      </c>
    </row>
    <row r="586" customFormat="false" ht="15.75" hidden="false" customHeight="true" outlineLevel="0" collapsed="false">
      <c r="A586" s="1" t="s">
        <v>1642</v>
      </c>
      <c r="B586" s="39" t="n">
        <v>80</v>
      </c>
      <c r="C586" s="1" t="n">
        <v>2</v>
      </c>
      <c r="E586" s="1" t="n">
        <v>6</v>
      </c>
      <c r="F586" s="53"/>
      <c r="G586" s="50"/>
      <c r="H586" s="46" t="s">
        <v>33</v>
      </c>
    </row>
    <row r="587" customFormat="false" ht="15.75" hidden="false" customHeight="true" outlineLevel="0" collapsed="false">
      <c r="A587" s="1" t="s">
        <v>1644</v>
      </c>
      <c r="B587" s="39" t="n">
        <v>50</v>
      </c>
      <c r="C587" s="1" t="n">
        <v>9</v>
      </c>
      <c r="E587" s="1" t="n">
        <v>18</v>
      </c>
      <c r="F587" s="53"/>
      <c r="G587" s="50"/>
      <c r="H587" s="46" t="s">
        <v>33</v>
      </c>
    </row>
    <row r="588" customFormat="false" ht="15.75" hidden="false" customHeight="true" outlineLevel="0" collapsed="false">
      <c r="A588" s="1" t="s">
        <v>1646</v>
      </c>
      <c r="B588" s="39" t="n">
        <v>55</v>
      </c>
      <c r="C588" s="1" t="n">
        <v>9.91</v>
      </c>
      <c r="E588" s="1" t="n">
        <v>22</v>
      </c>
      <c r="F588" s="53"/>
      <c r="G588" s="50"/>
      <c r="H588" s="46" t="s">
        <v>33</v>
      </c>
    </row>
    <row r="589" customFormat="false" ht="15.75" hidden="false" customHeight="true" outlineLevel="0" collapsed="false">
      <c r="A589" s="1" t="s">
        <v>1648</v>
      </c>
      <c r="B589" s="39" t="n">
        <v>60</v>
      </c>
      <c r="C589" s="1" t="n">
        <v>11</v>
      </c>
      <c r="E589" s="1" t="n">
        <v>18</v>
      </c>
      <c r="F589" s="53"/>
      <c r="G589" s="50"/>
      <c r="H589" s="46" t="s">
        <v>33</v>
      </c>
    </row>
    <row r="590" customFormat="false" ht="15.75" hidden="false" customHeight="true" outlineLevel="0" collapsed="false">
      <c r="A590" s="1" t="s">
        <v>1244</v>
      </c>
      <c r="B590" s="39" t="n">
        <v>21.8</v>
      </c>
      <c r="C590" s="1" t="n">
        <v>10.8</v>
      </c>
      <c r="E590" s="1" t="n">
        <v>12.2</v>
      </c>
      <c r="F590" s="53"/>
      <c r="G590" s="50"/>
      <c r="H590" s="46" t="s">
        <v>33</v>
      </c>
    </row>
    <row r="591" customFormat="false" ht="15.75" hidden="false" customHeight="true" outlineLevel="0" collapsed="false">
      <c r="A591" s="1" t="s">
        <v>1246</v>
      </c>
      <c r="B591" s="39" t="n">
        <v>21.5</v>
      </c>
      <c r="C591" s="1" t="n">
        <v>18.5</v>
      </c>
      <c r="E591" s="1" t="n">
        <v>22</v>
      </c>
      <c r="F591" s="53"/>
      <c r="G591" s="50"/>
      <c r="H591" s="46" t="s">
        <v>33</v>
      </c>
    </row>
    <row r="592" customFormat="false" ht="15.75" hidden="false" customHeight="true" outlineLevel="0" collapsed="false">
      <c r="A592" s="1" t="s">
        <v>1248</v>
      </c>
      <c r="B592" s="39"/>
      <c r="C592" s="1" t="n">
        <v>11</v>
      </c>
      <c r="E592" s="1" t="n">
        <v>15.7</v>
      </c>
      <c r="F592" s="53"/>
      <c r="G592" s="50"/>
      <c r="H592" s="46" t="s">
        <v>33</v>
      </c>
    </row>
    <row r="593" customFormat="false" ht="15.75" hidden="false" customHeight="true" outlineLevel="0" collapsed="false">
      <c r="A593" s="1" t="s">
        <v>1250</v>
      </c>
      <c r="B593" s="39" t="n">
        <v>18</v>
      </c>
      <c r="C593" s="1" t="n">
        <v>21</v>
      </c>
      <c r="E593" s="1" t="n">
        <v>38</v>
      </c>
      <c r="F593" s="53"/>
      <c r="G593" s="50"/>
      <c r="H593" s="46" t="s">
        <v>33</v>
      </c>
    </row>
    <row r="594" customFormat="false" ht="15.75" hidden="false" customHeight="true" outlineLevel="0" collapsed="false">
      <c r="A594" s="1" t="s">
        <v>863</v>
      </c>
      <c r="B594" s="39" t="n">
        <v>17</v>
      </c>
      <c r="C594" s="1" t="n">
        <v>11.3</v>
      </c>
      <c r="E594" s="1" t="n">
        <v>15</v>
      </c>
      <c r="F594" s="53"/>
      <c r="G594" s="50"/>
      <c r="H594" s="46" t="s">
        <v>33</v>
      </c>
    </row>
    <row r="595" customFormat="false" ht="15.75" hidden="false" customHeight="true" outlineLevel="0" collapsed="false">
      <c r="A595" s="64" t="s">
        <v>863</v>
      </c>
      <c r="B595" s="65"/>
      <c r="C595" s="64" t="n">
        <v>13.15</v>
      </c>
      <c r="D595" s="64" t="n">
        <v>13.96</v>
      </c>
      <c r="E595" s="64"/>
      <c r="F595" s="66"/>
      <c r="G595" s="67"/>
      <c r="H595" s="68"/>
      <c r="I595" s="64" t="s">
        <v>3734</v>
      </c>
    </row>
    <row r="596" customFormat="false" ht="15.75" hidden="false" customHeight="true" outlineLevel="0" collapsed="false">
      <c r="A596" s="1" t="s">
        <v>865</v>
      </c>
      <c r="B596" s="39" t="n">
        <v>27</v>
      </c>
      <c r="C596" s="1" t="n">
        <v>8</v>
      </c>
      <c r="E596" s="1" t="n">
        <v>16.6</v>
      </c>
      <c r="F596" s="53"/>
      <c r="G596" s="50"/>
      <c r="H596" s="46" t="s">
        <v>33</v>
      </c>
    </row>
    <row r="597" customFormat="false" ht="15.75" hidden="false" customHeight="true" outlineLevel="0" collapsed="false">
      <c r="A597" s="1" t="s">
        <v>867</v>
      </c>
      <c r="B597" s="39" t="n">
        <v>40</v>
      </c>
      <c r="C597" s="1" t="n">
        <v>12</v>
      </c>
      <c r="E597" s="1" t="n">
        <v>31</v>
      </c>
      <c r="F597" s="53"/>
      <c r="G597" s="50"/>
      <c r="H597" s="46" t="s">
        <v>33</v>
      </c>
    </row>
    <row r="598" customFormat="false" ht="15.75" hidden="false" customHeight="true" outlineLevel="0" collapsed="false">
      <c r="A598" s="1" t="s">
        <v>882</v>
      </c>
      <c r="B598" s="39" t="n">
        <v>25</v>
      </c>
      <c r="F598" s="53"/>
      <c r="G598" s="50"/>
      <c r="H598" s="46" t="s">
        <v>33</v>
      </c>
    </row>
    <row r="599" customFormat="false" ht="15.75" hidden="false" customHeight="true" outlineLevel="0" collapsed="false">
      <c r="A599" s="1" t="s">
        <v>888</v>
      </c>
      <c r="B599" s="39" t="n">
        <v>30</v>
      </c>
      <c r="F599" s="53"/>
      <c r="G599" s="50"/>
      <c r="H599" s="46" t="s">
        <v>33</v>
      </c>
    </row>
    <row r="600" customFormat="false" ht="15.75" hidden="false" customHeight="true" outlineLevel="0" collapsed="false">
      <c r="A600" s="1" t="s">
        <v>776</v>
      </c>
      <c r="B600" s="39" t="n">
        <v>6</v>
      </c>
      <c r="C600" s="1" t="n">
        <v>5</v>
      </c>
      <c r="E600" s="1" t="n">
        <v>13</v>
      </c>
      <c r="F600" s="53"/>
      <c r="G600" s="50"/>
      <c r="H600" s="46" t="s">
        <v>33</v>
      </c>
    </row>
    <row r="601" customFormat="false" ht="15.75" hidden="false" customHeight="true" outlineLevel="0" collapsed="false">
      <c r="A601" s="1" t="s">
        <v>1077</v>
      </c>
      <c r="B601" s="39"/>
      <c r="F601" s="53"/>
      <c r="G601" s="50"/>
      <c r="H601" s="46" t="s">
        <v>33</v>
      </c>
    </row>
    <row r="602" customFormat="false" ht="15.75" hidden="false" customHeight="true" outlineLevel="0" collapsed="false">
      <c r="A602" s="1" t="s">
        <v>1318</v>
      </c>
      <c r="B602" s="39" t="n">
        <v>20</v>
      </c>
      <c r="C602" s="1" t="n">
        <v>21</v>
      </c>
      <c r="E602" s="1" t="n">
        <v>32</v>
      </c>
      <c r="F602" s="53"/>
      <c r="G602" s="50"/>
      <c r="H602" s="46" t="s">
        <v>33</v>
      </c>
    </row>
    <row r="603" customFormat="false" ht="15.75" hidden="false" customHeight="true" outlineLevel="0" collapsed="false">
      <c r="A603" s="1" t="s">
        <v>935</v>
      </c>
      <c r="B603" s="39" t="n">
        <v>50</v>
      </c>
      <c r="C603" s="1" t="n">
        <v>0.18</v>
      </c>
      <c r="E603" s="1" t="n">
        <v>0.4</v>
      </c>
      <c r="F603" s="53"/>
      <c r="G603" s="50"/>
      <c r="H603" s="46" t="s">
        <v>33</v>
      </c>
    </row>
    <row r="604" customFormat="false" ht="15.75" hidden="false" customHeight="true" outlineLevel="0" collapsed="false">
      <c r="A604" s="1" t="s">
        <v>937</v>
      </c>
      <c r="B604" s="39" t="n">
        <v>20</v>
      </c>
      <c r="C604" s="1" t="n">
        <v>21</v>
      </c>
      <c r="E604" s="1" t="n">
        <v>45</v>
      </c>
      <c r="F604" s="53"/>
      <c r="G604" s="50"/>
      <c r="H604" s="46" t="s">
        <v>33</v>
      </c>
    </row>
    <row r="605" customFormat="false" ht="15.75" hidden="false" customHeight="true" outlineLevel="0" collapsed="false">
      <c r="A605" s="1" t="s">
        <v>939</v>
      </c>
      <c r="B605" s="39" t="n">
        <v>20</v>
      </c>
      <c r="C605" s="1" t="n">
        <v>19</v>
      </c>
      <c r="E605" s="1" t="n">
        <v>45</v>
      </c>
      <c r="F605" s="53"/>
      <c r="G605" s="50"/>
      <c r="H605" s="46" t="s">
        <v>33</v>
      </c>
    </row>
    <row r="606" customFormat="false" ht="15.75" hidden="false" customHeight="true" outlineLevel="0" collapsed="false">
      <c r="A606" s="54" t="s">
        <v>939</v>
      </c>
      <c r="B606" s="55"/>
      <c r="C606" s="54" t="n">
        <v>11.67</v>
      </c>
      <c r="D606" s="60" t="n">
        <v>20.67</v>
      </c>
      <c r="E606" s="54"/>
      <c r="F606" s="59"/>
      <c r="G606" s="57"/>
      <c r="H606" s="58"/>
      <c r="I606" s="54" t="s">
        <v>3734</v>
      </c>
    </row>
    <row r="607" customFormat="false" ht="15.75" hidden="false" customHeight="true" outlineLevel="0" collapsed="false">
      <c r="A607" s="1" t="s">
        <v>1404</v>
      </c>
      <c r="B607" s="39" t="n">
        <v>21</v>
      </c>
      <c r="C607" s="1" t="n">
        <v>14.7</v>
      </c>
      <c r="E607" s="1" t="n">
        <v>24.1</v>
      </c>
      <c r="F607" s="53"/>
      <c r="G607" s="50"/>
      <c r="H607" s="46" t="s">
        <v>33</v>
      </c>
    </row>
    <row r="608" customFormat="false" ht="15.75" hidden="false" customHeight="true" outlineLevel="0" collapsed="false">
      <c r="A608" s="1" t="s">
        <v>1650</v>
      </c>
      <c r="B608" s="39" t="n">
        <v>25</v>
      </c>
      <c r="C608" s="1" t="n">
        <v>7.6</v>
      </c>
      <c r="F608" s="53"/>
      <c r="G608" s="50"/>
      <c r="H608" s="46" t="s">
        <v>33</v>
      </c>
    </row>
    <row r="609" customFormat="false" ht="15.75" hidden="false" customHeight="true" outlineLevel="0" collapsed="false">
      <c r="A609" s="1" t="s">
        <v>1262</v>
      </c>
      <c r="B609" s="39" t="n">
        <v>30</v>
      </c>
      <c r="C609" s="1" t="n">
        <v>14</v>
      </c>
      <c r="E609" s="1" t="n">
        <v>16</v>
      </c>
      <c r="F609" s="49"/>
      <c r="G609" s="50"/>
      <c r="H609" s="46" t="s">
        <v>33</v>
      </c>
    </row>
    <row r="610" customFormat="false" ht="15.75" hidden="false" customHeight="true" outlineLevel="0" collapsed="false">
      <c r="A610" s="1" t="s">
        <v>1524</v>
      </c>
      <c r="B610" s="39" t="n">
        <v>25</v>
      </c>
      <c r="C610" s="1" t="n">
        <v>8</v>
      </c>
      <c r="E610" s="1" t="n">
        <v>14</v>
      </c>
      <c r="F610" s="53"/>
      <c r="G610" s="50"/>
      <c r="H610" s="46" t="s">
        <v>33</v>
      </c>
    </row>
    <row r="611" customFormat="false" ht="15.75" hidden="false" customHeight="true" outlineLevel="0" collapsed="false">
      <c r="A611" s="1" t="s">
        <v>126</v>
      </c>
      <c r="B611" s="39" t="n">
        <v>3.3</v>
      </c>
      <c r="C611" s="1" t="n">
        <v>1.23</v>
      </c>
      <c r="E611" s="1" t="n">
        <v>6.23</v>
      </c>
      <c r="F611" s="53"/>
      <c r="G611" s="50"/>
      <c r="H611" s="46" t="s">
        <v>33</v>
      </c>
    </row>
    <row r="612" customFormat="false" ht="15.75" hidden="false" customHeight="true" outlineLevel="0" collapsed="false">
      <c r="A612" s="1" t="s">
        <v>1408</v>
      </c>
      <c r="B612" s="39" t="n">
        <v>19</v>
      </c>
      <c r="C612" s="69" t="n">
        <v>95</v>
      </c>
      <c r="E612" s="1" t="n">
        <v>17</v>
      </c>
      <c r="F612" s="53"/>
      <c r="G612" s="50"/>
      <c r="H612" s="46" t="s">
        <v>33</v>
      </c>
    </row>
    <row r="613" customFormat="false" ht="15.75" hidden="false" customHeight="true" outlineLevel="0" collapsed="false">
      <c r="A613" s="1" t="s">
        <v>844</v>
      </c>
      <c r="B613" s="39" t="n">
        <v>19</v>
      </c>
      <c r="C613" s="1" t="n">
        <v>8</v>
      </c>
      <c r="E613" s="1" t="n">
        <v>14</v>
      </c>
      <c r="F613" s="53"/>
      <c r="G613" s="50"/>
      <c r="H613" s="46" t="s">
        <v>33</v>
      </c>
    </row>
    <row r="614" customFormat="false" ht="15.75" hidden="false" customHeight="true" outlineLevel="0" collapsed="false">
      <c r="A614" s="1" t="s">
        <v>1197</v>
      </c>
      <c r="B614" s="39" t="n">
        <v>14.8</v>
      </c>
      <c r="C614" s="1" t="n">
        <v>16.75</v>
      </c>
      <c r="E614" s="1" t="n">
        <v>25.05</v>
      </c>
      <c r="F614" s="53"/>
      <c r="G614" s="50"/>
      <c r="H614" s="46" t="s">
        <v>33</v>
      </c>
    </row>
    <row r="615" customFormat="false" ht="15.75" hidden="false" customHeight="true" outlineLevel="0" collapsed="false">
      <c r="A615" s="1" t="s">
        <v>1200</v>
      </c>
      <c r="B615" s="39" t="n">
        <v>4.5</v>
      </c>
      <c r="C615" s="1" t="n">
        <v>14.2</v>
      </c>
      <c r="E615" s="1" t="n">
        <v>25.5</v>
      </c>
      <c r="F615" s="53"/>
      <c r="G615" s="50"/>
      <c r="H615" s="46" t="s">
        <v>33</v>
      </c>
    </row>
    <row r="616" customFormat="false" ht="15.75" hidden="false" customHeight="true" outlineLevel="0" collapsed="false">
      <c r="A616" s="1" t="s">
        <v>1545</v>
      </c>
      <c r="B616" s="39" t="n">
        <v>47</v>
      </c>
      <c r="C616" s="1" t="n">
        <v>13</v>
      </c>
      <c r="E616" s="1" t="n">
        <v>16</v>
      </c>
      <c r="F616" s="53"/>
      <c r="G616" s="50"/>
      <c r="H616" s="46" t="s">
        <v>33</v>
      </c>
    </row>
    <row r="617" customFormat="false" ht="15.75" hidden="false" customHeight="true" outlineLevel="0" collapsed="false">
      <c r="A617" s="1" t="s">
        <v>1547</v>
      </c>
      <c r="B617" s="39" t="n">
        <v>47</v>
      </c>
      <c r="C617" s="1" t="n">
        <v>6</v>
      </c>
      <c r="E617" s="1" t="n">
        <v>28</v>
      </c>
      <c r="F617" s="53"/>
      <c r="G617" s="50"/>
      <c r="H617" s="46" t="s">
        <v>33</v>
      </c>
    </row>
    <row r="618" customFormat="false" ht="15.75" hidden="false" customHeight="true" outlineLevel="0" collapsed="false">
      <c r="A618" s="1" t="s">
        <v>910</v>
      </c>
      <c r="B618" s="39" t="n">
        <v>25</v>
      </c>
      <c r="C618" s="1" t="n">
        <v>11.27</v>
      </c>
      <c r="E618" s="1" t="n">
        <v>24.5</v>
      </c>
      <c r="F618" s="53"/>
      <c r="G618" s="50"/>
      <c r="H618" s="46" t="s">
        <v>33</v>
      </c>
    </row>
    <row r="619" customFormat="false" ht="15.75" hidden="false" customHeight="true" outlineLevel="0" collapsed="false">
      <c r="A619" s="1" t="s">
        <v>1553</v>
      </c>
      <c r="B619" s="39" t="n">
        <v>12</v>
      </c>
      <c r="C619" s="1" t="n">
        <v>28</v>
      </c>
      <c r="E619" s="1" t="n">
        <v>32</v>
      </c>
      <c r="F619" s="53"/>
      <c r="G619" s="50"/>
      <c r="H619" s="46" t="s">
        <v>33</v>
      </c>
    </row>
    <row r="620" customFormat="false" ht="15.75" hidden="false" customHeight="true" outlineLevel="0" collapsed="false">
      <c r="A620" s="1" t="s">
        <v>1555</v>
      </c>
      <c r="B620" s="39" t="n">
        <v>12</v>
      </c>
      <c r="C620" s="1" t="n">
        <v>29</v>
      </c>
      <c r="E620" s="1" t="n">
        <v>40</v>
      </c>
      <c r="F620" s="53"/>
      <c r="G620" s="50"/>
      <c r="H620" s="46" t="s">
        <v>33</v>
      </c>
    </row>
    <row r="621" customFormat="false" ht="15.75" hidden="false" customHeight="true" outlineLevel="0" collapsed="false">
      <c r="A621" s="1" t="s">
        <v>1541</v>
      </c>
      <c r="B621" s="39" t="n">
        <v>4</v>
      </c>
      <c r="C621" s="1" t="n">
        <v>4.4</v>
      </c>
      <c r="E621" s="1" t="n">
        <v>8.1</v>
      </c>
      <c r="F621" s="53"/>
      <c r="G621" s="50"/>
      <c r="H621" s="46" t="s">
        <v>33</v>
      </c>
    </row>
    <row r="622" customFormat="false" ht="15.75" hidden="false" customHeight="true" outlineLevel="0" collapsed="false">
      <c r="A622" s="1" t="s">
        <v>1543</v>
      </c>
      <c r="B622" s="39" t="n">
        <v>7</v>
      </c>
      <c r="C622" s="1" t="n">
        <v>3.21</v>
      </c>
      <c r="E622" s="1" t="n">
        <v>9.25</v>
      </c>
      <c r="F622" s="53"/>
      <c r="G622" s="50"/>
      <c r="H622" s="46" t="s">
        <v>33</v>
      </c>
    </row>
    <row r="623" customFormat="false" ht="15.75" hidden="false" customHeight="true" outlineLevel="0" collapsed="false">
      <c r="A623" s="1" t="s">
        <v>766</v>
      </c>
      <c r="B623" s="39" t="n">
        <v>15</v>
      </c>
      <c r="F623" s="53"/>
      <c r="G623" s="50"/>
      <c r="H623" s="46" t="s">
        <v>33</v>
      </c>
    </row>
    <row r="624" customFormat="false" ht="15.75" hidden="false" customHeight="true" outlineLevel="0" collapsed="false">
      <c r="A624" s="1" t="s">
        <v>1210</v>
      </c>
      <c r="B624" s="39" t="n">
        <v>15</v>
      </c>
      <c r="C624" s="1" t="n">
        <v>8</v>
      </c>
      <c r="E624" s="1" t="n">
        <v>12</v>
      </c>
      <c r="F624" s="53"/>
      <c r="G624" s="50"/>
      <c r="H624" s="46" t="s">
        <v>33</v>
      </c>
    </row>
    <row r="625" customFormat="false" ht="15.75" hidden="false" customHeight="true" outlineLevel="0" collapsed="false">
      <c r="A625" s="1" t="s">
        <v>850</v>
      </c>
      <c r="B625" s="39"/>
      <c r="F625" s="53"/>
      <c r="G625" s="50"/>
      <c r="H625" s="46" t="s">
        <v>33</v>
      </c>
    </row>
    <row r="626" customFormat="false" ht="15.75" hidden="false" customHeight="true" outlineLevel="0" collapsed="false">
      <c r="A626" s="1" t="s">
        <v>2103</v>
      </c>
      <c r="B626" s="39"/>
      <c r="F626" s="53"/>
      <c r="G626" s="50"/>
      <c r="H626" s="46" t="s">
        <v>33</v>
      </c>
    </row>
    <row r="627" customFormat="false" ht="15.75" hidden="false" customHeight="true" outlineLevel="0" collapsed="false">
      <c r="A627" s="1" t="s">
        <v>643</v>
      </c>
      <c r="B627" s="39" t="n">
        <v>12</v>
      </c>
      <c r="C627" s="1" t="n">
        <v>8</v>
      </c>
      <c r="E627" s="1" t="n">
        <v>12</v>
      </c>
      <c r="F627" s="53"/>
      <c r="G627" s="50"/>
      <c r="H627" s="46" t="s">
        <v>33</v>
      </c>
    </row>
    <row r="628" customFormat="false" ht="15.75" hidden="false" customHeight="true" outlineLevel="0" collapsed="false">
      <c r="A628" s="1" t="s">
        <v>1472</v>
      </c>
      <c r="B628" s="39" t="n">
        <v>12</v>
      </c>
      <c r="C628" s="1" t="n">
        <v>6</v>
      </c>
      <c r="E628" s="1" t="n">
        <v>13</v>
      </c>
      <c r="F628" s="53"/>
      <c r="G628" s="50"/>
      <c r="H628" s="46" t="s">
        <v>33</v>
      </c>
    </row>
    <row r="629" customFormat="false" ht="15.75" hidden="false" customHeight="true" outlineLevel="0" collapsed="false">
      <c r="A629" s="1" t="s">
        <v>1796</v>
      </c>
      <c r="B629" s="39" t="n">
        <v>50</v>
      </c>
      <c r="C629" s="1" t="n">
        <v>8.05</v>
      </c>
      <c r="F629" s="53"/>
      <c r="G629" s="50"/>
      <c r="H629" s="46" t="s">
        <v>33</v>
      </c>
    </row>
    <row r="630" customFormat="false" ht="15.75" hidden="false" customHeight="true" outlineLevel="0" collapsed="false">
      <c r="A630" s="1" t="s">
        <v>555</v>
      </c>
      <c r="B630" s="39" t="n">
        <v>4</v>
      </c>
      <c r="C630" s="1" t="n">
        <v>1.69</v>
      </c>
      <c r="E630" s="1" t="n">
        <v>4.59</v>
      </c>
      <c r="F630" s="53"/>
      <c r="G630" s="50"/>
      <c r="H630" s="46" t="s">
        <v>33</v>
      </c>
    </row>
    <row r="631" customFormat="false" ht="15.75" hidden="false" customHeight="true" outlineLevel="0" collapsed="false">
      <c r="A631" s="1" t="s">
        <v>557</v>
      </c>
      <c r="B631" s="39" t="n">
        <v>4</v>
      </c>
      <c r="C631" s="1" t="n">
        <v>1.03</v>
      </c>
      <c r="E631" s="1" t="n">
        <v>4.14</v>
      </c>
      <c r="F631" s="53"/>
      <c r="G631" s="50"/>
      <c r="H631" s="46" t="s">
        <v>33</v>
      </c>
    </row>
    <row r="632" customFormat="false" ht="15.75" hidden="false" customHeight="true" outlineLevel="0" collapsed="false">
      <c r="A632" s="1" t="s">
        <v>2105</v>
      </c>
      <c r="B632" s="39" t="n">
        <v>12</v>
      </c>
      <c r="C632" s="1" t="n">
        <v>7.3</v>
      </c>
      <c r="E632" s="1" t="n">
        <v>8.75</v>
      </c>
      <c r="F632" s="53"/>
      <c r="G632" s="50"/>
      <c r="H632" s="46" t="s">
        <v>33</v>
      </c>
    </row>
    <row r="633" customFormat="false" ht="15.75" hidden="false" customHeight="true" outlineLevel="0" collapsed="false">
      <c r="A633" s="1" t="s">
        <v>1185</v>
      </c>
      <c r="B633" s="39" t="n">
        <v>30</v>
      </c>
      <c r="C633" s="1" t="n">
        <v>6</v>
      </c>
      <c r="E633" s="1" t="n">
        <v>6.3</v>
      </c>
      <c r="F633" s="53"/>
      <c r="G633" s="50"/>
      <c r="H633" s="46" t="s">
        <v>33</v>
      </c>
    </row>
    <row r="634" customFormat="false" ht="15.75" hidden="false" customHeight="true" outlineLevel="0" collapsed="false">
      <c r="A634" s="1" t="s">
        <v>821</v>
      </c>
      <c r="B634" s="39" t="n">
        <v>2</v>
      </c>
      <c r="C634" s="1" t="n">
        <v>15.7</v>
      </c>
      <c r="E634" s="1" t="n">
        <v>22.5</v>
      </c>
      <c r="F634" s="53"/>
      <c r="G634" s="50"/>
      <c r="H634" s="46" t="s">
        <v>33</v>
      </c>
    </row>
    <row r="635" customFormat="false" ht="15.75" hidden="false" customHeight="true" outlineLevel="0" collapsed="false">
      <c r="A635" s="1" t="s">
        <v>823</v>
      </c>
      <c r="B635" s="39" t="n">
        <v>2</v>
      </c>
      <c r="C635" s="1" t="n">
        <v>18.9</v>
      </c>
      <c r="E635" s="1" t="n">
        <v>31</v>
      </c>
      <c r="F635" s="53"/>
      <c r="G635" s="50"/>
      <c r="H635" s="46" t="s">
        <v>33</v>
      </c>
    </row>
    <row r="636" customFormat="false" ht="15.75" hidden="false" customHeight="true" outlineLevel="0" collapsed="false">
      <c r="A636" s="1" t="s">
        <v>1783</v>
      </c>
      <c r="B636" s="39" t="n">
        <v>12</v>
      </c>
      <c r="C636" s="1" t="n">
        <v>4</v>
      </c>
      <c r="F636" s="53"/>
      <c r="G636" s="50"/>
      <c r="H636" s="46" t="s">
        <v>33</v>
      </c>
    </row>
    <row r="637" customFormat="false" ht="15.75" hidden="false" customHeight="true" outlineLevel="0" collapsed="false">
      <c r="A637" s="1" t="s">
        <v>1109</v>
      </c>
      <c r="B637" s="39" t="n">
        <v>29</v>
      </c>
      <c r="C637" s="1" t="n">
        <v>4</v>
      </c>
      <c r="E637" s="1" t="n">
        <v>7</v>
      </c>
      <c r="F637" s="53"/>
      <c r="G637" s="50"/>
      <c r="H637" s="46" t="s">
        <v>33</v>
      </c>
    </row>
    <row r="638" customFormat="false" ht="15.75" hidden="false" customHeight="true" outlineLevel="0" collapsed="false">
      <c r="A638" s="54" t="s">
        <v>1109</v>
      </c>
      <c r="B638" s="55"/>
      <c r="C638" s="60" t="n">
        <v>3.74</v>
      </c>
      <c r="D638" s="54" t="n">
        <v>5.29</v>
      </c>
      <c r="E638" s="54"/>
      <c r="F638" s="59"/>
      <c r="G638" s="57"/>
      <c r="H638" s="58"/>
      <c r="I638" s="54" t="s">
        <v>3734</v>
      </c>
    </row>
    <row r="639" customFormat="false" ht="15.75" hidden="false" customHeight="true" outlineLevel="0" collapsed="false">
      <c r="A639" s="1" t="s">
        <v>1111</v>
      </c>
      <c r="B639" s="39" t="n">
        <v>19</v>
      </c>
      <c r="C639" s="1" t="n">
        <v>16</v>
      </c>
      <c r="E639" s="1" t="n">
        <v>24</v>
      </c>
      <c r="F639" s="53"/>
      <c r="G639" s="50"/>
      <c r="H639" s="46" t="s">
        <v>33</v>
      </c>
    </row>
    <row r="640" customFormat="false" ht="15.75" hidden="false" customHeight="true" outlineLevel="0" collapsed="false">
      <c r="A640" s="1" t="s">
        <v>1113</v>
      </c>
      <c r="B640" s="39" t="n">
        <v>18</v>
      </c>
      <c r="C640" s="1" t="n">
        <v>16</v>
      </c>
      <c r="E640" s="1" t="n">
        <v>20</v>
      </c>
      <c r="F640" s="53"/>
      <c r="G640" s="50"/>
      <c r="H640" s="46" t="s">
        <v>33</v>
      </c>
    </row>
    <row r="641" customFormat="false" ht="15.75" hidden="false" customHeight="true" outlineLevel="0" collapsed="false">
      <c r="A641" s="1" t="s">
        <v>1115</v>
      </c>
      <c r="B641" s="39" t="n">
        <v>26</v>
      </c>
      <c r="C641" s="1" t="n">
        <v>4</v>
      </c>
      <c r="E641" s="1" t="n">
        <v>9</v>
      </c>
      <c r="F641" s="53"/>
      <c r="G641" s="50"/>
      <c r="H641" s="46" t="s">
        <v>33</v>
      </c>
    </row>
    <row r="642" customFormat="false" ht="15.75" hidden="false" customHeight="true" outlineLevel="0" collapsed="false">
      <c r="A642" s="1" t="s">
        <v>1117</v>
      </c>
      <c r="B642" s="39" t="n">
        <v>37</v>
      </c>
      <c r="C642" s="1" t="n">
        <v>2.5</v>
      </c>
      <c r="E642" s="1" t="n">
        <v>13.5</v>
      </c>
      <c r="F642" s="53"/>
      <c r="G642" s="50"/>
      <c r="H642" s="46" t="s">
        <v>33</v>
      </c>
    </row>
    <row r="643" customFormat="false" ht="15.75" hidden="false" customHeight="true" outlineLevel="0" collapsed="false">
      <c r="A643" s="1" t="s">
        <v>1119</v>
      </c>
      <c r="B643" s="39" t="n">
        <v>35</v>
      </c>
      <c r="C643" s="1" t="n">
        <v>4</v>
      </c>
      <c r="E643" s="1" t="n">
        <v>13</v>
      </c>
      <c r="F643" s="53"/>
      <c r="G643" s="50"/>
      <c r="H643" s="46" t="s">
        <v>33</v>
      </c>
    </row>
    <row r="644" customFormat="false" ht="15.75" hidden="false" customHeight="true" outlineLevel="0" collapsed="false">
      <c r="A644" s="1" t="s">
        <v>1121</v>
      </c>
      <c r="B644" s="39" t="n">
        <v>15</v>
      </c>
      <c r="C644" s="1" t="n">
        <v>6</v>
      </c>
      <c r="E644" s="1" t="n">
        <v>12</v>
      </c>
      <c r="F644" s="53"/>
      <c r="G644" s="50"/>
      <c r="H644" s="46" t="s">
        <v>33</v>
      </c>
    </row>
    <row r="645" customFormat="false" ht="15.75" hidden="false" customHeight="true" outlineLevel="0" collapsed="false">
      <c r="A645" s="1" t="s">
        <v>1012</v>
      </c>
      <c r="B645" s="39" t="n">
        <v>34</v>
      </c>
      <c r="C645" s="1" t="n">
        <v>23</v>
      </c>
      <c r="E645" s="1" t="n">
        <v>47</v>
      </c>
      <c r="F645" s="53"/>
      <c r="G645" s="50"/>
      <c r="H645" s="46" t="s">
        <v>33</v>
      </c>
    </row>
    <row r="646" customFormat="false" ht="15.75" hidden="false" customHeight="true" outlineLevel="0" collapsed="false">
      <c r="A646" s="1" t="s">
        <v>1014</v>
      </c>
      <c r="B646" s="39" t="n">
        <v>37</v>
      </c>
      <c r="F646" s="53"/>
      <c r="G646" s="50"/>
      <c r="H646" s="46" t="s">
        <v>33</v>
      </c>
    </row>
    <row r="647" customFormat="false" ht="15.75" hidden="false" customHeight="true" outlineLevel="0" collapsed="false">
      <c r="A647" s="1" t="s">
        <v>1016</v>
      </c>
      <c r="B647" s="39" t="n">
        <v>26</v>
      </c>
      <c r="C647" s="1" t="n">
        <v>28</v>
      </c>
      <c r="E647" s="1" t="n">
        <v>45</v>
      </c>
      <c r="F647" s="53"/>
      <c r="G647" s="50"/>
      <c r="H647" s="46" t="s">
        <v>33</v>
      </c>
    </row>
    <row r="648" customFormat="false" ht="15.75" hidden="false" customHeight="true" outlineLevel="0" collapsed="false">
      <c r="A648" s="1" t="s">
        <v>1018</v>
      </c>
      <c r="B648" s="39" t="n">
        <v>70</v>
      </c>
      <c r="C648" s="1" t="n">
        <v>12</v>
      </c>
      <c r="E648" s="1" t="n">
        <v>43</v>
      </c>
      <c r="F648" s="53"/>
      <c r="G648" s="50"/>
      <c r="H648" s="46" t="s">
        <v>33</v>
      </c>
    </row>
    <row r="649" customFormat="false" ht="15.75" hidden="false" customHeight="true" outlineLevel="0" collapsed="false">
      <c r="A649" s="1" t="s">
        <v>1020</v>
      </c>
      <c r="B649" s="39" t="n">
        <v>38</v>
      </c>
      <c r="C649" s="1" t="n">
        <v>11</v>
      </c>
      <c r="E649" s="1" t="n">
        <v>43.4</v>
      </c>
      <c r="F649" s="53"/>
      <c r="G649" s="50"/>
      <c r="H649" s="46" t="s">
        <v>33</v>
      </c>
    </row>
    <row r="650" customFormat="false" ht="15.75" hidden="false" customHeight="true" outlineLevel="0" collapsed="false">
      <c r="A650" s="1" t="s">
        <v>1022</v>
      </c>
      <c r="B650" s="39" t="n">
        <v>72</v>
      </c>
      <c r="C650" s="1" t="n">
        <v>9</v>
      </c>
      <c r="E650" s="1" t="n">
        <v>22</v>
      </c>
      <c r="F650" s="53"/>
      <c r="G650" s="50"/>
      <c r="H650" s="46" t="s">
        <v>33</v>
      </c>
    </row>
    <row r="651" customFormat="false" ht="15.75" hidden="false" customHeight="true" outlineLevel="0" collapsed="false">
      <c r="A651" s="1" t="s">
        <v>1024</v>
      </c>
      <c r="B651" s="39" t="n">
        <v>72</v>
      </c>
      <c r="C651" s="1" t="n">
        <v>9</v>
      </c>
      <c r="E651" s="1" t="n">
        <v>24</v>
      </c>
      <c r="F651" s="53"/>
      <c r="G651" s="50"/>
      <c r="H651" s="46" t="s">
        <v>33</v>
      </c>
    </row>
    <row r="652" customFormat="false" ht="15.75" hidden="false" customHeight="true" outlineLevel="0" collapsed="false">
      <c r="A652" s="1" t="s">
        <v>1026</v>
      </c>
      <c r="B652" s="39" t="n">
        <v>70</v>
      </c>
      <c r="C652" s="1" t="n">
        <v>22.4</v>
      </c>
      <c r="E652" s="1" t="n">
        <v>39</v>
      </c>
      <c r="F652" s="53"/>
      <c r="G652" s="50"/>
      <c r="H652" s="46" t="s">
        <v>33</v>
      </c>
    </row>
    <row r="653" customFormat="false" ht="15.75" hidden="false" customHeight="true" outlineLevel="0" collapsed="false">
      <c r="A653" s="1" t="s">
        <v>1242</v>
      </c>
      <c r="B653" s="39"/>
      <c r="F653" s="53"/>
      <c r="G653" s="50"/>
      <c r="H653" s="46" t="s">
        <v>33</v>
      </c>
    </row>
    <row r="654" customFormat="false" ht="15.75" hidden="false" customHeight="true" outlineLevel="0" collapsed="false">
      <c r="A654" s="1" t="s">
        <v>559</v>
      </c>
      <c r="B654" s="39" t="n">
        <v>4.5</v>
      </c>
      <c r="C654" s="1" t="n">
        <v>3.25</v>
      </c>
      <c r="E654" s="1" t="n">
        <v>6.83</v>
      </c>
      <c r="F654" s="53"/>
      <c r="G654" s="50"/>
      <c r="H654" s="46" t="s">
        <v>33</v>
      </c>
    </row>
    <row r="655" customFormat="false" ht="15.75" hidden="false" customHeight="true" outlineLevel="0" collapsed="false">
      <c r="A655" s="1" t="s">
        <v>1745</v>
      </c>
      <c r="B655" s="39" t="n">
        <v>10</v>
      </c>
      <c r="C655" s="1" t="n">
        <v>13.71</v>
      </c>
      <c r="E655" s="1" t="n">
        <v>15.25</v>
      </c>
      <c r="F655" s="53"/>
      <c r="G655" s="50"/>
      <c r="H655" s="46" t="s">
        <v>33</v>
      </c>
    </row>
    <row r="656" customFormat="false" ht="15.75" hidden="false" customHeight="true" outlineLevel="0" collapsed="false">
      <c r="A656" s="1" t="s">
        <v>859</v>
      </c>
      <c r="B656" s="39" t="n">
        <v>14</v>
      </c>
      <c r="C656" s="1" t="n">
        <v>10</v>
      </c>
      <c r="E656" s="1" t="n">
        <v>12</v>
      </c>
      <c r="F656" s="53"/>
      <c r="G656" s="50"/>
      <c r="H656" s="46" t="s">
        <v>33</v>
      </c>
    </row>
    <row r="657" customFormat="false" ht="15.75" hidden="false" customHeight="true" outlineLevel="0" collapsed="false">
      <c r="A657" s="1" t="s">
        <v>1468</v>
      </c>
      <c r="B657" s="39" t="n">
        <v>60</v>
      </c>
      <c r="C657" s="1" t="n">
        <v>18</v>
      </c>
      <c r="E657" s="1" t="n">
        <v>23</v>
      </c>
      <c r="F657" s="53"/>
      <c r="G657" s="50"/>
      <c r="H657" s="46" t="s">
        <v>33</v>
      </c>
    </row>
    <row r="658" customFormat="false" ht="15.75" hidden="false" customHeight="true" outlineLevel="0" collapsed="false">
      <c r="A658" s="1" t="s">
        <v>1191</v>
      </c>
      <c r="B658" s="39" t="n">
        <v>20</v>
      </c>
      <c r="C658" s="1" t="n">
        <v>0.05</v>
      </c>
      <c r="E658" s="1" t="n">
        <v>0.12</v>
      </c>
      <c r="F658" s="53"/>
      <c r="G658" s="50"/>
      <c r="H658" s="46" t="s">
        <v>33</v>
      </c>
    </row>
    <row r="659" customFormat="false" ht="15.75" hidden="false" customHeight="true" outlineLevel="0" collapsed="false">
      <c r="A659" s="1" t="s">
        <v>1073</v>
      </c>
      <c r="B659" s="39" t="n">
        <v>19</v>
      </c>
      <c r="C659" s="1" t="n">
        <v>6</v>
      </c>
      <c r="E659" s="1" t="n">
        <v>1.2</v>
      </c>
      <c r="F659" s="53"/>
      <c r="G659" s="50"/>
      <c r="H659" s="46" t="s">
        <v>33</v>
      </c>
    </row>
    <row r="660" customFormat="false" ht="15.75" hidden="false" customHeight="true" outlineLevel="0" collapsed="false">
      <c r="A660" s="1" t="s">
        <v>1077</v>
      </c>
      <c r="B660" s="39" t="n">
        <v>10</v>
      </c>
      <c r="C660" s="1" t="n">
        <v>36</v>
      </c>
      <c r="E660" s="1" t="n">
        <v>39</v>
      </c>
      <c r="F660" s="53"/>
      <c r="G660" s="50"/>
      <c r="H660" s="46" t="s">
        <v>33</v>
      </c>
    </row>
    <row r="661" customFormat="false" ht="15.75" hidden="false" customHeight="true" outlineLevel="0" collapsed="false">
      <c r="A661" s="1" t="s">
        <v>1530</v>
      </c>
      <c r="B661" s="39" t="n">
        <v>24</v>
      </c>
      <c r="C661" s="1" t="n">
        <v>17.6</v>
      </c>
      <c r="E661" s="1" t="n">
        <v>30.32</v>
      </c>
      <c r="F661" s="53"/>
      <c r="G661" s="50"/>
      <c r="H661" s="46" t="s">
        <v>33</v>
      </c>
    </row>
    <row r="662" customFormat="false" ht="15.75" hidden="false" customHeight="true" outlineLevel="0" collapsed="false">
      <c r="A662" s="1" t="s">
        <v>1183</v>
      </c>
      <c r="B662" s="39"/>
      <c r="F662" s="53"/>
      <c r="G662" s="50"/>
      <c r="H662" s="46" t="s">
        <v>33</v>
      </c>
    </row>
    <row r="663" customFormat="false" ht="15.75" hidden="false" customHeight="true" outlineLevel="0" collapsed="false">
      <c r="A663" s="1" t="s">
        <v>1000</v>
      </c>
      <c r="B663" s="39" t="n">
        <v>17</v>
      </c>
      <c r="C663" s="1" t="n">
        <v>3</v>
      </c>
      <c r="E663" s="1" t="n">
        <v>14</v>
      </c>
      <c r="F663" s="53"/>
      <c r="G663" s="50"/>
      <c r="H663" s="46" t="s">
        <v>33</v>
      </c>
    </row>
    <row r="664" customFormat="false" ht="15.75" hidden="false" customHeight="true" outlineLevel="0" collapsed="false">
      <c r="A664" s="1" t="s">
        <v>857</v>
      </c>
      <c r="B664" s="39" t="n">
        <v>25</v>
      </c>
      <c r="C664" s="1" t="n">
        <v>3</v>
      </c>
      <c r="E664" s="1" t="n">
        <v>8</v>
      </c>
      <c r="F664" s="53"/>
      <c r="G664" s="50"/>
      <c r="H664" s="46" t="s">
        <v>33</v>
      </c>
    </row>
    <row r="665" customFormat="false" ht="15.75" hidden="false" customHeight="true" outlineLevel="0" collapsed="false">
      <c r="A665" s="1" t="s">
        <v>1161</v>
      </c>
      <c r="B665" s="39" t="n">
        <v>15</v>
      </c>
      <c r="C665" s="1" t="n">
        <v>8.11</v>
      </c>
      <c r="E665" s="1" t="n">
        <v>16.25</v>
      </c>
      <c r="F665" s="53"/>
      <c r="G665" s="50"/>
      <c r="H665" s="46" t="s">
        <v>33</v>
      </c>
    </row>
    <row r="666" customFormat="false" ht="15.75" hidden="false" customHeight="true" outlineLevel="0" collapsed="false">
      <c r="A666" s="1" t="s">
        <v>1153</v>
      </c>
      <c r="B666" s="39" t="n">
        <v>0.5</v>
      </c>
      <c r="C666" s="1" t="n">
        <v>2.53</v>
      </c>
      <c r="E666" s="1" t="n">
        <v>9.5</v>
      </c>
      <c r="F666" s="53"/>
      <c r="G666" s="50"/>
      <c r="H666" s="46" t="s">
        <v>33</v>
      </c>
    </row>
    <row r="667" customFormat="false" ht="15.75" hidden="false" customHeight="true" outlineLevel="0" collapsed="false">
      <c r="A667" s="1" t="s">
        <v>1155</v>
      </c>
      <c r="B667" s="39" t="n">
        <v>1</v>
      </c>
      <c r="C667" s="1" t="n">
        <v>5.07</v>
      </c>
      <c r="F667" s="53"/>
      <c r="G667" s="50"/>
      <c r="H667" s="46" t="s">
        <v>33</v>
      </c>
    </row>
    <row r="668" customFormat="false" ht="15.75" hidden="false" customHeight="true" outlineLevel="0" collapsed="false">
      <c r="A668" s="1" t="s">
        <v>1195</v>
      </c>
      <c r="B668" s="39" t="n">
        <v>23</v>
      </c>
      <c r="C668" s="1" t="n">
        <v>0.04</v>
      </c>
      <c r="E668" s="1" t="n">
        <v>0.08</v>
      </c>
      <c r="F668" s="53"/>
      <c r="G668" s="50"/>
      <c r="H668" s="46" t="s">
        <v>33</v>
      </c>
    </row>
    <row r="669" customFormat="false" ht="15.75" hidden="false" customHeight="true" outlineLevel="0" collapsed="false">
      <c r="A669" s="1" t="s">
        <v>1066</v>
      </c>
      <c r="B669" s="39" t="n">
        <v>40</v>
      </c>
      <c r="C669" s="1" t="n">
        <v>18</v>
      </c>
      <c r="E669" s="1" t="n">
        <v>23</v>
      </c>
      <c r="F669" s="53"/>
      <c r="G669" s="50"/>
      <c r="H669" s="46" t="s">
        <v>33</v>
      </c>
    </row>
    <row r="670" customFormat="false" ht="15.75" hidden="false" customHeight="true" outlineLevel="0" collapsed="false">
      <c r="A670" s="1" t="s">
        <v>782</v>
      </c>
      <c r="B670" s="39"/>
      <c r="F670" s="53"/>
      <c r="G670" s="50"/>
      <c r="H670" s="46" t="s">
        <v>33</v>
      </c>
    </row>
    <row r="671" customFormat="false" ht="15.75" hidden="false" customHeight="true" outlineLevel="0" collapsed="false">
      <c r="A671" s="1" t="s">
        <v>606</v>
      </c>
      <c r="B671" s="39" t="n">
        <v>30</v>
      </c>
      <c r="C671" s="1" t="n">
        <v>18</v>
      </c>
      <c r="E671" s="1" t="n">
        <v>29</v>
      </c>
      <c r="F671" s="53"/>
      <c r="G671" s="50"/>
      <c r="H671" s="46" t="s">
        <v>33</v>
      </c>
    </row>
    <row r="672" customFormat="false" ht="15.75" hidden="false" customHeight="true" outlineLevel="0" collapsed="false">
      <c r="A672" s="1" t="s">
        <v>846</v>
      </c>
      <c r="B672" s="39"/>
      <c r="F672" s="53"/>
      <c r="G672" s="50"/>
      <c r="H672" s="46" t="s">
        <v>33</v>
      </c>
    </row>
    <row r="673" customFormat="false" ht="15.75" hidden="false" customHeight="true" outlineLevel="0" collapsed="false">
      <c r="A673" s="1" t="s">
        <v>901</v>
      </c>
      <c r="B673" s="39" t="n">
        <v>12</v>
      </c>
      <c r="C673" s="1" t="n">
        <v>25.07</v>
      </c>
      <c r="E673" s="1" t="n">
        <v>25.7</v>
      </c>
      <c r="F673" s="53"/>
      <c r="G673" s="50"/>
      <c r="H673" s="46" t="s">
        <v>33</v>
      </c>
    </row>
    <row r="674" customFormat="false" ht="15.75" hidden="false" customHeight="true" outlineLevel="0" collapsed="false">
      <c r="A674" s="1" t="s">
        <v>1202</v>
      </c>
      <c r="B674" s="39"/>
      <c r="F674" s="53"/>
      <c r="G674" s="50"/>
      <c r="H674" s="46" t="s">
        <v>33</v>
      </c>
    </row>
    <row r="675" customFormat="false" ht="15.75" hidden="false" customHeight="true" outlineLevel="0" collapsed="false">
      <c r="A675" s="1" t="s">
        <v>1052</v>
      </c>
      <c r="B675" s="39" t="n">
        <v>15</v>
      </c>
      <c r="C675" s="1" t="n">
        <v>11.35</v>
      </c>
      <c r="E675" s="1" t="n">
        <v>19.08</v>
      </c>
      <c r="F675" s="53"/>
      <c r="G675" s="50"/>
      <c r="H675" s="46" t="s">
        <v>33</v>
      </c>
    </row>
    <row r="676" customFormat="false" ht="15.75" hidden="false" customHeight="true" outlineLevel="0" collapsed="false">
      <c r="A676" s="1" t="s">
        <v>2073</v>
      </c>
      <c r="B676" s="39" t="n">
        <v>90</v>
      </c>
      <c r="C676" s="1" t="n">
        <v>3</v>
      </c>
      <c r="E676" s="1" t="n">
        <v>20</v>
      </c>
      <c r="F676" s="53"/>
      <c r="G676" s="50"/>
      <c r="H676" s="46" t="s">
        <v>33</v>
      </c>
    </row>
    <row r="677" customFormat="false" ht="15.75" hidden="false" customHeight="true" outlineLevel="0" collapsed="false">
      <c r="A677" s="1" t="s">
        <v>801</v>
      </c>
      <c r="B677" s="39" t="n">
        <v>30</v>
      </c>
      <c r="C677" s="1" t="n">
        <v>14.1</v>
      </c>
      <c r="E677" s="1" t="n">
        <v>27.5</v>
      </c>
      <c r="F677" s="53"/>
      <c r="G677" s="50"/>
      <c r="H677" s="46" t="s">
        <v>33</v>
      </c>
    </row>
    <row r="678" customFormat="false" ht="15.75" hidden="false" customHeight="true" outlineLevel="0" collapsed="false">
      <c r="A678" s="1" t="s">
        <v>1068</v>
      </c>
      <c r="B678" s="39" t="n">
        <v>4</v>
      </c>
      <c r="C678" s="1" t="n">
        <v>4</v>
      </c>
      <c r="E678" s="1" t="n">
        <v>11</v>
      </c>
      <c r="F678" s="53"/>
      <c r="G678" s="50"/>
      <c r="H678" s="46" t="s">
        <v>33</v>
      </c>
    </row>
    <row r="679" customFormat="false" ht="15.75" hidden="false" customHeight="true" outlineLevel="0" collapsed="false">
      <c r="A679" s="1" t="s">
        <v>1345</v>
      </c>
      <c r="B679" s="39" t="n">
        <v>13.8</v>
      </c>
      <c r="C679" s="1" t="n">
        <v>11</v>
      </c>
      <c r="E679" s="1" t="n">
        <v>29.98</v>
      </c>
      <c r="F679" s="53"/>
      <c r="G679" s="50"/>
      <c r="H679" s="46" t="s">
        <v>33</v>
      </c>
    </row>
    <row r="680" customFormat="false" ht="15.75" hidden="false" customHeight="true" outlineLevel="0" collapsed="false">
      <c r="A680" s="1" t="s">
        <v>1347</v>
      </c>
      <c r="B680" s="39" t="n">
        <v>10</v>
      </c>
      <c r="C680" s="1" t="n">
        <v>15</v>
      </c>
      <c r="E680" s="1" t="n">
        <v>27</v>
      </c>
      <c r="F680" s="53"/>
      <c r="G680" s="50"/>
      <c r="H680" s="46" t="s">
        <v>33</v>
      </c>
    </row>
    <row r="681" customFormat="false" ht="15.75" hidden="false" customHeight="true" outlineLevel="0" collapsed="false">
      <c r="A681" s="1" t="s">
        <v>1349</v>
      </c>
      <c r="B681" s="39" t="n">
        <v>20</v>
      </c>
      <c r="C681" s="1" t="n">
        <v>13</v>
      </c>
      <c r="E681" s="1" t="n">
        <v>20.4</v>
      </c>
      <c r="F681" s="53"/>
      <c r="G681" s="50"/>
      <c r="H681" s="46" t="s">
        <v>33</v>
      </c>
    </row>
    <row r="682" customFormat="false" ht="15.75" hidden="false" customHeight="true" outlineLevel="0" collapsed="false">
      <c r="A682" s="1" t="s">
        <v>1351</v>
      </c>
      <c r="B682" s="39" t="n">
        <v>8</v>
      </c>
      <c r="C682" s="1" t="n">
        <v>19</v>
      </c>
      <c r="E682" s="1" t="n">
        <v>30</v>
      </c>
      <c r="F682" s="53"/>
      <c r="G682" s="50"/>
      <c r="H682" s="46" t="s">
        <v>33</v>
      </c>
    </row>
    <row r="683" customFormat="false" ht="15.75" hidden="false" customHeight="true" outlineLevel="0" collapsed="false">
      <c r="A683" s="1" t="s">
        <v>1353</v>
      </c>
      <c r="B683" s="39" t="n">
        <v>10</v>
      </c>
      <c r="C683" s="1" t="n">
        <v>14</v>
      </c>
      <c r="E683" s="1" t="n">
        <v>27</v>
      </c>
      <c r="F683" s="53"/>
      <c r="G683" s="50"/>
      <c r="H683" s="46" t="s">
        <v>33</v>
      </c>
    </row>
    <row r="684" customFormat="false" ht="15.75" hidden="false" customHeight="true" outlineLevel="0" collapsed="false">
      <c r="A684" s="1" t="s">
        <v>1355</v>
      </c>
      <c r="B684" s="39" t="n">
        <v>10</v>
      </c>
      <c r="C684" s="1" t="n">
        <v>16</v>
      </c>
      <c r="E684" s="1" t="n">
        <v>25</v>
      </c>
      <c r="F684" s="53"/>
      <c r="G684" s="50"/>
      <c r="H684" s="46" t="s">
        <v>33</v>
      </c>
    </row>
    <row r="685" customFormat="false" ht="15.75" hidden="false" customHeight="true" outlineLevel="0" collapsed="false">
      <c r="A685" s="1" t="s">
        <v>1357</v>
      </c>
      <c r="B685" s="39" t="n">
        <v>20</v>
      </c>
      <c r="C685" s="1" t="n">
        <v>19</v>
      </c>
      <c r="E685" s="1" t="n">
        <v>20.6</v>
      </c>
      <c r="F685" s="53"/>
      <c r="G685" s="50"/>
      <c r="H685" s="46" t="s">
        <v>33</v>
      </c>
    </row>
    <row r="686" customFormat="false" ht="15.75" hidden="false" customHeight="true" outlineLevel="0" collapsed="false">
      <c r="A686" s="1" t="s">
        <v>1309</v>
      </c>
      <c r="B686" s="39" t="n">
        <v>20</v>
      </c>
      <c r="C686" s="1" t="n">
        <v>21.8</v>
      </c>
      <c r="E686" s="1" t="n">
        <v>26.7</v>
      </c>
      <c r="F686" s="53"/>
      <c r="G686" s="50"/>
      <c r="H686" s="46" t="s">
        <v>33</v>
      </c>
    </row>
    <row r="687" customFormat="false" ht="15.75" hidden="false" customHeight="true" outlineLevel="0" collapsed="false">
      <c r="A687" s="1" t="s">
        <v>1311</v>
      </c>
      <c r="B687" s="39" t="n">
        <v>20</v>
      </c>
      <c r="C687" s="1" t="n">
        <v>21.8</v>
      </c>
      <c r="E687" s="1" t="n">
        <v>26.7</v>
      </c>
      <c r="F687" s="53"/>
      <c r="G687" s="50"/>
      <c r="H687" s="46" t="s">
        <v>33</v>
      </c>
    </row>
    <row r="688" customFormat="false" ht="15.75" hidden="false" customHeight="true" outlineLevel="0" collapsed="false">
      <c r="A688" s="1" t="s">
        <v>1757</v>
      </c>
      <c r="B688" s="39" t="n">
        <v>18</v>
      </c>
      <c r="C688" s="1" t="n">
        <v>20</v>
      </c>
      <c r="E688" s="1" t="n">
        <v>35</v>
      </c>
      <c r="F688" s="53"/>
      <c r="G688" s="50"/>
      <c r="H688" s="46" t="s">
        <v>33</v>
      </c>
    </row>
    <row r="689" customFormat="false" ht="15.75" hidden="false" customHeight="true" outlineLevel="0" collapsed="false">
      <c r="A689" s="1" t="s">
        <v>949</v>
      </c>
      <c r="B689" s="39" t="n">
        <v>2</v>
      </c>
      <c r="C689" s="1" t="n">
        <v>3.53</v>
      </c>
      <c r="E689" s="1" t="n">
        <v>11.51</v>
      </c>
      <c r="F689" s="53"/>
      <c r="G689" s="50"/>
      <c r="H689" s="46" t="s">
        <v>33</v>
      </c>
    </row>
    <row r="690" customFormat="false" ht="15.75" hidden="false" customHeight="true" outlineLevel="0" collapsed="false">
      <c r="A690" s="1" t="s">
        <v>951</v>
      </c>
      <c r="B690" s="39" t="n">
        <v>5</v>
      </c>
      <c r="C690" s="1" t="n">
        <v>3.28</v>
      </c>
      <c r="E690" s="1" t="n">
        <v>8.22</v>
      </c>
      <c r="F690" s="53"/>
      <c r="G690" s="50"/>
      <c r="H690" s="46" t="s">
        <v>33</v>
      </c>
    </row>
    <row r="691" customFormat="false" ht="15.75" hidden="false" customHeight="true" outlineLevel="0" collapsed="false">
      <c r="A691" s="1" t="s">
        <v>953</v>
      </c>
      <c r="B691" s="39" t="n">
        <v>2</v>
      </c>
      <c r="C691" s="1" t="n">
        <v>2.98</v>
      </c>
      <c r="E691" s="1" t="n">
        <v>4.59</v>
      </c>
      <c r="F691" s="53"/>
      <c r="G691" s="50"/>
      <c r="H691" s="46" t="s">
        <v>33</v>
      </c>
    </row>
    <row r="692" customFormat="false" ht="15.75" hidden="false" customHeight="true" outlineLevel="0" collapsed="false">
      <c r="A692" s="1" t="s">
        <v>955</v>
      </c>
      <c r="B692" s="39" t="n">
        <v>3.5</v>
      </c>
      <c r="C692" s="1" t="n">
        <v>3.02</v>
      </c>
      <c r="E692" s="1" t="n">
        <v>4.14</v>
      </c>
      <c r="F692" s="53"/>
      <c r="G692" s="50"/>
      <c r="H692" s="46" t="s">
        <v>33</v>
      </c>
    </row>
    <row r="693" customFormat="false" ht="15.75" hidden="false" customHeight="true" outlineLevel="0" collapsed="false">
      <c r="A693" s="1" t="s">
        <v>1373</v>
      </c>
      <c r="B693" s="39" t="n">
        <v>11.3</v>
      </c>
      <c r="C693" s="1" t="n">
        <v>18</v>
      </c>
      <c r="E693" s="1" t="n">
        <v>28</v>
      </c>
      <c r="F693" s="53"/>
      <c r="G693" s="50"/>
      <c r="H693" s="46" t="s">
        <v>33</v>
      </c>
    </row>
    <row r="694" customFormat="false" ht="15.75" hidden="false" customHeight="true" outlineLevel="0" collapsed="false">
      <c r="A694" s="1" t="s">
        <v>1378</v>
      </c>
      <c r="B694" s="39" t="n">
        <v>5.2</v>
      </c>
      <c r="C694" s="1" t="n">
        <v>11.7</v>
      </c>
      <c r="E694" s="1" t="n">
        <v>22.25</v>
      </c>
      <c r="F694" s="53"/>
      <c r="G694" s="50"/>
      <c r="H694" s="46" t="s">
        <v>33</v>
      </c>
    </row>
    <row r="695" customFormat="false" ht="15.75" hidden="false" customHeight="true" outlineLevel="0" collapsed="false">
      <c r="A695" s="1" t="s">
        <v>1380</v>
      </c>
      <c r="B695" s="39" t="n">
        <v>50</v>
      </c>
      <c r="C695" s="1" t="n">
        <v>8</v>
      </c>
      <c r="E695" s="1" t="n">
        <v>24</v>
      </c>
      <c r="F695" s="53"/>
      <c r="G695" s="50"/>
      <c r="H695" s="46" t="s">
        <v>33</v>
      </c>
    </row>
    <row r="696" customFormat="false" ht="15.75" hidden="false" customHeight="true" outlineLevel="0" collapsed="false">
      <c r="A696" s="1" t="s">
        <v>1382</v>
      </c>
      <c r="B696" s="39" t="n">
        <v>6</v>
      </c>
      <c r="C696" s="1" t="n">
        <v>11.6</v>
      </c>
      <c r="E696" s="1" t="n">
        <v>22</v>
      </c>
      <c r="F696" s="53"/>
      <c r="G696" s="50"/>
      <c r="H696" s="46" t="s">
        <v>33</v>
      </c>
    </row>
    <row r="697" customFormat="false" ht="15.75" hidden="false" customHeight="true" outlineLevel="0" collapsed="false">
      <c r="A697" s="1" t="s">
        <v>1064</v>
      </c>
      <c r="B697" s="39" t="n">
        <v>8</v>
      </c>
      <c r="C697" s="1" t="n">
        <v>10.7</v>
      </c>
      <c r="E697" s="1" t="n">
        <v>21.8</v>
      </c>
      <c r="F697" s="53"/>
      <c r="G697" s="50"/>
      <c r="H697" s="46" t="s">
        <v>33</v>
      </c>
    </row>
    <row r="698" customFormat="false" ht="15.75" hidden="false" customHeight="true" outlineLevel="0" collapsed="false">
      <c r="A698" s="5" t="s">
        <v>3568</v>
      </c>
      <c r="B698" s="39" t="n">
        <v>8</v>
      </c>
      <c r="C698" s="1" t="n">
        <v>4</v>
      </c>
      <c r="E698" s="1" t="n">
        <v>22</v>
      </c>
      <c r="F698" s="53"/>
      <c r="G698" s="50"/>
      <c r="H698" s="46" t="s">
        <v>33</v>
      </c>
    </row>
    <row r="699" customFormat="false" ht="15.75" hidden="false" customHeight="true" outlineLevel="0" collapsed="false">
      <c r="A699" s="1" t="s">
        <v>2075</v>
      </c>
      <c r="B699" s="39" t="n">
        <v>18</v>
      </c>
      <c r="C699" s="1" t="n">
        <v>22.68</v>
      </c>
      <c r="E699" s="1" t="n">
        <v>30.6</v>
      </c>
      <c r="F699" s="53"/>
      <c r="G699" s="50"/>
      <c r="H699" s="46" t="s">
        <v>33</v>
      </c>
    </row>
    <row r="700" customFormat="false" ht="15.75" hidden="false" customHeight="true" outlineLevel="0" collapsed="false">
      <c r="A700" s="1" t="s">
        <v>1042</v>
      </c>
      <c r="B700" s="39" t="n">
        <v>9.5</v>
      </c>
      <c r="C700" s="1" t="n">
        <v>32</v>
      </c>
      <c r="E700" s="1" t="n">
        <v>44</v>
      </c>
      <c r="F700" s="53"/>
      <c r="G700" s="50"/>
      <c r="H700" s="46" t="s">
        <v>33</v>
      </c>
    </row>
    <row r="701" customFormat="false" ht="15.75" hidden="false" customHeight="true" outlineLevel="0" collapsed="false">
      <c r="A701" s="1" t="s">
        <v>1551</v>
      </c>
      <c r="B701" s="39" t="n">
        <v>18</v>
      </c>
      <c r="C701" s="1" t="n">
        <v>18</v>
      </c>
      <c r="E701" s="1" t="n">
        <v>18.5</v>
      </c>
      <c r="F701" s="53"/>
      <c r="G701" s="50"/>
      <c r="H701" s="46" t="s">
        <v>33</v>
      </c>
    </row>
    <row r="702" customFormat="false" ht="15.75" hidden="false" customHeight="true" outlineLevel="0" collapsed="false">
      <c r="A702" s="1" t="s">
        <v>1759</v>
      </c>
      <c r="B702" s="39" t="n">
        <v>40</v>
      </c>
      <c r="C702" s="1" t="n">
        <v>16.9</v>
      </c>
      <c r="E702" s="1" t="n">
        <v>33</v>
      </c>
      <c r="F702" s="53"/>
      <c r="G702" s="50"/>
      <c r="H702" s="46" t="s">
        <v>33</v>
      </c>
    </row>
    <row r="703" customFormat="false" ht="15.75" hidden="false" customHeight="true" outlineLevel="0" collapsed="false">
      <c r="A703" s="1" t="s">
        <v>1761</v>
      </c>
      <c r="B703" s="39" t="n">
        <v>25</v>
      </c>
      <c r="C703" s="1" t="n">
        <v>18.5</v>
      </c>
      <c r="E703" s="1" t="n">
        <v>38</v>
      </c>
      <c r="F703" s="53"/>
      <c r="G703" s="50"/>
      <c r="H703" s="46" t="s">
        <v>33</v>
      </c>
    </row>
    <row r="704" customFormat="false" ht="15.75" hidden="false" customHeight="true" outlineLevel="0" collapsed="false">
      <c r="A704" s="1" t="s">
        <v>1834</v>
      </c>
      <c r="B704" s="39" t="n">
        <v>6</v>
      </c>
      <c r="C704" s="1" t="n">
        <v>14.7</v>
      </c>
      <c r="E704" s="1" t="n">
        <v>18.5</v>
      </c>
      <c r="F704" s="53"/>
      <c r="G704" s="50"/>
      <c r="H704" s="46" t="s">
        <v>33</v>
      </c>
    </row>
    <row r="705" customFormat="false" ht="15.75" hidden="false" customHeight="true" outlineLevel="0" collapsed="false">
      <c r="A705" s="1" t="s">
        <v>1452</v>
      </c>
      <c r="B705" s="39" t="n">
        <v>30</v>
      </c>
      <c r="C705" s="1" t="n">
        <v>20</v>
      </c>
      <c r="E705" s="1" t="n">
        <v>30</v>
      </c>
      <c r="F705" s="53"/>
      <c r="G705" s="50"/>
      <c r="H705" s="46" t="s">
        <v>33</v>
      </c>
    </row>
    <row r="706" customFormat="false" ht="15.75" hidden="false" customHeight="true" outlineLevel="0" collapsed="false">
      <c r="A706" s="1" t="s">
        <v>1454</v>
      </c>
      <c r="B706" s="39" t="n">
        <v>30</v>
      </c>
      <c r="C706" s="1" t="n">
        <v>25</v>
      </c>
      <c r="E706" s="1" t="n">
        <v>30</v>
      </c>
      <c r="F706" s="53"/>
      <c r="G706" s="50"/>
      <c r="H706" s="46" t="s">
        <v>33</v>
      </c>
    </row>
    <row r="707" customFormat="false" ht="15.75" hidden="false" customHeight="true" outlineLevel="0" collapsed="false">
      <c r="A707" s="1" t="s">
        <v>1456</v>
      </c>
      <c r="B707" s="39" t="n">
        <v>30</v>
      </c>
      <c r="C707" s="1" t="n">
        <v>20</v>
      </c>
      <c r="E707" s="1" t="n">
        <v>30</v>
      </c>
      <c r="F707" s="53"/>
      <c r="G707" s="50"/>
      <c r="H707" s="46" t="s">
        <v>33</v>
      </c>
    </row>
    <row r="708" customFormat="false" ht="15.75" hidden="false" customHeight="true" outlineLevel="0" collapsed="false">
      <c r="A708" s="1" t="s">
        <v>138</v>
      </c>
      <c r="B708" s="39" t="n">
        <v>11</v>
      </c>
      <c r="C708" s="1" t="n">
        <v>4.31</v>
      </c>
      <c r="E708" s="1" t="n">
        <v>9.29</v>
      </c>
      <c r="F708" s="53"/>
      <c r="G708" s="50"/>
      <c r="H708" s="46" t="s">
        <v>33</v>
      </c>
    </row>
    <row r="709" customFormat="false" ht="15.75" hidden="false" customHeight="true" outlineLevel="0" collapsed="false">
      <c r="A709" s="1" t="s">
        <v>647</v>
      </c>
      <c r="B709" s="39" t="n">
        <v>80</v>
      </c>
      <c r="C709" s="1" t="n">
        <v>8</v>
      </c>
      <c r="E709" s="1" t="n">
        <v>32</v>
      </c>
      <c r="F709" s="53"/>
      <c r="G709" s="50"/>
      <c r="H709" s="46" t="s">
        <v>33</v>
      </c>
    </row>
    <row r="710" customFormat="false" ht="15.75" hidden="false" customHeight="true" outlineLevel="0" collapsed="false">
      <c r="A710" s="1" t="s">
        <v>1512</v>
      </c>
      <c r="B710" s="39" t="n">
        <v>10</v>
      </c>
      <c r="C710" s="1" t="n">
        <v>10.3</v>
      </c>
      <c r="E710" s="1" t="n">
        <v>21</v>
      </c>
      <c r="F710" s="53"/>
      <c r="G710" s="50"/>
      <c r="H710" s="46" t="s">
        <v>33</v>
      </c>
    </row>
    <row r="711" customFormat="false" ht="15.75" hidden="false" customHeight="true" outlineLevel="0" collapsed="false">
      <c r="A711" s="1" t="s">
        <v>1375</v>
      </c>
      <c r="B711" s="39" t="n">
        <v>14</v>
      </c>
      <c r="C711" s="1" t="n">
        <v>9.2</v>
      </c>
      <c r="E711" s="1" t="n">
        <v>21.5</v>
      </c>
      <c r="F711" s="53"/>
      <c r="G711" s="50"/>
      <c r="H711" s="46" t="s">
        <v>33</v>
      </c>
    </row>
    <row r="712" customFormat="false" ht="15.75" hidden="false" customHeight="true" outlineLevel="0" collapsed="false">
      <c r="A712" s="1" t="s">
        <v>1514</v>
      </c>
      <c r="B712" s="39" t="n">
        <v>38</v>
      </c>
      <c r="C712" s="1" t="n">
        <v>12</v>
      </c>
      <c r="E712" s="1" t="n">
        <v>16.8</v>
      </c>
      <c r="F712" s="53"/>
      <c r="G712" s="50"/>
      <c r="H712" s="46" t="s">
        <v>33</v>
      </c>
    </row>
    <row r="713" customFormat="false" ht="15.75" hidden="false" customHeight="true" outlineLevel="0" collapsed="false">
      <c r="A713" s="1" t="s">
        <v>1716</v>
      </c>
      <c r="B713" s="39" t="n">
        <v>17</v>
      </c>
      <c r="C713" s="1" t="n">
        <v>15.7</v>
      </c>
      <c r="E713" s="1" t="n">
        <v>29</v>
      </c>
      <c r="F713" s="53"/>
      <c r="G713" s="50"/>
      <c r="H713" s="46" t="s">
        <v>33</v>
      </c>
    </row>
    <row r="714" customFormat="false" ht="15.75" hidden="false" customHeight="true" outlineLevel="0" collapsed="false">
      <c r="A714" s="1" t="s">
        <v>1718</v>
      </c>
      <c r="B714" s="39" t="n">
        <v>18.7</v>
      </c>
      <c r="C714" s="1" t="n">
        <v>32.1</v>
      </c>
      <c r="E714" s="1" t="n">
        <v>48</v>
      </c>
      <c r="F714" s="53"/>
      <c r="G714" s="50"/>
      <c r="H714" s="46" t="s">
        <v>33</v>
      </c>
    </row>
    <row r="715" customFormat="false" ht="15.75" hidden="false" customHeight="true" outlineLevel="0" collapsed="false">
      <c r="A715" s="1" t="s">
        <v>1720</v>
      </c>
      <c r="B715" s="39" t="n">
        <v>58.2</v>
      </c>
      <c r="C715" s="1" t="n">
        <v>21.2</v>
      </c>
      <c r="E715" s="1" t="n">
        <v>24.3</v>
      </c>
      <c r="F715" s="53"/>
      <c r="G715" s="50"/>
      <c r="H715" s="46" t="s">
        <v>33</v>
      </c>
    </row>
    <row r="716" customFormat="false" ht="15.75" hidden="false" customHeight="true" outlineLevel="0" collapsed="false">
      <c r="A716" s="1" t="s">
        <v>1436</v>
      </c>
      <c r="B716" s="39" t="n">
        <v>40</v>
      </c>
      <c r="C716" s="1" t="n">
        <v>8.2</v>
      </c>
      <c r="E716" s="1" t="n">
        <v>13</v>
      </c>
      <c r="F716" s="53"/>
      <c r="G716" s="50"/>
      <c r="H716" s="46" t="s">
        <v>33</v>
      </c>
    </row>
    <row r="717" customFormat="false" ht="15.75" hidden="false" customHeight="true" outlineLevel="0" collapsed="false">
      <c r="A717" s="1" t="s">
        <v>1438</v>
      </c>
      <c r="B717" s="39" t="n">
        <v>41.5</v>
      </c>
      <c r="C717" s="1" t="n">
        <v>12.25</v>
      </c>
      <c r="E717" s="1" t="n">
        <v>32.5</v>
      </c>
      <c r="F717" s="53"/>
      <c r="G717" s="50"/>
      <c r="H717" s="46" t="s">
        <v>33</v>
      </c>
    </row>
    <row r="718" customFormat="false" ht="15.75" hidden="false" customHeight="true" outlineLevel="0" collapsed="false">
      <c r="A718" s="1" t="s">
        <v>1722</v>
      </c>
      <c r="B718" s="39" t="n">
        <v>60</v>
      </c>
      <c r="C718" s="1" t="n">
        <v>12.5</v>
      </c>
      <c r="E718" s="1" t="n">
        <v>23</v>
      </c>
      <c r="F718" s="53"/>
      <c r="G718" s="50"/>
      <c r="H718" s="46" t="s">
        <v>33</v>
      </c>
    </row>
    <row r="719" customFormat="false" ht="15.75" hidden="false" customHeight="true" outlineLevel="0" collapsed="false">
      <c r="A719" s="1" t="s">
        <v>1724</v>
      </c>
      <c r="B719" s="39" t="n">
        <v>20</v>
      </c>
      <c r="C719" s="1" t="n">
        <v>12</v>
      </c>
      <c r="E719" s="1" t="n">
        <v>25</v>
      </c>
      <c r="F719" s="53"/>
      <c r="G719" s="50"/>
      <c r="H719" s="46" t="s">
        <v>33</v>
      </c>
    </row>
    <row r="720" customFormat="false" ht="15.75" hidden="false" customHeight="true" outlineLevel="0" collapsed="false">
      <c r="A720" s="1" t="s">
        <v>1726</v>
      </c>
      <c r="B720" s="39" t="n">
        <v>20</v>
      </c>
      <c r="C720" s="1" t="n">
        <v>13.7</v>
      </c>
      <c r="E720" s="1" t="n">
        <v>27</v>
      </c>
      <c r="F720" s="53"/>
      <c r="G720" s="50"/>
      <c r="H720" s="46" t="s">
        <v>33</v>
      </c>
    </row>
    <row r="721" customFormat="false" ht="15.75" hidden="false" customHeight="true" outlineLevel="0" collapsed="false">
      <c r="A721" s="1" t="s">
        <v>1728</v>
      </c>
      <c r="B721" s="39" t="n">
        <v>9</v>
      </c>
      <c r="C721" s="1" t="n">
        <v>18.9</v>
      </c>
      <c r="E721" s="1" t="n">
        <v>31</v>
      </c>
      <c r="F721" s="53"/>
      <c r="G721" s="50"/>
      <c r="H721" s="46" t="s">
        <v>33</v>
      </c>
    </row>
    <row r="722" customFormat="false" ht="15.75" hidden="false" customHeight="true" outlineLevel="0" collapsed="false">
      <c r="A722" s="1" t="s">
        <v>1440</v>
      </c>
      <c r="B722" s="39" t="n">
        <v>14</v>
      </c>
      <c r="C722" s="1" t="n">
        <v>10.3</v>
      </c>
      <c r="E722" s="1" t="n">
        <v>27</v>
      </c>
      <c r="F722" s="53"/>
      <c r="G722" s="50"/>
      <c r="H722" s="46" t="s">
        <v>33</v>
      </c>
    </row>
    <row r="723" customFormat="false" ht="15.75" hidden="false" customHeight="true" outlineLevel="0" collapsed="false">
      <c r="A723" s="1" t="s">
        <v>1442</v>
      </c>
      <c r="B723" s="39" t="n">
        <v>10</v>
      </c>
      <c r="C723" s="1" t="n">
        <v>12</v>
      </c>
      <c r="E723" s="1" t="n">
        <v>24</v>
      </c>
      <c r="F723" s="53"/>
      <c r="G723" s="50"/>
      <c r="H723" s="46" t="s">
        <v>33</v>
      </c>
    </row>
    <row r="724" customFormat="false" ht="15.75" hidden="false" customHeight="true" outlineLevel="0" collapsed="false">
      <c r="A724" s="1" t="s">
        <v>1444</v>
      </c>
      <c r="B724" s="39" t="n">
        <v>22.5</v>
      </c>
      <c r="C724" s="1" t="n">
        <v>16.5</v>
      </c>
      <c r="E724" s="1" t="n">
        <v>24</v>
      </c>
      <c r="F724" s="53"/>
      <c r="G724" s="50"/>
      <c r="H724" s="46" t="s">
        <v>33</v>
      </c>
    </row>
    <row r="725" customFormat="false" ht="15.75" hidden="false" customHeight="true" outlineLevel="0" collapsed="false">
      <c r="A725" s="1" t="s">
        <v>1730</v>
      </c>
      <c r="B725" s="39" t="n">
        <v>20</v>
      </c>
      <c r="C725" s="1" t="n">
        <v>13.75</v>
      </c>
      <c r="E725" s="1" t="n">
        <v>30</v>
      </c>
      <c r="F725" s="53"/>
      <c r="G725" s="50"/>
      <c r="H725" s="46" t="s">
        <v>33</v>
      </c>
    </row>
    <row r="726" customFormat="false" ht="15.75" hidden="false" customHeight="true" outlineLevel="0" collapsed="false">
      <c r="A726" s="1" t="s">
        <v>1732</v>
      </c>
      <c r="B726" s="39" t="n">
        <v>19.6</v>
      </c>
      <c r="C726" s="1" t="n">
        <v>8</v>
      </c>
      <c r="E726" s="1" t="n">
        <v>25</v>
      </c>
      <c r="F726" s="53"/>
      <c r="G726" s="50"/>
      <c r="H726" s="46" t="s">
        <v>33</v>
      </c>
    </row>
    <row r="727" customFormat="false" ht="15.75" hidden="false" customHeight="true" outlineLevel="0" collapsed="false">
      <c r="A727" s="1" t="s">
        <v>1734</v>
      </c>
      <c r="B727" s="39" t="n">
        <v>40</v>
      </c>
      <c r="C727" s="1" t="n">
        <v>18</v>
      </c>
      <c r="E727" s="1" t="n">
        <v>30</v>
      </c>
      <c r="F727" s="53"/>
      <c r="G727" s="50"/>
      <c r="H727" s="46" t="s">
        <v>33</v>
      </c>
    </row>
    <row r="728" customFormat="false" ht="15.75" hidden="false" customHeight="true" outlineLevel="0" collapsed="false">
      <c r="A728" s="1" t="s">
        <v>1736</v>
      </c>
      <c r="B728" s="39" t="n">
        <v>27</v>
      </c>
      <c r="C728" s="1" t="n">
        <v>18.7</v>
      </c>
      <c r="E728" s="1" t="n">
        <v>36.8</v>
      </c>
      <c r="F728" s="53"/>
      <c r="G728" s="50"/>
      <c r="H728" s="46" t="s">
        <v>33</v>
      </c>
    </row>
    <row r="729" customFormat="false" ht="15.75" hidden="false" customHeight="true" outlineLevel="0" collapsed="false">
      <c r="A729" s="1" t="s">
        <v>957</v>
      </c>
      <c r="B729" s="39" t="n">
        <v>1.5</v>
      </c>
      <c r="F729" s="53"/>
      <c r="G729" s="50"/>
      <c r="H729" s="46" t="s">
        <v>33</v>
      </c>
    </row>
    <row r="730" customFormat="false" ht="15.75" hidden="false" customHeight="true" outlineLevel="0" collapsed="false">
      <c r="A730" s="1" t="s">
        <v>959</v>
      </c>
      <c r="B730" s="39" t="n">
        <v>1.2</v>
      </c>
      <c r="F730" s="53"/>
      <c r="G730" s="50"/>
      <c r="H730" s="46" t="s">
        <v>33</v>
      </c>
    </row>
    <row r="731" customFormat="false" ht="15.75" hidden="false" customHeight="true" outlineLevel="0" collapsed="false">
      <c r="A731" s="1" t="s">
        <v>961</v>
      </c>
      <c r="B731" s="39" t="n">
        <v>1.2</v>
      </c>
      <c r="F731" s="53"/>
      <c r="G731" s="50"/>
      <c r="H731" s="46" t="s">
        <v>33</v>
      </c>
    </row>
    <row r="732" customFormat="false" ht="15.75" hidden="false" customHeight="true" outlineLevel="0" collapsed="false">
      <c r="A732" s="1" t="s">
        <v>963</v>
      </c>
      <c r="B732" s="39" t="n">
        <v>2.4</v>
      </c>
      <c r="F732" s="53"/>
      <c r="G732" s="50"/>
      <c r="H732" s="46" t="s">
        <v>33</v>
      </c>
    </row>
    <row r="733" customFormat="false" ht="15.75" hidden="false" customHeight="true" outlineLevel="0" collapsed="false">
      <c r="A733" s="1" t="s">
        <v>965</v>
      </c>
      <c r="B733" s="39" t="n">
        <v>2.4</v>
      </c>
      <c r="F733" s="53"/>
      <c r="G733" s="50"/>
      <c r="H733" s="46" t="s">
        <v>33</v>
      </c>
    </row>
    <row r="734" customFormat="false" ht="15.75" hidden="false" customHeight="true" outlineLevel="0" collapsed="false">
      <c r="A734" s="1" t="s">
        <v>967</v>
      </c>
      <c r="B734" s="39" t="n">
        <v>2.4</v>
      </c>
      <c r="F734" s="53"/>
      <c r="G734" s="50"/>
      <c r="H734" s="46" t="s">
        <v>33</v>
      </c>
    </row>
    <row r="735" customFormat="false" ht="15.75" hidden="false" customHeight="true" outlineLevel="0" collapsed="false">
      <c r="A735" s="1" t="s">
        <v>969</v>
      </c>
      <c r="B735" s="39" t="n">
        <v>4.4</v>
      </c>
      <c r="F735" s="53"/>
      <c r="G735" s="50"/>
      <c r="H735" s="46" t="s">
        <v>33</v>
      </c>
    </row>
    <row r="736" customFormat="false" ht="15.75" hidden="false" customHeight="true" outlineLevel="0" collapsed="false">
      <c r="A736" s="1" t="s">
        <v>1149</v>
      </c>
      <c r="B736" s="39" t="n">
        <v>12</v>
      </c>
      <c r="F736" s="53"/>
      <c r="G736" s="50"/>
      <c r="H736" s="46" t="s">
        <v>33</v>
      </c>
    </row>
    <row r="737" customFormat="false" ht="15.75" hidden="false" customHeight="true" outlineLevel="0" collapsed="false">
      <c r="A737" s="1" t="s">
        <v>692</v>
      </c>
      <c r="B737" s="39" t="n">
        <v>40</v>
      </c>
      <c r="F737" s="53"/>
      <c r="G737" s="50"/>
      <c r="H737" s="46" t="s">
        <v>33</v>
      </c>
    </row>
    <row r="738" customFormat="false" ht="15.75" hidden="false" customHeight="true" outlineLevel="0" collapsed="false">
      <c r="A738" s="1" t="s">
        <v>1549</v>
      </c>
      <c r="B738" s="39" t="n">
        <v>35</v>
      </c>
      <c r="F738" s="53"/>
      <c r="G738" s="50"/>
      <c r="H738" s="46" t="s">
        <v>33</v>
      </c>
    </row>
    <row r="739" customFormat="false" ht="15.75" hidden="false" customHeight="true" outlineLevel="0" collapsed="false">
      <c r="A739" s="1" t="s">
        <v>694</v>
      </c>
      <c r="B739" s="39" t="n">
        <v>30</v>
      </c>
      <c r="F739" s="53"/>
      <c r="G739" s="50"/>
      <c r="H739" s="46" t="s">
        <v>33</v>
      </c>
    </row>
    <row r="740" customFormat="false" ht="15.75" hidden="false" customHeight="true" outlineLevel="0" collapsed="false">
      <c r="A740" s="1" t="s">
        <v>1749</v>
      </c>
      <c r="B740" s="39" t="n">
        <v>25</v>
      </c>
      <c r="F740" s="53"/>
      <c r="G740" s="50"/>
      <c r="H740" s="46" t="s">
        <v>33</v>
      </c>
    </row>
    <row r="741" customFormat="false" ht="15.75" hidden="false" customHeight="true" outlineLevel="0" collapsed="false">
      <c r="A741" s="1" t="s">
        <v>1432</v>
      </c>
      <c r="B741" s="39" t="n">
        <v>8</v>
      </c>
      <c r="C741" s="1" t="n">
        <v>4</v>
      </c>
      <c r="E741" s="1" t="n">
        <v>22</v>
      </c>
      <c r="F741" s="53"/>
      <c r="G741" s="50"/>
      <c r="H741" s="46" t="s">
        <v>33</v>
      </c>
    </row>
    <row r="742" customFormat="false" ht="15.75" hidden="false" customHeight="true" outlineLevel="0" collapsed="false">
      <c r="A742" s="1" t="s">
        <v>754</v>
      </c>
      <c r="B742" s="39" t="n">
        <v>20</v>
      </c>
      <c r="F742" s="53"/>
      <c r="G742" s="50"/>
      <c r="H742" s="46" t="s">
        <v>33</v>
      </c>
    </row>
    <row r="743" customFormat="false" ht="15.75" hidden="false" customHeight="true" outlineLevel="0" collapsed="false">
      <c r="A743" s="1" t="s">
        <v>996</v>
      </c>
      <c r="B743" s="39" t="n">
        <v>41.6</v>
      </c>
      <c r="C743" s="1" t="n">
        <v>8</v>
      </c>
      <c r="E743" s="1" t="n">
        <v>26.5</v>
      </c>
      <c r="F743" s="53"/>
      <c r="G743" s="50"/>
      <c r="H743" s="46" t="s">
        <v>33</v>
      </c>
    </row>
    <row r="744" customFormat="false" ht="15.75" hidden="false" customHeight="true" outlineLevel="0" collapsed="false">
      <c r="A744" s="1" t="s">
        <v>1324</v>
      </c>
      <c r="B744" s="39" t="n">
        <v>19.5</v>
      </c>
      <c r="C744" s="1" t="n">
        <v>21</v>
      </c>
      <c r="E744" s="1" t="n">
        <v>45.5</v>
      </c>
      <c r="F744" s="53"/>
      <c r="G744" s="50"/>
      <c r="H744" s="46" t="s">
        <v>33</v>
      </c>
    </row>
    <row r="745" customFormat="false" ht="15.75" hidden="false" customHeight="true" outlineLevel="0" collapsed="false">
      <c r="A745" s="1" t="s">
        <v>903</v>
      </c>
      <c r="B745" s="39" t="n">
        <v>15</v>
      </c>
      <c r="C745" s="1" t="n">
        <v>18.37</v>
      </c>
      <c r="E745" s="1" t="n">
        <v>27.59</v>
      </c>
      <c r="F745" s="53"/>
      <c r="G745" s="50"/>
      <c r="H745" s="46" t="s">
        <v>33</v>
      </c>
    </row>
    <row r="746" customFormat="false" ht="15.75" hidden="false" customHeight="true" outlineLevel="0" collapsed="false">
      <c r="A746" s="1" t="s">
        <v>1320</v>
      </c>
      <c r="B746" s="39" t="n">
        <v>10</v>
      </c>
      <c r="C746" s="1" t="n">
        <v>13.68</v>
      </c>
      <c r="F746" s="53"/>
      <c r="G746" s="50"/>
      <c r="H746" s="46" t="s">
        <v>33</v>
      </c>
    </row>
    <row r="747" customFormat="false" ht="15.75" hidden="false" customHeight="true" outlineLevel="0" collapsed="false">
      <c r="A747" s="1" t="s">
        <v>1278</v>
      </c>
      <c r="B747" s="39" t="n">
        <v>20</v>
      </c>
      <c r="C747" s="1" t="n">
        <v>21.28</v>
      </c>
      <c r="F747" s="53"/>
      <c r="G747" s="50"/>
      <c r="H747" s="46" t="s">
        <v>33</v>
      </c>
    </row>
    <row r="748" customFormat="false" ht="15.75" hidden="false" customHeight="true" outlineLevel="0" collapsed="false">
      <c r="A748" s="1" t="s">
        <v>1278</v>
      </c>
      <c r="B748" s="39"/>
      <c r="C748" s="1" t="n">
        <v>12.1</v>
      </c>
      <c r="D748" s="1" t="n">
        <v>21.22</v>
      </c>
      <c r="F748" s="53"/>
      <c r="G748" s="50"/>
      <c r="H748" s="46"/>
      <c r="I748" s="1" t="s">
        <v>3734</v>
      </c>
    </row>
    <row r="749" customFormat="false" ht="15.75" hidden="false" customHeight="true" outlineLevel="0" collapsed="false">
      <c r="A749" s="1" t="s">
        <v>1305</v>
      </c>
      <c r="B749" s="39" t="n">
        <v>20</v>
      </c>
      <c r="C749" s="1" t="n">
        <v>27</v>
      </c>
      <c r="E749" s="1" t="n">
        <v>45.1</v>
      </c>
      <c r="F749" s="53"/>
      <c r="G749" s="50"/>
      <c r="H749" s="46" t="s">
        <v>33</v>
      </c>
    </row>
    <row r="750" customFormat="false" ht="15.75" hidden="false" customHeight="true" outlineLevel="0" collapsed="false">
      <c r="A750" s="1" t="s">
        <v>1307</v>
      </c>
      <c r="B750" s="39" t="n">
        <v>44</v>
      </c>
      <c r="C750" s="1" t="n">
        <v>26</v>
      </c>
      <c r="E750" s="1" t="n">
        <v>37.3</v>
      </c>
      <c r="F750" s="53"/>
      <c r="G750" s="50"/>
      <c r="H750" s="46" t="s">
        <v>33</v>
      </c>
    </row>
    <row r="751" customFormat="false" ht="15.75" hidden="false" customHeight="true" outlineLevel="0" collapsed="false">
      <c r="A751" s="1" t="s">
        <v>1270</v>
      </c>
      <c r="B751" s="39" t="n">
        <v>28</v>
      </c>
      <c r="C751" s="1" t="n">
        <v>22</v>
      </c>
      <c r="E751" s="1" t="n">
        <v>42</v>
      </c>
      <c r="F751" s="53"/>
      <c r="G751" s="50"/>
      <c r="H751" s="46" t="s">
        <v>33</v>
      </c>
    </row>
    <row r="752" customFormat="false" ht="15.75" hidden="false" customHeight="true" outlineLevel="0" collapsed="false">
      <c r="A752" s="1" t="s">
        <v>1105</v>
      </c>
      <c r="B752" s="39" t="n">
        <v>20</v>
      </c>
      <c r="C752" s="1" t="n">
        <v>14</v>
      </c>
      <c r="E752" s="1" t="n">
        <v>24.1</v>
      </c>
      <c r="F752" s="53"/>
      <c r="G752" s="50"/>
      <c r="H752" s="46" t="s">
        <v>33</v>
      </c>
    </row>
    <row r="753" customFormat="false" ht="15.75" hidden="false" customHeight="true" outlineLevel="0" collapsed="false">
      <c r="A753" s="1" t="s">
        <v>985</v>
      </c>
      <c r="B753" s="39" t="n">
        <v>27</v>
      </c>
      <c r="C753" s="1" t="n">
        <v>13</v>
      </c>
      <c r="E753" s="1" t="n">
        <v>22</v>
      </c>
      <c r="F753" s="53"/>
      <c r="G753" s="50"/>
      <c r="H753" s="46" t="s">
        <v>33</v>
      </c>
    </row>
    <row r="754" customFormat="false" ht="15.75" hidden="false" customHeight="true" outlineLevel="0" collapsed="false">
      <c r="A754" s="1" t="s">
        <v>998</v>
      </c>
      <c r="B754" s="39" t="n">
        <v>34</v>
      </c>
      <c r="C754" s="1" t="n">
        <v>5</v>
      </c>
      <c r="E754" s="1" t="n">
        <v>26</v>
      </c>
      <c r="F754" s="53"/>
      <c r="G754" s="50"/>
      <c r="H754" s="46" t="s">
        <v>33</v>
      </c>
    </row>
    <row r="755" customFormat="false" ht="15.75" hidden="false" customHeight="true" outlineLevel="0" collapsed="false">
      <c r="A755" s="1" t="s">
        <v>1652</v>
      </c>
      <c r="B755" s="39" t="n">
        <v>20</v>
      </c>
      <c r="C755" s="1" t="n">
        <v>5.8</v>
      </c>
      <c r="F755" s="53"/>
      <c r="G755" s="50"/>
      <c r="H755" s="46" t="s">
        <v>33</v>
      </c>
    </row>
    <row r="756" customFormat="false" ht="15.75" hidden="false" customHeight="true" outlineLevel="0" collapsed="false">
      <c r="A756" s="1" t="s">
        <v>1654</v>
      </c>
      <c r="B756" s="39" t="n">
        <v>30</v>
      </c>
      <c r="C756" s="1" t="n">
        <v>5.2</v>
      </c>
      <c r="E756" s="1" t="n">
        <v>22.5</v>
      </c>
      <c r="F756" s="53"/>
      <c r="G756" s="50"/>
      <c r="H756" s="46" t="s">
        <v>33</v>
      </c>
    </row>
    <row r="757" customFormat="false" ht="15.75" hidden="false" customHeight="true" outlineLevel="0" collapsed="false">
      <c r="A757" s="1" t="s">
        <v>1656</v>
      </c>
      <c r="B757" s="39" t="n">
        <v>65</v>
      </c>
      <c r="C757" s="1" t="n">
        <v>8.32</v>
      </c>
      <c r="E757" s="1" t="n">
        <v>17.08</v>
      </c>
      <c r="F757" s="53"/>
      <c r="G757" s="50"/>
      <c r="H757" s="46" t="s">
        <v>33</v>
      </c>
    </row>
    <row r="758" customFormat="false" ht="15.75" hidden="false" customHeight="true" outlineLevel="0" collapsed="false">
      <c r="A758" s="1" t="s">
        <v>1658</v>
      </c>
      <c r="B758" s="39" t="n">
        <v>53</v>
      </c>
      <c r="C758" s="1" t="n">
        <v>10.18</v>
      </c>
      <c r="E758" s="1" t="n">
        <v>20</v>
      </c>
      <c r="F758" s="53"/>
      <c r="G758" s="50"/>
      <c r="H758" s="46" t="s">
        <v>33</v>
      </c>
    </row>
    <row r="759" customFormat="false" ht="15.75" hidden="false" customHeight="true" outlineLevel="0" collapsed="false">
      <c r="A759" s="1" t="s">
        <v>1660</v>
      </c>
      <c r="B759" s="39" t="n">
        <v>100</v>
      </c>
      <c r="C759" s="1" t="n">
        <v>8</v>
      </c>
      <c r="E759" s="1" t="n">
        <v>24</v>
      </c>
      <c r="F759" s="53"/>
      <c r="G759" s="50"/>
      <c r="H759" s="46" t="s">
        <v>33</v>
      </c>
    </row>
    <row r="760" customFormat="false" ht="15.75" hidden="false" customHeight="true" outlineLevel="0" collapsed="false">
      <c r="A760" s="1" t="s">
        <v>1632</v>
      </c>
      <c r="B760" s="39" t="n">
        <v>41</v>
      </c>
      <c r="C760" s="1" t="n">
        <v>10</v>
      </c>
      <c r="E760" s="1" t="n">
        <v>25</v>
      </c>
      <c r="F760" s="53"/>
      <c r="G760" s="50"/>
      <c r="H760" s="46" t="s">
        <v>33</v>
      </c>
    </row>
    <row r="761" customFormat="false" ht="15.75" hidden="false" customHeight="true" outlineLevel="0" collapsed="false">
      <c r="A761" s="1" t="s">
        <v>1662</v>
      </c>
      <c r="B761" s="39" t="n">
        <v>25</v>
      </c>
      <c r="C761" s="1" t="n">
        <v>6.61</v>
      </c>
      <c r="F761" s="53"/>
      <c r="G761" s="50"/>
      <c r="H761" s="46" t="s">
        <v>33</v>
      </c>
    </row>
    <row r="762" customFormat="false" ht="15.75" hidden="false" customHeight="true" outlineLevel="0" collapsed="false">
      <c r="A762" s="1" t="s">
        <v>1664</v>
      </c>
      <c r="B762" s="39" t="n">
        <v>25</v>
      </c>
      <c r="C762" s="1" t="n">
        <v>9</v>
      </c>
      <c r="F762" s="53"/>
      <c r="G762" s="50"/>
      <c r="H762" s="46" t="s">
        <v>33</v>
      </c>
    </row>
    <row r="763" customFormat="false" ht="15.75" hidden="false" customHeight="true" outlineLevel="0" collapsed="false">
      <c r="A763" s="1" t="s">
        <v>1620</v>
      </c>
      <c r="B763" s="39" t="n">
        <v>45</v>
      </c>
      <c r="C763" s="1" t="n">
        <v>19</v>
      </c>
      <c r="F763" s="53"/>
      <c r="G763" s="50"/>
      <c r="H763" s="46" t="s">
        <v>33</v>
      </c>
    </row>
    <row r="764" customFormat="false" ht="15.75" hidden="false" customHeight="true" outlineLevel="0" collapsed="false">
      <c r="A764" s="1" t="s">
        <v>1666</v>
      </c>
      <c r="B764" s="39" t="n">
        <v>20</v>
      </c>
      <c r="C764" s="1" t="n">
        <v>15</v>
      </c>
      <c r="F764" s="53"/>
      <c r="G764" s="50"/>
      <c r="H764" s="46" t="s">
        <v>33</v>
      </c>
    </row>
    <row r="765" customFormat="false" ht="15.75" hidden="false" customHeight="true" outlineLevel="0" collapsed="false">
      <c r="A765" s="1" t="s">
        <v>1668</v>
      </c>
      <c r="B765" s="39" t="n">
        <v>100</v>
      </c>
      <c r="C765" s="1" t="n">
        <v>10</v>
      </c>
      <c r="F765" s="53"/>
      <c r="G765" s="50"/>
      <c r="H765" s="46" t="s">
        <v>33</v>
      </c>
    </row>
    <row r="766" customFormat="false" ht="15.75" hidden="false" customHeight="true" outlineLevel="0" collapsed="false">
      <c r="A766" s="1" t="s">
        <v>1670</v>
      </c>
      <c r="B766" s="39" t="n">
        <v>25</v>
      </c>
      <c r="F766" s="53"/>
      <c r="G766" s="50"/>
      <c r="H766" s="46" t="s">
        <v>33</v>
      </c>
    </row>
    <row r="767" customFormat="false" ht="15.75" hidden="false" customHeight="true" outlineLevel="0" collapsed="false">
      <c r="A767" s="1" t="s">
        <v>1672</v>
      </c>
      <c r="B767" s="39" t="n">
        <v>22</v>
      </c>
      <c r="C767" s="1" t="n">
        <v>5.8</v>
      </c>
      <c r="F767" s="53"/>
      <c r="G767" s="50"/>
      <c r="H767" s="46" t="s">
        <v>33</v>
      </c>
    </row>
    <row r="768" customFormat="false" ht="15.75" hidden="false" customHeight="true" outlineLevel="0" collapsed="false">
      <c r="A768" s="1" t="s">
        <v>1674</v>
      </c>
      <c r="B768" s="39" t="n">
        <v>25</v>
      </c>
      <c r="F768" s="53"/>
      <c r="G768" s="50"/>
      <c r="H768" s="46" t="s">
        <v>33</v>
      </c>
    </row>
    <row r="769" customFormat="false" ht="15.75" hidden="false" customHeight="true" outlineLevel="0" collapsed="false">
      <c r="A769" s="1" t="s">
        <v>1640</v>
      </c>
      <c r="B769" s="39" t="n">
        <v>50</v>
      </c>
      <c r="C769" s="1" t="n">
        <v>11.58</v>
      </c>
      <c r="F769" s="53"/>
      <c r="G769" s="50"/>
      <c r="H769" s="46" t="s">
        <v>33</v>
      </c>
    </row>
    <row r="770" customFormat="false" ht="15.75" hidden="false" customHeight="true" outlineLevel="0" collapsed="false">
      <c r="A770" s="1" t="s">
        <v>1676</v>
      </c>
      <c r="B770" s="39" t="n">
        <v>20</v>
      </c>
      <c r="F770" s="53"/>
      <c r="G770" s="50"/>
      <c r="H770" s="46" t="s">
        <v>33</v>
      </c>
    </row>
    <row r="771" customFormat="false" ht="15.75" hidden="false" customHeight="true" outlineLevel="0" collapsed="false">
      <c r="A771" s="1" t="s">
        <v>1678</v>
      </c>
      <c r="B771" s="39" t="n">
        <v>30</v>
      </c>
      <c r="F771" s="53"/>
      <c r="G771" s="50"/>
      <c r="H771" s="46" t="s">
        <v>33</v>
      </c>
    </row>
    <row r="772" customFormat="false" ht="15.75" hidden="false" customHeight="true" outlineLevel="0" collapsed="false">
      <c r="A772" s="1" t="s">
        <v>1680</v>
      </c>
      <c r="B772" s="39" t="n">
        <v>60</v>
      </c>
      <c r="C772" s="1" t="n">
        <v>13</v>
      </c>
      <c r="E772" s="1" t="n">
        <v>27</v>
      </c>
      <c r="F772" s="53"/>
      <c r="G772" s="50"/>
      <c r="H772" s="46" t="s">
        <v>33</v>
      </c>
    </row>
    <row r="773" customFormat="false" ht="15.75" hidden="false" customHeight="true" outlineLevel="0" collapsed="false">
      <c r="A773" s="1" t="s">
        <v>1682</v>
      </c>
      <c r="B773" s="39" t="n">
        <v>55</v>
      </c>
      <c r="C773" s="1" t="n">
        <v>12</v>
      </c>
      <c r="E773" s="1" t="n">
        <v>23</v>
      </c>
      <c r="F773" s="53"/>
      <c r="G773" s="50"/>
      <c r="H773" s="46" t="s">
        <v>33</v>
      </c>
    </row>
    <row r="774" customFormat="false" ht="15.75" hidden="false" customHeight="true" outlineLevel="0" collapsed="false">
      <c r="A774" s="1" t="s">
        <v>1684</v>
      </c>
      <c r="B774" s="39" t="n">
        <v>85</v>
      </c>
      <c r="F774" s="53"/>
      <c r="G774" s="50"/>
      <c r="H774" s="46" t="s">
        <v>33</v>
      </c>
    </row>
    <row r="775" customFormat="false" ht="15.75" hidden="false" customHeight="true" outlineLevel="0" collapsed="false">
      <c r="A775" s="1" t="s">
        <v>702</v>
      </c>
      <c r="B775" s="39" t="n">
        <v>40</v>
      </c>
      <c r="C775" s="1" t="n">
        <v>5</v>
      </c>
      <c r="E775" s="1" t="n">
        <v>9</v>
      </c>
      <c r="F775" s="53"/>
      <c r="G775" s="50"/>
      <c r="H775" s="46" t="s">
        <v>33</v>
      </c>
    </row>
    <row r="776" customFormat="false" ht="15.75" hidden="false" customHeight="true" outlineLevel="0" collapsed="false">
      <c r="A776" s="1" t="s">
        <v>1232</v>
      </c>
      <c r="B776" s="39" t="n">
        <v>14</v>
      </c>
      <c r="C776" s="1" t="n">
        <v>7</v>
      </c>
      <c r="E776" s="1" t="n">
        <v>13</v>
      </c>
      <c r="F776" s="53" t="n">
        <v>43266</v>
      </c>
      <c r="G776" s="50" t="s">
        <v>3736</v>
      </c>
      <c r="H776" s="46" t="s">
        <v>33</v>
      </c>
    </row>
    <row r="777" customFormat="false" ht="15.75" hidden="false" customHeight="true" outlineLevel="0" collapsed="false">
      <c r="A777" s="1" t="s">
        <v>1743</v>
      </c>
      <c r="B777" s="39" t="n">
        <v>37</v>
      </c>
      <c r="C777" s="1" t="n">
        <v>12.2</v>
      </c>
      <c r="E777" s="1" t="n">
        <v>32.5</v>
      </c>
      <c r="F777" s="53"/>
      <c r="G777" s="50"/>
      <c r="H777" s="46" t="s">
        <v>33</v>
      </c>
    </row>
    <row r="778" customFormat="false" ht="15.75" hidden="false" customHeight="true" outlineLevel="0" collapsed="false">
      <c r="A778" s="1" t="s">
        <v>768</v>
      </c>
      <c r="B778" s="39" t="n">
        <v>27</v>
      </c>
      <c r="C778" s="1" t="n">
        <v>12.81</v>
      </c>
      <c r="E778" s="1" t="n">
        <v>13.87</v>
      </c>
      <c r="F778" s="53" t="n">
        <v>43332</v>
      </c>
      <c r="G778" s="50" t="s">
        <v>3736</v>
      </c>
      <c r="H778" s="46" t="s">
        <v>33</v>
      </c>
    </row>
    <row r="779" customFormat="false" ht="15.75" hidden="false" customHeight="true" outlineLevel="0" collapsed="false">
      <c r="A779" s="1" t="s">
        <v>784</v>
      </c>
      <c r="B779" s="39" t="n">
        <v>35</v>
      </c>
      <c r="C779" s="1" t="n">
        <v>19.4</v>
      </c>
      <c r="E779" s="1" t="n">
        <v>23.7</v>
      </c>
      <c r="F779" s="53" t="n">
        <v>36329</v>
      </c>
      <c r="G779" s="50" t="s">
        <v>3737</v>
      </c>
      <c r="H779" s="46" t="s">
        <v>33</v>
      </c>
    </row>
    <row r="780" customFormat="false" ht="15.75" hidden="false" customHeight="true" outlineLevel="0" collapsed="false">
      <c r="A780" s="1" t="s">
        <v>1800</v>
      </c>
      <c r="B780" s="39" t="n">
        <v>24</v>
      </c>
      <c r="C780" s="1" t="n">
        <v>12.59</v>
      </c>
      <c r="E780" s="1" t="n">
        <v>23.89</v>
      </c>
      <c r="F780" s="53" t="n">
        <v>43496</v>
      </c>
      <c r="G780" s="50" t="s">
        <v>3738</v>
      </c>
      <c r="H780" s="46" t="s">
        <v>33</v>
      </c>
    </row>
    <row r="781" customFormat="false" ht="15.75" hidden="false" customHeight="true" outlineLevel="0" collapsed="false">
      <c r="A781" s="1" t="s">
        <v>923</v>
      </c>
      <c r="B781" s="39" t="n">
        <v>3.6</v>
      </c>
      <c r="C781" s="1" t="n">
        <v>17.82</v>
      </c>
      <c r="E781" s="1" t="n">
        <v>19.92</v>
      </c>
      <c r="F781" s="53" t="n">
        <v>43703</v>
      </c>
      <c r="G781" s="50" t="s">
        <v>3738</v>
      </c>
      <c r="H781" s="46" t="s">
        <v>33</v>
      </c>
    </row>
    <row r="782" customFormat="false" ht="15.75" hidden="false" customHeight="true" outlineLevel="0" collapsed="false">
      <c r="A782" s="1" t="s">
        <v>925</v>
      </c>
      <c r="B782" s="39" t="n">
        <v>3.6</v>
      </c>
      <c r="C782" s="1" t="n">
        <v>18.32</v>
      </c>
      <c r="E782" s="1" t="n">
        <v>19.22</v>
      </c>
      <c r="F782" s="53" t="n">
        <v>43703</v>
      </c>
      <c r="G782" s="50" t="s">
        <v>3738</v>
      </c>
      <c r="H782" s="46" t="s">
        <v>33</v>
      </c>
    </row>
    <row r="783" customFormat="false" ht="15.75" hidden="false" customHeight="true" outlineLevel="0" collapsed="false">
      <c r="A783" s="1" t="s">
        <v>786</v>
      </c>
      <c r="B783" s="39" t="n">
        <v>35</v>
      </c>
      <c r="C783" s="1" t="n">
        <v>20.6</v>
      </c>
      <c r="E783" s="1" t="n">
        <v>29.8</v>
      </c>
      <c r="F783" s="53" t="n">
        <v>35582</v>
      </c>
      <c r="G783" s="50" t="s">
        <v>3739</v>
      </c>
      <c r="H783" s="46" t="s">
        <v>33</v>
      </c>
    </row>
    <row r="784" customFormat="false" ht="15.75" hidden="false" customHeight="true" outlineLevel="0" collapsed="false">
      <c r="A784" s="1" t="s">
        <v>1406</v>
      </c>
      <c r="B784" s="39" t="n">
        <v>20</v>
      </c>
      <c r="C784" s="1" t="n">
        <v>12</v>
      </c>
      <c r="E784" s="1" t="n">
        <v>15</v>
      </c>
      <c r="F784" s="53" t="n">
        <v>43812</v>
      </c>
      <c r="G784" s="50" t="s">
        <v>3738</v>
      </c>
      <c r="H784" s="46" t="s">
        <v>33</v>
      </c>
    </row>
    <row r="785" customFormat="false" ht="15.75" hidden="false" customHeight="true" outlineLevel="0" collapsed="false">
      <c r="A785" s="1" t="s">
        <v>1846</v>
      </c>
      <c r="B785" s="39" t="n">
        <v>14</v>
      </c>
      <c r="C785" s="1" t="n">
        <v>18.65</v>
      </c>
      <c r="E785" s="1" t="n">
        <v>23.35</v>
      </c>
      <c r="F785" s="53" t="n">
        <v>43800</v>
      </c>
      <c r="G785" s="50" t="s">
        <v>3738</v>
      </c>
      <c r="H785" s="46" t="s">
        <v>33</v>
      </c>
    </row>
    <row r="786" customFormat="false" ht="15.75" hidden="false" customHeight="true" outlineLevel="0" collapsed="false">
      <c r="A786" s="1" t="s">
        <v>742</v>
      </c>
      <c r="B786" s="39" t="n">
        <v>60</v>
      </c>
      <c r="C786" s="1" t="n">
        <v>6</v>
      </c>
      <c r="E786" s="1" t="n">
        <v>25</v>
      </c>
      <c r="F786" s="53" t="n">
        <v>43712</v>
      </c>
      <c r="G786" s="50" t="s">
        <v>3738</v>
      </c>
      <c r="H786" s="46" t="s">
        <v>33</v>
      </c>
    </row>
    <row r="787" customFormat="false" ht="15.75" hidden="false" customHeight="true" outlineLevel="0" collapsed="false">
      <c r="A787" s="1" t="s">
        <v>1559</v>
      </c>
      <c r="B787" s="39" t="n">
        <v>27</v>
      </c>
      <c r="C787" s="1" t="n">
        <v>11.5</v>
      </c>
      <c r="E787" s="1" t="n">
        <v>26</v>
      </c>
      <c r="F787" s="53" t="n">
        <v>43983</v>
      </c>
      <c r="G787" s="50" t="s">
        <v>3740</v>
      </c>
      <c r="H787" s="46" t="s">
        <v>33</v>
      </c>
    </row>
    <row r="788" customFormat="false" ht="15.75" hidden="false" customHeight="true" outlineLevel="0" collapsed="false">
      <c r="A788" s="1" t="s">
        <v>1258</v>
      </c>
      <c r="B788" s="39" t="n">
        <v>4</v>
      </c>
      <c r="C788" s="1" t="n">
        <v>8.7</v>
      </c>
      <c r="E788" s="1" t="n">
        <v>14.3</v>
      </c>
      <c r="F788" s="53" t="n">
        <v>43963</v>
      </c>
      <c r="G788" s="50" t="s">
        <v>3740</v>
      </c>
      <c r="H788" s="46" t="s">
        <v>33</v>
      </c>
    </row>
    <row r="789" customFormat="false" ht="15.75" hidden="false" customHeight="true" outlineLevel="0" collapsed="false">
      <c r="A789" s="1" t="s">
        <v>1802</v>
      </c>
      <c r="B789" s="39" t="n">
        <v>0.25</v>
      </c>
      <c r="C789" s="1" t="n">
        <v>10.305</v>
      </c>
      <c r="E789" s="1" t="n">
        <v>10.75</v>
      </c>
      <c r="F789" s="53" t="n">
        <v>43228</v>
      </c>
      <c r="G789" s="50" t="s">
        <v>3736</v>
      </c>
      <c r="H789" s="46" t="s">
        <v>33</v>
      </c>
    </row>
    <row r="790" customFormat="false" ht="15.75" hidden="false" customHeight="true" outlineLevel="0" collapsed="false">
      <c r="A790" s="1" t="s">
        <v>1804</v>
      </c>
      <c r="B790" s="39" t="n">
        <v>4.5</v>
      </c>
      <c r="C790" s="1" t="n">
        <v>10.4</v>
      </c>
      <c r="E790" s="1" t="n">
        <v>12.17</v>
      </c>
      <c r="F790" s="53" t="n">
        <v>43374</v>
      </c>
      <c r="G790" s="50" t="s">
        <v>3736</v>
      </c>
      <c r="H790" s="46" t="s">
        <v>33</v>
      </c>
    </row>
    <row r="791" customFormat="false" ht="15.75" hidden="false" customHeight="true" outlineLevel="0" collapsed="false">
      <c r="A791" s="1" t="s">
        <v>1810</v>
      </c>
      <c r="B791" s="39" t="n">
        <v>0.45</v>
      </c>
      <c r="C791" s="1" t="n">
        <v>10.335</v>
      </c>
      <c r="E791" s="1" t="n">
        <v>10.75</v>
      </c>
      <c r="F791" s="53" t="n">
        <v>43228</v>
      </c>
      <c r="G791" s="50" t="s">
        <v>3736</v>
      </c>
      <c r="H791" s="46" t="s">
        <v>33</v>
      </c>
    </row>
    <row r="792" customFormat="false" ht="15.75" hidden="false" customHeight="true" outlineLevel="0" collapsed="false">
      <c r="A792" s="1" t="s">
        <v>1812</v>
      </c>
      <c r="B792" s="39" t="n">
        <v>3.5</v>
      </c>
      <c r="C792" s="1" t="n">
        <v>9.09</v>
      </c>
      <c r="E792" s="1" t="n">
        <v>21.14</v>
      </c>
      <c r="F792" s="53" t="n">
        <v>43009</v>
      </c>
      <c r="G792" s="50" t="s">
        <v>3741</v>
      </c>
      <c r="H792" s="46" t="s">
        <v>33</v>
      </c>
    </row>
    <row r="793" customFormat="false" ht="15.75" hidden="false" customHeight="true" outlineLevel="0" collapsed="false">
      <c r="A793" s="1" t="s">
        <v>1163</v>
      </c>
      <c r="B793" s="39" t="n">
        <v>5</v>
      </c>
      <c r="C793" s="1" t="n">
        <v>8</v>
      </c>
      <c r="E793" s="1" t="n">
        <v>10</v>
      </c>
      <c r="F793" s="53" t="n">
        <v>43817</v>
      </c>
      <c r="G793" s="50" t="s">
        <v>3738</v>
      </c>
      <c r="H793" s="46" t="s">
        <v>33</v>
      </c>
    </row>
    <row r="794" customFormat="false" ht="15.75" hidden="false" customHeight="true" outlineLevel="0" collapsed="false">
      <c r="A794" s="1" t="s">
        <v>497</v>
      </c>
      <c r="B794" s="39" t="n">
        <v>4</v>
      </c>
      <c r="C794" s="1" t="n">
        <v>18</v>
      </c>
      <c r="E794" s="1" t="n">
        <v>20.5</v>
      </c>
      <c r="F794" s="53"/>
      <c r="G794" s="50"/>
      <c r="H794" s="46" t="s">
        <v>33</v>
      </c>
    </row>
    <row r="795" customFormat="false" ht="15.75" hidden="false" customHeight="true" outlineLevel="0" collapsed="false">
      <c r="A795" s="1" t="s">
        <v>770</v>
      </c>
      <c r="B795" s="39" t="n">
        <v>14</v>
      </c>
      <c r="C795" s="1" t="n">
        <v>11.52</v>
      </c>
      <c r="E795" s="1" t="n">
        <v>14.65</v>
      </c>
      <c r="F795" s="53" t="n">
        <v>44457</v>
      </c>
      <c r="G795" s="50" t="s">
        <v>3742</v>
      </c>
      <c r="H795" s="46" t="s">
        <v>33</v>
      </c>
    </row>
    <row r="796" customFormat="false" ht="15.75" hidden="false" customHeight="true" outlineLevel="0" collapsed="false">
      <c r="A796" s="1" t="s">
        <v>499</v>
      </c>
      <c r="B796" s="39" t="n">
        <v>5</v>
      </c>
      <c r="C796" s="1" t="n">
        <v>12.5</v>
      </c>
      <c r="E796" s="1" t="n">
        <v>19.3</v>
      </c>
      <c r="F796" s="53"/>
      <c r="G796" s="50"/>
      <c r="H796" s="46" t="s">
        <v>33</v>
      </c>
    </row>
    <row r="797" customFormat="false" ht="15.75" hidden="false" customHeight="true" outlineLevel="0" collapsed="false">
      <c r="A797" s="1" t="s">
        <v>905</v>
      </c>
      <c r="B797" s="39" t="n">
        <v>15</v>
      </c>
      <c r="C797" s="1" t="n">
        <v>19.32</v>
      </c>
      <c r="E797" s="1" t="n">
        <v>30.17</v>
      </c>
      <c r="F797" s="53" t="n">
        <v>45261</v>
      </c>
      <c r="G797" s="50" t="s">
        <v>3743</v>
      </c>
      <c r="H797" s="46" t="s">
        <v>33</v>
      </c>
    </row>
    <row r="798" customFormat="false" ht="15.75" hidden="false" customHeight="true" outlineLevel="0" collapsed="false">
      <c r="A798" s="1" t="s">
        <v>971</v>
      </c>
      <c r="B798" s="39" t="n">
        <v>2</v>
      </c>
      <c r="C798" s="1" t="n">
        <v>2.41</v>
      </c>
      <c r="E798" s="1" t="n">
        <v>3.25</v>
      </c>
      <c r="F798" s="53"/>
      <c r="G798" s="50"/>
      <c r="H798" s="46" t="s">
        <v>33</v>
      </c>
    </row>
    <row r="799" customFormat="false" ht="15.75" hidden="false" customHeight="true" outlineLevel="0" collapsed="false">
      <c r="A799" s="1" t="s">
        <v>3735</v>
      </c>
      <c r="B799" s="39" t="n">
        <v>5</v>
      </c>
      <c r="C799" s="1" t="n">
        <v>3.52</v>
      </c>
      <c r="E799" s="1" t="n">
        <v>4.98</v>
      </c>
      <c r="F799" s="53"/>
      <c r="G799" s="50"/>
      <c r="H799" s="46" t="s">
        <v>33</v>
      </c>
    </row>
    <row r="800" customFormat="false" ht="15.75" hidden="false" customHeight="true" outlineLevel="0" collapsed="false">
      <c r="A800" s="1" t="s">
        <v>973</v>
      </c>
      <c r="B800" s="39" t="n">
        <v>4</v>
      </c>
      <c r="C800" s="1" t="n">
        <v>2.87</v>
      </c>
      <c r="E800" s="1" t="n">
        <v>3.5</v>
      </c>
      <c r="F800" s="53"/>
      <c r="G800" s="50"/>
      <c r="H800" s="46" t="s">
        <v>33</v>
      </c>
    </row>
    <row r="801" customFormat="false" ht="15.75" hidden="false" customHeight="true" outlineLevel="0" collapsed="false">
      <c r="A801" s="1" t="s">
        <v>973</v>
      </c>
      <c r="B801" s="39" t="n">
        <v>2</v>
      </c>
      <c r="C801" s="1" t="n">
        <v>2.52</v>
      </c>
      <c r="E801" s="1" t="n">
        <v>3.3</v>
      </c>
      <c r="F801" s="53"/>
      <c r="G801" s="50"/>
      <c r="H801" s="46" t="s">
        <v>33</v>
      </c>
    </row>
    <row r="802" customFormat="false" ht="15.75" hidden="false" customHeight="true" outlineLevel="0" collapsed="false">
      <c r="A802" s="9" t="s">
        <v>3605</v>
      </c>
      <c r="B802" s="39" t="n">
        <v>4</v>
      </c>
      <c r="C802" s="1" t="n">
        <v>2.87</v>
      </c>
      <c r="E802" s="1" t="n">
        <v>3.59</v>
      </c>
      <c r="F802" s="53"/>
      <c r="G802" s="50"/>
      <c r="H802" s="46" t="s">
        <v>33</v>
      </c>
    </row>
    <row r="803" customFormat="false" ht="15.75" hidden="false" customHeight="true" outlineLevel="0" collapsed="false">
      <c r="A803" s="1" t="s">
        <v>1396</v>
      </c>
      <c r="B803" s="39" t="n">
        <v>41</v>
      </c>
      <c r="C803" s="1" t="n">
        <v>0.16</v>
      </c>
      <c r="E803" s="1" t="n">
        <v>27</v>
      </c>
      <c r="F803" s="53" t="n">
        <v>35916</v>
      </c>
      <c r="G803" s="50" t="s">
        <v>3744</v>
      </c>
      <c r="H803" s="46" t="s">
        <v>33</v>
      </c>
    </row>
    <row r="804" customFormat="false" ht="15.75" hidden="false" customHeight="true" outlineLevel="0" collapsed="false">
      <c r="A804" s="1" t="s">
        <v>1272</v>
      </c>
      <c r="B804" s="39" t="n">
        <v>45</v>
      </c>
      <c r="C804" s="1" t="n">
        <v>26</v>
      </c>
      <c r="E804" s="1" t="n">
        <v>30</v>
      </c>
      <c r="F804" s="53"/>
      <c r="G804" s="50"/>
      <c r="H804" s="46" t="s">
        <v>33</v>
      </c>
    </row>
    <row r="805" customFormat="false" ht="15.75" hidden="false" customHeight="true" outlineLevel="0" collapsed="false">
      <c r="A805" s="1" t="s">
        <v>1048</v>
      </c>
      <c r="B805" s="39" t="n">
        <v>10</v>
      </c>
      <c r="C805" s="1" t="n">
        <v>17</v>
      </c>
      <c r="E805" s="1" t="n">
        <v>30</v>
      </c>
      <c r="F805" s="53" t="n">
        <v>44085</v>
      </c>
      <c r="G805" s="50" t="s">
        <v>3740</v>
      </c>
      <c r="H805" s="46" t="s">
        <v>33</v>
      </c>
    </row>
    <row r="806" customFormat="false" ht="15.75" hidden="false" customHeight="true" outlineLevel="0" collapsed="false">
      <c r="A806" s="1" t="s">
        <v>884</v>
      </c>
      <c r="B806" s="39" t="n">
        <v>2</v>
      </c>
      <c r="C806" s="1" t="n">
        <v>4</v>
      </c>
      <c r="E806" s="1" t="n">
        <v>21</v>
      </c>
      <c r="F806" s="53" t="n">
        <v>40582</v>
      </c>
      <c r="G806" s="50" t="s">
        <v>3745</v>
      </c>
      <c r="H806" s="46" t="s">
        <v>33</v>
      </c>
    </row>
    <row r="807" customFormat="false" ht="15.75" hidden="false" customHeight="true" outlineLevel="0" collapsed="false">
      <c r="A807" s="1" t="s">
        <v>975</v>
      </c>
      <c r="B807" s="39" t="n">
        <v>2</v>
      </c>
      <c r="C807" s="1" t="n">
        <v>2.41</v>
      </c>
      <c r="E807" s="1" t="n">
        <v>4.78</v>
      </c>
      <c r="F807" s="53" t="n">
        <v>44040</v>
      </c>
      <c r="G807" s="50" t="s">
        <v>3740</v>
      </c>
      <c r="H807" s="46" t="s">
        <v>33</v>
      </c>
    </row>
    <row r="808" customFormat="false" ht="15.75" hidden="false" customHeight="true" outlineLevel="0" collapsed="false">
      <c r="A808" s="1" t="s">
        <v>1274</v>
      </c>
      <c r="B808" s="39" t="n">
        <v>41</v>
      </c>
      <c r="C808" s="1" t="n">
        <v>16</v>
      </c>
      <c r="E808" s="1" t="n">
        <v>27</v>
      </c>
      <c r="F808" s="53" t="n">
        <v>37323</v>
      </c>
      <c r="G808" s="50" t="s">
        <v>3746</v>
      </c>
      <c r="H808" s="46" t="s">
        <v>33</v>
      </c>
    </row>
    <row r="809" customFormat="false" ht="15.75" hidden="false" customHeight="true" outlineLevel="0" collapsed="false">
      <c r="A809" s="1" t="s">
        <v>2077</v>
      </c>
      <c r="B809" s="39" t="n">
        <v>90</v>
      </c>
      <c r="C809" s="1" t="n">
        <v>4.69</v>
      </c>
      <c r="E809" s="1" t="n">
        <v>20</v>
      </c>
      <c r="F809" s="53" t="n">
        <v>42675</v>
      </c>
      <c r="G809" s="50" t="s">
        <v>3747</v>
      </c>
      <c r="H809" s="46" t="s">
        <v>33</v>
      </c>
    </row>
    <row r="810" customFormat="false" ht="15.75" hidden="false" customHeight="true" outlineLevel="0" collapsed="false">
      <c r="A810" s="1" t="s">
        <v>1526</v>
      </c>
      <c r="B810" s="39" t="n">
        <v>2</v>
      </c>
      <c r="C810" s="1" t="n">
        <v>22.01</v>
      </c>
      <c r="E810" s="1" t="n">
        <v>2</v>
      </c>
      <c r="F810" s="53" t="n">
        <v>43833</v>
      </c>
      <c r="G810" s="50" t="s">
        <v>3740</v>
      </c>
      <c r="H810" s="46" t="s">
        <v>33</v>
      </c>
    </row>
    <row r="811" customFormat="false" ht="15.75" hidden="false" customHeight="true" outlineLevel="0" collapsed="false">
      <c r="A811" s="1" t="s">
        <v>793</v>
      </c>
      <c r="B811" s="39" t="n">
        <v>7.5</v>
      </c>
      <c r="C811" s="1" t="n">
        <v>20.7</v>
      </c>
      <c r="E811" s="1" t="n">
        <v>21.1</v>
      </c>
      <c r="F811" s="53" t="n">
        <v>44170</v>
      </c>
      <c r="G811" s="50" t="s">
        <v>3740</v>
      </c>
      <c r="H811" s="46" t="s">
        <v>33</v>
      </c>
    </row>
    <row r="812" customFormat="false" ht="15.75" hidden="false" customHeight="true" outlineLevel="0" collapsed="false">
      <c r="A812" s="1" t="s">
        <v>1256</v>
      </c>
      <c r="B812" s="39" t="n">
        <v>20</v>
      </c>
      <c r="C812" s="1" t="n">
        <v>17</v>
      </c>
      <c r="E812" s="1" t="n">
        <v>24</v>
      </c>
      <c r="F812" s="53"/>
      <c r="G812" s="50"/>
      <c r="H812" s="46" t="s">
        <v>33</v>
      </c>
    </row>
    <row r="813" customFormat="false" ht="15.75" hidden="false" customHeight="true" outlineLevel="0" collapsed="false">
      <c r="A813" s="1" t="s">
        <v>1359</v>
      </c>
      <c r="B813" s="39" t="n">
        <v>6.2</v>
      </c>
      <c r="C813" s="1" t="n">
        <v>15</v>
      </c>
      <c r="E813" s="1" t="n">
        <v>41</v>
      </c>
      <c r="F813" s="53" t="n">
        <v>44396</v>
      </c>
      <c r="G813" s="50" t="s">
        <v>3742</v>
      </c>
      <c r="H813" s="46" t="s">
        <v>33</v>
      </c>
    </row>
    <row r="814" customFormat="false" ht="15.75" hidden="false" customHeight="true" outlineLevel="0" collapsed="false">
      <c r="A814" s="1" t="s">
        <v>645</v>
      </c>
      <c r="B814" s="39" t="n">
        <v>2</v>
      </c>
      <c r="C814" s="1" t="n">
        <v>3</v>
      </c>
      <c r="E814" s="1" t="n">
        <v>12</v>
      </c>
      <c r="F814" s="53" t="n">
        <v>44344</v>
      </c>
      <c r="G814" s="50" t="s">
        <v>3742</v>
      </c>
      <c r="H814" s="46" t="s">
        <v>33</v>
      </c>
    </row>
    <row r="815" customFormat="false" ht="15.75" hidden="false" customHeight="true" outlineLevel="0" collapsed="false">
      <c r="A815" s="1" t="s">
        <v>1566</v>
      </c>
      <c r="B815" s="39" t="n">
        <v>35</v>
      </c>
      <c r="C815" s="1" t="n">
        <v>11.3</v>
      </c>
      <c r="E815" s="1" t="n">
        <v>20.95</v>
      </c>
      <c r="F815" s="53"/>
      <c r="G815" s="50"/>
      <c r="H815" s="46" t="s">
        <v>33</v>
      </c>
    </row>
    <row r="816" customFormat="false" ht="15.75" hidden="false" customHeight="true" outlineLevel="0" collapsed="false">
      <c r="A816" s="1" t="s">
        <v>834</v>
      </c>
      <c r="B816" s="39" t="n">
        <v>6</v>
      </c>
      <c r="C816" s="1" t="n">
        <v>10</v>
      </c>
      <c r="E816" s="1" t="n">
        <v>20</v>
      </c>
      <c r="F816" s="53"/>
      <c r="G816" s="50"/>
      <c r="H816" s="46" t="s">
        <v>33</v>
      </c>
    </row>
    <row r="817" customFormat="false" ht="15.75" hidden="false" customHeight="true" outlineLevel="0" collapsed="false">
      <c r="A817" s="1" t="s">
        <v>803</v>
      </c>
      <c r="B817" s="39" t="n">
        <v>70</v>
      </c>
      <c r="C817" s="1" t="n">
        <v>15.3</v>
      </c>
      <c r="E817" s="1" t="n">
        <v>22</v>
      </c>
      <c r="F817" s="53" t="n">
        <v>40737</v>
      </c>
      <c r="G817" s="50" t="s">
        <v>3745</v>
      </c>
      <c r="H817" s="46" t="s">
        <v>33</v>
      </c>
    </row>
    <row r="818" customFormat="false" ht="15.75" hidden="false" customHeight="true" outlineLevel="0" collapsed="false">
      <c r="A818" s="1" t="s">
        <v>1411</v>
      </c>
      <c r="B818" s="39" t="n">
        <v>3</v>
      </c>
      <c r="C818" s="1" t="n">
        <v>4</v>
      </c>
      <c r="E818" s="1" t="n">
        <v>35</v>
      </c>
      <c r="F818" s="53" t="n">
        <v>44397</v>
      </c>
      <c r="G818" s="50" t="s">
        <v>3745</v>
      </c>
      <c r="H818" s="46" t="s">
        <v>33</v>
      </c>
    </row>
    <row r="819" customFormat="false" ht="15.75" hidden="false" customHeight="true" outlineLevel="0" collapsed="false">
      <c r="A819" s="1" t="s">
        <v>931</v>
      </c>
      <c r="B819" s="39" t="n">
        <v>72</v>
      </c>
      <c r="C819" s="1" t="n">
        <v>11</v>
      </c>
      <c r="E819" s="1" t="n">
        <v>23</v>
      </c>
      <c r="F819" s="53" t="n">
        <v>40134</v>
      </c>
      <c r="G819" s="50" t="s">
        <v>3748</v>
      </c>
      <c r="H819" s="46" t="s">
        <v>33</v>
      </c>
    </row>
    <row r="820" customFormat="false" ht="15.75" hidden="false" customHeight="true" outlineLevel="0" collapsed="false">
      <c r="A820" s="1" t="s">
        <v>1573</v>
      </c>
      <c r="B820" s="39" t="n">
        <v>4</v>
      </c>
      <c r="C820" s="1" t="n">
        <v>35.3</v>
      </c>
      <c r="E820" s="1" t="n">
        <v>38.7</v>
      </c>
      <c r="F820" s="53" t="n">
        <v>36083</v>
      </c>
      <c r="G820" s="50" t="s">
        <v>3744</v>
      </c>
      <c r="H820" s="46" t="s">
        <v>33</v>
      </c>
    </row>
    <row r="821" customFormat="false" ht="15.75" hidden="false" customHeight="true" outlineLevel="0" collapsed="false">
      <c r="A821" s="1" t="s">
        <v>1575</v>
      </c>
      <c r="B821" s="39" t="n">
        <v>40</v>
      </c>
      <c r="C821" s="1" t="n">
        <v>8</v>
      </c>
      <c r="F821" s="53"/>
      <c r="G821" s="50"/>
      <c r="H821" s="46" t="s">
        <v>33</v>
      </c>
    </row>
    <row r="822" customFormat="false" ht="15.75" hidden="false" customHeight="true" outlineLevel="0" collapsed="false">
      <c r="A822" s="1" t="s">
        <v>1577</v>
      </c>
      <c r="B822" s="39" t="n">
        <v>30</v>
      </c>
      <c r="C822" s="1" t="n">
        <v>18.65</v>
      </c>
      <c r="E822" s="1" t="n">
        <v>19.85</v>
      </c>
      <c r="F822" s="53"/>
      <c r="G822" s="50"/>
      <c r="H822" s="46" t="s">
        <v>33</v>
      </c>
    </row>
    <row r="823" customFormat="false" ht="15.75" hidden="false" customHeight="true" outlineLevel="0" collapsed="false">
      <c r="A823" s="1" t="s">
        <v>1537</v>
      </c>
      <c r="B823" s="39" t="n">
        <v>8</v>
      </c>
      <c r="C823" s="1" t="n">
        <v>11.4</v>
      </c>
      <c r="F823" s="53" t="n">
        <v>44499</v>
      </c>
      <c r="G823" s="50" t="s">
        <v>3742</v>
      </c>
      <c r="H823" s="46" t="s">
        <v>33</v>
      </c>
    </row>
    <row r="824" customFormat="false" ht="15.75" hidden="false" customHeight="true" outlineLevel="0" collapsed="false">
      <c r="A824" s="1" t="s">
        <v>805</v>
      </c>
      <c r="B824" s="39" t="n">
        <v>60</v>
      </c>
      <c r="C824" s="1" t="n">
        <v>16</v>
      </c>
      <c r="E824" s="1" t="n">
        <v>25.7</v>
      </c>
      <c r="F824" s="53"/>
      <c r="G824" s="50"/>
      <c r="H824" s="46" t="s">
        <v>33</v>
      </c>
    </row>
    <row r="825" customFormat="false" ht="15.75" hidden="false" customHeight="true" outlineLevel="0" collapsed="false">
      <c r="A825" s="1" t="s">
        <v>892</v>
      </c>
      <c r="B825" s="39"/>
      <c r="C825" s="70" t="n">
        <v>11.1</v>
      </c>
      <c r="D825" s="70" t="n">
        <v>17.62</v>
      </c>
      <c r="F825" s="53"/>
      <c r="G825" s="50"/>
      <c r="H825" s="46"/>
      <c r="I825" s="1" t="s">
        <v>3734</v>
      </c>
    </row>
    <row r="826" customFormat="false" ht="15.75" hidden="false" customHeight="true" outlineLevel="0" collapsed="false">
      <c r="A826" s="1" t="s">
        <v>892</v>
      </c>
      <c r="B826" s="39" t="n">
        <v>18</v>
      </c>
      <c r="C826" s="1" t="n">
        <v>11</v>
      </c>
      <c r="E826" s="1" t="n">
        <v>15</v>
      </c>
      <c r="F826" s="53" t="n">
        <v>28126</v>
      </c>
      <c r="G826" s="50" t="s">
        <v>3749</v>
      </c>
      <c r="H826" s="46" t="s">
        <v>33</v>
      </c>
    </row>
    <row r="827" customFormat="false" ht="15.75" hidden="false" customHeight="true" outlineLevel="0" collapsed="false">
      <c r="A827" s="1" t="s">
        <v>773</v>
      </c>
      <c r="B827" s="39" t="n">
        <v>14</v>
      </c>
      <c r="C827" s="1" t="n">
        <v>11.52</v>
      </c>
      <c r="E827" s="1" t="n">
        <v>14.65</v>
      </c>
      <c r="F827" s="53" t="n">
        <v>44457</v>
      </c>
      <c r="G827" s="50" t="s">
        <v>3742</v>
      </c>
      <c r="H827" s="46" t="s">
        <v>33</v>
      </c>
    </row>
    <row r="828" customFormat="false" ht="15.75" hidden="false" customHeight="true" outlineLevel="0" collapsed="false">
      <c r="A828" s="1" t="s">
        <v>877</v>
      </c>
      <c r="B828" s="39" t="n">
        <v>10.8</v>
      </c>
      <c r="C828" s="1" t="n">
        <v>3.5</v>
      </c>
      <c r="F828" s="53" t="n">
        <v>44427</v>
      </c>
      <c r="G828" s="50" t="s">
        <v>3742</v>
      </c>
      <c r="H828" s="46" t="s">
        <v>33</v>
      </c>
    </row>
    <row r="829" customFormat="false" ht="15.75" hidden="false" customHeight="true" outlineLevel="0" collapsed="false">
      <c r="A829" s="1" t="s">
        <v>1363</v>
      </c>
      <c r="B829" s="39" t="n">
        <v>25</v>
      </c>
      <c r="C829" s="1" t="n">
        <v>10.2</v>
      </c>
      <c r="E829" s="1" t="n">
        <v>15.4</v>
      </c>
      <c r="F829" s="53" t="n">
        <v>44388</v>
      </c>
      <c r="G829" s="50" t="s">
        <v>3742</v>
      </c>
      <c r="H829" s="46" t="s">
        <v>33</v>
      </c>
    </row>
    <row r="830" customFormat="false" ht="15.75" hidden="false" customHeight="true" outlineLevel="0" collapsed="false">
      <c r="A830" s="1" t="s">
        <v>1141</v>
      </c>
      <c r="B830" s="39" t="n">
        <v>12</v>
      </c>
      <c r="C830" s="1" t="n">
        <v>11</v>
      </c>
      <c r="E830" s="1" t="n">
        <v>29</v>
      </c>
      <c r="F830" s="53" t="n">
        <v>44560</v>
      </c>
      <c r="G830" s="50" t="s">
        <v>3742</v>
      </c>
      <c r="H830" s="46" t="s">
        <v>33</v>
      </c>
    </row>
    <row r="831" customFormat="false" ht="15.75" hidden="false" customHeight="true" outlineLevel="0" collapsed="false">
      <c r="A831" s="1" t="s">
        <v>830</v>
      </c>
      <c r="B831" s="39" t="n">
        <v>10.8</v>
      </c>
      <c r="C831" s="1" t="n">
        <v>11.9</v>
      </c>
      <c r="F831" s="53" t="n">
        <v>44409</v>
      </c>
      <c r="G831" s="50" t="s">
        <v>3742</v>
      </c>
      <c r="H831" s="46" t="s">
        <v>33</v>
      </c>
    </row>
    <row r="832" customFormat="false" ht="15.75" hidden="false" customHeight="true" outlineLevel="0" collapsed="false">
      <c r="A832" s="1" t="s">
        <v>1298</v>
      </c>
      <c r="B832" s="39" t="n">
        <v>48</v>
      </c>
      <c r="C832" s="1" t="n">
        <v>21</v>
      </c>
      <c r="E832" s="1" t="n">
        <v>38</v>
      </c>
      <c r="F832" s="53" t="n">
        <v>43956</v>
      </c>
      <c r="G832" s="50" t="s">
        <v>3740</v>
      </c>
      <c r="H832" s="46" t="s">
        <v>33</v>
      </c>
    </row>
    <row r="833" customFormat="false" ht="15.75" hidden="false" customHeight="true" outlineLevel="0" collapsed="false">
      <c r="A833" s="1" t="s">
        <v>1300</v>
      </c>
      <c r="B833" s="39" t="n">
        <v>50</v>
      </c>
      <c r="C833" s="1" t="n">
        <v>15</v>
      </c>
      <c r="E833" s="1" t="n">
        <v>22</v>
      </c>
      <c r="F833" s="53" t="n">
        <v>43971</v>
      </c>
      <c r="G833" s="50" t="s">
        <v>3740</v>
      </c>
      <c r="H833" s="46" t="s">
        <v>33</v>
      </c>
    </row>
    <row r="834" customFormat="false" ht="15.75" hidden="false" customHeight="true" outlineLevel="0" collapsed="false">
      <c r="A834" s="1" t="s">
        <v>1361</v>
      </c>
      <c r="B834" s="39" t="n">
        <v>10</v>
      </c>
      <c r="C834" s="1" t="n">
        <v>10.5</v>
      </c>
      <c r="E834" s="1" t="n">
        <v>26.8</v>
      </c>
      <c r="F834" s="53" t="n">
        <v>44553</v>
      </c>
      <c r="G834" s="50" t="s">
        <v>3742</v>
      </c>
      <c r="H834" s="46" t="s">
        <v>33</v>
      </c>
    </row>
    <row r="835" customFormat="false" ht="15.75" hidden="false" customHeight="true" outlineLevel="0" collapsed="false">
      <c r="A835" s="1" t="s">
        <v>1569</v>
      </c>
      <c r="B835" s="39" t="n">
        <v>21</v>
      </c>
      <c r="C835" s="1" t="n">
        <v>10.5</v>
      </c>
      <c r="F835" s="53" t="n">
        <v>44446</v>
      </c>
      <c r="G835" s="50" t="s">
        <v>3742</v>
      </c>
      <c r="H835" s="46" t="s">
        <v>33</v>
      </c>
    </row>
    <row r="836" customFormat="false" ht="15.75" hidden="false" customHeight="true" outlineLevel="0" collapsed="false">
      <c r="A836" s="1" t="s">
        <v>2095</v>
      </c>
      <c r="B836" s="39" t="n">
        <v>18</v>
      </c>
      <c r="C836" s="1" t="n">
        <v>12.69</v>
      </c>
      <c r="E836" s="1" t="n">
        <v>26.92</v>
      </c>
      <c r="F836" s="53"/>
      <c r="G836" s="50"/>
      <c r="H836" s="46" t="s">
        <v>33</v>
      </c>
    </row>
    <row r="837" customFormat="false" ht="15.75" hidden="false" customHeight="true" outlineLevel="0" collapsed="false">
      <c r="A837" s="1" t="s">
        <v>2097</v>
      </c>
      <c r="B837" s="39" t="n">
        <v>15</v>
      </c>
      <c r="C837" s="1" t="n">
        <v>12.17</v>
      </c>
      <c r="E837" s="1" t="n">
        <v>22.06</v>
      </c>
      <c r="F837" s="53" t="n">
        <v>44714</v>
      </c>
      <c r="G837" s="50" t="s">
        <v>3750</v>
      </c>
      <c r="H837" s="46" t="s">
        <v>33</v>
      </c>
    </row>
    <row r="838" customFormat="false" ht="15.75" hidden="false" customHeight="true" outlineLevel="0" collapsed="false">
      <c r="A838" s="1" t="s">
        <v>1157</v>
      </c>
      <c r="B838" s="39"/>
      <c r="F838" s="53"/>
      <c r="G838" s="50"/>
      <c r="H838" s="46" t="s">
        <v>33</v>
      </c>
    </row>
    <row r="839" customFormat="false" ht="15.75" hidden="false" customHeight="true" outlineLevel="0" collapsed="false">
      <c r="A839" s="1" t="s">
        <v>1171</v>
      </c>
      <c r="B839" s="39"/>
      <c r="F839" s="53"/>
      <c r="G839" s="50"/>
      <c r="H839" s="46" t="s">
        <v>33</v>
      </c>
    </row>
    <row r="840" customFormat="false" ht="15.75" hidden="false" customHeight="true" outlineLevel="0" collapsed="false">
      <c r="A840" s="1" t="s">
        <v>907</v>
      </c>
      <c r="B840" s="39" t="n">
        <v>15.2</v>
      </c>
      <c r="C840" s="1" t="n">
        <v>20.48</v>
      </c>
      <c r="E840" s="1" t="n">
        <v>24.21</v>
      </c>
      <c r="F840" s="53" t="n">
        <v>44778</v>
      </c>
      <c r="G840" s="50" t="s">
        <v>3750</v>
      </c>
      <c r="H840" s="46" t="s">
        <v>33</v>
      </c>
    </row>
    <row r="841" customFormat="false" ht="15.75" hidden="false" customHeight="true" outlineLevel="0" collapsed="false">
      <c r="A841" s="1" t="s">
        <v>933</v>
      </c>
      <c r="B841" s="39" t="n">
        <v>10</v>
      </c>
      <c r="C841" s="1" t="n">
        <v>11</v>
      </c>
      <c r="E841" s="1" t="n">
        <v>18</v>
      </c>
      <c r="F841" s="53" t="n">
        <v>44717</v>
      </c>
      <c r="G841" s="50" t="s">
        <v>3750</v>
      </c>
      <c r="H841" s="46" t="s">
        <v>33</v>
      </c>
    </row>
    <row r="842" customFormat="false" ht="15.75" hidden="false" customHeight="true" outlineLevel="0" collapsed="false">
      <c r="A842" s="1" t="s">
        <v>1474</v>
      </c>
      <c r="B842" s="39" t="n">
        <v>4</v>
      </c>
      <c r="C842" s="1" t="n">
        <v>11</v>
      </c>
      <c r="E842" s="1" t="n">
        <v>12</v>
      </c>
      <c r="F842" s="53" t="n">
        <v>44735</v>
      </c>
      <c r="G842" s="50" t="s">
        <v>3750</v>
      </c>
      <c r="H842" s="46" t="s">
        <v>33</v>
      </c>
    </row>
    <row r="843" customFormat="false" ht="15.75" hidden="false" customHeight="true" outlineLevel="0" collapsed="false">
      <c r="A843" s="1" t="s">
        <v>1173</v>
      </c>
      <c r="B843" s="39" t="n">
        <v>3</v>
      </c>
      <c r="C843" s="1" t="n">
        <v>6</v>
      </c>
      <c r="E843" s="1" t="n">
        <v>25</v>
      </c>
      <c r="F843" s="53" t="n">
        <v>44743</v>
      </c>
      <c r="G843" s="50" t="s">
        <v>3750</v>
      </c>
      <c r="H843" s="46" t="s">
        <v>33</v>
      </c>
    </row>
    <row r="844" customFormat="false" ht="15.75" hidden="false" customHeight="true" outlineLevel="0" collapsed="false">
      <c r="A844" s="71" t="s">
        <v>1173</v>
      </c>
      <c r="B844" s="72"/>
      <c r="C844" s="73" t="n">
        <v>1.33</v>
      </c>
      <c r="D844" s="73" t="n">
        <v>2.63</v>
      </c>
      <c r="E844" s="71"/>
      <c r="F844" s="74" t="n">
        <v>2026</v>
      </c>
      <c r="G844" s="75" t="s">
        <v>3732</v>
      </c>
      <c r="H844" s="76"/>
      <c r="I844" s="71"/>
    </row>
    <row r="845" customFormat="false" ht="15.75" hidden="false" customHeight="true" outlineLevel="0" collapsed="false">
      <c r="A845" s="1" t="s">
        <v>855</v>
      </c>
      <c r="B845" s="39" t="n">
        <v>7.5</v>
      </c>
      <c r="F845" s="53" t="n">
        <v>43831</v>
      </c>
      <c r="G845" s="50" t="s">
        <v>3740</v>
      </c>
      <c r="H845" s="46" t="s">
        <v>33</v>
      </c>
    </row>
    <row r="846" customFormat="false" ht="15.75" hidden="false" customHeight="true" outlineLevel="0" collapsed="false">
      <c r="A846" s="1" t="s">
        <v>698</v>
      </c>
      <c r="B846" s="39" t="n">
        <v>12</v>
      </c>
      <c r="C846" s="1" t="n">
        <v>11.85</v>
      </c>
      <c r="E846" s="1" t="n">
        <v>12.6</v>
      </c>
      <c r="F846" s="53"/>
      <c r="G846" s="50"/>
      <c r="H846" s="46" t="s">
        <v>33</v>
      </c>
    </row>
    <row r="847" customFormat="false" ht="15.75" hidden="false" customHeight="true" outlineLevel="0" collapsed="false">
      <c r="A847" s="1" t="s">
        <v>1206</v>
      </c>
      <c r="B847" s="39" t="n">
        <v>7.2</v>
      </c>
      <c r="C847" s="1" t="n">
        <v>10</v>
      </c>
      <c r="E847" s="1" t="n">
        <v>11.5</v>
      </c>
      <c r="F847" s="53" t="n">
        <v>41292</v>
      </c>
      <c r="G847" s="50" t="s">
        <v>3751</v>
      </c>
      <c r="H847" s="46" t="s">
        <v>33</v>
      </c>
    </row>
    <row r="848" customFormat="false" ht="15.75" hidden="false" customHeight="true" outlineLevel="0" collapsed="false">
      <c r="A848" s="1" t="s">
        <v>1208</v>
      </c>
      <c r="B848" s="39" t="n">
        <v>7.2</v>
      </c>
      <c r="C848" s="1" t="n">
        <v>6</v>
      </c>
      <c r="E848" s="1" t="n">
        <v>10</v>
      </c>
      <c r="F848" s="53" t="n">
        <v>41045</v>
      </c>
      <c r="G848" s="50" t="s">
        <v>3752</v>
      </c>
      <c r="H848" s="46" t="s">
        <v>33</v>
      </c>
    </row>
    <row r="849" customFormat="false" ht="15.75" hidden="false" customHeight="true" outlineLevel="0" collapsed="false">
      <c r="A849" s="1" t="s">
        <v>174</v>
      </c>
      <c r="B849" s="39" t="n">
        <v>8.1</v>
      </c>
      <c r="C849" s="1" t="n">
        <v>4.5</v>
      </c>
      <c r="E849" s="1" t="n">
        <v>8.61</v>
      </c>
      <c r="F849" s="53" t="n">
        <v>44791</v>
      </c>
      <c r="G849" s="50" t="s">
        <v>3750</v>
      </c>
      <c r="H849" s="46" t="s">
        <v>33</v>
      </c>
    </row>
    <row r="850" customFormat="false" ht="15.75" hidden="false" customHeight="true" outlineLevel="0" collapsed="false">
      <c r="A850" s="1" t="s">
        <v>176</v>
      </c>
      <c r="B850" s="39" t="n">
        <v>18</v>
      </c>
      <c r="C850" s="1" t="n">
        <v>5.5</v>
      </c>
      <c r="E850" s="1" t="n">
        <v>10.25</v>
      </c>
      <c r="F850" s="53" t="n">
        <v>44942</v>
      </c>
      <c r="G850" s="50" t="s">
        <v>3743</v>
      </c>
      <c r="H850" s="46" t="s">
        <v>33</v>
      </c>
    </row>
    <row r="851" customFormat="false" ht="15.75" hidden="false" customHeight="true" outlineLevel="0" collapsed="false">
      <c r="A851" s="1" t="s">
        <v>182</v>
      </c>
      <c r="B851" s="39" t="n">
        <v>15</v>
      </c>
      <c r="C851" s="1" t="n">
        <v>5.58</v>
      </c>
      <c r="E851" s="1" t="n">
        <v>7.94</v>
      </c>
      <c r="F851" s="53" t="n">
        <v>45009</v>
      </c>
      <c r="G851" s="50" t="s">
        <v>3743</v>
      </c>
      <c r="H851" s="46" t="s">
        <v>33</v>
      </c>
    </row>
    <row r="852" customFormat="false" ht="15.75" hidden="false" customHeight="true" outlineLevel="0" collapsed="false">
      <c r="A852" s="1" t="s">
        <v>186</v>
      </c>
      <c r="B852" s="39" t="n">
        <v>20</v>
      </c>
      <c r="C852" s="1" t="n">
        <v>5.12</v>
      </c>
      <c r="E852" s="1" t="n">
        <v>10.01</v>
      </c>
      <c r="F852" s="53" t="n">
        <v>44942</v>
      </c>
      <c r="G852" s="50" t="s">
        <v>3743</v>
      </c>
      <c r="H852" s="46" t="s">
        <v>33</v>
      </c>
    </row>
    <row r="853" customFormat="false" ht="15.75" hidden="false" customHeight="true" outlineLevel="0" collapsed="false">
      <c r="A853" s="1" t="s">
        <v>192</v>
      </c>
      <c r="B853" s="39" t="n">
        <v>16</v>
      </c>
      <c r="C853" s="1" t="n">
        <v>5.68</v>
      </c>
      <c r="E853" s="1" t="n">
        <v>10.68</v>
      </c>
      <c r="F853" s="53" t="n">
        <v>44942</v>
      </c>
      <c r="G853" s="50" t="s">
        <v>3743</v>
      </c>
      <c r="H853" s="46" t="s">
        <v>33</v>
      </c>
    </row>
    <row r="854" customFormat="false" ht="15.75" hidden="false" customHeight="true" outlineLevel="0" collapsed="false">
      <c r="A854" s="1" t="s">
        <v>237</v>
      </c>
      <c r="B854" s="39" t="n">
        <v>25</v>
      </c>
      <c r="C854" s="1" t="n">
        <v>6.6</v>
      </c>
      <c r="E854" s="1" t="n">
        <v>11.72</v>
      </c>
      <c r="F854" s="53" t="n">
        <v>44942</v>
      </c>
      <c r="G854" s="50" t="s">
        <v>3743</v>
      </c>
      <c r="H854" s="46" t="s">
        <v>33</v>
      </c>
    </row>
    <row r="855" customFormat="false" ht="15.75" hidden="false" customHeight="true" outlineLevel="0" collapsed="false">
      <c r="A855" s="1" t="s">
        <v>244</v>
      </c>
      <c r="B855" s="39" t="n">
        <v>20</v>
      </c>
      <c r="C855" s="1" t="n">
        <v>5.62</v>
      </c>
      <c r="E855" s="1" t="n">
        <v>9.05</v>
      </c>
      <c r="F855" s="53" t="n">
        <v>44942</v>
      </c>
      <c r="G855" s="50" t="s">
        <v>3743</v>
      </c>
      <c r="H855" s="46" t="s">
        <v>33</v>
      </c>
    </row>
    <row r="856" customFormat="false" ht="15.75" hidden="false" customHeight="true" outlineLevel="0" collapsed="false">
      <c r="A856" s="1" t="s">
        <v>298</v>
      </c>
      <c r="B856" s="39" t="n">
        <v>20</v>
      </c>
      <c r="C856" s="1" t="n">
        <v>6.03</v>
      </c>
      <c r="E856" s="1" t="n">
        <v>10.5</v>
      </c>
      <c r="F856" s="53" t="n">
        <v>45009</v>
      </c>
      <c r="G856" s="50" t="s">
        <v>3743</v>
      </c>
      <c r="H856" s="46" t="s">
        <v>33</v>
      </c>
    </row>
    <row r="857" customFormat="false" ht="15.75" hidden="false" customHeight="true" outlineLevel="0" collapsed="false">
      <c r="A857" s="1" t="s">
        <v>300</v>
      </c>
      <c r="B857" s="39" t="n">
        <v>12</v>
      </c>
      <c r="C857" s="1" t="n">
        <v>6.67</v>
      </c>
      <c r="E857" s="1" t="n">
        <v>0.92</v>
      </c>
      <c r="F857" s="53" t="n">
        <v>45009</v>
      </c>
      <c r="G857" s="50" t="s">
        <v>3743</v>
      </c>
      <c r="H857" s="46" t="s">
        <v>33</v>
      </c>
    </row>
    <row r="858" customFormat="false" ht="15.75" hidden="false" customHeight="true" outlineLevel="0" collapsed="false">
      <c r="A858" s="1" t="s">
        <v>326</v>
      </c>
      <c r="B858" s="39" t="n">
        <v>11</v>
      </c>
      <c r="C858" s="1" t="n">
        <v>5.37</v>
      </c>
      <c r="E858" s="1" t="n">
        <v>9.63</v>
      </c>
      <c r="F858" s="53" t="n">
        <v>45009</v>
      </c>
      <c r="G858" s="50" t="s">
        <v>3743</v>
      </c>
      <c r="H858" s="46" t="s">
        <v>33</v>
      </c>
    </row>
    <row r="859" customFormat="false" ht="15.75" hidden="false" customHeight="true" outlineLevel="0" collapsed="false">
      <c r="A859" s="1" t="s">
        <v>362</v>
      </c>
      <c r="B859" s="39" t="n">
        <v>5</v>
      </c>
      <c r="C859" s="1" t="n">
        <v>4.98</v>
      </c>
      <c r="E859" s="1" t="n">
        <v>12.4</v>
      </c>
      <c r="F859" s="53" t="n">
        <v>44791</v>
      </c>
      <c r="G859" s="50" t="s">
        <v>3750</v>
      </c>
      <c r="H859" s="46" t="s">
        <v>33</v>
      </c>
    </row>
    <row r="860" customFormat="false" ht="15.75" hidden="false" customHeight="true" outlineLevel="0" collapsed="false">
      <c r="A860" s="1" t="s">
        <v>1386</v>
      </c>
      <c r="B860" s="39" t="n">
        <v>40</v>
      </c>
      <c r="C860" s="1" t="n">
        <v>9.54</v>
      </c>
      <c r="E860" s="1" t="n">
        <v>23.03</v>
      </c>
      <c r="F860" s="53" t="n">
        <v>45017</v>
      </c>
      <c r="G860" s="50" t="s">
        <v>3743</v>
      </c>
      <c r="H860" s="46" t="s">
        <v>33</v>
      </c>
    </row>
    <row r="861" customFormat="false" ht="15.75" hidden="false" customHeight="true" outlineLevel="0" collapsed="false">
      <c r="A861" s="1" t="s">
        <v>869</v>
      </c>
      <c r="B861" s="39" t="n">
        <v>5</v>
      </c>
      <c r="F861" s="53"/>
      <c r="G861" s="50"/>
      <c r="H861" s="46" t="s">
        <v>33</v>
      </c>
    </row>
    <row r="862" customFormat="false" ht="15.75" hidden="false" customHeight="true" outlineLevel="0" collapsed="false">
      <c r="A862" s="1" t="s">
        <v>1193</v>
      </c>
      <c r="B862" s="39" t="n">
        <v>14</v>
      </c>
      <c r="C862" s="1" t="n">
        <v>7</v>
      </c>
      <c r="E862" s="1" t="n">
        <v>13</v>
      </c>
      <c r="F862" s="53" t="n">
        <v>43266</v>
      </c>
      <c r="G862" s="50" t="s">
        <v>3736</v>
      </c>
      <c r="H862" s="46" t="s">
        <v>33</v>
      </c>
    </row>
    <row r="863" customFormat="false" ht="15.75" hidden="false" customHeight="true" outlineLevel="0" collapsed="false">
      <c r="A863" s="1" t="s">
        <v>927</v>
      </c>
      <c r="B863" s="39" t="n">
        <v>3.6</v>
      </c>
      <c r="C863" s="1" t="n">
        <v>19.75</v>
      </c>
      <c r="F863" s="53" t="n">
        <v>45152</v>
      </c>
      <c r="G863" s="50" t="s">
        <v>3743</v>
      </c>
      <c r="H863" s="46" t="s">
        <v>33</v>
      </c>
    </row>
    <row r="864" customFormat="false" ht="15.75" hidden="false" customHeight="true" outlineLevel="0" collapsed="false">
      <c r="A864" s="1" t="s">
        <v>929</v>
      </c>
      <c r="B864" s="39" t="n">
        <v>3.6</v>
      </c>
      <c r="C864" s="1" t="n">
        <v>19</v>
      </c>
      <c r="E864" s="1" t="n">
        <v>22.75</v>
      </c>
      <c r="F864" s="53" t="n">
        <v>45152</v>
      </c>
      <c r="G864" s="50" t="s">
        <v>3743</v>
      </c>
      <c r="H864" s="46" t="s">
        <v>33</v>
      </c>
    </row>
    <row r="865" customFormat="false" ht="15.75" hidden="false" customHeight="true" outlineLevel="0" collapsed="false">
      <c r="A865" s="1" t="s">
        <v>788</v>
      </c>
      <c r="B865" s="39" t="n">
        <v>5</v>
      </c>
      <c r="C865" s="1" t="n">
        <v>13.34</v>
      </c>
      <c r="E865" s="1" t="n">
        <v>17.68</v>
      </c>
      <c r="F865" s="53" t="n">
        <v>45017</v>
      </c>
      <c r="G865" s="50" t="s">
        <v>3743</v>
      </c>
      <c r="H865" s="46" t="s">
        <v>33</v>
      </c>
    </row>
    <row r="866" customFormat="false" ht="15.75" hidden="false" customHeight="true" outlineLevel="0" collapsed="false">
      <c r="A866" s="1" t="s">
        <v>2151</v>
      </c>
      <c r="B866" s="39" t="n">
        <v>35</v>
      </c>
      <c r="C866" s="1" t="n">
        <v>30</v>
      </c>
      <c r="E866" s="1" t="n">
        <v>40</v>
      </c>
      <c r="F866" s="53" t="n">
        <v>45135</v>
      </c>
      <c r="G866" s="50" t="s">
        <v>3743</v>
      </c>
      <c r="H866" s="46" t="s">
        <v>33</v>
      </c>
    </row>
    <row r="867" customFormat="false" ht="15.75" hidden="false" customHeight="true" outlineLevel="0" collapsed="false">
      <c r="A867" s="1" t="s">
        <v>861</v>
      </c>
      <c r="B867" s="39" t="n">
        <v>19.8</v>
      </c>
      <c r="C867" s="1" t="n">
        <v>9</v>
      </c>
      <c r="E867" s="1" t="n">
        <v>20</v>
      </c>
      <c r="F867" s="53" t="n">
        <v>39965</v>
      </c>
      <c r="G867" s="50" t="s">
        <v>3748</v>
      </c>
      <c r="H867" s="46" t="s">
        <v>33</v>
      </c>
    </row>
    <row r="868" customFormat="false" ht="15.75" hidden="false" customHeight="true" outlineLevel="0" collapsed="false">
      <c r="A868" s="1" t="s">
        <v>1413</v>
      </c>
      <c r="B868" s="39" t="n">
        <v>50</v>
      </c>
      <c r="C868" s="1" t="n">
        <v>7.2</v>
      </c>
      <c r="E868" s="1" t="n">
        <v>15.8</v>
      </c>
      <c r="F868" s="53" t="n">
        <v>45119</v>
      </c>
      <c r="G868" s="50" t="s">
        <v>3743</v>
      </c>
      <c r="H868" s="46" t="s">
        <v>33</v>
      </c>
    </row>
    <row r="869" customFormat="false" ht="15.75" hidden="false" customHeight="true" outlineLevel="0" collapsed="false">
      <c r="A869" s="1" t="s">
        <v>1044</v>
      </c>
      <c r="B869" s="39"/>
      <c r="F869" s="53"/>
      <c r="G869" s="50"/>
      <c r="H869" s="46" t="s">
        <v>33</v>
      </c>
    </row>
    <row r="870" customFormat="false" ht="15.75" hidden="false" customHeight="true" outlineLevel="0" collapsed="false">
      <c r="A870" s="1" t="s">
        <v>2153</v>
      </c>
      <c r="B870" s="39" t="n">
        <v>50</v>
      </c>
      <c r="C870" s="1" t="n">
        <v>5</v>
      </c>
      <c r="E870" s="1" t="n">
        <v>12</v>
      </c>
      <c r="F870" s="53" t="n">
        <v>45122</v>
      </c>
      <c r="G870" s="50" t="s">
        <v>3743</v>
      </c>
      <c r="H870" s="46" t="s">
        <v>33</v>
      </c>
    </row>
    <row r="871" customFormat="false" ht="15.75" hidden="false" customHeight="true" outlineLevel="0" collapsed="false">
      <c r="A871" s="1" t="s">
        <v>1175</v>
      </c>
      <c r="B871" s="39" t="n">
        <v>5.8</v>
      </c>
      <c r="C871" s="1" t="n">
        <v>1.05</v>
      </c>
      <c r="E871" s="1" t="n">
        <v>22.94</v>
      </c>
      <c r="F871" s="53" t="n">
        <v>45078</v>
      </c>
      <c r="G871" s="50" t="s">
        <v>3743</v>
      </c>
      <c r="H871" s="46" t="s">
        <v>33</v>
      </c>
    </row>
    <row r="872" customFormat="false" ht="15.75" hidden="false" customHeight="true" outlineLevel="0" collapsed="false">
      <c r="A872" s="1" t="s">
        <v>1177</v>
      </c>
      <c r="B872" s="39" t="n">
        <v>4.5</v>
      </c>
      <c r="C872" s="1" t="n">
        <v>2.25</v>
      </c>
      <c r="E872" s="1" t="n">
        <v>23.69</v>
      </c>
      <c r="F872" s="53" t="n">
        <v>45108</v>
      </c>
      <c r="G872" s="50" t="s">
        <v>3743</v>
      </c>
      <c r="H872" s="46" t="s">
        <v>33</v>
      </c>
    </row>
    <row r="873" customFormat="false" ht="15.75" hidden="false" customHeight="true" outlineLevel="0" collapsed="false">
      <c r="A873" s="77" t="s">
        <v>1177</v>
      </c>
      <c r="B873" s="78"/>
      <c r="C873" s="79" t="n">
        <v>5</v>
      </c>
      <c r="D873" s="79" t="n">
        <v>-1.86</v>
      </c>
      <c r="E873" s="79"/>
      <c r="F873" s="80"/>
      <c r="G873" s="81" t="s">
        <v>3732</v>
      </c>
      <c r="H873" s="79"/>
      <c r="I873" s="79" t="s">
        <v>3734</v>
      </c>
    </row>
    <row r="874" customFormat="false" ht="15.75" hidden="false" customHeight="true" outlineLevel="0" collapsed="false">
      <c r="A874" s="1" t="s">
        <v>1179</v>
      </c>
      <c r="B874" s="39" t="n">
        <v>7.9</v>
      </c>
      <c r="C874" s="1" t="n">
        <v>0.85</v>
      </c>
      <c r="E874" s="1" t="n">
        <v>7.56</v>
      </c>
      <c r="F874" s="53"/>
      <c r="G874" s="50"/>
      <c r="H874" s="46" t="s">
        <v>33</v>
      </c>
    </row>
    <row r="875" customFormat="false" ht="15.75" hidden="false" customHeight="true" outlineLevel="0" collapsed="false">
      <c r="A875" s="1" t="s">
        <v>1189</v>
      </c>
      <c r="B875" s="39" t="n">
        <v>20</v>
      </c>
      <c r="C875" s="1" t="n">
        <v>7</v>
      </c>
      <c r="E875" s="1" t="n">
        <v>15</v>
      </c>
      <c r="F875" s="53" t="n">
        <v>44993</v>
      </c>
      <c r="G875" s="50" t="s">
        <v>3743</v>
      </c>
      <c r="H875" s="46" t="s">
        <v>33</v>
      </c>
    </row>
    <row r="876" customFormat="false" ht="15.75" hidden="false" customHeight="true" outlineLevel="0" collapsed="false">
      <c r="A876" s="1" t="s">
        <v>1220</v>
      </c>
      <c r="B876" s="39"/>
      <c r="C876" s="1" t="n">
        <v>32.41</v>
      </c>
      <c r="E876" s="1" t="n">
        <v>34.69</v>
      </c>
      <c r="F876" s="53"/>
      <c r="G876" s="50"/>
      <c r="H876" s="46" t="s">
        <v>33</v>
      </c>
    </row>
    <row r="877" customFormat="false" ht="15.75" hidden="false" customHeight="true" outlineLevel="0" collapsed="false">
      <c r="A877" s="1" t="s">
        <v>1500</v>
      </c>
      <c r="B877" s="39" t="n">
        <v>5.25</v>
      </c>
      <c r="C877" s="1" t="n">
        <v>19.8</v>
      </c>
      <c r="E877" s="1" t="n">
        <v>23</v>
      </c>
      <c r="F877" s="53"/>
      <c r="G877" s="50"/>
      <c r="H877" s="46" t="s">
        <v>33</v>
      </c>
    </row>
    <row r="878" customFormat="false" ht="15.75" hidden="false" customHeight="true" outlineLevel="0" collapsed="false">
      <c r="A878" s="1" t="s">
        <v>886</v>
      </c>
      <c r="B878" s="39" t="n">
        <v>58</v>
      </c>
      <c r="C878" s="1" t="n">
        <v>16</v>
      </c>
      <c r="E878" s="1" t="n">
        <v>30</v>
      </c>
      <c r="F878" s="53" t="n">
        <v>45119</v>
      </c>
      <c r="G878" s="50" t="s">
        <v>3743</v>
      </c>
      <c r="H878" s="46" t="s">
        <v>33</v>
      </c>
    </row>
    <row r="879" customFormat="false" ht="15.75" hidden="false" customHeight="true" outlineLevel="0" collapsed="false">
      <c r="A879" s="1" t="s">
        <v>1291</v>
      </c>
      <c r="B879" s="39" t="n">
        <v>30</v>
      </c>
      <c r="C879" s="1" t="n">
        <v>12</v>
      </c>
      <c r="E879" s="1" t="n">
        <v>30</v>
      </c>
      <c r="F879" s="53" t="s">
        <v>3753</v>
      </c>
      <c r="G879" s="50"/>
      <c r="H879" s="46" t="s">
        <v>33</v>
      </c>
    </row>
    <row r="880" customFormat="false" ht="15.75" hidden="false" customHeight="true" outlineLevel="0" collapsed="false">
      <c r="A880" s="1" t="s">
        <v>1794</v>
      </c>
      <c r="B880" s="39" t="n">
        <v>90</v>
      </c>
      <c r="C880" s="1" t="n">
        <v>11.6</v>
      </c>
      <c r="E880" s="1" t="n">
        <v>25.4</v>
      </c>
      <c r="F880" s="53" t="n">
        <v>45170</v>
      </c>
      <c r="G880" s="50" t="s">
        <v>3743</v>
      </c>
      <c r="H880" s="46" t="s">
        <v>33</v>
      </c>
    </row>
    <row r="881" customFormat="false" ht="15.75" hidden="false" customHeight="true" outlineLevel="0" collapsed="false">
      <c r="A881" s="1" t="s">
        <v>1293</v>
      </c>
      <c r="B881" s="39" t="n">
        <v>30</v>
      </c>
      <c r="C881" s="1" t="n">
        <v>17.63</v>
      </c>
      <c r="E881" s="1" t="n">
        <v>25.12</v>
      </c>
      <c r="F881" s="53" t="n">
        <v>45209</v>
      </c>
      <c r="G881" s="50" t="s">
        <v>3743</v>
      </c>
      <c r="H881" s="46" t="s">
        <v>33</v>
      </c>
    </row>
    <row r="882" customFormat="false" ht="15.75" hidden="false" customHeight="true" outlineLevel="0" collapsed="false">
      <c r="A882" s="1" t="s">
        <v>871</v>
      </c>
      <c r="B882" s="39" t="n">
        <v>19</v>
      </c>
      <c r="C882" s="1" t="n">
        <v>15</v>
      </c>
      <c r="E882" s="1" t="n">
        <v>25</v>
      </c>
      <c r="F882" s="53" t="n">
        <v>45228</v>
      </c>
      <c r="G882" s="50" t="s">
        <v>3743</v>
      </c>
      <c r="H882" s="46" t="s">
        <v>33</v>
      </c>
    </row>
    <row r="883" customFormat="false" ht="15.75" hidden="false" customHeight="true" outlineLevel="0" collapsed="false">
      <c r="A883" s="1" t="s">
        <v>1582</v>
      </c>
      <c r="B883" s="39" t="n">
        <v>40</v>
      </c>
      <c r="C883" s="1" t="n">
        <v>24.3</v>
      </c>
      <c r="E883" s="1" t="n">
        <v>31</v>
      </c>
      <c r="F883" s="53" t="n">
        <v>45078</v>
      </c>
      <c r="G883" s="50" t="s">
        <v>3743</v>
      </c>
      <c r="H883" s="46" t="s">
        <v>33</v>
      </c>
    </row>
    <row r="884" customFormat="false" ht="15.75" hidden="false" customHeight="true" outlineLevel="0" collapsed="false">
      <c r="A884" s="1" t="s">
        <v>1002</v>
      </c>
      <c r="B884" s="39" t="n">
        <v>14.4</v>
      </c>
      <c r="C884" s="1" t="n">
        <v>12.27</v>
      </c>
      <c r="E884" s="1" t="n">
        <v>26.57</v>
      </c>
      <c r="F884" s="53" t="n">
        <v>45232</v>
      </c>
      <c r="G884" s="50" t="s">
        <v>3743</v>
      </c>
      <c r="H884" s="46" t="s">
        <v>33</v>
      </c>
    </row>
    <row r="885" customFormat="false" ht="15.75" hidden="false" customHeight="true" outlineLevel="0" collapsed="false">
      <c r="A885" s="1" t="s">
        <v>1004</v>
      </c>
      <c r="B885" s="39" t="n">
        <v>7.2</v>
      </c>
      <c r="C885" s="1" t="n">
        <v>10</v>
      </c>
      <c r="E885" s="1" t="n">
        <v>22.57</v>
      </c>
      <c r="F885" s="53" t="n">
        <v>45331</v>
      </c>
      <c r="G885" s="50" t="s">
        <v>3754</v>
      </c>
      <c r="H885" s="46" t="s">
        <v>33</v>
      </c>
    </row>
    <row r="886" customFormat="false" ht="15.75" hidden="false" customHeight="true" outlineLevel="0" collapsed="false">
      <c r="A886" s="1" t="s">
        <v>1006</v>
      </c>
      <c r="B886" s="39" t="n">
        <v>6</v>
      </c>
      <c r="C886" s="1" t="n">
        <v>6.82</v>
      </c>
      <c r="E886" s="1" t="n">
        <v>7.17</v>
      </c>
      <c r="F886" s="53" t="n">
        <v>45331</v>
      </c>
      <c r="G886" s="50" t="s">
        <v>3754</v>
      </c>
      <c r="H886" s="46" t="s">
        <v>33</v>
      </c>
    </row>
    <row r="887" customFormat="false" ht="15.75" hidden="false" customHeight="true" outlineLevel="0" collapsed="false">
      <c r="A887" s="1" t="s">
        <v>1823</v>
      </c>
      <c r="B887" s="39" t="n">
        <v>17.7</v>
      </c>
      <c r="C887" s="1" t="n">
        <v>21.5</v>
      </c>
      <c r="E887" s="1" t="n">
        <v>27.45</v>
      </c>
      <c r="F887" s="53" t="n">
        <v>41053</v>
      </c>
      <c r="G887" s="50" t="s">
        <v>3752</v>
      </c>
      <c r="H887" s="46" t="s">
        <v>33</v>
      </c>
    </row>
    <row r="888" customFormat="false" ht="15.75" hidden="false" customHeight="true" outlineLevel="0" collapsed="false">
      <c r="A888" s="1" t="s">
        <v>1462</v>
      </c>
      <c r="B888" s="39" t="n">
        <v>17.7</v>
      </c>
      <c r="F888" s="53"/>
      <c r="G888" s="50"/>
      <c r="H888" s="46" t="s">
        <v>33</v>
      </c>
    </row>
    <row r="889" customFormat="false" ht="15.75" hidden="false" customHeight="true" outlineLevel="0" collapsed="false">
      <c r="A889" s="1" t="s">
        <v>909</v>
      </c>
      <c r="B889" s="39" t="n">
        <v>15</v>
      </c>
      <c r="C889" s="1" t="n">
        <v>19.32</v>
      </c>
      <c r="E889" s="1" t="n">
        <v>30.17</v>
      </c>
      <c r="F889" s="53"/>
      <c r="G889" s="50"/>
      <c r="H889" s="46" t="s">
        <v>33</v>
      </c>
    </row>
    <row r="890" customFormat="false" ht="15.75" hidden="false" customHeight="true" outlineLevel="0" collapsed="false">
      <c r="A890" s="1" t="s">
        <v>1851</v>
      </c>
      <c r="B890" s="39" t="n">
        <v>15</v>
      </c>
      <c r="C890" s="1" t="n">
        <v>17.35</v>
      </c>
      <c r="E890" s="1" t="n">
        <v>26.4</v>
      </c>
      <c r="F890" s="53"/>
      <c r="G890" s="50"/>
      <c r="H890" s="46" t="s">
        <v>33</v>
      </c>
    </row>
    <row r="891" customFormat="false" ht="15.75" hidden="false" customHeight="true" outlineLevel="0" collapsed="false">
      <c r="A891" s="1" t="s">
        <v>1464</v>
      </c>
      <c r="B891" s="39"/>
      <c r="F891" s="53"/>
      <c r="G891" s="50"/>
      <c r="H891" s="46" t="s">
        <v>33</v>
      </c>
    </row>
    <row r="892" customFormat="false" ht="15.75" hidden="false" customHeight="true" outlineLevel="0" collapsed="false">
      <c r="A892" s="1" t="s">
        <v>1747</v>
      </c>
      <c r="B892" s="39" t="n">
        <v>17.7</v>
      </c>
      <c r="C892" s="1" t="n">
        <v>5</v>
      </c>
      <c r="E892" s="1" t="n">
        <v>5.8</v>
      </c>
      <c r="F892" s="53" t="n">
        <v>45324</v>
      </c>
      <c r="G892" s="50" t="s">
        <v>3754</v>
      </c>
      <c r="H892" s="46" t="s">
        <v>33</v>
      </c>
    </row>
    <row r="893" customFormat="false" ht="15.75" hidden="false" customHeight="true" outlineLevel="0" collapsed="false">
      <c r="A893" s="1" t="s">
        <v>1388</v>
      </c>
      <c r="B893" s="39" t="n">
        <v>15</v>
      </c>
      <c r="F893" s="53"/>
      <c r="G893" s="50"/>
      <c r="H893" s="46" t="s">
        <v>33</v>
      </c>
    </row>
    <row r="894" customFormat="false" ht="15.75" hidden="false" customHeight="true" outlineLevel="0" collapsed="false">
      <c r="A894" s="1" t="s">
        <v>929</v>
      </c>
      <c r="B894" s="39" t="n">
        <v>3.6</v>
      </c>
      <c r="C894" s="1" t="n">
        <v>17.82</v>
      </c>
      <c r="E894" s="1" t="n">
        <v>19.92</v>
      </c>
      <c r="F894" s="53" t="n">
        <v>45152</v>
      </c>
      <c r="G894" s="50" t="s">
        <v>3743</v>
      </c>
      <c r="H894" s="46" t="s">
        <v>33</v>
      </c>
    </row>
    <row r="895" customFormat="false" ht="15.75" hidden="false" customHeight="true" outlineLevel="0" collapsed="false">
      <c r="A895" s="1" t="s">
        <v>700</v>
      </c>
      <c r="B895" s="39" t="n">
        <v>4.6</v>
      </c>
      <c r="C895" s="1" t="n">
        <v>24.5</v>
      </c>
      <c r="E895" s="1" t="n">
        <v>28.3</v>
      </c>
      <c r="F895" s="53" t="n">
        <v>45407</v>
      </c>
      <c r="G895" s="50" t="s">
        <v>3754</v>
      </c>
      <c r="H895" s="46" t="s">
        <v>33</v>
      </c>
    </row>
    <row r="896" customFormat="false" ht="15.75" hidden="false" customHeight="true" outlineLevel="0" collapsed="false">
      <c r="A896" s="1" t="s">
        <v>1417</v>
      </c>
      <c r="B896" s="39" t="n">
        <v>4.8</v>
      </c>
      <c r="C896" s="1" t="n">
        <v>21.7</v>
      </c>
      <c r="E896" s="1" t="n">
        <v>26.3</v>
      </c>
      <c r="F896" s="53" t="n">
        <v>45488</v>
      </c>
      <c r="G896" s="50" t="s">
        <v>3754</v>
      </c>
      <c r="H896" s="46" t="s">
        <v>33</v>
      </c>
    </row>
    <row r="897" customFormat="false" ht="15.75" hidden="false" customHeight="true" outlineLevel="0" collapsed="false">
      <c r="A897" s="1" t="s">
        <v>774</v>
      </c>
      <c r="B897" s="39" t="n">
        <v>10.3</v>
      </c>
      <c r="C897" s="1" t="n">
        <v>14</v>
      </c>
      <c r="E897" s="1" t="n">
        <v>19.5</v>
      </c>
      <c r="F897" s="53" t="n">
        <v>45454</v>
      </c>
      <c r="G897" s="50" t="s">
        <v>3754</v>
      </c>
      <c r="H897" s="46" t="s">
        <v>33</v>
      </c>
    </row>
    <row r="898" customFormat="false" ht="15.75" hidden="false" customHeight="true" outlineLevel="0" collapsed="false">
      <c r="A898" s="1" t="s">
        <v>1528</v>
      </c>
      <c r="B898" s="39"/>
      <c r="F898" s="53"/>
      <c r="G898" s="50"/>
      <c r="H898" s="46" t="s">
        <v>33</v>
      </c>
    </row>
    <row r="899" customFormat="false" ht="15.75" hidden="false" customHeight="true" outlineLevel="0" collapsed="false">
      <c r="A899" s="1" t="s">
        <v>890</v>
      </c>
      <c r="B899" s="39"/>
      <c r="C899" s="1" t="n">
        <v>8</v>
      </c>
      <c r="E899" s="1" t="n">
        <v>14</v>
      </c>
      <c r="F899" s="53"/>
      <c r="G899" s="50"/>
      <c r="H899" s="46" t="s">
        <v>33</v>
      </c>
    </row>
    <row r="900" customFormat="false" ht="15.75" hidden="false" customHeight="true" outlineLevel="0" collapsed="false">
      <c r="A900" s="1" t="s">
        <v>1137</v>
      </c>
      <c r="B900" s="39" t="n">
        <v>3.8</v>
      </c>
      <c r="C900" s="1" t="n">
        <v>25.68</v>
      </c>
      <c r="E900" s="1" t="n">
        <v>26.58</v>
      </c>
      <c r="F900" s="53" t="n">
        <v>45358</v>
      </c>
      <c r="G900" s="50" t="s">
        <v>3754</v>
      </c>
      <c r="H900" s="46" t="s">
        <v>33</v>
      </c>
    </row>
    <row r="901" customFormat="false" ht="15.75" hidden="false" customHeight="true" outlineLevel="0" collapsed="false">
      <c r="A901" s="1" t="s">
        <v>828</v>
      </c>
      <c r="B901" s="39"/>
      <c r="F901" s="53"/>
      <c r="G901" s="50"/>
      <c r="H901" s="46" t="s">
        <v>33</v>
      </c>
    </row>
    <row r="902" customFormat="false" ht="15.75" hidden="false" customHeight="true" outlineLevel="0" collapsed="false">
      <c r="A902" s="1" t="s">
        <v>828</v>
      </c>
      <c r="B902" s="39"/>
      <c r="F902" s="53"/>
      <c r="G902" s="50"/>
      <c r="H902" s="46" t="s">
        <v>33</v>
      </c>
    </row>
    <row r="903" customFormat="false" ht="15.75" hidden="false" customHeight="true" outlineLevel="0" collapsed="false">
      <c r="A903" s="1" t="s">
        <v>825</v>
      </c>
      <c r="B903" s="39"/>
      <c r="C903" s="1" t="n">
        <v>30.17</v>
      </c>
      <c r="E903" s="1" t="n">
        <v>32.1</v>
      </c>
      <c r="F903" s="53" t="n">
        <v>45593</v>
      </c>
      <c r="G903" s="50" t="s">
        <v>3754</v>
      </c>
      <c r="H903" s="46" t="s">
        <v>33</v>
      </c>
    </row>
    <row r="904" customFormat="false" ht="15.75" hidden="false" customHeight="true" outlineLevel="0" collapsed="false">
      <c r="A904" s="1" t="s">
        <v>561</v>
      </c>
      <c r="B904" s="39"/>
      <c r="C904" s="1" t="n">
        <v>5</v>
      </c>
      <c r="E904" s="1" t="n">
        <v>15</v>
      </c>
      <c r="F904" s="53" t="n">
        <v>45674</v>
      </c>
      <c r="G904" s="50" t="s">
        <v>3755</v>
      </c>
      <c r="H904" s="46" t="s">
        <v>33</v>
      </c>
    </row>
    <row r="905" customFormat="false" ht="15.75" hidden="false" customHeight="true" outlineLevel="0" collapsed="false">
      <c r="A905" s="1" t="s">
        <v>1369</v>
      </c>
      <c r="B905" s="39"/>
      <c r="C905" s="1" t="n">
        <v>14.36</v>
      </c>
      <c r="E905" s="1" t="n">
        <v>17.26</v>
      </c>
      <c r="F905" s="53" t="n">
        <v>45453</v>
      </c>
      <c r="G905" s="50" t="s">
        <v>3754</v>
      </c>
      <c r="H905" s="46" t="s">
        <v>33</v>
      </c>
    </row>
    <row r="906" customFormat="false" ht="15.75" hidden="false" customHeight="true" outlineLevel="0" collapsed="false">
      <c r="A906" s="1" t="s">
        <v>1521</v>
      </c>
      <c r="B906" s="39"/>
      <c r="C906" s="1" t="n">
        <v>7.5</v>
      </c>
      <c r="E906" s="1" t="n">
        <v>11</v>
      </c>
      <c r="F906" s="53" t="n">
        <v>45134</v>
      </c>
      <c r="G906" s="50" t="s">
        <v>3743</v>
      </c>
      <c r="H906" s="46" t="s">
        <v>33</v>
      </c>
    </row>
    <row r="907" customFormat="false" ht="15.75" hidden="false" customHeight="true" outlineLevel="0" collapsed="false">
      <c r="A907" s="1" t="s">
        <v>888</v>
      </c>
      <c r="B907" s="39"/>
      <c r="F907" s="53"/>
      <c r="G907" s="50"/>
      <c r="H907" s="46" t="s">
        <v>33</v>
      </c>
    </row>
    <row r="908" customFormat="false" ht="15.75" hidden="false" customHeight="true" outlineLevel="0" collapsed="false">
      <c r="A908" s="1" t="s">
        <v>1365</v>
      </c>
      <c r="B908" s="39"/>
      <c r="C908" s="1" t="n">
        <v>28</v>
      </c>
      <c r="E908" s="1" t="n">
        <v>29</v>
      </c>
      <c r="F908" s="53" t="n">
        <v>45674</v>
      </c>
      <c r="G908" s="50" t="s">
        <v>3755</v>
      </c>
      <c r="H908" s="46" t="s">
        <v>33</v>
      </c>
    </row>
    <row r="909" customFormat="false" ht="15.75" hidden="false" customHeight="true" outlineLevel="0" collapsed="false">
      <c r="A909" s="1" t="s">
        <v>1415</v>
      </c>
      <c r="B909" s="39"/>
      <c r="C909" s="1" t="n">
        <v>15.2</v>
      </c>
      <c r="E909" s="1" t="n">
        <v>15.76</v>
      </c>
      <c r="F909" s="53" t="n">
        <v>45730</v>
      </c>
      <c r="G909" s="50" t="s">
        <v>3755</v>
      </c>
      <c r="H909" s="46" t="s">
        <v>33</v>
      </c>
    </row>
    <row r="910" customFormat="false" ht="15.75" hidden="false" customHeight="true" outlineLevel="0" collapsed="false">
      <c r="A910" s="1" t="s">
        <v>1792</v>
      </c>
      <c r="B910" s="39"/>
      <c r="C910" s="1" t="n">
        <v>10.5</v>
      </c>
      <c r="E910" s="1" t="n">
        <v>15.6</v>
      </c>
      <c r="F910" s="53" t="n">
        <v>45792</v>
      </c>
      <c r="G910" s="50" t="s">
        <v>3755</v>
      </c>
      <c r="H910" s="46" t="s">
        <v>33</v>
      </c>
    </row>
    <row r="911" customFormat="false" ht="15.75" hidden="false" customHeight="true" outlineLevel="0" collapsed="false">
      <c r="A911" s="1" t="s">
        <v>1738</v>
      </c>
      <c r="B911" s="39" t="n">
        <v>13</v>
      </c>
      <c r="C911" s="1" t="n">
        <v>12.3</v>
      </c>
      <c r="E911" s="1" t="n">
        <v>23.5</v>
      </c>
      <c r="F911" s="53"/>
      <c r="G911" s="50"/>
      <c r="H911" s="46" t="s">
        <v>33</v>
      </c>
    </row>
    <row r="912" customFormat="false" ht="15.75" hidden="false" customHeight="true" outlineLevel="0" collapsed="false">
      <c r="A912" s="1" t="s">
        <v>1741</v>
      </c>
      <c r="B912" s="39" t="n">
        <v>11</v>
      </c>
      <c r="F912" s="53"/>
      <c r="G912" s="50"/>
      <c r="H912" s="46" t="s">
        <v>33</v>
      </c>
    </row>
    <row r="913" customFormat="false" ht="15.75" hidden="false" customHeight="true" outlineLevel="0" collapsed="false">
      <c r="A913" s="5" t="s">
        <v>3562</v>
      </c>
      <c r="B913" s="39" t="n">
        <v>6.5</v>
      </c>
      <c r="C913" s="1" t="n">
        <v>4</v>
      </c>
      <c r="E913" s="1" t="n">
        <v>44</v>
      </c>
      <c r="F913" s="53"/>
      <c r="G913" s="50"/>
      <c r="H913" s="46" t="s">
        <v>33</v>
      </c>
    </row>
    <row r="914" customFormat="false" ht="15.75" hidden="false" customHeight="true" outlineLevel="0" collapsed="false">
      <c r="A914" s="1" t="s">
        <v>1686</v>
      </c>
      <c r="B914" s="39"/>
      <c r="F914" s="53"/>
      <c r="G914" s="50"/>
      <c r="H914" s="46" t="s">
        <v>33</v>
      </c>
    </row>
    <row r="915" customFormat="false" ht="15.75" hidden="false" customHeight="true" outlineLevel="0" collapsed="false">
      <c r="A915" s="1" t="s">
        <v>1751</v>
      </c>
      <c r="B915" s="39" t="n">
        <v>8</v>
      </c>
      <c r="C915" s="1" t="n">
        <v>21</v>
      </c>
      <c r="E915" s="1" t="n">
        <v>38.1</v>
      </c>
      <c r="F915" s="53" t="n">
        <v>40904</v>
      </c>
      <c r="G915" s="50" t="s">
        <v>3745</v>
      </c>
      <c r="H915" s="46" t="s">
        <v>33</v>
      </c>
    </row>
    <row r="916" customFormat="false" ht="15.75" hidden="false" customHeight="true" outlineLevel="0" collapsed="false">
      <c r="A916" s="1" t="s">
        <v>1753</v>
      </c>
      <c r="B916" s="39" t="n">
        <v>2.4</v>
      </c>
      <c r="C916" s="1" t="n">
        <v>16.76</v>
      </c>
      <c r="E916" s="1" t="n">
        <v>22.11</v>
      </c>
      <c r="F916" s="53"/>
      <c r="G916" s="50"/>
      <c r="H916" s="46" t="s">
        <v>33</v>
      </c>
    </row>
    <row r="917" customFormat="false" ht="15.75" hidden="false" customHeight="true" outlineLevel="0" collapsed="false">
      <c r="A917" s="1" t="s">
        <v>1061</v>
      </c>
      <c r="B917" s="39" t="n">
        <v>1.4</v>
      </c>
      <c r="C917" s="1" t="n">
        <v>11.76</v>
      </c>
      <c r="E917" s="1" t="n">
        <v>46.73</v>
      </c>
      <c r="F917" s="53"/>
      <c r="G917" s="50"/>
      <c r="H917" s="46" t="s">
        <v>33</v>
      </c>
    </row>
    <row r="918" customFormat="false" ht="15.75" hidden="false" customHeight="true" outlineLevel="0" collapsed="false">
      <c r="A918" s="1" t="s">
        <v>2155</v>
      </c>
      <c r="B918" s="39" t="n">
        <v>1.33</v>
      </c>
      <c r="C918" s="1" t="n">
        <v>13.52</v>
      </c>
      <c r="E918" s="1" t="n">
        <v>26.61</v>
      </c>
      <c r="F918" s="53"/>
      <c r="G918" s="50"/>
      <c r="H918" s="46" t="s">
        <v>33</v>
      </c>
    </row>
    <row r="919" customFormat="false" ht="15.75" hidden="false" customHeight="true" outlineLevel="0" collapsed="false">
      <c r="A919" s="1" t="s">
        <v>2119</v>
      </c>
      <c r="B919" s="39" t="n">
        <v>3.6</v>
      </c>
      <c r="C919" s="1" t="n">
        <v>7.05</v>
      </c>
      <c r="E919" s="1" t="n">
        <v>10.72</v>
      </c>
      <c r="F919" s="53"/>
      <c r="G919" s="50"/>
      <c r="H919" s="46" t="s">
        <v>33</v>
      </c>
    </row>
    <row r="920" customFormat="false" ht="15.75" hidden="false" customHeight="true" outlineLevel="0" collapsed="false">
      <c r="A920" s="1" t="s">
        <v>795</v>
      </c>
      <c r="B920" s="39" t="n">
        <v>0.6</v>
      </c>
      <c r="C920" s="1" t="n">
        <v>7.77</v>
      </c>
      <c r="E920" s="1" t="n">
        <v>27.68</v>
      </c>
      <c r="F920" s="53"/>
      <c r="G920" s="50"/>
      <c r="H920" s="46" t="s">
        <v>33</v>
      </c>
    </row>
    <row r="921" customFormat="false" ht="15.75" hidden="false" customHeight="true" outlineLevel="0" collapsed="false">
      <c r="A921" s="1" t="s">
        <v>1322</v>
      </c>
      <c r="B921" s="39" t="n">
        <v>4.8</v>
      </c>
      <c r="C921" s="1" t="n">
        <v>2.34</v>
      </c>
      <c r="E921" s="1" t="n">
        <v>9.85</v>
      </c>
      <c r="F921" s="53"/>
      <c r="G921" s="50"/>
      <c r="H921" s="46" t="s">
        <v>33</v>
      </c>
    </row>
    <row r="922" customFormat="false" ht="15.75" hidden="false" customHeight="true" outlineLevel="0" collapsed="false">
      <c r="A922" s="1" t="s">
        <v>1765</v>
      </c>
      <c r="B922" s="39"/>
      <c r="F922" s="53"/>
      <c r="G922" s="50"/>
      <c r="H922" s="46" t="s">
        <v>33</v>
      </c>
    </row>
    <row r="923" customFormat="false" ht="15.75" hidden="false" customHeight="true" outlineLevel="0" collapsed="false">
      <c r="A923" s="1" t="s">
        <v>1767</v>
      </c>
      <c r="B923" s="39"/>
      <c r="F923" s="53"/>
      <c r="G923" s="50"/>
      <c r="H923" s="46" t="s">
        <v>33</v>
      </c>
    </row>
    <row r="924" customFormat="false" ht="15.75" hidden="false" customHeight="true" outlineLevel="0" collapsed="false">
      <c r="A924" s="1" t="s">
        <v>1769</v>
      </c>
      <c r="B924" s="39"/>
      <c r="F924" s="53"/>
      <c r="G924" s="50"/>
      <c r="H924" s="46" t="s">
        <v>33</v>
      </c>
    </row>
    <row r="925" customFormat="false" ht="15.75" hidden="false" customHeight="true" outlineLevel="0" collapsed="false">
      <c r="A925" s="1" t="s">
        <v>1771</v>
      </c>
      <c r="B925" s="39"/>
      <c r="F925" s="53"/>
      <c r="G925" s="50"/>
      <c r="H925" s="46" t="s">
        <v>33</v>
      </c>
    </row>
    <row r="926" customFormat="false" ht="15.75" hidden="false" customHeight="true" outlineLevel="0" collapsed="false">
      <c r="A926" s="1" t="s">
        <v>1773</v>
      </c>
      <c r="B926" s="39"/>
      <c r="F926" s="53"/>
      <c r="G926" s="50"/>
      <c r="H926" s="46" t="s">
        <v>33</v>
      </c>
    </row>
    <row r="927" customFormat="false" ht="15.75" hidden="false" customHeight="true" outlineLevel="0" collapsed="false">
      <c r="A927" s="1" t="s">
        <v>1775</v>
      </c>
      <c r="B927" s="39"/>
      <c r="F927" s="53"/>
      <c r="G927" s="50"/>
      <c r="H927" s="46" t="s">
        <v>33</v>
      </c>
    </row>
    <row r="928" customFormat="false" ht="15.75" hidden="false" customHeight="true" outlineLevel="0" collapsed="false">
      <c r="A928" s="1" t="s">
        <v>1777</v>
      </c>
      <c r="B928" s="39"/>
      <c r="F928" s="53"/>
      <c r="G928" s="50"/>
      <c r="H928" s="46" t="s">
        <v>33</v>
      </c>
    </row>
    <row r="929" customFormat="false" ht="15.75" hidden="false" customHeight="true" outlineLevel="0" collapsed="false">
      <c r="A929" s="1" t="s">
        <v>1779</v>
      </c>
      <c r="B929" s="39"/>
      <c r="F929" s="53"/>
      <c r="G929" s="50"/>
      <c r="H929" s="46" t="s">
        <v>33</v>
      </c>
    </row>
    <row r="930" customFormat="false" ht="15.75" hidden="false" customHeight="true" outlineLevel="0" collapsed="false">
      <c r="A930" s="1" t="s">
        <v>811</v>
      </c>
      <c r="B930" s="39" t="n">
        <v>5</v>
      </c>
      <c r="C930" s="1" t="n">
        <v>14</v>
      </c>
      <c r="F930" s="53"/>
      <c r="G930" s="50"/>
      <c r="H930" s="46" t="s">
        <v>33</v>
      </c>
    </row>
    <row r="931" customFormat="false" ht="15.75" hidden="false" customHeight="true" outlineLevel="0" collapsed="false">
      <c r="A931" s="1" t="s">
        <v>2089</v>
      </c>
      <c r="B931" s="39" t="n">
        <v>4.8</v>
      </c>
      <c r="C931" s="1" t="n">
        <v>4.61</v>
      </c>
      <c r="E931" s="1" t="n">
        <v>19.92</v>
      </c>
      <c r="F931" s="53"/>
      <c r="G931" s="50"/>
      <c r="H931" s="46" t="s">
        <v>33</v>
      </c>
    </row>
    <row r="932" customFormat="false" ht="15.75" hidden="false" customHeight="true" outlineLevel="0" collapsed="false">
      <c r="A932" s="1" t="s">
        <v>1009</v>
      </c>
      <c r="B932" s="39" t="n">
        <v>3.3</v>
      </c>
      <c r="C932" s="1" t="n">
        <v>2.64</v>
      </c>
      <c r="E932" s="1" t="n">
        <v>6.52</v>
      </c>
      <c r="F932" s="53"/>
      <c r="G932" s="50"/>
      <c r="H932" s="46" t="s">
        <v>33</v>
      </c>
    </row>
    <row r="933" customFormat="false" ht="15.75" hidden="false" customHeight="true" outlineLevel="0" collapsed="false">
      <c r="A933" s="1" t="s">
        <v>1787</v>
      </c>
      <c r="B933" s="39" t="n">
        <v>1.2</v>
      </c>
      <c r="C933" s="1" t="n">
        <v>6.7</v>
      </c>
      <c r="F933" s="53"/>
      <c r="G933" s="50"/>
      <c r="H933" s="46" t="s">
        <v>33</v>
      </c>
    </row>
    <row r="934" customFormat="false" ht="15.75" hidden="false" customHeight="true" outlineLevel="0" collapsed="false">
      <c r="A934" s="1" t="s">
        <v>1266</v>
      </c>
      <c r="B934" s="39" t="n">
        <v>3.13</v>
      </c>
      <c r="C934" s="1" t="n">
        <v>27.5</v>
      </c>
      <c r="E934" s="1" t="n">
        <v>34</v>
      </c>
      <c r="F934" s="53"/>
      <c r="G934" s="50"/>
      <c r="H934" s="46" t="s">
        <v>33</v>
      </c>
    </row>
    <row r="935" customFormat="false" ht="15.75" hidden="false" customHeight="true" outlineLevel="0" collapsed="false">
      <c r="A935" s="1" t="s">
        <v>1488</v>
      </c>
      <c r="B935" s="39" t="n">
        <v>2</v>
      </c>
      <c r="C935" s="1" t="n">
        <v>20.8</v>
      </c>
      <c r="E935" s="1" t="n">
        <v>21.1</v>
      </c>
      <c r="F935" s="53"/>
      <c r="G935" s="50"/>
      <c r="H935" s="46" t="s">
        <v>33</v>
      </c>
    </row>
    <row r="936" customFormat="false" ht="15.75" hidden="false" customHeight="true" outlineLevel="0" collapsed="false">
      <c r="A936" s="1" t="s">
        <v>752</v>
      </c>
      <c r="B936" s="39" t="n">
        <v>3.78</v>
      </c>
      <c r="C936" s="1" t="n">
        <v>6.87</v>
      </c>
      <c r="E936" s="1" t="n">
        <v>11.72</v>
      </c>
      <c r="F936" s="53"/>
      <c r="G936" s="50"/>
      <c r="H936" s="46" t="s">
        <v>33</v>
      </c>
    </row>
    <row r="937" customFormat="false" ht="15.75" hidden="false" customHeight="true" outlineLevel="0" collapsed="false">
      <c r="A937" s="1" t="s">
        <v>1470</v>
      </c>
      <c r="B937" s="39" t="n">
        <v>1.22</v>
      </c>
      <c r="C937" s="1" t="n">
        <v>28.8</v>
      </c>
      <c r="E937" s="1" t="n">
        <v>32.93</v>
      </c>
      <c r="F937" s="53"/>
      <c r="G937" s="50"/>
      <c r="H937" s="46" t="s">
        <v>33</v>
      </c>
    </row>
    <row r="938" customFormat="false" ht="15.75" hidden="false" customHeight="true" outlineLevel="0" collapsed="false">
      <c r="A938" s="1" t="s">
        <v>1798</v>
      </c>
      <c r="B938" s="39" t="n">
        <v>2</v>
      </c>
      <c r="C938" s="1" t="n">
        <v>4.2</v>
      </c>
      <c r="E938" s="1" t="n">
        <v>10</v>
      </c>
      <c r="F938" s="53"/>
      <c r="G938" s="50"/>
      <c r="H938" s="46" t="s">
        <v>33</v>
      </c>
    </row>
    <row r="939" customFormat="false" ht="15.75" hidden="false" customHeight="true" outlineLevel="0" collapsed="false">
      <c r="A939" s="1" t="s">
        <v>1367</v>
      </c>
      <c r="B939" s="39" t="n">
        <v>0.95</v>
      </c>
      <c r="C939" s="1" t="n">
        <v>11.1</v>
      </c>
      <c r="E939" s="1" t="n">
        <v>26.57</v>
      </c>
      <c r="F939" s="53"/>
      <c r="G939" s="50"/>
      <c r="H939" s="46" t="s">
        <v>33</v>
      </c>
    </row>
    <row r="940" customFormat="false" ht="15.75" hidden="false" customHeight="true" outlineLevel="0" collapsed="false">
      <c r="A940" s="1" t="s">
        <v>2139</v>
      </c>
      <c r="B940" s="39" t="n">
        <v>3.5</v>
      </c>
      <c r="C940" s="1" t="n">
        <v>4.94</v>
      </c>
      <c r="E940" s="1" t="n">
        <v>19.4</v>
      </c>
      <c r="F940" s="53"/>
      <c r="G940" s="50"/>
      <c r="H940" s="46" t="s">
        <v>33</v>
      </c>
    </row>
    <row r="941" customFormat="false" ht="15.75" hidden="false" customHeight="true" outlineLevel="0" collapsed="false">
      <c r="A941" s="1" t="s">
        <v>2147</v>
      </c>
      <c r="B941" s="39" t="n">
        <v>5</v>
      </c>
      <c r="C941" s="1" t="n">
        <v>5.97</v>
      </c>
      <c r="E941" s="1" t="n">
        <v>54.9</v>
      </c>
      <c r="F941" s="53"/>
      <c r="G941" s="50"/>
      <c r="H941" s="46" t="s">
        <v>33</v>
      </c>
    </row>
    <row r="942" customFormat="false" ht="15.75" hidden="false" customHeight="true" outlineLevel="0" collapsed="false">
      <c r="A942" s="1" t="s">
        <v>1806</v>
      </c>
      <c r="B942" s="39" t="n">
        <v>20</v>
      </c>
      <c r="C942" s="1" t="n">
        <v>4</v>
      </c>
      <c r="E942" s="1" t="n">
        <v>28</v>
      </c>
      <c r="F942" s="53"/>
      <c r="G942" s="50"/>
      <c r="H942" s="46" t="s">
        <v>33</v>
      </c>
    </row>
    <row r="943" customFormat="false" ht="15.75" hidden="false" customHeight="true" outlineLevel="0" collapsed="false">
      <c r="A943" s="1" t="s">
        <v>1808</v>
      </c>
      <c r="B943" s="39" t="n">
        <v>15</v>
      </c>
      <c r="E943" s="1" t="n">
        <v>117</v>
      </c>
      <c r="F943" s="53"/>
      <c r="G943" s="50"/>
      <c r="H943" s="46" t="s">
        <v>33</v>
      </c>
    </row>
    <row r="944" customFormat="false" ht="15.75" hidden="false" customHeight="true" outlineLevel="0" collapsed="false">
      <c r="A944" s="1" t="s">
        <v>778</v>
      </c>
      <c r="B944" s="39"/>
      <c r="F944" s="53"/>
      <c r="G944" s="50"/>
      <c r="H944" s="46" t="s">
        <v>33</v>
      </c>
    </row>
    <row r="945" customFormat="false" ht="15.75" hidden="false" customHeight="true" outlineLevel="0" collapsed="false">
      <c r="A945" s="1" t="s">
        <v>780</v>
      </c>
      <c r="B945" s="39"/>
      <c r="F945" s="53"/>
      <c r="G945" s="50"/>
      <c r="H945" s="46" t="s">
        <v>33</v>
      </c>
    </row>
    <row r="946" customFormat="false" ht="15.75" hidden="false" customHeight="true" outlineLevel="0" collapsed="false">
      <c r="A946" s="1" t="s">
        <v>1814</v>
      </c>
      <c r="B946" s="39" t="n">
        <v>1.2</v>
      </c>
      <c r="C946" s="1" t="n">
        <v>8.76</v>
      </c>
      <c r="E946" s="1" t="n">
        <v>28.31</v>
      </c>
      <c r="F946" s="53"/>
      <c r="G946" s="50"/>
      <c r="H946" s="46" t="s">
        <v>33</v>
      </c>
    </row>
    <row r="947" customFormat="false" ht="15.75" hidden="false" customHeight="true" outlineLevel="0" collapsed="false">
      <c r="A947" s="1" t="s">
        <v>1816</v>
      </c>
      <c r="B947" s="39"/>
      <c r="F947" s="53"/>
      <c r="G947" s="50"/>
      <c r="H947" s="46" t="s">
        <v>33</v>
      </c>
    </row>
    <row r="948" customFormat="false" ht="15.75" hidden="false" customHeight="true" outlineLevel="0" collapsed="false">
      <c r="A948" s="1" t="s">
        <v>1818</v>
      </c>
      <c r="B948" s="39" t="n">
        <v>2</v>
      </c>
      <c r="C948" s="1" t="n">
        <v>10.5</v>
      </c>
      <c r="E948" s="1" t="n">
        <v>13.5</v>
      </c>
      <c r="F948" s="53"/>
      <c r="G948" s="50"/>
      <c r="H948" s="46" t="s">
        <v>33</v>
      </c>
    </row>
    <row r="949" customFormat="false" ht="15.75" hidden="false" customHeight="true" outlineLevel="0" collapsed="false">
      <c r="A949" s="1" t="s">
        <v>78</v>
      </c>
      <c r="B949" s="39" t="n">
        <v>3.8</v>
      </c>
      <c r="C949" s="1" t="n">
        <v>16</v>
      </c>
      <c r="E949" s="1" t="n">
        <v>31.05</v>
      </c>
      <c r="F949" s="49"/>
      <c r="G949" s="50"/>
      <c r="H949" s="46" t="s">
        <v>33</v>
      </c>
    </row>
    <row r="950" customFormat="false" ht="15.75" hidden="false" customHeight="true" outlineLevel="0" collapsed="false">
      <c r="A950" s="1" t="s">
        <v>1821</v>
      </c>
      <c r="B950" s="39" t="n">
        <v>4.2</v>
      </c>
      <c r="C950" s="1" t="n">
        <v>11</v>
      </c>
      <c r="E950" s="1" t="n">
        <v>26</v>
      </c>
      <c r="F950" s="53" t="n">
        <v>42887</v>
      </c>
      <c r="G950" s="50" t="s">
        <v>3741</v>
      </c>
      <c r="H950" s="46" t="s">
        <v>33</v>
      </c>
    </row>
    <row r="951" customFormat="false" ht="15.75" hidden="false" customHeight="true" outlineLevel="0" collapsed="false">
      <c r="A951" s="1" t="s">
        <v>1826</v>
      </c>
      <c r="B951" s="39" t="n">
        <v>3.5</v>
      </c>
      <c r="C951" s="1" t="n">
        <v>4.94</v>
      </c>
      <c r="E951" s="1" t="n">
        <v>19.4</v>
      </c>
      <c r="F951" s="53" t="n">
        <v>41057</v>
      </c>
      <c r="G951" s="50" t="s">
        <v>3752</v>
      </c>
      <c r="H951" s="46" t="s">
        <v>33</v>
      </c>
    </row>
    <row r="952" customFormat="false" ht="15.75" hidden="false" customHeight="true" outlineLevel="0" collapsed="false">
      <c r="A952" s="1" t="s">
        <v>1828</v>
      </c>
      <c r="B952" s="39" t="n">
        <v>5</v>
      </c>
      <c r="C952" s="1" t="n">
        <v>5.97</v>
      </c>
      <c r="E952" s="1" t="n">
        <v>54.9</v>
      </c>
      <c r="F952" s="53" t="n">
        <v>39602</v>
      </c>
      <c r="G952" s="50" t="s">
        <v>3756</v>
      </c>
      <c r="H952" s="46" t="s">
        <v>33</v>
      </c>
    </row>
    <row r="953" customFormat="false" ht="15.75" hidden="false" customHeight="true" outlineLevel="0" collapsed="false">
      <c r="A953" s="1" t="s">
        <v>1830</v>
      </c>
      <c r="B953" s="39" t="n">
        <v>4.2</v>
      </c>
      <c r="C953" s="1" t="n">
        <v>9.46</v>
      </c>
      <c r="E953" s="1" t="n">
        <v>38.5</v>
      </c>
      <c r="F953" s="53"/>
      <c r="G953" s="50"/>
      <c r="H953" s="46" t="s">
        <v>33</v>
      </c>
    </row>
    <row r="954" customFormat="false" ht="15.75" hidden="false" customHeight="true" outlineLevel="0" collapsed="false">
      <c r="A954" s="1" t="s">
        <v>1832</v>
      </c>
      <c r="B954" s="39" t="n">
        <v>8</v>
      </c>
      <c r="C954" s="1" t="n">
        <v>7.45</v>
      </c>
      <c r="E954" s="1" t="n">
        <v>50</v>
      </c>
      <c r="F954" s="53"/>
      <c r="G954" s="50"/>
      <c r="H954" s="46" t="s">
        <v>33</v>
      </c>
    </row>
    <row r="955" customFormat="false" ht="15.75" hidden="false" customHeight="true" outlineLevel="0" collapsed="false">
      <c r="A955" s="1" t="s">
        <v>1600</v>
      </c>
      <c r="B955" s="39" t="n">
        <v>2.6</v>
      </c>
      <c r="C955" s="1" t="n">
        <v>18</v>
      </c>
      <c r="E955" s="1" t="n">
        <v>23</v>
      </c>
      <c r="F955" s="53" t="n">
        <v>44362</v>
      </c>
      <c r="G955" s="50" t="s">
        <v>3742</v>
      </c>
      <c r="H955" s="46" t="s">
        <v>33</v>
      </c>
    </row>
    <row r="956" customFormat="false" ht="15.75" hidden="false" customHeight="true" outlineLevel="0" collapsed="false">
      <c r="A956" s="1" t="s">
        <v>1502</v>
      </c>
      <c r="B956" s="39" t="n">
        <v>2.4</v>
      </c>
      <c r="C956" s="1" t="n">
        <v>18</v>
      </c>
      <c r="E956" s="1" t="n">
        <v>47</v>
      </c>
      <c r="F956" s="53" t="n">
        <v>44547</v>
      </c>
      <c r="G956" s="50" t="s">
        <v>3742</v>
      </c>
      <c r="H956" s="46" t="s">
        <v>33</v>
      </c>
    </row>
    <row r="957" customFormat="false" ht="15.75" hidden="false" customHeight="true" outlineLevel="0" collapsed="false">
      <c r="A957" s="1" t="s">
        <v>706</v>
      </c>
      <c r="B957" s="39" t="n">
        <v>5.5</v>
      </c>
      <c r="C957" s="1" t="n">
        <v>12</v>
      </c>
      <c r="E957" s="1" t="n">
        <v>15</v>
      </c>
      <c r="F957" s="53" t="n">
        <v>44357</v>
      </c>
      <c r="G957" s="50" t="s">
        <v>3742</v>
      </c>
      <c r="H957" s="46" t="s">
        <v>33</v>
      </c>
    </row>
    <row r="958" customFormat="false" ht="15.75" hidden="false" customHeight="true" outlineLevel="0" collapsed="false">
      <c r="A958" s="1" t="s">
        <v>1790</v>
      </c>
      <c r="B958" s="39" t="n">
        <v>4</v>
      </c>
      <c r="C958" s="1" t="n">
        <v>10.1</v>
      </c>
      <c r="E958" s="1" t="n">
        <v>32</v>
      </c>
      <c r="F958" s="53" t="n">
        <v>42283</v>
      </c>
      <c r="G958" s="50" t="s">
        <v>3757</v>
      </c>
      <c r="H958" s="46" t="s">
        <v>33</v>
      </c>
    </row>
    <row r="959" customFormat="false" ht="15.75" hidden="false" customHeight="true" outlineLevel="0" collapsed="false">
      <c r="A959" s="1" t="s">
        <v>1838</v>
      </c>
      <c r="B959" s="39" t="n">
        <v>2.2</v>
      </c>
      <c r="C959" s="1" t="n">
        <v>19</v>
      </c>
      <c r="E959" s="1" t="n">
        <v>32</v>
      </c>
      <c r="F959" s="53" t="n">
        <v>45140</v>
      </c>
      <c r="G959" s="50" t="s">
        <v>3743</v>
      </c>
      <c r="H959" s="46" t="s">
        <v>33</v>
      </c>
    </row>
    <row r="960" customFormat="false" ht="15.75" hidden="false" customHeight="true" outlineLevel="0" collapsed="false">
      <c r="A960" s="1" t="s">
        <v>839</v>
      </c>
      <c r="B960" s="39" t="n">
        <v>1.2</v>
      </c>
      <c r="C960" s="1" t="n">
        <v>42</v>
      </c>
      <c r="E960" s="1" t="n">
        <v>55</v>
      </c>
      <c r="F960" s="53"/>
      <c r="G960" s="50"/>
      <c r="H960" s="46" t="s">
        <v>33</v>
      </c>
    </row>
    <row r="961" customFormat="false" ht="15.75" hidden="false" customHeight="true" outlineLevel="0" collapsed="false">
      <c r="A961" s="1" t="s">
        <v>1840</v>
      </c>
      <c r="B961" s="39"/>
      <c r="F961" s="49"/>
      <c r="G961" s="50"/>
      <c r="H961" s="46" t="s">
        <v>33</v>
      </c>
    </row>
    <row r="962" customFormat="false" ht="15.75" hidden="false" customHeight="true" outlineLevel="0" collapsed="false">
      <c r="A962" s="1" t="s">
        <v>1842</v>
      </c>
      <c r="B962" s="39"/>
      <c r="F962" s="53"/>
      <c r="G962" s="50"/>
      <c r="H962" s="46" t="s">
        <v>33</v>
      </c>
    </row>
    <row r="963" customFormat="false" ht="15.75" hidden="false" customHeight="true" outlineLevel="0" collapsed="false">
      <c r="A963" s="1" t="s">
        <v>1844</v>
      </c>
      <c r="B963" s="39"/>
      <c r="F963" s="53"/>
      <c r="G963" s="50"/>
      <c r="H963" s="46" t="s">
        <v>33</v>
      </c>
    </row>
    <row r="964" customFormat="false" ht="15.75" hidden="false" customHeight="true" outlineLevel="0" collapsed="false">
      <c r="A964" s="1" t="s">
        <v>1107</v>
      </c>
      <c r="B964" s="39" t="n">
        <v>4</v>
      </c>
      <c r="C964" s="1" t="n">
        <v>5</v>
      </c>
      <c r="E964" s="1" t="n">
        <v>23</v>
      </c>
      <c r="F964" s="53" t="n">
        <v>45474</v>
      </c>
      <c r="G964" s="50" t="s">
        <v>3754</v>
      </c>
      <c r="H964" s="46" t="s">
        <v>33</v>
      </c>
    </row>
    <row r="965" customFormat="false" ht="15.75" hidden="false" customHeight="true" outlineLevel="0" collapsed="false">
      <c r="A965" s="1" t="s">
        <v>1848</v>
      </c>
      <c r="B965" s="39" t="n">
        <v>0</v>
      </c>
      <c r="F965" s="49"/>
      <c r="G965" s="50"/>
      <c r="H965" s="46" t="s">
        <v>33</v>
      </c>
    </row>
    <row r="966" customFormat="false" ht="15.75" hidden="false" customHeight="true" outlineLevel="0" collapsed="false">
      <c r="A966" s="1" t="s">
        <v>2161</v>
      </c>
      <c r="B966" s="39" t="n">
        <v>15</v>
      </c>
      <c r="F966" s="49"/>
      <c r="G966" s="50"/>
      <c r="H966" s="46" t="s">
        <v>27</v>
      </c>
    </row>
    <row r="967" customFormat="false" ht="15.75" hidden="false" customHeight="true" outlineLevel="0" collapsed="false">
      <c r="A967" s="1" t="s">
        <v>1853</v>
      </c>
      <c r="B967" s="39" t="n">
        <v>8</v>
      </c>
      <c r="C967" s="1" t="n">
        <v>27.7</v>
      </c>
      <c r="E967" s="1" t="n">
        <v>36.7</v>
      </c>
      <c r="F967" s="49"/>
      <c r="G967" s="50"/>
      <c r="H967" s="46" t="s">
        <v>27</v>
      </c>
    </row>
    <row r="968" customFormat="false" ht="15.75" hidden="false" customHeight="true" outlineLevel="0" collapsed="false">
      <c r="A968" s="1" t="s">
        <v>1855</v>
      </c>
      <c r="B968" s="39" t="n">
        <v>6.3</v>
      </c>
      <c r="C968" s="1" t="n">
        <v>31.9</v>
      </c>
      <c r="E968" s="1" t="n">
        <v>33.3</v>
      </c>
      <c r="F968" s="49"/>
      <c r="G968" s="50"/>
      <c r="H968" s="46" t="s">
        <v>27</v>
      </c>
    </row>
    <row r="969" customFormat="false" ht="15.75" hidden="false" customHeight="true" outlineLevel="0" collapsed="false">
      <c r="A969" s="1" t="s">
        <v>1857</v>
      </c>
      <c r="B969" s="39" t="n">
        <v>19.8</v>
      </c>
      <c r="C969" s="1" t="n">
        <v>6.1</v>
      </c>
      <c r="E969" s="1" t="n">
        <v>15</v>
      </c>
      <c r="F969" s="49"/>
      <c r="G969" s="50"/>
      <c r="H969" s="46" t="s">
        <v>27</v>
      </c>
    </row>
    <row r="970" customFormat="false" ht="15.75" hidden="false" customHeight="true" outlineLevel="0" collapsed="false">
      <c r="A970" s="1" t="s">
        <v>1860</v>
      </c>
      <c r="B970" s="39" t="n">
        <v>30</v>
      </c>
      <c r="F970" s="49"/>
      <c r="G970" s="50"/>
      <c r="H970" s="46" t="s">
        <v>27</v>
      </c>
    </row>
    <row r="971" customFormat="false" ht="15.75" hidden="false" customHeight="true" outlineLevel="0" collapsed="false">
      <c r="A971" s="1" t="s">
        <v>1863</v>
      </c>
      <c r="B971" s="39"/>
      <c r="F971" s="49"/>
      <c r="G971" s="50"/>
      <c r="H971" s="46" t="s">
        <v>27</v>
      </c>
    </row>
    <row r="972" customFormat="false" ht="15.75" hidden="false" customHeight="true" outlineLevel="0" collapsed="false">
      <c r="A972" s="1" t="s">
        <v>1865</v>
      </c>
      <c r="B972" s="39"/>
      <c r="C972" s="1" t="n">
        <v>21.43</v>
      </c>
      <c r="F972" s="49"/>
      <c r="G972" s="50"/>
      <c r="H972" s="46" t="s">
        <v>27</v>
      </c>
    </row>
    <row r="973" customFormat="false" ht="15.75" hidden="false" customHeight="true" outlineLevel="0" collapsed="false">
      <c r="A973" s="1" t="s">
        <v>1868</v>
      </c>
      <c r="B973" s="39" t="n">
        <v>25</v>
      </c>
      <c r="F973" s="49"/>
      <c r="G973" s="50"/>
      <c r="H973" s="46" t="s">
        <v>27</v>
      </c>
    </row>
    <row r="974" customFormat="false" ht="15.75" hidden="false" customHeight="true" outlineLevel="0" collapsed="false">
      <c r="A974" s="1" t="s">
        <v>1871</v>
      </c>
      <c r="B974" s="39" t="n">
        <v>25</v>
      </c>
      <c r="F974" s="49"/>
      <c r="G974" s="50"/>
      <c r="H974" s="46" t="s">
        <v>27</v>
      </c>
    </row>
    <row r="975" customFormat="false" ht="15.75" hidden="false" customHeight="true" outlineLevel="0" collapsed="false">
      <c r="A975" s="1" t="s">
        <v>1873</v>
      </c>
      <c r="B975" s="39" t="n">
        <v>35</v>
      </c>
      <c r="C975" s="1" t="n">
        <v>19</v>
      </c>
      <c r="E975" s="1" t="n">
        <v>21.3</v>
      </c>
      <c r="F975" s="49"/>
      <c r="G975" s="50"/>
      <c r="H975" s="46" t="s">
        <v>27</v>
      </c>
    </row>
    <row r="976" customFormat="false" ht="15.75" hidden="false" customHeight="true" outlineLevel="0" collapsed="false">
      <c r="A976" s="1" t="s">
        <v>1875</v>
      </c>
      <c r="B976" s="39" t="n">
        <v>5</v>
      </c>
      <c r="F976" s="49"/>
      <c r="G976" s="50"/>
      <c r="H976" s="46" t="s">
        <v>27</v>
      </c>
    </row>
    <row r="977" customFormat="false" ht="15.75" hidden="false" customHeight="true" outlineLevel="0" collapsed="false">
      <c r="A977" s="1" t="s">
        <v>1877</v>
      </c>
      <c r="B977" s="39" t="n">
        <v>15</v>
      </c>
      <c r="F977" s="49"/>
      <c r="G977" s="50"/>
      <c r="H977" s="46" t="s">
        <v>27</v>
      </c>
    </row>
    <row r="978" customFormat="false" ht="15.75" hidden="false" customHeight="true" outlineLevel="0" collapsed="false">
      <c r="A978" s="1" t="s">
        <v>1879</v>
      </c>
      <c r="B978" s="39" t="n">
        <v>4</v>
      </c>
      <c r="F978" s="49"/>
      <c r="G978" s="50"/>
      <c r="H978" s="46" t="s">
        <v>27</v>
      </c>
    </row>
    <row r="979" customFormat="false" ht="15.75" hidden="false" customHeight="true" outlineLevel="0" collapsed="false">
      <c r="A979" s="1" t="s">
        <v>1881</v>
      </c>
      <c r="B979" s="39" t="n">
        <v>25</v>
      </c>
      <c r="C979" s="1" t="n">
        <v>12.5</v>
      </c>
      <c r="E979" s="1" t="n">
        <v>22.5</v>
      </c>
      <c r="F979" s="49"/>
      <c r="G979" s="50"/>
      <c r="H979" s="46" t="s">
        <v>27</v>
      </c>
    </row>
    <row r="980" customFormat="false" ht="15.75" hidden="false" customHeight="true" outlineLevel="0" collapsed="false">
      <c r="A980" s="1" t="s">
        <v>1884</v>
      </c>
      <c r="B980" s="39" t="n">
        <v>22.4</v>
      </c>
      <c r="C980" s="1" t="n">
        <v>23.5</v>
      </c>
      <c r="E980" s="1" t="n">
        <v>36</v>
      </c>
      <c r="F980" s="49"/>
      <c r="G980" s="50"/>
      <c r="H980" s="46" t="s">
        <v>27</v>
      </c>
    </row>
    <row r="981" customFormat="false" ht="15.75" hidden="false" customHeight="true" outlineLevel="0" collapsed="false">
      <c r="A981" s="1" t="s">
        <v>1887</v>
      </c>
      <c r="B981" s="39" t="n">
        <v>6.6</v>
      </c>
      <c r="C981" s="1" t="n">
        <v>27</v>
      </c>
      <c r="D981" s="1" t="n">
        <v>20.841457</v>
      </c>
      <c r="E981" s="1" t="n">
        <v>32.5</v>
      </c>
      <c r="F981" s="49"/>
      <c r="G981" s="50"/>
      <c r="H981" s="46" t="s">
        <v>27</v>
      </c>
    </row>
    <row r="982" customFormat="false" ht="15.75" hidden="false" customHeight="true" outlineLevel="0" collapsed="false">
      <c r="A982" s="1" t="s">
        <v>1889</v>
      </c>
      <c r="B982" s="39" t="n">
        <v>30</v>
      </c>
      <c r="F982" s="49"/>
      <c r="G982" s="50"/>
      <c r="H982" s="46" t="s">
        <v>27</v>
      </c>
    </row>
    <row r="983" customFormat="false" ht="15.75" hidden="false" customHeight="true" outlineLevel="0" collapsed="false">
      <c r="A983" s="1" t="s">
        <v>1891</v>
      </c>
      <c r="B983" s="39"/>
      <c r="C983" s="1" t="n">
        <v>10.25</v>
      </c>
      <c r="F983" s="49"/>
      <c r="G983" s="50"/>
      <c r="H983" s="46" t="s">
        <v>27</v>
      </c>
    </row>
    <row r="984" customFormat="false" ht="15.75" hidden="false" customHeight="true" outlineLevel="0" collapsed="false">
      <c r="A984" s="1" t="s">
        <v>1894</v>
      </c>
      <c r="B984" s="39" t="n">
        <v>7</v>
      </c>
      <c r="C984" s="1" t="n">
        <v>32</v>
      </c>
      <c r="F984" s="49"/>
      <c r="G984" s="50"/>
      <c r="H984" s="46" t="s">
        <v>27</v>
      </c>
    </row>
    <row r="985" customFormat="false" ht="15.75" hidden="false" customHeight="true" outlineLevel="0" collapsed="false">
      <c r="A985" s="1" t="s">
        <v>1896</v>
      </c>
      <c r="B985" s="39" t="n">
        <v>25</v>
      </c>
      <c r="F985" s="49"/>
      <c r="G985" s="50"/>
      <c r="H985" s="46" t="s">
        <v>27</v>
      </c>
    </row>
    <row r="986" customFormat="false" ht="15.75" hidden="false" customHeight="true" outlineLevel="0" collapsed="false">
      <c r="A986" s="1" t="s">
        <v>1898</v>
      </c>
      <c r="B986" s="39" t="n">
        <v>17.8</v>
      </c>
      <c r="C986" s="1" t="n">
        <v>27.5</v>
      </c>
      <c r="E986" s="1" t="n">
        <v>30.5</v>
      </c>
      <c r="F986" s="49"/>
      <c r="G986" s="50"/>
      <c r="H986" s="46" t="s">
        <v>27</v>
      </c>
    </row>
    <row r="987" customFormat="false" ht="15.75" hidden="false" customHeight="true" outlineLevel="0" collapsed="false">
      <c r="A987" s="1" t="s">
        <v>1900</v>
      </c>
      <c r="B987" s="39" t="n">
        <v>15.8</v>
      </c>
      <c r="C987" s="1" t="n">
        <v>25.4</v>
      </c>
      <c r="E987" s="1" t="n">
        <v>33.15</v>
      </c>
      <c r="F987" s="49"/>
      <c r="G987" s="50"/>
      <c r="H987" s="46" t="s">
        <v>27</v>
      </c>
    </row>
    <row r="988" customFormat="false" ht="15.75" hidden="false" customHeight="true" outlineLevel="0" collapsed="false">
      <c r="A988" s="1" t="s">
        <v>1902</v>
      </c>
      <c r="B988" s="39" t="n">
        <v>35</v>
      </c>
      <c r="F988" s="49"/>
      <c r="G988" s="50"/>
      <c r="H988" s="46" t="s">
        <v>27</v>
      </c>
    </row>
    <row r="989" customFormat="false" ht="15.75" hidden="false" customHeight="true" outlineLevel="0" collapsed="false">
      <c r="A989" s="1" t="s">
        <v>1905</v>
      </c>
      <c r="B989" s="39" t="n">
        <v>13.8</v>
      </c>
      <c r="C989" s="1" t="n">
        <v>19</v>
      </c>
      <c r="E989" s="1" t="n">
        <v>21.4</v>
      </c>
      <c r="F989" s="49"/>
      <c r="G989" s="50"/>
      <c r="H989" s="46" t="s">
        <v>27</v>
      </c>
    </row>
    <row r="990" customFormat="false" ht="15.75" hidden="false" customHeight="true" outlineLevel="0" collapsed="false">
      <c r="A990" s="1" t="s">
        <v>1907</v>
      </c>
      <c r="B990" s="39" t="n">
        <v>16.1</v>
      </c>
      <c r="C990" s="1" t="n">
        <v>20.7</v>
      </c>
      <c r="E990" s="1" t="n">
        <v>23.5</v>
      </c>
      <c r="F990" s="49"/>
      <c r="G990" s="50"/>
      <c r="H990" s="46" t="s">
        <v>27</v>
      </c>
    </row>
    <row r="991" customFormat="false" ht="15.75" hidden="false" customHeight="true" outlineLevel="0" collapsed="false">
      <c r="A991" s="1" t="s">
        <v>1909</v>
      </c>
      <c r="B991" s="39" t="n">
        <v>15.8</v>
      </c>
      <c r="C991" s="1" t="n">
        <v>26.4</v>
      </c>
      <c r="E991" s="1" t="n">
        <v>38</v>
      </c>
      <c r="F991" s="49"/>
      <c r="G991" s="50"/>
      <c r="H991" s="46" t="s">
        <v>27</v>
      </c>
    </row>
    <row r="992" customFormat="false" ht="15.75" hidden="false" customHeight="true" outlineLevel="0" collapsed="false">
      <c r="A992" s="1" t="s">
        <v>1911</v>
      </c>
      <c r="B992" s="39" t="n">
        <v>22</v>
      </c>
      <c r="C992" s="1" t="n">
        <v>26.6</v>
      </c>
      <c r="E992" s="1" t="n">
        <v>28</v>
      </c>
      <c r="F992" s="49"/>
      <c r="G992" s="50"/>
      <c r="H992" s="46" t="s">
        <v>27</v>
      </c>
    </row>
    <row r="993" customFormat="false" ht="15.75" hidden="false" customHeight="true" outlineLevel="0" collapsed="false">
      <c r="A993" s="1" t="s">
        <v>1913</v>
      </c>
      <c r="B993" s="39" t="n">
        <v>9.3</v>
      </c>
      <c r="C993" s="1" t="n">
        <v>26.25</v>
      </c>
      <c r="E993" s="1" t="n">
        <v>27.15</v>
      </c>
      <c r="F993" s="49"/>
      <c r="G993" s="50"/>
      <c r="H993" s="46" t="s">
        <v>27</v>
      </c>
    </row>
    <row r="994" customFormat="false" ht="15.75" hidden="false" customHeight="true" outlineLevel="0" collapsed="false">
      <c r="A994" s="1" t="s">
        <v>1915</v>
      </c>
      <c r="B994" s="39" t="n">
        <v>26.4</v>
      </c>
      <c r="C994" s="1" t="n">
        <v>14</v>
      </c>
      <c r="E994" s="1" t="n">
        <v>15.2</v>
      </c>
      <c r="F994" s="49"/>
      <c r="G994" s="50"/>
      <c r="H994" s="46" t="s">
        <v>27</v>
      </c>
    </row>
    <row r="995" customFormat="false" ht="15.75" hidden="false" customHeight="true" outlineLevel="0" collapsed="false">
      <c r="A995" s="1" t="s">
        <v>1917</v>
      </c>
      <c r="B995" s="39" t="n">
        <v>8</v>
      </c>
      <c r="C995" s="1" t="n">
        <v>26.2</v>
      </c>
      <c r="E995" s="1" t="n">
        <v>29.5</v>
      </c>
      <c r="F995" s="49"/>
      <c r="G995" s="50"/>
      <c r="H995" s="46" t="s">
        <v>27</v>
      </c>
    </row>
    <row r="996" customFormat="false" ht="15.75" hidden="false" customHeight="true" outlineLevel="0" collapsed="false">
      <c r="A996" s="1" t="s">
        <v>1919</v>
      </c>
      <c r="B996" s="39" t="n">
        <v>16.5</v>
      </c>
      <c r="C996" s="1" t="n">
        <v>19</v>
      </c>
      <c r="E996" s="1" t="n">
        <v>21.8</v>
      </c>
      <c r="F996" s="49"/>
      <c r="G996" s="50"/>
      <c r="H996" s="46" t="s">
        <v>27</v>
      </c>
    </row>
    <row r="997" customFormat="false" ht="15.75" hidden="false" customHeight="true" outlineLevel="0" collapsed="false">
      <c r="A997" s="1" t="s">
        <v>1921</v>
      </c>
      <c r="B997" s="39" t="n">
        <v>14.3</v>
      </c>
      <c r="C997" s="1" t="n">
        <v>27</v>
      </c>
      <c r="E997" s="1" t="n">
        <v>30</v>
      </c>
      <c r="F997" s="49"/>
      <c r="G997" s="50"/>
      <c r="H997" s="46" t="s">
        <v>27</v>
      </c>
    </row>
    <row r="998" customFormat="false" ht="15.75" hidden="false" customHeight="true" outlineLevel="0" collapsed="false">
      <c r="A998" s="1" t="s">
        <v>1923</v>
      </c>
      <c r="B998" s="39" t="n">
        <v>6.6</v>
      </c>
      <c r="C998" s="1" t="n">
        <v>33</v>
      </c>
      <c r="E998" s="1" t="n">
        <v>39.7</v>
      </c>
      <c r="F998" s="49"/>
      <c r="G998" s="50"/>
      <c r="H998" s="46" t="s">
        <v>27</v>
      </c>
    </row>
    <row r="999" customFormat="false" ht="15.75" hidden="false" customHeight="true" outlineLevel="0" collapsed="false">
      <c r="A999" s="1" t="s">
        <v>1925</v>
      </c>
      <c r="B999" s="39" t="n">
        <v>13</v>
      </c>
      <c r="C999" s="1" t="n">
        <v>25.5</v>
      </c>
      <c r="E999" s="1" t="n">
        <v>29.2</v>
      </c>
      <c r="F999" s="49"/>
      <c r="G999" s="50"/>
      <c r="H999" s="46" t="s">
        <v>27</v>
      </c>
    </row>
    <row r="1000" customFormat="false" ht="15.75" hidden="false" customHeight="true" outlineLevel="0" collapsed="false">
      <c r="A1000" s="1" t="s">
        <v>1927</v>
      </c>
      <c r="B1000" s="39" t="n">
        <v>20</v>
      </c>
      <c r="C1000" s="1" t="n">
        <v>16.1</v>
      </c>
      <c r="E1000" s="1" t="n">
        <v>19.4</v>
      </c>
      <c r="F1000" s="49"/>
      <c r="G1000" s="50"/>
      <c r="H1000" s="46" t="s">
        <v>27</v>
      </c>
    </row>
    <row r="1001" customFormat="false" ht="15.75" hidden="false" customHeight="true" outlineLevel="0" collapsed="false">
      <c r="A1001" s="1" t="s">
        <v>1929</v>
      </c>
      <c r="B1001" s="39" t="n">
        <v>18</v>
      </c>
      <c r="C1001" s="1" t="n">
        <v>29</v>
      </c>
      <c r="E1001" s="1" t="n">
        <v>39.4</v>
      </c>
      <c r="F1001" s="49"/>
      <c r="G1001" s="50"/>
      <c r="H1001" s="46" t="s">
        <v>27</v>
      </c>
    </row>
    <row r="1002" customFormat="false" ht="15.75" hidden="false" customHeight="true" outlineLevel="0" collapsed="false">
      <c r="A1002" s="1" t="s">
        <v>1931</v>
      </c>
      <c r="B1002" s="39" t="n">
        <v>5</v>
      </c>
      <c r="C1002" s="1" t="n">
        <v>40</v>
      </c>
      <c r="E1002" s="1" t="n">
        <v>45</v>
      </c>
      <c r="F1002" s="49"/>
      <c r="G1002" s="50"/>
      <c r="H1002" s="46" t="s">
        <v>27</v>
      </c>
    </row>
    <row r="1003" customFormat="false" ht="15.75" hidden="false" customHeight="true" outlineLevel="0" collapsed="false">
      <c r="A1003" s="1" t="s">
        <v>1933</v>
      </c>
      <c r="B1003" s="39" t="n">
        <v>20</v>
      </c>
      <c r="F1003" s="49"/>
      <c r="G1003" s="50"/>
      <c r="H1003" s="46" t="s">
        <v>27</v>
      </c>
    </row>
    <row r="1004" customFormat="false" ht="15.75" hidden="false" customHeight="true" outlineLevel="0" collapsed="false">
      <c r="A1004" s="1" t="s">
        <v>1936</v>
      </c>
      <c r="B1004" s="39" t="n">
        <v>35</v>
      </c>
      <c r="F1004" s="49"/>
      <c r="G1004" s="50"/>
      <c r="H1004" s="46" t="s">
        <v>27</v>
      </c>
    </row>
    <row r="1005" customFormat="false" ht="15.75" hidden="false" customHeight="true" outlineLevel="0" collapsed="false">
      <c r="A1005" s="1" t="s">
        <v>1938</v>
      </c>
      <c r="B1005" s="39" t="n">
        <v>25</v>
      </c>
      <c r="F1005" s="49"/>
      <c r="G1005" s="50"/>
      <c r="H1005" s="46" t="s">
        <v>27</v>
      </c>
    </row>
    <row r="1006" customFormat="false" ht="15.75" hidden="false" customHeight="true" outlineLevel="0" collapsed="false">
      <c r="A1006" s="1" t="s">
        <v>1940</v>
      </c>
      <c r="B1006" s="39" t="n">
        <v>22.7</v>
      </c>
      <c r="C1006" s="1" t="n">
        <v>10.7</v>
      </c>
      <c r="D1006" s="1" t="n">
        <v>19.817004</v>
      </c>
      <c r="E1006" s="1" t="n">
        <v>16.6</v>
      </c>
      <c r="F1006" s="49"/>
      <c r="G1006" s="50"/>
      <c r="H1006" s="46" t="s">
        <v>27</v>
      </c>
    </row>
    <row r="1007" customFormat="false" ht="15.75" hidden="false" customHeight="true" outlineLevel="0" collapsed="false">
      <c r="A1007" s="1" t="s">
        <v>1942</v>
      </c>
      <c r="B1007" s="39" t="n">
        <v>22</v>
      </c>
      <c r="C1007" s="1" t="n">
        <v>17.6</v>
      </c>
      <c r="D1007" s="1" t="n">
        <v>20.508662</v>
      </c>
      <c r="E1007" s="1" t="n">
        <v>18.9</v>
      </c>
      <c r="F1007" s="49"/>
      <c r="G1007" s="50"/>
      <c r="H1007" s="46" t="s">
        <v>27</v>
      </c>
    </row>
    <row r="1008" customFormat="false" ht="15.75" hidden="false" customHeight="true" outlineLevel="0" collapsed="false">
      <c r="A1008" s="1" t="s">
        <v>1944</v>
      </c>
      <c r="B1008" s="39" t="n">
        <v>18</v>
      </c>
      <c r="C1008" s="1" t="n">
        <v>20.4</v>
      </c>
      <c r="D1008" s="1" t="n">
        <v>19.982198</v>
      </c>
      <c r="E1008" s="1" t="n">
        <v>24.75</v>
      </c>
      <c r="F1008" s="49"/>
      <c r="G1008" s="50"/>
      <c r="H1008" s="46" t="s">
        <v>27</v>
      </c>
    </row>
    <row r="1009" customFormat="false" ht="15.75" hidden="false" customHeight="true" outlineLevel="0" collapsed="false">
      <c r="A1009" s="1" t="s">
        <v>1946</v>
      </c>
      <c r="B1009" s="39" t="n">
        <v>4</v>
      </c>
      <c r="C1009" s="1" t="n">
        <v>10.3</v>
      </c>
      <c r="F1009" s="49"/>
      <c r="G1009" s="50"/>
      <c r="H1009" s="46" t="s">
        <v>27</v>
      </c>
    </row>
    <row r="1010" customFormat="false" ht="15.75" hidden="false" customHeight="true" outlineLevel="0" collapsed="false">
      <c r="A1010" s="1" t="s">
        <v>1948</v>
      </c>
      <c r="B1010" s="39" t="n">
        <v>30</v>
      </c>
      <c r="F1010" s="49"/>
      <c r="G1010" s="50"/>
      <c r="H1010" s="46" t="s">
        <v>27</v>
      </c>
    </row>
    <row r="1011" customFormat="false" ht="15.75" hidden="false" customHeight="true" outlineLevel="0" collapsed="false">
      <c r="A1011" s="1" t="s">
        <v>1950</v>
      </c>
      <c r="B1011" s="39" t="n">
        <v>25</v>
      </c>
      <c r="F1011" s="49"/>
      <c r="G1011" s="50"/>
      <c r="H1011" s="46" t="s">
        <v>27</v>
      </c>
    </row>
    <row r="1012" customFormat="false" ht="15.75" hidden="false" customHeight="true" outlineLevel="0" collapsed="false">
      <c r="A1012" s="1" t="s">
        <v>1952</v>
      </c>
      <c r="B1012" s="39" t="n">
        <v>10.5</v>
      </c>
      <c r="C1012" s="1" t="n">
        <v>15.05</v>
      </c>
      <c r="D1012" s="1" t="n">
        <v>20.002338</v>
      </c>
      <c r="E1012" s="1" t="n">
        <v>17</v>
      </c>
      <c r="F1012" s="49"/>
      <c r="G1012" s="50"/>
      <c r="H1012" s="46" t="s">
        <v>27</v>
      </c>
    </row>
    <row r="1013" customFormat="false" ht="15.75" hidden="false" customHeight="true" outlineLevel="0" collapsed="false">
      <c r="A1013" s="1" t="s">
        <v>1954</v>
      </c>
      <c r="B1013" s="39" t="n">
        <v>40</v>
      </c>
      <c r="F1013" s="49"/>
      <c r="G1013" s="50"/>
      <c r="H1013" s="46" t="s">
        <v>27</v>
      </c>
    </row>
    <row r="1014" customFormat="false" ht="15.75" hidden="false" customHeight="true" outlineLevel="0" collapsed="false">
      <c r="A1014" s="1" t="s">
        <v>1956</v>
      </c>
      <c r="B1014" s="39" t="n">
        <v>40.5</v>
      </c>
      <c r="C1014" s="1" t="n">
        <v>23.5</v>
      </c>
      <c r="E1014" s="1" t="n">
        <v>30</v>
      </c>
      <c r="F1014" s="49"/>
      <c r="G1014" s="50"/>
      <c r="H1014" s="46" t="s">
        <v>27</v>
      </c>
    </row>
    <row r="1015" customFormat="false" ht="15.75" hidden="false" customHeight="true" outlineLevel="0" collapsed="false">
      <c r="A1015" s="1" t="s">
        <v>1959</v>
      </c>
      <c r="B1015" s="39" t="n">
        <v>90</v>
      </c>
      <c r="C1015" s="1" t="n">
        <v>8.4</v>
      </c>
      <c r="E1015" s="1" t="n">
        <v>18.5</v>
      </c>
      <c r="F1015" s="49"/>
      <c r="G1015" s="50"/>
      <c r="H1015" s="46" t="s">
        <v>27</v>
      </c>
    </row>
    <row r="1016" customFormat="false" ht="15.75" hidden="false" customHeight="true" outlineLevel="0" collapsed="false">
      <c r="A1016" s="1" t="s">
        <v>1961</v>
      </c>
      <c r="B1016" s="39" t="n">
        <v>88</v>
      </c>
      <c r="C1016" s="1" t="n">
        <v>22.5</v>
      </c>
      <c r="E1016" s="1" t="n">
        <v>33.2</v>
      </c>
      <c r="F1016" s="49"/>
      <c r="G1016" s="50"/>
      <c r="H1016" s="46" t="s">
        <v>27</v>
      </c>
    </row>
    <row r="1017" customFormat="false" ht="15.75" hidden="false" customHeight="true" outlineLevel="0" collapsed="false">
      <c r="A1017" s="1" t="s">
        <v>1963</v>
      </c>
      <c r="B1017" s="39" t="n">
        <v>28</v>
      </c>
      <c r="C1017" s="1" t="n">
        <v>11.4</v>
      </c>
      <c r="E1017" s="1" t="n">
        <v>21</v>
      </c>
      <c r="F1017" s="49"/>
      <c r="G1017" s="50"/>
      <c r="H1017" s="46" t="s">
        <v>27</v>
      </c>
    </row>
    <row r="1018" customFormat="false" ht="15.75" hidden="false" customHeight="true" outlineLevel="0" collapsed="false">
      <c r="A1018" s="1" t="s">
        <v>1965</v>
      </c>
      <c r="B1018" s="39" t="n">
        <v>4.4</v>
      </c>
      <c r="C1018" s="1" t="n">
        <v>18</v>
      </c>
      <c r="E1018" s="1" t="n">
        <v>20.5</v>
      </c>
      <c r="F1018" s="49"/>
      <c r="G1018" s="50"/>
      <c r="H1018" s="46" t="s">
        <v>27</v>
      </c>
    </row>
    <row r="1019" customFormat="false" ht="15.75" hidden="false" customHeight="true" outlineLevel="0" collapsed="false">
      <c r="A1019" s="1" t="s">
        <v>1967</v>
      </c>
      <c r="B1019" s="39" t="n">
        <v>40</v>
      </c>
      <c r="C1019" s="1" t="n">
        <v>8.8</v>
      </c>
      <c r="E1019" s="1" t="n">
        <v>21.6</v>
      </c>
      <c r="F1019" s="49"/>
      <c r="G1019" s="50"/>
      <c r="H1019" s="46" t="s">
        <v>27</v>
      </c>
    </row>
    <row r="1020" customFormat="false" ht="15.75" hidden="false" customHeight="true" outlineLevel="0" collapsed="false">
      <c r="A1020" s="1" t="s">
        <v>1970</v>
      </c>
      <c r="B1020" s="39" t="n">
        <v>11</v>
      </c>
      <c r="C1020" s="1" t="n">
        <v>1.88</v>
      </c>
      <c r="F1020" s="49"/>
      <c r="G1020" s="50"/>
      <c r="H1020" s="46" t="s">
        <v>27</v>
      </c>
    </row>
    <row r="1021" customFormat="false" ht="15.75" hidden="false" customHeight="true" outlineLevel="0" collapsed="false">
      <c r="A1021" s="1" t="s">
        <v>1973</v>
      </c>
      <c r="B1021" s="39" t="n">
        <v>31.2</v>
      </c>
      <c r="C1021" s="1" t="n">
        <v>14.1</v>
      </c>
      <c r="E1021" s="1" t="n">
        <v>24</v>
      </c>
      <c r="F1021" s="49"/>
      <c r="G1021" s="50"/>
      <c r="H1021" s="46" t="s">
        <v>27</v>
      </c>
    </row>
    <row r="1022" customFormat="false" ht="15.75" hidden="false" customHeight="true" outlineLevel="0" collapsed="false">
      <c r="A1022" s="1" t="s">
        <v>1975</v>
      </c>
      <c r="B1022" s="39"/>
      <c r="C1022" s="1" t="n">
        <v>18.75</v>
      </c>
      <c r="F1022" s="49"/>
      <c r="G1022" s="50"/>
      <c r="H1022" s="46" t="s">
        <v>27</v>
      </c>
    </row>
    <row r="1023" customFormat="false" ht="15.75" hidden="false" customHeight="true" outlineLevel="0" collapsed="false">
      <c r="A1023" s="1" t="s">
        <v>1977</v>
      </c>
      <c r="B1023" s="39" t="n">
        <v>40</v>
      </c>
      <c r="F1023" s="49"/>
      <c r="G1023" s="50"/>
      <c r="H1023" s="46" t="s">
        <v>27</v>
      </c>
    </row>
    <row r="1024" customFormat="false" ht="15.75" hidden="false" customHeight="true" outlineLevel="0" collapsed="false">
      <c r="A1024" s="1" t="s">
        <v>1979</v>
      </c>
      <c r="B1024" s="39" t="n">
        <v>50</v>
      </c>
      <c r="C1024" s="1" t="n">
        <v>23.6</v>
      </c>
      <c r="E1024" s="1" t="n">
        <v>38.9</v>
      </c>
      <c r="F1024" s="49"/>
      <c r="G1024" s="50"/>
      <c r="H1024" s="46" t="s">
        <v>27</v>
      </c>
    </row>
    <row r="1025" customFormat="false" ht="15.75" hidden="false" customHeight="true" outlineLevel="0" collapsed="false">
      <c r="A1025" s="1" t="s">
        <v>2926</v>
      </c>
      <c r="B1025" s="39" t="n">
        <v>36</v>
      </c>
      <c r="C1025" s="1" t="n">
        <v>20.7</v>
      </c>
      <c r="E1025" s="1" t="n">
        <v>39.3</v>
      </c>
      <c r="F1025" s="49"/>
      <c r="G1025" s="50"/>
      <c r="H1025" s="46" t="s">
        <v>27</v>
      </c>
    </row>
    <row r="1026" customFormat="false" ht="15.75" hidden="false" customHeight="true" outlineLevel="0" collapsed="false">
      <c r="A1026" s="1" t="s">
        <v>1981</v>
      </c>
      <c r="B1026" s="39" t="n">
        <v>88</v>
      </c>
      <c r="C1026" s="1" t="n">
        <v>2.7</v>
      </c>
      <c r="E1026" s="1" t="n">
        <v>9</v>
      </c>
      <c r="F1026" s="49"/>
      <c r="G1026" s="50"/>
      <c r="H1026" s="46" t="s">
        <v>27</v>
      </c>
    </row>
    <row r="1027" customFormat="false" ht="15.75" hidden="false" customHeight="true" outlineLevel="0" collapsed="false">
      <c r="A1027" s="1" t="s">
        <v>1983</v>
      </c>
      <c r="B1027" s="39"/>
      <c r="C1027" s="1" t="n">
        <v>13.5</v>
      </c>
      <c r="F1027" s="49"/>
      <c r="G1027" s="50"/>
      <c r="H1027" s="46" t="s">
        <v>27</v>
      </c>
    </row>
    <row r="1028" customFormat="false" ht="15.75" hidden="false" customHeight="true" outlineLevel="0" collapsed="false">
      <c r="A1028" s="1" t="s">
        <v>1985</v>
      </c>
      <c r="B1028" s="39" t="n">
        <v>11.4</v>
      </c>
      <c r="C1028" s="1" t="n">
        <v>18</v>
      </c>
      <c r="E1028" s="1" t="n">
        <v>38.3</v>
      </c>
      <c r="F1028" s="49"/>
      <c r="G1028" s="50"/>
      <c r="H1028" s="46" t="s">
        <v>27</v>
      </c>
    </row>
    <row r="1029" customFormat="false" ht="15.75" hidden="false" customHeight="true" outlineLevel="0" collapsed="false">
      <c r="A1029" s="1" t="s">
        <v>1987</v>
      </c>
      <c r="B1029" s="39" t="n">
        <v>30</v>
      </c>
      <c r="C1029" s="1" t="n">
        <v>22.6</v>
      </c>
      <c r="E1029" s="1" t="n">
        <v>28.9</v>
      </c>
      <c r="F1029" s="49"/>
      <c r="G1029" s="50"/>
      <c r="H1029" s="46" t="s">
        <v>27</v>
      </c>
    </row>
    <row r="1030" customFormat="false" ht="15.75" hidden="false" customHeight="true" outlineLevel="0" collapsed="false">
      <c r="A1030" s="1" t="s">
        <v>1990</v>
      </c>
      <c r="B1030" s="39" t="n">
        <v>55</v>
      </c>
      <c r="C1030" s="1" t="n">
        <v>3.6</v>
      </c>
      <c r="E1030" s="1" t="n">
        <v>17</v>
      </c>
      <c r="F1030" s="49"/>
      <c r="G1030" s="50"/>
      <c r="H1030" s="46" t="s">
        <v>27</v>
      </c>
    </row>
    <row r="1031" customFormat="false" ht="15.75" hidden="false" customHeight="true" outlineLevel="0" collapsed="false">
      <c r="A1031" s="1" t="s">
        <v>1993</v>
      </c>
      <c r="B1031" s="39" t="n">
        <v>0</v>
      </c>
      <c r="F1031" s="49"/>
      <c r="G1031" s="50"/>
      <c r="H1031" s="46" t="s">
        <v>27</v>
      </c>
    </row>
    <row r="1032" customFormat="false" ht="15.75" hidden="false" customHeight="true" outlineLevel="0" collapsed="false">
      <c r="A1032" s="1" t="s">
        <v>1995</v>
      </c>
      <c r="B1032" s="39" t="n">
        <v>43</v>
      </c>
      <c r="C1032" s="1" t="n">
        <v>16</v>
      </c>
      <c r="E1032" s="1" t="n">
        <v>23.1</v>
      </c>
      <c r="F1032" s="49"/>
      <c r="G1032" s="50"/>
      <c r="H1032" s="46" t="s">
        <v>27</v>
      </c>
    </row>
    <row r="1033" customFormat="false" ht="15.75" hidden="false" customHeight="true" outlineLevel="0" collapsed="false">
      <c r="A1033" s="1" t="s">
        <v>1997</v>
      </c>
      <c r="B1033" s="39" t="n">
        <v>32</v>
      </c>
      <c r="C1033" s="1" t="n">
        <v>4</v>
      </c>
      <c r="E1033" s="1" t="n">
        <v>21</v>
      </c>
      <c r="F1033" s="49"/>
      <c r="G1033" s="50"/>
      <c r="H1033" s="46" t="s">
        <v>27</v>
      </c>
    </row>
    <row r="1034" customFormat="false" ht="15.75" hidden="false" customHeight="true" outlineLevel="0" collapsed="false">
      <c r="A1034" s="1" t="s">
        <v>2000</v>
      </c>
      <c r="B1034" s="39" t="n">
        <v>36</v>
      </c>
      <c r="C1034" s="1" t="n">
        <v>13.5</v>
      </c>
      <c r="E1034" s="1" t="n">
        <v>25</v>
      </c>
      <c r="F1034" s="49"/>
      <c r="G1034" s="50"/>
      <c r="H1034" s="46" t="s">
        <v>27</v>
      </c>
    </row>
    <row r="1035" customFormat="false" ht="15.75" hidden="false" customHeight="true" outlineLevel="0" collapsed="false">
      <c r="A1035" s="1" t="s">
        <v>2003</v>
      </c>
      <c r="B1035" s="39" t="n">
        <v>8.3</v>
      </c>
      <c r="C1035" s="1" t="n">
        <v>10</v>
      </c>
      <c r="E1035" s="1" t="n">
        <v>15.4</v>
      </c>
      <c r="F1035" s="49"/>
      <c r="G1035" s="50"/>
      <c r="H1035" s="46" t="s">
        <v>27</v>
      </c>
    </row>
    <row r="1036" customFormat="false" ht="15.75" hidden="false" customHeight="true" outlineLevel="0" collapsed="false">
      <c r="A1036" s="1" t="s">
        <v>2005</v>
      </c>
      <c r="B1036" s="39" t="n">
        <v>6.33</v>
      </c>
      <c r="C1036" s="1" t="n">
        <v>9.6</v>
      </c>
      <c r="E1036" s="1" t="n">
        <v>17</v>
      </c>
      <c r="F1036" s="49"/>
      <c r="G1036" s="50"/>
      <c r="H1036" s="46" t="s">
        <v>27</v>
      </c>
    </row>
    <row r="1037" customFormat="false" ht="15.75" hidden="false" customHeight="true" outlineLevel="0" collapsed="false">
      <c r="A1037" s="1" t="s">
        <v>2007</v>
      </c>
      <c r="B1037" s="39" t="n">
        <v>0</v>
      </c>
      <c r="F1037" s="49"/>
      <c r="G1037" s="50"/>
      <c r="H1037" s="46" t="s">
        <v>27</v>
      </c>
    </row>
    <row r="1038" customFormat="false" ht="15.75" hidden="false" customHeight="true" outlineLevel="0" collapsed="false">
      <c r="A1038" s="1" t="s">
        <v>2009</v>
      </c>
      <c r="B1038" s="39" t="n">
        <v>22.5</v>
      </c>
      <c r="C1038" s="1" t="n">
        <v>3</v>
      </c>
      <c r="E1038" s="1" t="n">
        <v>14.5</v>
      </c>
      <c r="F1038" s="49"/>
      <c r="G1038" s="50"/>
      <c r="H1038" s="46" t="s">
        <v>27</v>
      </c>
    </row>
    <row r="1039" customFormat="false" ht="15.75" hidden="false" customHeight="true" outlineLevel="0" collapsed="false">
      <c r="A1039" s="1" t="s">
        <v>2011</v>
      </c>
      <c r="B1039" s="39" t="n">
        <v>56</v>
      </c>
      <c r="C1039" s="1" t="n">
        <v>6</v>
      </c>
      <c r="E1039" s="1" t="n">
        <v>16</v>
      </c>
      <c r="F1039" s="49"/>
      <c r="G1039" s="50"/>
      <c r="H1039" s="46" t="s">
        <v>27</v>
      </c>
    </row>
    <row r="1040" customFormat="false" ht="15.75" hidden="false" customHeight="true" outlineLevel="0" collapsed="false">
      <c r="A1040" s="1" t="s">
        <v>2013</v>
      </c>
      <c r="B1040" s="39" t="n">
        <v>25</v>
      </c>
      <c r="C1040" s="1" t="n">
        <v>9.5</v>
      </c>
      <c r="E1040" s="1" t="n">
        <v>17.2</v>
      </c>
      <c r="F1040" s="49"/>
      <c r="G1040" s="50"/>
      <c r="H1040" s="46" t="s">
        <v>27</v>
      </c>
    </row>
    <row r="1041" customFormat="false" ht="15.75" hidden="false" customHeight="true" outlineLevel="0" collapsed="false">
      <c r="A1041" s="1" t="s">
        <v>2015</v>
      </c>
      <c r="B1041" s="39" t="n">
        <v>50</v>
      </c>
      <c r="C1041" s="1" t="n">
        <v>5.6</v>
      </c>
      <c r="E1041" s="1" t="n">
        <v>14</v>
      </c>
      <c r="F1041" s="49"/>
      <c r="G1041" s="50"/>
      <c r="H1041" s="46" t="s">
        <v>27</v>
      </c>
    </row>
    <row r="1042" customFormat="false" ht="15.75" hidden="false" customHeight="true" outlineLevel="0" collapsed="false">
      <c r="A1042" s="1" t="s">
        <v>2017</v>
      </c>
      <c r="B1042" s="39" t="n">
        <v>39</v>
      </c>
      <c r="C1042" s="1" t="n">
        <v>17</v>
      </c>
      <c r="E1042" s="1" t="n">
        <v>24</v>
      </c>
      <c r="F1042" s="49"/>
      <c r="G1042" s="50"/>
      <c r="H1042" s="46" t="s">
        <v>27</v>
      </c>
    </row>
    <row r="1043" customFormat="false" ht="15.75" hidden="false" customHeight="true" outlineLevel="0" collapsed="false">
      <c r="A1043" s="1" t="s">
        <v>2019</v>
      </c>
      <c r="B1043" s="39" t="n">
        <v>32</v>
      </c>
      <c r="C1043" s="1" t="n">
        <v>16</v>
      </c>
      <c r="E1043" s="1" t="n">
        <v>30</v>
      </c>
      <c r="F1043" s="49"/>
      <c r="G1043" s="50"/>
      <c r="H1043" s="46" t="s">
        <v>27</v>
      </c>
    </row>
    <row r="1044" customFormat="false" ht="15.75" hidden="false" customHeight="true" outlineLevel="0" collapsed="false">
      <c r="A1044" s="1" t="s">
        <v>2021</v>
      </c>
      <c r="B1044" s="39" t="n">
        <v>26.6</v>
      </c>
      <c r="C1044" s="1" t="n">
        <v>6.9</v>
      </c>
      <c r="E1044" s="1" t="n">
        <v>11.5</v>
      </c>
      <c r="F1044" s="49"/>
      <c r="G1044" s="50"/>
      <c r="H1044" s="46" t="s">
        <v>27</v>
      </c>
    </row>
    <row r="1045" customFormat="false" ht="15.75" hidden="false" customHeight="true" outlineLevel="0" collapsed="false">
      <c r="A1045" s="1" t="s">
        <v>2023</v>
      </c>
      <c r="B1045" s="39" t="n">
        <v>31</v>
      </c>
      <c r="C1045" s="1" t="n">
        <v>5</v>
      </c>
      <c r="E1045" s="1" t="n">
        <v>12</v>
      </c>
      <c r="F1045" s="49"/>
      <c r="G1045" s="50"/>
      <c r="H1045" s="46" t="s">
        <v>27</v>
      </c>
    </row>
    <row r="1046" customFormat="false" ht="15.75" hidden="false" customHeight="true" outlineLevel="0" collapsed="false">
      <c r="A1046" s="1" t="s">
        <v>2025</v>
      </c>
      <c r="B1046" s="39" t="n">
        <v>32</v>
      </c>
      <c r="C1046" s="1" t="n">
        <v>4.8</v>
      </c>
      <c r="E1046" s="1" t="n">
        <v>17.6</v>
      </c>
      <c r="F1046" s="49"/>
      <c r="G1046" s="50"/>
      <c r="H1046" s="46" t="s">
        <v>27</v>
      </c>
    </row>
    <row r="1047" customFormat="false" ht="15.75" hidden="false" customHeight="true" outlineLevel="0" collapsed="false">
      <c r="A1047" s="1" t="s">
        <v>2027</v>
      </c>
      <c r="B1047" s="39" t="n">
        <v>10</v>
      </c>
      <c r="F1047" s="49"/>
      <c r="G1047" s="50"/>
      <c r="H1047" s="46" t="s">
        <v>27</v>
      </c>
    </row>
    <row r="1048" customFormat="false" ht="15.75" hidden="false" customHeight="true" outlineLevel="0" collapsed="false">
      <c r="A1048" s="1" t="s">
        <v>2029</v>
      </c>
      <c r="B1048" s="39" t="n">
        <v>10</v>
      </c>
      <c r="C1048" s="1" t="n">
        <v>14</v>
      </c>
      <c r="E1048" s="1" t="n">
        <v>26</v>
      </c>
      <c r="F1048" s="49"/>
      <c r="G1048" s="50"/>
      <c r="H1048" s="46" t="s">
        <v>27</v>
      </c>
    </row>
    <row r="1049" customFormat="false" ht="15.75" hidden="false" customHeight="true" outlineLevel="0" collapsed="false">
      <c r="A1049" s="1" t="s">
        <v>2032</v>
      </c>
      <c r="B1049" s="39" t="n">
        <v>4</v>
      </c>
      <c r="C1049" s="1" t="n">
        <v>13</v>
      </c>
      <c r="F1049" s="49"/>
      <c r="G1049" s="50"/>
      <c r="H1049" s="46" t="s">
        <v>27</v>
      </c>
    </row>
    <row r="1050" customFormat="false" ht="15.75" hidden="false" customHeight="true" outlineLevel="0" collapsed="false">
      <c r="A1050" s="1" t="s">
        <v>2034</v>
      </c>
      <c r="B1050" s="39" t="n">
        <v>40</v>
      </c>
      <c r="C1050" s="1" t="n">
        <v>6.3</v>
      </c>
      <c r="E1050" s="1" t="n">
        <v>11</v>
      </c>
      <c r="F1050" s="49"/>
      <c r="G1050" s="50"/>
      <c r="H1050" s="46" t="s">
        <v>27</v>
      </c>
    </row>
    <row r="1051" customFormat="false" ht="15.75" hidden="false" customHeight="true" outlineLevel="0" collapsed="false">
      <c r="A1051" s="5" t="s">
        <v>3556</v>
      </c>
      <c r="B1051" s="39"/>
      <c r="F1051" s="49"/>
      <c r="G1051" s="50"/>
      <c r="H1051" s="46" t="s">
        <v>27</v>
      </c>
    </row>
    <row r="1052" customFormat="false" ht="15.75" hidden="false" customHeight="true" outlineLevel="0" collapsed="false">
      <c r="A1052" s="1" t="s">
        <v>2036</v>
      </c>
      <c r="B1052" s="39" t="n">
        <v>25.7</v>
      </c>
      <c r="C1052" s="1" t="n">
        <v>11.9</v>
      </c>
      <c r="E1052" s="1" t="n">
        <v>18.9</v>
      </c>
      <c r="F1052" s="49"/>
      <c r="G1052" s="50"/>
      <c r="H1052" s="46" t="s">
        <v>27</v>
      </c>
    </row>
    <row r="1053" customFormat="false" ht="15.75" hidden="false" customHeight="true" outlineLevel="0" collapsed="false">
      <c r="A1053" s="1" t="s">
        <v>2038</v>
      </c>
      <c r="B1053" s="39" t="n">
        <v>1.6</v>
      </c>
      <c r="C1053" s="1" t="n">
        <v>17.9</v>
      </c>
      <c r="E1053" s="1" t="n">
        <v>25.32</v>
      </c>
      <c r="F1053" s="49"/>
      <c r="G1053" s="50"/>
      <c r="H1053" s="46" t="s">
        <v>27</v>
      </c>
    </row>
    <row r="1054" customFormat="false" ht="15.75" hidden="false" customHeight="true" outlineLevel="0" collapsed="false">
      <c r="A1054" s="1" t="s">
        <v>2040</v>
      </c>
      <c r="B1054" s="39" t="n">
        <v>22</v>
      </c>
      <c r="C1054" s="1" t="n">
        <v>9.5</v>
      </c>
      <c r="E1054" s="1" t="n">
        <v>21.5</v>
      </c>
      <c r="F1054" s="49"/>
      <c r="G1054" s="50"/>
      <c r="H1054" s="46" t="s">
        <v>27</v>
      </c>
    </row>
    <row r="1055" customFormat="false" ht="15.75" hidden="false" customHeight="true" outlineLevel="0" collapsed="false">
      <c r="A1055" s="1" t="s">
        <v>2042</v>
      </c>
      <c r="B1055" s="39" t="n">
        <v>80</v>
      </c>
      <c r="C1055" s="1" t="n">
        <v>11.7</v>
      </c>
      <c r="E1055" s="1" t="n">
        <v>19.05</v>
      </c>
      <c r="F1055" s="49"/>
      <c r="G1055" s="50"/>
      <c r="H1055" s="46" t="s">
        <v>27</v>
      </c>
    </row>
    <row r="1056" customFormat="false" ht="15.75" hidden="false" customHeight="true" outlineLevel="0" collapsed="false">
      <c r="A1056" s="1" t="s">
        <v>2044</v>
      </c>
      <c r="B1056" s="39" t="n">
        <v>72</v>
      </c>
      <c r="C1056" s="1" t="n">
        <v>15.75</v>
      </c>
      <c r="E1056" s="1" t="n">
        <v>22.4</v>
      </c>
      <c r="F1056" s="49"/>
      <c r="G1056" s="50"/>
      <c r="H1056" s="46" t="s">
        <v>27</v>
      </c>
    </row>
    <row r="1057" customFormat="false" ht="15.75" hidden="false" customHeight="true" outlineLevel="0" collapsed="false">
      <c r="A1057" s="1" t="s">
        <v>2046</v>
      </c>
      <c r="B1057" s="39" t="n">
        <v>26.4</v>
      </c>
      <c r="C1057" s="1" t="n">
        <v>10.7</v>
      </c>
      <c r="E1057" s="1" t="n">
        <v>22.7</v>
      </c>
      <c r="F1057" s="49"/>
      <c r="G1057" s="50"/>
      <c r="H1057" s="46" t="s">
        <v>27</v>
      </c>
    </row>
    <row r="1058" customFormat="false" ht="15.75" hidden="false" customHeight="true" outlineLevel="0" collapsed="false">
      <c r="A1058" s="1" t="s">
        <v>2048</v>
      </c>
      <c r="B1058" s="39" t="n">
        <v>20</v>
      </c>
      <c r="C1058" s="1" t="n">
        <v>14.5</v>
      </c>
      <c r="E1058" s="1" t="n">
        <v>19</v>
      </c>
      <c r="F1058" s="49"/>
      <c r="G1058" s="50"/>
      <c r="H1058" s="46" t="s">
        <v>27</v>
      </c>
    </row>
    <row r="1059" customFormat="false" ht="15.75" hidden="false" customHeight="true" outlineLevel="0" collapsed="false">
      <c r="A1059" s="1" t="s">
        <v>2050</v>
      </c>
      <c r="B1059" s="39" t="n">
        <v>13.4</v>
      </c>
      <c r="C1059" s="1" t="n">
        <v>9.7</v>
      </c>
      <c r="E1059" s="1" t="n">
        <v>14.5</v>
      </c>
      <c r="F1059" s="49"/>
      <c r="G1059" s="50"/>
      <c r="H1059" s="46" t="s">
        <v>27</v>
      </c>
    </row>
    <row r="1060" customFormat="false" ht="15.75" hidden="false" customHeight="true" outlineLevel="0" collapsed="false">
      <c r="A1060" s="1" t="s">
        <v>2053</v>
      </c>
      <c r="B1060" s="39" t="n">
        <v>4</v>
      </c>
      <c r="C1060" s="1" t="n">
        <v>5.52</v>
      </c>
      <c r="F1060" s="49"/>
      <c r="G1060" s="50"/>
      <c r="H1060" s="46" t="s">
        <v>27</v>
      </c>
    </row>
    <row r="1061" customFormat="false" ht="15.75" hidden="false" customHeight="true" outlineLevel="0" collapsed="false">
      <c r="A1061" s="1" t="s">
        <v>2056</v>
      </c>
      <c r="B1061" s="39" t="n">
        <v>6.6</v>
      </c>
      <c r="C1061" s="1" t="n">
        <v>8.2</v>
      </c>
      <c r="E1061" s="1" t="n">
        <v>0</v>
      </c>
      <c r="F1061" s="49"/>
      <c r="G1061" s="50"/>
      <c r="H1061" s="46" t="s">
        <v>27</v>
      </c>
    </row>
    <row r="1062" customFormat="false" ht="15.75" hidden="false" customHeight="true" outlineLevel="0" collapsed="false">
      <c r="A1062" s="1" t="s">
        <v>2059</v>
      </c>
      <c r="B1062" s="39" t="n">
        <v>11.3</v>
      </c>
      <c r="C1062" s="1" t="n">
        <v>3.2</v>
      </c>
      <c r="D1062" s="1" t="n">
        <v>2.12392</v>
      </c>
      <c r="E1062" s="1" t="n">
        <v>12.79</v>
      </c>
      <c r="F1062" s="49"/>
      <c r="G1062" s="50"/>
      <c r="H1062" s="46" t="s">
        <v>27</v>
      </c>
    </row>
    <row r="1063" customFormat="false" ht="15.75" hidden="false" customHeight="true" outlineLevel="0" collapsed="false">
      <c r="A1063" s="1" t="s">
        <v>2062</v>
      </c>
      <c r="B1063" s="39" t="n">
        <v>6.4</v>
      </c>
      <c r="C1063" s="1" t="n">
        <v>11.4</v>
      </c>
      <c r="D1063" s="1" t="n">
        <v>-6.255062</v>
      </c>
      <c r="E1063" s="1" t="n">
        <v>15</v>
      </c>
      <c r="F1063" s="49"/>
      <c r="G1063" s="50"/>
      <c r="H1063" s="46" t="s">
        <v>27</v>
      </c>
    </row>
    <row r="1064" customFormat="false" ht="15.75" hidden="false" customHeight="true" outlineLevel="0" collapsed="false">
      <c r="A1064" s="1" t="s">
        <v>2064</v>
      </c>
      <c r="B1064" s="39" t="n">
        <v>3.77</v>
      </c>
      <c r="C1064" s="1" t="n">
        <v>1.4</v>
      </c>
      <c r="D1064" s="1" t="n">
        <v>5.603518</v>
      </c>
      <c r="E1064" s="1" t="n">
        <v>3.5</v>
      </c>
      <c r="F1064" s="49"/>
      <c r="G1064" s="50"/>
      <c r="H1064" s="46" t="s">
        <v>27</v>
      </c>
    </row>
    <row r="1065" customFormat="false" ht="15.75" hidden="false" customHeight="true" outlineLevel="0" collapsed="false">
      <c r="A1065" s="1" t="s">
        <v>2066</v>
      </c>
      <c r="B1065" s="39" t="n">
        <v>1.2</v>
      </c>
      <c r="C1065" s="1" t="n">
        <v>0.5</v>
      </c>
      <c r="E1065" s="1" t="n">
        <v>13</v>
      </c>
      <c r="F1065" s="49"/>
      <c r="G1065" s="50"/>
      <c r="H1065" s="46" t="s">
        <v>27</v>
      </c>
    </row>
    <row r="1066" customFormat="false" ht="15.75" hidden="false" customHeight="true" outlineLevel="0" collapsed="false">
      <c r="A1066" s="1" t="s">
        <v>2068</v>
      </c>
      <c r="B1066" s="39" t="n">
        <v>2.6</v>
      </c>
      <c r="C1066" s="1" t="n">
        <v>3</v>
      </c>
      <c r="E1066" s="1" t="n">
        <v>18</v>
      </c>
      <c r="F1066" s="49"/>
      <c r="G1066" s="50"/>
      <c r="H1066" s="46" t="s">
        <v>27</v>
      </c>
    </row>
    <row r="1067" customFormat="false" ht="15.75" hidden="false" customHeight="true" outlineLevel="0" collapsed="false">
      <c r="A1067" s="1" t="s">
        <v>2070</v>
      </c>
      <c r="B1067" s="39" t="n">
        <v>1.8</v>
      </c>
      <c r="C1067" s="1" t="n">
        <v>2.15</v>
      </c>
      <c r="E1067" s="1" t="n">
        <v>22.3</v>
      </c>
      <c r="F1067" s="49"/>
      <c r="G1067" s="50"/>
      <c r="H1067" s="46" t="s">
        <v>27</v>
      </c>
    </row>
    <row r="1068" customFormat="false" ht="15.75" hidden="false" customHeight="true" outlineLevel="0" collapsed="false">
      <c r="A1068" s="1" t="s">
        <v>836</v>
      </c>
      <c r="B1068" s="39" t="n">
        <v>63</v>
      </c>
      <c r="C1068" s="1" t="n">
        <v>12.2</v>
      </c>
      <c r="E1068" s="1" t="n">
        <v>22.5</v>
      </c>
      <c r="F1068" s="49"/>
      <c r="G1068" s="50"/>
      <c r="H1068" s="46" t="s">
        <v>27</v>
      </c>
    </row>
    <row r="1069" customFormat="false" ht="15.75" hidden="false" customHeight="true" outlineLevel="0" collapsed="false">
      <c r="A1069" s="1" t="s">
        <v>837</v>
      </c>
      <c r="B1069" s="39" t="n">
        <v>47.2</v>
      </c>
      <c r="C1069" s="1" t="n">
        <v>10.27</v>
      </c>
      <c r="E1069" s="1" t="n">
        <v>13.03</v>
      </c>
      <c r="F1069" s="49"/>
      <c r="G1069" s="50"/>
      <c r="H1069" s="46" t="s">
        <v>27</v>
      </c>
    </row>
    <row r="1070" customFormat="false" ht="15.75" hidden="false" customHeight="true" outlineLevel="0" collapsed="false">
      <c r="A1070" s="1" t="s">
        <v>838</v>
      </c>
      <c r="B1070" s="39" t="n">
        <v>47.3</v>
      </c>
      <c r="C1070" s="1" t="n">
        <v>9.8</v>
      </c>
      <c r="E1070" s="1" t="n">
        <v>14.35</v>
      </c>
      <c r="F1070" s="49"/>
      <c r="G1070" s="50"/>
      <c r="H1070" s="46" t="s">
        <v>27</v>
      </c>
    </row>
    <row r="1071" customFormat="false" ht="15.75" hidden="false" customHeight="true" outlineLevel="0" collapsed="false">
      <c r="A1071" s="1" t="s">
        <v>2167</v>
      </c>
      <c r="B1071" s="39" t="n">
        <v>3.5</v>
      </c>
      <c r="F1071" s="49"/>
      <c r="G1071" s="50"/>
      <c r="H1071" s="46" t="s">
        <v>27</v>
      </c>
    </row>
    <row r="1072" customFormat="false" ht="15.75" hidden="false" customHeight="true" outlineLevel="0" collapsed="false">
      <c r="A1072" s="1" t="s">
        <v>3559</v>
      </c>
      <c r="B1072" s="39" t="n">
        <v>8.3</v>
      </c>
      <c r="F1072" s="49"/>
      <c r="G1072" s="50"/>
      <c r="H1072" s="46" t="s">
        <v>27</v>
      </c>
    </row>
    <row r="1073" customFormat="false" ht="15.75" hidden="false" customHeight="true" outlineLevel="0" collapsed="false">
      <c r="A1073" s="1" t="s">
        <v>2169</v>
      </c>
      <c r="B1073" s="39" t="n">
        <v>6.3</v>
      </c>
      <c r="F1073" s="49"/>
      <c r="G1073" s="50"/>
      <c r="H1073" s="46" t="s">
        <v>27</v>
      </c>
    </row>
    <row r="1074" customFormat="false" ht="15.75" hidden="false" customHeight="true" outlineLevel="0" collapsed="false">
      <c r="A1074" s="1" t="s">
        <v>2171</v>
      </c>
      <c r="B1074" s="39" t="n">
        <v>5.5</v>
      </c>
      <c r="F1074" s="49"/>
      <c r="G1074" s="50"/>
      <c r="H1074" s="46" t="s">
        <v>27</v>
      </c>
    </row>
    <row r="1075" customFormat="false" ht="15.75" hidden="false" customHeight="true" outlineLevel="0" collapsed="false">
      <c r="A1075" s="1" t="s">
        <v>2173</v>
      </c>
      <c r="B1075" s="39" t="n">
        <v>2.2</v>
      </c>
      <c r="F1075" s="49"/>
      <c r="G1075" s="50"/>
      <c r="H1075" s="46" t="s">
        <v>27</v>
      </c>
    </row>
    <row r="1076" customFormat="false" ht="15.75" hidden="false" customHeight="true" outlineLevel="0" collapsed="false">
      <c r="A1076" s="1" t="s">
        <v>2177</v>
      </c>
      <c r="B1076" s="39" t="n">
        <v>8.8</v>
      </c>
      <c r="F1076" s="49"/>
      <c r="G1076" s="50"/>
      <c r="H1076" s="46" t="s">
        <v>27</v>
      </c>
    </row>
    <row r="1077" customFormat="false" ht="15.75" hidden="false" customHeight="true" outlineLevel="0" collapsed="false">
      <c r="A1077" s="1" t="s">
        <v>2179</v>
      </c>
      <c r="B1077" s="39" t="n">
        <v>4</v>
      </c>
      <c r="F1077" s="49"/>
      <c r="G1077" s="50"/>
      <c r="H1077" s="46" t="s">
        <v>27</v>
      </c>
    </row>
    <row r="1078" customFormat="false" ht="15.75" hidden="false" customHeight="true" outlineLevel="0" collapsed="false">
      <c r="A1078" s="1" t="s">
        <v>2093</v>
      </c>
      <c r="B1078" s="39" t="n">
        <v>10</v>
      </c>
      <c r="F1078" s="49"/>
      <c r="G1078" s="50"/>
      <c r="H1078" s="46" t="s">
        <v>27</v>
      </c>
    </row>
    <row r="1079" customFormat="false" ht="15.75" hidden="false" customHeight="true" outlineLevel="0" collapsed="false">
      <c r="A1079" s="1" t="s">
        <v>2190</v>
      </c>
      <c r="B1079" s="39" t="n">
        <v>4.1</v>
      </c>
      <c r="F1079" s="49"/>
      <c r="G1079" s="50"/>
      <c r="H1079" s="46" t="s">
        <v>27</v>
      </c>
    </row>
    <row r="1080" customFormat="false" ht="15.75" hidden="false" customHeight="true" outlineLevel="0" collapsed="false">
      <c r="A1080" s="1" t="s">
        <v>2192</v>
      </c>
      <c r="B1080" s="39" t="n">
        <v>1.7</v>
      </c>
      <c r="F1080" s="49"/>
      <c r="G1080" s="50"/>
      <c r="H1080" s="46" t="s">
        <v>27</v>
      </c>
    </row>
    <row r="1081" customFormat="false" ht="15.75" hidden="false" customHeight="true" outlineLevel="0" collapsed="false">
      <c r="A1081" s="1" t="s">
        <v>2194</v>
      </c>
      <c r="B1081" s="39" t="n">
        <v>2</v>
      </c>
      <c r="C1081" s="1" t="n">
        <v>7.3</v>
      </c>
      <c r="E1081" s="1" t="n">
        <v>38</v>
      </c>
      <c r="F1081" s="49"/>
      <c r="G1081" s="50"/>
      <c r="H1081" s="46" t="s">
        <v>27</v>
      </c>
    </row>
    <row r="1082" customFormat="false" ht="15.75" hidden="false" customHeight="true" outlineLevel="0" collapsed="false">
      <c r="A1082" s="1" t="s">
        <v>2109</v>
      </c>
      <c r="B1082" s="39" t="n">
        <v>2</v>
      </c>
      <c r="F1082" s="49"/>
      <c r="G1082" s="50"/>
      <c r="H1082" s="46" t="s">
        <v>27</v>
      </c>
    </row>
    <row r="1083" customFormat="false" ht="15.75" hidden="false" customHeight="true" outlineLevel="0" collapsed="false">
      <c r="A1083" s="1" t="s">
        <v>2111</v>
      </c>
      <c r="B1083" s="39" t="n">
        <v>1.8</v>
      </c>
      <c r="F1083" s="49"/>
      <c r="G1083" s="50"/>
      <c r="H1083" s="46" t="s">
        <v>27</v>
      </c>
    </row>
    <row r="1084" customFormat="false" ht="15.75" hidden="false" customHeight="true" outlineLevel="0" collapsed="false">
      <c r="A1084" s="1" t="s">
        <v>2113</v>
      </c>
      <c r="B1084" s="39" t="n">
        <v>1.9</v>
      </c>
      <c r="F1084" s="49"/>
      <c r="G1084" s="50"/>
      <c r="H1084" s="46" t="s">
        <v>27</v>
      </c>
    </row>
    <row r="1085" customFormat="false" ht="15.75" hidden="false" customHeight="true" outlineLevel="0" collapsed="false">
      <c r="A1085" s="1" t="s">
        <v>2115</v>
      </c>
      <c r="B1085" s="39" t="n">
        <v>7.9</v>
      </c>
      <c r="F1085" s="49"/>
      <c r="G1085" s="50"/>
      <c r="H1085" s="46" t="s">
        <v>27</v>
      </c>
    </row>
    <row r="1086" customFormat="false" ht="15.75" hidden="false" customHeight="true" outlineLevel="0" collapsed="false">
      <c r="A1086" s="1" t="s">
        <v>2117</v>
      </c>
      <c r="B1086" s="39" t="n">
        <v>1.2</v>
      </c>
      <c r="F1086" s="49"/>
      <c r="G1086" s="50"/>
      <c r="H1086" s="46" t="s">
        <v>27</v>
      </c>
    </row>
    <row r="1087" customFormat="false" ht="15.75" hidden="false" customHeight="true" outlineLevel="0" collapsed="false">
      <c r="A1087" s="1" t="s">
        <v>2196</v>
      </c>
      <c r="B1087" s="39" t="n">
        <v>3</v>
      </c>
      <c r="F1087" s="49"/>
      <c r="G1087" s="50"/>
      <c r="H1087" s="46" t="s">
        <v>27</v>
      </c>
    </row>
    <row r="1088" customFormat="false" ht="15.75" hidden="false" customHeight="true" outlineLevel="0" collapsed="false">
      <c r="A1088" s="1" t="s">
        <v>2121</v>
      </c>
      <c r="B1088" s="39" t="n">
        <v>4.8</v>
      </c>
      <c r="F1088" s="49"/>
      <c r="G1088" s="50"/>
      <c r="H1088" s="46" t="s">
        <v>27</v>
      </c>
    </row>
    <row r="1089" customFormat="false" ht="15.75" hidden="false" customHeight="true" outlineLevel="0" collapsed="false">
      <c r="A1089" s="1" t="s">
        <v>2198</v>
      </c>
      <c r="B1089" s="39" t="n">
        <v>0</v>
      </c>
      <c r="F1089" s="49"/>
      <c r="G1089" s="50"/>
      <c r="H1089" s="46" t="s">
        <v>27</v>
      </c>
    </row>
    <row r="1090" customFormat="false" ht="15.75" hidden="false" customHeight="true" outlineLevel="0" collapsed="false">
      <c r="A1090" s="1" t="s">
        <v>2125</v>
      </c>
      <c r="B1090" s="39" t="n">
        <v>6.5</v>
      </c>
      <c r="F1090" s="49"/>
      <c r="G1090" s="50"/>
      <c r="H1090" s="46" t="s">
        <v>27</v>
      </c>
    </row>
    <row r="1091" customFormat="false" ht="15.75" hidden="false" customHeight="true" outlineLevel="0" collapsed="false">
      <c r="A1091" s="1" t="s">
        <v>2127</v>
      </c>
      <c r="B1091" s="39" t="n">
        <v>1.2</v>
      </c>
      <c r="F1091" s="49"/>
      <c r="G1091" s="50"/>
      <c r="H1091" s="46" t="s">
        <v>27</v>
      </c>
    </row>
    <row r="1092" customFormat="false" ht="15.75" hidden="false" customHeight="true" outlineLevel="0" collapsed="false">
      <c r="A1092" s="1" t="s">
        <v>2200</v>
      </c>
      <c r="B1092" s="39" t="n">
        <v>1.4</v>
      </c>
      <c r="F1092" s="49"/>
      <c r="G1092" s="50"/>
      <c r="H1092" s="46" t="s">
        <v>27</v>
      </c>
    </row>
    <row r="1093" customFormat="false" ht="15.75" hidden="false" customHeight="true" outlineLevel="0" collapsed="false">
      <c r="A1093" s="1" t="s">
        <v>2204</v>
      </c>
      <c r="B1093" s="39" t="n">
        <v>2.5</v>
      </c>
      <c r="F1093" s="49"/>
      <c r="G1093" s="50"/>
      <c r="H1093" s="46" t="s">
        <v>27</v>
      </c>
    </row>
    <row r="1094" customFormat="false" ht="15.75" hidden="false" customHeight="true" outlineLevel="0" collapsed="false">
      <c r="A1094" s="1" t="s">
        <v>1539</v>
      </c>
      <c r="B1094" s="39" t="n">
        <v>1.2</v>
      </c>
      <c r="F1094" s="49"/>
      <c r="G1094" s="50"/>
      <c r="H1094" s="46" t="s">
        <v>27</v>
      </c>
    </row>
    <row r="1095" customFormat="false" ht="15.75" hidden="false" customHeight="true" outlineLevel="0" collapsed="false">
      <c r="A1095" s="1" t="s">
        <v>2135</v>
      </c>
      <c r="B1095" s="39" t="n">
        <v>2.6</v>
      </c>
      <c r="F1095" s="49"/>
      <c r="G1095" s="50"/>
      <c r="H1095" s="46" t="s">
        <v>27</v>
      </c>
    </row>
    <row r="1096" customFormat="false" ht="15.75" hidden="false" customHeight="true" outlineLevel="0" collapsed="false">
      <c r="A1096" s="1" t="s">
        <v>2081</v>
      </c>
      <c r="B1096" s="39" t="n">
        <v>1.9</v>
      </c>
      <c r="F1096" s="49"/>
      <c r="G1096" s="50"/>
      <c r="H1096" s="46" t="s">
        <v>27</v>
      </c>
    </row>
    <row r="1097" customFormat="false" ht="15.75" hidden="false" customHeight="true" outlineLevel="0" collapsed="false">
      <c r="A1097" s="1" t="s">
        <v>2336</v>
      </c>
      <c r="B1097" s="39" t="n">
        <v>3.7</v>
      </c>
      <c r="F1097" s="49"/>
      <c r="G1097" s="50"/>
      <c r="H1097" s="46" t="s">
        <v>27</v>
      </c>
    </row>
    <row r="1098" customFormat="false" ht="15.75" hidden="false" customHeight="true" outlineLevel="0" collapsed="false">
      <c r="A1098" s="1" t="s">
        <v>2137</v>
      </c>
      <c r="B1098" s="39" t="n">
        <v>2</v>
      </c>
      <c r="F1098" s="49"/>
      <c r="G1098" s="50"/>
      <c r="H1098" s="46" t="s">
        <v>27</v>
      </c>
    </row>
    <row r="1099" customFormat="false" ht="15.75" hidden="false" customHeight="true" outlineLevel="0" collapsed="false">
      <c r="A1099" s="1" t="s">
        <v>2338</v>
      </c>
      <c r="B1099" s="39" t="n">
        <v>3.5</v>
      </c>
      <c r="F1099" s="49"/>
      <c r="G1099" s="50"/>
      <c r="H1099" s="46" t="s">
        <v>27</v>
      </c>
    </row>
    <row r="1100" customFormat="false" ht="15.75" hidden="false" customHeight="true" outlineLevel="0" collapsed="false">
      <c r="A1100" s="1" t="s">
        <v>2141</v>
      </c>
      <c r="B1100" s="39" t="n">
        <v>3</v>
      </c>
      <c r="F1100" s="49"/>
      <c r="G1100" s="50"/>
      <c r="H1100" s="46" t="s">
        <v>27</v>
      </c>
    </row>
    <row r="1101" customFormat="false" ht="15.75" hidden="false" customHeight="true" outlineLevel="0" collapsed="false">
      <c r="A1101" s="1" t="s">
        <v>2143</v>
      </c>
      <c r="B1101" s="39" t="n">
        <v>4</v>
      </c>
      <c r="F1101" s="49"/>
      <c r="G1101" s="50"/>
      <c r="H1101" s="46" t="s">
        <v>27</v>
      </c>
    </row>
    <row r="1102" customFormat="false" ht="15.75" hidden="false" customHeight="true" outlineLevel="0" collapsed="false">
      <c r="A1102" s="1" t="s">
        <v>2145</v>
      </c>
      <c r="B1102" s="39" t="n">
        <v>2</v>
      </c>
      <c r="F1102" s="49"/>
      <c r="G1102" s="50"/>
      <c r="H1102" s="46" t="s">
        <v>27</v>
      </c>
    </row>
    <row r="1103" customFormat="false" ht="15.75" hidden="false" customHeight="true" outlineLevel="0" collapsed="false">
      <c r="A1103" s="1" t="s">
        <v>2340</v>
      </c>
      <c r="B1103" s="39" t="n">
        <v>2.8</v>
      </c>
      <c r="F1103" s="49"/>
      <c r="G1103" s="50"/>
      <c r="H1103" s="46" t="s">
        <v>27</v>
      </c>
    </row>
    <row r="1104" customFormat="false" ht="15.75" hidden="false" customHeight="true" outlineLevel="0" collapsed="false">
      <c r="A1104" s="1" t="s">
        <v>2149</v>
      </c>
      <c r="B1104" s="39" t="n">
        <v>0.5</v>
      </c>
      <c r="F1104" s="49"/>
      <c r="G1104" s="50"/>
      <c r="H1104" s="46" t="s">
        <v>27</v>
      </c>
    </row>
    <row r="1105" customFormat="false" ht="15.75" hidden="false" customHeight="true" outlineLevel="0" collapsed="false">
      <c r="A1105" s="1" t="s">
        <v>2346</v>
      </c>
      <c r="B1105" s="39" t="n">
        <v>2</v>
      </c>
      <c r="F1105" s="49"/>
      <c r="G1105" s="50"/>
      <c r="H1105" s="46" t="s">
        <v>27</v>
      </c>
    </row>
    <row r="1106" customFormat="false" ht="15.75" hidden="false" customHeight="true" outlineLevel="0" collapsed="false">
      <c r="A1106" s="1" t="s">
        <v>2356</v>
      </c>
      <c r="B1106" s="39" t="n">
        <v>2.5</v>
      </c>
      <c r="F1106" s="49"/>
      <c r="G1106" s="50"/>
      <c r="H1106" s="46" t="s">
        <v>27</v>
      </c>
    </row>
    <row r="1107" customFormat="false" ht="15.75" hidden="false" customHeight="true" outlineLevel="0" collapsed="false">
      <c r="A1107" s="1" t="s">
        <v>2362</v>
      </c>
      <c r="B1107" s="39" t="n">
        <v>2.5</v>
      </c>
      <c r="F1107" s="49"/>
      <c r="G1107" s="50"/>
      <c r="H1107" s="46" t="s">
        <v>27</v>
      </c>
    </row>
    <row r="1108" customFormat="false" ht="15.75" hidden="false" customHeight="true" outlineLevel="0" collapsed="false">
      <c r="A1108" s="1" t="s">
        <v>2395</v>
      </c>
      <c r="B1108" s="39" t="n">
        <v>2.5</v>
      </c>
      <c r="F1108" s="49"/>
      <c r="G1108" s="50"/>
      <c r="H1108" s="46" t="s">
        <v>27</v>
      </c>
    </row>
    <row r="1109" customFormat="false" ht="15.75" hidden="false" customHeight="true" outlineLevel="0" collapsed="false">
      <c r="A1109" s="1" t="s">
        <v>2397</v>
      </c>
      <c r="B1109" s="39" t="n">
        <v>0.8</v>
      </c>
      <c r="F1109" s="49"/>
      <c r="G1109" s="50"/>
      <c r="H1109" s="46" t="s">
        <v>27</v>
      </c>
    </row>
    <row r="1110" customFormat="false" ht="15.75" hidden="false" customHeight="true" outlineLevel="0" collapsed="false">
      <c r="A1110" s="1" t="s">
        <v>2399</v>
      </c>
      <c r="B1110" s="39" t="n">
        <v>1</v>
      </c>
      <c r="F1110" s="49"/>
      <c r="G1110" s="50"/>
      <c r="H1110" s="46" t="s">
        <v>27</v>
      </c>
    </row>
    <row r="1111" customFormat="false" ht="15.75" hidden="false" customHeight="true" outlineLevel="0" collapsed="false">
      <c r="A1111" s="1" t="s">
        <v>2401</v>
      </c>
      <c r="B1111" s="39" t="n">
        <v>2.5</v>
      </c>
      <c r="F1111" s="49"/>
      <c r="G1111" s="50"/>
      <c r="H1111" s="46" t="s">
        <v>27</v>
      </c>
    </row>
    <row r="1112" customFormat="false" ht="15.75" hidden="false" customHeight="true" outlineLevel="0" collapsed="false">
      <c r="A1112" s="1" t="s">
        <v>2163</v>
      </c>
      <c r="B1112" s="39" t="n">
        <v>4.5</v>
      </c>
      <c r="F1112" s="49"/>
      <c r="G1112" s="50"/>
      <c r="H1112" s="46" t="s">
        <v>27</v>
      </c>
    </row>
    <row r="1113" customFormat="false" ht="15.75" hidden="false" customHeight="true" outlineLevel="0" collapsed="false">
      <c r="A1113" s="1" t="s">
        <v>2165</v>
      </c>
      <c r="B1113" s="39" t="n">
        <v>7.9</v>
      </c>
      <c r="F1113" s="49"/>
      <c r="G1113" s="50"/>
      <c r="H1113" s="46" t="s">
        <v>27</v>
      </c>
    </row>
    <row r="1114" customFormat="false" ht="15.75" hidden="false" customHeight="true" outlineLevel="0" collapsed="false">
      <c r="A1114" s="1" t="s">
        <v>2403</v>
      </c>
      <c r="B1114" s="39" t="n">
        <v>0.9</v>
      </c>
      <c r="F1114" s="49"/>
      <c r="G1114" s="50"/>
      <c r="H1114" s="46" t="s">
        <v>27</v>
      </c>
    </row>
    <row r="1115" customFormat="false" ht="15.75" hidden="false" customHeight="true" outlineLevel="0" collapsed="false">
      <c r="A1115" s="1" t="s">
        <v>2405</v>
      </c>
      <c r="B1115" s="39" t="n">
        <v>1.9</v>
      </c>
      <c r="F1115" s="49"/>
      <c r="G1115" s="50"/>
      <c r="H1115" s="46" t="s">
        <v>27</v>
      </c>
    </row>
    <row r="1116" customFormat="false" ht="15.75" hidden="false" customHeight="true" outlineLevel="0" collapsed="false">
      <c r="A1116" s="1" t="s">
        <v>2175</v>
      </c>
      <c r="B1116" s="39" t="n">
        <v>3.3</v>
      </c>
      <c r="F1116" s="49"/>
      <c r="G1116" s="50"/>
      <c r="H1116" s="46" t="s">
        <v>27</v>
      </c>
    </row>
    <row r="1117" customFormat="false" ht="15.75" hidden="false" customHeight="true" outlineLevel="0" collapsed="false">
      <c r="A1117" s="1" t="s">
        <v>2407</v>
      </c>
      <c r="B1117" s="39" t="n">
        <v>3.1</v>
      </c>
      <c r="F1117" s="49"/>
      <c r="G1117" s="50"/>
      <c r="H1117" s="46" t="s">
        <v>27</v>
      </c>
    </row>
    <row r="1118" customFormat="false" ht="15.75" hidden="false" customHeight="true" outlineLevel="0" collapsed="false">
      <c r="A1118" s="1" t="s">
        <v>2409</v>
      </c>
      <c r="B1118" s="39" t="n">
        <v>1.3</v>
      </c>
      <c r="F1118" s="49"/>
      <c r="G1118" s="50"/>
      <c r="H1118" s="46" t="s">
        <v>27</v>
      </c>
    </row>
    <row r="1119" customFormat="false" ht="15.75" hidden="false" customHeight="true" outlineLevel="0" collapsed="false">
      <c r="A1119" s="1" t="s">
        <v>2181</v>
      </c>
      <c r="B1119" s="39" t="n">
        <v>5.8</v>
      </c>
      <c r="F1119" s="49"/>
      <c r="G1119" s="50"/>
      <c r="H1119" s="46" t="s">
        <v>27</v>
      </c>
    </row>
    <row r="1120" customFormat="false" ht="15.75" hidden="false" customHeight="true" outlineLevel="0" collapsed="false">
      <c r="A1120" s="1" t="s">
        <v>2183</v>
      </c>
      <c r="B1120" s="39" t="n">
        <v>1.9</v>
      </c>
      <c r="F1120" s="49"/>
      <c r="G1120" s="50"/>
      <c r="H1120" s="46" t="s">
        <v>27</v>
      </c>
    </row>
    <row r="1121" customFormat="false" ht="15.75" hidden="false" customHeight="true" outlineLevel="0" collapsed="false">
      <c r="A1121" s="1" t="s">
        <v>2413</v>
      </c>
      <c r="B1121" s="39" t="n">
        <v>2.4</v>
      </c>
      <c r="F1121" s="49"/>
      <c r="G1121" s="50"/>
      <c r="H1121" s="46" t="s">
        <v>27</v>
      </c>
    </row>
    <row r="1122" customFormat="false" ht="15.75" hidden="false" customHeight="true" outlineLevel="0" collapsed="false">
      <c r="A1122" s="1" t="s">
        <v>2415</v>
      </c>
      <c r="B1122" s="39" t="n">
        <v>3</v>
      </c>
      <c r="F1122" s="49"/>
      <c r="G1122" s="50"/>
      <c r="H1122" s="46" t="s">
        <v>27</v>
      </c>
    </row>
    <row r="1123" customFormat="false" ht="15.75" hidden="false" customHeight="true" outlineLevel="0" collapsed="false">
      <c r="A1123" s="1" t="s">
        <v>2417</v>
      </c>
      <c r="B1123" s="39" t="n">
        <v>4.8</v>
      </c>
      <c r="F1123" s="49"/>
      <c r="G1123" s="50"/>
      <c r="H1123" s="46" t="s">
        <v>27</v>
      </c>
    </row>
    <row r="1124" customFormat="false" ht="15.75" hidden="false" customHeight="true" outlineLevel="0" collapsed="false">
      <c r="A1124" s="1" t="s">
        <v>2419</v>
      </c>
      <c r="B1124" s="39" t="n">
        <v>1</v>
      </c>
      <c r="F1124" s="49"/>
      <c r="G1124" s="50"/>
      <c r="H1124" s="46" t="s">
        <v>27</v>
      </c>
    </row>
    <row r="1125" customFormat="false" ht="15.75" hidden="false" customHeight="true" outlineLevel="0" collapsed="false">
      <c r="A1125" s="1" t="s">
        <v>2421</v>
      </c>
      <c r="B1125" s="39" t="n">
        <v>3.5</v>
      </c>
      <c r="F1125" s="49"/>
      <c r="G1125" s="50"/>
      <c r="H1125" s="46" t="s">
        <v>27</v>
      </c>
    </row>
    <row r="1126" customFormat="false" ht="15.75" hidden="false" customHeight="true" outlineLevel="0" collapsed="false">
      <c r="A1126" s="1" t="s">
        <v>2187</v>
      </c>
      <c r="B1126" s="39" t="n">
        <v>18</v>
      </c>
      <c r="F1126" s="49"/>
      <c r="G1126" s="50"/>
      <c r="H1126" s="46" t="s">
        <v>27</v>
      </c>
    </row>
    <row r="1127" customFormat="false" ht="15.75" hidden="false" customHeight="true" outlineLevel="0" collapsed="false">
      <c r="A1127" s="1" t="s">
        <v>2423</v>
      </c>
      <c r="B1127" s="39" t="n">
        <v>3.5</v>
      </c>
      <c r="F1127" s="49"/>
      <c r="G1127" s="50"/>
      <c r="H1127" s="46" t="s">
        <v>27</v>
      </c>
    </row>
    <row r="1128" customFormat="false" ht="15.75" hidden="false" customHeight="true" outlineLevel="0" collapsed="false">
      <c r="A1128" s="1" t="s">
        <v>2425</v>
      </c>
      <c r="B1128" s="39" t="n">
        <v>2.5</v>
      </c>
      <c r="F1128" s="49"/>
      <c r="G1128" s="50"/>
      <c r="H1128" s="46" t="s">
        <v>27</v>
      </c>
    </row>
    <row r="1129" customFormat="false" ht="15.75" hidden="false" customHeight="true" outlineLevel="0" collapsed="false">
      <c r="A1129" s="1" t="s">
        <v>2427</v>
      </c>
      <c r="B1129" s="39" t="n">
        <v>2.1</v>
      </c>
      <c r="F1129" s="49"/>
      <c r="G1129" s="50"/>
      <c r="H1129" s="46" t="s">
        <v>27</v>
      </c>
    </row>
    <row r="1130" customFormat="false" ht="15.75" hidden="false" customHeight="true" outlineLevel="0" collapsed="false">
      <c r="A1130" s="1" t="s">
        <v>2429</v>
      </c>
      <c r="B1130" s="39" t="n">
        <v>3</v>
      </c>
      <c r="F1130" s="49"/>
      <c r="G1130" s="50"/>
      <c r="H1130" s="46" t="s">
        <v>27</v>
      </c>
    </row>
    <row r="1131" customFormat="false" ht="15.75" hidden="false" customHeight="true" outlineLevel="0" collapsed="false">
      <c r="A1131" s="1" t="s">
        <v>2431</v>
      </c>
      <c r="B1131" s="39" t="n">
        <v>1</v>
      </c>
      <c r="F1131" s="49"/>
      <c r="G1131" s="50"/>
      <c r="H1131" s="46" t="s">
        <v>27</v>
      </c>
    </row>
    <row r="1132" customFormat="false" ht="15.75" hidden="false" customHeight="true" outlineLevel="0" collapsed="false">
      <c r="A1132" s="1" t="s">
        <v>2433</v>
      </c>
      <c r="B1132" s="39"/>
      <c r="F1132" s="49"/>
      <c r="G1132" s="50"/>
      <c r="H1132" s="46" t="s">
        <v>27</v>
      </c>
    </row>
    <row r="1133" customFormat="false" ht="15.75" hidden="false" customHeight="true" outlineLevel="0" collapsed="false">
      <c r="A1133" s="1" t="s">
        <v>2202</v>
      </c>
      <c r="B1133" s="39" t="n">
        <v>3.8</v>
      </c>
      <c r="F1133" s="49"/>
      <c r="G1133" s="50"/>
      <c r="H1133" s="46" t="s">
        <v>27</v>
      </c>
    </row>
    <row r="1134" customFormat="false" ht="15.75" hidden="false" customHeight="true" outlineLevel="0" collapsed="false">
      <c r="A1134" s="1" t="s">
        <v>2435</v>
      </c>
      <c r="B1134" s="39" t="n">
        <v>2</v>
      </c>
      <c r="F1134" s="49"/>
      <c r="G1134" s="50"/>
      <c r="H1134" s="46" t="s">
        <v>27</v>
      </c>
    </row>
    <row r="1135" customFormat="false" ht="15.75" hidden="false" customHeight="true" outlineLevel="0" collapsed="false">
      <c r="A1135" s="1" t="s">
        <v>2206</v>
      </c>
      <c r="B1135" s="39" t="n">
        <v>7.5</v>
      </c>
      <c r="F1135" s="49"/>
      <c r="G1135" s="50"/>
      <c r="H1135" s="46" t="s">
        <v>27</v>
      </c>
    </row>
    <row r="1136" customFormat="false" ht="15.75" hidden="false" customHeight="true" outlineLevel="0" collapsed="false">
      <c r="A1136" s="1" t="s">
        <v>2208</v>
      </c>
      <c r="B1136" s="39" t="n">
        <v>0.8</v>
      </c>
      <c r="F1136" s="49"/>
      <c r="G1136" s="50"/>
      <c r="H1136" s="46" t="s">
        <v>27</v>
      </c>
    </row>
    <row r="1137" customFormat="false" ht="15.75" hidden="false" customHeight="true" outlineLevel="0" collapsed="false">
      <c r="A1137" s="1" t="s">
        <v>2210</v>
      </c>
      <c r="B1137" s="39" t="n">
        <v>1</v>
      </c>
      <c r="F1137" s="49"/>
      <c r="G1137" s="50"/>
      <c r="H1137" s="46" t="s">
        <v>27</v>
      </c>
    </row>
    <row r="1138" customFormat="false" ht="15.75" hidden="false" customHeight="true" outlineLevel="0" collapsed="false">
      <c r="A1138" s="1" t="s">
        <v>2212</v>
      </c>
      <c r="B1138" s="39" t="n">
        <v>9</v>
      </c>
      <c r="C1138" s="1" t="n">
        <v>9.2</v>
      </c>
      <c r="E1138" s="1" t="n">
        <v>21.5</v>
      </c>
      <c r="F1138" s="49"/>
      <c r="G1138" s="50"/>
      <c r="H1138" s="46" t="s">
        <v>143</v>
      </c>
    </row>
    <row r="1139" customFormat="false" ht="15.75" hidden="false" customHeight="true" outlineLevel="0" collapsed="false">
      <c r="A1139" s="1" t="s">
        <v>2214</v>
      </c>
      <c r="B1139" s="39" t="n">
        <v>25</v>
      </c>
      <c r="C1139" s="1" t="n">
        <v>10.8</v>
      </c>
      <c r="E1139" s="1" t="n">
        <v>23</v>
      </c>
      <c r="F1139" s="49"/>
      <c r="G1139" s="50"/>
      <c r="H1139" s="46" t="s">
        <v>143</v>
      </c>
    </row>
    <row r="1140" customFormat="false" ht="15.75" hidden="false" customHeight="true" outlineLevel="0" collapsed="false">
      <c r="A1140" s="1" t="s">
        <v>2216</v>
      </c>
      <c r="B1140" s="39" t="n">
        <v>12.5</v>
      </c>
      <c r="C1140" s="1" t="n">
        <v>11.69</v>
      </c>
      <c r="E1140" s="1" t="n">
        <v>17.6</v>
      </c>
      <c r="F1140" s="49"/>
      <c r="G1140" s="50"/>
      <c r="H1140" s="46" t="s">
        <v>143</v>
      </c>
    </row>
    <row r="1141" customFormat="false" ht="15.75" hidden="false" customHeight="true" outlineLevel="0" collapsed="false">
      <c r="A1141" s="1" t="s">
        <v>2218</v>
      </c>
      <c r="B1141" s="39" t="n">
        <v>20</v>
      </c>
      <c r="C1141" s="1" t="n">
        <v>15.8</v>
      </c>
      <c r="E1141" s="1" t="n">
        <v>25.15</v>
      </c>
      <c r="F1141" s="49"/>
      <c r="G1141" s="50"/>
      <c r="H1141" s="46" t="s">
        <v>143</v>
      </c>
    </row>
    <row r="1142" customFormat="false" ht="15.75" hidden="false" customHeight="true" outlineLevel="0" collapsed="false">
      <c r="A1142" s="1" t="s">
        <v>2220</v>
      </c>
      <c r="B1142" s="39" t="n">
        <v>50</v>
      </c>
      <c r="C1142" s="1" t="n">
        <v>14.5</v>
      </c>
      <c r="E1142" s="1" t="n">
        <v>21.8</v>
      </c>
      <c r="F1142" s="49"/>
      <c r="G1142" s="50"/>
      <c r="H1142" s="46" t="s">
        <v>143</v>
      </c>
    </row>
    <row r="1143" customFormat="false" ht="15.75" hidden="false" customHeight="true" outlineLevel="0" collapsed="false">
      <c r="A1143" s="1" t="s">
        <v>2222</v>
      </c>
      <c r="B1143" s="39" t="n">
        <v>23</v>
      </c>
      <c r="C1143" s="1" t="n">
        <v>15</v>
      </c>
      <c r="E1143" s="1" t="n">
        <v>22</v>
      </c>
      <c r="F1143" s="49"/>
      <c r="G1143" s="50"/>
      <c r="H1143" s="46" t="s">
        <v>143</v>
      </c>
    </row>
    <row r="1144" customFormat="false" ht="15.75" hidden="false" customHeight="true" outlineLevel="0" collapsed="false">
      <c r="A1144" s="1" t="s">
        <v>2224</v>
      </c>
      <c r="B1144" s="39" t="n">
        <v>30</v>
      </c>
      <c r="C1144" s="1" t="n">
        <v>17.44</v>
      </c>
      <c r="E1144" s="1" t="n">
        <v>20.5</v>
      </c>
      <c r="F1144" s="49"/>
      <c r="G1144" s="50"/>
      <c r="H1144" s="46" t="s">
        <v>143</v>
      </c>
    </row>
    <row r="1145" customFormat="false" ht="15.75" hidden="false" customHeight="true" outlineLevel="0" collapsed="false">
      <c r="A1145" s="1" t="s">
        <v>2226</v>
      </c>
      <c r="B1145" s="39" t="n">
        <v>30</v>
      </c>
      <c r="C1145" s="1" t="n">
        <v>18.65</v>
      </c>
      <c r="E1145" s="1" t="n">
        <v>19.85</v>
      </c>
      <c r="F1145" s="49"/>
      <c r="G1145" s="50"/>
      <c r="H1145" s="46" t="s">
        <v>143</v>
      </c>
    </row>
    <row r="1146" customFormat="false" ht="15.75" hidden="false" customHeight="true" outlineLevel="0" collapsed="false">
      <c r="A1146" s="1" t="s">
        <v>2228</v>
      </c>
      <c r="B1146" s="39" t="n">
        <v>30</v>
      </c>
      <c r="C1146" s="1" t="n">
        <v>13</v>
      </c>
      <c r="E1146" s="1" t="n">
        <v>19</v>
      </c>
      <c r="F1146" s="49"/>
      <c r="G1146" s="50"/>
      <c r="H1146" s="46" t="s">
        <v>143</v>
      </c>
    </row>
    <row r="1147" customFormat="false" ht="15.75" hidden="false" customHeight="true" outlineLevel="0" collapsed="false">
      <c r="A1147" s="1" t="s">
        <v>2230</v>
      </c>
      <c r="B1147" s="39" t="n">
        <v>40</v>
      </c>
      <c r="C1147" s="1" t="n">
        <v>8</v>
      </c>
      <c r="F1147" s="49"/>
      <c r="G1147" s="50"/>
      <c r="H1147" s="46" t="s">
        <v>143</v>
      </c>
    </row>
    <row r="1148" customFormat="false" ht="15.75" hidden="false" customHeight="true" outlineLevel="0" collapsed="false">
      <c r="A1148" s="1" t="s">
        <v>2232</v>
      </c>
      <c r="B1148" s="39" t="n">
        <v>20</v>
      </c>
      <c r="C1148" s="1" t="n">
        <v>11</v>
      </c>
      <c r="E1148" s="1" t="n">
        <v>18.5</v>
      </c>
      <c r="F1148" s="49"/>
      <c r="G1148" s="50"/>
      <c r="H1148" s="46" t="s">
        <v>143</v>
      </c>
    </row>
    <row r="1149" customFormat="false" ht="15.75" hidden="false" customHeight="true" outlineLevel="0" collapsed="false">
      <c r="A1149" s="1" t="s">
        <v>2234</v>
      </c>
      <c r="B1149" s="39" t="n">
        <v>20</v>
      </c>
      <c r="C1149" s="1" t="n">
        <v>6</v>
      </c>
      <c r="E1149" s="1" t="n">
        <v>25.7</v>
      </c>
      <c r="F1149" s="49"/>
      <c r="G1149" s="50"/>
      <c r="H1149" s="46" t="s">
        <v>143</v>
      </c>
    </row>
    <row r="1150" customFormat="false" ht="15.75" hidden="false" customHeight="true" outlineLevel="0" collapsed="false">
      <c r="A1150" s="1" t="s">
        <v>2236</v>
      </c>
      <c r="B1150" s="39" t="n">
        <v>30</v>
      </c>
      <c r="C1150" s="1" t="n">
        <v>11</v>
      </c>
      <c r="E1150" s="1" t="n">
        <v>18.8</v>
      </c>
      <c r="F1150" s="49"/>
      <c r="G1150" s="50"/>
      <c r="H1150" s="46" t="s">
        <v>143</v>
      </c>
    </row>
    <row r="1151" customFormat="false" ht="15.75" hidden="false" customHeight="true" outlineLevel="0" collapsed="false">
      <c r="A1151" s="1" t="s">
        <v>2238</v>
      </c>
      <c r="B1151" s="39"/>
      <c r="F1151" s="49"/>
      <c r="G1151" s="50"/>
      <c r="H1151" s="46" t="s">
        <v>143</v>
      </c>
    </row>
    <row r="1152" customFormat="false" ht="15.75" hidden="false" customHeight="true" outlineLevel="0" collapsed="false">
      <c r="A1152" s="1" t="s">
        <v>2240</v>
      </c>
      <c r="B1152" s="39" t="n">
        <v>15</v>
      </c>
      <c r="C1152" s="1" t="n">
        <v>12</v>
      </c>
      <c r="E1152" s="1" t="n">
        <v>17</v>
      </c>
      <c r="F1152" s="49"/>
      <c r="G1152" s="50"/>
      <c r="H1152" s="46" t="s">
        <v>143</v>
      </c>
    </row>
    <row r="1153" customFormat="false" ht="15.75" hidden="false" customHeight="true" outlineLevel="0" collapsed="false">
      <c r="A1153" s="1" t="s">
        <v>2242</v>
      </c>
      <c r="B1153" s="39" t="n">
        <v>8</v>
      </c>
      <c r="C1153" s="1" t="n">
        <v>17.11</v>
      </c>
      <c r="E1153" s="1" t="n">
        <v>22.15</v>
      </c>
      <c r="F1153" s="49"/>
      <c r="G1153" s="50"/>
      <c r="H1153" s="46" t="s">
        <v>143</v>
      </c>
    </row>
    <row r="1154" customFormat="false" ht="15.75" hidden="false" customHeight="true" outlineLevel="0" collapsed="false">
      <c r="A1154" s="1" t="s">
        <v>2244</v>
      </c>
      <c r="B1154" s="39" t="n">
        <v>30</v>
      </c>
      <c r="C1154" s="1" t="n">
        <v>15</v>
      </c>
      <c r="E1154" s="1" t="n">
        <v>21.7</v>
      </c>
      <c r="F1154" s="49"/>
      <c r="G1154" s="50"/>
      <c r="H1154" s="46" t="s">
        <v>143</v>
      </c>
    </row>
    <row r="1155" customFormat="false" ht="15.75" hidden="false" customHeight="true" outlineLevel="0" collapsed="false">
      <c r="A1155" s="1" t="s">
        <v>2246</v>
      </c>
      <c r="B1155" s="39" t="n">
        <v>30</v>
      </c>
      <c r="C1155" s="1" t="n">
        <v>15.5</v>
      </c>
      <c r="E1155" s="1" t="n">
        <v>19.2</v>
      </c>
      <c r="F1155" s="49"/>
      <c r="G1155" s="50"/>
      <c r="H1155" s="46" t="s">
        <v>143</v>
      </c>
    </row>
    <row r="1156" customFormat="false" ht="15.75" hidden="false" customHeight="true" outlineLevel="0" collapsed="false">
      <c r="A1156" s="1" t="s">
        <v>2248</v>
      </c>
      <c r="B1156" s="39" t="n">
        <v>4.2</v>
      </c>
      <c r="C1156" s="1" t="n">
        <v>13.95</v>
      </c>
      <c r="E1156" s="1" t="n">
        <v>19.9</v>
      </c>
      <c r="F1156" s="49"/>
      <c r="G1156" s="50"/>
      <c r="H1156" s="46" t="s">
        <v>143</v>
      </c>
    </row>
    <row r="1157" customFormat="false" ht="15.75" hidden="false" customHeight="true" outlineLevel="0" collapsed="false">
      <c r="A1157" s="1" t="s">
        <v>2250</v>
      </c>
      <c r="B1157" s="39" t="n">
        <v>10</v>
      </c>
      <c r="C1157" s="1" t="n">
        <v>18</v>
      </c>
      <c r="E1157" s="1" t="n">
        <v>18.72</v>
      </c>
      <c r="F1157" s="49"/>
      <c r="G1157" s="50"/>
      <c r="H1157" s="46" t="s">
        <v>143</v>
      </c>
    </row>
    <row r="1158" customFormat="false" ht="15.75" hidden="false" customHeight="true" outlineLevel="0" collapsed="false">
      <c r="A1158" s="1" t="s">
        <v>2252</v>
      </c>
      <c r="B1158" s="39" t="n">
        <v>11</v>
      </c>
      <c r="C1158" s="1" t="n">
        <v>8.3</v>
      </c>
      <c r="E1158" s="1" t="n">
        <v>20.45</v>
      </c>
      <c r="F1158" s="49"/>
      <c r="G1158" s="50"/>
      <c r="H1158" s="46" t="s">
        <v>143</v>
      </c>
    </row>
    <row r="1159" customFormat="false" ht="15.75" hidden="false" customHeight="true" outlineLevel="0" collapsed="false">
      <c r="A1159" s="1" t="s">
        <v>2254</v>
      </c>
      <c r="B1159" s="39" t="n">
        <v>15</v>
      </c>
      <c r="C1159" s="1" t="n">
        <v>6.05</v>
      </c>
      <c r="E1159" s="1" t="n">
        <v>12.49</v>
      </c>
      <c r="F1159" s="49"/>
      <c r="G1159" s="50"/>
      <c r="H1159" s="46" t="s">
        <v>143</v>
      </c>
    </row>
    <row r="1160" customFormat="false" ht="15.75" hidden="false" customHeight="true" outlineLevel="0" collapsed="false">
      <c r="A1160" s="1" t="s">
        <v>2256</v>
      </c>
      <c r="B1160" s="39" t="n">
        <v>10</v>
      </c>
      <c r="C1160" s="1" t="n">
        <v>6.2</v>
      </c>
      <c r="E1160" s="1" t="n">
        <v>10.46</v>
      </c>
      <c r="F1160" s="49"/>
      <c r="G1160" s="50"/>
      <c r="H1160" s="46" t="s">
        <v>143</v>
      </c>
    </row>
    <row r="1161" customFormat="false" ht="15.75" hidden="false" customHeight="true" outlineLevel="0" collapsed="false">
      <c r="A1161" s="1" t="s">
        <v>2258</v>
      </c>
      <c r="B1161" s="39" t="n">
        <v>3</v>
      </c>
      <c r="F1161" s="49"/>
      <c r="G1161" s="50"/>
      <c r="H1161" s="46" t="s">
        <v>143</v>
      </c>
    </row>
    <row r="1162" customFormat="false" ht="15.75" hidden="false" customHeight="true" outlineLevel="0" collapsed="false">
      <c r="A1162" s="1" t="s">
        <v>2260</v>
      </c>
      <c r="B1162" s="39" t="n">
        <v>14.4</v>
      </c>
      <c r="C1162" s="1" t="n">
        <v>19</v>
      </c>
      <c r="E1162" s="1" t="n">
        <v>42</v>
      </c>
      <c r="F1162" s="49"/>
      <c r="G1162" s="50"/>
      <c r="H1162" s="46" t="s">
        <v>143</v>
      </c>
    </row>
    <row r="1163" customFormat="false" ht="15.75" hidden="false" customHeight="true" outlineLevel="0" collapsed="false">
      <c r="A1163" s="1" t="s">
        <v>2261</v>
      </c>
      <c r="B1163" s="39" t="n">
        <v>22</v>
      </c>
      <c r="C1163" s="1" t="n">
        <v>26.6</v>
      </c>
      <c r="E1163" s="1" t="n">
        <v>28</v>
      </c>
      <c r="F1163" s="49"/>
      <c r="G1163" s="50"/>
      <c r="H1163" s="46" t="s">
        <v>143</v>
      </c>
    </row>
    <row r="1164" customFormat="false" ht="15.75" hidden="false" customHeight="true" outlineLevel="0" collapsed="false">
      <c r="A1164" s="1" t="s">
        <v>2263</v>
      </c>
      <c r="B1164" s="39" t="n">
        <v>17.8</v>
      </c>
      <c r="C1164" s="1" t="n">
        <v>27.5</v>
      </c>
      <c r="E1164" s="1" t="n">
        <v>30.5</v>
      </c>
      <c r="F1164" s="49"/>
      <c r="G1164" s="50"/>
      <c r="H1164" s="46" t="s">
        <v>143</v>
      </c>
    </row>
    <row r="1165" customFormat="false" ht="15.75" hidden="false" customHeight="true" outlineLevel="0" collapsed="false">
      <c r="A1165" s="1" t="s">
        <v>2265</v>
      </c>
      <c r="B1165" s="39" t="n">
        <v>15.8</v>
      </c>
      <c r="C1165" s="1" t="n">
        <v>25.4</v>
      </c>
      <c r="E1165" s="1" t="n">
        <v>33.15</v>
      </c>
      <c r="F1165" s="49"/>
      <c r="G1165" s="50"/>
      <c r="H1165" s="46" t="s">
        <v>143</v>
      </c>
    </row>
    <row r="1166" customFormat="false" ht="15.75" hidden="false" customHeight="true" outlineLevel="0" collapsed="false">
      <c r="A1166" s="1" t="s">
        <v>2267</v>
      </c>
      <c r="B1166" s="39" t="n">
        <v>13.8</v>
      </c>
      <c r="C1166" s="1" t="n">
        <v>19</v>
      </c>
      <c r="E1166" s="1" t="n">
        <v>21.4</v>
      </c>
      <c r="F1166" s="49"/>
      <c r="G1166" s="50"/>
      <c r="H1166" s="46" t="s">
        <v>143</v>
      </c>
    </row>
    <row r="1167" customFormat="false" ht="15.75" hidden="false" customHeight="true" outlineLevel="0" collapsed="false">
      <c r="A1167" s="1" t="s">
        <v>2269</v>
      </c>
      <c r="B1167" s="39" t="n">
        <v>26.4</v>
      </c>
      <c r="C1167" s="1" t="n">
        <v>14</v>
      </c>
      <c r="E1167" s="1" t="n">
        <v>15.2</v>
      </c>
      <c r="F1167" s="49"/>
      <c r="G1167" s="50"/>
      <c r="H1167" s="46" t="s">
        <v>143</v>
      </c>
    </row>
    <row r="1168" customFormat="false" ht="15.75" hidden="false" customHeight="true" outlineLevel="0" collapsed="false">
      <c r="A1168" s="1" t="s">
        <v>2271</v>
      </c>
      <c r="B1168" s="39" t="n">
        <v>15.8</v>
      </c>
      <c r="C1168" s="1" t="n">
        <v>26.4</v>
      </c>
      <c r="E1168" s="1" t="n">
        <v>38</v>
      </c>
      <c r="F1168" s="49"/>
      <c r="G1168" s="50"/>
      <c r="H1168" s="46" t="s">
        <v>143</v>
      </c>
    </row>
    <row r="1169" customFormat="false" ht="15.75" hidden="false" customHeight="true" outlineLevel="0" collapsed="false">
      <c r="A1169" s="1" t="s">
        <v>3758</v>
      </c>
      <c r="B1169" s="39" t="n">
        <v>6.6</v>
      </c>
      <c r="C1169" s="1" t="n">
        <v>33</v>
      </c>
      <c r="E1169" s="1" t="n">
        <v>39.7</v>
      </c>
      <c r="F1169" s="49"/>
      <c r="G1169" s="50"/>
      <c r="H1169" s="46" t="s">
        <v>143</v>
      </c>
    </row>
    <row r="1170" customFormat="false" ht="15.75" hidden="false" customHeight="true" outlineLevel="0" collapsed="false">
      <c r="A1170" s="1" t="s">
        <v>2273</v>
      </c>
      <c r="B1170" s="39" t="n">
        <v>20</v>
      </c>
      <c r="C1170" s="1" t="n">
        <v>16.1</v>
      </c>
      <c r="E1170" s="1" t="n">
        <v>19.4</v>
      </c>
      <c r="F1170" s="49"/>
      <c r="G1170" s="50"/>
      <c r="H1170" s="46" t="s">
        <v>143</v>
      </c>
    </row>
    <row r="1171" customFormat="false" ht="15.75" hidden="false" customHeight="true" outlineLevel="0" collapsed="false">
      <c r="A1171" s="1" t="s">
        <v>2275</v>
      </c>
      <c r="B1171" s="39" t="n">
        <v>35</v>
      </c>
      <c r="C1171" s="1" t="n">
        <v>16.57</v>
      </c>
      <c r="E1171" s="1" t="n">
        <v>12.5</v>
      </c>
      <c r="F1171" s="49"/>
      <c r="G1171" s="50"/>
      <c r="H1171" s="46" t="s">
        <v>143</v>
      </c>
    </row>
    <row r="1172" customFormat="false" ht="15.75" hidden="false" customHeight="true" outlineLevel="0" collapsed="false">
      <c r="A1172" s="1" t="s">
        <v>2277</v>
      </c>
      <c r="B1172" s="39" t="n">
        <v>17.5</v>
      </c>
      <c r="C1172" s="1" t="n">
        <v>15.5</v>
      </c>
      <c r="E1172" s="1" t="n">
        <v>24</v>
      </c>
      <c r="F1172" s="49"/>
      <c r="G1172" s="50"/>
      <c r="H1172" s="46" t="s">
        <v>143</v>
      </c>
    </row>
    <row r="1173" customFormat="false" ht="15.75" hidden="false" customHeight="true" outlineLevel="0" collapsed="false">
      <c r="A1173" s="1" t="s">
        <v>3759</v>
      </c>
      <c r="B1173" s="39" t="n">
        <v>20</v>
      </c>
      <c r="C1173" s="1" t="n">
        <v>14.1</v>
      </c>
      <c r="E1173" s="1" t="n">
        <v>16.5</v>
      </c>
      <c r="F1173" s="49"/>
      <c r="G1173" s="50"/>
      <c r="H1173" s="46" t="s">
        <v>143</v>
      </c>
    </row>
    <row r="1174" customFormat="false" ht="15.75" hidden="false" customHeight="true" outlineLevel="0" collapsed="false">
      <c r="A1174" s="1" t="s">
        <v>2279</v>
      </c>
      <c r="B1174" s="39" t="n">
        <v>7.5</v>
      </c>
      <c r="C1174" s="1" t="n">
        <v>19.6</v>
      </c>
      <c r="E1174" s="1" t="n">
        <v>22.9</v>
      </c>
      <c r="F1174" s="49"/>
      <c r="G1174" s="50"/>
      <c r="H1174" s="46" t="s">
        <v>143</v>
      </c>
    </row>
    <row r="1175" customFormat="false" ht="15.75" hidden="false" customHeight="true" outlineLevel="0" collapsed="false">
      <c r="A1175" s="1" t="s">
        <v>2281</v>
      </c>
      <c r="B1175" s="39" t="n">
        <v>15</v>
      </c>
      <c r="C1175" s="1" t="n">
        <v>20.5</v>
      </c>
      <c r="E1175" s="1" t="n">
        <v>25.6</v>
      </c>
      <c r="F1175" s="49"/>
      <c r="G1175" s="50"/>
      <c r="H1175" s="46" t="s">
        <v>143</v>
      </c>
    </row>
    <row r="1176" customFormat="false" ht="15.75" hidden="false" customHeight="true" outlineLevel="0" collapsed="false">
      <c r="A1176" s="1" t="s">
        <v>2283</v>
      </c>
      <c r="B1176" s="39" t="n">
        <v>4.5</v>
      </c>
      <c r="C1176" s="1" t="n">
        <v>14.2</v>
      </c>
      <c r="E1176" s="1" t="n">
        <v>25.5</v>
      </c>
      <c r="F1176" s="49"/>
      <c r="G1176" s="50"/>
      <c r="H1176" s="46" t="s">
        <v>143</v>
      </c>
    </row>
    <row r="1177" customFormat="false" ht="15.75" hidden="false" customHeight="true" outlineLevel="0" collapsed="false">
      <c r="A1177" s="1" t="s">
        <v>2285</v>
      </c>
      <c r="B1177" s="39" t="n">
        <v>6</v>
      </c>
      <c r="C1177" s="1" t="n">
        <v>25</v>
      </c>
      <c r="E1177" s="1" t="n">
        <v>28.5</v>
      </c>
      <c r="F1177" s="49"/>
      <c r="G1177" s="50"/>
      <c r="H1177" s="46" t="s">
        <v>143</v>
      </c>
    </row>
    <row r="1178" customFormat="false" ht="15.75" hidden="false" customHeight="true" outlineLevel="0" collapsed="false">
      <c r="A1178" s="64" t="s">
        <v>2285</v>
      </c>
      <c r="B1178" s="65"/>
      <c r="C1178" s="82" t="n">
        <v>26.6</v>
      </c>
      <c r="D1178" s="82" t="n">
        <v>17.23</v>
      </c>
      <c r="E1178" s="64"/>
      <c r="F1178" s="83"/>
      <c r="G1178" s="67"/>
      <c r="H1178" s="68"/>
      <c r="I1178" s="64" t="s">
        <v>3734</v>
      </c>
    </row>
    <row r="1179" customFormat="false" ht="15.75" hidden="false" customHeight="true" outlineLevel="0" collapsed="false">
      <c r="A1179" s="1" t="s">
        <v>2287</v>
      </c>
      <c r="B1179" s="39" t="n">
        <v>8</v>
      </c>
      <c r="C1179" s="1" t="n">
        <v>11</v>
      </c>
      <c r="E1179" s="1" t="n">
        <v>38</v>
      </c>
      <c r="F1179" s="49"/>
      <c r="G1179" s="50"/>
      <c r="H1179" s="46" t="s">
        <v>143</v>
      </c>
    </row>
    <row r="1180" customFormat="false" ht="15.75" hidden="false" customHeight="true" outlineLevel="0" collapsed="false">
      <c r="A1180" s="1" t="s">
        <v>2289</v>
      </c>
      <c r="B1180" s="39" t="n">
        <v>9</v>
      </c>
      <c r="C1180" s="1" t="n">
        <v>10.95</v>
      </c>
      <c r="E1180" s="1" t="n">
        <v>41.5</v>
      </c>
      <c r="F1180" s="49"/>
      <c r="G1180" s="50"/>
      <c r="H1180" s="46" t="s">
        <v>143</v>
      </c>
    </row>
    <row r="1181" customFormat="false" ht="15.75" hidden="false" customHeight="true" outlineLevel="0" collapsed="false">
      <c r="A1181" s="1" t="s">
        <v>2291</v>
      </c>
      <c r="B1181" s="39" t="n">
        <v>20</v>
      </c>
      <c r="C1181" s="1" t="n">
        <v>16.5</v>
      </c>
      <c r="E1181" s="1" t="n">
        <v>20.6</v>
      </c>
      <c r="F1181" s="49"/>
      <c r="G1181" s="50"/>
      <c r="H1181" s="46" t="s">
        <v>143</v>
      </c>
    </row>
    <row r="1182" customFormat="false" ht="15.75" hidden="false" customHeight="true" outlineLevel="0" collapsed="false">
      <c r="A1182" s="1" t="s">
        <v>2293</v>
      </c>
      <c r="B1182" s="39" t="n">
        <v>12.5</v>
      </c>
      <c r="C1182" s="1" t="n">
        <v>25.9</v>
      </c>
      <c r="E1182" s="1" t="n">
        <v>32.5</v>
      </c>
      <c r="F1182" s="49"/>
      <c r="G1182" s="50"/>
      <c r="H1182" s="46" t="s">
        <v>143</v>
      </c>
    </row>
    <row r="1183" customFormat="false" ht="15.75" hidden="false" customHeight="true" outlineLevel="0" collapsed="false">
      <c r="A1183" s="1" t="s">
        <v>2295</v>
      </c>
      <c r="B1183" s="39" t="n">
        <v>27</v>
      </c>
      <c r="C1183" s="1" t="n">
        <v>18</v>
      </c>
      <c r="E1183" s="1" t="n">
        <v>22</v>
      </c>
      <c r="F1183" s="49"/>
      <c r="G1183" s="50"/>
      <c r="H1183" s="46" t="s">
        <v>143</v>
      </c>
    </row>
    <row r="1184" customFormat="false" ht="15.75" hidden="false" customHeight="true" outlineLevel="0" collapsed="false">
      <c r="A1184" s="1" t="s">
        <v>2297</v>
      </c>
      <c r="B1184" s="39" t="n">
        <v>20</v>
      </c>
      <c r="C1184" s="1" t="n">
        <v>5</v>
      </c>
      <c r="E1184" s="1" t="n">
        <v>12</v>
      </c>
      <c r="F1184" s="49"/>
      <c r="G1184" s="50"/>
      <c r="H1184" s="46" t="s">
        <v>143</v>
      </c>
    </row>
    <row r="1185" customFormat="false" ht="15.75" hidden="false" customHeight="true" outlineLevel="0" collapsed="false">
      <c r="A1185" s="1" t="s">
        <v>2299</v>
      </c>
      <c r="B1185" s="39" t="n">
        <v>30</v>
      </c>
      <c r="C1185" s="1" t="n">
        <v>8.17</v>
      </c>
      <c r="E1185" s="1" t="n">
        <v>12.42</v>
      </c>
      <c r="F1185" s="49"/>
      <c r="G1185" s="50"/>
      <c r="H1185" s="46" t="s">
        <v>143</v>
      </c>
    </row>
    <row r="1186" customFormat="false" ht="15.75" hidden="false" customHeight="true" outlineLevel="0" collapsed="false">
      <c r="A1186" s="1" t="s">
        <v>2301</v>
      </c>
      <c r="B1186" s="39" t="n">
        <v>4</v>
      </c>
      <c r="C1186" s="1" t="n">
        <v>27.5</v>
      </c>
      <c r="E1186" s="1" t="n">
        <v>30.1</v>
      </c>
      <c r="F1186" s="49"/>
      <c r="G1186" s="50"/>
      <c r="H1186" s="46" t="s">
        <v>143</v>
      </c>
    </row>
    <row r="1187" customFormat="false" ht="15.75" hidden="false" customHeight="true" outlineLevel="0" collapsed="false">
      <c r="A1187" s="1" t="s">
        <v>2304</v>
      </c>
      <c r="B1187" s="39" t="n">
        <v>14.8</v>
      </c>
      <c r="C1187" s="1" t="n">
        <v>16.75</v>
      </c>
      <c r="E1187" s="1" t="n">
        <v>25.05</v>
      </c>
      <c r="F1187" s="49"/>
      <c r="G1187" s="50"/>
      <c r="H1187" s="46" t="s">
        <v>143</v>
      </c>
    </row>
    <row r="1188" customFormat="false" ht="15.75" hidden="false" customHeight="true" outlineLevel="0" collapsed="false">
      <c r="A1188" s="1" t="s">
        <v>2437</v>
      </c>
      <c r="B1188" s="39" t="n">
        <v>5</v>
      </c>
      <c r="C1188" s="1" t="n">
        <v>27.5</v>
      </c>
      <c r="E1188" s="1" t="n">
        <v>30.1</v>
      </c>
      <c r="F1188" s="49"/>
      <c r="G1188" s="50"/>
      <c r="H1188" s="46" t="s">
        <v>143</v>
      </c>
    </row>
    <row r="1189" customFormat="false" ht="15.75" hidden="false" customHeight="true" outlineLevel="0" collapsed="false">
      <c r="A1189" s="1" t="s">
        <v>2306</v>
      </c>
      <c r="B1189" s="39"/>
      <c r="F1189" s="49"/>
      <c r="G1189" s="50"/>
      <c r="H1189" s="46" t="s">
        <v>143</v>
      </c>
    </row>
    <row r="1190" customFormat="false" ht="15.75" hidden="false" customHeight="true" outlineLevel="0" collapsed="false">
      <c r="A1190" s="1" t="s">
        <v>2309</v>
      </c>
      <c r="B1190" s="39"/>
      <c r="F1190" s="49"/>
      <c r="G1190" s="50"/>
      <c r="H1190" s="46" t="s">
        <v>143</v>
      </c>
    </row>
    <row r="1191" customFormat="false" ht="15.75" hidden="false" customHeight="true" outlineLevel="0" collapsed="false">
      <c r="A1191" s="1" t="s">
        <v>2312</v>
      </c>
      <c r="B1191" s="39" t="n">
        <v>4.8</v>
      </c>
      <c r="C1191" s="1" t="n">
        <v>16.9</v>
      </c>
      <c r="E1191" s="1" t="n">
        <v>18</v>
      </c>
      <c r="F1191" s="49"/>
      <c r="G1191" s="50"/>
      <c r="H1191" s="46" t="s">
        <v>143</v>
      </c>
    </row>
    <row r="1192" customFormat="false" ht="15.75" hidden="false" customHeight="true" outlineLevel="0" collapsed="false">
      <c r="A1192" s="1" t="s">
        <v>2312</v>
      </c>
      <c r="B1192" s="39" t="n">
        <v>4.8</v>
      </c>
      <c r="C1192" s="1" t="n">
        <v>16.9</v>
      </c>
      <c r="F1192" s="49"/>
      <c r="G1192" s="50"/>
      <c r="H1192" s="46" t="s">
        <v>143</v>
      </c>
    </row>
    <row r="1193" customFormat="false" ht="15.75" hidden="false" customHeight="true" outlineLevel="0" collapsed="false">
      <c r="A1193" s="1" t="s">
        <v>2315</v>
      </c>
      <c r="B1193" s="39" t="n">
        <v>1.4</v>
      </c>
      <c r="C1193" s="1" t="n">
        <v>17.4</v>
      </c>
      <c r="E1193" s="1" t="n">
        <v>17.7</v>
      </c>
      <c r="F1193" s="49"/>
      <c r="G1193" s="50"/>
      <c r="H1193" s="46" t="s">
        <v>143</v>
      </c>
    </row>
    <row r="1194" customFormat="false" ht="15.75" hidden="false" customHeight="true" outlineLevel="0" collapsed="false">
      <c r="A1194" s="1" t="s">
        <v>2318</v>
      </c>
      <c r="B1194" s="39"/>
      <c r="F1194" s="49"/>
      <c r="G1194" s="50"/>
      <c r="H1194" s="46" t="s">
        <v>143</v>
      </c>
    </row>
    <row r="1195" customFormat="false" ht="15.75" hidden="false" customHeight="true" outlineLevel="0" collapsed="false">
      <c r="A1195" s="1" t="s">
        <v>2321</v>
      </c>
      <c r="B1195" s="39" t="n">
        <v>4</v>
      </c>
      <c r="C1195" s="1" t="n">
        <v>35.3</v>
      </c>
      <c r="E1195" s="1" t="n">
        <v>38.7</v>
      </c>
      <c r="F1195" s="49"/>
      <c r="G1195" s="50"/>
      <c r="H1195" s="46" t="s">
        <v>143</v>
      </c>
    </row>
    <row r="1196" customFormat="false" ht="15.75" hidden="false" customHeight="true" outlineLevel="0" collapsed="false">
      <c r="A1196" s="1" t="s">
        <v>2324</v>
      </c>
      <c r="B1196" s="39"/>
      <c r="F1196" s="49"/>
      <c r="G1196" s="50"/>
      <c r="H1196" s="46" t="s">
        <v>143</v>
      </c>
    </row>
    <row r="1197" customFormat="false" ht="15.75" hidden="false" customHeight="true" outlineLevel="0" collapsed="false">
      <c r="A1197" s="1" t="s">
        <v>2327</v>
      </c>
      <c r="B1197" s="39"/>
      <c r="F1197" s="49"/>
      <c r="G1197" s="50"/>
      <c r="H1197" s="46" t="s">
        <v>143</v>
      </c>
    </row>
    <row r="1198" customFormat="false" ht="15.75" hidden="false" customHeight="true" outlineLevel="0" collapsed="false">
      <c r="A1198" s="1" t="s">
        <v>2330</v>
      </c>
      <c r="B1198" s="39" t="n">
        <v>11</v>
      </c>
      <c r="C1198" s="1" t="n">
        <v>24.85</v>
      </c>
      <c r="E1198" s="1" t="n">
        <v>34</v>
      </c>
      <c r="F1198" s="49"/>
      <c r="G1198" s="50"/>
      <c r="H1198" s="46" t="s">
        <v>143</v>
      </c>
    </row>
    <row r="1199" customFormat="false" ht="15.75" hidden="false" customHeight="true" outlineLevel="0" collapsed="false">
      <c r="A1199" s="1" t="s">
        <v>2333</v>
      </c>
      <c r="B1199" s="39" t="n">
        <v>6.5</v>
      </c>
      <c r="C1199" s="1" t="n">
        <v>16.9</v>
      </c>
      <c r="E1199" s="1" t="n">
        <v>23.3</v>
      </c>
      <c r="F1199" s="49"/>
      <c r="G1199" s="50"/>
      <c r="H1199" s="46" t="s">
        <v>143</v>
      </c>
    </row>
    <row r="1200" customFormat="false" ht="15.75" hidden="false" customHeight="true" outlineLevel="0" collapsed="false">
      <c r="A1200" s="1" t="s">
        <v>2438</v>
      </c>
      <c r="B1200" s="39" t="n">
        <v>1.1</v>
      </c>
      <c r="F1200" s="49"/>
      <c r="G1200" s="50"/>
      <c r="H1200" s="46" t="s">
        <v>143</v>
      </c>
    </row>
    <row r="1201" customFormat="false" ht="15.75" hidden="false" customHeight="true" outlineLevel="0" collapsed="false">
      <c r="A1201" s="1" t="s">
        <v>1420</v>
      </c>
      <c r="B1201" s="39" t="n">
        <v>1</v>
      </c>
      <c r="C1201" s="1" t="n">
        <v>23.6</v>
      </c>
      <c r="E1201" s="1" t="n">
        <v>27.3</v>
      </c>
      <c r="F1201" s="49"/>
      <c r="G1201" s="50"/>
      <c r="H1201" s="46" t="s">
        <v>143</v>
      </c>
    </row>
    <row r="1202" customFormat="false" ht="15.75" hidden="false" customHeight="true" outlineLevel="0" collapsed="false">
      <c r="A1202" s="1" t="s">
        <v>1422</v>
      </c>
      <c r="B1202" s="39" t="n">
        <v>2</v>
      </c>
      <c r="C1202" s="1" t="n">
        <v>21.2</v>
      </c>
      <c r="E1202" s="1" t="n">
        <v>22</v>
      </c>
      <c r="F1202" s="49"/>
      <c r="G1202" s="50"/>
      <c r="H1202" s="46" t="s">
        <v>143</v>
      </c>
    </row>
    <row r="1203" customFormat="false" ht="15.75" hidden="false" customHeight="true" outlineLevel="0" collapsed="false">
      <c r="A1203" s="84" t="s">
        <v>2342</v>
      </c>
      <c r="B1203" s="85" t="n">
        <v>20</v>
      </c>
      <c r="C1203" s="84" t="n">
        <v>14.1</v>
      </c>
      <c r="D1203" s="84"/>
      <c r="E1203" s="84" t="n">
        <v>16.5</v>
      </c>
      <c r="F1203" s="86"/>
      <c r="G1203" s="87"/>
      <c r="H1203" s="84" t="s">
        <v>143</v>
      </c>
      <c r="I1203" s="84"/>
    </row>
    <row r="1204" customFormat="false" ht="15.75" hidden="false" customHeight="true" outlineLevel="0" collapsed="false">
      <c r="A1204" s="84" t="s">
        <v>2342</v>
      </c>
      <c r="B1204" s="85"/>
      <c r="C1204" s="84" t="n">
        <v>1.21</v>
      </c>
      <c r="D1204" s="84" t="n">
        <v>5.87</v>
      </c>
      <c r="E1204" s="84"/>
      <c r="F1204" s="86"/>
      <c r="G1204" s="87"/>
      <c r="H1204" s="84"/>
      <c r="I1204" s="84" t="s">
        <v>3734</v>
      </c>
    </row>
    <row r="1205" customFormat="false" ht="15.75" hidden="false" customHeight="true" outlineLevel="0" collapsed="false">
      <c r="A1205" s="1" t="s">
        <v>2344</v>
      </c>
      <c r="B1205" s="39" t="n">
        <v>4.8</v>
      </c>
      <c r="C1205" s="1" t="n">
        <v>5.2</v>
      </c>
      <c r="E1205" s="1" t="n">
        <v>20.5</v>
      </c>
      <c r="F1205" s="49"/>
      <c r="G1205" s="50"/>
      <c r="H1205" s="46" t="s">
        <v>143</v>
      </c>
    </row>
    <row r="1206" customFormat="false" ht="15.75" hidden="false" customHeight="true" outlineLevel="0" collapsed="false">
      <c r="A1206" s="1" t="s">
        <v>2342</v>
      </c>
      <c r="B1206" s="39" t="n">
        <v>4.8</v>
      </c>
      <c r="C1206" s="1" t="n">
        <v>5.2</v>
      </c>
      <c r="E1206" s="1" t="n">
        <v>20.5</v>
      </c>
      <c r="F1206" s="49"/>
      <c r="G1206" s="50"/>
      <c r="H1206" s="46" t="s">
        <v>143</v>
      </c>
    </row>
    <row r="1207" customFormat="false" ht="15.75" hidden="false" customHeight="true" outlineLevel="0" collapsed="false">
      <c r="A1207" s="1" t="s">
        <v>2348</v>
      </c>
      <c r="B1207" s="39" t="n">
        <v>9</v>
      </c>
      <c r="C1207" s="1" t="n">
        <v>29</v>
      </c>
      <c r="E1207" s="1" t="n">
        <v>37</v>
      </c>
      <c r="F1207" s="49"/>
      <c r="G1207" s="50"/>
      <c r="H1207" s="46" t="s">
        <v>143</v>
      </c>
    </row>
    <row r="1208" customFormat="false" ht="15.75" hidden="false" customHeight="true" outlineLevel="0" collapsed="false">
      <c r="A1208" s="1" t="s">
        <v>2350</v>
      </c>
      <c r="B1208" s="39" t="n">
        <v>17</v>
      </c>
      <c r="C1208" s="1" t="n">
        <v>29.12</v>
      </c>
      <c r="E1208" s="1" t="n">
        <v>29.85</v>
      </c>
      <c r="F1208" s="49"/>
      <c r="G1208" s="50"/>
      <c r="H1208" s="46" t="s">
        <v>143</v>
      </c>
    </row>
    <row r="1209" customFormat="false" ht="15.75" hidden="false" customHeight="true" outlineLevel="0" collapsed="false">
      <c r="A1209" s="1" t="s">
        <v>2352</v>
      </c>
      <c r="B1209" s="39" t="n">
        <v>10</v>
      </c>
      <c r="C1209" s="1" t="n">
        <v>16</v>
      </c>
      <c r="E1209" s="1" t="n">
        <v>21</v>
      </c>
      <c r="F1209" s="49"/>
      <c r="G1209" s="50"/>
      <c r="H1209" s="46" t="s">
        <v>143</v>
      </c>
    </row>
    <row r="1210" customFormat="false" ht="15.75" hidden="false" customHeight="true" outlineLevel="0" collapsed="false">
      <c r="A1210" s="1" t="s">
        <v>2354</v>
      </c>
      <c r="B1210" s="39" t="n">
        <v>3.5</v>
      </c>
      <c r="C1210" s="1" t="n">
        <v>30</v>
      </c>
      <c r="F1210" s="49"/>
      <c r="G1210" s="50"/>
      <c r="H1210" s="46" t="s">
        <v>143</v>
      </c>
    </row>
    <row r="1211" customFormat="false" ht="15.75" hidden="false" customHeight="true" outlineLevel="0" collapsed="false">
      <c r="A1211" s="1" t="s">
        <v>1424</v>
      </c>
      <c r="B1211" s="39" t="n">
        <v>3</v>
      </c>
      <c r="C1211" s="1" t="n">
        <v>26.22</v>
      </c>
      <c r="E1211" s="1" t="n">
        <v>26.71</v>
      </c>
      <c r="F1211" s="49"/>
      <c r="G1211" s="50"/>
      <c r="H1211" s="46" t="s">
        <v>143</v>
      </c>
    </row>
    <row r="1212" customFormat="false" ht="15.75" hidden="false" customHeight="true" outlineLevel="0" collapsed="false">
      <c r="A1212" s="1" t="s">
        <v>2358</v>
      </c>
      <c r="B1212" s="39" t="n">
        <v>0.2</v>
      </c>
      <c r="C1212" s="1" t="n">
        <v>14</v>
      </c>
      <c r="E1212" s="1" t="n">
        <v>18</v>
      </c>
      <c r="F1212" s="49"/>
      <c r="G1212" s="50"/>
      <c r="H1212" s="46" t="s">
        <v>143</v>
      </c>
    </row>
    <row r="1213" customFormat="false" ht="15.75" hidden="false" customHeight="true" outlineLevel="0" collapsed="false">
      <c r="A1213" s="1" t="s">
        <v>2360</v>
      </c>
      <c r="B1213" s="39" t="n">
        <v>10.56</v>
      </c>
      <c r="C1213" s="1" t="n">
        <v>21.95</v>
      </c>
      <c r="E1213" s="1" t="n">
        <v>25.96</v>
      </c>
      <c r="F1213" s="49"/>
      <c r="G1213" s="50"/>
      <c r="H1213" s="46" t="s">
        <v>143</v>
      </c>
    </row>
    <row r="1214" customFormat="false" ht="15.75" hidden="false" customHeight="true" outlineLevel="0" collapsed="false">
      <c r="A1214" s="1" t="s">
        <v>2440</v>
      </c>
      <c r="B1214" s="39" t="n">
        <v>2</v>
      </c>
      <c r="C1214" s="1" t="n">
        <v>20</v>
      </c>
      <c r="E1214" s="1" t="n">
        <v>26</v>
      </c>
      <c r="F1214" s="49"/>
      <c r="G1214" s="50"/>
      <c r="H1214" s="46" t="s">
        <v>143</v>
      </c>
    </row>
    <row r="1215" customFormat="false" ht="15.75" hidden="false" customHeight="true" outlineLevel="0" collapsed="false">
      <c r="A1215" s="1" t="s">
        <v>2364</v>
      </c>
      <c r="B1215" s="39" t="n">
        <v>10</v>
      </c>
      <c r="C1215" s="1" t="n">
        <v>22</v>
      </c>
      <c r="E1215" s="1" t="n">
        <v>35</v>
      </c>
      <c r="F1215" s="49"/>
      <c r="G1215" s="50"/>
      <c r="H1215" s="46" t="s">
        <v>143</v>
      </c>
    </row>
    <row r="1216" customFormat="false" ht="15.75" hidden="false" customHeight="true" outlineLevel="0" collapsed="false">
      <c r="A1216" s="1" t="s">
        <v>2366</v>
      </c>
      <c r="B1216" s="39" t="n">
        <v>7</v>
      </c>
      <c r="C1216" s="1" t="n">
        <v>20.21</v>
      </c>
      <c r="E1216" s="1" t="n">
        <v>24.16</v>
      </c>
      <c r="F1216" s="49"/>
      <c r="G1216" s="50"/>
      <c r="H1216" s="46" t="s">
        <v>143</v>
      </c>
    </row>
    <row r="1217" customFormat="false" ht="15.75" hidden="false" customHeight="true" outlineLevel="0" collapsed="false">
      <c r="A1217" s="1" t="s">
        <v>2369</v>
      </c>
      <c r="B1217" s="39" t="n">
        <v>2</v>
      </c>
      <c r="C1217" s="1" t="n">
        <v>27</v>
      </c>
      <c r="E1217" s="1" t="n">
        <v>29.2</v>
      </c>
      <c r="F1217" s="49"/>
      <c r="G1217" s="50"/>
      <c r="H1217" s="46" t="s">
        <v>143</v>
      </c>
    </row>
    <row r="1218" customFormat="false" ht="15.75" hidden="false" customHeight="true" outlineLevel="0" collapsed="false">
      <c r="A1218" s="1" t="s">
        <v>2369</v>
      </c>
      <c r="B1218" s="39"/>
      <c r="C1218" s="1" t="n">
        <v>7.42</v>
      </c>
      <c r="D1218" s="1" t="n">
        <v>24.69</v>
      </c>
      <c r="F1218" s="49"/>
      <c r="G1218" s="50"/>
      <c r="H1218" s="46"/>
      <c r="I1218" s="1" t="s">
        <v>3734</v>
      </c>
    </row>
    <row r="1219" customFormat="false" ht="15.75" hidden="false" customHeight="true" outlineLevel="0" collapsed="false">
      <c r="A1219" s="1" t="s">
        <v>2371</v>
      </c>
      <c r="B1219" s="39" t="n">
        <v>16</v>
      </c>
      <c r="C1219" s="1" t="n">
        <v>18</v>
      </c>
      <c r="E1219" s="1" t="n">
        <v>22</v>
      </c>
      <c r="F1219" s="49"/>
      <c r="G1219" s="50"/>
      <c r="H1219" s="46" t="s">
        <v>143</v>
      </c>
    </row>
    <row r="1220" customFormat="false" ht="15.75" hidden="false" customHeight="true" outlineLevel="0" collapsed="false">
      <c r="A1220" s="1" t="s">
        <v>2373</v>
      </c>
      <c r="B1220" s="39" t="n">
        <v>15</v>
      </c>
      <c r="C1220" s="1" t="n">
        <v>14.6</v>
      </c>
      <c r="E1220" s="1" t="n">
        <v>22</v>
      </c>
      <c r="F1220" s="49"/>
      <c r="G1220" s="50"/>
      <c r="H1220" s="46" t="s">
        <v>143</v>
      </c>
    </row>
    <row r="1221" customFormat="false" ht="15.75" hidden="false" customHeight="true" outlineLevel="0" collapsed="false">
      <c r="A1221" s="1" t="s">
        <v>2375</v>
      </c>
      <c r="B1221" s="39" t="n">
        <v>1.5</v>
      </c>
      <c r="C1221" s="1" t="n">
        <v>4.87</v>
      </c>
      <c r="E1221" s="1" t="n">
        <v>26.77</v>
      </c>
      <c r="F1221" s="49"/>
      <c r="G1221" s="50"/>
      <c r="H1221" s="46" t="s">
        <v>143</v>
      </c>
    </row>
    <row r="1222" customFormat="false" ht="15.75" hidden="false" customHeight="true" outlineLevel="0" collapsed="false">
      <c r="A1222" s="1" t="s">
        <v>3760</v>
      </c>
      <c r="B1222" s="39" t="n">
        <v>3</v>
      </c>
      <c r="C1222" s="1" t="n">
        <v>0.4</v>
      </c>
      <c r="E1222" s="1" t="n">
        <v>35.5</v>
      </c>
      <c r="F1222" s="49"/>
      <c r="G1222" s="50"/>
      <c r="H1222" s="46" t="s">
        <v>143</v>
      </c>
    </row>
    <row r="1223" customFormat="false" ht="15.75" hidden="false" customHeight="true" outlineLevel="0" collapsed="false">
      <c r="A1223" s="1" t="s">
        <v>2378</v>
      </c>
      <c r="B1223" s="39" t="n">
        <v>0.5</v>
      </c>
      <c r="F1223" s="49"/>
      <c r="G1223" s="50"/>
      <c r="H1223" s="46" t="s">
        <v>143</v>
      </c>
    </row>
    <row r="1224" customFormat="false" ht="15.75" hidden="false" customHeight="true" outlineLevel="0" collapsed="false">
      <c r="A1224" s="1" t="s">
        <v>2380</v>
      </c>
      <c r="B1224" s="39" t="n">
        <v>0.4</v>
      </c>
      <c r="F1224" s="49"/>
      <c r="G1224" s="50"/>
      <c r="H1224" s="46" t="s">
        <v>143</v>
      </c>
    </row>
    <row r="1225" customFormat="false" ht="15.75" hidden="false" customHeight="true" outlineLevel="0" collapsed="false">
      <c r="A1225" s="1" t="s">
        <v>2383</v>
      </c>
      <c r="B1225" s="39" t="n">
        <v>2.5</v>
      </c>
      <c r="F1225" s="49"/>
      <c r="G1225" s="50"/>
      <c r="H1225" s="46" t="s">
        <v>143</v>
      </c>
    </row>
    <row r="1226" customFormat="false" ht="15.75" hidden="false" customHeight="true" outlineLevel="0" collapsed="false">
      <c r="A1226" s="1" t="s">
        <v>2385</v>
      </c>
      <c r="B1226" s="39" t="n">
        <v>2</v>
      </c>
      <c r="C1226" s="1" t="n">
        <v>10.5</v>
      </c>
      <c r="E1226" s="1" t="n">
        <v>13.5</v>
      </c>
      <c r="F1226" s="49"/>
      <c r="G1226" s="50"/>
      <c r="H1226" s="46" t="s">
        <v>143</v>
      </c>
    </row>
    <row r="1227" customFormat="false" ht="15.75" hidden="false" customHeight="true" outlineLevel="0" collapsed="false">
      <c r="A1227" s="1" t="s">
        <v>2385</v>
      </c>
      <c r="B1227" s="39"/>
      <c r="C1227" s="1" t="n">
        <v>21.35</v>
      </c>
      <c r="F1227" s="49" t="n">
        <v>46099</v>
      </c>
      <c r="G1227" s="50" t="s">
        <v>3732</v>
      </c>
      <c r="H1227" s="46" t="s">
        <v>143</v>
      </c>
    </row>
    <row r="1228" customFormat="false" ht="15.75" hidden="false" customHeight="true" outlineLevel="0" collapsed="false">
      <c r="A1228" s="1" t="s">
        <v>2388</v>
      </c>
      <c r="B1228" s="39" t="n">
        <v>3.8</v>
      </c>
      <c r="C1228" s="1" t="n">
        <v>16</v>
      </c>
      <c r="E1228" s="1" t="n">
        <v>31</v>
      </c>
      <c r="F1228" s="49"/>
      <c r="G1228" s="50"/>
      <c r="H1228" s="46" t="s">
        <v>143</v>
      </c>
    </row>
    <row r="1229" customFormat="false" ht="15.75" hidden="false" customHeight="true" outlineLevel="0" collapsed="false">
      <c r="A1229" s="1" t="s">
        <v>2391</v>
      </c>
      <c r="B1229" s="39" t="n">
        <v>0.3</v>
      </c>
      <c r="C1229" s="1" t="n">
        <v>0.8</v>
      </c>
      <c r="E1229" s="1" t="n">
        <v>56</v>
      </c>
      <c r="F1229" s="49"/>
      <c r="G1229" s="50"/>
      <c r="H1229" s="46" t="s">
        <v>143</v>
      </c>
    </row>
    <row r="1230" customFormat="false" ht="15.75" hidden="false" customHeight="true" outlineLevel="0" collapsed="false">
      <c r="A1230" s="1" t="s">
        <v>2393</v>
      </c>
      <c r="B1230" s="39" t="n">
        <v>1.2</v>
      </c>
      <c r="F1230" s="49"/>
      <c r="G1230" s="50"/>
      <c r="H1230" s="46" t="s">
        <v>143</v>
      </c>
    </row>
    <row r="1231" customFormat="false" ht="15.75" hidden="false" customHeight="true" outlineLevel="0" collapsed="false">
      <c r="A1231" s="1" t="s">
        <v>1426</v>
      </c>
      <c r="B1231" s="39" t="n">
        <v>2</v>
      </c>
      <c r="C1231" s="1" t="n">
        <v>7.66</v>
      </c>
      <c r="E1231" s="1" t="n">
        <v>38.6</v>
      </c>
      <c r="F1231" s="49"/>
      <c r="G1231" s="50"/>
      <c r="H1231" s="46" t="s">
        <v>143</v>
      </c>
    </row>
    <row r="1232" customFormat="false" ht="15.75" hidden="false" customHeight="true" outlineLevel="0" collapsed="false">
      <c r="A1232" s="1" t="s">
        <v>991</v>
      </c>
      <c r="B1232" s="39"/>
      <c r="F1232" s="49"/>
      <c r="G1232" s="50"/>
      <c r="H1232" s="46" t="s">
        <v>27</v>
      </c>
    </row>
    <row r="1233" customFormat="false" ht="15.75" hidden="false" customHeight="true" outlineLevel="0" collapsed="false">
      <c r="A1233" s="1" t="s">
        <v>1523</v>
      </c>
      <c r="B1233" s="39"/>
      <c r="F1233" s="49"/>
      <c r="G1233" s="50"/>
      <c r="H1233" s="46" t="s">
        <v>27</v>
      </c>
    </row>
    <row r="1234" customFormat="false" ht="15.75" hidden="false" customHeight="true" outlineLevel="0" collapsed="false">
      <c r="A1234" s="1" t="s">
        <v>1534</v>
      </c>
      <c r="B1234" s="39"/>
      <c r="F1234" s="49"/>
      <c r="G1234" s="50"/>
      <c r="H1234" s="46" t="s">
        <v>27</v>
      </c>
    </row>
    <row r="1235" customFormat="false" ht="15.75" hidden="false" customHeight="true" outlineLevel="0" collapsed="false">
      <c r="A1235" s="1" t="s">
        <v>1764</v>
      </c>
      <c r="B1235" s="39"/>
      <c r="F1235" s="49"/>
      <c r="G1235" s="50"/>
      <c r="H1235" s="46" t="s">
        <v>27</v>
      </c>
    </row>
    <row r="1236" customFormat="false" ht="15.75" hidden="false" customHeight="true" outlineLevel="0" collapsed="false">
      <c r="A1236" s="1" t="s">
        <v>1579</v>
      </c>
      <c r="B1236" s="39"/>
      <c r="F1236" s="49"/>
      <c r="G1236" s="50"/>
      <c r="H1236" s="46" t="s">
        <v>27</v>
      </c>
    </row>
    <row r="1237" customFormat="false" ht="15.75" hidden="false" customHeight="true" outlineLevel="0" collapsed="false">
      <c r="A1237" s="1" t="s">
        <v>1584</v>
      </c>
      <c r="B1237" s="39"/>
      <c r="F1237" s="49"/>
      <c r="G1237" s="50"/>
      <c r="H1237" s="46" t="s">
        <v>27</v>
      </c>
    </row>
    <row r="1238" customFormat="false" ht="15.75" hidden="false" customHeight="true" outlineLevel="0" collapsed="false">
      <c r="A1238" s="1" t="s">
        <v>1063</v>
      </c>
      <c r="B1238" s="39"/>
      <c r="F1238" s="49"/>
      <c r="G1238" s="50"/>
      <c r="H1238" s="46" t="s">
        <v>27</v>
      </c>
    </row>
    <row r="1239" customFormat="false" ht="15.75" hidden="false" customHeight="true" outlineLevel="0" collapsed="false">
      <c r="A1239" s="1" t="s">
        <v>879</v>
      </c>
      <c r="B1239" s="39"/>
      <c r="F1239" s="49"/>
      <c r="G1239" s="50"/>
      <c r="H1239" s="46" t="s">
        <v>27</v>
      </c>
    </row>
    <row r="1240" customFormat="false" ht="15.75" hidden="false" customHeight="true" outlineLevel="0" collapsed="false">
      <c r="A1240" s="1" t="s">
        <v>1535</v>
      </c>
      <c r="B1240" s="39"/>
      <c r="F1240" s="49"/>
      <c r="G1240" s="50"/>
      <c r="H1240" s="46" t="s">
        <v>27</v>
      </c>
    </row>
    <row r="1241" customFormat="false" ht="15.75" hidden="false" customHeight="true" outlineLevel="0" collapsed="false">
      <c r="A1241" s="1" t="s">
        <v>2411</v>
      </c>
      <c r="B1241" s="39" t="n">
        <v>8</v>
      </c>
      <c r="C1241" s="52" t="n">
        <v>12.7</v>
      </c>
      <c r="D1241" s="52" t="n">
        <v>15.2</v>
      </c>
      <c r="F1241" s="49"/>
      <c r="G1241" s="50"/>
      <c r="H1241" s="46"/>
    </row>
    <row r="1242" customFormat="false" ht="15.75" hidden="false" customHeight="true" outlineLevel="0" collapsed="false">
      <c r="A1242" s="1" t="s">
        <v>2481</v>
      </c>
      <c r="B1242" s="39" t="n">
        <v>12.184</v>
      </c>
      <c r="C1242" s="52" t="n">
        <v>3.2</v>
      </c>
      <c r="E1242" s="52" t="n">
        <v>9.9</v>
      </c>
      <c r="F1242" s="49"/>
      <c r="G1242" s="50"/>
      <c r="H1242" s="46" t="s">
        <v>143</v>
      </c>
    </row>
    <row r="1243" customFormat="false" ht="15.75" hidden="false" customHeight="true" outlineLevel="0" collapsed="false">
      <c r="A1243" s="1" t="s">
        <v>2482</v>
      </c>
      <c r="B1243" s="39" t="n">
        <v>57</v>
      </c>
      <c r="C1243" s="52" t="n">
        <v>7</v>
      </c>
      <c r="D1243" s="1" t="n">
        <v>22.595715</v>
      </c>
      <c r="E1243" s="52" t="n">
        <v>16</v>
      </c>
      <c r="F1243" s="49"/>
      <c r="G1243" s="50"/>
      <c r="H1243" s="46" t="s">
        <v>33</v>
      </c>
    </row>
    <row r="1244" customFormat="false" ht="15.75" hidden="false" customHeight="true" outlineLevel="0" collapsed="false">
      <c r="A1244" s="1" t="s">
        <v>2485</v>
      </c>
      <c r="B1244" s="39" t="n">
        <v>8.65</v>
      </c>
      <c r="C1244" s="52" t="n">
        <v>3</v>
      </c>
      <c r="E1244" s="52" t="n">
        <v>7.42</v>
      </c>
      <c r="F1244" s="49"/>
      <c r="G1244" s="50"/>
      <c r="H1244" s="46" t="s">
        <v>143</v>
      </c>
    </row>
    <row r="1245" customFormat="false" ht="15.75" hidden="false" customHeight="true" outlineLevel="0" collapsed="false">
      <c r="A1245" s="1" t="s">
        <v>2487</v>
      </c>
      <c r="B1245" s="39" t="n">
        <v>8.18</v>
      </c>
      <c r="C1245" s="52" t="n">
        <v>3.4</v>
      </c>
      <c r="E1245" s="52" t="n">
        <v>26.42</v>
      </c>
      <c r="F1245" s="49"/>
      <c r="G1245" s="50"/>
      <c r="H1245" s="46" t="s">
        <v>143</v>
      </c>
    </row>
    <row r="1246" customFormat="false" ht="15.75" hidden="false" customHeight="true" outlineLevel="0" collapsed="false">
      <c r="A1246" s="1" t="s">
        <v>2489</v>
      </c>
      <c r="B1246" s="39" t="n">
        <v>8.18</v>
      </c>
      <c r="C1246" s="52" t="n">
        <v>7.5</v>
      </c>
      <c r="E1246" s="52" t="n">
        <v>11.5</v>
      </c>
      <c r="F1246" s="49"/>
      <c r="G1246" s="50"/>
      <c r="H1246" s="46" t="s">
        <v>143</v>
      </c>
    </row>
    <row r="1247" customFormat="false" ht="15.75" hidden="false" customHeight="true" outlineLevel="0" collapsed="false">
      <c r="A1247" s="1" t="s">
        <v>2491</v>
      </c>
      <c r="B1247" s="39" t="n">
        <v>0</v>
      </c>
      <c r="C1247" s="52"/>
      <c r="E1247" s="52"/>
      <c r="F1247" s="49"/>
      <c r="G1247" s="50"/>
      <c r="H1247" s="46"/>
    </row>
    <row r="1248" customFormat="false" ht="15.75" hidden="false" customHeight="true" outlineLevel="0" collapsed="false">
      <c r="A1248" s="1" t="s">
        <v>2494</v>
      </c>
      <c r="B1248" s="39" t="n">
        <v>0</v>
      </c>
      <c r="C1248" s="52"/>
      <c r="E1248" s="52"/>
      <c r="F1248" s="49"/>
      <c r="G1248" s="50"/>
      <c r="H1248" s="46"/>
    </row>
    <row r="1249" customFormat="false" ht="15.75" hidden="false" customHeight="true" outlineLevel="0" collapsed="false">
      <c r="A1249" s="1" t="s">
        <v>2496</v>
      </c>
      <c r="B1249" s="39" t="n">
        <v>32.7</v>
      </c>
      <c r="C1249" s="52" t="n">
        <v>21</v>
      </c>
      <c r="D1249" s="1" t="n">
        <v>19.902374</v>
      </c>
      <c r="E1249" s="52" t="n">
        <v>33</v>
      </c>
      <c r="F1249" s="49"/>
      <c r="G1249" s="50"/>
      <c r="H1249" s="46" t="s">
        <v>33</v>
      </c>
    </row>
    <row r="1250" customFormat="false" ht="15.75" hidden="false" customHeight="true" outlineLevel="0" collapsed="false">
      <c r="A1250" s="1" t="s">
        <v>2499</v>
      </c>
      <c r="B1250" s="39" t="n">
        <v>14.4</v>
      </c>
      <c r="C1250" s="52" t="n">
        <v>12</v>
      </c>
      <c r="D1250" s="1" t="n">
        <v>19.813639</v>
      </c>
      <c r="E1250" s="52" t="n">
        <v>22.48</v>
      </c>
      <c r="F1250" s="49"/>
      <c r="G1250" s="50"/>
      <c r="H1250" s="46" t="s">
        <v>33</v>
      </c>
    </row>
    <row r="1251" customFormat="false" ht="15.75" hidden="false" customHeight="true" outlineLevel="0" collapsed="false">
      <c r="A1251" s="1" t="s">
        <v>2499</v>
      </c>
      <c r="B1251" s="39"/>
      <c r="C1251" s="1" t="n">
        <v>14.26</v>
      </c>
      <c r="D1251" s="52" t="n">
        <v>18.07</v>
      </c>
      <c r="E1251" s="52"/>
      <c r="F1251" s="5" t="n">
        <v>2026</v>
      </c>
      <c r="G1251" s="50" t="s">
        <v>3732</v>
      </c>
      <c r="H1251" s="46"/>
    </row>
    <row r="1252" customFormat="false" ht="15.75" hidden="false" customHeight="true" outlineLevel="0" collapsed="false">
      <c r="A1252" s="1" t="s">
        <v>2503</v>
      </c>
      <c r="B1252" s="39" t="n">
        <v>30</v>
      </c>
      <c r="C1252" s="52" t="n">
        <v>12.9</v>
      </c>
      <c r="D1252" s="1" t="n">
        <v>14.186885</v>
      </c>
      <c r="E1252" s="52" t="n">
        <v>21.1</v>
      </c>
      <c r="F1252" s="49"/>
      <c r="G1252" s="50"/>
      <c r="H1252" s="46" t="s">
        <v>33</v>
      </c>
    </row>
    <row r="1253" customFormat="false" ht="15.75" hidden="false" customHeight="true" outlineLevel="0" collapsed="false">
      <c r="A1253" s="1" t="s">
        <v>2505</v>
      </c>
      <c r="B1253" s="39" t="n">
        <v>5</v>
      </c>
      <c r="C1253" s="52" t="n">
        <v>16.2</v>
      </c>
      <c r="D1253" s="1" t="n">
        <v>40.153737</v>
      </c>
      <c r="E1253" s="52"/>
      <c r="F1253" s="49"/>
      <c r="G1253" s="50"/>
      <c r="H1253" s="46" t="s">
        <v>33</v>
      </c>
    </row>
    <row r="1254" customFormat="false" ht="15.75" hidden="false" customHeight="true" outlineLevel="0" collapsed="false">
      <c r="A1254" s="1" t="s">
        <v>2508</v>
      </c>
      <c r="B1254" s="39" t="n">
        <v>30</v>
      </c>
      <c r="C1254" s="52" t="n">
        <v>10</v>
      </c>
      <c r="D1254" s="1" t="n">
        <v>28.101727</v>
      </c>
      <c r="E1254" s="52" t="n">
        <v>23.8</v>
      </c>
      <c r="F1254" s="49"/>
      <c r="G1254" s="50"/>
      <c r="H1254" s="46" t="s">
        <v>27</v>
      </c>
    </row>
    <row r="1255" customFormat="false" ht="15.75" hidden="false" customHeight="true" outlineLevel="0" collapsed="false">
      <c r="A1255" s="1" t="s">
        <v>2511</v>
      </c>
      <c r="B1255" s="39"/>
      <c r="C1255" s="52"/>
      <c r="E1255" s="52"/>
      <c r="F1255" s="49"/>
      <c r="G1255" s="50"/>
      <c r="H1255" s="46"/>
    </row>
    <row r="1256" customFormat="false" ht="15.75" hidden="false" customHeight="true" outlineLevel="0" collapsed="false">
      <c r="A1256" s="1" t="s">
        <v>2513</v>
      </c>
      <c r="B1256" s="39" t="n">
        <v>12</v>
      </c>
      <c r="C1256" s="52"/>
      <c r="E1256" s="52"/>
      <c r="F1256" s="49"/>
      <c r="G1256" s="50"/>
      <c r="H1256" s="46"/>
    </row>
    <row r="1257" customFormat="false" ht="15.75" hidden="false" customHeight="true" outlineLevel="0" collapsed="false">
      <c r="A1257" s="1" t="s">
        <v>2516</v>
      </c>
      <c r="B1257" s="39" t="n">
        <v>1.5</v>
      </c>
      <c r="C1257" s="52"/>
      <c r="E1257" s="52"/>
      <c r="F1257" s="49"/>
      <c r="G1257" s="50"/>
      <c r="H1257" s="46"/>
    </row>
    <row r="1258" customFormat="false" ht="15.75" hidden="false" customHeight="true" outlineLevel="0" collapsed="false">
      <c r="A1258" s="1" t="s">
        <v>2519</v>
      </c>
      <c r="B1258" s="39" t="n">
        <v>8</v>
      </c>
      <c r="C1258" s="52" t="n">
        <v>3.5</v>
      </c>
      <c r="D1258" s="1" t="n">
        <v>26.356575</v>
      </c>
      <c r="E1258" s="52" t="n">
        <v>18</v>
      </c>
      <c r="F1258" s="49"/>
      <c r="G1258" s="50"/>
      <c r="H1258" s="46" t="s">
        <v>33</v>
      </c>
    </row>
    <row r="1259" customFormat="false" ht="15.75" hidden="false" customHeight="true" outlineLevel="0" collapsed="false">
      <c r="A1259" s="1" t="s">
        <v>2521</v>
      </c>
      <c r="B1259" s="39" t="n">
        <v>10</v>
      </c>
      <c r="C1259" s="52" t="n">
        <v>14</v>
      </c>
      <c r="D1259" s="1" t="n">
        <v>18.17955</v>
      </c>
      <c r="E1259" s="52" t="n">
        <v>26</v>
      </c>
      <c r="F1259" s="49"/>
      <c r="G1259" s="50"/>
      <c r="H1259" s="46" t="s">
        <v>33</v>
      </c>
    </row>
    <row r="1260" customFormat="false" ht="15.75" hidden="false" customHeight="true" outlineLevel="0" collapsed="false">
      <c r="A1260" s="1" t="s">
        <v>2524</v>
      </c>
      <c r="B1260" s="39" t="n">
        <v>12</v>
      </c>
      <c r="C1260" s="52" t="n">
        <v>14.6</v>
      </c>
      <c r="D1260" s="1" t="n">
        <v>16.503493</v>
      </c>
      <c r="E1260" s="52" t="n">
        <v>32.5</v>
      </c>
      <c r="F1260" s="49"/>
      <c r="G1260" s="50"/>
      <c r="H1260" s="46" t="s">
        <v>33</v>
      </c>
    </row>
    <row r="1261" customFormat="false" ht="15.75" hidden="false" customHeight="true" outlineLevel="0" collapsed="false">
      <c r="A1261" s="1" t="s">
        <v>2526</v>
      </c>
      <c r="B1261" s="39" t="n">
        <v>18</v>
      </c>
      <c r="C1261" s="52" t="n">
        <v>8.5</v>
      </c>
      <c r="D1261" s="1" t="n">
        <v>28.411716</v>
      </c>
      <c r="E1261" s="52" t="n">
        <v>18.6</v>
      </c>
      <c r="F1261" s="49"/>
      <c r="G1261" s="50"/>
      <c r="H1261" s="46" t="s">
        <v>27</v>
      </c>
    </row>
    <row r="1262" customFormat="false" ht="15.75" hidden="false" customHeight="true" outlineLevel="0" collapsed="false">
      <c r="A1262" s="1" t="s">
        <v>2528</v>
      </c>
      <c r="B1262" s="39" t="n">
        <v>33</v>
      </c>
      <c r="C1262" s="52" t="n">
        <v>10.2</v>
      </c>
      <c r="D1262" s="1" t="n">
        <v>33.018552</v>
      </c>
      <c r="E1262" s="52"/>
      <c r="F1262" s="49"/>
      <c r="G1262" s="50"/>
      <c r="H1262" s="46" t="s">
        <v>33</v>
      </c>
    </row>
    <row r="1263" customFormat="false" ht="15.75" hidden="false" customHeight="true" outlineLevel="0" collapsed="false">
      <c r="A1263" s="1" t="s">
        <v>2530</v>
      </c>
      <c r="B1263" s="39" t="n">
        <v>3.6</v>
      </c>
      <c r="C1263" s="52" t="n">
        <v>20.3</v>
      </c>
      <c r="D1263" s="1" t="n">
        <v>21.475024</v>
      </c>
      <c r="E1263" s="52" t="n">
        <v>21.7</v>
      </c>
      <c r="F1263" s="49"/>
      <c r="G1263" s="50"/>
      <c r="H1263" s="46" t="s">
        <v>33</v>
      </c>
    </row>
    <row r="1264" customFormat="false" ht="15.75" hidden="false" customHeight="true" outlineLevel="0" collapsed="false">
      <c r="A1264" s="1" t="s">
        <v>2532</v>
      </c>
      <c r="B1264" s="39" t="n">
        <v>3</v>
      </c>
      <c r="C1264" s="52" t="n">
        <v>2.4</v>
      </c>
      <c r="D1264" s="1" t="n">
        <v>10.465045</v>
      </c>
      <c r="E1264" s="52" t="n">
        <v>14.7</v>
      </c>
      <c r="F1264" s="49"/>
      <c r="G1264" s="50"/>
      <c r="H1264" s="46" t="s">
        <v>33</v>
      </c>
    </row>
    <row r="1265" customFormat="false" ht="15.75" hidden="false" customHeight="true" outlineLevel="0" collapsed="false">
      <c r="A1265" s="1" t="s">
        <v>2534</v>
      </c>
      <c r="B1265" s="39" t="n">
        <v>3.3</v>
      </c>
      <c r="C1265" s="52" t="n">
        <v>10.26</v>
      </c>
      <c r="E1265" s="52" t="n">
        <v>11.5</v>
      </c>
      <c r="F1265" s="49"/>
      <c r="G1265" s="50"/>
      <c r="H1265" s="46" t="s">
        <v>143</v>
      </c>
    </row>
    <row r="1266" customFormat="false" ht="15.75" hidden="false" customHeight="true" outlineLevel="0" collapsed="false">
      <c r="A1266" s="1" t="s">
        <v>2537</v>
      </c>
      <c r="B1266" s="39" t="n">
        <v>20</v>
      </c>
      <c r="C1266" s="52" t="n">
        <v>10</v>
      </c>
      <c r="D1266" s="1" t="n">
        <v>14.870123</v>
      </c>
      <c r="E1266" s="52" t="n">
        <v>12</v>
      </c>
      <c r="F1266" s="49"/>
      <c r="G1266" s="50"/>
      <c r="H1266" s="46" t="s">
        <v>33</v>
      </c>
    </row>
    <row r="1267" customFormat="false" ht="15.75" hidden="false" customHeight="true" outlineLevel="0" collapsed="false">
      <c r="A1267" s="1" t="s">
        <v>2540</v>
      </c>
      <c r="B1267" s="39" t="n">
        <v>50</v>
      </c>
      <c r="C1267" s="52" t="n">
        <v>1</v>
      </c>
      <c r="D1267" s="1" t="n">
        <v>23.021267</v>
      </c>
      <c r="E1267" s="52" t="n">
        <v>12.12</v>
      </c>
      <c r="F1267" s="49"/>
      <c r="G1267" s="50"/>
      <c r="H1267" s="46" t="s">
        <v>33</v>
      </c>
    </row>
    <row r="1268" customFormat="false" ht="15.75" hidden="false" customHeight="true" outlineLevel="0" collapsed="false">
      <c r="A1268" s="1" t="s">
        <v>2542</v>
      </c>
      <c r="B1268" s="39" t="n">
        <v>18</v>
      </c>
      <c r="C1268" s="52" t="n">
        <v>2.05</v>
      </c>
      <c r="E1268" s="52" t="n">
        <v>19.5</v>
      </c>
      <c r="F1268" s="49"/>
      <c r="G1268" s="50"/>
      <c r="H1268" s="46" t="s">
        <v>33</v>
      </c>
    </row>
    <row r="1269" customFormat="false" ht="15.75" hidden="false" customHeight="true" outlineLevel="0" collapsed="false">
      <c r="A1269" s="1" t="s">
        <v>2543</v>
      </c>
      <c r="B1269" s="39" t="n">
        <v>25</v>
      </c>
      <c r="C1269" s="52" t="n">
        <v>4</v>
      </c>
      <c r="D1269" s="1" t="n">
        <v>13.618317</v>
      </c>
      <c r="E1269" s="52" t="n">
        <v>18</v>
      </c>
      <c r="F1269" s="49"/>
      <c r="G1269" s="50"/>
      <c r="H1269" s="46" t="s">
        <v>33</v>
      </c>
    </row>
    <row r="1270" customFormat="false" ht="15.75" hidden="false" customHeight="true" outlineLevel="0" collapsed="false">
      <c r="A1270" s="1" t="s">
        <v>2545</v>
      </c>
      <c r="B1270" s="39" t="n">
        <v>60</v>
      </c>
      <c r="C1270" s="52" t="n">
        <v>6</v>
      </c>
      <c r="E1270" s="52" t="n">
        <v>18</v>
      </c>
      <c r="F1270" s="49"/>
      <c r="G1270" s="50"/>
      <c r="H1270" s="46" t="s">
        <v>33</v>
      </c>
    </row>
    <row r="1271" customFormat="false" ht="15.75" hidden="false" customHeight="true" outlineLevel="0" collapsed="false">
      <c r="A1271" s="1" t="s">
        <v>2546</v>
      </c>
      <c r="B1271" s="39" t="n">
        <v>20</v>
      </c>
      <c r="C1271" s="52" t="n">
        <v>10.5</v>
      </c>
      <c r="D1271" s="1" t="n">
        <v>17.539408</v>
      </c>
      <c r="E1271" s="52" t="n">
        <v>13</v>
      </c>
      <c r="F1271" s="49"/>
      <c r="G1271" s="50"/>
      <c r="H1271" s="46" t="s">
        <v>33</v>
      </c>
    </row>
    <row r="1272" customFormat="false" ht="15.75" hidden="false" customHeight="true" outlineLevel="0" collapsed="false">
      <c r="A1272" s="1" t="s">
        <v>2548</v>
      </c>
      <c r="B1272" s="39" t="n">
        <v>10.5</v>
      </c>
      <c r="C1272" s="52" t="n">
        <v>7.7</v>
      </c>
      <c r="D1272" s="1" t="n">
        <v>12.789223</v>
      </c>
      <c r="E1272" s="52" t="n">
        <v>14.7</v>
      </c>
      <c r="F1272" s="49"/>
      <c r="G1272" s="50"/>
      <c r="H1272" s="46" t="s">
        <v>27</v>
      </c>
    </row>
    <row r="1273" customFormat="false" ht="15.75" hidden="false" customHeight="true" outlineLevel="0" collapsed="false">
      <c r="A1273" s="1" t="s">
        <v>2550</v>
      </c>
      <c r="B1273" s="39" t="n">
        <v>9.3</v>
      </c>
      <c r="C1273" s="52" t="n">
        <v>5.75</v>
      </c>
      <c r="D1273" s="1" t="n">
        <v>15.667471</v>
      </c>
      <c r="E1273" s="52" t="n">
        <v>14.1</v>
      </c>
      <c r="F1273" s="49"/>
      <c r="G1273" s="50"/>
      <c r="H1273" s="46" t="s">
        <v>27</v>
      </c>
    </row>
    <row r="1274" customFormat="false" ht="15.75" hidden="false" customHeight="true" outlineLevel="0" collapsed="false">
      <c r="A1274" s="1" t="s">
        <v>2552</v>
      </c>
      <c r="B1274" s="39" t="n">
        <v>5</v>
      </c>
      <c r="C1274" s="52" t="n">
        <v>10</v>
      </c>
      <c r="E1274" s="52" t="n">
        <v>28</v>
      </c>
      <c r="F1274" s="49"/>
      <c r="G1274" s="50"/>
      <c r="H1274" s="46" t="s">
        <v>33</v>
      </c>
    </row>
    <row r="1275" customFormat="false" ht="15.75" hidden="false" customHeight="true" outlineLevel="0" collapsed="false">
      <c r="A1275" s="1" t="s">
        <v>2553</v>
      </c>
      <c r="B1275" s="39" t="n">
        <v>10</v>
      </c>
      <c r="C1275" s="52" t="n">
        <v>9.5</v>
      </c>
      <c r="E1275" s="52" t="n">
        <v>20.8</v>
      </c>
      <c r="F1275" s="49"/>
      <c r="G1275" s="50"/>
      <c r="H1275" s="46" t="s">
        <v>33</v>
      </c>
    </row>
    <row r="1276" customFormat="false" ht="15.75" hidden="false" customHeight="true" outlineLevel="0" collapsed="false">
      <c r="A1276" s="1" t="s">
        <v>2555</v>
      </c>
      <c r="B1276" s="39" t="n">
        <v>20</v>
      </c>
      <c r="C1276" s="52" t="n">
        <v>19.8</v>
      </c>
      <c r="E1276" s="52" t="n">
        <v>20.8</v>
      </c>
      <c r="F1276" s="49"/>
      <c r="G1276" s="50"/>
      <c r="H1276" s="46" t="s">
        <v>33</v>
      </c>
    </row>
    <row r="1277" customFormat="false" ht="15.75" hidden="false" customHeight="true" outlineLevel="0" collapsed="false">
      <c r="A1277" s="1" t="s">
        <v>2556</v>
      </c>
      <c r="B1277" s="39" t="n">
        <v>30</v>
      </c>
      <c r="C1277" s="52" t="n">
        <v>14</v>
      </c>
      <c r="E1277" s="52" t="n">
        <v>25</v>
      </c>
      <c r="F1277" s="49"/>
      <c r="G1277" s="50"/>
      <c r="H1277" s="46" t="s">
        <v>33</v>
      </c>
    </row>
    <row r="1278" customFormat="false" ht="15.75" hidden="false" customHeight="true" outlineLevel="0" collapsed="false">
      <c r="A1278" s="1" t="s">
        <v>2557</v>
      </c>
      <c r="B1278" s="39" t="n">
        <v>15</v>
      </c>
      <c r="C1278" s="52" t="n">
        <v>12</v>
      </c>
      <c r="E1278" s="52" t="n">
        <v>20</v>
      </c>
      <c r="F1278" s="49"/>
      <c r="G1278" s="50"/>
      <c r="H1278" s="46" t="s">
        <v>33</v>
      </c>
    </row>
    <row r="1279" customFormat="false" ht="15.75" hidden="false" customHeight="true" outlineLevel="0" collapsed="false">
      <c r="A1279" s="1" t="s">
        <v>2559</v>
      </c>
      <c r="B1279" s="39" t="n">
        <v>3</v>
      </c>
      <c r="C1279" s="52" t="n">
        <v>11.5</v>
      </c>
      <c r="E1279" s="52" t="n">
        <v>23</v>
      </c>
      <c r="F1279" s="49"/>
      <c r="G1279" s="50"/>
      <c r="H1279" s="46" t="s">
        <v>143</v>
      </c>
    </row>
    <row r="1280" customFormat="false" ht="15.75" hidden="false" customHeight="true" outlineLevel="0" collapsed="false">
      <c r="A1280" s="1" t="s">
        <v>2561</v>
      </c>
      <c r="B1280" s="39" t="n">
        <v>5</v>
      </c>
      <c r="C1280" s="52" t="n">
        <v>15</v>
      </c>
      <c r="E1280" s="52" t="n">
        <v>17</v>
      </c>
      <c r="F1280" s="49"/>
      <c r="G1280" s="50"/>
      <c r="H1280" s="46" t="s">
        <v>143</v>
      </c>
    </row>
    <row r="1281" customFormat="false" ht="15.75" hidden="false" customHeight="true" outlineLevel="0" collapsed="false">
      <c r="A1281" s="1" t="s">
        <v>2564</v>
      </c>
      <c r="B1281" s="39" t="n">
        <v>20</v>
      </c>
      <c r="C1281" s="52" t="n">
        <v>5.5</v>
      </c>
      <c r="D1281" s="1" t="n">
        <v>17.798111</v>
      </c>
      <c r="E1281" s="52" t="n">
        <v>25</v>
      </c>
      <c r="F1281" s="49"/>
      <c r="G1281" s="50"/>
      <c r="H1281" s="46" t="s">
        <v>33</v>
      </c>
    </row>
    <row r="1282" customFormat="false" ht="15.75" hidden="false" customHeight="true" outlineLevel="0" collapsed="false">
      <c r="A1282" s="1" t="s">
        <v>2566</v>
      </c>
      <c r="B1282" s="39" t="n">
        <v>4</v>
      </c>
      <c r="C1282" s="52" t="n">
        <v>5</v>
      </c>
      <c r="D1282" s="1" t="n">
        <v>40.001991</v>
      </c>
      <c r="E1282" s="52" t="n">
        <v>36</v>
      </c>
      <c r="F1282" s="49"/>
      <c r="G1282" s="50"/>
      <c r="H1282" s="46" t="s">
        <v>33</v>
      </c>
    </row>
    <row r="1283" customFormat="false" ht="15.75" hidden="false" customHeight="true" outlineLevel="0" collapsed="false">
      <c r="A1283" s="1" t="s">
        <v>2568</v>
      </c>
      <c r="B1283" s="39" t="n">
        <v>2</v>
      </c>
      <c r="C1283" s="52" t="n">
        <v>11</v>
      </c>
      <c r="D1283" s="1" t="n">
        <v>36.183472</v>
      </c>
      <c r="E1283" s="52" t="n">
        <v>14</v>
      </c>
      <c r="F1283" s="49"/>
      <c r="G1283" s="50"/>
      <c r="H1283" s="46" t="s">
        <v>33</v>
      </c>
    </row>
    <row r="1284" customFormat="false" ht="15.75" hidden="false" customHeight="true" outlineLevel="0" collapsed="false">
      <c r="A1284" s="1" t="s">
        <v>2570</v>
      </c>
      <c r="B1284" s="39" t="n">
        <v>8</v>
      </c>
      <c r="C1284" s="52" t="n">
        <v>9</v>
      </c>
      <c r="E1284" s="52" t="n">
        <v>24</v>
      </c>
      <c r="F1284" s="49"/>
      <c r="G1284" s="50"/>
      <c r="H1284" s="46" t="s">
        <v>33</v>
      </c>
    </row>
    <row r="1285" customFormat="false" ht="15.75" hidden="false" customHeight="true" outlineLevel="0" collapsed="false">
      <c r="A1285" s="1" t="s">
        <v>2571</v>
      </c>
      <c r="B1285" s="39" t="n">
        <v>15</v>
      </c>
      <c r="C1285" s="52" t="n">
        <v>3</v>
      </c>
      <c r="D1285" s="1" t="n">
        <v>11.760055</v>
      </c>
      <c r="E1285" s="52" t="n">
        <v>6</v>
      </c>
      <c r="F1285" s="49"/>
      <c r="G1285" s="50"/>
      <c r="H1285" s="46" t="s">
        <v>33</v>
      </c>
    </row>
    <row r="1286" customFormat="false" ht="15.75" hidden="false" customHeight="true" outlineLevel="0" collapsed="false">
      <c r="A1286" s="1" t="s">
        <v>2573</v>
      </c>
      <c r="B1286" s="39" t="n">
        <v>8</v>
      </c>
      <c r="C1286" s="52" t="n">
        <v>9</v>
      </c>
      <c r="D1286" s="1" t="n">
        <v>22.615623</v>
      </c>
      <c r="E1286" s="52" t="n">
        <v>24</v>
      </c>
      <c r="F1286" s="49"/>
      <c r="G1286" s="50"/>
      <c r="H1286" s="46" t="s">
        <v>33</v>
      </c>
    </row>
    <row r="1287" customFormat="false" ht="15.75" hidden="false" customHeight="true" outlineLevel="0" collapsed="false">
      <c r="A1287" s="1" t="s">
        <v>2575</v>
      </c>
      <c r="B1287" s="39" t="n">
        <v>15</v>
      </c>
      <c r="C1287" s="52" t="n">
        <v>20</v>
      </c>
      <c r="D1287" s="1" t="n">
        <v>-4.425632</v>
      </c>
      <c r="E1287" s="52" t="n">
        <v>25</v>
      </c>
      <c r="F1287" s="49"/>
      <c r="G1287" s="50"/>
      <c r="H1287" s="46" t="s">
        <v>33</v>
      </c>
    </row>
    <row r="1288" customFormat="false" ht="15.75" hidden="false" customHeight="true" outlineLevel="0" collapsed="false">
      <c r="A1288" s="1" t="s">
        <v>2577</v>
      </c>
      <c r="B1288" s="39" t="n">
        <v>7</v>
      </c>
      <c r="C1288" s="52" t="n">
        <v>12</v>
      </c>
      <c r="D1288" s="1" t="n">
        <v>13.881313</v>
      </c>
      <c r="E1288" s="52" t="n">
        <v>18</v>
      </c>
      <c r="F1288" s="49"/>
      <c r="G1288" s="50"/>
      <c r="H1288" s="46" t="s">
        <v>33</v>
      </c>
    </row>
    <row r="1289" customFormat="false" ht="15.75" hidden="false" customHeight="true" outlineLevel="0" collapsed="false">
      <c r="A1289" s="1" t="s">
        <v>2579</v>
      </c>
      <c r="B1289" s="39" t="n">
        <v>50</v>
      </c>
      <c r="C1289" s="52" t="n">
        <v>5</v>
      </c>
      <c r="D1289" s="1" t="n">
        <v>32.971359</v>
      </c>
      <c r="E1289" s="52" t="n">
        <v>15</v>
      </c>
      <c r="F1289" s="49"/>
      <c r="G1289" s="50"/>
      <c r="H1289" s="46" t="s">
        <v>33</v>
      </c>
    </row>
    <row r="1290" customFormat="false" ht="15.75" hidden="false" customHeight="true" outlineLevel="0" collapsed="false">
      <c r="A1290" s="1" t="s">
        <v>2581</v>
      </c>
      <c r="B1290" s="39" t="n">
        <v>16</v>
      </c>
      <c r="C1290" s="52" t="n">
        <v>6.8</v>
      </c>
      <c r="E1290" s="52" t="n">
        <v>10.4</v>
      </c>
      <c r="F1290" s="49"/>
      <c r="G1290" s="50"/>
      <c r="H1290" s="46"/>
    </row>
    <row r="1291" customFormat="false" ht="15.75" hidden="false" customHeight="true" outlineLevel="0" collapsed="false">
      <c r="A1291" s="1" t="s">
        <v>2583</v>
      </c>
      <c r="B1291" s="39" t="n">
        <v>30</v>
      </c>
      <c r="C1291" s="52" t="n">
        <v>11</v>
      </c>
      <c r="D1291" s="1" t="n">
        <v>24.478806</v>
      </c>
      <c r="E1291" s="52" t="n">
        <v>22</v>
      </c>
      <c r="F1291" s="49"/>
      <c r="G1291" s="50"/>
      <c r="H1291" s="46" t="s">
        <v>33</v>
      </c>
    </row>
    <row r="1292" customFormat="false" ht="15.75" hidden="false" customHeight="true" outlineLevel="0" collapsed="false">
      <c r="A1292" s="1" t="s">
        <v>2585</v>
      </c>
      <c r="B1292" s="39" t="n">
        <v>14.3</v>
      </c>
      <c r="C1292" s="52" t="n">
        <v>18.6</v>
      </c>
      <c r="D1292" s="1" t="n">
        <v>-2.036888</v>
      </c>
      <c r="E1292" s="52" t="n">
        <v>27.6</v>
      </c>
      <c r="F1292" s="49"/>
      <c r="G1292" s="50"/>
      <c r="H1292" s="46" t="s">
        <v>27</v>
      </c>
    </row>
    <row r="1293" customFormat="false" ht="15.75" hidden="false" customHeight="true" outlineLevel="0" collapsed="false">
      <c r="A1293" s="1" t="s">
        <v>2587</v>
      </c>
      <c r="B1293" s="39" t="n">
        <v>6.5</v>
      </c>
      <c r="C1293" s="52" t="n">
        <v>16.9</v>
      </c>
      <c r="D1293" s="1" t="n">
        <v>7.393629</v>
      </c>
      <c r="E1293" s="52" t="n">
        <v>46.6</v>
      </c>
      <c r="F1293" s="49"/>
      <c r="G1293" s="50"/>
      <c r="H1293" s="46" t="s">
        <v>33</v>
      </c>
    </row>
    <row r="1294" customFormat="false" ht="15.75" hidden="false" customHeight="true" outlineLevel="0" collapsed="false">
      <c r="A1294" s="1" t="s">
        <v>2589</v>
      </c>
      <c r="B1294" s="39" t="n">
        <v>10.5</v>
      </c>
      <c r="C1294" s="52" t="n">
        <v>12.6</v>
      </c>
      <c r="D1294" s="1" t="n">
        <v>20.693793</v>
      </c>
      <c r="E1294" s="52" t="n">
        <v>16.5</v>
      </c>
      <c r="F1294" s="49"/>
      <c r="G1294" s="50"/>
      <c r="H1294" s="46" t="s">
        <v>27</v>
      </c>
    </row>
    <row r="1295" customFormat="false" ht="15.75" hidden="false" customHeight="true" outlineLevel="0" collapsed="false">
      <c r="A1295" s="1" t="s">
        <v>2591</v>
      </c>
      <c r="B1295" s="39" t="n">
        <v>30</v>
      </c>
      <c r="C1295" s="52" t="n">
        <v>13</v>
      </c>
      <c r="D1295" s="1" t="n">
        <v>23.79071</v>
      </c>
      <c r="E1295" s="52" t="n">
        <v>22</v>
      </c>
      <c r="F1295" s="49"/>
      <c r="G1295" s="50"/>
      <c r="H1295" s="46" t="s">
        <v>33</v>
      </c>
    </row>
    <row r="1296" customFormat="false" ht="15.75" hidden="false" customHeight="true" outlineLevel="0" collapsed="false">
      <c r="A1296" s="1" t="s">
        <v>2593</v>
      </c>
      <c r="B1296" s="39" t="n">
        <v>90</v>
      </c>
      <c r="C1296" s="52" t="n">
        <v>16.5</v>
      </c>
      <c r="D1296" s="1" t="n">
        <v>15.846645</v>
      </c>
      <c r="E1296" s="52" t="n">
        <v>24.8</v>
      </c>
      <c r="F1296" s="49"/>
      <c r="G1296" s="50"/>
      <c r="H1296" s="46" t="s">
        <v>33</v>
      </c>
    </row>
    <row r="1297" customFormat="false" ht="15.75" hidden="false" customHeight="true" outlineLevel="0" collapsed="false">
      <c r="A1297" s="1" t="s">
        <v>2595</v>
      </c>
      <c r="B1297" s="39" t="n">
        <v>4.5</v>
      </c>
      <c r="C1297" s="52" t="n">
        <v>18.6</v>
      </c>
      <c r="E1297" s="52" t="n">
        <v>29.8</v>
      </c>
      <c r="F1297" s="49"/>
      <c r="G1297" s="50"/>
      <c r="H1297" s="46"/>
    </row>
    <row r="1298" customFormat="false" ht="15.75" hidden="false" customHeight="true" outlineLevel="0" collapsed="false">
      <c r="A1298" s="1" t="s">
        <v>2598</v>
      </c>
      <c r="B1298" s="39" t="n">
        <v>10.5</v>
      </c>
      <c r="C1298" s="52" t="n">
        <v>0.8</v>
      </c>
      <c r="D1298" s="1" t="n">
        <v>24.09032</v>
      </c>
      <c r="E1298" s="52" t="n">
        <v>10.8</v>
      </c>
      <c r="F1298" s="49"/>
      <c r="G1298" s="50"/>
      <c r="H1298" s="46" t="s">
        <v>33</v>
      </c>
    </row>
    <row r="1299" customFormat="false" ht="15.75" hidden="false" customHeight="true" outlineLevel="0" collapsed="false">
      <c r="A1299" s="54" t="s">
        <v>2598</v>
      </c>
      <c r="B1299" s="55"/>
      <c r="C1299" s="88" t="n">
        <v>10.63</v>
      </c>
      <c r="D1299" s="54" t="n">
        <v>14.29</v>
      </c>
      <c r="E1299" s="88"/>
      <c r="F1299" s="56"/>
      <c r="G1299" s="57" t="s">
        <v>3732</v>
      </c>
      <c r="H1299" s="58" t="s">
        <v>33</v>
      </c>
      <c r="I1299" s="54" t="s">
        <v>3608</v>
      </c>
    </row>
    <row r="1300" customFormat="false" ht="15.75" hidden="false" customHeight="true" outlineLevel="0" collapsed="false">
      <c r="A1300" s="1" t="s">
        <v>2600</v>
      </c>
      <c r="B1300" s="39" t="n">
        <v>2</v>
      </c>
      <c r="C1300" s="52" t="n">
        <v>8.55</v>
      </c>
      <c r="E1300" s="52" t="n">
        <v>10.6</v>
      </c>
      <c r="F1300" s="49"/>
      <c r="G1300" s="50"/>
      <c r="H1300" s="46" t="s">
        <v>33</v>
      </c>
    </row>
    <row r="1301" customFormat="false" ht="15.75" hidden="false" customHeight="true" outlineLevel="0" collapsed="false">
      <c r="A1301" s="1" t="s">
        <v>2601</v>
      </c>
      <c r="B1301" s="39" t="n">
        <v>40</v>
      </c>
      <c r="C1301" s="52" t="n">
        <v>21</v>
      </c>
      <c r="D1301" s="1" t="n">
        <v>23.52179</v>
      </c>
      <c r="E1301" s="52" t="n">
        <v>26</v>
      </c>
      <c r="F1301" s="49"/>
      <c r="G1301" s="50"/>
      <c r="H1301" s="46" t="s">
        <v>33</v>
      </c>
    </row>
    <row r="1302" customFormat="false" ht="15.75" hidden="false" customHeight="true" outlineLevel="0" collapsed="false">
      <c r="A1302" s="1" t="s">
        <v>2603</v>
      </c>
      <c r="B1302" s="39" t="n">
        <v>30</v>
      </c>
      <c r="C1302" s="52" t="n">
        <v>20</v>
      </c>
      <c r="D1302" s="1" t="n">
        <v>24.444649</v>
      </c>
      <c r="E1302" s="52" t="n">
        <v>25</v>
      </c>
      <c r="F1302" s="49"/>
      <c r="G1302" s="50"/>
      <c r="H1302" s="46" t="s">
        <v>33</v>
      </c>
    </row>
    <row r="1303" customFormat="false" ht="15.75" hidden="false" customHeight="true" outlineLevel="0" collapsed="false">
      <c r="A1303" s="1" t="s">
        <v>2605</v>
      </c>
      <c r="B1303" s="39" t="n">
        <v>32</v>
      </c>
      <c r="C1303" s="52" t="n">
        <v>8</v>
      </c>
      <c r="D1303" s="1" t="n">
        <v>29.095455</v>
      </c>
      <c r="E1303" s="52" t="n">
        <v>19</v>
      </c>
      <c r="F1303" s="49"/>
      <c r="G1303" s="50"/>
      <c r="H1303" s="46" t="s">
        <v>33</v>
      </c>
    </row>
    <row r="1304" customFormat="false" ht="15.75" hidden="false" customHeight="true" outlineLevel="0" collapsed="false">
      <c r="A1304" s="1" t="s">
        <v>2607</v>
      </c>
      <c r="B1304" s="39" t="n">
        <v>5</v>
      </c>
      <c r="C1304" s="52" t="n">
        <v>14</v>
      </c>
      <c r="D1304" s="1" t="n">
        <v>5.444744</v>
      </c>
      <c r="E1304" s="52" t="n">
        <v>37.4</v>
      </c>
      <c r="F1304" s="49"/>
      <c r="G1304" s="50"/>
      <c r="H1304" s="46" t="s">
        <v>33</v>
      </c>
    </row>
    <row r="1305" customFormat="false" ht="15.75" hidden="false" customHeight="true" outlineLevel="0" collapsed="false">
      <c r="A1305" s="1" t="s">
        <v>2609</v>
      </c>
      <c r="B1305" s="39" t="n">
        <v>6</v>
      </c>
      <c r="C1305" s="52" t="n">
        <v>9.8</v>
      </c>
      <c r="E1305" s="52" t="n">
        <v>20</v>
      </c>
      <c r="F1305" s="49"/>
      <c r="G1305" s="50"/>
      <c r="H1305" s="46" t="s">
        <v>33</v>
      </c>
    </row>
    <row r="1306" customFormat="false" ht="15.75" hidden="false" customHeight="true" outlineLevel="0" collapsed="false">
      <c r="A1306" s="1" t="s">
        <v>2610</v>
      </c>
      <c r="B1306" s="39" t="n">
        <v>18</v>
      </c>
      <c r="C1306" s="52" t="n">
        <v>2</v>
      </c>
      <c r="D1306" s="1" t="n">
        <v>16.92934</v>
      </c>
      <c r="E1306" s="52" t="n">
        <v>16</v>
      </c>
      <c r="F1306" s="49"/>
      <c r="G1306" s="50"/>
      <c r="H1306" s="46" t="s">
        <v>33</v>
      </c>
    </row>
    <row r="1307" customFormat="false" ht="15.75" hidden="false" customHeight="true" outlineLevel="0" collapsed="false">
      <c r="A1307" s="1" t="s">
        <v>2612</v>
      </c>
      <c r="B1307" s="39" t="n">
        <v>15</v>
      </c>
      <c r="C1307" s="52" t="n">
        <v>3.7</v>
      </c>
      <c r="D1307" s="1" t="n">
        <v>12.820535</v>
      </c>
      <c r="E1307" s="52" t="n">
        <v>23.8</v>
      </c>
      <c r="F1307" s="49"/>
      <c r="G1307" s="50"/>
      <c r="H1307" s="46" t="s">
        <v>33</v>
      </c>
    </row>
    <row r="1308" customFormat="false" ht="15.75" hidden="false" customHeight="true" outlineLevel="0" collapsed="false">
      <c r="A1308" s="54" t="s">
        <v>2612</v>
      </c>
      <c r="B1308" s="55"/>
      <c r="C1308" s="88" t="n">
        <v>3.7</v>
      </c>
      <c r="D1308" s="54" t="n">
        <v>11.64</v>
      </c>
      <c r="E1308" s="88"/>
      <c r="F1308" s="57" t="s">
        <v>3732</v>
      </c>
      <c r="G1308" s="57" t="s">
        <v>3732</v>
      </c>
      <c r="H1308" s="58"/>
      <c r="I1308" s="54" t="s">
        <v>3608</v>
      </c>
    </row>
    <row r="1309" customFormat="false" ht="15.75" hidden="false" customHeight="true" outlineLevel="0" collapsed="false">
      <c r="A1309" s="1" t="s">
        <v>2614</v>
      </c>
      <c r="B1309" s="39" t="n">
        <v>1.5</v>
      </c>
      <c r="C1309" s="52" t="n">
        <v>14.2</v>
      </c>
      <c r="E1309" s="52" t="n">
        <v>21</v>
      </c>
      <c r="F1309" s="49"/>
      <c r="G1309" s="50"/>
      <c r="H1309" s="46"/>
    </row>
    <row r="1310" customFormat="false" ht="15.75" hidden="false" customHeight="true" outlineLevel="0" collapsed="false">
      <c r="A1310" s="1" t="s">
        <v>2617</v>
      </c>
      <c r="B1310" s="39" t="n">
        <v>6</v>
      </c>
      <c r="C1310" s="52"/>
      <c r="E1310" s="52"/>
      <c r="F1310" s="49"/>
      <c r="G1310" s="50"/>
      <c r="H1310" s="46"/>
    </row>
    <row r="1311" customFormat="false" ht="15.75" hidden="false" customHeight="true" outlineLevel="0" collapsed="false">
      <c r="A1311" s="1" t="s">
        <v>2619</v>
      </c>
      <c r="B1311" s="39" t="n">
        <v>10</v>
      </c>
      <c r="C1311" s="52" t="n">
        <v>10</v>
      </c>
      <c r="D1311" s="1" t="n">
        <v>13.787519</v>
      </c>
      <c r="E1311" s="52" t="n">
        <v>17</v>
      </c>
      <c r="F1311" s="49"/>
      <c r="G1311" s="50"/>
      <c r="H1311" s="46" t="s">
        <v>33</v>
      </c>
    </row>
    <row r="1312" customFormat="false" ht="15.75" hidden="false" customHeight="true" outlineLevel="0" collapsed="false">
      <c r="A1312" s="1" t="s">
        <v>2622</v>
      </c>
      <c r="B1312" s="39" t="n">
        <v>6</v>
      </c>
      <c r="C1312" s="52" t="n">
        <v>5</v>
      </c>
      <c r="D1312" s="1" t="n">
        <v>16.42198</v>
      </c>
      <c r="E1312" s="52" t="n">
        <v>10.6</v>
      </c>
      <c r="F1312" s="49"/>
      <c r="G1312" s="50"/>
      <c r="H1312" s="46" t="s">
        <v>33</v>
      </c>
    </row>
    <row r="1313" customFormat="false" ht="15.75" hidden="false" customHeight="true" outlineLevel="0" collapsed="false">
      <c r="A1313" s="1" t="s">
        <v>2624</v>
      </c>
      <c r="B1313" s="39" t="n">
        <v>3</v>
      </c>
      <c r="C1313" s="52" t="n">
        <v>13.5</v>
      </c>
      <c r="E1313" s="52" t="n">
        <v>20.2</v>
      </c>
      <c r="F1313" s="49"/>
      <c r="G1313" s="50"/>
      <c r="H1313" s="46"/>
    </row>
    <row r="1314" customFormat="false" ht="15.75" hidden="false" customHeight="true" outlineLevel="0" collapsed="false">
      <c r="A1314" s="1" t="s">
        <v>2626</v>
      </c>
      <c r="B1314" s="39" t="n">
        <v>12</v>
      </c>
      <c r="C1314" s="52" t="n">
        <v>14.6</v>
      </c>
      <c r="D1314" s="1" t="n">
        <v>16.770533</v>
      </c>
      <c r="E1314" s="52" t="n">
        <v>32.5</v>
      </c>
      <c r="F1314" s="49"/>
      <c r="G1314" s="50"/>
      <c r="H1314" s="46" t="s">
        <v>33</v>
      </c>
    </row>
    <row r="1315" customFormat="false" ht="15.75" hidden="false" customHeight="true" outlineLevel="0" collapsed="false">
      <c r="A1315" s="1" t="s">
        <v>2628</v>
      </c>
      <c r="B1315" s="39" t="n">
        <v>18</v>
      </c>
      <c r="C1315" s="52" t="n">
        <v>9</v>
      </c>
      <c r="D1315" s="1" t="n">
        <v>13.822151</v>
      </c>
      <c r="E1315" s="52" t="n">
        <v>12</v>
      </c>
      <c r="F1315" s="49"/>
      <c r="G1315" s="50"/>
      <c r="H1315" s="46" t="s">
        <v>33</v>
      </c>
    </row>
    <row r="1316" customFormat="false" ht="15.75" hidden="false" customHeight="true" outlineLevel="0" collapsed="false">
      <c r="A1316" s="1" t="s">
        <v>2630</v>
      </c>
      <c r="B1316" s="39" t="n">
        <v>2.5</v>
      </c>
      <c r="C1316" s="52" t="n">
        <v>9</v>
      </c>
      <c r="D1316" s="1" t="n">
        <v>15.88402</v>
      </c>
      <c r="E1316" s="52" t="n">
        <v>18</v>
      </c>
      <c r="F1316" s="49"/>
      <c r="G1316" s="50"/>
      <c r="H1316" s="46" t="s">
        <v>33</v>
      </c>
    </row>
    <row r="1317" customFormat="false" ht="15.75" hidden="false" customHeight="true" outlineLevel="0" collapsed="false">
      <c r="A1317" s="1" t="s">
        <v>2632</v>
      </c>
      <c r="B1317" s="39" t="n">
        <v>8</v>
      </c>
      <c r="C1317" s="52" t="n">
        <v>4.3</v>
      </c>
      <c r="D1317" s="1" t="n">
        <v>8.74971</v>
      </c>
      <c r="E1317" s="52" t="n">
        <v>10</v>
      </c>
      <c r="F1317" s="49"/>
      <c r="G1317" s="50"/>
      <c r="H1317" s="46" t="s">
        <v>33</v>
      </c>
    </row>
    <row r="1318" customFormat="false" ht="15.75" hidden="false" customHeight="true" outlineLevel="0" collapsed="false">
      <c r="A1318" s="1" t="s">
        <v>2634</v>
      </c>
      <c r="B1318" s="39" t="n">
        <v>50</v>
      </c>
      <c r="C1318" s="52" t="n">
        <v>5</v>
      </c>
      <c r="D1318" s="1" t="n">
        <v>27.747486</v>
      </c>
      <c r="E1318" s="52" t="n">
        <v>15</v>
      </c>
      <c r="F1318" s="49"/>
      <c r="G1318" s="50"/>
      <c r="H1318" s="46" t="s">
        <v>33</v>
      </c>
    </row>
    <row r="1319" customFormat="false" ht="15.75" hidden="false" customHeight="true" outlineLevel="0" collapsed="false">
      <c r="A1319" s="1" t="s">
        <v>2636</v>
      </c>
      <c r="B1319" s="39" t="n">
        <v>32</v>
      </c>
      <c r="C1319" s="52" t="n">
        <v>6</v>
      </c>
      <c r="D1319" s="1" t="n">
        <v>27.826054</v>
      </c>
      <c r="E1319" s="52" t="n">
        <v>14</v>
      </c>
      <c r="F1319" s="49"/>
      <c r="G1319" s="50"/>
      <c r="H1319" s="46" t="s">
        <v>33</v>
      </c>
    </row>
    <row r="1320" customFormat="false" ht="15.75" hidden="false" customHeight="true" outlineLevel="0" collapsed="false">
      <c r="A1320" s="1" t="s">
        <v>2638</v>
      </c>
      <c r="B1320" s="39" t="n">
        <v>25</v>
      </c>
      <c r="C1320" s="52" t="n">
        <v>7</v>
      </c>
      <c r="D1320" s="1" t="n">
        <v>22.996206</v>
      </c>
      <c r="E1320" s="52" t="n">
        <v>22</v>
      </c>
      <c r="F1320" s="49"/>
      <c r="G1320" s="50"/>
      <c r="H1320" s="46" t="s">
        <v>33</v>
      </c>
    </row>
    <row r="1321" customFormat="false" ht="15.75" hidden="false" customHeight="true" outlineLevel="0" collapsed="false">
      <c r="A1321" s="1" t="s">
        <v>2640</v>
      </c>
      <c r="B1321" s="39" t="n">
        <v>10</v>
      </c>
      <c r="C1321" s="52" t="n">
        <v>10.4</v>
      </c>
      <c r="E1321" s="52" t="n">
        <v>11.2</v>
      </c>
      <c r="F1321" s="49"/>
      <c r="G1321" s="50"/>
      <c r="H1321" s="46"/>
    </row>
    <row r="1322" customFormat="false" ht="15.75" hidden="false" customHeight="true" outlineLevel="0" collapsed="false">
      <c r="A1322" s="1" t="s">
        <v>2642</v>
      </c>
      <c r="B1322" s="39" t="n">
        <v>18</v>
      </c>
      <c r="C1322" s="52" t="n">
        <v>6.5</v>
      </c>
      <c r="D1322" s="1" t="n">
        <v>24.850281</v>
      </c>
      <c r="E1322" s="52" t="n">
        <v>17</v>
      </c>
      <c r="F1322" s="49"/>
      <c r="G1322" s="50"/>
      <c r="H1322" s="46" t="s">
        <v>33</v>
      </c>
    </row>
    <row r="1323" customFormat="false" ht="15.75" hidden="false" customHeight="true" outlineLevel="0" collapsed="false">
      <c r="A1323" s="1" t="s">
        <v>2644</v>
      </c>
      <c r="B1323" s="39" t="n">
        <v>12</v>
      </c>
      <c r="C1323" s="52" t="n">
        <v>5</v>
      </c>
      <c r="D1323" s="1" t="n">
        <v>10.441693</v>
      </c>
      <c r="E1323" s="52" t="n">
        <v>16</v>
      </c>
      <c r="F1323" s="49"/>
      <c r="G1323" s="50"/>
      <c r="H1323" s="46" t="s">
        <v>27</v>
      </c>
    </row>
    <row r="1324" customFormat="false" ht="15.75" hidden="false" customHeight="true" outlineLevel="0" collapsed="false">
      <c r="A1324" s="1" t="s">
        <v>2646</v>
      </c>
      <c r="B1324" s="39" t="n">
        <v>27</v>
      </c>
      <c r="C1324" s="52" t="n">
        <v>7</v>
      </c>
      <c r="D1324" s="1" t="n">
        <v>11.766972</v>
      </c>
      <c r="E1324" s="52" t="n">
        <v>12.5</v>
      </c>
      <c r="F1324" s="49"/>
      <c r="G1324" s="50"/>
      <c r="H1324" s="46" t="s">
        <v>33</v>
      </c>
    </row>
    <row r="1325" customFormat="false" ht="15.75" hidden="false" customHeight="true" outlineLevel="0" collapsed="false">
      <c r="A1325" s="1" t="s">
        <v>2648</v>
      </c>
      <c r="B1325" s="39" t="n">
        <v>19.8</v>
      </c>
      <c r="C1325" s="52" t="n">
        <v>7.5</v>
      </c>
      <c r="D1325" s="1" t="n">
        <v>29.227985</v>
      </c>
      <c r="E1325" s="52" t="n">
        <v>11</v>
      </c>
      <c r="F1325" s="49"/>
      <c r="G1325" s="50"/>
      <c r="H1325" s="46" t="s">
        <v>27</v>
      </c>
    </row>
    <row r="1326" customFormat="false" ht="15.75" hidden="false" customHeight="true" outlineLevel="0" collapsed="false">
      <c r="A1326" s="1" t="s">
        <v>2650</v>
      </c>
      <c r="B1326" s="39" t="n">
        <v>9.9</v>
      </c>
      <c r="C1326" s="52" t="n">
        <v>6.1</v>
      </c>
      <c r="D1326" s="1" t="n">
        <v>31.309435</v>
      </c>
      <c r="E1326" s="52" t="n">
        <v>12</v>
      </c>
      <c r="F1326" s="49"/>
      <c r="G1326" s="50"/>
      <c r="H1326" s="46" t="s">
        <v>27</v>
      </c>
    </row>
    <row r="1327" customFormat="false" ht="15.75" hidden="false" customHeight="true" outlineLevel="0" collapsed="false">
      <c r="A1327" s="1" t="s">
        <v>2652</v>
      </c>
      <c r="B1327" s="39" t="n">
        <v>20</v>
      </c>
      <c r="C1327" s="52" t="n">
        <v>10</v>
      </c>
      <c r="D1327" s="1" t="n">
        <v>15.796257</v>
      </c>
      <c r="E1327" s="52" t="n">
        <v>20.5</v>
      </c>
      <c r="F1327" s="49"/>
      <c r="G1327" s="50"/>
      <c r="H1327" s="46" t="s">
        <v>33</v>
      </c>
    </row>
    <row r="1328" customFormat="false" ht="15.75" hidden="false" customHeight="true" outlineLevel="0" collapsed="false">
      <c r="A1328" s="1" t="s">
        <v>2654</v>
      </c>
      <c r="B1328" s="39" t="n">
        <v>14</v>
      </c>
      <c r="C1328" s="52" t="n">
        <v>17</v>
      </c>
      <c r="D1328" s="1" t="n">
        <v>9.832882</v>
      </c>
      <c r="E1328" s="52" t="n">
        <v>26.6</v>
      </c>
      <c r="F1328" s="49"/>
      <c r="G1328" s="50"/>
      <c r="H1328" s="46" t="s">
        <v>33</v>
      </c>
    </row>
    <row r="1329" customFormat="false" ht="15.75" hidden="false" customHeight="true" outlineLevel="0" collapsed="false">
      <c r="A1329" s="1" t="s">
        <v>2656</v>
      </c>
      <c r="B1329" s="39" t="n">
        <v>30</v>
      </c>
      <c r="C1329" s="52" t="n">
        <v>11</v>
      </c>
      <c r="D1329" s="1" t="n">
        <v>37.380852</v>
      </c>
      <c r="E1329" s="52" t="n">
        <v>21.1</v>
      </c>
      <c r="F1329" s="49"/>
      <c r="G1329" s="50"/>
      <c r="H1329" s="46" t="s">
        <v>33</v>
      </c>
    </row>
    <row r="1330" customFormat="false" ht="15.75" hidden="false" customHeight="true" outlineLevel="0" collapsed="false">
      <c r="A1330" s="1" t="s">
        <v>2658</v>
      </c>
      <c r="B1330" s="39" t="n">
        <v>24</v>
      </c>
      <c r="C1330" s="52" t="n">
        <v>14</v>
      </c>
      <c r="D1330" s="1" t="n">
        <v>28.580868</v>
      </c>
      <c r="E1330" s="52" t="n">
        <v>25</v>
      </c>
      <c r="F1330" s="49"/>
      <c r="G1330" s="50"/>
      <c r="H1330" s="46" t="s">
        <v>33</v>
      </c>
    </row>
    <row r="1331" customFormat="false" ht="15.75" hidden="false" customHeight="true" outlineLevel="0" collapsed="false">
      <c r="A1331" s="1" t="s">
        <v>2660</v>
      </c>
      <c r="B1331" s="39" t="n">
        <v>40</v>
      </c>
      <c r="C1331" s="52" t="n">
        <v>2.2</v>
      </c>
      <c r="D1331" s="1" t="n">
        <v>30.827081</v>
      </c>
      <c r="E1331" s="52" t="n">
        <v>18.31</v>
      </c>
      <c r="F1331" s="49"/>
      <c r="G1331" s="50"/>
      <c r="H1331" s="46" t="s">
        <v>33</v>
      </c>
    </row>
    <row r="1332" customFormat="false" ht="15.75" hidden="false" customHeight="true" outlineLevel="0" collapsed="false">
      <c r="A1332" s="1" t="s">
        <v>2662</v>
      </c>
      <c r="B1332" s="39" t="n">
        <v>8.5</v>
      </c>
      <c r="C1332" s="52" t="n">
        <v>15</v>
      </c>
      <c r="D1332" s="1" t="n">
        <v>8.915651</v>
      </c>
      <c r="E1332" s="52" t="n">
        <v>26.4</v>
      </c>
      <c r="F1332" s="49"/>
      <c r="G1332" s="50"/>
      <c r="H1332" s="46" t="s">
        <v>33</v>
      </c>
    </row>
    <row r="1333" customFormat="false" ht="15.75" hidden="false" customHeight="true" outlineLevel="0" collapsed="false">
      <c r="A1333" s="1" t="s">
        <v>2664</v>
      </c>
      <c r="B1333" s="39" t="n">
        <v>13.2</v>
      </c>
      <c r="C1333" s="52" t="n">
        <v>10.2</v>
      </c>
      <c r="D1333" s="1" t="n">
        <v>22.78999</v>
      </c>
      <c r="E1333" s="52" t="n">
        <v>12.3</v>
      </c>
      <c r="F1333" s="49"/>
      <c r="G1333" s="50"/>
      <c r="H1333" s="46" t="s">
        <v>27</v>
      </c>
    </row>
    <row r="1334" customFormat="false" ht="15.75" hidden="false" customHeight="true" outlineLevel="0" collapsed="false">
      <c r="A1334" s="1" t="s">
        <v>2666</v>
      </c>
      <c r="B1334" s="39" t="n">
        <v>10</v>
      </c>
      <c r="C1334" s="52" t="n">
        <v>15</v>
      </c>
      <c r="E1334" s="52" t="n">
        <v>19</v>
      </c>
      <c r="F1334" s="49"/>
      <c r="G1334" s="50"/>
      <c r="H1334" s="46"/>
    </row>
    <row r="1335" customFormat="false" ht="15.75" hidden="false" customHeight="true" outlineLevel="0" collapsed="false">
      <c r="A1335" s="1" t="s">
        <v>2667</v>
      </c>
      <c r="B1335" s="39" t="n">
        <v>27</v>
      </c>
      <c r="C1335" s="52" t="n">
        <v>20</v>
      </c>
      <c r="D1335" s="1" t="n">
        <v>19.061714</v>
      </c>
      <c r="E1335" s="52" t="n">
        <v>44.5</v>
      </c>
      <c r="F1335" s="49"/>
      <c r="G1335" s="50"/>
      <c r="H1335" s="46" t="s">
        <v>33</v>
      </c>
    </row>
    <row r="1336" customFormat="false" ht="15.75" hidden="false" customHeight="true" outlineLevel="0" collapsed="false">
      <c r="A1336" s="1" t="s">
        <v>2669</v>
      </c>
      <c r="B1336" s="39" t="n">
        <v>2</v>
      </c>
      <c r="C1336" s="52" t="n">
        <v>0</v>
      </c>
      <c r="E1336" s="52"/>
      <c r="F1336" s="49"/>
      <c r="G1336" s="50"/>
      <c r="H1336" s="46"/>
    </row>
    <row r="1337" customFormat="false" ht="15.75" hidden="false" customHeight="true" outlineLevel="0" collapsed="false">
      <c r="A1337" s="1" t="s">
        <v>2672</v>
      </c>
      <c r="B1337" s="39" t="n">
        <v>45</v>
      </c>
      <c r="C1337" s="52" t="n">
        <v>0</v>
      </c>
      <c r="E1337" s="52"/>
      <c r="F1337" s="49"/>
      <c r="G1337" s="50"/>
      <c r="H1337" s="46"/>
    </row>
    <row r="1338" customFormat="false" ht="15.75" hidden="false" customHeight="true" outlineLevel="0" collapsed="false">
      <c r="A1338" s="1" t="s">
        <v>2674</v>
      </c>
      <c r="B1338" s="39" t="n">
        <v>9.9</v>
      </c>
      <c r="C1338" s="52" t="n">
        <v>0</v>
      </c>
      <c r="E1338" s="52"/>
      <c r="F1338" s="49"/>
      <c r="G1338" s="50"/>
      <c r="H1338" s="46"/>
    </row>
    <row r="1339" customFormat="false" ht="15.75" hidden="false" customHeight="true" outlineLevel="0" collapsed="false">
      <c r="A1339" s="1" t="s">
        <v>2676</v>
      </c>
      <c r="B1339" s="39" t="n">
        <v>0</v>
      </c>
      <c r="C1339" s="52" t="n">
        <v>0</v>
      </c>
      <c r="E1339" s="52"/>
      <c r="F1339" s="49"/>
      <c r="G1339" s="50"/>
      <c r="H1339" s="46"/>
    </row>
    <row r="1340" customFormat="false" ht="15.75" hidden="false" customHeight="true" outlineLevel="0" collapsed="false">
      <c r="A1340" s="1" t="s">
        <v>2678</v>
      </c>
      <c r="B1340" s="39" t="n">
        <v>0</v>
      </c>
      <c r="C1340" s="52" t="n">
        <v>0</v>
      </c>
      <c r="E1340" s="52"/>
      <c r="F1340" s="49"/>
      <c r="G1340" s="50"/>
      <c r="H1340" s="46"/>
    </row>
    <row r="1341" customFormat="false" ht="15.75" hidden="false" customHeight="true" outlineLevel="0" collapsed="false">
      <c r="A1341" s="1" t="s">
        <v>2681</v>
      </c>
      <c r="B1341" s="39" t="n">
        <v>0</v>
      </c>
      <c r="C1341" s="52" t="n">
        <v>0</v>
      </c>
      <c r="E1341" s="52"/>
      <c r="F1341" s="49"/>
      <c r="G1341" s="50"/>
      <c r="H1341" s="46"/>
    </row>
    <row r="1342" customFormat="false" ht="15.75" hidden="false" customHeight="true" outlineLevel="0" collapsed="false">
      <c r="A1342" s="1" t="s">
        <v>2684</v>
      </c>
      <c r="B1342" s="39" t="n">
        <v>3</v>
      </c>
      <c r="C1342" s="52" t="n">
        <v>0</v>
      </c>
      <c r="E1342" s="52"/>
      <c r="F1342" s="49"/>
      <c r="G1342" s="50"/>
      <c r="H1342" s="46"/>
    </row>
    <row r="1343" customFormat="false" ht="15.75" hidden="false" customHeight="true" outlineLevel="0" collapsed="false">
      <c r="A1343" s="1" t="s">
        <v>2687</v>
      </c>
      <c r="B1343" s="39" t="n">
        <v>10</v>
      </c>
      <c r="C1343" s="52" t="n">
        <v>0.5</v>
      </c>
      <c r="D1343" s="1" t="n">
        <v>42.37447</v>
      </c>
      <c r="E1343" s="52" t="n">
        <v>14.5</v>
      </c>
      <c r="F1343" s="49"/>
      <c r="G1343" s="50"/>
      <c r="H1343" s="46" t="s">
        <v>33</v>
      </c>
    </row>
    <row r="1344" customFormat="false" ht="15.75" hidden="false" customHeight="true" outlineLevel="0" collapsed="false">
      <c r="A1344" s="1" t="s">
        <v>2689</v>
      </c>
      <c r="B1344" s="39" t="n">
        <v>5.5</v>
      </c>
      <c r="C1344" s="52" t="n">
        <v>1</v>
      </c>
      <c r="D1344" s="1" t="n">
        <v>39.276657</v>
      </c>
      <c r="E1344" s="52" t="n">
        <v>15</v>
      </c>
      <c r="F1344" s="49"/>
      <c r="G1344" s="50"/>
      <c r="H1344" s="46" t="s">
        <v>33</v>
      </c>
    </row>
    <row r="1345" customFormat="false" ht="15.75" hidden="false" customHeight="true" outlineLevel="0" collapsed="false">
      <c r="A1345" s="1" t="s">
        <v>2691</v>
      </c>
      <c r="B1345" s="39" t="n">
        <v>16</v>
      </c>
      <c r="C1345" s="52" t="n">
        <v>2</v>
      </c>
      <c r="D1345" s="1" t="n">
        <v>21.66214</v>
      </c>
      <c r="E1345" s="52" t="n">
        <v>10</v>
      </c>
      <c r="F1345" s="49"/>
      <c r="G1345" s="50"/>
      <c r="H1345" s="46" t="s">
        <v>33</v>
      </c>
    </row>
    <row r="1346" customFormat="false" ht="15.75" hidden="false" customHeight="true" outlineLevel="0" collapsed="false">
      <c r="A1346" s="1" t="s">
        <v>2693</v>
      </c>
      <c r="B1346" s="39" t="n">
        <v>1</v>
      </c>
      <c r="C1346" s="52" t="n">
        <v>2.12</v>
      </c>
      <c r="E1346" s="52"/>
      <c r="F1346" s="49"/>
      <c r="G1346" s="50"/>
      <c r="H1346" s="46"/>
    </row>
    <row r="1347" customFormat="false" ht="15.75" hidden="false" customHeight="true" outlineLevel="0" collapsed="false">
      <c r="A1347" s="1" t="s">
        <v>2695</v>
      </c>
      <c r="B1347" s="39" t="n">
        <v>0.5</v>
      </c>
      <c r="C1347" s="52" t="n">
        <v>2.67</v>
      </c>
      <c r="E1347" s="52"/>
      <c r="F1347" s="49"/>
      <c r="G1347" s="50"/>
      <c r="H1347" s="46"/>
    </row>
    <row r="1348" customFormat="false" ht="15.75" hidden="false" customHeight="true" outlineLevel="0" collapsed="false">
      <c r="A1348" s="1" t="s">
        <v>2697</v>
      </c>
      <c r="B1348" s="39" t="n">
        <v>2.6</v>
      </c>
      <c r="C1348" s="52" t="n">
        <v>2.9</v>
      </c>
      <c r="E1348" s="52"/>
      <c r="F1348" s="49"/>
      <c r="G1348" s="50"/>
      <c r="H1348" s="46" t="s">
        <v>27</v>
      </c>
    </row>
    <row r="1349" customFormat="false" ht="15.75" hidden="false" customHeight="true" outlineLevel="0" collapsed="false">
      <c r="A1349" s="1" t="s">
        <v>2700</v>
      </c>
      <c r="B1349" s="39" t="n">
        <v>1</v>
      </c>
      <c r="C1349" s="52" t="n">
        <v>3.05</v>
      </c>
      <c r="E1349" s="52"/>
      <c r="F1349" s="49"/>
      <c r="G1349" s="50"/>
      <c r="H1349" s="46"/>
    </row>
    <row r="1350" customFormat="false" ht="15.75" hidden="false" customHeight="true" outlineLevel="0" collapsed="false">
      <c r="A1350" s="1" t="s">
        <v>2702</v>
      </c>
      <c r="B1350" s="39" t="n">
        <v>7</v>
      </c>
      <c r="C1350" s="52" t="n">
        <v>3.4</v>
      </c>
      <c r="D1350" s="1" t="n">
        <v>13.379293</v>
      </c>
      <c r="E1350" s="52" t="n">
        <v>13</v>
      </c>
      <c r="F1350" s="49"/>
      <c r="G1350" s="50"/>
      <c r="H1350" s="46" t="s">
        <v>33</v>
      </c>
    </row>
    <row r="1351" customFormat="false" ht="15.75" hidden="false" customHeight="true" outlineLevel="0" collapsed="false">
      <c r="A1351" s="1" t="s">
        <v>2704</v>
      </c>
      <c r="B1351" s="39" t="n">
        <v>0.66</v>
      </c>
      <c r="C1351" s="52" t="n">
        <v>3.5</v>
      </c>
      <c r="D1351" s="1" t="n">
        <v>14.716099</v>
      </c>
      <c r="E1351" s="52" t="n">
        <v>17.45</v>
      </c>
      <c r="F1351" s="49"/>
      <c r="G1351" s="50"/>
      <c r="H1351" s="46" t="s">
        <v>33</v>
      </c>
    </row>
    <row r="1352" customFormat="false" ht="15.75" hidden="false" customHeight="true" outlineLevel="0" collapsed="false">
      <c r="A1352" s="1" t="s">
        <v>2706</v>
      </c>
      <c r="B1352" s="39" t="n">
        <v>40</v>
      </c>
      <c r="C1352" s="52" t="n">
        <v>4</v>
      </c>
      <c r="D1352" s="1" t="n">
        <v>27.401232</v>
      </c>
      <c r="E1352" s="52" t="n">
        <v>6</v>
      </c>
      <c r="F1352" s="49"/>
      <c r="G1352" s="50"/>
      <c r="H1352" s="46" t="s">
        <v>33</v>
      </c>
    </row>
    <row r="1353" customFormat="false" ht="15.75" hidden="false" customHeight="true" outlineLevel="0" collapsed="false">
      <c r="A1353" s="1" t="s">
        <v>2708</v>
      </c>
      <c r="B1353" s="39" t="n">
        <v>20</v>
      </c>
      <c r="C1353" s="52" t="n">
        <v>4</v>
      </c>
      <c r="D1353" s="1" t="n">
        <v>22.093594</v>
      </c>
      <c r="E1353" s="52" t="n">
        <v>16</v>
      </c>
      <c r="F1353" s="49"/>
      <c r="G1353" s="50"/>
      <c r="H1353" s="46" t="s">
        <v>33</v>
      </c>
    </row>
    <row r="1354" customFormat="false" ht="15.75" hidden="false" customHeight="true" outlineLevel="0" collapsed="false">
      <c r="A1354" s="1" t="s">
        <v>2710</v>
      </c>
      <c r="B1354" s="39" t="n">
        <v>4</v>
      </c>
      <c r="C1354" s="52" t="n">
        <v>5</v>
      </c>
      <c r="D1354" s="1" t="n">
        <v>43.63546</v>
      </c>
      <c r="E1354" s="52" t="n">
        <v>36</v>
      </c>
      <c r="F1354" s="49"/>
      <c r="G1354" s="50"/>
      <c r="H1354" s="46" t="s">
        <v>33</v>
      </c>
    </row>
    <row r="1355" customFormat="false" ht="15.75" hidden="false" customHeight="true" outlineLevel="0" collapsed="false">
      <c r="A1355" s="1" t="s">
        <v>2712</v>
      </c>
      <c r="B1355" s="39" t="n">
        <v>3</v>
      </c>
      <c r="C1355" s="52" t="n">
        <v>5.16</v>
      </c>
      <c r="E1355" s="52"/>
      <c r="F1355" s="49"/>
      <c r="G1355" s="50"/>
      <c r="H1355" s="46"/>
    </row>
    <row r="1356" customFormat="false" ht="15.75" hidden="false" customHeight="true" outlineLevel="0" collapsed="false">
      <c r="A1356" s="1" t="s">
        <v>2714</v>
      </c>
      <c r="B1356" s="39" t="n">
        <v>1</v>
      </c>
      <c r="C1356" s="52" t="n">
        <v>5.63</v>
      </c>
      <c r="E1356" s="52"/>
      <c r="F1356" s="49"/>
      <c r="G1356" s="50"/>
      <c r="H1356" s="46"/>
    </row>
    <row r="1357" customFormat="false" ht="15.75" hidden="false" customHeight="true" outlineLevel="0" collapsed="false">
      <c r="A1357" s="1" t="s">
        <v>2717</v>
      </c>
      <c r="B1357" s="39" t="n">
        <v>47</v>
      </c>
      <c r="C1357" s="52" t="n">
        <v>6</v>
      </c>
      <c r="D1357" s="1" t="n">
        <v>16.571877</v>
      </c>
      <c r="E1357" s="52" t="n">
        <v>18</v>
      </c>
      <c r="F1357" s="49"/>
      <c r="G1357" s="50"/>
      <c r="H1357" s="46" t="s">
        <v>33</v>
      </c>
    </row>
    <row r="1358" customFormat="false" ht="15.75" hidden="false" customHeight="true" outlineLevel="0" collapsed="false">
      <c r="A1358" s="1" t="s">
        <v>2719</v>
      </c>
      <c r="B1358" s="39" t="n">
        <v>0</v>
      </c>
      <c r="C1358" s="52" t="n">
        <v>6</v>
      </c>
      <c r="E1358" s="52"/>
      <c r="F1358" s="49"/>
      <c r="G1358" s="50"/>
      <c r="H1358" s="46"/>
    </row>
    <row r="1359" customFormat="false" ht="15.75" hidden="false" customHeight="true" outlineLevel="0" collapsed="false">
      <c r="A1359" s="1" t="s">
        <v>2721</v>
      </c>
      <c r="B1359" s="39" t="n">
        <v>1</v>
      </c>
      <c r="C1359" s="52" t="n">
        <v>6.9</v>
      </c>
      <c r="E1359" s="52"/>
      <c r="F1359" s="49"/>
      <c r="G1359" s="50"/>
      <c r="H1359" s="46" t="s">
        <v>27</v>
      </c>
    </row>
    <row r="1360" customFormat="false" ht="15.75" hidden="false" customHeight="true" outlineLevel="0" collapsed="false">
      <c r="A1360" s="1" t="s">
        <v>2723</v>
      </c>
      <c r="B1360" s="39" t="n">
        <v>1</v>
      </c>
      <c r="C1360" s="52" t="n">
        <v>6.91</v>
      </c>
      <c r="E1360" s="52"/>
      <c r="F1360" s="49"/>
      <c r="G1360" s="50"/>
      <c r="H1360" s="46" t="s">
        <v>27</v>
      </c>
    </row>
    <row r="1361" customFormat="false" ht="15.75" hidden="false" customHeight="true" outlineLevel="0" collapsed="false">
      <c r="A1361" s="1" t="s">
        <v>2725</v>
      </c>
      <c r="B1361" s="39" t="n">
        <v>1</v>
      </c>
      <c r="C1361" s="52" t="n">
        <v>7.4</v>
      </c>
      <c r="E1361" s="52"/>
      <c r="F1361" s="49"/>
      <c r="G1361" s="50"/>
      <c r="H1361" s="46"/>
    </row>
    <row r="1362" customFormat="false" ht="15.75" hidden="false" customHeight="true" outlineLevel="0" collapsed="false">
      <c r="A1362" s="1" t="s">
        <v>2728</v>
      </c>
      <c r="B1362" s="39" t="n">
        <v>19.8</v>
      </c>
      <c r="C1362" s="52" t="n">
        <v>7.45</v>
      </c>
      <c r="E1362" s="52"/>
      <c r="F1362" s="49"/>
      <c r="G1362" s="50"/>
      <c r="H1362" s="46" t="s">
        <v>27</v>
      </c>
    </row>
    <row r="1363" customFormat="false" ht="15.75" hidden="false" customHeight="true" outlineLevel="0" collapsed="false">
      <c r="A1363" s="1" t="s">
        <v>2730</v>
      </c>
      <c r="B1363" s="39" t="n">
        <v>22</v>
      </c>
      <c r="C1363" s="52" t="n">
        <v>7.62</v>
      </c>
      <c r="E1363" s="52"/>
      <c r="F1363" s="49"/>
      <c r="G1363" s="50"/>
      <c r="H1363" s="46" t="s">
        <v>27</v>
      </c>
    </row>
    <row r="1364" customFormat="false" ht="15.75" hidden="false" customHeight="true" outlineLevel="0" collapsed="false">
      <c r="A1364" s="1" t="s">
        <v>2732</v>
      </c>
      <c r="B1364" s="39" t="n">
        <v>8.25</v>
      </c>
      <c r="C1364" s="52" t="n">
        <v>8</v>
      </c>
      <c r="D1364" s="1" t="n">
        <v>25.961971</v>
      </c>
      <c r="E1364" s="52" t="n">
        <v>13</v>
      </c>
      <c r="F1364" s="49"/>
      <c r="G1364" s="50"/>
      <c r="H1364" s="46" t="s">
        <v>33</v>
      </c>
    </row>
    <row r="1365" customFormat="false" ht="15.75" hidden="false" customHeight="true" outlineLevel="0" collapsed="false">
      <c r="A1365" s="1" t="s">
        <v>2734</v>
      </c>
      <c r="B1365" s="39" t="n">
        <v>49</v>
      </c>
      <c r="C1365" s="52" t="n">
        <v>8</v>
      </c>
      <c r="D1365" s="1" t="n">
        <v>20.081949</v>
      </c>
      <c r="E1365" s="52" t="n">
        <v>19</v>
      </c>
      <c r="F1365" s="49"/>
      <c r="G1365" s="50"/>
      <c r="H1365" s="46" t="s">
        <v>33</v>
      </c>
    </row>
    <row r="1366" customFormat="false" ht="15.75" hidden="false" customHeight="true" outlineLevel="0" collapsed="false">
      <c r="A1366" s="1" t="s">
        <v>2736</v>
      </c>
      <c r="B1366" s="39" t="n">
        <v>10.5</v>
      </c>
      <c r="C1366" s="52" t="n">
        <v>8.27</v>
      </c>
      <c r="E1366" s="52"/>
      <c r="F1366" s="49"/>
      <c r="G1366" s="50"/>
      <c r="H1366" s="46"/>
    </row>
    <row r="1367" customFormat="false" ht="15.75" hidden="false" customHeight="true" outlineLevel="0" collapsed="false">
      <c r="A1367" s="1" t="s">
        <v>2738</v>
      </c>
      <c r="B1367" s="39" t="n">
        <v>1</v>
      </c>
      <c r="C1367" s="52" t="n">
        <v>8.3</v>
      </c>
      <c r="E1367" s="52"/>
      <c r="F1367" s="49"/>
      <c r="G1367" s="50"/>
      <c r="H1367" s="46"/>
    </row>
    <row r="1368" customFormat="false" ht="15.75" hidden="false" customHeight="true" outlineLevel="0" collapsed="false">
      <c r="A1368" s="1" t="s">
        <v>2740</v>
      </c>
      <c r="B1368" s="39" t="n">
        <v>10</v>
      </c>
      <c r="C1368" s="52" t="n">
        <v>8.33</v>
      </c>
      <c r="E1368" s="52"/>
      <c r="F1368" s="49"/>
      <c r="G1368" s="50"/>
      <c r="H1368" s="46"/>
    </row>
    <row r="1369" customFormat="false" ht="15.75" hidden="false" customHeight="true" outlineLevel="0" collapsed="false">
      <c r="A1369" s="1" t="s">
        <v>2742</v>
      </c>
      <c r="B1369" s="39" t="n">
        <v>20.6</v>
      </c>
      <c r="C1369" s="52" t="n">
        <v>8.4</v>
      </c>
      <c r="E1369" s="52"/>
      <c r="F1369" s="49"/>
      <c r="G1369" s="50"/>
      <c r="H1369" s="46"/>
    </row>
    <row r="1370" customFormat="false" ht="15.75" hidden="false" customHeight="true" outlineLevel="0" collapsed="false">
      <c r="A1370" s="1" t="s">
        <v>2744</v>
      </c>
      <c r="B1370" s="39" t="n">
        <v>18</v>
      </c>
      <c r="C1370" s="52" t="n">
        <v>8.7</v>
      </c>
      <c r="E1370" s="52"/>
      <c r="F1370" s="49"/>
      <c r="G1370" s="50"/>
      <c r="H1370" s="46"/>
    </row>
    <row r="1371" customFormat="false" ht="15.75" hidden="false" customHeight="true" outlineLevel="0" collapsed="false">
      <c r="A1371" s="1" t="s">
        <v>2746</v>
      </c>
      <c r="B1371" s="39" t="n">
        <v>3</v>
      </c>
      <c r="C1371" s="52" t="n">
        <v>8.92</v>
      </c>
      <c r="E1371" s="52"/>
      <c r="F1371" s="49"/>
      <c r="G1371" s="50"/>
      <c r="H1371" s="46"/>
    </row>
    <row r="1372" customFormat="false" ht="15.75" hidden="false" customHeight="true" outlineLevel="0" collapsed="false">
      <c r="A1372" s="1" t="s">
        <v>2748</v>
      </c>
      <c r="B1372" s="39" t="n">
        <v>19.8</v>
      </c>
      <c r="C1372" s="52" t="n">
        <v>9</v>
      </c>
      <c r="E1372" s="52"/>
      <c r="F1372" s="49"/>
      <c r="G1372" s="50"/>
      <c r="H1372" s="46"/>
    </row>
    <row r="1373" customFormat="false" ht="15.75" hidden="false" customHeight="true" outlineLevel="0" collapsed="false">
      <c r="A1373" s="1" t="s">
        <v>2750</v>
      </c>
      <c r="B1373" s="39" t="n">
        <v>5</v>
      </c>
      <c r="C1373" s="52" t="n">
        <v>10</v>
      </c>
      <c r="D1373" s="1" t="n">
        <v>13.747477</v>
      </c>
      <c r="E1373" s="52" t="n">
        <v>15</v>
      </c>
      <c r="F1373" s="49"/>
      <c r="G1373" s="50"/>
      <c r="H1373" s="46" t="s">
        <v>33</v>
      </c>
    </row>
    <row r="1374" customFormat="false" ht="15.75" hidden="false" customHeight="true" outlineLevel="0" collapsed="false">
      <c r="A1374" s="1" t="s">
        <v>2753</v>
      </c>
      <c r="B1374" s="39" t="n">
        <v>11.25</v>
      </c>
      <c r="C1374" s="52" t="n">
        <v>10.5</v>
      </c>
      <c r="D1374" s="1" t="n">
        <v>35.285809</v>
      </c>
      <c r="E1374" s="52" t="n">
        <v>14</v>
      </c>
      <c r="F1374" s="49"/>
      <c r="G1374" s="50"/>
      <c r="H1374" s="46" t="s">
        <v>33</v>
      </c>
    </row>
    <row r="1375" customFormat="false" ht="15.75" hidden="false" customHeight="true" outlineLevel="0" collapsed="false">
      <c r="A1375" s="1" t="s">
        <v>2755</v>
      </c>
      <c r="B1375" s="39" t="n">
        <v>30</v>
      </c>
      <c r="C1375" s="52" t="n">
        <v>11</v>
      </c>
      <c r="D1375" s="1" t="n">
        <v>24.986275</v>
      </c>
      <c r="E1375" s="52" t="n">
        <v>35</v>
      </c>
      <c r="F1375" s="49"/>
      <c r="G1375" s="50"/>
      <c r="H1375" s="46" t="s">
        <v>33</v>
      </c>
    </row>
    <row r="1376" customFormat="false" ht="15.75" hidden="false" customHeight="true" outlineLevel="0" collapsed="false">
      <c r="A1376" s="1" t="s">
        <v>2757</v>
      </c>
      <c r="B1376" s="39" t="n">
        <v>22.8</v>
      </c>
      <c r="C1376" s="52" t="n">
        <v>11.2</v>
      </c>
      <c r="E1376" s="52"/>
      <c r="F1376" s="49"/>
      <c r="G1376" s="50"/>
      <c r="H1376" s="46"/>
    </row>
    <row r="1377" customFormat="false" ht="15.75" hidden="false" customHeight="true" outlineLevel="0" collapsed="false">
      <c r="A1377" s="1" t="s">
        <v>2759</v>
      </c>
      <c r="B1377" s="39" t="n">
        <v>1</v>
      </c>
      <c r="C1377" s="52" t="n">
        <v>11.41</v>
      </c>
      <c r="E1377" s="52"/>
      <c r="F1377" s="49"/>
      <c r="G1377" s="50"/>
      <c r="H1377" s="46" t="s">
        <v>27</v>
      </c>
    </row>
    <row r="1378" customFormat="false" ht="15.75" hidden="false" customHeight="true" outlineLevel="0" collapsed="false">
      <c r="A1378" s="1" t="s">
        <v>2761</v>
      </c>
      <c r="B1378" s="39" t="n">
        <v>1</v>
      </c>
      <c r="C1378" s="52" t="n">
        <v>11.58</v>
      </c>
      <c r="E1378" s="52"/>
      <c r="F1378" s="49"/>
      <c r="G1378" s="50"/>
      <c r="H1378" s="46"/>
    </row>
    <row r="1379" customFormat="false" ht="15.75" hidden="false" customHeight="true" outlineLevel="0" collapsed="false">
      <c r="A1379" s="1" t="s">
        <v>2763</v>
      </c>
      <c r="B1379" s="39" t="n">
        <v>19.8</v>
      </c>
      <c r="C1379" s="52" t="n">
        <v>11.6</v>
      </c>
      <c r="E1379" s="52"/>
      <c r="F1379" s="49"/>
      <c r="G1379" s="50"/>
      <c r="H1379" s="46"/>
    </row>
    <row r="1380" customFormat="false" ht="15.75" hidden="false" customHeight="true" outlineLevel="0" collapsed="false">
      <c r="A1380" s="1" t="s">
        <v>2765</v>
      </c>
      <c r="B1380" s="39" t="n">
        <v>20</v>
      </c>
      <c r="C1380" s="52" t="n">
        <v>11.8</v>
      </c>
      <c r="E1380" s="52"/>
      <c r="F1380" s="49"/>
      <c r="G1380" s="50"/>
      <c r="H1380" s="46"/>
    </row>
    <row r="1381" customFormat="false" ht="15.75" hidden="false" customHeight="true" outlineLevel="0" collapsed="false">
      <c r="A1381" s="1" t="s">
        <v>2767</v>
      </c>
      <c r="B1381" s="39" t="n">
        <v>7</v>
      </c>
      <c r="C1381" s="52" t="n">
        <v>12</v>
      </c>
      <c r="D1381" s="1" t="n">
        <v>33.626221</v>
      </c>
      <c r="E1381" s="52" t="n">
        <v>24</v>
      </c>
      <c r="F1381" s="49"/>
      <c r="G1381" s="50"/>
      <c r="H1381" s="46" t="s">
        <v>33</v>
      </c>
    </row>
    <row r="1382" customFormat="false" ht="15.75" hidden="false" customHeight="true" outlineLevel="0" collapsed="false">
      <c r="A1382" s="1" t="s">
        <v>2769</v>
      </c>
      <c r="B1382" s="39" t="n">
        <v>8</v>
      </c>
      <c r="C1382" s="52" t="n">
        <v>12</v>
      </c>
      <c r="D1382" s="1" t="n">
        <v>6.814442</v>
      </c>
      <c r="E1382" s="52" t="n">
        <v>51</v>
      </c>
      <c r="F1382" s="49"/>
      <c r="G1382" s="50"/>
      <c r="H1382" s="46" t="s">
        <v>33</v>
      </c>
    </row>
    <row r="1383" customFormat="false" ht="15.75" hidden="false" customHeight="true" outlineLevel="0" collapsed="false">
      <c r="A1383" s="1" t="s">
        <v>2771</v>
      </c>
      <c r="B1383" s="39" t="n">
        <v>1.5</v>
      </c>
      <c r="C1383" s="52" t="n">
        <v>12</v>
      </c>
      <c r="E1383" s="52"/>
      <c r="F1383" s="49"/>
      <c r="G1383" s="50"/>
      <c r="H1383" s="46"/>
    </row>
    <row r="1384" customFormat="false" ht="15.75" hidden="false" customHeight="true" outlineLevel="0" collapsed="false">
      <c r="A1384" s="1" t="s">
        <v>2773</v>
      </c>
      <c r="B1384" s="39" t="n">
        <v>8</v>
      </c>
      <c r="C1384" s="52" t="n">
        <v>12</v>
      </c>
      <c r="E1384" s="52"/>
      <c r="F1384" s="49"/>
      <c r="G1384" s="50"/>
      <c r="H1384" s="46"/>
    </row>
    <row r="1385" customFormat="false" ht="15.75" hidden="false" customHeight="true" outlineLevel="0" collapsed="false">
      <c r="A1385" s="1" t="s">
        <v>2775</v>
      </c>
      <c r="B1385" s="39" t="n">
        <v>0</v>
      </c>
      <c r="C1385" s="52" t="n">
        <v>12.03</v>
      </c>
      <c r="E1385" s="52"/>
      <c r="F1385" s="49"/>
      <c r="G1385" s="50"/>
      <c r="H1385" s="46"/>
    </row>
    <row r="1386" customFormat="false" ht="15.75" hidden="false" customHeight="true" outlineLevel="0" collapsed="false">
      <c r="A1386" s="1" t="s">
        <v>2777</v>
      </c>
      <c r="B1386" s="39" t="n">
        <v>0.5</v>
      </c>
      <c r="C1386" s="52" t="n">
        <v>12.2</v>
      </c>
      <c r="E1386" s="52"/>
      <c r="F1386" s="49"/>
      <c r="G1386" s="50"/>
      <c r="H1386" s="46" t="s">
        <v>27</v>
      </c>
    </row>
    <row r="1387" customFormat="false" ht="15.75" hidden="false" customHeight="true" outlineLevel="0" collapsed="false">
      <c r="A1387" s="1" t="s">
        <v>2779</v>
      </c>
      <c r="B1387" s="39" t="n">
        <v>18</v>
      </c>
      <c r="C1387" s="52" t="n">
        <v>12.5</v>
      </c>
      <c r="E1387" s="52"/>
      <c r="F1387" s="49"/>
      <c r="G1387" s="50"/>
      <c r="H1387" s="46"/>
    </row>
    <row r="1388" customFormat="false" ht="15.75" hidden="false" customHeight="true" outlineLevel="0" collapsed="false">
      <c r="A1388" s="1" t="s">
        <v>2781</v>
      </c>
      <c r="B1388" s="39" t="n">
        <v>1</v>
      </c>
      <c r="C1388" s="52" t="n">
        <v>12.78</v>
      </c>
      <c r="E1388" s="52"/>
      <c r="F1388" s="49"/>
      <c r="G1388" s="50"/>
      <c r="H1388" s="46"/>
    </row>
    <row r="1389" customFormat="false" ht="15.75" hidden="false" customHeight="true" outlineLevel="0" collapsed="false">
      <c r="A1389" s="1" t="s">
        <v>2783</v>
      </c>
      <c r="B1389" s="39" t="n">
        <v>30</v>
      </c>
      <c r="C1389" s="52" t="n">
        <v>13</v>
      </c>
      <c r="D1389" s="1" t="n">
        <v>16.126514</v>
      </c>
      <c r="E1389" s="52" t="n">
        <v>26</v>
      </c>
      <c r="F1389" s="49"/>
      <c r="G1389" s="50"/>
      <c r="H1389" s="46" t="s">
        <v>33</v>
      </c>
    </row>
    <row r="1390" customFormat="false" ht="15.75" hidden="false" customHeight="true" outlineLevel="0" collapsed="false">
      <c r="A1390" s="1" t="s">
        <v>2785</v>
      </c>
      <c r="B1390" s="39" t="n">
        <v>3.5</v>
      </c>
      <c r="C1390" s="52" t="n">
        <v>13</v>
      </c>
      <c r="D1390" s="1" t="n">
        <v>16.310978</v>
      </c>
      <c r="E1390" s="52" t="n">
        <v>19</v>
      </c>
      <c r="F1390" s="49"/>
      <c r="G1390" s="50"/>
      <c r="H1390" s="46" t="s">
        <v>33</v>
      </c>
    </row>
    <row r="1391" customFormat="false" ht="15.75" hidden="false" customHeight="true" outlineLevel="0" collapsed="false">
      <c r="A1391" s="1" t="s">
        <v>2787</v>
      </c>
      <c r="B1391" s="39" t="n">
        <v>46</v>
      </c>
      <c r="C1391" s="52" t="n">
        <v>13</v>
      </c>
      <c r="D1391" s="1" t="n">
        <v>11.871246</v>
      </c>
      <c r="E1391" s="52" t="n">
        <v>16</v>
      </c>
      <c r="F1391" s="49"/>
      <c r="G1391" s="50"/>
      <c r="H1391" s="46" t="s">
        <v>33</v>
      </c>
    </row>
    <row r="1392" customFormat="false" ht="15.75" hidden="false" customHeight="true" outlineLevel="0" collapsed="false">
      <c r="A1392" s="1" t="s">
        <v>2789</v>
      </c>
      <c r="B1392" s="39" t="n">
        <v>21.4</v>
      </c>
      <c r="C1392" s="52" t="n">
        <v>13.03</v>
      </c>
      <c r="E1392" s="52"/>
      <c r="F1392" s="49"/>
      <c r="G1392" s="50"/>
      <c r="H1392" s="46"/>
    </row>
    <row r="1393" customFormat="false" ht="15.75" hidden="false" customHeight="true" outlineLevel="0" collapsed="false">
      <c r="A1393" s="1" t="s">
        <v>2791</v>
      </c>
      <c r="B1393" s="39" t="n">
        <v>1.5</v>
      </c>
      <c r="C1393" s="52" t="n">
        <v>13.8</v>
      </c>
      <c r="E1393" s="52"/>
      <c r="F1393" s="49"/>
      <c r="G1393" s="50"/>
      <c r="H1393" s="46" t="s">
        <v>27</v>
      </c>
    </row>
    <row r="1394" customFormat="false" ht="15.75" hidden="false" customHeight="true" outlineLevel="0" collapsed="false">
      <c r="A1394" s="1" t="s">
        <v>2793</v>
      </c>
      <c r="B1394" s="39" t="n">
        <v>28</v>
      </c>
      <c r="C1394" s="52" t="n">
        <v>14</v>
      </c>
      <c r="D1394" s="1" t="n">
        <v>21.703232</v>
      </c>
      <c r="E1394" s="52" t="n">
        <v>20</v>
      </c>
      <c r="F1394" s="49"/>
      <c r="G1394" s="50"/>
      <c r="H1394" s="46" t="s">
        <v>33</v>
      </c>
    </row>
    <row r="1395" customFormat="false" ht="15.75" hidden="false" customHeight="true" outlineLevel="0" collapsed="false">
      <c r="A1395" s="1" t="s">
        <v>2795</v>
      </c>
      <c r="B1395" s="39" t="n">
        <v>28</v>
      </c>
      <c r="C1395" s="52" t="n">
        <v>14</v>
      </c>
      <c r="D1395" s="1" t="n">
        <v>22.816784</v>
      </c>
      <c r="E1395" s="52" t="n">
        <v>20</v>
      </c>
      <c r="F1395" s="49"/>
      <c r="G1395" s="50"/>
      <c r="H1395" s="46" t="s">
        <v>33</v>
      </c>
    </row>
    <row r="1396" customFormat="false" ht="15.75" hidden="false" customHeight="true" outlineLevel="0" collapsed="false">
      <c r="A1396" s="1" t="s">
        <v>2797</v>
      </c>
      <c r="B1396" s="39" t="n">
        <v>28</v>
      </c>
      <c r="C1396" s="52" t="n">
        <v>14</v>
      </c>
      <c r="D1396" s="1" t="n">
        <v>9.049898</v>
      </c>
      <c r="E1396" s="52" t="n">
        <v>20</v>
      </c>
      <c r="F1396" s="49"/>
      <c r="G1396" s="50"/>
      <c r="H1396" s="46" t="s">
        <v>33</v>
      </c>
    </row>
    <row r="1397" customFormat="false" ht="15.75" hidden="false" customHeight="true" outlineLevel="0" collapsed="false">
      <c r="A1397" s="1" t="s">
        <v>2799</v>
      </c>
      <c r="B1397" s="39" t="n">
        <v>1</v>
      </c>
      <c r="C1397" s="52" t="n">
        <v>14.17</v>
      </c>
      <c r="E1397" s="52"/>
      <c r="F1397" s="49"/>
      <c r="G1397" s="50"/>
      <c r="H1397" s="46"/>
    </row>
    <row r="1398" customFormat="false" ht="15.75" hidden="false" customHeight="true" outlineLevel="0" collapsed="false">
      <c r="A1398" s="1" t="s">
        <v>2802</v>
      </c>
      <c r="B1398" s="39" t="n">
        <v>0</v>
      </c>
      <c r="C1398" s="52" t="n">
        <v>14.25</v>
      </c>
      <c r="E1398" s="52"/>
      <c r="F1398" s="49"/>
      <c r="G1398" s="50"/>
      <c r="H1398" s="46"/>
    </row>
    <row r="1399" customFormat="false" ht="15.75" hidden="false" customHeight="true" outlineLevel="0" collapsed="false">
      <c r="A1399" s="1" t="s">
        <v>2804</v>
      </c>
      <c r="B1399" s="39" t="n">
        <v>1</v>
      </c>
      <c r="C1399" s="52" t="n">
        <v>14.4</v>
      </c>
      <c r="E1399" s="52"/>
      <c r="F1399" s="49"/>
      <c r="G1399" s="50"/>
      <c r="H1399" s="46" t="s">
        <v>27</v>
      </c>
    </row>
    <row r="1400" customFormat="false" ht="15.75" hidden="false" customHeight="true" outlineLevel="0" collapsed="false">
      <c r="A1400" s="1" t="s">
        <v>2806</v>
      </c>
      <c r="B1400" s="39" t="n">
        <v>0</v>
      </c>
      <c r="C1400" s="52" t="n">
        <v>14.98</v>
      </c>
      <c r="E1400" s="52"/>
      <c r="F1400" s="49"/>
      <c r="G1400" s="50"/>
      <c r="H1400" s="46"/>
    </row>
    <row r="1401" customFormat="false" ht="15.75" hidden="false" customHeight="true" outlineLevel="0" collapsed="false">
      <c r="A1401" s="1" t="s">
        <v>2809</v>
      </c>
      <c r="B1401" s="39" t="n">
        <v>0</v>
      </c>
      <c r="C1401" s="52" t="n">
        <v>15.1</v>
      </c>
      <c r="E1401" s="52"/>
      <c r="F1401" s="49"/>
      <c r="G1401" s="50"/>
      <c r="H1401" s="46"/>
    </row>
    <row r="1402" customFormat="false" ht="15.75" hidden="false" customHeight="true" outlineLevel="0" collapsed="false">
      <c r="A1402" s="1" t="s">
        <v>2811</v>
      </c>
      <c r="B1402" s="39" t="n">
        <v>20</v>
      </c>
      <c r="C1402" s="52" t="n">
        <v>15.95</v>
      </c>
      <c r="E1402" s="52"/>
      <c r="F1402" s="49"/>
      <c r="G1402" s="50"/>
      <c r="H1402" s="46"/>
    </row>
    <row r="1403" customFormat="false" ht="15.75" hidden="false" customHeight="true" outlineLevel="0" collapsed="false">
      <c r="A1403" s="1" t="s">
        <v>2814</v>
      </c>
      <c r="B1403" s="39" t="n">
        <v>7</v>
      </c>
      <c r="C1403" s="52" t="n">
        <v>16</v>
      </c>
      <c r="D1403" s="1" t="n">
        <v>8.009558</v>
      </c>
      <c r="E1403" s="52"/>
      <c r="F1403" s="49"/>
      <c r="G1403" s="50"/>
      <c r="H1403" s="46" t="s">
        <v>27</v>
      </c>
    </row>
    <row r="1404" customFormat="false" ht="15.75" hidden="false" customHeight="true" outlineLevel="0" collapsed="false">
      <c r="A1404" s="1" t="s">
        <v>2816</v>
      </c>
      <c r="B1404" s="39" t="n">
        <v>4.4</v>
      </c>
      <c r="C1404" s="52" t="n">
        <v>16.2</v>
      </c>
      <c r="E1404" s="52"/>
      <c r="F1404" s="49"/>
      <c r="G1404" s="50"/>
      <c r="H1404" s="46"/>
    </row>
    <row r="1405" customFormat="false" ht="15.75" hidden="false" customHeight="true" outlineLevel="0" collapsed="false">
      <c r="A1405" s="1" t="s">
        <v>2818</v>
      </c>
      <c r="B1405" s="39" t="n">
        <v>22.5</v>
      </c>
      <c r="C1405" s="52" t="n">
        <v>16.5</v>
      </c>
      <c r="D1405" s="1" t="n">
        <v>31.537392</v>
      </c>
      <c r="E1405" s="52" t="n">
        <v>22</v>
      </c>
      <c r="F1405" s="49"/>
      <c r="G1405" s="50"/>
      <c r="H1405" s="46" t="s">
        <v>33</v>
      </c>
    </row>
    <row r="1406" customFormat="false" ht="15.75" hidden="false" customHeight="true" outlineLevel="0" collapsed="false">
      <c r="A1406" s="1" t="s">
        <v>2820</v>
      </c>
      <c r="B1406" s="39" t="n">
        <v>9</v>
      </c>
      <c r="C1406" s="52" t="n">
        <v>16.5</v>
      </c>
      <c r="D1406" s="1" t="n">
        <v>30.32835</v>
      </c>
      <c r="E1406" s="52" t="n">
        <v>20</v>
      </c>
      <c r="F1406" s="49"/>
      <c r="G1406" s="50"/>
      <c r="H1406" s="46" t="s">
        <v>33</v>
      </c>
    </row>
    <row r="1407" customFormat="false" ht="15.75" hidden="false" customHeight="true" outlineLevel="0" collapsed="false">
      <c r="A1407" s="1" t="s">
        <v>2822</v>
      </c>
      <c r="B1407" s="39" t="n">
        <v>3</v>
      </c>
      <c r="C1407" s="52" t="n">
        <v>17.57</v>
      </c>
      <c r="D1407" s="1" t="n">
        <v>47.386673</v>
      </c>
      <c r="E1407" s="52" t="n">
        <v>22</v>
      </c>
      <c r="F1407" s="49"/>
      <c r="G1407" s="50"/>
      <c r="H1407" s="46" t="s">
        <v>33</v>
      </c>
    </row>
    <row r="1408" customFormat="false" ht="15.75" hidden="false" customHeight="true" outlineLevel="0" collapsed="false">
      <c r="A1408" s="1" t="s">
        <v>2824</v>
      </c>
      <c r="B1408" s="39" t="n">
        <v>1</v>
      </c>
      <c r="C1408" s="52" t="n">
        <v>18.23</v>
      </c>
      <c r="E1408" s="52"/>
      <c r="F1408" s="49"/>
      <c r="G1408" s="50"/>
      <c r="H1408" s="46"/>
    </row>
    <row r="1409" customFormat="false" ht="15.75" hidden="false" customHeight="true" outlineLevel="0" collapsed="false">
      <c r="A1409" s="1" t="s">
        <v>2826</v>
      </c>
      <c r="B1409" s="39" t="n">
        <v>2</v>
      </c>
      <c r="C1409" s="52" t="n">
        <v>18.36</v>
      </c>
      <c r="E1409" s="52"/>
      <c r="F1409" s="49"/>
      <c r="G1409" s="50"/>
      <c r="H1409" s="46"/>
    </row>
    <row r="1410" customFormat="false" ht="15.75" hidden="false" customHeight="true" outlineLevel="0" collapsed="false">
      <c r="A1410" s="1" t="s">
        <v>2828</v>
      </c>
      <c r="B1410" s="39" t="n">
        <v>1</v>
      </c>
      <c r="C1410" s="52" t="n">
        <v>18.47</v>
      </c>
      <c r="E1410" s="52"/>
      <c r="F1410" s="49"/>
      <c r="G1410" s="50"/>
      <c r="H1410" s="46" t="s">
        <v>27</v>
      </c>
    </row>
    <row r="1411" customFormat="false" ht="15.75" hidden="false" customHeight="true" outlineLevel="0" collapsed="false">
      <c r="A1411" s="1" t="s">
        <v>2830</v>
      </c>
      <c r="B1411" s="39" t="n">
        <v>5.5</v>
      </c>
      <c r="C1411" s="52" t="n">
        <v>18.5</v>
      </c>
      <c r="E1411" s="52"/>
      <c r="F1411" s="49"/>
      <c r="G1411" s="50"/>
      <c r="H1411" s="46"/>
    </row>
    <row r="1412" customFormat="false" ht="15.75" hidden="false" customHeight="true" outlineLevel="0" collapsed="false">
      <c r="A1412" s="1" t="s">
        <v>2832</v>
      </c>
      <c r="B1412" s="39" t="n">
        <v>5</v>
      </c>
      <c r="C1412" s="52" t="n">
        <v>18.5</v>
      </c>
      <c r="E1412" s="52" t="n">
        <v>19</v>
      </c>
      <c r="F1412" s="49"/>
      <c r="G1412" s="50"/>
      <c r="H1412" s="46" t="s">
        <v>33</v>
      </c>
    </row>
    <row r="1413" customFormat="false" ht="15.75" hidden="false" customHeight="true" outlineLevel="0" collapsed="false">
      <c r="A1413" s="1" t="s">
        <v>2834</v>
      </c>
      <c r="B1413" s="39" t="n">
        <v>1.5</v>
      </c>
      <c r="C1413" s="52" t="n">
        <v>18.61</v>
      </c>
      <c r="E1413" s="52"/>
      <c r="F1413" s="49"/>
      <c r="G1413" s="50"/>
      <c r="H1413" s="46"/>
    </row>
    <row r="1414" customFormat="false" ht="15.75" hidden="false" customHeight="true" outlineLevel="0" collapsed="false">
      <c r="A1414" s="1" t="s">
        <v>2836</v>
      </c>
      <c r="B1414" s="39" t="n">
        <v>5</v>
      </c>
      <c r="C1414" s="52" t="n">
        <v>18.82</v>
      </c>
      <c r="E1414" s="52"/>
      <c r="F1414" s="49"/>
      <c r="G1414" s="50"/>
      <c r="H1414" s="46"/>
    </row>
    <row r="1415" customFormat="false" ht="15.75" hidden="false" customHeight="true" outlineLevel="0" collapsed="false">
      <c r="A1415" s="1" t="s">
        <v>2838</v>
      </c>
      <c r="B1415" s="39" t="n">
        <v>11</v>
      </c>
      <c r="C1415" s="52" t="n">
        <v>20</v>
      </c>
      <c r="D1415" s="1" t="n">
        <v>-4.139905</v>
      </c>
      <c r="E1415" s="52" t="n">
        <v>25</v>
      </c>
      <c r="F1415" s="49"/>
      <c r="G1415" s="50"/>
      <c r="H1415" s="46" t="s">
        <v>33</v>
      </c>
    </row>
    <row r="1416" customFormat="false" ht="15.75" hidden="false" customHeight="true" outlineLevel="0" collapsed="false">
      <c r="A1416" s="1" t="s">
        <v>2840</v>
      </c>
      <c r="B1416" s="39" t="n">
        <v>0</v>
      </c>
      <c r="C1416" s="52" t="n">
        <v>20.29</v>
      </c>
      <c r="E1416" s="52"/>
      <c r="F1416" s="49"/>
      <c r="G1416" s="50"/>
      <c r="H1416" s="46" t="s">
        <v>27</v>
      </c>
    </row>
    <row r="1417" customFormat="false" ht="15.75" hidden="false" customHeight="true" outlineLevel="0" collapsed="false">
      <c r="A1417" s="1" t="s">
        <v>2842</v>
      </c>
      <c r="B1417" s="39" t="n">
        <v>15</v>
      </c>
      <c r="C1417" s="52" t="n">
        <v>20.5</v>
      </c>
      <c r="D1417" s="1" t="n">
        <v>26.055878</v>
      </c>
      <c r="E1417" s="52" t="n">
        <v>35.6</v>
      </c>
      <c r="F1417" s="49"/>
      <c r="G1417" s="50"/>
      <c r="H1417" s="46" t="s">
        <v>33</v>
      </c>
    </row>
    <row r="1418" customFormat="false" ht="15.75" hidden="false" customHeight="true" outlineLevel="0" collapsed="false">
      <c r="A1418" s="1" t="s">
        <v>2844</v>
      </c>
      <c r="B1418" s="39" t="n">
        <v>9</v>
      </c>
      <c r="C1418" s="52" t="n">
        <v>23</v>
      </c>
      <c r="D1418" s="1" t="n">
        <v>28.275162</v>
      </c>
      <c r="E1418" s="52" t="n">
        <v>32.5</v>
      </c>
      <c r="F1418" s="49"/>
      <c r="G1418" s="50"/>
      <c r="H1418" s="46" t="s">
        <v>33</v>
      </c>
    </row>
    <row r="1419" customFormat="false" ht="15.75" hidden="false" customHeight="true" outlineLevel="0" collapsed="false">
      <c r="A1419" s="1" t="s">
        <v>2846</v>
      </c>
      <c r="B1419" s="39" t="n">
        <v>3</v>
      </c>
      <c r="C1419" s="52" t="n">
        <v>24</v>
      </c>
      <c r="E1419" s="52"/>
      <c r="F1419" s="49"/>
      <c r="G1419" s="50"/>
      <c r="H1419" s="46"/>
    </row>
    <row r="1420" customFormat="false" ht="15.75" hidden="false" customHeight="true" outlineLevel="0" collapsed="false">
      <c r="A1420" s="1" t="s">
        <v>2848</v>
      </c>
      <c r="B1420" s="39" t="n">
        <v>0</v>
      </c>
      <c r="C1420" s="52" t="n">
        <v>24.8</v>
      </c>
      <c r="E1420" s="52"/>
      <c r="F1420" s="49"/>
      <c r="G1420" s="50"/>
      <c r="H1420" s="46"/>
    </row>
    <row r="1421" customFormat="false" ht="15.75" hidden="false" customHeight="true" outlineLevel="0" collapsed="false">
      <c r="A1421" s="1" t="s">
        <v>2851</v>
      </c>
      <c r="B1421" s="39" t="n">
        <v>4.5</v>
      </c>
      <c r="C1421" s="52" t="n">
        <v>28</v>
      </c>
      <c r="D1421" s="1" t="n">
        <v>-14.876493</v>
      </c>
      <c r="E1421" s="52" t="n">
        <v>38</v>
      </c>
      <c r="F1421" s="49"/>
      <c r="G1421" s="50"/>
      <c r="H1421" s="46" t="s">
        <v>33</v>
      </c>
    </row>
    <row r="1422" customFormat="false" ht="15.75" hidden="false" customHeight="true" outlineLevel="0" collapsed="false">
      <c r="A1422" s="1" t="s">
        <v>2853</v>
      </c>
      <c r="B1422" s="39"/>
      <c r="C1422" s="52"/>
      <c r="E1422" s="52"/>
      <c r="F1422" s="49"/>
      <c r="G1422" s="50"/>
      <c r="H1422" s="46"/>
    </row>
    <row r="1423" customFormat="false" ht="15.75" hidden="false" customHeight="true" outlineLevel="0" collapsed="false">
      <c r="A1423" s="1" t="s">
        <v>2855</v>
      </c>
      <c r="B1423" s="39" t="n">
        <v>25</v>
      </c>
      <c r="C1423" s="52"/>
      <c r="E1423" s="52"/>
      <c r="F1423" s="49"/>
      <c r="G1423" s="50"/>
      <c r="H1423" s="46"/>
    </row>
    <row r="1424" customFormat="false" ht="15.75" hidden="false" customHeight="true" outlineLevel="0" collapsed="false">
      <c r="A1424" s="1" t="s">
        <v>2857</v>
      </c>
      <c r="B1424" s="39" t="n">
        <v>3.3</v>
      </c>
      <c r="C1424" s="52"/>
      <c r="E1424" s="52"/>
      <c r="F1424" s="49"/>
      <c r="G1424" s="50"/>
      <c r="H1424" s="46" t="s">
        <v>27</v>
      </c>
    </row>
    <row r="1425" customFormat="false" ht="15.75" hidden="false" customHeight="true" outlineLevel="0" collapsed="false">
      <c r="A1425" s="1" t="s">
        <v>2859</v>
      </c>
      <c r="B1425" s="39" t="n">
        <v>9.3</v>
      </c>
      <c r="C1425" s="52"/>
      <c r="E1425" s="52"/>
      <c r="F1425" s="49"/>
      <c r="G1425" s="50"/>
      <c r="H1425" s="46"/>
    </row>
    <row r="1426" customFormat="false" ht="15.75" hidden="false" customHeight="true" outlineLevel="0" collapsed="false">
      <c r="A1426" s="1" t="s">
        <v>2861</v>
      </c>
      <c r="B1426" s="39"/>
      <c r="C1426" s="52"/>
      <c r="E1426" s="52"/>
      <c r="F1426" s="49"/>
      <c r="G1426" s="50"/>
      <c r="H1426" s="46"/>
    </row>
    <row r="1427" customFormat="false" ht="15.75" hidden="false" customHeight="true" outlineLevel="0" collapsed="false">
      <c r="A1427" s="1" t="s">
        <v>2863</v>
      </c>
      <c r="B1427" s="39" t="n">
        <v>3</v>
      </c>
      <c r="C1427" s="52"/>
      <c r="E1427" s="52"/>
      <c r="F1427" s="49"/>
      <c r="G1427" s="50"/>
      <c r="H1427" s="46"/>
    </row>
    <row r="1428" customFormat="false" ht="15.75" hidden="false" customHeight="true" outlineLevel="0" collapsed="false">
      <c r="A1428" s="1" t="s">
        <v>2866</v>
      </c>
      <c r="B1428" s="39" t="n">
        <v>8</v>
      </c>
      <c r="C1428" s="52" t="n">
        <v>6</v>
      </c>
      <c r="E1428" s="1" t="n">
        <v>22</v>
      </c>
      <c r="F1428" s="53" t="n">
        <v>44546</v>
      </c>
      <c r="G1428" s="50" t="s">
        <v>3742</v>
      </c>
      <c r="H1428" s="46" t="s">
        <v>33</v>
      </c>
    </row>
    <row r="1429" customFormat="false" ht="15.75" hidden="false" customHeight="true" outlineLevel="0" collapsed="false">
      <c r="A1429" s="1" t="s">
        <v>2868</v>
      </c>
      <c r="B1429" s="39" t="n">
        <v>80</v>
      </c>
      <c r="C1429" s="52" t="n">
        <v>19</v>
      </c>
      <c r="E1429" s="1" t="n">
        <v>28</v>
      </c>
      <c r="F1429" s="53" t="n">
        <v>44034</v>
      </c>
      <c r="G1429" s="50" t="s">
        <v>3740</v>
      </c>
      <c r="H1429" s="46" t="s">
        <v>33</v>
      </c>
    </row>
    <row r="1430" customFormat="false" ht="15.75" hidden="false" customHeight="true" outlineLevel="0" collapsed="false">
      <c r="A1430" s="1" t="s">
        <v>2870</v>
      </c>
      <c r="B1430" s="39" t="n">
        <v>90</v>
      </c>
      <c r="C1430" s="52" t="n">
        <v>16.5</v>
      </c>
      <c r="E1430" s="1" t="n">
        <v>24.8</v>
      </c>
      <c r="F1430" s="49"/>
      <c r="G1430" s="50"/>
      <c r="H1430" s="46" t="s">
        <v>33</v>
      </c>
    </row>
    <row r="1431" customFormat="false" ht="15.75" hidden="false" customHeight="true" outlineLevel="0" collapsed="false">
      <c r="A1431" s="1" t="s">
        <v>2872</v>
      </c>
      <c r="B1431" s="39" t="n">
        <v>50</v>
      </c>
      <c r="C1431" s="52" t="n">
        <v>11</v>
      </c>
      <c r="E1431" s="1" t="n">
        <v>16.5</v>
      </c>
      <c r="F1431" s="49"/>
      <c r="G1431" s="50"/>
      <c r="H1431" s="46" t="s">
        <v>33</v>
      </c>
    </row>
    <row r="1432" customFormat="false" ht="15.75" hidden="false" customHeight="true" outlineLevel="0" collapsed="false">
      <c r="A1432" s="1" t="s">
        <v>2874</v>
      </c>
      <c r="B1432" s="39" t="n">
        <v>1.3</v>
      </c>
      <c r="C1432" s="52" t="n">
        <v>4.9</v>
      </c>
      <c r="E1432" s="1" t="n">
        <v>7.2</v>
      </c>
      <c r="F1432" s="53"/>
      <c r="G1432" s="50"/>
      <c r="H1432" s="46" t="s">
        <v>33</v>
      </c>
    </row>
    <row r="1433" customFormat="false" ht="15.75" hidden="false" customHeight="true" outlineLevel="0" collapsed="false">
      <c r="A1433" s="1" t="s">
        <v>2876</v>
      </c>
      <c r="B1433" s="39" t="n">
        <v>90</v>
      </c>
      <c r="C1433" s="52"/>
      <c r="F1433" s="53" t="n">
        <v>36815</v>
      </c>
      <c r="G1433" s="50" t="s">
        <v>3761</v>
      </c>
      <c r="H1433" s="46" t="s">
        <v>33</v>
      </c>
    </row>
    <row r="1434" customFormat="false" ht="15.75" hidden="false" customHeight="true" outlineLevel="0" collapsed="false">
      <c r="A1434" s="1" t="s">
        <v>2878</v>
      </c>
      <c r="B1434" s="39" t="n">
        <v>12.5</v>
      </c>
      <c r="C1434" s="52" t="n">
        <v>11</v>
      </c>
      <c r="E1434" s="1" t="n">
        <v>14</v>
      </c>
      <c r="F1434" s="49"/>
      <c r="G1434" s="50"/>
      <c r="H1434" s="46" t="s">
        <v>33</v>
      </c>
    </row>
    <row r="1435" customFormat="false" ht="15.75" hidden="false" customHeight="true" outlineLevel="0" collapsed="false">
      <c r="A1435" s="1" t="s">
        <v>2880</v>
      </c>
      <c r="B1435" s="39" t="n">
        <v>2.5</v>
      </c>
      <c r="C1435" s="52" t="n">
        <v>13</v>
      </c>
      <c r="E1435" s="1" t="n">
        <v>29</v>
      </c>
      <c r="F1435" s="53"/>
      <c r="G1435" s="50"/>
      <c r="H1435" s="46" t="s">
        <v>33</v>
      </c>
    </row>
    <row r="1436" customFormat="false" ht="15.75" hidden="false" customHeight="true" outlineLevel="0" collapsed="false">
      <c r="A1436" s="1" t="s">
        <v>2882</v>
      </c>
      <c r="B1436" s="39" t="n">
        <v>7</v>
      </c>
      <c r="C1436" s="52" t="n">
        <v>26</v>
      </c>
      <c r="F1436" s="53" t="n">
        <v>45027</v>
      </c>
      <c r="G1436" s="50" t="s">
        <v>3743</v>
      </c>
      <c r="H1436" s="46" t="s">
        <v>33</v>
      </c>
    </row>
    <row r="1437" customFormat="false" ht="15.75" hidden="false" customHeight="true" outlineLevel="0" collapsed="false">
      <c r="A1437" s="1" t="s">
        <v>2884</v>
      </c>
      <c r="B1437" s="39" t="n">
        <v>8</v>
      </c>
      <c r="C1437" s="52" t="n">
        <v>12</v>
      </c>
      <c r="E1437" s="1" t="n">
        <v>51</v>
      </c>
      <c r="F1437" s="53"/>
      <c r="G1437" s="50"/>
      <c r="H1437" s="46" t="s">
        <v>33</v>
      </c>
    </row>
    <row r="1438" customFormat="false" ht="15.75" hidden="false" customHeight="true" outlineLevel="0" collapsed="false">
      <c r="A1438" s="1" t="s">
        <v>2886</v>
      </c>
      <c r="B1438" s="39" t="n">
        <v>9</v>
      </c>
      <c r="C1438" s="52" t="n">
        <v>3.2</v>
      </c>
      <c r="E1438" s="1" t="n">
        <v>3.5</v>
      </c>
      <c r="F1438" s="53" t="n">
        <v>45597</v>
      </c>
      <c r="G1438" s="50" t="s">
        <v>3754</v>
      </c>
      <c r="H1438" s="46" t="s">
        <v>33</v>
      </c>
    </row>
    <row r="1439" customFormat="false" ht="15.75" hidden="false" customHeight="true" outlineLevel="0" collapsed="false">
      <c r="A1439" s="1" t="s">
        <v>2888</v>
      </c>
      <c r="B1439" s="39" t="n">
        <v>5</v>
      </c>
      <c r="C1439" s="52" t="n">
        <v>12</v>
      </c>
      <c r="E1439" s="1" t="n">
        <v>13</v>
      </c>
      <c r="F1439" s="53" t="n">
        <v>44368</v>
      </c>
      <c r="G1439" s="50" t="s">
        <v>3742</v>
      </c>
      <c r="H1439" s="46" t="s">
        <v>33</v>
      </c>
    </row>
    <row r="1440" customFormat="false" ht="15.75" hidden="false" customHeight="true" outlineLevel="0" collapsed="false">
      <c r="A1440" s="1" t="s">
        <v>2890</v>
      </c>
      <c r="B1440" s="39" t="n">
        <v>50</v>
      </c>
      <c r="C1440" s="52" t="n">
        <v>1</v>
      </c>
      <c r="E1440" s="1" t="n">
        <v>12.12</v>
      </c>
      <c r="F1440" s="53"/>
      <c r="G1440" s="50"/>
      <c r="H1440" s="46" t="s">
        <v>33</v>
      </c>
    </row>
    <row r="1441" customFormat="false" ht="15.75" hidden="false" customHeight="true" outlineLevel="0" collapsed="false">
      <c r="A1441" s="1" t="s">
        <v>2892</v>
      </c>
      <c r="B1441" s="39" t="n">
        <v>3</v>
      </c>
      <c r="C1441" s="52" t="n">
        <v>11.09</v>
      </c>
      <c r="E1441" s="1" t="n">
        <v>21.65</v>
      </c>
      <c r="F1441" s="53" t="n">
        <v>44370</v>
      </c>
      <c r="G1441" s="50" t="s">
        <v>3742</v>
      </c>
      <c r="H1441" s="46" t="s">
        <v>33</v>
      </c>
    </row>
    <row r="1442" customFormat="false" ht="15.75" hidden="false" customHeight="true" outlineLevel="0" collapsed="false">
      <c r="A1442" s="1" t="s">
        <v>2894</v>
      </c>
      <c r="B1442" s="39" t="n">
        <v>0</v>
      </c>
      <c r="C1442" s="52"/>
      <c r="F1442" s="53"/>
      <c r="G1442" s="50"/>
      <c r="H1442" s="46" t="s">
        <v>33</v>
      </c>
    </row>
    <row r="1443" customFormat="false" ht="15.75" hidden="false" customHeight="true" outlineLevel="0" collapsed="false">
      <c r="A1443" s="1" t="s">
        <v>2896</v>
      </c>
      <c r="B1443" s="39" t="n">
        <v>4.2</v>
      </c>
      <c r="C1443" s="52" t="n">
        <v>5</v>
      </c>
      <c r="E1443" s="1" t="n">
        <v>7.56</v>
      </c>
      <c r="F1443" s="53" t="n">
        <v>45579</v>
      </c>
      <c r="G1443" s="50" t="s">
        <v>3754</v>
      </c>
      <c r="H1443" s="46" t="s">
        <v>33</v>
      </c>
    </row>
    <row r="1444" customFormat="false" ht="15.75" hidden="false" customHeight="true" outlineLevel="0" collapsed="false">
      <c r="A1444" s="1" t="s">
        <v>2898</v>
      </c>
      <c r="B1444" s="39" t="n">
        <v>2</v>
      </c>
      <c r="C1444" s="52" t="n">
        <v>15.6</v>
      </c>
      <c r="E1444" s="1" t="n">
        <v>16.09</v>
      </c>
      <c r="F1444" s="53" t="n">
        <v>44368</v>
      </c>
      <c r="G1444" s="50" t="s">
        <v>3742</v>
      </c>
      <c r="H1444" s="46" t="s">
        <v>33</v>
      </c>
    </row>
    <row r="1445" customFormat="false" ht="15.75" hidden="false" customHeight="true" outlineLevel="0" collapsed="false">
      <c r="A1445" s="1" t="s">
        <v>2900</v>
      </c>
      <c r="B1445" s="39" t="n">
        <v>2.2</v>
      </c>
      <c r="C1445" s="52" t="n">
        <v>3.72</v>
      </c>
      <c r="E1445" s="1" t="n">
        <v>8.5</v>
      </c>
      <c r="F1445" s="53" t="n">
        <v>45445</v>
      </c>
      <c r="G1445" s="50" t="s">
        <v>3754</v>
      </c>
      <c r="H1445" s="46" t="s">
        <v>33</v>
      </c>
    </row>
    <row r="1446" customFormat="false" ht="15.75" hidden="false" customHeight="true" outlineLevel="0" collapsed="false">
      <c r="A1446" s="1" t="s">
        <v>2902</v>
      </c>
      <c r="B1446" s="39" t="n">
        <v>8</v>
      </c>
      <c r="C1446" s="52" t="n">
        <v>13.2</v>
      </c>
      <c r="E1446" s="1" t="n">
        <v>15.6</v>
      </c>
      <c r="F1446" s="53" t="n">
        <v>45077</v>
      </c>
      <c r="G1446" s="50" t="s">
        <v>3743</v>
      </c>
      <c r="H1446" s="46" t="s">
        <v>33</v>
      </c>
    </row>
    <row r="1447" customFormat="false" ht="15.75" hidden="false" customHeight="true" outlineLevel="0" collapsed="false">
      <c r="A1447" s="1" t="s">
        <v>2904</v>
      </c>
      <c r="B1447" s="39" t="n">
        <v>8</v>
      </c>
      <c r="C1447" s="52" t="n">
        <v>13.66</v>
      </c>
      <c r="E1447" s="1" t="n">
        <v>15.6</v>
      </c>
      <c r="F1447" s="53" t="n">
        <v>45638</v>
      </c>
      <c r="G1447" s="50" t="s">
        <v>3754</v>
      </c>
      <c r="H1447" s="46" t="s">
        <v>33</v>
      </c>
    </row>
    <row r="1448" customFormat="false" ht="15.75" hidden="false" customHeight="true" outlineLevel="0" collapsed="false">
      <c r="A1448" s="1" t="s">
        <v>2906</v>
      </c>
      <c r="B1448" s="39" t="n">
        <v>8</v>
      </c>
      <c r="C1448" s="52" t="n">
        <v>10</v>
      </c>
      <c r="E1448" s="1" t="n">
        <v>22</v>
      </c>
      <c r="F1448" s="53" t="n">
        <v>44953</v>
      </c>
      <c r="G1448" s="50" t="s">
        <v>3743</v>
      </c>
      <c r="H1448" s="46" t="s">
        <v>33</v>
      </c>
    </row>
    <row r="1449" customFormat="false" ht="15.75" hidden="false" customHeight="true" outlineLevel="0" collapsed="false">
      <c r="A1449" s="1" t="s">
        <v>2908</v>
      </c>
      <c r="B1449" s="39" t="n">
        <v>2.7</v>
      </c>
      <c r="C1449" s="52" t="n">
        <v>10.5</v>
      </c>
      <c r="E1449" s="1" t="n">
        <v>23</v>
      </c>
      <c r="F1449" s="53" t="n">
        <v>45327</v>
      </c>
      <c r="G1449" s="50" t="s">
        <v>3754</v>
      </c>
      <c r="H1449" s="46" t="s">
        <v>33</v>
      </c>
    </row>
    <row r="1450" customFormat="false" ht="15.75" hidden="false" customHeight="true" outlineLevel="0" collapsed="false">
      <c r="A1450" s="1" t="s">
        <v>2910</v>
      </c>
      <c r="B1450" s="39" t="n">
        <v>10</v>
      </c>
      <c r="C1450" s="52" t="n">
        <v>11.5</v>
      </c>
      <c r="E1450" s="1" t="n">
        <v>36</v>
      </c>
      <c r="F1450" s="53" t="n">
        <v>44509</v>
      </c>
      <c r="G1450" s="50" t="s">
        <v>3742</v>
      </c>
      <c r="H1450" s="46" t="s">
        <v>33</v>
      </c>
    </row>
    <row r="1451" customFormat="false" ht="15.75" hidden="false" customHeight="true" outlineLevel="0" collapsed="false">
      <c r="A1451" s="1" t="s">
        <v>2912</v>
      </c>
      <c r="B1451" s="39" t="n">
        <v>20</v>
      </c>
      <c r="C1451" s="52" t="n">
        <v>16</v>
      </c>
      <c r="E1451" s="1" t="n">
        <v>29</v>
      </c>
      <c r="F1451" s="53" t="n">
        <v>44033</v>
      </c>
      <c r="G1451" s="50" t="s">
        <v>3740</v>
      </c>
      <c r="H1451" s="46" t="s">
        <v>33</v>
      </c>
    </row>
    <row r="1452" customFormat="false" ht="15.75" hidden="false" customHeight="true" outlineLevel="0" collapsed="false">
      <c r="A1452" s="1" t="s">
        <v>2914</v>
      </c>
      <c r="B1452" s="39" t="n">
        <v>6</v>
      </c>
      <c r="C1452" s="52" t="n">
        <v>9.22</v>
      </c>
      <c r="E1452" s="1" t="n">
        <v>9.53</v>
      </c>
      <c r="F1452" s="53" t="n">
        <v>44375</v>
      </c>
      <c r="G1452" s="50" t="s">
        <v>3742</v>
      </c>
      <c r="H1452" s="46" t="s">
        <v>33</v>
      </c>
    </row>
    <row r="1453" customFormat="false" ht="15.75" hidden="false" customHeight="true" outlineLevel="0" collapsed="false">
      <c r="A1453" s="1" t="s">
        <v>2916</v>
      </c>
      <c r="B1453" s="39" t="n">
        <v>60</v>
      </c>
      <c r="C1453" s="52" t="n">
        <v>6.5</v>
      </c>
      <c r="E1453" s="1" t="n">
        <v>18.3</v>
      </c>
      <c r="F1453" s="53" t="n">
        <v>44525</v>
      </c>
      <c r="G1453" s="50" t="s">
        <v>3742</v>
      </c>
      <c r="H1453" s="46" t="s">
        <v>33</v>
      </c>
    </row>
    <row r="1454" customFormat="false" ht="15.75" hidden="false" customHeight="true" outlineLevel="0" collapsed="false">
      <c r="A1454" s="1" t="s">
        <v>2918</v>
      </c>
      <c r="B1454" s="39" t="n">
        <v>8</v>
      </c>
      <c r="C1454" s="52" t="n">
        <v>10.4</v>
      </c>
      <c r="E1454" s="1" t="n">
        <v>12.3</v>
      </c>
      <c r="F1454" s="53" t="n">
        <v>45643</v>
      </c>
      <c r="G1454" s="50" t="s">
        <v>3754</v>
      </c>
      <c r="H1454" s="46" t="s">
        <v>33</v>
      </c>
    </row>
    <row r="1455" customFormat="false" ht="15.75" hidden="false" customHeight="true" outlineLevel="0" collapsed="false">
      <c r="A1455" s="1" t="s">
        <v>2920</v>
      </c>
      <c r="B1455" s="39" t="n">
        <v>85</v>
      </c>
      <c r="C1455" s="52" t="n">
        <v>18</v>
      </c>
      <c r="E1455" s="1" t="n">
        <v>36</v>
      </c>
      <c r="F1455" s="53" t="n">
        <v>44033</v>
      </c>
      <c r="G1455" s="50" t="s">
        <v>3740</v>
      </c>
      <c r="H1455" s="46" t="s">
        <v>33</v>
      </c>
    </row>
    <row r="1456" customFormat="false" ht="15.75" hidden="false" customHeight="true" outlineLevel="0" collapsed="false">
      <c r="A1456" s="1" t="s">
        <v>2922</v>
      </c>
      <c r="B1456" s="39" t="n">
        <v>9</v>
      </c>
      <c r="C1456" s="52" t="n">
        <v>7.4</v>
      </c>
      <c r="E1456" s="1" t="n">
        <v>10.8</v>
      </c>
      <c r="F1456" s="53" t="n">
        <v>45512</v>
      </c>
      <c r="G1456" s="50" t="s">
        <v>3754</v>
      </c>
      <c r="H1456" s="46" t="s">
        <v>33</v>
      </c>
    </row>
    <row r="1457" customFormat="false" ht="15.75" hidden="false" customHeight="true" outlineLevel="0" collapsed="false">
      <c r="A1457" s="1" t="s">
        <v>2924</v>
      </c>
      <c r="B1457" s="39" t="n">
        <v>40</v>
      </c>
      <c r="C1457" s="52" t="n">
        <v>18</v>
      </c>
      <c r="E1457" s="1" t="n">
        <v>36</v>
      </c>
      <c r="F1457" s="53" t="n">
        <v>44026</v>
      </c>
      <c r="G1457" s="50" t="s">
        <v>3740</v>
      </c>
      <c r="H1457" s="46" t="s">
        <v>33</v>
      </c>
    </row>
    <row r="1458" customFormat="false" ht="15.75" hidden="false" customHeight="true" outlineLevel="0" collapsed="false">
      <c r="A1458" s="1" t="s">
        <v>2928</v>
      </c>
      <c r="B1458" s="39" t="n">
        <v>1</v>
      </c>
      <c r="C1458" s="52" t="n">
        <v>22.7</v>
      </c>
      <c r="D1458" s="1" t="n">
        <v>167.3</v>
      </c>
      <c r="F1458" s="89"/>
      <c r="G1458" s="50"/>
      <c r="H1458" s="46" t="s">
        <v>58</v>
      </c>
    </row>
    <row r="1459" customFormat="false" ht="15.75" hidden="false" customHeight="true" outlineLevel="0" collapsed="false">
      <c r="A1459" s="1" t="s">
        <v>2931</v>
      </c>
      <c r="B1459" s="39" t="n">
        <v>4</v>
      </c>
      <c r="C1459" s="52"/>
      <c r="F1459" s="89"/>
      <c r="G1459" s="50"/>
      <c r="H1459" s="46" t="s">
        <v>33</v>
      </c>
    </row>
    <row r="1460" customFormat="false" ht="15.75" hidden="false" customHeight="true" outlineLevel="0" collapsed="false">
      <c r="A1460" s="1" t="s">
        <v>2933</v>
      </c>
      <c r="B1460" s="39" t="n">
        <v>1</v>
      </c>
      <c r="C1460" s="52"/>
      <c r="F1460" s="89"/>
      <c r="G1460" s="50"/>
      <c r="H1460" s="46" t="s">
        <v>33</v>
      </c>
    </row>
    <row r="1461" customFormat="false" ht="15.75" hidden="false" customHeight="true" outlineLevel="0" collapsed="false">
      <c r="A1461" s="1" t="s">
        <v>2936</v>
      </c>
      <c r="B1461" s="39" t="n">
        <v>18.5</v>
      </c>
      <c r="C1461" s="52" t="n">
        <v>27.2</v>
      </c>
      <c r="D1461" s="1" t="n">
        <v>8.251714</v>
      </c>
      <c r="E1461" s="1" t="n">
        <v>37.3</v>
      </c>
      <c r="F1461" s="89"/>
      <c r="G1461" s="50"/>
      <c r="H1461" s="46" t="s">
        <v>33</v>
      </c>
    </row>
    <row r="1462" customFormat="false" ht="15.75" hidden="false" customHeight="true" outlineLevel="0" collapsed="false">
      <c r="A1462" s="1" t="s">
        <v>2938</v>
      </c>
      <c r="B1462" s="39" t="n">
        <v>16.5</v>
      </c>
      <c r="C1462" s="52" t="n">
        <v>17.15</v>
      </c>
      <c r="F1462" s="89"/>
      <c r="G1462" s="50"/>
      <c r="H1462" s="46"/>
    </row>
    <row r="1463" customFormat="false" ht="15.75" hidden="false" customHeight="true" outlineLevel="0" collapsed="false">
      <c r="A1463" s="1" t="s">
        <v>2941</v>
      </c>
      <c r="B1463" s="39" t="n">
        <v>3</v>
      </c>
      <c r="C1463" s="52" t="n">
        <v>0</v>
      </c>
      <c r="F1463" s="89"/>
      <c r="G1463" s="50"/>
      <c r="H1463" s="46"/>
    </row>
    <row r="1464" customFormat="false" ht="15.75" hidden="false" customHeight="true" outlineLevel="0" collapsed="false">
      <c r="A1464" s="1" t="s">
        <v>2944</v>
      </c>
      <c r="B1464" s="39" t="n">
        <v>24</v>
      </c>
      <c r="C1464" s="52" t="n">
        <v>13.5</v>
      </c>
      <c r="F1464" s="89"/>
      <c r="G1464" s="50"/>
      <c r="H1464" s="46"/>
    </row>
    <row r="1465" customFormat="false" ht="15.75" hidden="false" customHeight="true" outlineLevel="0" collapsed="false">
      <c r="A1465" s="1" t="s">
        <v>2947</v>
      </c>
      <c r="B1465" s="39" t="n">
        <v>15</v>
      </c>
      <c r="C1465" s="52" t="n">
        <v>15.3</v>
      </c>
      <c r="F1465" s="89"/>
      <c r="G1465" s="50"/>
      <c r="H1465" s="46" t="s">
        <v>27</v>
      </c>
    </row>
    <row r="1466" customFormat="false" ht="15.75" hidden="false" customHeight="true" outlineLevel="0" collapsed="false">
      <c r="A1466" s="1" t="s">
        <v>2950</v>
      </c>
      <c r="B1466" s="39" t="n">
        <v>6</v>
      </c>
      <c r="C1466" s="52" t="n">
        <v>2</v>
      </c>
      <c r="F1466" s="89"/>
      <c r="G1466" s="50"/>
      <c r="H1466" s="46"/>
    </row>
    <row r="1467" customFormat="false" ht="15.75" hidden="false" customHeight="true" outlineLevel="0" collapsed="false">
      <c r="A1467" s="1" t="s">
        <v>2951</v>
      </c>
      <c r="B1467" s="39" t="n">
        <v>0</v>
      </c>
      <c r="C1467" s="52" t="n">
        <v>6.75</v>
      </c>
      <c r="F1467" s="89"/>
      <c r="G1467" s="50"/>
      <c r="H1467" s="46"/>
    </row>
    <row r="1468" customFormat="false" ht="15.75" hidden="false" customHeight="true" outlineLevel="0" collapsed="false">
      <c r="A1468" s="1" t="s">
        <v>2954</v>
      </c>
      <c r="B1468" s="39" t="n">
        <v>0</v>
      </c>
      <c r="C1468" s="52" t="n">
        <v>4.3</v>
      </c>
      <c r="F1468" s="89"/>
      <c r="G1468" s="50"/>
      <c r="H1468" s="46"/>
    </row>
    <row r="1469" customFormat="false" ht="15.75" hidden="false" customHeight="true" outlineLevel="0" collapsed="false">
      <c r="A1469" s="1" t="s">
        <v>2956</v>
      </c>
      <c r="B1469" s="39" t="n">
        <v>0</v>
      </c>
      <c r="C1469" s="52" t="n">
        <v>9.67</v>
      </c>
      <c r="F1469" s="89"/>
      <c r="G1469" s="50"/>
      <c r="H1469" s="46"/>
    </row>
    <row r="1470" customFormat="false" ht="15.75" hidden="false" customHeight="true" outlineLevel="0" collapsed="false">
      <c r="A1470" s="1" t="s">
        <v>2958</v>
      </c>
      <c r="B1470" s="39" t="n">
        <v>0</v>
      </c>
      <c r="C1470" s="52" t="n">
        <v>18.72</v>
      </c>
      <c r="F1470" s="89"/>
      <c r="G1470" s="50"/>
      <c r="H1470" s="46"/>
    </row>
    <row r="1471" customFormat="false" ht="15.75" hidden="false" customHeight="true" outlineLevel="0" collapsed="false">
      <c r="A1471" s="1" t="s">
        <v>2960</v>
      </c>
      <c r="B1471" s="39" t="n">
        <v>60</v>
      </c>
      <c r="C1471" s="52" t="n">
        <v>4.8</v>
      </c>
      <c r="D1471" s="1" t="n">
        <v>15.404241</v>
      </c>
      <c r="E1471" s="1" t="n">
        <v>14.5</v>
      </c>
      <c r="F1471" s="89"/>
      <c r="G1471" s="50"/>
      <c r="H1471" s="46" t="s">
        <v>33</v>
      </c>
    </row>
    <row r="1472" customFormat="false" ht="15.75" hidden="false" customHeight="true" outlineLevel="0" collapsed="false">
      <c r="A1472" s="1" t="s">
        <v>2962</v>
      </c>
      <c r="B1472" s="39" t="n">
        <v>10</v>
      </c>
      <c r="C1472" s="52" t="n">
        <v>13.68</v>
      </c>
      <c r="D1472" s="1" t="n">
        <v>9.597685</v>
      </c>
      <c r="F1472" s="89"/>
      <c r="G1472" s="50"/>
      <c r="H1472" s="46" t="s">
        <v>33</v>
      </c>
    </row>
    <row r="1473" customFormat="false" ht="15.75" hidden="false" customHeight="true" outlineLevel="0" collapsed="false">
      <c r="A1473" s="1" t="s">
        <v>2964</v>
      </c>
      <c r="B1473" s="39" t="n">
        <v>19</v>
      </c>
      <c r="C1473" s="52" t="n">
        <v>8.35</v>
      </c>
      <c r="D1473" s="1" t="n">
        <v>19.342839</v>
      </c>
      <c r="E1473" s="1" t="n">
        <v>12</v>
      </c>
      <c r="F1473" s="89"/>
      <c r="G1473" s="50"/>
      <c r="H1473" s="46"/>
    </row>
    <row r="1474" customFormat="false" ht="15.75" hidden="false" customHeight="true" outlineLevel="0" collapsed="false">
      <c r="A1474" s="1" t="s">
        <v>2966</v>
      </c>
      <c r="B1474" s="39" t="n">
        <v>22.7</v>
      </c>
      <c r="C1474" s="52" t="n">
        <v>0</v>
      </c>
      <c r="F1474" s="89"/>
      <c r="G1474" s="50"/>
      <c r="H1474" s="46"/>
    </row>
    <row r="1475" customFormat="false" ht="15.75" hidden="false" customHeight="true" outlineLevel="0" collapsed="false">
      <c r="A1475" s="1" t="s">
        <v>2968</v>
      </c>
      <c r="B1475" s="39" t="n">
        <v>26</v>
      </c>
      <c r="C1475" s="52" t="n">
        <v>4.03</v>
      </c>
      <c r="E1475" s="1" t="n">
        <v>23.13</v>
      </c>
      <c r="F1475" s="89"/>
      <c r="G1475" s="50"/>
      <c r="H1475" s="46"/>
    </row>
    <row r="1476" customFormat="false" ht="15.75" hidden="false" customHeight="true" outlineLevel="0" collapsed="false">
      <c r="A1476" s="1" t="s">
        <v>2970</v>
      </c>
      <c r="B1476" s="39" t="n">
        <v>12.1</v>
      </c>
      <c r="C1476" s="52" t="n">
        <v>2.83</v>
      </c>
      <c r="E1476" s="1" t="n">
        <v>17.9</v>
      </c>
      <c r="F1476" s="89"/>
      <c r="G1476" s="50"/>
      <c r="H1476" s="46" t="s">
        <v>143</v>
      </c>
    </row>
    <row r="1477" customFormat="false" ht="15.75" hidden="false" customHeight="true" outlineLevel="0" collapsed="false">
      <c r="A1477" s="1" t="s">
        <v>2970</v>
      </c>
      <c r="B1477" s="39" t="n">
        <v>12</v>
      </c>
      <c r="C1477" s="52" t="n">
        <v>3.03</v>
      </c>
      <c r="E1477" s="1" t="n">
        <v>18.1</v>
      </c>
      <c r="F1477" s="89"/>
      <c r="G1477" s="50"/>
      <c r="H1477" s="46" t="s">
        <v>143</v>
      </c>
    </row>
    <row r="1478" customFormat="false" ht="15.75" hidden="false" customHeight="true" outlineLevel="0" collapsed="false">
      <c r="A1478" s="1" t="s">
        <v>2972</v>
      </c>
      <c r="B1478" s="39" t="n">
        <v>28</v>
      </c>
      <c r="C1478" s="52" t="n">
        <v>3</v>
      </c>
      <c r="E1478" s="1" t="n">
        <v>10</v>
      </c>
      <c r="F1478" s="89"/>
      <c r="G1478" s="50"/>
      <c r="H1478" s="46"/>
    </row>
    <row r="1479" customFormat="false" ht="15.75" hidden="false" customHeight="true" outlineLevel="0" collapsed="false">
      <c r="A1479" s="1" t="s">
        <v>2973</v>
      </c>
      <c r="B1479" s="39" t="n">
        <v>45</v>
      </c>
      <c r="C1479" s="52" t="n">
        <v>10.5</v>
      </c>
      <c r="E1479" s="1" t="n">
        <v>18.3</v>
      </c>
      <c r="F1479" s="89"/>
      <c r="G1479" s="50"/>
      <c r="H1479" s="46"/>
    </row>
    <row r="1480" customFormat="false" ht="15.75" hidden="false" customHeight="true" outlineLevel="0" collapsed="false">
      <c r="A1480" s="1" t="s">
        <v>2974</v>
      </c>
      <c r="B1480" s="39" t="n">
        <v>21.7</v>
      </c>
      <c r="C1480" s="52" t="n">
        <v>14</v>
      </c>
      <c r="E1480" s="1" t="n">
        <v>17</v>
      </c>
      <c r="F1480" s="89"/>
      <c r="G1480" s="50"/>
      <c r="H1480" s="46"/>
    </row>
    <row r="1481" customFormat="false" ht="15.75" hidden="false" customHeight="true" outlineLevel="0" collapsed="false">
      <c r="A1481" s="1" t="s">
        <v>2975</v>
      </c>
      <c r="B1481" s="39"/>
      <c r="C1481" s="52"/>
      <c r="F1481" s="89"/>
      <c r="G1481" s="50"/>
      <c r="H1481" s="46"/>
    </row>
    <row r="1482" customFormat="false" ht="15.75" hidden="false" customHeight="true" outlineLevel="0" collapsed="false">
      <c r="A1482" s="1" t="s">
        <v>2976</v>
      </c>
      <c r="B1482" s="39"/>
      <c r="C1482" s="52"/>
      <c r="F1482" s="89"/>
      <c r="G1482" s="50"/>
      <c r="H1482" s="46"/>
    </row>
    <row r="1483" customFormat="false" ht="15.75" hidden="false" customHeight="true" outlineLevel="0" collapsed="false">
      <c r="A1483" s="1" t="s">
        <v>2978</v>
      </c>
      <c r="B1483" s="39" t="n">
        <v>13</v>
      </c>
      <c r="C1483" s="52" t="n">
        <v>1.8</v>
      </c>
      <c r="D1483" s="1" t="n">
        <v>2.8</v>
      </c>
      <c r="E1483" s="1" t="n">
        <v>25.7</v>
      </c>
      <c r="F1483" s="89"/>
      <c r="G1483" s="50"/>
      <c r="H1483" s="46"/>
    </row>
    <row r="1484" customFormat="false" ht="15.75" hidden="false" customHeight="true" outlineLevel="0" collapsed="false">
      <c r="A1484" s="1" t="s">
        <v>2980</v>
      </c>
      <c r="B1484" s="39" t="n">
        <v>8.8</v>
      </c>
      <c r="C1484" s="52" t="n">
        <v>5.5</v>
      </c>
      <c r="D1484" s="1" t="n">
        <v>5.987833</v>
      </c>
      <c r="E1484" s="1" t="n">
        <v>17.12</v>
      </c>
      <c r="F1484" s="89"/>
      <c r="G1484" s="50"/>
      <c r="H1484" s="46"/>
    </row>
    <row r="1485" customFormat="false" ht="15.75" hidden="false" customHeight="true" outlineLevel="0" collapsed="false">
      <c r="A1485" s="1" t="s">
        <v>2982</v>
      </c>
      <c r="B1485" s="39" t="n">
        <v>39</v>
      </c>
      <c r="C1485" s="52" t="n">
        <v>31.7</v>
      </c>
      <c r="D1485" s="1" t="n">
        <v>11.137711</v>
      </c>
      <c r="E1485" s="1" t="n">
        <v>42</v>
      </c>
      <c r="F1485" s="89"/>
      <c r="G1485" s="50"/>
      <c r="H1485" s="46"/>
    </row>
    <row r="1486" customFormat="false" ht="15.75" hidden="false" customHeight="true" outlineLevel="0" collapsed="false">
      <c r="A1486" s="1" t="s">
        <v>2984</v>
      </c>
      <c r="B1486" s="39" t="n">
        <v>36</v>
      </c>
      <c r="C1486" s="52" t="n">
        <v>0.7</v>
      </c>
      <c r="D1486" s="1" t="n">
        <v>12.266589</v>
      </c>
      <c r="E1486" s="1" t="n">
        <v>21</v>
      </c>
      <c r="F1486" s="89"/>
      <c r="G1486" s="50"/>
      <c r="H1486" s="46"/>
    </row>
    <row r="1487" customFormat="false" ht="15.75" hidden="false" customHeight="true" outlineLevel="0" collapsed="false">
      <c r="A1487" s="1" t="s">
        <v>2986</v>
      </c>
      <c r="B1487" s="39" t="n">
        <v>4.3</v>
      </c>
      <c r="C1487" s="52" t="n">
        <v>4.7</v>
      </c>
      <c r="D1487" s="1" t="n">
        <v>6.28667</v>
      </c>
      <c r="E1487" s="1" t="n">
        <v>26.12</v>
      </c>
      <c r="F1487" s="89"/>
      <c r="G1487" s="50"/>
      <c r="H1487" s="46"/>
    </row>
    <row r="1488" customFormat="false" ht="15.75" hidden="false" customHeight="true" outlineLevel="0" collapsed="false">
      <c r="A1488" s="1" t="s">
        <v>2988</v>
      </c>
      <c r="B1488" s="39" t="n">
        <v>9.7</v>
      </c>
      <c r="C1488" s="52" t="n">
        <v>4.3</v>
      </c>
      <c r="D1488" s="1" t="n">
        <v>6.761936</v>
      </c>
      <c r="E1488" s="1" t="n">
        <v>13.51</v>
      </c>
      <c r="F1488" s="89"/>
      <c r="G1488" s="50"/>
      <c r="H1488" s="46"/>
    </row>
    <row r="1489" customFormat="false" ht="15.75" hidden="false" customHeight="true" outlineLevel="0" collapsed="false">
      <c r="A1489" s="1" t="s">
        <v>2990</v>
      </c>
      <c r="B1489" s="39" t="n">
        <v>19.6</v>
      </c>
      <c r="C1489" s="52" t="n">
        <v>8</v>
      </c>
      <c r="D1489" s="1" t="n">
        <v>5.558207</v>
      </c>
      <c r="E1489" s="1" t="n">
        <v>25.8</v>
      </c>
      <c r="F1489" s="89"/>
      <c r="G1489" s="50"/>
      <c r="H1489" s="46"/>
    </row>
    <row r="1490" customFormat="false" ht="15.75" hidden="false" customHeight="true" outlineLevel="0" collapsed="false">
      <c r="A1490" s="1" t="s">
        <v>2992</v>
      </c>
      <c r="B1490" s="39" t="n">
        <v>6</v>
      </c>
      <c r="C1490" s="52" t="n">
        <v>2</v>
      </c>
      <c r="E1490" s="1" t="n">
        <v>6</v>
      </c>
      <c r="F1490" s="89"/>
      <c r="G1490" s="50"/>
      <c r="H1490" s="46"/>
    </row>
    <row r="1491" customFormat="false" ht="15.75" hidden="false" customHeight="true" outlineLevel="0" collapsed="false">
      <c r="A1491" s="1" t="s">
        <v>2993</v>
      </c>
      <c r="B1491" s="39" t="n">
        <v>17</v>
      </c>
      <c r="C1491" s="52" t="n">
        <v>15</v>
      </c>
      <c r="E1491" s="1" t="n">
        <v>28</v>
      </c>
      <c r="F1491" s="89"/>
      <c r="G1491" s="50"/>
      <c r="H1491" s="46"/>
    </row>
    <row r="1492" customFormat="false" ht="15.75" hidden="false" customHeight="true" outlineLevel="0" collapsed="false">
      <c r="A1492" s="1" t="s">
        <v>2996</v>
      </c>
      <c r="B1492" s="39" t="n">
        <v>35</v>
      </c>
      <c r="C1492" s="52" t="n">
        <v>11.3</v>
      </c>
      <c r="E1492" s="1" t="n">
        <v>20.95</v>
      </c>
      <c r="F1492" s="89"/>
      <c r="G1492" s="50"/>
      <c r="H1492" s="46"/>
    </row>
    <row r="1493" customFormat="false" ht="15.75" hidden="false" customHeight="true" outlineLevel="0" collapsed="false">
      <c r="A1493" s="1" t="s">
        <v>2998</v>
      </c>
      <c r="B1493" s="39" t="n">
        <v>5</v>
      </c>
      <c r="C1493" s="52" t="n">
        <v>9.1</v>
      </c>
      <c r="E1493" s="1" t="n">
        <v>9.2</v>
      </c>
      <c r="F1493" s="89"/>
      <c r="G1493" s="50"/>
      <c r="H1493" s="46"/>
    </row>
    <row r="1494" customFormat="false" ht="15.75" hidden="false" customHeight="true" outlineLevel="0" collapsed="false">
      <c r="A1494" s="1" t="s">
        <v>2999</v>
      </c>
      <c r="B1494" s="39" t="n">
        <v>27</v>
      </c>
      <c r="C1494" s="52" t="n">
        <v>13</v>
      </c>
      <c r="D1494" s="1" t="n">
        <v>4.895697</v>
      </c>
      <c r="E1494" s="1" t="n">
        <v>22</v>
      </c>
      <c r="F1494" s="89"/>
      <c r="G1494" s="50"/>
      <c r="H1494" s="46"/>
    </row>
    <row r="1495" customFormat="false" ht="15.75" hidden="false" customHeight="true" outlineLevel="0" collapsed="false">
      <c r="A1495" s="1" t="s">
        <v>3001</v>
      </c>
      <c r="B1495" s="39" t="n">
        <v>11.3</v>
      </c>
      <c r="C1495" s="52" t="n">
        <v>0</v>
      </c>
      <c r="F1495" s="89"/>
      <c r="G1495" s="50"/>
      <c r="H1495" s="46"/>
    </row>
    <row r="1496" customFormat="false" ht="15.75" hidden="false" customHeight="true" outlineLevel="0" collapsed="false">
      <c r="A1496" s="1" t="s">
        <v>3003</v>
      </c>
      <c r="B1496" s="39" t="n">
        <v>1.2</v>
      </c>
      <c r="C1496" s="52" t="n">
        <v>0</v>
      </c>
      <c r="F1496" s="89"/>
      <c r="G1496" s="50"/>
      <c r="H1496" s="46"/>
    </row>
    <row r="1497" customFormat="false" ht="15.75" hidden="false" customHeight="true" outlineLevel="0" collapsed="false">
      <c r="A1497" s="1" t="s">
        <v>3006</v>
      </c>
      <c r="B1497" s="39" t="n">
        <v>0</v>
      </c>
      <c r="C1497" s="52" t="n">
        <v>0</v>
      </c>
      <c r="F1497" s="89"/>
      <c r="G1497" s="50"/>
      <c r="H1497" s="46"/>
    </row>
    <row r="1498" customFormat="false" ht="15.75" hidden="false" customHeight="true" outlineLevel="0" collapsed="false">
      <c r="A1498" s="1" t="s">
        <v>3008</v>
      </c>
      <c r="B1498" s="39" t="n">
        <v>0</v>
      </c>
      <c r="C1498" s="52" t="n">
        <v>0</v>
      </c>
      <c r="F1498" s="89"/>
      <c r="G1498" s="50"/>
      <c r="H1498" s="46"/>
    </row>
    <row r="1499" customFormat="false" ht="15.75" hidden="false" customHeight="true" outlineLevel="0" collapsed="false">
      <c r="A1499" s="1" t="s">
        <v>3010</v>
      </c>
      <c r="B1499" s="39" t="n">
        <v>1.5</v>
      </c>
      <c r="C1499" s="52" t="n">
        <v>0</v>
      </c>
      <c r="F1499" s="89"/>
      <c r="G1499" s="50"/>
      <c r="H1499" s="46"/>
    </row>
    <row r="1500" customFormat="false" ht="15.75" hidden="false" customHeight="true" outlineLevel="0" collapsed="false">
      <c r="A1500" s="1" t="s">
        <v>3012</v>
      </c>
      <c r="B1500" s="39" t="n">
        <v>2</v>
      </c>
      <c r="C1500" s="52" t="n">
        <v>0</v>
      </c>
      <c r="F1500" s="89"/>
      <c r="G1500" s="50"/>
      <c r="H1500" s="46"/>
    </row>
    <row r="1501" customFormat="false" ht="15.75" hidden="false" customHeight="true" outlineLevel="0" collapsed="false">
      <c r="A1501" s="1" t="s">
        <v>3014</v>
      </c>
      <c r="B1501" s="39" t="n">
        <v>40</v>
      </c>
      <c r="C1501" s="52" t="n">
        <v>0</v>
      </c>
      <c r="F1501" s="89"/>
      <c r="G1501" s="50"/>
      <c r="H1501" s="46"/>
    </row>
    <row r="1502" customFormat="false" ht="15.75" hidden="false" customHeight="true" outlineLevel="0" collapsed="false">
      <c r="A1502" s="1" t="s">
        <v>3016</v>
      </c>
      <c r="B1502" s="39" t="n">
        <v>20</v>
      </c>
      <c r="C1502" s="52" t="n">
        <v>0</v>
      </c>
      <c r="F1502" s="89"/>
      <c r="G1502" s="50"/>
      <c r="H1502" s="46"/>
    </row>
    <row r="1503" customFormat="false" ht="15.75" hidden="false" customHeight="true" outlineLevel="0" collapsed="false">
      <c r="A1503" s="1" t="s">
        <v>3018</v>
      </c>
      <c r="B1503" s="39" t="n">
        <v>35</v>
      </c>
      <c r="C1503" s="52" t="n">
        <v>0</v>
      </c>
      <c r="F1503" s="89"/>
      <c r="G1503" s="50"/>
      <c r="H1503" s="46"/>
    </row>
    <row r="1504" customFormat="false" ht="15.75" hidden="false" customHeight="true" outlineLevel="0" collapsed="false">
      <c r="A1504" s="1" t="s">
        <v>3020</v>
      </c>
      <c r="B1504" s="39" t="n">
        <v>7</v>
      </c>
      <c r="C1504" s="52" t="n">
        <v>0</v>
      </c>
      <c r="F1504" s="89"/>
      <c r="G1504" s="50"/>
      <c r="H1504" s="46"/>
    </row>
    <row r="1505" customFormat="false" ht="15.75" hidden="false" customHeight="true" outlineLevel="0" collapsed="false">
      <c r="A1505" s="1" t="s">
        <v>3022</v>
      </c>
      <c r="B1505" s="39" t="n">
        <v>0.5</v>
      </c>
      <c r="C1505" s="52" t="n">
        <v>1</v>
      </c>
      <c r="F1505" s="89"/>
      <c r="G1505" s="50"/>
      <c r="H1505" s="46"/>
    </row>
    <row r="1506" customFormat="false" ht="15.75" hidden="false" customHeight="true" outlineLevel="0" collapsed="false">
      <c r="A1506" s="1" t="s">
        <v>3025</v>
      </c>
      <c r="B1506" s="39" t="n">
        <v>5.6</v>
      </c>
      <c r="C1506" s="52" t="n">
        <v>1.5</v>
      </c>
      <c r="F1506" s="89"/>
      <c r="G1506" s="50"/>
      <c r="H1506" s="46"/>
    </row>
    <row r="1507" customFormat="false" ht="15.75" hidden="false" customHeight="true" outlineLevel="0" collapsed="false">
      <c r="A1507" s="1" t="s">
        <v>3028</v>
      </c>
      <c r="B1507" s="39" t="n">
        <v>3</v>
      </c>
      <c r="C1507" s="52" t="n">
        <v>1.52</v>
      </c>
      <c r="D1507" s="1" t="n">
        <v>2.27412</v>
      </c>
      <c r="E1507" s="1" t="n">
        <v>6.63</v>
      </c>
      <c r="F1507" s="89"/>
      <c r="G1507" s="50"/>
      <c r="H1507" s="46"/>
    </row>
    <row r="1508" customFormat="false" ht="15.75" hidden="false" customHeight="true" outlineLevel="0" collapsed="false">
      <c r="A1508" s="1" t="s">
        <v>3030</v>
      </c>
      <c r="B1508" s="39" t="n">
        <v>17.6</v>
      </c>
      <c r="C1508" s="52" t="n">
        <v>2</v>
      </c>
      <c r="F1508" s="89"/>
      <c r="G1508" s="50"/>
      <c r="H1508" s="46"/>
    </row>
    <row r="1509" customFormat="false" ht="15.75" hidden="false" customHeight="true" outlineLevel="0" collapsed="false">
      <c r="A1509" s="1" t="s">
        <v>3033</v>
      </c>
      <c r="B1509" s="39" t="n">
        <v>0.5</v>
      </c>
      <c r="C1509" s="52" t="n">
        <v>2</v>
      </c>
      <c r="F1509" s="89"/>
      <c r="G1509" s="50"/>
      <c r="H1509" s="46"/>
    </row>
    <row r="1510" customFormat="false" ht="15.75" hidden="false" customHeight="true" outlineLevel="0" collapsed="false">
      <c r="A1510" s="1" t="s">
        <v>3035</v>
      </c>
      <c r="B1510" s="39" t="n">
        <v>37</v>
      </c>
      <c r="C1510" s="52" t="n">
        <v>2.5</v>
      </c>
      <c r="D1510" s="1" t="n">
        <v>9.348615</v>
      </c>
      <c r="E1510" s="1" t="n">
        <v>13.5</v>
      </c>
      <c r="F1510" s="89"/>
      <c r="G1510" s="50"/>
      <c r="H1510" s="46"/>
    </row>
    <row r="1511" customFormat="false" ht="15.75" hidden="false" customHeight="true" outlineLevel="0" collapsed="false">
      <c r="A1511" s="1" t="s">
        <v>3038</v>
      </c>
      <c r="B1511" s="39" t="n">
        <v>0</v>
      </c>
      <c r="C1511" s="52" t="n">
        <v>2.73</v>
      </c>
      <c r="F1511" s="89"/>
      <c r="G1511" s="50"/>
      <c r="H1511" s="46"/>
    </row>
    <row r="1512" customFormat="false" ht="15.75" hidden="false" customHeight="true" outlineLevel="0" collapsed="false">
      <c r="A1512" s="1" t="s">
        <v>3040</v>
      </c>
      <c r="B1512" s="39" t="n">
        <v>0.4</v>
      </c>
      <c r="C1512" s="52" t="n">
        <v>2.97</v>
      </c>
      <c r="F1512" s="89"/>
      <c r="G1512" s="50"/>
      <c r="H1512" s="46"/>
    </row>
    <row r="1513" customFormat="false" ht="15.75" hidden="false" customHeight="true" outlineLevel="0" collapsed="false">
      <c r="A1513" s="1" t="s">
        <v>3042</v>
      </c>
      <c r="B1513" s="39" t="n">
        <v>3</v>
      </c>
      <c r="C1513" s="52" t="n">
        <v>3.1</v>
      </c>
      <c r="F1513" s="89"/>
      <c r="G1513" s="50"/>
      <c r="H1513" s="46"/>
    </row>
    <row r="1514" customFormat="false" ht="15.75" hidden="false" customHeight="true" outlineLevel="0" collapsed="false">
      <c r="A1514" s="1" t="s">
        <v>3044</v>
      </c>
      <c r="B1514" s="39" t="n">
        <v>1</v>
      </c>
      <c r="C1514" s="52" t="n">
        <v>3.26</v>
      </c>
      <c r="F1514" s="89"/>
      <c r="G1514" s="50"/>
      <c r="H1514" s="46"/>
    </row>
    <row r="1515" customFormat="false" ht="15.75" hidden="false" customHeight="true" outlineLevel="0" collapsed="false">
      <c r="A1515" s="1" t="s">
        <v>3047</v>
      </c>
      <c r="B1515" s="39" t="n">
        <v>0</v>
      </c>
      <c r="C1515" s="52" t="n">
        <v>3.27</v>
      </c>
      <c r="F1515" s="89"/>
      <c r="G1515" s="50"/>
      <c r="H1515" s="46"/>
    </row>
    <row r="1516" customFormat="false" ht="15.75" hidden="false" customHeight="true" outlineLevel="0" collapsed="false">
      <c r="A1516" s="1" t="s">
        <v>3049</v>
      </c>
      <c r="B1516" s="39" t="n">
        <v>45</v>
      </c>
      <c r="C1516" s="52" t="n">
        <v>3.28</v>
      </c>
      <c r="F1516" s="89"/>
      <c r="G1516" s="50"/>
      <c r="H1516" s="46"/>
    </row>
    <row r="1517" customFormat="false" ht="15.75" hidden="false" customHeight="true" outlineLevel="0" collapsed="false">
      <c r="A1517" s="1" t="s">
        <v>3051</v>
      </c>
      <c r="B1517" s="39" t="n">
        <v>7.2</v>
      </c>
      <c r="C1517" s="52" t="n">
        <v>3.4</v>
      </c>
      <c r="F1517" s="89"/>
      <c r="G1517" s="50"/>
      <c r="H1517" s="46"/>
    </row>
    <row r="1518" customFormat="false" ht="15.75" hidden="false" customHeight="true" outlineLevel="0" collapsed="false">
      <c r="A1518" s="1" t="s">
        <v>3053</v>
      </c>
      <c r="B1518" s="39" t="n">
        <v>12</v>
      </c>
      <c r="C1518" s="52" t="n">
        <v>4</v>
      </c>
      <c r="D1518" s="1" t="n">
        <v>1.37</v>
      </c>
      <c r="E1518" s="1" t="n">
        <v>10</v>
      </c>
      <c r="F1518" s="89"/>
      <c r="G1518" s="50"/>
      <c r="H1518" s="46"/>
    </row>
    <row r="1519" customFormat="false" ht="15.75" hidden="false" customHeight="true" outlineLevel="0" collapsed="false">
      <c r="A1519" s="1" t="s">
        <v>3056</v>
      </c>
      <c r="B1519" s="39" t="n">
        <v>1</v>
      </c>
      <c r="C1519" s="52" t="n">
        <v>4.23</v>
      </c>
      <c r="F1519" s="89"/>
      <c r="G1519" s="50"/>
      <c r="H1519" s="46"/>
    </row>
    <row r="1520" customFormat="false" ht="15.75" hidden="false" customHeight="true" outlineLevel="0" collapsed="false">
      <c r="A1520" s="1" t="s">
        <v>3058</v>
      </c>
      <c r="B1520" s="39" t="n">
        <v>0</v>
      </c>
      <c r="C1520" s="52" t="n">
        <v>4.3</v>
      </c>
      <c r="F1520" s="89"/>
      <c r="G1520" s="50"/>
      <c r="H1520" s="46"/>
    </row>
    <row r="1521" customFormat="false" ht="15.75" hidden="false" customHeight="true" outlineLevel="0" collapsed="false">
      <c r="A1521" s="1" t="s">
        <v>3059</v>
      </c>
      <c r="B1521" s="39" t="n">
        <v>0</v>
      </c>
      <c r="C1521" s="52" t="n">
        <v>4.59</v>
      </c>
      <c r="F1521" s="89"/>
      <c r="G1521" s="50"/>
      <c r="H1521" s="46"/>
    </row>
    <row r="1522" customFormat="false" ht="15.75" hidden="false" customHeight="true" outlineLevel="0" collapsed="false">
      <c r="A1522" s="1" t="s">
        <v>3062</v>
      </c>
      <c r="B1522" s="39" t="n">
        <v>17.4</v>
      </c>
      <c r="C1522" s="52" t="n">
        <v>4.6</v>
      </c>
      <c r="F1522" s="89"/>
      <c r="G1522" s="50"/>
      <c r="H1522" s="46"/>
    </row>
    <row r="1523" customFormat="false" ht="15.75" hidden="false" customHeight="true" outlineLevel="0" collapsed="false">
      <c r="A1523" s="1" t="s">
        <v>3064</v>
      </c>
      <c r="B1523" s="39" t="n">
        <v>60</v>
      </c>
      <c r="C1523" s="52" t="n">
        <v>4.8</v>
      </c>
      <c r="D1523" s="1" t="n">
        <v>15.404241</v>
      </c>
      <c r="E1523" s="1" t="n">
        <v>14.5</v>
      </c>
      <c r="F1523" s="89"/>
      <c r="G1523" s="50"/>
      <c r="H1523" s="46"/>
    </row>
    <row r="1524" customFormat="false" ht="15.75" hidden="false" customHeight="true" outlineLevel="0" collapsed="false">
      <c r="A1524" s="1" t="s">
        <v>3065</v>
      </c>
      <c r="B1524" s="39" t="n">
        <v>2.3</v>
      </c>
      <c r="C1524" s="52" t="n">
        <v>4.9</v>
      </c>
      <c r="F1524" s="89"/>
      <c r="G1524" s="50"/>
      <c r="H1524" s="46"/>
    </row>
    <row r="1525" customFormat="false" ht="15.75" hidden="false" customHeight="true" outlineLevel="0" collapsed="false">
      <c r="A1525" s="1" t="s">
        <v>3067</v>
      </c>
      <c r="B1525" s="39" t="n">
        <v>20</v>
      </c>
      <c r="C1525" s="52" t="n">
        <v>4.9</v>
      </c>
      <c r="F1525" s="89"/>
      <c r="G1525" s="50"/>
      <c r="H1525" s="46"/>
    </row>
    <row r="1526" customFormat="false" ht="15.75" hidden="false" customHeight="true" outlineLevel="0" collapsed="false">
      <c r="A1526" s="1" t="s">
        <v>3069</v>
      </c>
      <c r="B1526" s="39" t="n">
        <v>0</v>
      </c>
      <c r="C1526" s="52" t="n">
        <v>5.05</v>
      </c>
      <c r="F1526" s="89"/>
      <c r="G1526" s="50"/>
      <c r="H1526" s="46"/>
    </row>
    <row r="1527" customFormat="false" ht="15.75" hidden="false" customHeight="true" outlineLevel="0" collapsed="false">
      <c r="A1527" s="1" t="s">
        <v>3072</v>
      </c>
      <c r="B1527" s="39" t="n">
        <v>2</v>
      </c>
      <c r="C1527" s="52" t="n">
        <v>5.32</v>
      </c>
      <c r="F1527" s="89"/>
      <c r="G1527" s="50"/>
      <c r="H1527" s="46"/>
    </row>
    <row r="1528" customFormat="false" ht="15.75" hidden="false" customHeight="true" outlineLevel="0" collapsed="false">
      <c r="A1528" s="1" t="s">
        <v>3075</v>
      </c>
      <c r="B1528" s="39" t="n">
        <v>3</v>
      </c>
      <c r="C1528" s="52" t="n">
        <v>5.45</v>
      </c>
      <c r="F1528" s="89"/>
      <c r="G1528" s="50"/>
      <c r="H1528" s="46"/>
    </row>
    <row r="1529" customFormat="false" ht="15.75" hidden="false" customHeight="true" outlineLevel="0" collapsed="false">
      <c r="A1529" s="1" t="s">
        <v>3077</v>
      </c>
      <c r="B1529" s="39" t="n">
        <v>15</v>
      </c>
      <c r="C1529" s="52" t="n">
        <v>5.47</v>
      </c>
      <c r="F1529" s="89"/>
      <c r="G1529" s="50"/>
      <c r="H1529" s="46"/>
    </row>
    <row r="1530" customFormat="false" ht="15.75" hidden="false" customHeight="true" outlineLevel="0" collapsed="false">
      <c r="A1530" s="1" t="s">
        <v>3079</v>
      </c>
      <c r="B1530" s="39" t="n">
        <v>14.8</v>
      </c>
      <c r="C1530" s="52" t="n">
        <v>5.5</v>
      </c>
      <c r="D1530" s="1" t="n">
        <v>-1.331575</v>
      </c>
      <c r="E1530" s="1" t="n">
        <v>10.5</v>
      </c>
      <c r="F1530" s="89"/>
      <c r="G1530" s="50"/>
      <c r="H1530" s="46"/>
    </row>
    <row r="1531" customFormat="false" ht="15.75" hidden="false" customHeight="true" outlineLevel="0" collapsed="false">
      <c r="A1531" s="1" t="s">
        <v>3081</v>
      </c>
      <c r="B1531" s="39" t="n">
        <v>1</v>
      </c>
      <c r="C1531" s="52" t="n">
        <v>5.6</v>
      </c>
      <c r="F1531" s="89"/>
      <c r="G1531" s="50"/>
      <c r="H1531" s="46"/>
    </row>
    <row r="1532" customFormat="false" ht="15.75" hidden="false" customHeight="true" outlineLevel="0" collapsed="false">
      <c r="A1532" s="1" t="s">
        <v>3083</v>
      </c>
      <c r="B1532" s="39" t="n">
        <v>14.5</v>
      </c>
      <c r="C1532" s="52" t="n">
        <v>5.9</v>
      </c>
      <c r="F1532" s="89"/>
      <c r="G1532" s="50"/>
      <c r="H1532" s="46"/>
    </row>
    <row r="1533" customFormat="false" ht="15.75" hidden="false" customHeight="true" outlineLevel="0" collapsed="false">
      <c r="A1533" s="1" t="s">
        <v>3085</v>
      </c>
      <c r="B1533" s="39" t="n">
        <v>22</v>
      </c>
      <c r="C1533" s="52" t="n">
        <v>6.3</v>
      </c>
      <c r="F1533" s="89"/>
      <c r="G1533" s="50"/>
      <c r="H1533" s="46"/>
    </row>
    <row r="1534" customFormat="false" ht="15.75" hidden="false" customHeight="true" outlineLevel="0" collapsed="false">
      <c r="A1534" s="1" t="s">
        <v>3088</v>
      </c>
      <c r="B1534" s="39" t="n">
        <v>21.4</v>
      </c>
      <c r="C1534" s="52" t="n">
        <v>6.75</v>
      </c>
      <c r="F1534" s="89"/>
      <c r="G1534" s="50"/>
      <c r="H1534" s="46"/>
    </row>
    <row r="1535" customFormat="false" ht="15.75" hidden="false" customHeight="true" outlineLevel="0" collapsed="false">
      <c r="A1535" s="1" t="s">
        <v>3090</v>
      </c>
      <c r="B1535" s="39" t="n">
        <v>0</v>
      </c>
      <c r="C1535" s="52" t="n">
        <v>6.75</v>
      </c>
      <c r="F1535" s="89"/>
      <c r="G1535" s="50"/>
      <c r="H1535" s="46"/>
    </row>
    <row r="1536" customFormat="false" ht="15.75" hidden="false" customHeight="true" outlineLevel="0" collapsed="false">
      <c r="A1536" s="1" t="s">
        <v>3091</v>
      </c>
      <c r="B1536" s="39" t="n">
        <v>60</v>
      </c>
      <c r="C1536" s="52" t="n">
        <v>8</v>
      </c>
      <c r="D1536" s="1" t="n">
        <v>19.083853</v>
      </c>
      <c r="E1536" s="1" t="n">
        <v>22</v>
      </c>
      <c r="F1536" s="89"/>
      <c r="G1536" s="50"/>
      <c r="H1536" s="46"/>
    </row>
    <row r="1537" customFormat="false" ht="15.75" hidden="false" customHeight="true" outlineLevel="0" collapsed="false">
      <c r="A1537" s="1" t="s">
        <v>3093</v>
      </c>
      <c r="B1537" s="39" t="n">
        <v>19</v>
      </c>
      <c r="C1537" s="52" t="n">
        <v>8.65</v>
      </c>
      <c r="F1537" s="89"/>
      <c r="G1537" s="50"/>
      <c r="H1537" s="46"/>
    </row>
    <row r="1538" customFormat="false" ht="15.75" hidden="false" customHeight="true" outlineLevel="0" collapsed="false">
      <c r="A1538" s="1" t="s">
        <v>3095</v>
      </c>
      <c r="B1538" s="39" t="n">
        <v>19.8</v>
      </c>
      <c r="C1538" s="52" t="n">
        <v>8.93</v>
      </c>
      <c r="F1538" s="89"/>
      <c r="G1538" s="50"/>
      <c r="H1538" s="46"/>
    </row>
    <row r="1539" customFormat="false" ht="15.75" hidden="false" customHeight="true" outlineLevel="0" collapsed="false">
      <c r="A1539" s="1" t="s">
        <v>3097</v>
      </c>
      <c r="B1539" s="39" t="n">
        <v>2.5</v>
      </c>
      <c r="C1539" s="52" t="n">
        <v>9</v>
      </c>
      <c r="F1539" s="89"/>
      <c r="G1539" s="50"/>
      <c r="H1539" s="46"/>
    </row>
    <row r="1540" customFormat="false" ht="15.75" hidden="false" customHeight="true" outlineLevel="0" collapsed="false">
      <c r="A1540" s="1" t="s">
        <v>3099</v>
      </c>
      <c r="B1540" s="39" t="n">
        <v>1</v>
      </c>
      <c r="C1540" s="52" t="n">
        <v>9.12</v>
      </c>
      <c r="F1540" s="89"/>
      <c r="G1540" s="50"/>
      <c r="H1540" s="46"/>
    </row>
    <row r="1541" customFormat="false" ht="15.75" hidden="false" customHeight="true" outlineLevel="0" collapsed="false">
      <c r="A1541" s="1" t="s">
        <v>3101</v>
      </c>
      <c r="B1541" s="39" t="n">
        <v>5</v>
      </c>
      <c r="C1541" s="52" t="n">
        <v>9.2</v>
      </c>
      <c r="F1541" s="89"/>
      <c r="G1541" s="50"/>
      <c r="H1541" s="46"/>
    </row>
    <row r="1542" customFormat="false" ht="15.75" hidden="false" customHeight="true" outlineLevel="0" collapsed="false">
      <c r="A1542" s="1" t="s">
        <v>3103</v>
      </c>
      <c r="B1542" s="39" t="n">
        <v>6</v>
      </c>
      <c r="C1542" s="52" t="n">
        <v>9.25</v>
      </c>
      <c r="F1542" s="89"/>
      <c r="G1542" s="50"/>
      <c r="H1542" s="46"/>
    </row>
    <row r="1543" customFormat="false" ht="15.75" hidden="false" customHeight="true" outlineLevel="0" collapsed="false">
      <c r="A1543" s="1" t="s">
        <v>3105</v>
      </c>
      <c r="B1543" s="39" t="n">
        <v>0</v>
      </c>
      <c r="C1543" s="52" t="n">
        <v>9.67</v>
      </c>
      <c r="F1543" s="89"/>
      <c r="G1543" s="50"/>
      <c r="H1543" s="46"/>
    </row>
    <row r="1544" customFormat="false" ht="15.75" hidden="false" customHeight="true" outlineLevel="0" collapsed="false">
      <c r="A1544" s="1" t="s">
        <v>3106</v>
      </c>
      <c r="B1544" s="39" t="n">
        <v>1</v>
      </c>
      <c r="C1544" s="52" t="n">
        <v>9.73</v>
      </c>
      <c r="F1544" s="89"/>
      <c r="G1544" s="50"/>
      <c r="H1544" s="46"/>
    </row>
    <row r="1545" customFormat="false" ht="15.75" hidden="false" customHeight="true" outlineLevel="0" collapsed="false">
      <c r="A1545" s="1" t="s">
        <v>3108</v>
      </c>
      <c r="B1545" s="39" t="n">
        <v>1</v>
      </c>
      <c r="C1545" s="52" t="n">
        <v>10.27</v>
      </c>
      <c r="F1545" s="89"/>
      <c r="G1545" s="50"/>
      <c r="H1545" s="46"/>
    </row>
    <row r="1546" customFormat="false" ht="15.75" hidden="false" customHeight="true" outlineLevel="0" collapsed="false">
      <c r="A1546" s="1" t="s">
        <v>3110</v>
      </c>
      <c r="B1546" s="39" t="n">
        <v>8.8</v>
      </c>
      <c r="C1546" s="52" t="n">
        <v>10.6</v>
      </c>
      <c r="F1546" s="89"/>
      <c r="G1546" s="50"/>
      <c r="H1546" s="46"/>
    </row>
    <row r="1547" customFormat="false" ht="15.75" hidden="false" customHeight="true" outlineLevel="0" collapsed="false">
      <c r="A1547" s="1" t="s">
        <v>3113</v>
      </c>
      <c r="B1547" s="39" t="n">
        <v>0</v>
      </c>
      <c r="C1547" s="52" t="n">
        <v>10.8</v>
      </c>
      <c r="F1547" s="89"/>
      <c r="G1547" s="50"/>
      <c r="H1547" s="46"/>
    </row>
    <row r="1548" customFormat="false" ht="15.75" hidden="false" customHeight="true" outlineLevel="0" collapsed="false">
      <c r="A1548" s="1" t="s">
        <v>3115</v>
      </c>
      <c r="B1548" s="39" t="n">
        <v>1</v>
      </c>
      <c r="C1548" s="52" t="n">
        <v>11.02</v>
      </c>
      <c r="F1548" s="89"/>
      <c r="G1548" s="50"/>
      <c r="H1548" s="46"/>
    </row>
    <row r="1549" customFormat="false" ht="15.75" hidden="false" customHeight="true" outlineLevel="0" collapsed="false">
      <c r="A1549" s="1" t="s">
        <v>3118</v>
      </c>
      <c r="B1549" s="39" t="n">
        <v>1</v>
      </c>
      <c r="C1549" s="52" t="n">
        <v>11.35</v>
      </c>
      <c r="F1549" s="89"/>
      <c r="G1549" s="50"/>
      <c r="H1549" s="46"/>
    </row>
    <row r="1550" customFormat="false" ht="15.75" hidden="false" customHeight="true" outlineLevel="0" collapsed="false">
      <c r="A1550" s="1" t="s">
        <v>3120</v>
      </c>
      <c r="B1550" s="39" t="n">
        <v>19.8</v>
      </c>
      <c r="C1550" s="52" t="n">
        <v>11.55</v>
      </c>
      <c r="F1550" s="89"/>
      <c r="G1550" s="50"/>
      <c r="H1550" s="46"/>
    </row>
    <row r="1551" customFormat="false" ht="15.75" hidden="false" customHeight="true" outlineLevel="0" collapsed="false">
      <c r="A1551" s="1" t="s">
        <v>3122</v>
      </c>
      <c r="B1551" s="39" t="n">
        <v>3</v>
      </c>
      <c r="C1551" s="52" t="n">
        <v>12.18</v>
      </c>
      <c r="F1551" s="89"/>
      <c r="G1551" s="50"/>
      <c r="H1551" s="46"/>
    </row>
    <row r="1552" customFormat="false" ht="15.75" hidden="false" customHeight="true" outlineLevel="0" collapsed="false">
      <c r="A1552" s="1" t="s">
        <v>3124</v>
      </c>
      <c r="B1552" s="39" t="n">
        <v>4.5</v>
      </c>
      <c r="C1552" s="52" t="n">
        <v>12.25</v>
      </c>
      <c r="F1552" s="89"/>
      <c r="G1552" s="50"/>
      <c r="H1552" s="46"/>
    </row>
    <row r="1553" customFormat="false" ht="15.75" hidden="false" customHeight="true" outlineLevel="0" collapsed="false">
      <c r="A1553" s="1" t="s">
        <v>3126</v>
      </c>
      <c r="B1553" s="39" t="n">
        <v>50</v>
      </c>
      <c r="C1553" s="52" t="n">
        <v>12.5</v>
      </c>
      <c r="D1553" s="1" t="n">
        <v>1.965676</v>
      </c>
      <c r="E1553" s="1" t="n">
        <v>17.1</v>
      </c>
      <c r="F1553" s="89"/>
      <c r="G1553" s="50"/>
      <c r="H1553" s="46"/>
    </row>
    <row r="1554" customFormat="false" ht="15.75" hidden="false" customHeight="true" outlineLevel="0" collapsed="false">
      <c r="A1554" s="1" t="s">
        <v>3128</v>
      </c>
      <c r="B1554" s="39" t="n">
        <v>22</v>
      </c>
      <c r="C1554" s="52" t="n">
        <v>12.5</v>
      </c>
      <c r="F1554" s="89"/>
      <c r="G1554" s="50"/>
      <c r="H1554" s="46"/>
    </row>
    <row r="1555" customFormat="false" ht="15.75" hidden="false" customHeight="true" outlineLevel="0" collapsed="false">
      <c r="A1555" s="1" t="s">
        <v>3130</v>
      </c>
      <c r="B1555" s="39" t="n">
        <v>3</v>
      </c>
      <c r="C1555" s="52" t="n">
        <v>12.7</v>
      </c>
      <c r="F1555" s="89"/>
      <c r="G1555" s="50"/>
      <c r="H1555" s="46"/>
    </row>
    <row r="1556" customFormat="false" ht="15.75" hidden="false" customHeight="true" outlineLevel="0" collapsed="false">
      <c r="A1556" s="1" t="s">
        <v>3132</v>
      </c>
      <c r="B1556" s="39" t="n">
        <v>24</v>
      </c>
      <c r="C1556" s="52" t="n">
        <v>13.5</v>
      </c>
      <c r="F1556" s="89"/>
      <c r="G1556" s="50"/>
      <c r="H1556" s="46"/>
    </row>
    <row r="1557" customFormat="false" ht="15.75" hidden="false" customHeight="true" outlineLevel="0" collapsed="false">
      <c r="A1557" s="1" t="s">
        <v>3133</v>
      </c>
      <c r="B1557" s="39" t="n">
        <v>10</v>
      </c>
      <c r="C1557" s="52" t="n">
        <v>13.68</v>
      </c>
      <c r="D1557" s="1" t="n">
        <v>9.597685</v>
      </c>
      <c r="F1557" s="89"/>
      <c r="G1557" s="50"/>
      <c r="H1557" s="46"/>
    </row>
    <row r="1558" customFormat="false" ht="15.75" hidden="false" customHeight="true" outlineLevel="0" collapsed="false">
      <c r="A1558" s="1" t="s">
        <v>3134</v>
      </c>
      <c r="B1558" s="39" t="n">
        <v>7.2</v>
      </c>
      <c r="C1558" s="52" t="n">
        <v>14</v>
      </c>
      <c r="F1558" s="89"/>
      <c r="G1558" s="50"/>
      <c r="H1558" s="46"/>
    </row>
    <row r="1559" customFormat="false" ht="15.75" hidden="false" customHeight="true" outlineLevel="0" collapsed="false">
      <c r="A1559" s="1" t="s">
        <v>3136</v>
      </c>
      <c r="B1559" s="39" t="n">
        <v>21.8</v>
      </c>
      <c r="C1559" s="52" t="n">
        <v>14.4</v>
      </c>
      <c r="D1559" s="1" t="n">
        <v>1.148104</v>
      </c>
      <c r="E1559" s="1" t="n">
        <v>19.08</v>
      </c>
      <c r="F1559" s="89"/>
      <c r="G1559" s="50"/>
      <c r="H1559" s="46"/>
    </row>
    <row r="1560" customFormat="false" ht="15.75" hidden="false" customHeight="true" outlineLevel="0" collapsed="false">
      <c r="A1560" s="1" t="s">
        <v>3138</v>
      </c>
      <c r="B1560" s="39" t="n">
        <v>15</v>
      </c>
      <c r="C1560" s="52" t="n">
        <v>15.3</v>
      </c>
      <c r="F1560" s="89"/>
      <c r="G1560" s="50"/>
      <c r="H1560" s="46"/>
    </row>
    <row r="1561" customFormat="false" ht="15.75" hidden="false" customHeight="true" outlineLevel="0" collapsed="false">
      <c r="A1561" s="1" t="s">
        <v>3141</v>
      </c>
      <c r="B1561" s="39" t="n">
        <v>13.2</v>
      </c>
      <c r="C1561" s="52" t="n">
        <v>15.7</v>
      </c>
      <c r="F1561" s="89"/>
      <c r="G1561" s="50"/>
      <c r="H1561" s="46"/>
    </row>
    <row r="1562" customFormat="false" ht="15.75" hidden="false" customHeight="true" outlineLevel="0" collapsed="false">
      <c r="A1562" s="1" t="s">
        <v>3144</v>
      </c>
      <c r="B1562" s="39" t="n">
        <v>9</v>
      </c>
      <c r="C1562" s="52" t="n">
        <v>16.95</v>
      </c>
      <c r="F1562" s="89"/>
      <c r="G1562" s="50"/>
      <c r="H1562" s="46"/>
    </row>
    <row r="1563" customFormat="false" ht="15.75" hidden="false" customHeight="true" outlineLevel="0" collapsed="false">
      <c r="A1563" s="1" t="s">
        <v>3146</v>
      </c>
      <c r="B1563" s="39" t="n">
        <v>0</v>
      </c>
      <c r="C1563" s="52" t="n">
        <v>17</v>
      </c>
      <c r="F1563" s="89"/>
      <c r="G1563" s="50"/>
      <c r="H1563" s="46"/>
    </row>
    <row r="1564" customFormat="false" ht="15.75" hidden="false" customHeight="true" outlineLevel="0" collapsed="false">
      <c r="A1564" s="1" t="s">
        <v>3149</v>
      </c>
      <c r="B1564" s="39" t="n">
        <v>16.5</v>
      </c>
      <c r="C1564" s="52" t="n">
        <v>17.15</v>
      </c>
      <c r="F1564" s="89"/>
      <c r="G1564" s="50"/>
      <c r="H1564" s="46"/>
    </row>
    <row r="1565" customFormat="false" ht="15.75" hidden="false" customHeight="true" outlineLevel="0" collapsed="false">
      <c r="A1565" s="1" t="s">
        <v>3150</v>
      </c>
      <c r="B1565" s="39" t="n">
        <v>1</v>
      </c>
      <c r="C1565" s="52" t="n">
        <v>17.21</v>
      </c>
      <c r="F1565" s="89"/>
      <c r="G1565" s="50"/>
      <c r="H1565" s="46"/>
    </row>
    <row r="1566" customFormat="false" ht="15.75" hidden="false" customHeight="true" outlineLevel="0" collapsed="false">
      <c r="A1566" s="1" t="s">
        <v>3152</v>
      </c>
      <c r="B1566" s="39" t="n">
        <v>2</v>
      </c>
      <c r="C1566" s="52" t="n">
        <v>18.1</v>
      </c>
      <c r="F1566" s="89"/>
      <c r="G1566" s="50"/>
      <c r="H1566" s="46"/>
    </row>
    <row r="1567" customFormat="false" ht="15.75" hidden="false" customHeight="true" outlineLevel="0" collapsed="false">
      <c r="A1567" s="1" t="s">
        <v>3154</v>
      </c>
      <c r="B1567" s="39" t="n">
        <v>0</v>
      </c>
      <c r="C1567" s="52" t="n">
        <v>18.27</v>
      </c>
      <c r="F1567" s="89"/>
      <c r="G1567" s="50"/>
      <c r="H1567" s="46"/>
    </row>
    <row r="1568" customFormat="false" ht="15.75" hidden="false" customHeight="true" outlineLevel="0" collapsed="false">
      <c r="A1568" s="1" t="s">
        <v>3156</v>
      </c>
      <c r="B1568" s="39" t="n">
        <v>6.6</v>
      </c>
      <c r="C1568" s="52" t="n">
        <v>18.5</v>
      </c>
      <c r="F1568" s="89"/>
      <c r="G1568" s="50"/>
      <c r="H1568" s="46"/>
    </row>
    <row r="1569" customFormat="false" ht="15.75" hidden="false" customHeight="true" outlineLevel="0" collapsed="false">
      <c r="A1569" s="1" t="s">
        <v>3158</v>
      </c>
      <c r="B1569" s="39" t="n">
        <v>0</v>
      </c>
      <c r="C1569" s="52" t="n">
        <v>18.72</v>
      </c>
      <c r="F1569" s="89"/>
      <c r="G1569" s="50"/>
      <c r="H1569" s="46"/>
    </row>
    <row r="1570" customFormat="false" ht="15.75" hidden="false" customHeight="true" outlineLevel="0" collapsed="false">
      <c r="A1570" s="1" t="s">
        <v>3159</v>
      </c>
      <c r="B1570" s="39" t="n">
        <v>9.9</v>
      </c>
      <c r="C1570" s="52" t="n">
        <v>21.9</v>
      </c>
      <c r="F1570" s="89"/>
      <c r="G1570" s="50"/>
      <c r="H1570" s="46"/>
    </row>
    <row r="1571" customFormat="false" ht="15.75" hidden="false" customHeight="true" outlineLevel="0" collapsed="false">
      <c r="A1571" s="1" t="s">
        <v>3162</v>
      </c>
      <c r="B1571" s="39" t="n">
        <v>6</v>
      </c>
      <c r="C1571" s="52" t="n">
        <v>22.92</v>
      </c>
      <c r="F1571" s="89"/>
      <c r="G1571" s="50"/>
      <c r="H1571" s="46"/>
    </row>
    <row r="1572" customFormat="false" ht="15.75" hidden="false" customHeight="true" outlineLevel="0" collapsed="false">
      <c r="A1572" s="1" t="s">
        <v>3165</v>
      </c>
      <c r="B1572" s="39" t="n">
        <v>5</v>
      </c>
      <c r="C1572" s="52" t="n">
        <v>24.88</v>
      </c>
      <c r="F1572" s="89"/>
      <c r="G1572" s="50"/>
      <c r="H1572" s="46"/>
    </row>
    <row r="1573" customFormat="false" ht="15.75" hidden="false" customHeight="true" outlineLevel="0" collapsed="false">
      <c r="A1573" s="1" t="s">
        <v>3167</v>
      </c>
      <c r="B1573" s="39" t="n">
        <v>8.3</v>
      </c>
      <c r="C1573" s="52" t="n">
        <v>26.6</v>
      </c>
      <c r="F1573" s="89"/>
      <c r="G1573" s="50"/>
      <c r="H1573" s="46"/>
    </row>
    <row r="1574" customFormat="false" ht="15.75" hidden="false" customHeight="true" outlineLevel="0" collapsed="false">
      <c r="A1574" s="1" t="s">
        <v>3169</v>
      </c>
      <c r="B1574" s="39" t="n">
        <v>10</v>
      </c>
      <c r="C1574" s="52" t="n">
        <v>30.99</v>
      </c>
      <c r="F1574" s="89"/>
      <c r="G1574" s="50"/>
      <c r="H1574" s="46"/>
    </row>
    <row r="1575" customFormat="false" ht="15.75" hidden="false" customHeight="true" outlineLevel="0" collapsed="false">
      <c r="A1575" s="1" t="s">
        <v>3171</v>
      </c>
      <c r="B1575" s="39" t="n">
        <v>0</v>
      </c>
      <c r="C1575" s="52" t="n">
        <v>35.74</v>
      </c>
      <c r="F1575" s="89"/>
      <c r="G1575" s="50"/>
      <c r="H1575" s="46"/>
    </row>
    <row r="1576" customFormat="false" ht="15.75" hidden="false" customHeight="true" outlineLevel="0" collapsed="false">
      <c r="A1576" s="1" t="s">
        <v>3173</v>
      </c>
      <c r="B1576" s="39" t="n">
        <v>11</v>
      </c>
      <c r="C1576" s="52"/>
      <c r="F1576" s="89"/>
      <c r="G1576" s="50"/>
      <c r="H1576" s="46"/>
    </row>
    <row r="1577" customFormat="false" ht="15.75" hidden="false" customHeight="true" outlineLevel="0" collapsed="false">
      <c r="A1577" s="1" t="s">
        <v>3174</v>
      </c>
      <c r="B1577" s="39" t="n">
        <v>19</v>
      </c>
      <c r="C1577" s="52"/>
      <c r="F1577" s="89"/>
      <c r="G1577" s="50"/>
      <c r="H1577" s="46"/>
    </row>
    <row r="1578" customFormat="false" ht="15.75" hidden="false" customHeight="true" outlineLevel="0" collapsed="false">
      <c r="A1578" s="1" t="s">
        <v>3176</v>
      </c>
      <c r="B1578" s="39" t="n">
        <v>8</v>
      </c>
      <c r="C1578" s="52"/>
      <c r="E1578" s="1" t="n">
        <v>18.5</v>
      </c>
      <c r="F1578" s="89"/>
      <c r="G1578" s="50"/>
      <c r="H1578" s="46"/>
    </row>
    <row r="1579" customFormat="false" ht="15.75" hidden="false" customHeight="true" outlineLevel="0" collapsed="false">
      <c r="A1579" s="1" t="s">
        <v>3178</v>
      </c>
      <c r="B1579" s="39" t="n">
        <v>3.7</v>
      </c>
      <c r="C1579" s="52"/>
      <c r="F1579" s="89"/>
      <c r="G1579" s="50"/>
      <c r="H1579" s="46"/>
    </row>
    <row r="1580" customFormat="false" ht="15.75" hidden="false" customHeight="true" outlineLevel="0" collapsed="false">
      <c r="A1580" s="1" t="s">
        <v>3180</v>
      </c>
      <c r="B1580" s="39"/>
      <c r="C1580" s="52"/>
      <c r="F1580" s="89"/>
      <c r="G1580" s="50"/>
      <c r="H1580" s="46"/>
    </row>
    <row r="1581" customFormat="false" ht="15.75" hidden="false" customHeight="true" outlineLevel="0" collapsed="false">
      <c r="A1581" s="1" t="s">
        <v>343</v>
      </c>
      <c r="B1581" s="39" t="n">
        <v>2.1</v>
      </c>
      <c r="C1581" s="1" t="n">
        <v>13</v>
      </c>
      <c r="E1581" s="1" t="n">
        <v>49.2</v>
      </c>
      <c r="F1581" s="49"/>
      <c r="G1581" s="50"/>
      <c r="H1581" s="46" t="s">
        <v>27</v>
      </c>
    </row>
    <row r="1582" customFormat="false" ht="15.75" hidden="false" customHeight="true" outlineLevel="0" collapsed="false">
      <c r="A1582" s="1" t="s">
        <v>3181</v>
      </c>
      <c r="B1582" s="39"/>
      <c r="F1582" s="49"/>
      <c r="G1582" s="50"/>
      <c r="H1582" s="46"/>
    </row>
    <row r="1583" customFormat="false" ht="15.75" hidden="false" customHeight="true" outlineLevel="0" collapsed="false">
      <c r="A1583" s="90" t="s">
        <v>3205</v>
      </c>
      <c r="B1583" s="91"/>
      <c r="C1583" s="90" t="n">
        <v>28.92</v>
      </c>
      <c r="D1583" s="90" t="n">
        <v>10.66</v>
      </c>
      <c r="E1583" s="90"/>
      <c r="F1583" s="92"/>
      <c r="G1583" s="93" t="s">
        <v>3732</v>
      </c>
      <c r="H1583" s="94"/>
      <c r="I1583" s="95" t="s">
        <v>3608</v>
      </c>
    </row>
    <row r="1584" customFormat="false" ht="15.75" hidden="false" customHeight="true" outlineLevel="0" collapsed="false">
      <c r="A1584" s="90" t="s">
        <v>3206</v>
      </c>
      <c r="B1584" s="91"/>
      <c r="C1584" s="90" t="n">
        <v>13.57</v>
      </c>
      <c r="D1584" s="90" t="n">
        <v>52.76</v>
      </c>
      <c r="E1584" s="90"/>
      <c r="F1584" s="92"/>
      <c r="G1584" s="93" t="s">
        <v>3732</v>
      </c>
      <c r="H1584" s="94"/>
      <c r="I1584" s="95" t="s">
        <v>3608</v>
      </c>
    </row>
    <row r="1585" customFormat="false" ht="15.75" hidden="false" customHeight="true" outlineLevel="0" collapsed="false">
      <c r="A1585" s="90" t="s">
        <v>3210</v>
      </c>
      <c r="B1585" s="91"/>
      <c r="C1585" s="90" t="n">
        <v>15.12</v>
      </c>
      <c r="D1585" s="96" t="n">
        <v>21.78</v>
      </c>
      <c r="E1585" s="90"/>
      <c r="F1585" s="92"/>
      <c r="G1585" s="93" t="s">
        <v>3732</v>
      </c>
      <c r="H1585" s="94"/>
      <c r="I1585" s="95" t="s">
        <v>3608</v>
      </c>
    </row>
    <row r="1586" customFormat="false" ht="15.75" hidden="false" customHeight="true" outlineLevel="0" collapsed="false">
      <c r="A1586" s="90" t="s">
        <v>3214</v>
      </c>
      <c r="B1586" s="91"/>
      <c r="C1586" s="90" t="n">
        <v>10.07</v>
      </c>
      <c r="D1586" s="96" t="n">
        <v>18.93</v>
      </c>
      <c r="E1586" s="90"/>
      <c r="F1586" s="92"/>
      <c r="G1586" s="93" t="s">
        <v>3732</v>
      </c>
      <c r="H1586" s="94"/>
      <c r="I1586" s="95" t="s">
        <v>3608</v>
      </c>
    </row>
    <row r="1587" customFormat="false" ht="15.75" hidden="false" customHeight="true" outlineLevel="0" collapsed="false">
      <c r="A1587" s="1" t="s">
        <v>3217</v>
      </c>
      <c r="B1587" s="39"/>
      <c r="D1587" s="34"/>
      <c r="F1587" s="49"/>
      <c r="G1587" s="50"/>
      <c r="H1587" s="46"/>
      <c r="I1587" s="9"/>
    </row>
    <row r="1588" customFormat="false" ht="15.75" hidden="false" customHeight="true" outlineLevel="0" collapsed="false">
      <c r="A1588" s="1" t="s">
        <v>3218</v>
      </c>
      <c r="B1588" s="39"/>
      <c r="D1588" s="34"/>
      <c r="F1588" s="49"/>
      <c r="G1588" s="50"/>
      <c r="H1588" s="46"/>
      <c r="I1588" s="9"/>
    </row>
    <row r="1589" customFormat="false" ht="15.75" hidden="false" customHeight="true" outlineLevel="0" collapsed="false">
      <c r="A1589" s="1" t="s">
        <v>3219</v>
      </c>
      <c r="B1589" s="39"/>
      <c r="C1589" s="1" t="n">
        <v>17.38</v>
      </c>
      <c r="D1589" s="34" t="n">
        <v>49.06</v>
      </c>
      <c r="F1589" s="49"/>
      <c r="G1589" s="50" t="s">
        <v>3732</v>
      </c>
      <c r="H1589" s="46"/>
      <c r="I1589" s="95" t="s">
        <v>3608</v>
      </c>
    </row>
    <row r="1590" customFormat="false" ht="15.75" hidden="false" customHeight="true" outlineLevel="0" collapsed="false">
      <c r="A1590" s="1" t="s">
        <v>3220</v>
      </c>
      <c r="B1590" s="39"/>
      <c r="C1590" s="1" t="n">
        <v>12.66</v>
      </c>
      <c r="D1590" s="34" t="n">
        <v>29.01</v>
      </c>
      <c r="F1590" s="49"/>
      <c r="G1590" s="50" t="s">
        <v>3732</v>
      </c>
      <c r="H1590" s="46"/>
      <c r="I1590" s="95" t="s">
        <v>3608</v>
      </c>
    </row>
    <row r="1591" customFormat="false" ht="15.75" hidden="false" customHeight="true" outlineLevel="0" collapsed="false">
      <c r="A1591" s="1" t="s">
        <v>3221</v>
      </c>
      <c r="B1591" s="39"/>
      <c r="D1591" s="34"/>
      <c r="F1591" s="49"/>
      <c r="G1591" s="50"/>
      <c r="H1591" s="46"/>
      <c r="I1591" s="9"/>
    </row>
    <row r="1592" customFormat="false" ht="15.75" hidden="false" customHeight="true" outlineLevel="0" collapsed="false">
      <c r="A1592" s="1" t="s">
        <v>3266</v>
      </c>
      <c r="B1592" s="39" t="n">
        <v>8</v>
      </c>
      <c r="E1592" s="1" t="n">
        <v>50</v>
      </c>
      <c r="F1592" s="49" t="n">
        <v>40303</v>
      </c>
      <c r="G1592" s="50" t="s">
        <v>3762</v>
      </c>
      <c r="H1592" s="46" t="s">
        <v>33</v>
      </c>
    </row>
    <row r="1593" customFormat="false" ht="15.75" hidden="false" customHeight="true" outlineLevel="0" collapsed="false">
      <c r="A1593" s="97" t="s">
        <v>3268</v>
      </c>
      <c r="B1593" s="39" t="n">
        <v>2.4</v>
      </c>
      <c r="C1593" s="1" t="n">
        <v>16.76</v>
      </c>
      <c r="E1593" s="1" t="n">
        <v>22.11</v>
      </c>
      <c r="F1593" s="49" t="n">
        <v>41411</v>
      </c>
      <c r="G1593" s="50" t="s">
        <v>3751</v>
      </c>
      <c r="H1593" s="46" t="s">
        <v>33</v>
      </c>
    </row>
    <row r="1594" customFormat="false" ht="15.75" hidden="false" customHeight="true" outlineLevel="0" collapsed="false">
      <c r="A1594" s="97" t="s">
        <v>3269</v>
      </c>
      <c r="B1594" s="39" t="n">
        <v>1.33</v>
      </c>
      <c r="C1594" s="1" t="n">
        <v>13.52</v>
      </c>
      <c r="E1594" s="1" t="n">
        <v>26.61</v>
      </c>
      <c r="F1594" s="49" t="n">
        <v>41411</v>
      </c>
      <c r="G1594" s="50" t="s">
        <v>3751</v>
      </c>
      <c r="H1594" s="46" t="s">
        <v>33</v>
      </c>
    </row>
    <row r="1595" customFormat="false" ht="15.75" hidden="false" customHeight="true" outlineLevel="0" collapsed="false">
      <c r="A1595" s="97" t="s">
        <v>3270</v>
      </c>
      <c r="B1595" s="39" t="n">
        <v>3.6</v>
      </c>
      <c r="C1595" s="1" t="n">
        <v>7.05</v>
      </c>
      <c r="E1595" s="1" t="n">
        <v>10.72</v>
      </c>
      <c r="F1595" s="49" t="n">
        <v>41411</v>
      </c>
      <c r="G1595" s="50" t="s">
        <v>3751</v>
      </c>
      <c r="H1595" s="46" t="s">
        <v>33</v>
      </c>
    </row>
    <row r="1596" customFormat="false" ht="15.75" hidden="false" customHeight="true" outlineLevel="0" collapsed="false">
      <c r="A1596" s="97" t="s">
        <v>3271</v>
      </c>
      <c r="B1596" s="39" t="n">
        <v>3</v>
      </c>
      <c r="C1596" s="1" t="n">
        <v>3.2</v>
      </c>
      <c r="E1596" s="1" t="n">
        <v>8.53</v>
      </c>
      <c r="F1596" s="49" t="n">
        <v>41411</v>
      </c>
      <c r="G1596" s="50" t="s">
        <v>3751</v>
      </c>
      <c r="H1596" s="46" t="s">
        <v>33</v>
      </c>
    </row>
    <row r="1597" customFormat="false" ht="15.75" hidden="false" customHeight="true" outlineLevel="0" collapsed="false">
      <c r="A1597" s="97" t="s">
        <v>3272</v>
      </c>
      <c r="B1597" s="39" t="n">
        <v>4.8</v>
      </c>
      <c r="C1597" s="1" t="n">
        <v>2.34</v>
      </c>
      <c r="E1597" s="1" t="n">
        <v>9.85</v>
      </c>
      <c r="F1597" s="49" t="n">
        <v>41411</v>
      </c>
      <c r="G1597" s="50" t="s">
        <v>3751</v>
      </c>
      <c r="H1597" s="46" t="s">
        <v>33</v>
      </c>
    </row>
    <row r="1598" customFormat="false" ht="15.75" hidden="false" customHeight="true" outlineLevel="0" collapsed="false">
      <c r="A1598" s="97" t="s">
        <v>3273</v>
      </c>
      <c r="B1598" s="39" t="n">
        <v>3.3</v>
      </c>
      <c r="C1598" s="1" t="n">
        <v>2.64</v>
      </c>
      <c r="E1598" s="1" t="n">
        <v>6.52</v>
      </c>
      <c r="F1598" s="49" t="n">
        <v>41411</v>
      </c>
      <c r="G1598" s="50" t="s">
        <v>3751</v>
      </c>
      <c r="H1598" s="46" t="s">
        <v>33</v>
      </c>
    </row>
    <row r="1599" customFormat="false" ht="15.75" hidden="false" customHeight="true" outlineLevel="0" collapsed="false">
      <c r="A1599" s="97" t="s">
        <v>3274</v>
      </c>
      <c r="B1599" s="39" t="n">
        <v>3.13</v>
      </c>
      <c r="C1599" s="1" t="n">
        <v>27.5</v>
      </c>
      <c r="E1599" s="1" t="n">
        <v>34</v>
      </c>
      <c r="F1599" s="49" t="n">
        <v>41411</v>
      </c>
      <c r="G1599" s="50" t="s">
        <v>3751</v>
      </c>
      <c r="H1599" s="46" t="s">
        <v>33</v>
      </c>
    </row>
    <row r="1600" customFormat="false" ht="15.75" hidden="false" customHeight="true" outlineLevel="0" collapsed="false">
      <c r="A1600" s="97" t="s">
        <v>3275</v>
      </c>
      <c r="B1600" s="39" t="n">
        <v>1.22</v>
      </c>
      <c r="C1600" s="1" t="n">
        <v>28.8</v>
      </c>
      <c r="E1600" s="1" t="n">
        <v>32.93</v>
      </c>
      <c r="F1600" s="49" t="n">
        <v>41411</v>
      </c>
      <c r="G1600" s="50" t="s">
        <v>3751</v>
      </c>
      <c r="H1600" s="46" t="s">
        <v>33</v>
      </c>
    </row>
    <row r="1601" customFormat="false" ht="15.75" hidden="false" customHeight="true" outlineLevel="0" collapsed="false">
      <c r="A1601" s="97" t="s">
        <v>3276</v>
      </c>
      <c r="B1601" s="39" t="n">
        <v>2</v>
      </c>
      <c r="C1601" s="1" t="n">
        <v>4.2</v>
      </c>
      <c r="E1601" s="1" t="n">
        <v>10</v>
      </c>
      <c r="F1601" s="49" t="n">
        <v>42080</v>
      </c>
      <c r="G1601" s="50" t="s">
        <v>3757</v>
      </c>
      <c r="H1601" s="46" t="s">
        <v>33</v>
      </c>
    </row>
    <row r="1602" customFormat="false" ht="15.75" hidden="false" customHeight="true" outlineLevel="0" collapsed="false">
      <c r="A1602" s="97" t="s">
        <v>3277</v>
      </c>
      <c r="B1602" s="39" t="n">
        <v>5</v>
      </c>
      <c r="C1602" s="1" t="n">
        <v>5.97</v>
      </c>
      <c r="E1602" s="1" t="n">
        <v>54.9</v>
      </c>
      <c r="F1602" s="98" t="n">
        <v>42315</v>
      </c>
      <c r="G1602" s="50" t="s">
        <v>3757</v>
      </c>
      <c r="H1602" s="46" t="s">
        <v>33</v>
      </c>
    </row>
    <row r="1603" customFormat="false" ht="15.75" hidden="false" customHeight="true" outlineLevel="0" collapsed="false">
      <c r="A1603" s="97" t="s">
        <v>3278</v>
      </c>
      <c r="B1603" s="39" t="n">
        <v>20</v>
      </c>
      <c r="C1603" s="1" t="n">
        <v>4</v>
      </c>
      <c r="E1603" s="1" t="n">
        <v>28</v>
      </c>
      <c r="F1603" s="98" t="n">
        <v>42244</v>
      </c>
      <c r="G1603" s="50" t="s">
        <v>3757</v>
      </c>
      <c r="H1603" s="46" t="s">
        <v>33</v>
      </c>
    </row>
    <row r="1604" customFormat="false" ht="15.75" hidden="false" customHeight="true" outlineLevel="0" collapsed="false">
      <c r="A1604" s="97" t="s">
        <v>3279</v>
      </c>
      <c r="B1604" s="39" t="n">
        <v>15</v>
      </c>
      <c r="E1604" s="1" t="n">
        <v>117</v>
      </c>
      <c r="F1604" s="98" t="n">
        <v>42243</v>
      </c>
      <c r="G1604" s="50" t="s">
        <v>3757</v>
      </c>
      <c r="H1604" s="46" t="s">
        <v>33</v>
      </c>
    </row>
    <row r="1605" customFormat="false" ht="15.75" hidden="false" customHeight="true" outlineLevel="0" collapsed="false">
      <c r="A1605" s="97" t="s">
        <v>3280</v>
      </c>
      <c r="B1605" s="39" t="n">
        <v>4</v>
      </c>
      <c r="F1605" s="49"/>
      <c r="G1605" s="50"/>
      <c r="H1605" s="46" t="s">
        <v>33</v>
      </c>
    </row>
    <row r="1606" customFormat="false" ht="15.75" hidden="false" customHeight="true" outlineLevel="0" collapsed="false">
      <c r="A1606" s="97" t="s">
        <v>3281</v>
      </c>
      <c r="B1606" s="39" t="n">
        <v>1.85</v>
      </c>
      <c r="C1606" s="1" t="n">
        <v>6</v>
      </c>
      <c r="E1606" s="1" t="n">
        <v>10</v>
      </c>
      <c r="F1606" s="49"/>
      <c r="G1606" s="50"/>
      <c r="H1606" s="46" t="s">
        <v>33</v>
      </c>
    </row>
    <row r="1607" customFormat="false" ht="15.75" hidden="false" customHeight="true" outlineLevel="0" collapsed="false">
      <c r="A1607" s="97" t="s">
        <v>3283</v>
      </c>
      <c r="B1607" s="39" t="n">
        <v>1.2</v>
      </c>
      <c r="C1607" s="1" t="n">
        <v>10</v>
      </c>
      <c r="E1607" s="1" t="n">
        <v>0</v>
      </c>
      <c r="F1607" s="49"/>
      <c r="G1607" s="50"/>
      <c r="H1607" s="46" t="s">
        <v>33</v>
      </c>
    </row>
    <row r="1608" customFormat="false" ht="15.75" hidden="false" customHeight="true" outlineLevel="0" collapsed="false">
      <c r="A1608" s="97" t="s">
        <v>3285</v>
      </c>
      <c r="B1608" s="39" t="n">
        <v>1.5</v>
      </c>
      <c r="C1608" s="1" t="n">
        <v>23</v>
      </c>
      <c r="E1608" s="1" t="n">
        <v>33</v>
      </c>
      <c r="F1608" s="49"/>
      <c r="G1608" s="50"/>
      <c r="H1608" s="46" t="s">
        <v>33</v>
      </c>
    </row>
    <row r="1609" customFormat="false" ht="15.75" hidden="false" customHeight="true" outlineLevel="0" collapsed="false">
      <c r="A1609" s="97" t="s">
        <v>3287</v>
      </c>
      <c r="B1609" s="39" t="n">
        <v>1.6</v>
      </c>
      <c r="C1609" s="1" t="n">
        <v>16</v>
      </c>
      <c r="E1609" s="1" t="n">
        <v>0</v>
      </c>
      <c r="F1609" s="49"/>
      <c r="G1609" s="50"/>
      <c r="H1609" s="46" t="s">
        <v>33</v>
      </c>
    </row>
    <row r="1610" customFormat="false" ht="15.75" hidden="false" customHeight="true" outlineLevel="0" collapsed="false">
      <c r="A1610" s="97" t="s">
        <v>3289</v>
      </c>
      <c r="B1610" s="39" t="n">
        <v>1.5</v>
      </c>
      <c r="C1610" s="1" t="n">
        <v>12.68</v>
      </c>
      <c r="E1610" s="1" t="n">
        <v>0</v>
      </c>
      <c r="F1610" s="49"/>
      <c r="G1610" s="50"/>
      <c r="H1610" s="46" t="s">
        <v>33</v>
      </c>
    </row>
    <row r="1611" customFormat="false" ht="15.75" hidden="false" customHeight="true" outlineLevel="0" collapsed="false">
      <c r="A1611" s="97" t="s">
        <v>3291</v>
      </c>
      <c r="B1611" s="39" t="n">
        <v>4.2</v>
      </c>
      <c r="C1611" s="1" t="n">
        <v>11</v>
      </c>
      <c r="E1611" s="1" t="n">
        <v>26</v>
      </c>
      <c r="F1611" s="49" t="n">
        <v>43766</v>
      </c>
      <c r="G1611" s="50" t="s">
        <v>3738</v>
      </c>
      <c r="H1611" s="46" t="s">
        <v>33</v>
      </c>
    </row>
    <row r="1612" customFormat="false" ht="15.75" hidden="false" customHeight="true" outlineLevel="0" collapsed="false">
      <c r="A1612" s="97" t="s">
        <v>3292</v>
      </c>
      <c r="B1612" s="39" t="n">
        <v>3.5</v>
      </c>
      <c r="C1612" s="1" t="n">
        <v>4.94</v>
      </c>
      <c r="E1612" s="1" t="n">
        <v>19.4</v>
      </c>
      <c r="F1612" s="5" t="s">
        <v>3763</v>
      </c>
      <c r="G1612" s="50" t="s">
        <v>3740</v>
      </c>
      <c r="H1612" s="46" t="s">
        <v>33</v>
      </c>
    </row>
    <row r="1613" customFormat="false" ht="15.75" hidden="false" customHeight="true" outlineLevel="0" collapsed="false">
      <c r="A1613" s="97" t="s">
        <v>3293</v>
      </c>
      <c r="B1613" s="39" t="n">
        <v>5</v>
      </c>
      <c r="C1613" s="1" t="n">
        <v>5.97</v>
      </c>
      <c r="E1613" s="1" t="n">
        <v>54.9</v>
      </c>
      <c r="F1613" s="5" t="s">
        <v>3763</v>
      </c>
      <c r="G1613" s="50" t="s">
        <v>3740</v>
      </c>
      <c r="H1613" s="46" t="s">
        <v>33</v>
      </c>
    </row>
    <row r="1614" customFormat="false" ht="15.75" hidden="false" customHeight="true" outlineLevel="0" collapsed="false">
      <c r="A1614" s="97" t="s">
        <v>3294</v>
      </c>
      <c r="B1614" s="39" t="n">
        <v>4.2</v>
      </c>
      <c r="C1614" s="1" t="n">
        <v>9.46</v>
      </c>
      <c r="E1614" s="1" t="n">
        <v>38.5</v>
      </c>
      <c r="F1614" s="5" t="s">
        <v>3764</v>
      </c>
      <c r="G1614" s="50" t="s">
        <v>3740</v>
      </c>
      <c r="H1614" s="46" t="s">
        <v>33</v>
      </c>
    </row>
    <row r="1615" customFormat="false" ht="15.75" hidden="false" customHeight="true" outlineLevel="0" collapsed="false">
      <c r="A1615" s="97" t="s">
        <v>3295</v>
      </c>
      <c r="B1615" s="39" t="n">
        <v>8</v>
      </c>
      <c r="E1615" s="1" t="n">
        <v>50</v>
      </c>
      <c r="F1615" s="5" t="s">
        <v>3764</v>
      </c>
      <c r="G1615" s="50" t="s">
        <v>3740</v>
      </c>
      <c r="H1615" s="46" t="s">
        <v>33</v>
      </c>
    </row>
    <row r="1616" customFormat="false" ht="15.75" hidden="false" customHeight="true" outlineLevel="0" collapsed="false">
      <c r="A1616" s="97" t="s">
        <v>3296</v>
      </c>
      <c r="B1616" s="39" t="n">
        <v>2.6</v>
      </c>
      <c r="C1616" s="1" t="n">
        <v>18</v>
      </c>
      <c r="E1616" s="1" t="n">
        <v>23</v>
      </c>
      <c r="F1616" s="49" t="n">
        <v>43734</v>
      </c>
      <c r="G1616" s="50" t="s">
        <v>3738</v>
      </c>
      <c r="H1616" s="46" t="s">
        <v>33</v>
      </c>
    </row>
    <row r="1617" customFormat="false" ht="15.75" hidden="false" customHeight="true" outlineLevel="0" collapsed="false">
      <c r="A1617" s="97" t="s">
        <v>3297</v>
      </c>
      <c r="B1617" s="39" t="n">
        <v>8</v>
      </c>
      <c r="C1617" s="1" t="n">
        <v>21</v>
      </c>
      <c r="E1617" s="1" t="n">
        <v>38.1</v>
      </c>
      <c r="F1617" s="49" t="n">
        <v>45049</v>
      </c>
      <c r="G1617" s="50" t="s">
        <v>3743</v>
      </c>
      <c r="H1617" s="46" t="s">
        <v>33</v>
      </c>
    </row>
    <row r="1618" customFormat="false" ht="15.75" hidden="false" customHeight="true" outlineLevel="0" collapsed="false">
      <c r="A1618" s="97" t="s">
        <v>3298</v>
      </c>
      <c r="B1618" s="39"/>
      <c r="C1618" s="1" t="n">
        <v>25</v>
      </c>
      <c r="E1618" s="1" t="n">
        <v>38</v>
      </c>
      <c r="F1618" s="49"/>
      <c r="G1618" s="50"/>
      <c r="H1618" s="46" t="s">
        <v>33</v>
      </c>
    </row>
    <row r="1619" customFormat="false" ht="15.75" hidden="false" customHeight="true" outlineLevel="0" collapsed="false">
      <c r="A1619" s="97" t="s">
        <v>3300</v>
      </c>
      <c r="B1619" s="39" t="n">
        <v>1.2</v>
      </c>
      <c r="F1619" s="49" t="n">
        <v>45456</v>
      </c>
      <c r="G1619" s="50" t="s">
        <v>3754</v>
      </c>
      <c r="H1619" s="46" t="s">
        <v>33</v>
      </c>
    </row>
    <row r="1620" customFormat="false" ht="15.75" hidden="false" customHeight="true" outlineLevel="0" collapsed="false">
      <c r="A1620" s="97" t="s">
        <v>3301</v>
      </c>
      <c r="B1620" s="39"/>
      <c r="C1620" s="1" t="n">
        <v>1.83</v>
      </c>
      <c r="E1620" s="1" t="n">
        <v>21.18</v>
      </c>
      <c r="F1620" s="49"/>
      <c r="G1620" s="50"/>
      <c r="H1620" s="46" t="s">
        <v>33</v>
      </c>
    </row>
    <row r="1621" customFormat="false" ht="15.75" hidden="false" customHeight="true" outlineLevel="0" collapsed="false">
      <c r="A1621" s="97" t="s">
        <v>3303</v>
      </c>
      <c r="B1621" s="39" t="n">
        <v>11</v>
      </c>
      <c r="C1621" s="1" t="n">
        <v>25.81</v>
      </c>
      <c r="E1621" s="1" t="n">
        <v>61.2</v>
      </c>
      <c r="F1621" s="5" t="s">
        <v>3765</v>
      </c>
      <c r="G1621" s="50" t="s">
        <v>3732</v>
      </c>
      <c r="H1621" s="46" t="s">
        <v>33</v>
      </c>
    </row>
    <row r="1622" customFormat="false" ht="15.75" hidden="false" customHeight="true" outlineLevel="0" collapsed="false">
      <c r="A1622" s="97" t="s">
        <v>3305</v>
      </c>
      <c r="B1622" s="39"/>
      <c r="C1622" s="1" t="n">
        <v>15</v>
      </c>
      <c r="E1622" s="1" t="n">
        <v>20</v>
      </c>
      <c r="F1622" s="49"/>
      <c r="G1622" s="50"/>
      <c r="H1622" s="46" t="s">
        <v>33</v>
      </c>
    </row>
    <row r="1623" customFormat="false" ht="15.75" hidden="false" customHeight="true" outlineLevel="0" collapsed="false">
      <c r="A1623" s="97" t="s">
        <v>3307</v>
      </c>
      <c r="B1623" s="39" t="n">
        <v>2.2</v>
      </c>
      <c r="C1623" s="1" t="n">
        <v>19</v>
      </c>
      <c r="E1623" s="1" t="n">
        <v>32</v>
      </c>
      <c r="F1623" s="49" t="n">
        <v>45982</v>
      </c>
      <c r="G1623" s="50" t="s">
        <v>3755</v>
      </c>
      <c r="H1623" s="46" t="s">
        <v>33</v>
      </c>
    </row>
    <row r="1624" customFormat="false" ht="15.75" hidden="false" customHeight="true" outlineLevel="0" collapsed="false">
      <c r="A1624" s="97" t="s">
        <v>3309</v>
      </c>
      <c r="B1624" s="39" t="n">
        <v>4.8</v>
      </c>
      <c r="C1624" s="1" t="n">
        <v>2.63</v>
      </c>
      <c r="E1624" s="1" t="n">
        <v>19.88</v>
      </c>
      <c r="F1624" s="49" t="n">
        <v>45982</v>
      </c>
      <c r="G1624" s="50" t="s">
        <v>3755</v>
      </c>
      <c r="H1624" s="46" t="s">
        <v>33</v>
      </c>
    </row>
    <row r="1625" customFormat="false" ht="15.75" hidden="false" customHeight="true" outlineLevel="0" collapsed="false">
      <c r="A1625" s="97" t="s">
        <v>3311</v>
      </c>
      <c r="B1625" s="39" t="n">
        <v>4</v>
      </c>
      <c r="C1625" s="1" t="n">
        <v>15</v>
      </c>
      <c r="E1625" s="1" t="n">
        <v>20</v>
      </c>
      <c r="F1625" s="49" t="n">
        <v>45980</v>
      </c>
      <c r="G1625" s="50" t="s">
        <v>3755</v>
      </c>
      <c r="H1625" s="46" t="s">
        <v>33</v>
      </c>
    </row>
    <row r="1626" customFormat="false" ht="15.75" hidden="false" customHeight="true" outlineLevel="0" collapsed="false">
      <c r="A1626" s="97" t="s">
        <v>3313</v>
      </c>
      <c r="B1626" s="39" t="n">
        <v>1.8</v>
      </c>
      <c r="C1626" s="1" t="n">
        <v>17</v>
      </c>
      <c r="E1626" s="1" t="n">
        <v>39</v>
      </c>
      <c r="F1626" s="49" t="n">
        <v>45987</v>
      </c>
      <c r="G1626" s="50" t="s">
        <v>3755</v>
      </c>
      <c r="H1626" s="46" t="s">
        <v>33</v>
      </c>
    </row>
    <row r="1627" customFormat="false" ht="15.75" hidden="false" customHeight="true" outlineLevel="0" collapsed="false">
      <c r="A1627" s="97" t="s">
        <v>3315</v>
      </c>
      <c r="B1627" s="39"/>
      <c r="C1627" s="1" t="n">
        <v>15.16</v>
      </c>
      <c r="F1627" s="49" t="n">
        <v>46099</v>
      </c>
      <c r="G1627" s="50" t="s">
        <v>3732</v>
      </c>
      <c r="H1627" s="46"/>
    </row>
    <row r="1628" customFormat="false" ht="15.75" hidden="false" customHeight="true" outlineLevel="0" collapsed="false">
      <c r="A1628" s="99" t="s">
        <v>3318</v>
      </c>
      <c r="B1628" s="39"/>
      <c r="C1628" s="1" t="n">
        <v>16.42</v>
      </c>
      <c r="F1628" s="49"/>
      <c r="G1628" s="50"/>
      <c r="H1628" s="46"/>
    </row>
    <row r="1629" customFormat="false" ht="15.75" hidden="false" customHeight="true" outlineLevel="0" collapsed="false">
      <c r="A1629" s="99" t="s">
        <v>3320</v>
      </c>
      <c r="B1629" s="39"/>
      <c r="C1629" s="1" t="n">
        <v>10.43</v>
      </c>
      <c r="F1629" s="49" t="n">
        <v>46099</v>
      </c>
      <c r="G1629" s="50" t="s">
        <v>3732</v>
      </c>
      <c r="H1629" s="46"/>
    </row>
    <row r="1630" customFormat="false" ht="15.75" hidden="false" customHeight="true" outlineLevel="0" collapsed="false">
      <c r="A1630" s="99" t="s">
        <v>3321</v>
      </c>
      <c r="B1630" s="39"/>
      <c r="C1630" s="1" t="n">
        <v>21.95</v>
      </c>
      <c r="F1630" s="49" t="n">
        <v>46100</v>
      </c>
      <c r="G1630" s="50" t="s">
        <v>3732</v>
      </c>
      <c r="H1630" s="46"/>
    </row>
    <row r="1631" customFormat="false" ht="15.75" hidden="false" customHeight="true" outlineLevel="0" collapsed="false">
      <c r="A1631" s="99" t="s">
        <v>3321</v>
      </c>
      <c r="B1631" s="39"/>
      <c r="C1631" s="1" t="n">
        <v>20.73</v>
      </c>
      <c r="F1631" s="49" t="n">
        <v>46105</v>
      </c>
      <c r="G1631" s="50"/>
      <c r="H1631" s="46"/>
    </row>
    <row r="1632" customFormat="false" ht="15.75" hidden="false" customHeight="true" outlineLevel="0" collapsed="false">
      <c r="A1632" s="99" t="s">
        <v>3322</v>
      </c>
      <c r="B1632" s="39" t="n">
        <v>0.00528</v>
      </c>
      <c r="C1632" s="1" t="n">
        <v>5.2</v>
      </c>
      <c r="E1632" s="1" t="n">
        <v>30</v>
      </c>
      <c r="F1632" s="49"/>
      <c r="G1632" s="50"/>
      <c r="H1632" s="46"/>
    </row>
    <row r="1633" customFormat="false" ht="15.75" hidden="false" customHeight="true" outlineLevel="0" collapsed="false">
      <c r="A1633" s="99" t="s">
        <v>3322</v>
      </c>
      <c r="B1633" s="39"/>
      <c r="C1633" s="1" t="n">
        <v>5.52</v>
      </c>
      <c r="F1633" s="49" t="n">
        <v>46100</v>
      </c>
      <c r="G1633" s="50" t="s">
        <v>3732</v>
      </c>
      <c r="H1633" s="46"/>
    </row>
    <row r="1634" customFormat="false" ht="15.75" hidden="false" customHeight="true" outlineLevel="0" collapsed="false">
      <c r="A1634" s="99" t="s">
        <v>3324</v>
      </c>
      <c r="B1634" s="39"/>
      <c r="F1634" s="49"/>
      <c r="G1634" s="50"/>
      <c r="H1634" s="46"/>
    </row>
    <row r="1635" customFormat="false" ht="15.75" hidden="false" customHeight="true" outlineLevel="0" collapsed="false">
      <c r="A1635" s="99" t="s">
        <v>3325</v>
      </c>
      <c r="B1635" s="39"/>
      <c r="F1635" s="49"/>
      <c r="G1635" s="50"/>
      <c r="H1635" s="46"/>
    </row>
    <row r="1636" customFormat="false" ht="15.75" hidden="false" customHeight="true" outlineLevel="0" collapsed="false">
      <c r="A1636" s="99" t="s">
        <v>3326</v>
      </c>
      <c r="B1636" s="39"/>
      <c r="F1636" s="49"/>
      <c r="G1636" s="50"/>
      <c r="H1636" s="46"/>
    </row>
    <row r="1637" customFormat="false" ht="15.75" hidden="false" customHeight="true" outlineLevel="0" collapsed="false">
      <c r="A1637" s="99" t="s">
        <v>3327</v>
      </c>
      <c r="B1637" s="39"/>
      <c r="F1637" s="49"/>
      <c r="G1637" s="50"/>
      <c r="H1637" s="46"/>
    </row>
    <row r="1638" customFormat="false" ht="15.75" hidden="false" customHeight="true" outlineLevel="0" collapsed="false">
      <c r="A1638" s="99" t="s">
        <v>3328</v>
      </c>
      <c r="B1638" s="39"/>
      <c r="F1638" s="49"/>
      <c r="G1638" s="50"/>
      <c r="H1638" s="46"/>
    </row>
    <row r="1639" customFormat="false" ht="15.75" hidden="false" customHeight="true" outlineLevel="0" collapsed="false">
      <c r="A1639" s="99" t="s">
        <v>3329</v>
      </c>
      <c r="B1639" s="39"/>
      <c r="F1639" s="49"/>
      <c r="G1639" s="50"/>
      <c r="H1639" s="46"/>
    </row>
    <row r="1640" customFormat="false" ht="15.75" hidden="false" customHeight="true" outlineLevel="0" collapsed="false">
      <c r="A1640" s="99" t="s">
        <v>3330</v>
      </c>
      <c r="B1640" s="39"/>
      <c r="C1640" s="1" t="n">
        <v>6.62</v>
      </c>
      <c r="F1640" s="49" t="n">
        <v>46101</v>
      </c>
      <c r="G1640" s="50" t="s">
        <v>3732</v>
      </c>
      <c r="H1640" s="46"/>
    </row>
    <row r="1641" customFormat="false" ht="15.75" hidden="false" customHeight="true" outlineLevel="0" collapsed="false">
      <c r="A1641" s="99" t="s">
        <v>3331</v>
      </c>
      <c r="B1641" s="39"/>
      <c r="C1641" s="1" t="n">
        <v>17.48</v>
      </c>
      <c r="F1641" s="49" t="n">
        <v>46101</v>
      </c>
      <c r="G1641" s="50" t="s">
        <v>3732</v>
      </c>
      <c r="H1641" s="46"/>
    </row>
    <row r="1642" customFormat="false" ht="15.75" hidden="false" customHeight="true" outlineLevel="0" collapsed="false">
      <c r="A1642" s="9" t="s">
        <v>3566</v>
      </c>
      <c r="B1642" s="39" t="n">
        <v>20</v>
      </c>
      <c r="C1642" s="1" t="n">
        <v>14.1</v>
      </c>
      <c r="E1642" s="1" t="n">
        <v>16.5</v>
      </c>
      <c r="F1642" s="49"/>
      <c r="G1642" s="50"/>
      <c r="H1642" s="46" t="s">
        <v>143</v>
      </c>
      <c r="I1642" s="100"/>
    </row>
    <row r="1643" customFormat="false" ht="15.75" hidden="false" customHeight="true" outlineLevel="0" collapsed="false">
      <c r="A1643" s="9" t="s">
        <v>3607</v>
      </c>
      <c r="B1643" s="5" t="n">
        <v>11</v>
      </c>
      <c r="C1643" s="34" t="n">
        <v>28.63</v>
      </c>
      <c r="D1643" s="34" t="n">
        <v>25.78</v>
      </c>
      <c r="F1643" s="49"/>
      <c r="G1643" s="50"/>
      <c r="H1643" s="46"/>
      <c r="I1643" s="9" t="s">
        <v>3608</v>
      </c>
    </row>
    <row r="1644" customFormat="false" ht="15.75" hidden="false" customHeight="true" outlineLevel="0" collapsed="false">
      <c r="A1644" s="9" t="s">
        <v>3609</v>
      </c>
      <c r="B1644" s="5"/>
      <c r="C1644" s="34" t="n">
        <v>12.13</v>
      </c>
      <c r="D1644" s="34" t="n">
        <v>21.05</v>
      </c>
      <c r="F1644" s="49"/>
      <c r="G1644" s="50"/>
      <c r="H1644" s="46"/>
      <c r="I1644" s="9" t="s">
        <v>3608</v>
      </c>
    </row>
    <row r="1645" customFormat="false" ht="15.75" hidden="false" customHeight="true" outlineLevel="0" collapsed="false">
      <c r="A1645" s="9" t="s">
        <v>3610</v>
      </c>
      <c r="B1645" s="5"/>
      <c r="C1645" s="34" t="n">
        <v>3.22</v>
      </c>
      <c r="D1645" s="34" t="n">
        <v>10.7</v>
      </c>
      <c r="F1645" s="49"/>
      <c r="G1645" s="50"/>
      <c r="H1645" s="46"/>
      <c r="I1645" s="9" t="s">
        <v>3608</v>
      </c>
    </row>
    <row r="1646" customFormat="false" ht="15.75" hidden="false" customHeight="true" outlineLevel="0" collapsed="false">
      <c r="A1646" s="9" t="s">
        <v>3611</v>
      </c>
      <c r="B1646" s="5" t="n">
        <v>15</v>
      </c>
      <c r="C1646" s="34" t="n">
        <v>19.54</v>
      </c>
      <c r="D1646" s="34" t="n">
        <v>29.87</v>
      </c>
      <c r="F1646" s="49"/>
      <c r="G1646" s="50"/>
      <c r="H1646" s="46"/>
      <c r="I1646" s="9" t="s">
        <v>3608</v>
      </c>
    </row>
    <row r="1647" customFormat="false" ht="15.75" hidden="false" customHeight="true" outlineLevel="0" collapsed="false">
      <c r="A1647" s="9" t="s">
        <v>3612</v>
      </c>
      <c r="B1647" s="5" t="n">
        <v>33</v>
      </c>
      <c r="C1647" s="34" t="n">
        <v>29.33</v>
      </c>
      <c r="D1647" s="34" t="n">
        <v>8.33</v>
      </c>
      <c r="F1647" s="49"/>
      <c r="G1647" s="50"/>
      <c r="H1647" s="46"/>
      <c r="I1647" s="9" t="s">
        <v>3608</v>
      </c>
    </row>
    <row r="1648" customFormat="false" ht="15.75" hidden="false" customHeight="true" outlineLevel="0" collapsed="false">
      <c r="A1648" s="9" t="s">
        <v>3613</v>
      </c>
      <c r="B1648" s="5"/>
      <c r="C1648" s="34" t="n">
        <v>7.74</v>
      </c>
      <c r="D1648" s="34" t="n">
        <v>11.54</v>
      </c>
      <c r="F1648" s="49"/>
      <c r="G1648" s="50"/>
      <c r="H1648" s="46"/>
      <c r="I1648" s="9" t="s">
        <v>3608</v>
      </c>
    </row>
    <row r="1649" customFormat="false" ht="15.75" hidden="false" customHeight="true" outlineLevel="0" collapsed="false">
      <c r="A1649" s="9" t="s">
        <v>3614</v>
      </c>
      <c r="B1649" s="5"/>
      <c r="C1649" s="34" t="n">
        <v>9.22</v>
      </c>
      <c r="D1649" s="34" t="n">
        <v>38.67</v>
      </c>
      <c r="F1649" s="49"/>
      <c r="G1649" s="50"/>
      <c r="H1649" s="46"/>
      <c r="I1649" s="9" t="s">
        <v>3608</v>
      </c>
    </row>
    <row r="1650" customFormat="false" ht="15.75" hidden="false" customHeight="true" outlineLevel="0" collapsed="false">
      <c r="A1650" s="9" t="s">
        <v>3615</v>
      </c>
      <c r="B1650" s="5"/>
      <c r="C1650" s="34" t="n">
        <v>12.46</v>
      </c>
      <c r="D1650" s="34" t="n">
        <v>36.15</v>
      </c>
      <c r="F1650" s="49"/>
      <c r="G1650" s="50"/>
      <c r="H1650" s="46"/>
      <c r="I1650" s="9" t="s">
        <v>3608</v>
      </c>
    </row>
    <row r="1651" customFormat="false" ht="15.75" hidden="false" customHeight="true" outlineLevel="0" collapsed="false">
      <c r="A1651" s="9" t="s">
        <v>3616</v>
      </c>
      <c r="B1651" s="5" t="n">
        <v>3</v>
      </c>
      <c r="C1651" s="34" t="n">
        <v>6.55</v>
      </c>
      <c r="D1651" s="34" t="n">
        <v>5</v>
      </c>
      <c r="F1651" s="49" t="n">
        <v>46162</v>
      </c>
      <c r="G1651" s="50" t="s">
        <v>3732</v>
      </c>
      <c r="H1651" s="46"/>
      <c r="I1651" s="9" t="s">
        <v>3608</v>
      </c>
    </row>
    <row r="1652" customFormat="false" ht="15.75" hidden="false" customHeight="true" outlineLevel="0" collapsed="false">
      <c r="A1652" s="9" t="s">
        <v>3617</v>
      </c>
      <c r="B1652" s="5"/>
      <c r="C1652" s="34" t="n">
        <v>10.8</v>
      </c>
      <c r="D1652" s="34" t="n">
        <v>31.86</v>
      </c>
      <c r="F1652" s="49" t="n">
        <v>46162</v>
      </c>
      <c r="G1652" s="50" t="s">
        <v>3732</v>
      </c>
      <c r="H1652" s="46"/>
      <c r="I1652" s="9" t="s">
        <v>3608</v>
      </c>
    </row>
    <row r="1653" customFormat="false" ht="15.75" hidden="false" customHeight="true" outlineLevel="0" collapsed="false">
      <c r="A1653" s="9" t="s">
        <v>3618</v>
      </c>
      <c r="B1653" s="5"/>
      <c r="C1653" s="34" t="n">
        <v>16.04</v>
      </c>
      <c r="D1653" s="34" t="n">
        <v>17.42</v>
      </c>
      <c r="F1653" s="49" t="n">
        <v>46162</v>
      </c>
      <c r="G1653" s="50" t="s">
        <v>3732</v>
      </c>
      <c r="H1653" s="46"/>
      <c r="I1653" s="9" t="s">
        <v>3608</v>
      </c>
    </row>
    <row r="1654" customFormat="false" ht="15.75" hidden="false" customHeight="true" outlineLevel="0" collapsed="false">
      <c r="A1654" s="9" t="s">
        <v>3619</v>
      </c>
      <c r="B1654" s="5"/>
      <c r="C1654" s="34" t="n">
        <v>6.35</v>
      </c>
      <c r="D1654" s="34" t="n">
        <v>45.39</v>
      </c>
      <c r="F1654" s="49" t="n">
        <v>46162</v>
      </c>
      <c r="G1654" s="50" t="s">
        <v>3732</v>
      </c>
      <c r="H1654" s="46"/>
      <c r="I1654" s="9" t="s">
        <v>3608</v>
      </c>
    </row>
    <row r="1655" customFormat="false" ht="15.75" hidden="false" customHeight="true" outlineLevel="0" collapsed="false">
      <c r="A1655" s="9" t="s">
        <v>3620</v>
      </c>
      <c r="B1655" s="5"/>
      <c r="C1655" s="34" t="n">
        <v>10.03</v>
      </c>
      <c r="D1655" s="34" t="n">
        <v>17.92</v>
      </c>
      <c r="F1655" s="49" t="n">
        <v>46162</v>
      </c>
      <c r="G1655" s="50" t="s">
        <v>3732</v>
      </c>
      <c r="H1655" s="46"/>
      <c r="I1655" s="9" t="s">
        <v>3608</v>
      </c>
    </row>
    <row r="1656" customFormat="false" ht="15.75" hidden="false" customHeight="true" outlineLevel="0" collapsed="false">
      <c r="A1656" s="9" t="s">
        <v>3621</v>
      </c>
      <c r="B1656" s="5"/>
      <c r="C1656" s="34" t="n">
        <v>5.05</v>
      </c>
      <c r="D1656" s="34" t="n">
        <v>10.5</v>
      </c>
      <c r="F1656" s="49" t="n">
        <v>46162</v>
      </c>
      <c r="G1656" s="50" t="s">
        <v>3732</v>
      </c>
      <c r="H1656" s="46"/>
      <c r="I1656" s="9" t="s">
        <v>3608</v>
      </c>
    </row>
    <row r="1657" customFormat="false" ht="15.75" hidden="false" customHeight="true" outlineLevel="0" collapsed="false">
      <c r="A1657" s="9" t="s">
        <v>3622</v>
      </c>
      <c r="B1657" s="5"/>
      <c r="C1657" s="34" t="n">
        <v>8.51</v>
      </c>
      <c r="D1657" s="34" t="n">
        <v>10.56</v>
      </c>
      <c r="F1657" s="49" t="n">
        <v>46162</v>
      </c>
      <c r="G1657" s="50" t="s">
        <v>3732</v>
      </c>
      <c r="H1657" s="46"/>
      <c r="I1657" s="9" t="s">
        <v>3608</v>
      </c>
    </row>
    <row r="1658" customFormat="false" ht="15.75" hidden="false" customHeight="true" outlineLevel="0" collapsed="false">
      <c r="A1658" s="9" t="s">
        <v>3623</v>
      </c>
      <c r="B1658" s="5"/>
      <c r="C1658" s="34" t="n">
        <v>16.72</v>
      </c>
      <c r="D1658" s="34" t="n">
        <v>27.05</v>
      </c>
      <c r="F1658" s="49" t="n">
        <v>46162</v>
      </c>
      <c r="G1658" s="50" t="s">
        <v>3732</v>
      </c>
      <c r="H1658" s="46"/>
      <c r="I1658" s="9" t="s">
        <v>3608</v>
      </c>
    </row>
    <row r="1659" customFormat="false" ht="15.75" hidden="false" customHeight="true" outlineLevel="0" collapsed="false">
      <c r="A1659" s="9" t="s">
        <v>3624</v>
      </c>
      <c r="B1659" s="5"/>
      <c r="C1659" s="34" t="n">
        <v>7.78</v>
      </c>
      <c r="D1659" s="34" t="n">
        <v>63.37</v>
      </c>
      <c r="F1659" s="49" t="n">
        <v>46162</v>
      </c>
      <c r="G1659" s="50" t="s">
        <v>3732</v>
      </c>
      <c r="H1659" s="46"/>
      <c r="I1659" s="9" t="s">
        <v>3608</v>
      </c>
    </row>
    <row r="1660" customFormat="false" ht="15.75" hidden="false" customHeight="true" outlineLevel="0" collapsed="false">
      <c r="A1660" s="9" t="s">
        <v>3625</v>
      </c>
      <c r="B1660" s="5"/>
      <c r="C1660" s="34" t="n">
        <v>9.7</v>
      </c>
      <c r="D1660" s="34" t="n">
        <v>6.4</v>
      </c>
      <c r="F1660" s="49" t="n">
        <v>46162</v>
      </c>
      <c r="G1660" s="50" t="s">
        <v>3732</v>
      </c>
      <c r="H1660" s="46"/>
      <c r="I1660" s="9" t="s">
        <v>3608</v>
      </c>
    </row>
    <row r="1661" customFormat="false" ht="15.75" hidden="false" customHeight="true" outlineLevel="0" collapsed="false">
      <c r="A1661" s="9" t="s">
        <v>3626</v>
      </c>
      <c r="B1661" s="5"/>
      <c r="C1661" s="34" t="n">
        <v>16.56</v>
      </c>
      <c r="D1661" s="34" t="n">
        <v>32.05</v>
      </c>
      <c r="F1661" s="49" t="n">
        <v>46162</v>
      </c>
      <c r="G1661" s="50" t="s">
        <v>3732</v>
      </c>
      <c r="H1661" s="46"/>
      <c r="I1661" s="9" t="s">
        <v>3608</v>
      </c>
    </row>
    <row r="1662" customFormat="false" ht="15.75" hidden="false" customHeight="true" outlineLevel="0" collapsed="false">
      <c r="A1662" s="9" t="s">
        <v>3628</v>
      </c>
      <c r="B1662" s="5"/>
      <c r="C1662" s="34" t="n">
        <v>16</v>
      </c>
      <c r="D1662" s="34" t="n">
        <v>-1.39</v>
      </c>
      <c r="F1662" s="49" t="n">
        <v>46162</v>
      </c>
      <c r="G1662" s="50" t="s">
        <v>3732</v>
      </c>
      <c r="H1662" s="46"/>
      <c r="I1662" s="9" t="s">
        <v>3608</v>
      </c>
    </row>
    <row r="1663" customFormat="false" ht="15.75" hidden="false" customHeight="true" outlineLevel="0" collapsed="false">
      <c r="A1663" s="9" t="s">
        <v>3630</v>
      </c>
      <c r="B1663" s="5" t="n">
        <v>7.5</v>
      </c>
      <c r="C1663" s="34" t="n">
        <v>9.04</v>
      </c>
      <c r="D1663" s="34" t="n">
        <v>34.23</v>
      </c>
      <c r="F1663" s="49" t="n">
        <v>46162</v>
      </c>
      <c r="G1663" s="50" t="s">
        <v>3732</v>
      </c>
      <c r="H1663" s="46"/>
      <c r="I1663" s="9" t="s">
        <v>3608</v>
      </c>
    </row>
    <row r="1664" customFormat="false" ht="15.75" hidden="false" customHeight="true" outlineLevel="0" collapsed="false">
      <c r="A1664" s="9" t="s">
        <v>3632</v>
      </c>
      <c r="B1664" s="5" t="n">
        <v>4</v>
      </c>
      <c r="C1664" s="34" t="n">
        <v>17.89</v>
      </c>
      <c r="D1664" s="34" t="n">
        <v>30.36</v>
      </c>
      <c r="F1664" s="49" t="n">
        <v>46162</v>
      </c>
      <c r="G1664" s="50" t="s">
        <v>3732</v>
      </c>
      <c r="H1664" s="46"/>
      <c r="I1664" s="9" t="s">
        <v>3608</v>
      </c>
    </row>
    <row r="1665" customFormat="false" ht="15.75" hidden="false" customHeight="true" outlineLevel="0" collapsed="false">
      <c r="A1665" s="9" t="s">
        <v>3634</v>
      </c>
      <c r="B1665" s="5"/>
      <c r="C1665" s="34" t="n">
        <v>19.68</v>
      </c>
      <c r="D1665" s="34" t="n">
        <v>13.78</v>
      </c>
      <c r="F1665" s="49" t="n">
        <v>46162</v>
      </c>
      <c r="G1665" s="50" t="s">
        <v>3732</v>
      </c>
      <c r="H1665" s="46"/>
      <c r="I1665" s="9" t="s">
        <v>3608</v>
      </c>
    </row>
    <row r="1666" customFormat="false" ht="15.75" hidden="false" customHeight="true" outlineLevel="0" collapsed="false">
      <c r="A1666" s="9" t="s">
        <v>3636</v>
      </c>
      <c r="B1666" s="5" t="n">
        <v>3</v>
      </c>
      <c r="C1666" s="34" t="n">
        <v>10.07</v>
      </c>
      <c r="D1666" s="34" t="n">
        <v>33.07</v>
      </c>
      <c r="F1666" s="49" t="n">
        <v>46162</v>
      </c>
      <c r="G1666" s="50" t="s">
        <v>3732</v>
      </c>
      <c r="H1666" s="46"/>
      <c r="I1666" s="9" t="s">
        <v>3608</v>
      </c>
    </row>
    <row r="1667" customFormat="false" ht="15.75" hidden="false" customHeight="true" outlineLevel="0" collapsed="false">
      <c r="A1667" s="9" t="s">
        <v>3638</v>
      </c>
      <c r="B1667" s="5" t="n">
        <v>10</v>
      </c>
      <c r="C1667" s="34" t="n">
        <v>5.55</v>
      </c>
      <c r="D1667" s="34" t="n">
        <v>58.29</v>
      </c>
      <c r="F1667" s="49" t="n">
        <v>46162</v>
      </c>
      <c r="G1667" s="50" t="s">
        <v>3732</v>
      </c>
      <c r="H1667" s="46"/>
      <c r="I1667" s="9" t="s">
        <v>3608</v>
      </c>
    </row>
    <row r="1668" customFormat="false" ht="15.75" hidden="false" customHeight="true" outlineLevel="0" collapsed="false">
      <c r="A1668" s="9" t="s">
        <v>3640</v>
      </c>
      <c r="B1668" s="5"/>
      <c r="C1668" s="34" t="n">
        <v>15.76</v>
      </c>
      <c r="D1668" s="34" t="n">
        <v>17.53</v>
      </c>
      <c r="F1668" s="49" t="n">
        <v>46162</v>
      </c>
      <c r="G1668" s="50" t="s">
        <v>3732</v>
      </c>
      <c r="H1668" s="46"/>
      <c r="I1668" s="9" t="s">
        <v>3608</v>
      </c>
    </row>
    <row r="1669" customFormat="false" ht="15.75" hidden="false" customHeight="true" outlineLevel="0" collapsed="false">
      <c r="A1669" s="9" t="s">
        <v>3642</v>
      </c>
      <c r="B1669" s="6"/>
      <c r="C1669" s="34" t="n">
        <v>8.05</v>
      </c>
      <c r="D1669" s="34" t="n">
        <v>12.51</v>
      </c>
      <c r="F1669" s="49" t="n">
        <v>46162</v>
      </c>
      <c r="G1669" s="50" t="s">
        <v>3732</v>
      </c>
      <c r="H1669" s="46"/>
      <c r="I1669" s="9" t="s">
        <v>3608</v>
      </c>
    </row>
    <row r="1670" customFormat="false" ht="15.75" hidden="false" customHeight="true" outlineLevel="0" collapsed="false">
      <c r="A1670" s="9" t="s">
        <v>3644</v>
      </c>
      <c r="B1670" s="5"/>
      <c r="C1670" s="34" t="n">
        <v>10.6</v>
      </c>
      <c r="D1670" s="34" t="n">
        <v>52.65</v>
      </c>
      <c r="F1670" s="49" t="n">
        <v>46162</v>
      </c>
      <c r="G1670" s="50" t="s">
        <v>3732</v>
      </c>
      <c r="H1670" s="46"/>
      <c r="I1670" s="9" t="s">
        <v>3608</v>
      </c>
    </row>
    <row r="1671" customFormat="false" ht="15.75" hidden="false" customHeight="true" outlineLevel="0" collapsed="false">
      <c r="A1671" s="9" t="s">
        <v>3646</v>
      </c>
      <c r="B1671" s="5"/>
      <c r="C1671" s="34" t="n">
        <v>9.85</v>
      </c>
      <c r="D1671" s="34" t="n">
        <v>29.62</v>
      </c>
      <c r="F1671" s="49" t="n">
        <v>46162</v>
      </c>
      <c r="G1671" s="50" t="s">
        <v>3732</v>
      </c>
      <c r="H1671" s="46"/>
      <c r="I1671" s="9" t="s">
        <v>3608</v>
      </c>
    </row>
    <row r="1672" customFormat="false" ht="15.75" hidden="false" customHeight="true" outlineLevel="0" collapsed="false">
      <c r="A1672" s="9" t="s">
        <v>3648</v>
      </c>
      <c r="B1672" s="5"/>
      <c r="C1672" s="34" t="n">
        <v>6.3</v>
      </c>
      <c r="D1672" s="34" t="n">
        <v>10.52</v>
      </c>
      <c r="F1672" s="49" t="n">
        <v>46162</v>
      </c>
      <c r="G1672" s="50" t="s">
        <v>3732</v>
      </c>
      <c r="H1672" s="46"/>
      <c r="I1672" s="9" t="s">
        <v>3608</v>
      </c>
    </row>
    <row r="1673" customFormat="false" ht="15.75" hidden="false" customHeight="true" outlineLevel="0" collapsed="false">
      <c r="A1673" s="9" t="s">
        <v>3650</v>
      </c>
      <c r="B1673" s="5"/>
      <c r="C1673" s="34" t="n">
        <v>8.97</v>
      </c>
      <c r="D1673" s="34" t="n">
        <v>51.96</v>
      </c>
      <c r="F1673" s="49" t="n">
        <v>46162</v>
      </c>
      <c r="G1673" s="50" t="s">
        <v>3732</v>
      </c>
      <c r="H1673" s="46"/>
      <c r="I1673" s="9" t="s">
        <v>3608</v>
      </c>
    </row>
    <row r="1674" customFormat="false" ht="15.75" hidden="false" customHeight="true" outlineLevel="0" collapsed="false">
      <c r="A1674" s="9" t="s">
        <v>3652</v>
      </c>
      <c r="B1674" s="5"/>
      <c r="C1674" s="34" t="n">
        <v>22.17</v>
      </c>
      <c r="D1674" s="34" t="n">
        <v>11.82</v>
      </c>
      <c r="F1674" s="49" t="n">
        <v>46162</v>
      </c>
      <c r="G1674" s="50" t="s">
        <v>3732</v>
      </c>
      <c r="H1674" s="46"/>
      <c r="I1674" s="9" t="s">
        <v>3608</v>
      </c>
    </row>
    <row r="1675" customFormat="false" ht="15.75" hidden="false" customHeight="true" outlineLevel="0" collapsed="false">
      <c r="A1675" s="9" t="s">
        <v>3653</v>
      </c>
      <c r="B1675" s="5"/>
      <c r="C1675" s="34" t="n">
        <v>7.09</v>
      </c>
      <c r="D1675" s="34" t="n">
        <v>25.61</v>
      </c>
      <c r="F1675" s="49" t="n">
        <v>46162</v>
      </c>
      <c r="G1675" s="50" t="s">
        <v>3732</v>
      </c>
      <c r="H1675" s="46"/>
      <c r="I1675" s="9" t="s">
        <v>3608</v>
      </c>
    </row>
    <row r="1676" customFormat="false" ht="15.75" hidden="false" customHeight="true" outlineLevel="0" collapsed="false">
      <c r="A1676" s="9" t="s">
        <v>3655</v>
      </c>
      <c r="B1676" s="5"/>
      <c r="C1676" s="34" t="n">
        <v>16.44</v>
      </c>
      <c r="D1676" s="34" t="n">
        <v>23.8</v>
      </c>
      <c r="F1676" s="49" t="n">
        <v>46162</v>
      </c>
      <c r="G1676" s="50" t="s">
        <v>3732</v>
      </c>
      <c r="H1676" s="46"/>
      <c r="I1676" s="9" t="s">
        <v>3608</v>
      </c>
    </row>
    <row r="1677" customFormat="false" ht="15.75" hidden="false" customHeight="true" outlineLevel="0" collapsed="false">
      <c r="A1677" s="9" t="s">
        <v>3657</v>
      </c>
      <c r="B1677" s="5"/>
      <c r="C1677" s="34" t="n">
        <v>16.46</v>
      </c>
      <c r="D1677" s="34" t="n">
        <v>9.59</v>
      </c>
      <c r="F1677" s="49" t="n">
        <v>46162</v>
      </c>
      <c r="G1677" s="50" t="s">
        <v>3732</v>
      </c>
      <c r="H1677" s="46"/>
      <c r="I1677" s="9" t="s">
        <v>3608</v>
      </c>
    </row>
    <row r="1678" customFormat="false" ht="15.75" hidden="false" customHeight="true" outlineLevel="0" collapsed="false">
      <c r="A1678" s="9" t="s">
        <v>3659</v>
      </c>
      <c r="B1678" s="5"/>
      <c r="C1678" s="34" t="n">
        <v>23.32</v>
      </c>
      <c r="D1678" s="34" t="n">
        <v>17.42</v>
      </c>
      <c r="F1678" s="49" t="n">
        <v>46162</v>
      </c>
      <c r="G1678" s="50" t="s">
        <v>3732</v>
      </c>
      <c r="H1678" s="46"/>
      <c r="I1678" s="9" t="s">
        <v>3608</v>
      </c>
    </row>
    <row r="1679" customFormat="false" ht="15.75" hidden="false" customHeight="true" outlineLevel="0" collapsed="false">
      <c r="A1679" s="9" t="s">
        <v>3661</v>
      </c>
      <c r="B1679" s="5"/>
      <c r="C1679" s="34" t="n">
        <v>31.02</v>
      </c>
      <c r="D1679" s="34" t="n">
        <v>6.87</v>
      </c>
      <c r="F1679" s="49" t="n">
        <v>46162</v>
      </c>
      <c r="G1679" s="50" t="s">
        <v>3732</v>
      </c>
      <c r="H1679" s="46"/>
      <c r="I1679" s="9" t="s">
        <v>3608</v>
      </c>
    </row>
    <row r="1680" customFormat="false" ht="15.75" hidden="false" customHeight="true" outlineLevel="0" collapsed="false">
      <c r="A1680" s="9" t="s">
        <v>3663</v>
      </c>
      <c r="B1680" s="5"/>
      <c r="C1680" s="34" t="n">
        <v>27.77</v>
      </c>
      <c r="D1680" s="34" t="n">
        <v>1.48</v>
      </c>
      <c r="F1680" s="49" t="n">
        <v>46162</v>
      </c>
      <c r="G1680" s="50" t="s">
        <v>3732</v>
      </c>
      <c r="H1680" s="46"/>
      <c r="I1680" s="9" t="s">
        <v>3608</v>
      </c>
    </row>
    <row r="1681" customFormat="false" ht="15.75" hidden="false" customHeight="true" outlineLevel="0" collapsed="false">
      <c r="A1681" s="9" t="s">
        <v>3665</v>
      </c>
      <c r="B1681" s="5"/>
      <c r="C1681" s="34" t="n">
        <v>29.67</v>
      </c>
      <c r="D1681" s="34" t="n">
        <v>2.55</v>
      </c>
      <c r="F1681" s="49" t="n">
        <v>46162</v>
      </c>
      <c r="G1681" s="50" t="s">
        <v>3732</v>
      </c>
      <c r="H1681" s="46"/>
      <c r="I1681" s="9" t="s">
        <v>3608</v>
      </c>
    </row>
    <row r="1682" customFormat="false" ht="15.75" hidden="false" customHeight="true" outlineLevel="0" collapsed="false">
      <c r="A1682" s="9" t="s">
        <v>3667</v>
      </c>
      <c r="B1682" s="5"/>
      <c r="C1682" s="34" t="n">
        <v>11.67</v>
      </c>
      <c r="D1682" s="34" t="n">
        <v>11.28</v>
      </c>
      <c r="F1682" s="49" t="n">
        <v>46162</v>
      </c>
      <c r="G1682" s="50" t="s">
        <v>3732</v>
      </c>
      <c r="H1682" s="46"/>
      <c r="I1682" s="9" t="s">
        <v>3608</v>
      </c>
    </row>
    <row r="1683" customFormat="false" ht="15.75" hidden="false" customHeight="true" outlineLevel="0" collapsed="false">
      <c r="A1683" s="9" t="s">
        <v>3669</v>
      </c>
      <c r="B1683" s="5"/>
      <c r="C1683" s="34" t="n">
        <v>9.58</v>
      </c>
      <c r="D1683" s="34" t="n">
        <v>10.84</v>
      </c>
      <c r="F1683" s="49" t="n">
        <v>46162</v>
      </c>
      <c r="G1683" s="50" t="s">
        <v>3732</v>
      </c>
      <c r="H1683" s="46"/>
      <c r="I1683" s="9" t="s">
        <v>3608</v>
      </c>
    </row>
    <row r="1684" customFormat="false" ht="15.75" hidden="false" customHeight="true" outlineLevel="0" collapsed="false">
      <c r="A1684" s="9" t="s">
        <v>3671</v>
      </c>
      <c r="B1684" s="5"/>
      <c r="C1684" s="34" t="n">
        <v>8.1</v>
      </c>
      <c r="D1684" s="34" t="n">
        <v>10.58</v>
      </c>
      <c r="F1684" s="49" t="n">
        <v>46162</v>
      </c>
      <c r="G1684" s="50" t="s">
        <v>3732</v>
      </c>
      <c r="H1684" s="46"/>
      <c r="I1684" s="9" t="s">
        <v>3608</v>
      </c>
    </row>
    <row r="1685" customFormat="false" ht="15.75" hidden="false" customHeight="true" outlineLevel="0" collapsed="false">
      <c r="A1685" s="9" t="s">
        <v>3673</v>
      </c>
      <c r="B1685" s="5"/>
      <c r="C1685" s="34" t="n">
        <v>27.74</v>
      </c>
      <c r="D1685" s="34" t="n">
        <v>20.55</v>
      </c>
      <c r="F1685" s="49" t="n">
        <v>46162</v>
      </c>
      <c r="G1685" s="50" t="s">
        <v>3732</v>
      </c>
      <c r="H1685" s="46"/>
      <c r="I1685" s="9" t="s">
        <v>3608</v>
      </c>
    </row>
    <row r="1686" customFormat="false" ht="15.75" hidden="false" customHeight="true" outlineLevel="0" collapsed="false">
      <c r="A1686" s="9" t="s">
        <v>3675</v>
      </c>
      <c r="B1686" s="5"/>
      <c r="C1686" s="34" t="n">
        <v>7.9</v>
      </c>
      <c r="D1686" s="34" t="n">
        <v>21.97</v>
      </c>
      <c r="F1686" s="49" t="n">
        <v>46162</v>
      </c>
      <c r="G1686" s="50" t="s">
        <v>3732</v>
      </c>
      <c r="H1686" s="46"/>
      <c r="I1686" s="9" t="s">
        <v>3608</v>
      </c>
    </row>
    <row r="1687" customFormat="false" ht="15.75" hidden="false" customHeight="true" outlineLevel="0" collapsed="false">
      <c r="A1687" s="9" t="s">
        <v>3677</v>
      </c>
      <c r="B1687" s="5"/>
      <c r="C1687" s="34" t="n">
        <v>14.15</v>
      </c>
      <c r="D1687" s="34" t="n">
        <v>-1.45</v>
      </c>
      <c r="F1687" s="49" t="n">
        <v>46162</v>
      </c>
      <c r="G1687" s="50" t="s">
        <v>3732</v>
      </c>
      <c r="H1687" s="46"/>
      <c r="I1687" s="9" t="s">
        <v>3608</v>
      </c>
    </row>
    <row r="1688" customFormat="false" ht="15.75" hidden="false" customHeight="true" outlineLevel="0" collapsed="false">
      <c r="A1688" s="9" t="s">
        <v>3679</v>
      </c>
      <c r="B1688" s="5"/>
      <c r="C1688" s="34" t="n">
        <v>13.82</v>
      </c>
      <c r="D1688" s="34" t="n">
        <v>19.02</v>
      </c>
      <c r="F1688" s="49" t="n">
        <v>46162</v>
      </c>
      <c r="G1688" s="50" t="s">
        <v>3732</v>
      </c>
      <c r="H1688" s="46"/>
      <c r="I1688" s="9" t="s">
        <v>3608</v>
      </c>
    </row>
    <row r="1689" customFormat="false" ht="15.75" hidden="false" customHeight="true" outlineLevel="0" collapsed="false">
      <c r="A1689" s="9" t="s">
        <v>3681</v>
      </c>
      <c r="B1689" s="5"/>
      <c r="C1689" s="34" t="n">
        <v>6.46</v>
      </c>
      <c r="D1689" s="34" t="n">
        <v>18.76</v>
      </c>
      <c r="F1689" s="49" t="n">
        <v>46162</v>
      </c>
      <c r="G1689" s="50" t="s">
        <v>3732</v>
      </c>
      <c r="H1689" s="46"/>
      <c r="I1689" s="9" t="s">
        <v>3608</v>
      </c>
    </row>
    <row r="1690" customFormat="false" ht="15.75" hidden="false" customHeight="true" outlineLevel="0" collapsed="false">
      <c r="A1690" s="9" t="s">
        <v>3683</v>
      </c>
      <c r="B1690" s="5" t="n">
        <v>1.2</v>
      </c>
      <c r="C1690" s="34" t="n">
        <v>4.6</v>
      </c>
      <c r="D1690" s="34" t="n">
        <v>37.05</v>
      </c>
      <c r="F1690" s="49" t="n">
        <v>46162</v>
      </c>
      <c r="G1690" s="50" t="s">
        <v>3732</v>
      </c>
      <c r="H1690" s="46"/>
      <c r="I1690" s="9" t="s">
        <v>3608</v>
      </c>
    </row>
    <row r="1691" customFormat="false" ht="15.75" hidden="false" customHeight="true" outlineLevel="0" collapsed="false">
      <c r="A1691" s="9" t="s">
        <v>3685</v>
      </c>
      <c r="B1691" s="6"/>
      <c r="C1691" s="34" t="n">
        <v>12.2</v>
      </c>
      <c r="D1691" s="34" t="n">
        <v>54.02</v>
      </c>
      <c r="F1691" s="49" t="n">
        <v>46162</v>
      </c>
      <c r="G1691" s="50" t="s">
        <v>3732</v>
      </c>
      <c r="H1691" s="46"/>
      <c r="I1691" s="9" t="s">
        <v>3608</v>
      </c>
    </row>
    <row r="1692" customFormat="false" ht="15.75" hidden="false" customHeight="true" outlineLevel="0" collapsed="false">
      <c r="A1692" s="9" t="s">
        <v>3687</v>
      </c>
      <c r="B1692" s="5" t="n">
        <v>2</v>
      </c>
      <c r="C1692" s="34" t="n">
        <v>14.31</v>
      </c>
      <c r="D1692" s="34" t="n">
        <v>62.31</v>
      </c>
      <c r="F1692" s="49" t="n">
        <v>46162</v>
      </c>
      <c r="G1692" s="50" t="s">
        <v>3732</v>
      </c>
      <c r="H1692" s="46"/>
      <c r="I1692" s="9" t="s">
        <v>3608</v>
      </c>
    </row>
    <row r="1693" customFormat="false" ht="15.75" hidden="false" customHeight="true" outlineLevel="0" collapsed="false">
      <c r="A1693" s="9" t="s">
        <v>3689</v>
      </c>
      <c r="B1693" s="5"/>
      <c r="C1693" s="34" t="n">
        <v>6.45</v>
      </c>
      <c r="D1693" s="34" t="n">
        <v>13.42</v>
      </c>
      <c r="F1693" s="49" t="n">
        <v>46162</v>
      </c>
      <c r="G1693" s="50" t="s">
        <v>3732</v>
      </c>
      <c r="H1693" s="46"/>
      <c r="I1693" s="9" t="s">
        <v>3608</v>
      </c>
    </row>
    <row r="1694" customFormat="false" ht="15.75" hidden="false" customHeight="true" outlineLevel="0" collapsed="false">
      <c r="A1694" s="9" t="s">
        <v>3691</v>
      </c>
      <c r="B1694" s="5"/>
      <c r="C1694" s="34" t="n">
        <v>3.34</v>
      </c>
      <c r="D1694" s="34" t="n">
        <v>47.45</v>
      </c>
      <c r="F1694" s="49" t="n">
        <v>46162</v>
      </c>
      <c r="G1694" s="50" t="s">
        <v>3732</v>
      </c>
      <c r="H1694" s="46"/>
      <c r="I1694" s="9" t="s">
        <v>3608</v>
      </c>
    </row>
    <row r="1695" customFormat="false" ht="15.75" hidden="false" customHeight="true" outlineLevel="0" collapsed="false">
      <c r="A1695" s="9" t="s">
        <v>3693</v>
      </c>
      <c r="B1695" s="5"/>
      <c r="C1695" s="34" t="n">
        <v>10.86</v>
      </c>
      <c r="D1695" s="34" t="n">
        <v>12.17</v>
      </c>
      <c r="F1695" s="49" t="n">
        <v>46162</v>
      </c>
      <c r="G1695" s="50" t="s">
        <v>3732</v>
      </c>
      <c r="H1695" s="46"/>
      <c r="I1695" s="9" t="s">
        <v>3608</v>
      </c>
    </row>
    <row r="1696" customFormat="false" ht="15.75" hidden="false" customHeight="true" outlineLevel="0" collapsed="false">
      <c r="A1696" s="9" t="s">
        <v>3695</v>
      </c>
      <c r="B1696" s="5"/>
      <c r="C1696" s="34" t="n">
        <v>11.9</v>
      </c>
      <c r="D1696" s="34" t="n">
        <v>11.86</v>
      </c>
      <c r="F1696" s="49" t="n">
        <v>46162</v>
      </c>
      <c r="G1696" s="50" t="s">
        <v>3732</v>
      </c>
      <c r="H1696" s="46"/>
      <c r="I1696" s="9" t="s">
        <v>3608</v>
      </c>
    </row>
    <row r="1697" customFormat="false" ht="15.75" hidden="false" customHeight="true" outlineLevel="0" collapsed="false">
      <c r="A1697" s="9" t="s">
        <v>3697</v>
      </c>
      <c r="B1697" s="5"/>
      <c r="C1697" s="34" t="n">
        <v>19.12</v>
      </c>
      <c r="D1697" s="34" t="n">
        <v>10.99</v>
      </c>
      <c r="F1697" s="49" t="n">
        <v>46162</v>
      </c>
      <c r="G1697" s="50" t="s">
        <v>3732</v>
      </c>
      <c r="H1697" s="46"/>
      <c r="I1697" s="9" t="s">
        <v>3608</v>
      </c>
    </row>
    <row r="1698" customFormat="false" ht="15.75" hidden="false" customHeight="true" outlineLevel="0" collapsed="false">
      <c r="A1698" s="9" t="s">
        <v>3699</v>
      </c>
      <c r="B1698" s="5"/>
      <c r="C1698" s="34" t="n">
        <v>19.09</v>
      </c>
      <c r="D1698" s="34" t="n">
        <v>10.66</v>
      </c>
      <c r="F1698" s="49" t="n">
        <v>46162</v>
      </c>
      <c r="G1698" s="50" t="s">
        <v>3732</v>
      </c>
      <c r="H1698" s="46"/>
      <c r="I1698" s="9" t="s">
        <v>3608</v>
      </c>
    </row>
    <row r="1699" customFormat="false" ht="15.75" hidden="false" customHeight="true" outlineLevel="0" collapsed="false">
      <c r="A1699" s="9" t="s">
        <v>3701</v>
      </c>
      <c r="B1699" s="5"/>
      <c r="C1699" s="34" t="n">
        <v>19.67</v>
      </c>
      <c r="D1699" s="34" t="n">
        <v>10.09</v>
      </c>
      <c r="F1699" s="49" t="n">
        <v>46162</v>
      </c>
      <c r="G1699" s="50" t="s">
        <v>3732</v>
      </c>
      <c r="H1699" s="46"/>
      <c r="I1699" s="9" t="s">
        <v>3608</v>
      </c>
    </row>
    <row r="1700" customFormat="false" ht="15.75" hidden="false" customHeight="true" outlineLevel="0" collapsed="false">
      <c r="A1700" s="9" t="s">
        <v>3703</v>
      </c>
      <c r="B1700" s="5"/>
      <c r="C1700" s="34" t="n">
        <v>13.3</v>
      </c>
      <c r="D1700" s="34" t="n">
        <v>13.89</v>
      </c>
      <c r="F1700" s="49" t="n">
        <v>46162</v>
      </c>
      <c r="G1700" s="50" t="s">
        <v>3732</v>
      </c>
      <c r="H1700" s="46"/>
      <c r="I1700" s="9" t="s">
        <v>3608</v>
      </c>
    </row>
    <row r="1701" customFormat="false" ht="15.75" hidden="false" customHeight="true" outlineLevel="0" collapsed="false">
      <c r="A1701" s="39" t="s">
        <v>3705</v>
      </c>
      <c r="B1701" s="39" t="n">
        <v>15</v>
      </c>
      <c r="C1701" s="1" t="n">
        <v>4.4</v>
      </c>
      <c r="D1701" s="1" t="n">
        <v>33</v>
      </c>
      <c r="E1701" s="1" t="n">
        <v>13.63</v>
      </c>
      <c r="F1701" s="49" t="n">
        <v>46162</v>
      </c>
      <c r="G1701" s="50" t="s">
        <v>3732</v>
      </c>
      <c r="H1701" s="46"/>
      <c r="I1701" s="9" t="s">
        <v>3608</v>
      </c>
    </row>
    <row r="1702" customFormat="false" ht="15.75" hidden="false" customHeight="true" outlineLevel="0" collapsed="false">
      <c r="A1702" s="39" t="s">
        <v>3707</v>
      </c>
      <c r="B1702" s="39"/>
      <c r="C1702" s="34"/>
      <c r="D1702" s="34"/>
      <c r="F1702" s="49"/>
      <c r="G1702" s="50"/>
      <c r="H1702" s="46"/>
      <c r="I1702" s="9" t="s">
        <v>3608</v>
      </c>
    </row>
    <row r="1703" customFormat="false" ht="15.75" hidden="false" customHeight="true" outlineLevel="0" collapsed="false">
      <c r="A1703" s="39" t="s">
        <v>3709</v>
      </c>
      <c r="B1703" s="39" t="n">
        <v>5</v>
      </c>
      <c r="C1703" s="1" t="n">
        <v>26.49</v>
      </c>
      <c r="D1703" s="1" t="n">
        <v>29.54</v>
      </c>
      <c r="E1703" s="1" t="n">
        <v>0</v>
      </c>
      <c r="F1703" s="49" t="n">
        <v>46162</v>
      </c>
      <c r="G1703" s="50" t="s">
        <v>3732</v>
      </c>
      <c r="H1703" s="46"/>
      <c r="I1703" s="9" t="s">
        <v>3608</v>
      </c>
    </row>
    <row r="1704" customFormat="false" ht="15.75" hidden="false" customHeight="true" outlineLevel="0" collapsed="false">
      <c r="A1704" s="39" t="s">
        <v>3711</v>
      </c>
      <c r="B1704" s="39" t="n">
        <v>10.5</v>
      </c>
      <c r="C1704" s="34" t="n">
        <v>10.63</v>
      </c>
      <c r="D1704" s="1" t="n">
        <v>14.29</v>
      </c>
      <c r="E1704" s="1" t="n">
        <v>10.8</v>
      </c>
      <c r="F1704" s="49" t="n">
        <v>46162</v>
      </c>
      <c r="G1704" s="50" t="s">
        <v>3732</v>
      </c>
      <c r="H1704" s="46"/>
      <c r="I1704" s="9" t="s">
        <v>3608</v>
      </c>
    </row>
    <row r="1705" customFormat="false" ht="15.75" hidden="false" customHeight="true" outlineLevel="0" collapsed="false">
      <c r="A1705" s="5" t="s">
        <v>3713</v>
      </c>
      <c r="B1705" s="39" t="n">
        <v>15</v>
      </c>
      <c r="C1705" s="34" t="n">
        <v>11.64</v>
      </c>
      <c r="D1705" s="34" t="n">
        <v>3.7</v>
      </c>
      <c r="E1705" s="1" t="n">
        <v>23.8</v>
      </c>
      <c r="F1705" s="49" t="n">
        <v>46162</v>
      </c>
      <c r="H1705" s="46"/>
      <c r="I1705" s="9" t="s">
        <v>3608</v>
      </c>
    </row>
    <row r="1706" customFormat="false" ht="15.75" hidden="false" customHeight="true" outlineLevel="0" collapsed="false">
      <c r="A1706" s="39" t="s">
        <v>3715</v>
      </c>
      <c r="B1706" s="39"/>
      <c r="C1706" s="34"/>
      <c r="D1706" s="34"/>
      <c r="F1706" s="49"/>
      <c r="G1706" s="50"/>
      <c r="H1706" s="46"/>
      <c r="I1706" s="9" t="s">
        <v>3608</v>
      </c>
    </row>
    <row r="1707" customFormat="false" ht="15.75" hidden="false" customHeight="true" outlineLevel="0" collapsed="false">
      <c r="A1707" s="5" t="s">
        <v>3717</v>
      </c>
      <c r="B1707" s="39"/>
      <c r="C1707" s="34" t="n">
        <v>27.74</v>
      </c>
      <c r="D1707" s="34" t="n">
        <v>20.55</v>
      </c>
      <c r="F1707" s="49" t="n">
        <v>46162</v>
      </c>
      <c r="G1707" s="50" t="s">
        <v>3732</v>
      </c>
      <c r="H1707" s="46"/>
      <c r="I1707" s="9" t="s">
        <v>3608</v>
      </c>
    </row>
    <row r="1708" customFormat="false" ht="15.75" hidden="false" customHeight="true" outlineLevel="0" collapsed="false">
      <c r="A1708" s="5" t="s">
        <v>3719</v>
      </c>
      <c r="B1708" s="39"/>
      <c r="C1708" s="34"/>
      <c r="D1708" s="34"/>
      <c r="F1708" s="49"/>
      <c r="G1708" s="50"/>
      <c r="H1708" s="46"/>
      <c r="I1708" s="9" t="s">
        <v>3608</v>
      </c>
    </row>
    <row r="1709" customFormat="false" ht="15.75" hidden="false" customHeight="true" outlineLevel="0" collapsed="false">
      <c r="A1709" s="6" t="s">
        <v>3721</v>
      </c>
      <c r="B1709" s="39"/>
      <c r="C1709" s="34"/>
      <c r="D1709" s="34"/>
      <c r="F1709" s="49"/>
      <c r="G1709" s="50"/>
      <c r="H1709" s="46"/>
      <c r="I1709" s="9" t="s">
        <v>3608</v>
      </c>
    </row>
    <row r="1710" customFormat="false" ht="15.75" hidden="false" customHeight="true" outlineLevel="0" collapsed="false">
      <c r="A1710" s="9"/>
      <c r="B1710" s="39"/>
      <c r="C1710" s="34"/>
      <c r="D1710" s="34"/>
      <c r="F1710" s="49"/>
      <c r="G1710" s="50"/>
      <c r="H1710" s="46"/>
      <c r="I1710" s="9"/>
    </row>
    <row r="1711" customFormat="false" ht="15.75" hidden="false" customHeight="true" outlineLevel="0" collapsed="false">
      <c r="A1711" s="9"/>
      <c r="B1711" s="39"/>
      <c r="C1711" s="34"/>
      <c r="D1711" s="34"/>
      <c r="F1711" s="49"/>
      <c r="G1711" s="50"/>
      <c r="H1711" s="46"/>
      <c r="I1711" s="9"/>
    </row>
    <row r="1712" customFormat="false" ht="15.75" hidden="false" customHeight="true" outlineLevel="0" collapsed="false">
      <c r="A1712" s="9"/>
      <c r="B1712" s="39"/>
      <c r="C1712" s="34"/>
      <c r="D1712" s="34"/>
      <c r="F1712" s="49"/>
      <c r="G1712" s="50"/>
      <c r="H1712" s="46"/>
      <c r="I1712" s="9"/>
    </row>
    <row r="1713" customFormat="false" ht="15.75" hidden="false" customHeight="true" outlineLevel="0" collapsed="false">
      <c r="A1713" s="9"/>
      <c r="B1713" s="39"/>
      <c r="C1713" s="34"/>
      <c r="D1713" s="34"/>
      <c r="F1713" s="49"/>
      <c r="G1713" s="50"/>
      <c r="H1713" s="46"/>
      <c r="I1713" s="9"/>
    </row>
    <row r="1714" customFormat="false" ht="15.75" hidden="false" customHeight="true" outlineLevel="0" collapsed="false">
      <c r="A1714" s="9"/>
      <c r="B1714" s="39"/>
      <c r="C1714" s="34"/>
      <c r="D1714" s="34"/>
      <c r="F1714" s="49"/>
      <c r="G1714" s="50"/>
      <c r="H1714" s="46"/>
      <c r="I1714" s="9"/>
    </row>
    <row r="1715" customFormat="false" ht="15.75" hidden="false" customHeight="true" outlineLevel="0" collapsed="false">
      <c r="A1715" s="9"/>
      <c r="B1715" s="39"/>
      <c r="C1715" s="34"/>
      <c r="D1715" s="34"/>
      <c r="F1715" s="49"/>
      <c r="G1715" s="50"/>
      <c r="H1715" s="46"/>
      <c r="I1715" s="9"/>
    </row>
    <row r="1716" customFormat="false" ht="15.75" hidden="false" customHeight="true" outlineLevel="0" collapsed="false">
      <c r="A1716" s="9"/>
      <c r="B1716" s="39"/>
      <c r="C1716" s="34"/>
      <c r="D1716" s="34"/>
      <c r="F1716" s="49"/>
      <c r="G1716" s="50"/>
      <c r="H1716" s="46"/>
      <c r="I1716" s="9"/>
    </row>
  </sheetData>
  <autoFilter ref="B1:I1240"/>
  <dataValidations count="1">
    <dataValidation allowBlank="true" errorStyle="stop" operator="between" showDropDown="false" showErrorMessage="true" showInputMessage="false" sqref="H2:H1716" type="list">
      <formula1>Fuente!$A$2:$A$9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5" min="5" style="1" width="41.15"/>
    <col collapsed="false" customWidth="true" hidden="false" outlineLevel="0" max="6" min="6" style="1" width="11"/>
    <col collapsed="false" customWidth="true" hidden="false" outlineLevel="0" max="8" min="7" style="1" width="12"/>
  </cols>
  <sheetData>
    <row r="1" customFormat="false" ht="27.75" hidden="false" customHeight="true" outlineLevel="0" collapsed="false">
      <c r="A1" s="44" t="s">
        <v>4</v>
      </c>
      <c r="B1" s="44" t="s">
        <v>3766</v>
      </c>
      <c r="C1" s="44" t="s">
        <v>3767</v>
      </c>
      <c r="D1" s="44" t="s">
        <v>3768</v>
      </c>
      <c r="E1" s="44" t="s">
        <v>10</v>
      </c>
      <c r="F1" s="7" t="s">
        <v>12</v>
      </c>
      <c r="G1" s="7" t="s">
        <v>3769</v>
      </c>
      <c r="H1" s="7" t="s">
        <v>3770</v>
      </c>
    </row>
    <row r="2" customFormat="false" ht="15" hidden="false" customHeight="true" outlineLevel="0" collapsed="false">
      <c r="A2" s="1" t="s">
        <v>15</v>
      </c>
      <c r="B2" s="1"/>
      <c r="C2" s="1"/>
      <c r="D2" s="1"/>
      <c r="E2" s="1" t="s">
        <v>19</v>
      </c>
      <c r="F2" s="11" t="n">
        <f aca="false">IFERROR(INDEX(Pozos!$M$2:$M$1852,MATCH(A2,Pozos!$E$2:$E$1852,0)),"")</f>
        <v>160.6</v>
      </c>
      <c r="G2" s="11" t="str">
        <f aca="false">IF(AND(ISNUMBER(B2),ISNUMBER($F2)),$F2-B2,"")</f>
        <v/>
      </c>
      <c r="H2" s="11" t="str">
        <f aca="false">IF(AND(ISNUMBER(C2),ISNUMBER($F2)),$F2-C2,"")</f>
        <v/>
      </c>
    </row>
    <row r="3" customFormat="false" ht="15" hidden="false" customHeight="true" outlineLevel="0" collapsed="false">
      <c r="A3" s="1" t="s">
        <v>20</v>
      </c>
      <c r="B3" s="1"/>
      <c r="C3" s="1"/>
      <c r="D3" s="1"/>
      <c r="E3" s="1" t="s">
        <v>23</v>
      </c>
      <c r="F3" s="11" t="n">
        <f aca="false">IFERROR(INDEX(Pozos!$M$2:$M$1852,MATCH(A3,Pozos!$E$2:$E$1852,0)),"")</f>
        <v>180.73</v>
      </c>
      <c r="G3" s="11" t="str">
        <f aca="false">IF(AND(ISNUMBER(B3),ISNUMBER($F3)),$F3-B3,"")</f>
        <v/>
      </c>
      <c r="H3" s="11" t="str">
        <f aca="false">IF(AND(ISNUMBER(C3),ISNUMBER($F3)),$F3-C3,"")</f>
        <v/>
      </c>
    </row>
    <row r="4" customFormat="false" ht="15" hidden="false" customHeight="true" outlineLevel="0" collapsed="false">
      <c r="A4" s="1" t="s">
        <v>24</v>
      </c>
      <c r="B4" s="1"/>
      <c r="C4" s="1"/>
      <c r="D4" s="1"/>
      <c r="E4" s="1" t="s">
        <v>28</v>
      </c>
      <c r="F4" s="11" t="n">
        <f aca="false">IFERROR(INDEX(Pozos!$M$2:$M$1852,MATCH(A4,Pozos!$E$2:$E$1852,0)),"")</f>
        <v>249.57</v>
      </c>
      <c r="G4" s="11" t="str">
        <f aca="false">IF(AND(ISNUMBER(B4),ISNUMBER($F4)),$F4-B4,"")</f>
        <v/>
      </c>
      <c r="H4" s="11" t="str">
        <f aca="false">IF(AND(ISNUMBER(C4),ISNUMBER($F4)),$F4-C4,"")</f>
        <v/>
      </c>
    </row>
    <row r="5" customFormat="false" ht="15" hidden="false" customHeight="true" outlineLevel="0" collapsed="false">
      <c r="A5" s="1" t="s">
        <v>791</v>
      </c>
      <c r="B5" s="1"/>
      <c r="C5" s="1"/>
      <c r="D5" s="1"/>
      <c r="E5" s="1" t="s">
        <v>28</v>
      </c>
      <c r="F5" s="11" t="n">
        <f aca="false">IFERROR(INDEX(Pozos!$M$2:$M$1852,MATCH(A5,Pozos!$E$2:$E$1852,0)),"")</f>
        <v>254.03</v>
      </c>
      <c r="G5" s="11" t="str">
        <f aca="false">IF(AND(ISNUMBER(B5),ISNUMBER($F5)),$F5-B5,"")</f>
        <v/>
      </c>
      <c r="H5" s="11" t="str">
        <f aca="false">IF(AND(ISNUMBER(C5),ISNUMBER($F5)),$F5-C5,"")</f>
        <v/>
      </c>
    </row>
    <row r="6" customFormat="false" ht="15" hidden="false" customHeight="true" outlineLevel="0" collapsed="false">
      <c r="A6" s="1" t="s">
        <v>34</v>
      </c>
      <c r="B6" s="1"/>
      <c r="C6" s="1"/>
      <c r="D6" s="1"/>
      <c r="E6" s="1" t="s">
        <v>36</v>
      </c>
      <c r="F6" s="11" t="n">
        <f aca="false">IFERROR(INDEX(Pozos!$M$2:$M$1852,MATCH(A6,Pozos!$E$2:$E$1852,0)),"")</f>
        <v>133.52</v>
      </c>
      <c r="G6" s="11" t="str">
        <f aca="false">IF(AND(ISNUMBER(B6),ISNUMBER($F6)),$F6-B6,"")</f>
        <v/>
      </c>
      <c r="H6" s="11" t="str">
        <f aca="false">IF(AND(ISNUMBER(C6),ISNUMBER($F6)),$F6-C6,"")</f>
        <v/>
      </c>
    </row>
    <row r="7" customFormat="false" ht="15" hidden="false" customHeight="true" outlineLevel="0" collapsed="false">
      <c r="A7" s="1" t="s">
        <v>37</v>
      </c>
      <c r="B7" s="1"/>
      <c r="C7" s="1"/>
      <c r="D7" s="1"/>
      <c r="E7" s="1" t="s">
        <v>39</v>
      </c>
      <c r="F7" s="11" t="n">
        <f aca="false">IFERROR(INDEX(Pozos!$M$2:$M$1852,MATCH(A7,Pozos!$E$2:$E$1852,0)),"")</f>
        <v>158.71</v>
      </c>
      <c r="G7" s="11" t="str">
        <f aca="false">IF(AND(ISNUMBER(B7),ISNUMBER($F7)),$F7-B7,"")</f>
        <v/>
      </c>
      <c r="H7" s="11" t="str">
        <f aca="false">IF(AND(ISNUMBER(C7),ISNUMBER($F7)),$F7-C7,"")</f>
        <v/>
      </c>
    </row>
    <row r="8" customFormat="false" ht="15" hidden="false" customHeight="true" outlineLevel="0" collapsed="false">
      <c r="A8" s="1" t="s">
        <v>40</v>
      </c>
      <c r="B8" s="1"/>
      <c r="C8" s="1"/>
      <c r="D8" s="1"/>
      <c r="E8" s="1" t="s">
        <v>23</v>
      </c>
      <c r="F8" s="11" t="n">
        <f aca="false">IFERROR(INDEX(Pozos!$M$2:$M$1852,MATCH(A8,Pozos!$E$2:$E$1852,0)),"")</f>
        <v>195.12</v>
      </c>
      <c r="G8" s="11" t="str">
        <f aca="false">IF(AND(ISNUMBER(B8),ISNUMBER($F8)),$F8-B8,"")</f>
        <v/>
      </c>
      <c r="H8" s="11" t="str">
        <f aca="false">IF(AND(ISNUMBER(C8),ISNUMBER($F8)),$F8-C8,"")</f>
        <v/>
      </c>
    </row>
    <row r="9" customFormat="false" ht="15" hidden="false" customHeight="true" outlineLevel="0" collapsed="false">
      <c r="A9" s="1" t="s">
        <v>42</v>
      </c>
      <c r="B9" s="1"/>
      <c r="C9" s="1"/>
      <c r="D9" s="1"/>
      <c r="E9" s="1" t="s">
        <v>45</v>
      </c>
      <c r="F9" s="11" t="n">
        <f aca="false">IFERROR(INDEX(Pozos!$M$2:$M$1852,MATCH(A9,Pozos!$E$2:$E$1852,0)),"")</f>
        <v>154.78</v>
      </c>
      <c r="G9" s="11" t="str">
        <f aca="false">IF(AND(ISNUMBER(B9),ISNUMBER($F9)),$F9-B9,"")</f>
        <v/>
      </c>
      <c r="H9" s="11" t="str">
        <f aca="false">IF(AND(ISNUMBER(C9),ISNUMBER($F9)),$F9-C9,"")</f>
        <v/>
      </c>
    </row>
    <row r="10" customFormat="false" ht="15" hidden="false" customHeight="true" outlineLevel="0" collapsed="false">
      <c r="A10" s="5" t="s">
        <v>369</v>
      </c>
      <c r="B10" s="1"/>
      <c r="C10" s="1"/>
      <c r="D10" s="1"/>
      <c r="E10" s="1" t="s">
        <v>23</v>
      </c>
      <c r="F10" s="11" t="n">
        <f aca="false">IFERROR(INDEX(Pozos!$M$2:$M$1852,MATCH(A10,Pozos!$E$2:$E$1852,0)),"")</f>
        <v>164.7</v>
      </c>
      <c r="G10" s="11" t="str">
        <f aca="false">IF(AND(ISNUMBER(B10),ISNUMBER($F10)),$F10-B10,"")</f>
        <v/>
      </c>
      <c r="H10" s="11" t="str">
        <f aca="false">IF(AND(ISNUMBER(C10),ISNUMBER($F10)),$F10-C10,"")</f>
        <v/>
      </c>
    </row>
    <row r="11" customFormat="false" ht="15" hidden="false" customHeight="true" outlineLevel="0" collapsed="false">
      <c r="A11" s="1" t="s">
        <v>46</v>
      </c>
      <c r="B11" s="1"/>
      <c r="C11" s="1"/>
      <c r="D11" s="1"/>
      <c r="E11" s="1" t="s">
        <v>23</v>
      </c>
      <c r="F11" s="11" t="n">
        <f aca="false">IFERROR(INDEX(Pozos!$M$2:$M$1852,MATCH(A11,Pozos!$E$2:$E$1852,0)),"")</f>
        <v>176.92</v>
      </c>
      <c r="G11" s="11" t="str">
        <f aca="false">IF(AND(ISNUMBER(B11),ISNUMBER($F11)),$F11-B11,"")</f>
        <v/>
      </c>
      <c r="H11" s="11" t="str">
        <f aca="false">IF(AND(ISNUMBER(C11),ISNUMBER($F11)),$F11-C11,"")</f>
        <v/>
      </c>
    </row>
    <row r="12" customFormat="false" ht="15" hidden="false" customHeight="true" outlineLevel="0" collapsed="false">
      <c r="A12" s="1" t="s">
        <v>48</v>
      </c>
      <c r="B12" s="1"/>
      <c r="C12" s="1"/>
      <c r="D12" s="1"/>
      <c r="E12" s="1" t="s">
        <v>45</v>
      </c>
      <c r="F12" s="11" t="n">
        <f aca="false">IFERROR(INDEX(Pozos!$M$2:$M$1852,MATCH(A12,Pozos!$E$2:$E$1852,0)),"")</f>
        <v>162.68</v>
      </c>
      <c r="G12" s="11" t="str">
        <f aca="false">IF(AND(ISNUMBER(B12),ISNUMBER($F12)),$F12-B12,"")</f>
        <v/>
      </c>
      <c r="H12" s="11" t="str">
        <f aca="false">IF(AND(ISNUMBER(C12),ISNUMBER($F12)),$F12-C12,"")</f>
        <v/>
      </c>
    </row>
    <row r="13" customFormat="false" ht="15" hidden="false" customHeight="true" outlineLevel="0" collapsed="false">
      <c r="A13" s="1" t="s">
        <v>50</v>
      </c>
      <c r="B13" s="1" t="n">
        <v>33</v>
      </c>
      <c r="C13" s="1" t="n">
        <v>36.4</v>
      </c>
      <c r="D13" s="1"/>
      <c r="E13" s="1" t="s">
        <v>45</v>
      </c>
      <c r="F13" s="11" t="n">
        <f aca="false">IFERROR(INDEX(Pozos!$M$2:$M$1852,MATCH(A13,Pozos!$E$2:$E$1852,0)),"")</f>
        <v>147.1</v>
      </c>
      <c r="G13" s="11" t="n">
        <f aca="false">IF(AND(ISNUMBER(B13),ISNUMBER($F13)),$F13-B13,"")</f>
        <v>114.1</v>
      </c>
      <c r="H13" s="11" t="n">
        <f aca="false">IF(AND(ISNUMBER(C13),ISNUMBER($F13)),$F13-C13,"")</f>
        <v>110.7</v>
      </c>
    </row>
    <row r="14" customFormat="false" ht="15" hidden="false" customHeight="true" outlineLevel="0" collapsed="false">
      <c r="A14" s="1" t="s">
        <v>53</v>
      </c>
      <c r="B14" s="1" t="n">
        <v>15.5</v>
      </c>
      <c r="C14" s="1"/>
      <c r="D14" s="69" t="s">
        <v>3771</v>
      </c>
      <c r="E14" s="1" t="s">
        <v>45</v>
      </c>
      <c r="F14" s="11" t="n">
        <f aca="false">IFERROR(INDEX(Pozos!$M$2:$M$1852,MATCH(A14,Pozos!$E$2:$E$1852,0)),"")</f>
        <v>135.04</v>
      </c>
      <c r="G14" s="11" t="n">
        <f aca="false">IF(AND(ISNUMBER(B14),ISNUMBER($F14)),$F14-B14,"")</f>
        <v>119.54</v>
      </c>
      <c r="H14" s="11" t="str">
        <f aca="false">IF(AND(ISNUMBER(C14),ISNUMBER($F14)),$F14-C14,"")</f>
        <v/>
      </c>
    </row>
    <row r="15" customFormat="false" ht="15" hidden="false" customHeight="true" outlineLevel="0" collapsed="false">
      <c r="A15" s="1" t="s">
        <v>55</v>
      </c>
      <c r="B15" s="1"/>
      <c r="C15" s="1"/>
      <c r="D15" s="1"/>
      <c r="E15" s="1" t="s">
        <v>59</v>
      </c>
      <c r="F15" s="11" t="n">
        <f aca="false">IFERROR(INDEX(Pozos!$M$2:$M$1852,MATCH(A15,Pozos!$E$2:$E$1852,0)),"")</f>
        <v>170</v>
      </c>
      <c r="G15" s="11" t="str">
        <f aca="false">IF(AND(ISNUMBER(B15),ISNUMBER($F15)),$F15-B15,"")</f>
        <v/>
      </c>
      <c r="H15" s="11" t="str">
        <f aca="false">IF(AND(ISNUMBER(C15),ISNUMBER($F15)),$F15-C15,"")</f>
        <v/>
      </c>
    </row>
    <row r="16" customFormat="false" ht="15" hidden="false" customHeight="true" outlineLevel="0" collapsed="false">
      <c r="A16" s="1" t="s">
        <v>60</v>
      </c>
      <c r="B16" s="1" t="n">
        <v>105</v>
      </c>
      <c r="C16" s="1" t="n">
        <v>33.5</v>
      </c>
      <c r="D16" s="1"/>
      <c r="E16" s="1" t="s">
        <v>45</v>
      </c>
      <c r="F16" s="11" t="n">
        <f aca="false">IFERROR(INDEX(Pozos!$M$2:$M$1852,MATCH(A16,Pozos!$E$2:$E$1852,0)),"")</f>
        <v>145.15</v>
      </c>
      <c r="G16" s="11" t="n">
        <f aca="false">IF(AND(ISNUMBER(B16),ISNUMBER($F16)),$F16-B16,"")</f>
        <v>40.15</v>
      </c>
      <c r="H16" s="11" t="n">
        <f aca="false">IF(AND(ISNUMBER(C16),ISNUMBER($F16)),$F16-C16,"")</f>
        <v>111.65</v>
      </c>
    </row>
    <row r="17" customFormat="false" ht="15" hidden="false" customHeight="true" outlineLevel="0" collapsed="false">
      <c r="A17" s="1" t="s">
        <v>62</v>
      </c>
      <c r="B17" s="1"/>
      <c r="C17" s="1"/>
      <c r="D17" s="1"/>
      <c r="E17" s="1" t="s">
        <v>65</v>
      </c>
      <c r="F17" s="11" t="n">
        <f aca="false">IFERROR(INDEX(Pozos!$M$2:$M$1852,MATCH(A17,Pozos!$E$2:$E$1852,0)),"")</f>
        <v>140</v>
      </c>
      <c r="G17" s="11" t="str">
        <f aca="false">IF(AND(ISNUMBER(B17),ISNUMBER($F17)),$F17-B17,"")</f>
        <v/>
      </c>
      <c r="H17" s="11" t="str">
        <f aca="false">IF(AND(ISNUMBER(C17),ISNUMBER($F17)),$F17-C17,"")</f>
        <v/>
      </c>
    </row>
    <row r="18" customFormat="false" ht="15" hidden="false" customHeight="true" outlineLevel="0" collapsed="false">
      <c r="A18" s="1" t="s">
        <v>66</v>
      </c>
      <c r="B18" s="1"/>
      <c r="C18" s="1"/>
      <c r="D18" s="1"/>
      <c r="E18" s="1" t="s">
        <v>45</v>
      </c>
      <c r="F18" s="11" t="n">
        <f aca="false">IFERROR(INDEX(Pozos!$M$2:$M$1852,MATCH(A18,Pozos!$E$2:$E$1852,0)),"")</f>
        <v>156.66</v>
      </c>
      <c r="G18" s="11" t="str">
        <f aca="false">IF(AND(ISNUMBER(B18),ISNUMBER($F18)),$F18-B18,"")</f>
        <v/>
      </c>
      <c r="H18" s="11" t="str">
        <f aca="false">IF(AND(ISNUMBER(C18),ISNUMBER($F18)),$F18-C18,"")</f>
        <v/>
      </c>
    </row>
    <row r="19" customFormat="false" ht="15" hidden="false" customHeight="true" outlineLevel="0" collapsed="false">
      <c r="A19" s="1" t="s">
        <v>69</v>
      </c>
      <c r="B19" s="1"/>
      <c r="C19" s="1"/>
      <c r="D19" s="1"/>
      <c r="E19" s="1" t="s">
        <v>45</v>
      </c>
      <c r="F19" s="11" t="n">
        <f aca="false">IFERROR(INDEX(Pozos!$M$2:$M$1852,MATCH(A19,Pozos!$E$2:$E$1852,0)),"")</f>
        <v>176.9</v>
      </c>
      <c r="G19" s="11" t="str">
        <f aca="false">IF(AND(ISNUMBER(B19),ISNUMBER($F19)),$F19-B19,"")</f>
        <v/>
      </c>
      <c r="H19" s="11" t="str">
        <f aca="false">IF(AND(ISNUMBER(C19),ISNUMBER($F19)),$F19-C19,"")</f>
        <v/>
      </c>
    </row>
    <row r="20" customFormat="false" ht="15" hidden="false" customHeight="true" outlineLevel="0" collapsed="false">
      <c r="A20" s="1" t="s">
        <v>72</v>
      </c>
      <c r="B20" s="1" t="n">
        <v>26</v>
      </c>
      <c r="C20" s="1"/>
      <c r="D20" s="69" t="s">
        <v>3771</v>
      </c>
      <c r="E20" s="1" t="s">
        <v>74</v>
      </c>
      <c r="F20" s="11" t="n">
        <f aca="false">IFERROR(INDEX(Pozos!$M$2:$M$1852,MATCH(A20,Pozos!$E$2:$E$1852,0)),"")</f>
        <v>142</v>
      </c>
      <c r="G20" s="11" t="n">
        <f aca="false">IF(AND(ISNUMBER(B20),ISNUMBER($F20)),$F20-B20,"")</f>
        <v>116</v>
      </c>
      <c r="H20" s="11" t="str">
        <f aca="false">IF(AND(ISNUMBER(C20),ISNUMBER($F20)),$F20-C20,"")</f>
        <v/>
      </c>
    </row>
    <row r="21" customFormat="false" ht="15" hidden="false" customHeight="true" outlineLevel="0" collapsed="false">
      <c r="A21" s="1" t="s">
        <v>75</v>
      </c>
      <c r="B21" s="1" t="n">
        <v>20</v>
      </c>
      <c r="C21" s="1" t="n">
        <v>23</v>
      </c>
      <c r="D21" s="1"/>
      <c r="E21" s="1" t="s">
        <v>45</v>
      </c>
      <c r="F21" s="11" t="n">
        <f aca="false">IFERROR(INDEX(Pozos!$M$2:$M$1852,MATCH(A21,Pozos!$E$2:$E$1852,0)),"")</f>
        <v>181.78</v>
      </c>
      <c r="G21" s="11" t="n">
        <f aca="false">IF(AND(ISNUMBER(B21),ISNUMBER($F21)),$F21-B21,"")</f>
        <v>161.78</v>
      </c>
      <c r="H21" s="11" t="n">
        <f aca="false">IF(AND(ISNUMBER(C21),ISNUMBER($F21)),$F21-C21,"")</f>
        <v>158.78</v>
      </c>
    </row>
    <row r="22" customFormat="false" ht="15" hidden="false" customHeight="true" outlineLevel="0" collapsed="false">
      <c r="A22" s="1" t="s">
        <v>3574</v>
      </c>
      <c r="B22" s="1"/>
      <c r="C22" s="1"/>
      <c r="D22" s="1"/>
      <c r="E22" s="1" t="s">
        <v>80</v>
      </c>
      <c r="F22" s="11" t="n">
        <f aca="false">IFERROR(INDEX(Pozos!$M$2:$M$1852,MATCH(A22,Pozos!$E$2:$E$1852,0)),"")</f>
        <v>174.99</v>
      </c>
      <c r="G22" s="11" t="str">
        <f aca="false">IF(AND(ISNUMBER(B22),ISNUMBER($F22)),$F22-B22,"")</f>
        <v/>
      </c>
      <c r="H22" s="11" t="str">
        <f aca="false">IF(AND(ISNUMBER(C22),ISNUMBER($F22)),$F22-C22,"")</f>
        <v/>
      </c>
    </row>
    <row r="23" customFormat="false" ht="15" hidden="false" customHeight="true" outlineLevel="0" collapsed="false">
      <c r="A23" s="1" t="s">
        <v>81</v>
      </c>
      <c r="B23" s="1" t="n">
        <v>47</v>
      </c>
      <c r="C23" s="1" t="n">
        <v>49.5</v>
      </c>
      <c r="D23" s="1"/>
      <c r="E23" s="1" t="s">
        <v>45</v>
      </c>
      <c r="F23" s="11" t="n">
        <f aca="false">IFERROR(INDEX(Pozos!$M$2:$M$1852,MATCH(A23,Pozos!$E$2:$E$1852,0)),"")</f>
        <v>211.8</v>
      </c>
      <c r="G23" s="11" t="n">
        <f aca="false">IF(AND(ISNUMBER(B23),ISNUMBER($F23)),$F23-B23,"")</f>
        <v>164.8</v>
      </c>
      <c r="H23" s="11" t="n">
        <f aca="false">IF(AND(ISNUMBER(C23),ISNUMBER($F23)),$F23-C23,"")</f>
        <v>162.3</v>
      </c>
    </row>
    <row r="24" customFormat="false" ht="15" hidden="false" customHeight="true" outlineLevel="0" collapsed="false">
      <c r="A24" s="1" t="s">
        <v>84</v>
      </c>
      <c r="B24" s="1"/>
      <c r="C24" s="1"/>
      <c r="D24" s="1"/>
      <c r="E24" s="1" t="s">
        <v>19</v>
      </c>
      <c r="F24" s="11" t="n">
        <f aca="false">IFERROR(INDEX(Pozos!$M$2:$M$1852,MATCH(A24,Pozos!$E$2:$E$1852,0)),"")</f>
        <v>169.11</v>
      </c>
      <c r="G24" s="11" t="str">
        <f aca="false">IF(AND(ISNUMBER(B24),ISNUMBER($F24)),$F24-B24,"")</f>
        <v/>
      </c>
      <c r="H24" s="11" t="str">
        <f aca="false">IF(AND(ISNUMBER(C24),ISNUMBER($F24)),$F24-C24,"")</f>
        <v/>
      </c>
    </row>
    <row r="25" customFormat="false" ht="15" hidden="false" customHeight="true" outlineLevel="0" collapsed="false">
      <c r="A25" s="1" t="s">
        <v>86</v>
      </c>
      <c r="B25" s="1" t="n">
        <v>35</v>
      </c>
      <c r="C25" s="1" t="n">
        <v>36</v>
      </c>
      <c r="D25" s="1"/>
      <c r="E25" s="1" t="s">
        <v>23</v>
      </c>
      <c r="F25" s="11" t="n">
        <f aca="false">IFERROR(INDEX(Pozos!$M$2:$M$1852,MATCH(A25,Pozos!$E$2:$E$1852,0)),"")</f>
        <v>165.23</v>
      </c>
      <c r="G25" s="11" t="n">
        <f aca="false">IF(AND(ISNUMBER(B25),ISNUMBER($F25)),$F25-B25,"")</f>
        <v>130.23</v>
      </c>
      <c r="H25" s="11" t="n">
        <f aca="false">IF(AND(ISNUMBER(C25),ISNUMBER($F25)),$F25-C25,"")</f>
        <v>129.23</v>
      </c>
    </row>
    <row r="26" customFormat="false" ht="15" hidden="false" customHeight="true" outlineLevel="0" collapsed="false">
      <c r="A26" s="1" t="s">
        <v>86</v>
      </c>
      <c r="B26" s="1" t="n">
        <v>46</v>
      </c>
      <c r="C26" s="1" t="n">
        <v>47</v>
      </c>
      <c r="D26" s="1"/>
      <c r="E26" s="1" t="s">
        <v>23</v>
      </c>
      <c r="F26" s="11" t="n">
        <f aca="false">IFERROR(INDEX(Pozos!$M$2:$M$1852,MATCH(A26,Pozos!$E$2:$E$1852,0)),"")</f>
        <v>165.23</v>
      </c>
      <c r="G26" s="11" t="n">
        <f aca="false">IF(AND(ISNUMBER(B26),ISNUMBER($F26)),$F26-B26,"")</f>
        <v>119.23</v>
      </c>
      <c r="H26" s="11" t="n">
        <f aca="false">IF(AND(ISNUMBER(C26),ISNUMBER($F26)),$F26-C26,"")</f>
        <v>118.23</v>
      </c>
    </row>
    <row r="27" customFormat="false" ht="15" hidden="false" customHeight="true" outlineLevel="0" collapsed="false">
      <c r="A27" s="1" t="s">
        <v>88</v>
      </c>
      <c r="B27" s="1"/>
      <c r="C27" s="1"/>
      <c r="D27" s="1"/>
      <c r="E27" s="1" t="s">
        <v>59</v>
      </c>
      <c r="F27" s="11" t="n">
        <f aca="false">IFERROR(INDEX(Pozos!$M$2:$M$1852,MATCH(A27,Pozos!$E$2:$E$1852,0)),"")</f>
        <v>160</v>
      </c>
      <c r="G27" s="11" t="str">
        <f aca="false">IF(AND(ISNUMBER(B27),ISNUMBER($F27)),$F27-B27,"")</f>
        <v/>
      </c>
      <c r="H27" s="11" t="str">
        <f aca="false">IF(AND(ISNUMBER(C27),ISNUMBER($F27)),$F27-C27,"")</f>
        <v/>
      </c>
    </row>
    <row r="28" customFormat="false" ht="15" hidden="false" customHeight="true" outlineLevel="0" collapsed="false">
      <c r="A28" s="1" t="s">
        <v>91</v>
      </c>
      <c r="B28" s="1"/>
      <c r="C28" s="1"/>
      <c r="D28" s="1"/>
      <c r="E28" s="1" t="s">
        <v>59</v>
      </c>
      <c r="F28" s="11" t="n">
        <f aca="false">IFERROR(INDEX(Pozos!$M$2:$M$1852,MATCH(A28,Pozos!$E$2:$E$1852,0)),"")</f>
        <v>150</v>
      </c>
      <c r="G28" s="11" t="str">
        <f aca="false">IF(AND(ISNUMBER(B28),ISNUMBER($F28)),$F28-B28,"")</f>
        <v/>
      </c>
      <c r="H28" s="11" t="str">
        <f aca="false">IF(AND(ISNUMBER(C28),ISNUMBER($F28)),$F28-C28,"")</f>
        <v/>
      </c>
    </row>
    <row r="29" customFormat="false" ht="15" hidden="false" customHeight="true" outlineLevel="0" collapsed="false">
      <c r="A29" s="1" t="s">
        <v>94</v>
      </c>
      <c r="B29" s="1"/>
      <c r="C29" s="1"/>
      <c r="D29" s="1"/>
      <c r="E29" s="1" t="s">
        <v>23</v>
      </c>
      <c r="F29" s="11" t="n">
        <f aca="false">IFERROR(INDEX(Pozos!$M$2:$M$1852,MATCH(A29,Pozos!$E$2:$E$1852,0)),"")</f>
        <v>186.94</v>
      </c>
      <c r="G29" s="11" t="str">
        <f aca="false">IF(AND(ISNUMBER(B29),ISNUMBER($F29)),$F29-B29,"")</f>
        <v/>
      </c>
      <c r="H29" s="11" t="str">
        <f aca="false">IF(AND(ISNUMBER(C29),ISNUMBER($F29)),$F29-C29,"")</f>
        <v/>
      </c>
    </row>
    <row r="30" customFormat="false" ht="15" hidden="false" customHeight="true" outlineLevel="0" collapsed="false">
      <c r="A30" s="1" t="s">
        <v>95</v>
      </c>
      <c r="B30" s="1" t="n">
        <v>1.4</v>
      </c>
      <c r="C30" s="1" t="n">
        <v>13.2</v>
      </c>
      <c r="D30" s="1"/>
      <c r="E30" s="1" t="s">
        <v>45</v>
      </c>
      <c r="F30" s="11" t="n">
        <f aca="false">IFERROR(INDEX(Pozos!$M$2:$M$1852,MATCH(A30,Pozos!$E$2:$E$1852,0)),"")</f>
        <v>179.16</v>
      </c>
      <c r="G30" s="11" t="n">
        <f aca="false">IF(AND(ISNUMBER(B30),ISNUMBER($F30)),$F30-B30,"")</f>
        <v>177.76</v>
      </c>
      <c r="H30" s="11" t="n">
        <f aca="false">IF(AND(ISNUMBER(C30),ISNUMBER($F30)),$F30-C30,"")</f>
        <v>165.96</v>
      </c>
    </row>
    <row r="31" customFormat="false" ht="15" hidden="false" customHeight="true" outlineLevel="0" collapsed="false">
      <c r="A31" s="1" t="s">
        <v>97</v>
      </c>
      <c r="B31" s="1" t="n">
        <v>19</v>
      </c>
      <c r="C31" s="1" t="n">
        <v>20</v>
      </c>
      <c r="D31" s="1"/>
      <c r="E31" s="1" t="s">
        <v>36</v>
      </c>
      <c r="F31" s="11" t="n">
        <f aca="false">IFERROR(INDEX(Pozos!$M$2:$M$1852,MATCH(A31,Pozos!$E$2:$E$1852,0)),"")</f>
        <v>170.35</v>
      </c>
      <c r="G31" s="11" t="n">
        <f aca="false">IF(AND(ISNUMBER(B31),ISNUMBER($F31)),$F31-B31,"")</f>
        <v>151.35</v>
      </c>
      <c r="H31" s="11" t="n">
        <f aca="false">IF(AND(ISNUMBER(C31),ISNUMBER($F31)),$F31-C31,"")</f>
        <v>150.35</v>
      </c>
    </row>
    <row r="32" customFormat="false" ht="15" hidden="false" customHeight="true" outlineLevel="0" collapsed="false">
      <c r="A32" s="1" t="s">
        <v>97</v>
      </c>
      <c r="B32" s="1" t="n">
        <v>36</v>
      </c>
      <c r="C32" s="1" t="n">
        <v>37</v>
      </c>
      <c r="D32" s="1"/>
      <c r="E32" s="1" t="s">
        <v>36</v>
      </c>
      <c r="F32" s="11" t="n">
        <f aca="false">IFERROR(INDEX(Pozos!$M$2:$M$1852,MATCH(A32,Pozos!$E$2:$E$1852,0)),"")</f>
        <v>170.35</v>
      </c>
      <c r="G32" s="11" t="n">
        <f aca="false">IF(AND(ISNUMBER(B32),ISNUMBER($F32)),$F32-B32,"")</f>
        <v>134.35</v>
      </c>
      <c r="H32" s="11" t="n">
        <f aca="false">IF(AND(ISNUMBER(C32),ISNUMBER($F32)),$F32-C32,"")</f>
        <v>133.35</v>
      </c>
    </row>
    <row r="33" customFormat="false" ht="15" hidden="false" customHeight="true" outlineLevel="0" collapsed="false">
      <c r="A33" s="1" t="s">
        <v>98</v>
      </c>
      <c r="B33" s="1" t="n">
        <v>44</v>
      </c>
      <c r="C33" s="1"/>
      <c r="D33" s="69" t="s">
        <v>3771</v>
      </c>
      <c r="E33" s="1" t="s">
        <v>45</v>
      </c>
      <c r="F33" s="11" t="n">
        <f aca="false">IFERROR(INDEX(Pozos!$M$2:$M$1852,MATCH(A33,Pozos!$E$2:$E$1852,0)),"")</f>
        <v>190.17</v>
      </c>
      <c r="G33" s="11" t="n">
        <f aca="false">IF(AND(ISNUMBER(B33),ISNUMBER($F33)),$F33-B33,"")</f>
        <v>146.17</v>
      </c>
      <c r="H33" s="11" t="str">
        <f aca="false">IF(AND(ISNUMBER(C33),ISNUMBER($F33)),$F33-C33,"")</f>
        <v/>
      </c>
    </row>
    <row r="34" customFormat="false" ht="15" hidden="false" customHeight="true" outlineLevel="0" collapsed="false">
      <c r="A34" s="1" t="s">
        <v>101</v>
      </c>
      <c r="B34" s="1" t="n">
        <v>19</v>
      </c>
      <c r="C34" s="1"/>
      <c r="D34" s="69" t="s">
        <v>3771</v>
      </c>
      <c r="E34" s="1" t="s">
        <v>45</v>
      </c>
      <c r="F34" s="11" t="n">
        <f aca="false">IFERROR(INDEX(Pozos!$M$2:$M$1852,MATCH(A34,Pozos!$E$2:$E$1852,0)),"")</f>
        <v>159.07</v>
      </c>
      <c r="G34" s="11" t="n">
        <f aca="false">IF(AND(ISNUMBER(B34),ISNUMBER($F34)),$F34-B34,"")</f>
        <v>140.07</v>
      </c>
      <c r="H34" s="11" t="str">
        <f aca="false">IF(AND(ISNUMBER(C34),ISNUMBER($F34)),$F34-C34,"")</f>
        <v/>
      </c>
    </row>
    <row r="35" customFormat="false" ht="15" hidden="false" customHeight="true" outlineLevel="0" collapsed="false">
      <c r="A35" s="1" t="s">
        <v>104</v>
      </c>
      <c r="B35" s="1" t="n">
        <v>19.39</v>
      </c>
      <c r="C35" s="1"/>
      <c r="D35" s="69" t="s">
        <v>3771</v>
      </c>
      <c r="E35" s="1" t="s">
        <v>45</v>
      </c>
      <c r="F35" s="11" t="n">
        <f aca="false">IFERROR(INDEX(Pozos!$M$2:$M$1852,MATCH(A35,Pozos!$E$2:$E$1852,0)),"")</f>
        <v>166.46</v>
      </c>
      <c r="G35" s="11" t="n">
        <f aca="false">IF(AND(ISNUMBER(B35),ISNUMBER($F35)),$F35-B35,"")</f>
        <v>147.07</v>
      </c>
      <c r="H35" s="11" t="str">
        <f aca="false">IF(AND(ISNUMBER(C35),ISNUMBER($F35)),$F35-C35,"")</f>
        <v/>
      </c>
    </row>
    <row r="36" customFormat="false" ht="15" hidden="false" customHeight="true" outlineLevel="0" collapsed="false">
      <c r="A36" s="1" t="s">
        <v>106</v>
      </c>
      <c r="B36" s="1" t="n">
        <v>38</v>
      </c>
      <c r="C36" s="1"/>
      <c r="D36" s="69" t="s">
        <v>3771</v>
      </c>
      <c r="E36" s="1" t="s">
        <v>45</v>
      </c>
      <c r="F36" s="11" t="n">
        <f aca="false">IFERROR(INDEX(Pozos!$M$2:$M$1852,MATCH(A36,Pozos!$E$2:$E$1852,0)),"")</f>
        <v>167.59</v>
      </c>
      <c r="G36" s="11" t="n">
        <f aca="false">IF(AND(ISNUMBER(B36),ISNUMBER($F36)),$F36-B36,"")</f>
        <v>129.59</v>
      </c>
      <c r="H36" s="11" t="str">
        <f aca="false">IF(AND(ISNUMBER(C36),ISNUMBER($F36)),$F36-C36,"")</f>
        <v/>
      </c>
    </row>
    <row r="37" customFormat="false" ht="15" hidden="false" customHeight="true" outlineLevel="0" collapsed="false">
      <c r="A37" s="1" t="s">
        <v>109</v>
      </c>
      <c r="B37" s="1" t="n">
        <v>44</v>
      </c>
      <c r="C37" s="1"/>
      <c r="D37" s="69" t="s">
        <v>3771</v>
      </c>
      <c r="E37" s="1" t="s">
        <v>45</v>
      </c>
      <c r="F37" s="11" t="n">
        <f aca="false">IFERROR(INDEX(Pozos!$M$2:$M$1852,MATCH(A37,Pozos!$E$2:$E$1852,0)),"")</f>
        <v>157.58</v>
      </c>
      <c r="G37" s="11" t="n">
        <f aca="false">IF(AND(ISNUMBER(B37),ISNUMBER($F37)),$F37-B37,"")</f>
        <v>113.58</v>
      </c>
      <c r="H37" s="11" t="str">
        <f aca="false">IF(AND(ISNUMBER(C37),ISNUMBER($F37)),$F37-C37,"")</f>
        <v/>
      </c>
    </row>
    <row r="38" customFormat="false" ht="15" hidden="false" customHeight="true" outlineLevel="0" collapsed="false">
      <c r="A38" s="1" t="s">
        <v>111</v>
      </c>
      <c r="B38" s="1" t="n">
        <v>40</v>
      </c>
      <c r="C38" s="1"/>
      <c r="D38" s="69" t="s">
        <v>3771</v>
      </c>
      <c r="E38" s="1" t="s">
        <v>45</v>
      </c>
      <c r="F38" s="11" t="n">
        <f aca="false">IFERROR(INDEX(Pozos!$M$2:$M$1852,MATCH(A38,Pozos!$E$2:$E$1852,0)),"")</f>
        <v>157.01</v>
      </c>
      <c r="G38" s="11" t="n">
        <f aca="false">IF(AND(ISNUMBER(B38),ISNUMBER($F38)),$F38-B38,"")</f>
        <v>117.01</v>
      </c>
      <c r="H38" s="11" t="str">
        <f aca="false">IF(AND(ISNUMBER(C38),ISNUMBER($F38)),$F38-C38,"")</f>
        <v/>
      </c>
    </row>
    <row r="39" customFormat="false" ht="15" hidden="false" customHeight="true" outlineLevel="0" collapsed="false">
      <c r="A39" s="1" t="s">
        <v>114</v>
      </c>
      <c r="B39" s="1" t="n">
        <v>25</v>
      </c>
      <c r="C39" s="1" t="n">
        <v>27</v>
      </c>
      <c r="D39" s="1"/>
      <c r="E39" s="1" t="s">
        <v>45</v>
      </c>
      <c r="F39" s="11" t="n">
        <f aca="false">IFERROR(INDEX(Pozos!$M$2:$M$1852,MATCH(A39,Pozos!$E$2:$E$1852,0)),"")</f>
        <v>193.36</v>
      </c>
      <c r="G39" s="11" t="n">
        <f aca="false">IF(AND(ISNUMBER(B39),ISNUMBER($F39)),$F39-B39,"")</f>
        <v>168.36</v>
      </c>
      <c r="H39" s="11" t="n">
        <f aca="false">IF(AND(ISNUMBER(C39),ISNUMBER($F39)),$F39-C39,"")</f>
        <v>166.36</v>
      </c>
    </row>
    <row r="40" customFormat="false" ht="15" hidden="false" customHeight="true" outlineLevel="0" collapsed="false">
      <c r="A40" s="1" t="s">
        <v>116</v>
      </c>
      <c r="B40" s="1" t="n">
        <v>27</v>
      </c>
      <c r="C40" s="1" t="n">
        <v>30</v>
      </c>
      <c r="D40" s="1"/>
      <c r="E40" s="1" t="s">
        <v>45</v>
      </c>
      <c r="F40" s="11" t="n">
        <f aca="false">IFERROR(INDEX(Pozos!$M$2:$M$1852,MATCH(A40,Pozos!$E$2:$E$1852,0)),"")</f>
        <v>164.17</v>
      </c>
      <c r="G40" s="11" t="n">
        <f aca="false">IF(AND(ISNUMBER(B40),ISNUMBER($F40)),$F40-B40,"")</f>
        <v>137.17</v>
      </c>
      <c r="H40" s="11" t="n">
        <f aca="false">IF(AND(ISNUMBER(C40),ISNUMBER($F40)),$F40-C40,"")</f>
        <v>134.17</v>
      </c>
    </row>
    <row r="41" customFormat="false" ht="15" hidden="false" customHeight="true" outlineLevel="0" collapsed="false">
      <c r="A41" s="1" t="s">
        <v>118</v>
      </c>
      <c r="B41" s="1"/>
      <c r="C41" s="1"/>
      <c r="D41" s="1"/>
      <c r="E41" s="1" t="s">
        <v>45</v>
      </c>
      <c r="F41" s="11" t="n">
        <f aca="false">IFERROR(INDEX(Pozos!$M$2:$M$1852,MATCH(A41,Pozos!$E$2:$E$1852,0)),"")</f>
        <v>162.58</v>
      </c>
      <c r="G41" s="11" t="str">
        <f aca="false">IF(AND(ISNUMBER(B41),ISNUMBER($F41)),$F41-B41,"")</f>
        <v/>
      </c>
      <c r="H41" s="11" t="str">
        <f aca="false">IF(AND(ISNUMBER(C41),ISNUMBER($F41)),$F41-C41,"")</f>
        <v/>
      </c>
    </row>
    <row r="42" customFormat="false" ht="15" hidden="false" customHeight="true" outlineLevel="0" collapsed="false">
      <c r="A42" s="1" t="s">
        <v>121</v>
      </c>
      <c r="B42" s="1"/>
      <c r="C42" s="1"/>
      <c r="D42" s="1"/>
      <c r="E42" s="1" t="s">
        <v>45</v>
      </c>
      <c r="F42" s="11" t="n">
        <f aca="false">IFERROR(INDEX(Pozos!$M$2:$M$1852,MATCH(A42,Pozos!$E$2:$E$1852,0)),"")</f>
        <v>146.85</v>
      </c>
      <c r="G42" s="11" t="str">
        <f aca="false">IF(AND(ISNUMBER(B42),ISNUMBER($F42)),$F42-B42,"")</f>
        <v/>
      </c>
      <c r="H42" s="11" t="str">
        <f aca="false">IF(AND(ISNUMBER(C42),ISNUMBER($F42)),$F42-C42,"")</f>
        <v/>
      </c>
    </row>
    <row r="43" customFormat="false" ht="15" hidden="false" customHeight="true" outlineLevel="0" collapsed="false">
      <c r="A43" s="1" t="s">
        <v>124</v>
      </c>
      <c r="B43" s="1"/>
      <c r="C43" s="1"/>
      <c r="D43" s="1"/>
      <c r="E43" s="1" t="s">
        <v>45</v>
      </c>
      <c r="F43" s="11" t="n">
        <f aca="false">IFERROR(INDEX(Pozos!$M$2:$M$1852,MATCH(A43,Pozos!$E$2:$E$1852,0)),"")</f>
        <v>146.45</v>
      </c>
      <c r="G43" s="11" t="str">
        <f aca="false">IF(AND(ISNUMBER(B43),ISNUMBER($F43)),$F43-B43,"")</f>
        <v/>
      </c>
      <c r="H43" s="11" t="str">
        <f aca="false">IF(AND(ISNUMBER(C43),ISNUMBER($F43)),$F43-C43,"")</f>
        <v/>
      </c>
    </row>
    <row r="44" customFormat="false" ht="15" hidden="false" customHeight="true" outlineLevel="0" collapsed="false">
      <c r="A44" s="1" t="s">
        <v>1167</v>
      </c>
      <c r="B44" s="1"/>
      <c r="C44" s="1"/>
      <c r="D44" s="1"/>
      <c r="E44" s="1" t="s">
        <v>1168</v>
      </c>
      <c r="F44" s="11" t="n">
        <f aca="false">IFERROR(INDEX(Pozos!$M$2:$M$1852,MATCH(A44,Pozos!$E$2:$E$1852,0)),"")</f>
        <v>268.37</v>
      </c>
      <c r="G44" s="11" t="str">
        <f aca="false">IF(AND(ISNUMBER(B44),ISNUMBER($F44)),$F44-B44,"")</f>
        <v/>
      </c>
      <c r="H44" s="11" t="str">
        <f aca="false">IF(AND(ISNUMBER(C44),ISNUMBER($F44)),$F44-C44,"")</f>
        <v/>
      </c>
    </row>
    <row r="45" customFormat="false" ht="15" hidden="false" customHeight="true" outlineLevel="0" collapsed="false">
      <c r="A45" s="1" t="s">
        <v>128</v>
      </c>
      <c r="B45" s="1" t="n">
        <v>28.6</v>
      </c>
      <c r="C45" s="1"/>
      <c r="D45" s="69" t="s">
        <v>3771</v>
      </c>
      <c r="E45" s="1" t="s">
        <v>45</v>
      </c>
      <c r="F45" s="11" t="n">
        <f aca="false">IFERROR(INDEX(Pozos!$M$2:$M$1852,MATCH(A45,Pozos!$E$2:$E$1852,0)),"")</f>
        <v>193.48</v>
      </c>
      <c r="G45" s="11" t="n">
        <f aca="false">IF(AND(ISNUMBER(B45),ISNUMBER($F45)),$F45-B45,"")</f>
        <v>164.88</v>
      </c>
      <c r="H45" s="11" t="str">
        <f aca="false">IF(AND(ISNUMBER(C45),ISNUMBER($F45)),$F45-C45,"")</f>
        <v/>
      </c>
    </row>
    <row r="46" customFormat="false" ht="15" hidden="false" customHeight="true" outlineLevel="0" collapsed="false">
      <c r="A46" s="1" t="s">
        <v>130</v>
      </c>
      <c r="B46" s="1" t="n">
        <v>19</v>
      </c>
      <c r="C46" s="1" t="n">
        <v>20</v>
      </c>
      <c r="D46" s="1"/>
      <c r="E46" s="1" t="s">
        <v>23</v>
      </c>
      <c r="F46" s="11" t="n">
        <f aca="false">IFERROR(INDEX(Pozos!$M$2:$M$1852,MATCH(A46,Pozos!$E$2:$E$1852,0)),"")</f>
        <v>174.55</v>
      </c>
      <c r="G46" s="11" t="n">
        <f aca="false">IF(AND(ISNUMBER(B46),ISNUMBER($F46)),$F46-B46,"")</f>
        <v>155.55</v>
      </c>
      <c r="H46" s="11" t="n">
        <f aca="false">IF(AND(ISNUMBER(C46),ISNUMBER($F46)),$F46-C46,"")</f>
        <v>154.55</v>
      </c>
    </row>
    <row r="47" customFormat="false" ht="15" hidden="false" customHeight="true" outlineLevel="0" collapsed="false">
      <c r="A47" s="1" t="s">
        <v>130</v>
      </c>
      <c r="B47" s="1" t="n">
        <v>29</v>
      </c>
      <c r="C47" s="1" t="n">
        <v>30</v>
      </c>
      <c r="D47" s="1"/>
      <c r="E47" s="1" t="s">
        <v>23</v>
      </c>
      <c r="F47" s="11" t="n">
        <f aca="false">IFERROR(INDEX(Pozos!$M$2:$M$1852,MATCH(A47,Pozos!$E$2:$E$1852,0)),"")</f>
        <v>174.55</v>
      </c>
      <c r="G47" s="11" t="n">
        <f aca="false">IF(AND(ISNUMBER(B47),ISNUMBER($F47)),$F47-B47,"")</f>
        <v>145.55</v>
      </c>
      <c r="H47" s="11" t="n">
        <f aca="false">IF(AND(ISNUMBER(C47),ISNUMBER($F47)),$F47-C47,"")</f>
        <v>144.55</v>
      </c>
    </row>
    <row r="48" customFormat="false" ht="15" hidden="false" customHeight="true" outlineLevel="0" collapsed="false">
      <c r="A48" s="1" t="s">
        <v>130</v>
      </c>
      <c r="B48" s="1" t="n">
        <v>40</v>
      </c>
      <c r="C48" s="1" t="n">
        <v>41</v>
      </c>
      <c r="D48" s="1"/>
      <c r="E48" s="1" t="s">
        <v>23</v>
      </c>
      <c r="F48" s="11" t="n">
        <f aca="false">IFERROR(INDEX(Pozos!$M$2:$M$1852,MATCH(A48,Pozos!$E$2:$E$1852,0)),"")</f>
        <v>174.55</v>
      </c>
      <c r="G48" s="11" t="n">
        <f aca="false">IF(AND(ISNUMBER(B48),ISNUMBER($F48)),$F48-B48,"")</f>
        <v>134.55</v>
      </c>
      <c r="H48" s="11" t="n">
        <f aca="false">IF(AND(ISNUMBER(C48),ISNUMBER($F48)),$F48-C48,"")</f>
        <v>133.55</v>
      </c>
    </row>
    <row r="49" customFormat="false" ht="15" hidden="false" customHeight="true" outlineLevel="0" collapsed="false">
      <c r="A49" s="1" t="s">
        <v>1288</v>
      </c>
      <c r="B49" s="1"/>
      <c r="C49" s="1"/>
      <c r="D49" s="1"/>
      <c r="E49" s="1" t="s">
        <v>1168</v>
      </c>
      <c r="F49" s="11" t="n">
        <f aca="false">IFERROR(INDEX(Pozos!$M$2:$M$1852,MATCH(A49,Pozos!$E$2:$E$1852,0)),"")</f>
        <v>155.77</v>
      </c>
      <c r="G49" s="11" t="str">
        <f aca="false">IF(AND(ISNUMBER(B49),ISNUMBER($F49)),$F49-B49,"")</f>
        <v/>
      </c>
      <c r="H49" s="11" t="str">
        <f aca="false">IF(AND(ISNUMBER(C49),ISNUMBER($F49)),$F49-C49,"")</f>
        <v/>
      </c>
    </row>
    <row r="50" customFormat="false" ht="15" hidden="false" customHeight="true" outlineLevel="0" collapsed="false">
      <c r="A50" s="1" t="s">
        <v>1314</v>
      </c>
      <c r="B50" s="1"/>
      <c r="C50" s="1"/>
      <c r="D50" s="1"/>
      <c r="E50" s="1" t="s">
        <v>28</v>
      </c>
      <c r="F50" s="11" t="n">
        <f aca="false">IFERROR(INDEX(Pozos!$M$2:$M$1852,MATCH(A50,Pozos!$E$2:$E$1852,0)),"")</f>
        <v>196.85</v>
      </c>
      <c r="G50" s="11" t="str">
        <f aca="false">IF(AND(ISNUMBER(B50),ISNUMBER($F50)),$F50-B50,"")</f>
        <v/>
      </c>
      <c r="H50" s="11" t="str">
        <f aca="false">IF(AND(ISNUMBER(C50),ISNUMBER($F50)),$F50-C50,"")</f>
        <v/>
      </c>
    </row>
    <row r="51" customFormat="false" ht="15" hidden="false" customHeight="true" outlineLevel="0" collapsed="false">
      <c r="A51" s="1" t="s">
        <v>135</v>
      </c>
      <c r="B51" s="1" t="n">
        <v>13</v>
      </c>
      <c r="C51" s="1"/>
      <c r="D51" s="69"/>
      <c r="E51" s="1" t="s">
        <v>137</v>
      </c>
      <c r="F51" s="11" t="n">
        <f aca="false">IFERROR(INDEX(Pozos!$M$2:$M$1852,MATCH(A51,Pozos!$E$2:$E$1852,0)),"")</f>
        <v>153.33</v>
      </c>
      <c r="G51" s="11" t="n">
        <f aca="false">IF(AND(ISNUMBER(B51),ISNUMBER($F51)),$F51-B51,"")</f>
        <v>140.33</v>
      </c>
      <c r="H51" s="11" t="str">
        <f aca="false">IF(AND(ISNUMBER(C51),ISNUMBER($F51)),$F51-C51,"")</f>
        <v/>
      </c>
    </row>
    <row r="52" customFormat="false" ht="15" hidden="false" customHeight="true" outlineLevel="0" collapsed="false">
      <c r="A52" s="1" t="s">
        <v>135</v>
      </c>
      <c r="B52" s="1" t="n">
        <v>27</v>
      </c>
      <c r="C52" s="1"/>
      <c r="D52" s="69"/>
      <c r="E52" s="1" t="s">
        <v>137</v>
      </c>
      <c r="F52" s="11" t="n">
        <f aca="false">IFERROR(INDEX(Pozos!$M$2:$M$1852,MATCH(A52,Pozos!$E$2:$E$1852,0)),"")</f>
        <v>153.33</v>
      </c>
      <c r="G52" s="11" t="n">
        <f aca="false">IF(AND(ISNUMBER(B52),ISNUMBER($F52)),$F52-B52,"")</f>
        <v>126.33</v>
      </c>
      <c r="H52" s="11" t="str">
        <f aca="false">IF(AND(ISNUMBER(C52),ISNUMBER($F52)),$F52-C52,"")</f>
        <v/>
      </c>
    </row>
    <row r="53" customFormat="false" ht="15" hidden="false" customHeight="true" outlineLevel="0" collapsed="false">
      <c r="A53" s="1" t="s">
        <v>135</v>
      </c>
      <c r="B53" s="1" t="n">
        <v>36</v>
      </c>
      <c r="C53" s="1"/>
      <c r="D53" s="69"/>
      <c r="E53" s="1" t="s">
        <v>137</v>
      </c>
      <c r="F53" s="11" t="n">
        <f aca="false">IFERROR(INDEX(Pozos!$M$2:$M$1852,MATCH(A53,Pozos!$E$2:$E$1852,0)),"")</f>
        <v>153.33</v>
      </c>
      <c r="G53" s="11" t="n">
        <f aca="false">IF(AND(ISNUMBER(B53),ISNUMBER($F53)),$F53-B53,"")</f>
        <v>117.33</v>
      </c>
      <c r="H53" s="11" t="str">
        <f aca="false">IF(AND(ISNUMBER(C53),ISNUMBER($F53)),$F53-C53,"")</f>
        <v/>
      </c>
    </row>
    <row r="54" customFormat="false" ht="15" hidden="false" customHeight="true" outlineLevel="0" collapsed="false">
      <c r="A54" s="1" t="s">
        <v>1056</v>
      </c>
      <c r="B54" s="1"/>
      <c r="C54" s="1"/>
      <c r="D54" s="1"/>
      <c r="E54" s="1" t="s">
        <v>36</v>
      </c>
      <c r="F54" s="11" t="n">
        <f aca="false">IFERROR(INDEX(Pozos!$M$2:$M$1852,MATCH(A54,Pozos!$E$2:$E$1852,0)),"")</f>
        <v>159.45</v>
      </c>
      <c r="G54" s="11" t="str">
        <f aca="false">IF(AND(ISNUMBER(B54),ISNUMBER($F54)),$F54-B54,"")</f>
        <v/>
      </c>
      <c r="H54" s="11" t="str">
        <f aca="false">IF(AND(ISNUMBER(C54),ISNUMBER($F54)),$F54-C54,"")</f>
        <v/>
      </c>
    </row>
    <row r="55" customFormat="false" ht="15" hidden="false" customHeight="true" outlineLevel="0" collapsed="false">
      <c r="A55" s="1" t="s">
        <v>140</v>
      </c>
      <c r="B55" s="1"/>
      <c r="C55" s="1"/>
      <c r="D55" s="1"/>
      <c r="E55" s="1" t="s">
        <v>143</v>
      </c>
      <c r="F55" s="11" t="n">
        <f aca="false">IFERROR(INDEX(Pozos!$M$2:$M$1852,MATCH(A55,Pozos!$E$2:$E$1852,0)),"")</f>
        <v>335.19</v>
      </c>
      <c r="G55" s="11" t="str">
        <f aca="false">IF(AND(ISNUMBER(B55),ISNUMBER($F55)),$F55-B55,"")</f>
        <v/>
      </c>
      <c r="H55" s="11" t="str">
        <f aca="false">IF(AND(ISNUMBER(C55),ISNUMBER($F55)),$F55-C55,"")</f>
        <v/>
      </c>
    </row>
    <row r="56" customFormat="false" ht="15" hidden="false" customHeight="true" outlineLevel="0" collapsed="false">
      <c r="A56" s="1" t="s">
        <v>144</v>
      </c>
      <c r="B56" s="1"/>
      <c r="C56" s="1"/>
      <c r="D56" s="1"/>
      <c r="E56" s="1" t="s">
        <v>143</v>
      </c>
      <c r="F56" s="11" t="n">
        <f aca="false">IFERROR(INDEX(Pozos!$M$2:$M$1852,MATCH(A56,Pozos!$E$2:$E$1852,0)),"")</f>
        <v>162.65</v>
      </c>
      <c r="G56" s="11" t="str">
        <f aca="false">IF(AND(ISNUMBER(B56),ISNUMBER($F56)),$F56-B56,"")</f>
        <v/>
      </c>
      <c r="H56" s="11" t="str">
        <f aca="false">IF(AND(ISNUMBER(C56),ISNUMBER($F56)),$F56-C56,"")</f>
        <v/>
      </c>
    </row>
    <row r="57" customFormat="false" ht="15" hidden="false" customHeight="true" outlineLevel="0" collapsed="false">
      <c r="A57" s="1" t="s">
        <v>147</v>
      </c>
      <c r="B57" s="1"/>
      <c r="C57" s="1"/>
      <c r="D57" s="1"/>
      <c r="E57" s="1" t="s">
        <v>143</v>
      </c>
      <c r="F57" s="11" t="n">
        <f aca="false">IFERROR(INDEX(Pozos!$M$2:$M$1852,MATCH(A57,Pozos!$E$2:$E$1852,0)),"")</f>
        <v>145.15</v>
      </c>
      <c r="G57" s="11" t="str">
        <f aca="false">IF(AND(ISNUMBER(B57),ISNUMBER($F57)),$F57-B57,"")</f>
        <v/>
      </c>
      <c r="H57" s="11" t="str">
        <f aca="false">IF(AND(ISNUMBER(C57),ISNUMBER($F57)),$F57-C57,"")</f>
        <v/>
      </c>
    </row>
    <row r="58" customFormat="false" ht="15" hidden="false" customHeight="true" outlineLevel="0" collapsed="false">
      <c r="A58" s="1" t="s">
        <v>149</v>
      </c>
      <c r="B58" s="1"/>
      <c r="C58" s="1"/>
      <c r="D58" s="1"/>
      <c r="E58" s="1" t="s">
        <v>143</v>
      </c>
      <c r="F58" s="11" t="n">
        <f aca="false">IFERROR(INDEX(Pozos!$M$2:$M$1852,MATCH(A58,Pozos!$E$2:$E$1852,0)),"")</f>
        <v>133.86</v>
      </c>
      <c r="G58" s="11" t="str">
        <f aca="false">IF(AND(ISNUMBER(B58),ISNUMBER($F58)),$F58-B58,"")</f>
        <v/>
      </c>
      <c r="H58" s="11" t="str">
        <f aca="false">IF(AND(ISNUMBER(C58),ISNUMBER($F58)),$F58-C58,"")</f>
        <v/>
      </c>
    </row>
    <row r="59" customFormat="false" ht="15" hidden="false" customHeight="true" outlineLevel="0" collapsed="false">
      <c r="A59" s="1" t="s">
        <v>152</v>
      </c>
      <c r="B59" s="1"/>
      <c r="C59" s="1"/>
      <c r="D59" s="1"/>
      <c r="E59" s="1" t="s">
        <v>143</v>
      </c>
      <c r="F59" s="11" t="n">
        <f aca="false">IFERROR(INDEX(Pozos!$M$2:$M$1852,MATCH(A59,Pozos!$E$2:$E$1852,0)),"")</f>
        <v>133.36</v>
      </c>
      <c r="G59" s="11" t="str">
        <f aca="false">IF(AND(ISNUMBER(B59),ISNUMBER($F59)),$F59-B59,"")</f>
        <v/>
      </c>
      <c r="H59" s="11" t="str">
        <f aca="false">IF(AND(ISNUMBER(C59),ISNUMBER($F59)),$F59-C59,"")</f>
        <v/>
      </c>
    </row>
    <row r="60" customFormat="false" ht="15" hidden="false" customHeight="true" outlineLevel="0" collapsed="false">
      <c r="A60" s="1" t="s">
        <v>155</v>
      </c>
      <c r="B60" s="1"/>
      <c r="C60" s="1"/>
      <c r="D60" s="1"/>
      <c r="E60" s="1" t="s">
        <v>158</v>
      </c>
      <c r="F60" s="11" t="n">
        <f aca="false">IFERROR(INDEX(Pozos!$M$2:$M$1852,MATCH(A60,Pozos!$E$2:$E$1852,0)),"")</f>
        <v>192.95</v>
      </c>
      <c r="G60" s="11" t="str">
        <f aca="false">IF(AND(ISNUMBER(B60),ISNUMBER($F60)),$F60-B60,"")</f>
        <v/>
      </c>
      <c r="H60" s="11" t="str">
        <f aca="false">IF(AND(ISNUMBER(C60),ISNUMBER($F60)),$F60-C60,"")</f>
        <v/>
      </c>
    </row>
    <row r="61" customFormat="false" ht="15" hidden="false" customHeight="true" outlineLevel="0" collapsed="false">
      <c r="A61" s="1" t="s">
        <v>159</v>
      </c>
      <c r="B61" s="1"/>
      <c r="C61" s="1"/>
      <c r="D61" s="1"/>
      <c r="E61" s="1" t="s">
        <v>162</v>
      </c>
      <c r="F61" s="11" t="n">
        <f aca="false">IFERROR(INDEX(Pozos!$M$2:$M$1852,MATCH(A61,Pozos!$E$2:$E$1852,0)),"")</f>
        <v>164.94</v>
      </c>
      <c r="G61" s="11" t="str">
        <f aca="false">IF(AND(ISNUMBER(B61),ISNUMBER($F61)),$F61-B61,"")</f>
        <v/>
      </c>
      <c r="H61" s="11" t="str">
        <f aca="false">IF(AND(ISNUMBER(C61),ISNUMBER($F61)),$F61-C61,"")</f>
        <v/>
      </c>
    </row>
    <row r="62" customFormat="false" ht="15" hidden="false" customHeight="true" outlineLevel="0" collapsed="false">
      <c r="A62" s="1" t="s">
        <v>163</v>
      </c>
      <c r="B62" s="1"/>
      <c r="C62" s="1"/>
      <c r="D62" s="1"/>
      <c r="E62" s="1" t="s">
        <v>143</v>
      </c>
      <c r="F62" s="11" t="n">
        <f aca="false">IFERROR(INDEX(Pozos!$M$2:$M$1852,MATCH(A62,Pozos!$E$2:$E$1852,0)),"")</f>
        <v>133.47</v>
      </c>
      <c r="G62" s="11" t="str">
        <f aca="false">IF(AND(ISNUMBER(B62),ISNUMBER($F62)),$F62-B62,"")</f>
        <v/>
      </c>
      <c r="H62" s="11" t="str">
        <f aca="false">IF(AND(ISNUMBER(C62),ISNUMBER($F62)),$F62-C62,"")</f>
        <v/>
      </c>
    </row>
    <row r="63" customFormat="false" ht="15" hidden="false" customHeight="true" outlineLevel="0" collapsed="false">
      <c r="A63" s="1" t="s">
        <v>165</v>
      </c>
      <c r="B63" s="1"/>
      <c r="C63" s="1"/>
      <c r="D63" s="1"/>
      <c r="E63" s="1" t="s">
        <v>143</v>
      </c>
      <c r="F63" s="11" t="n">
        <f aca="false">IFERROR(INDEX(Pozos!$M$2:$M$1852,MATCH(A63,Pozos!$E$2:$E$1852,0)),"")</f>
        <v>134.91</v>
      </c>
      <c r="G63" s="11" t="str">
        <f aca="false">IF(AND(ISNUMBER(B63),ISNUMBER($F63)),$F63-B63,"")</f>
        <v/>
      </c>
      <c r="H63" s="11" t="str">
        <f aca="false">IF(AND(ISNUMBER(C63),ISNUMBER($F63)),$F63-C63,"")</f>
        <v/>
      </c>
    </row>
    <row r="64" customFormat="false" ht="15" hidden="false" customHeight="true" outlineLevel="0" collapsed="false">
      <c r="A64" s="1" t="s">
        <v>167</v>
      </c>
      <c r="B64" s="1"/>
      <c r="C64" s="1"/>
      <c r="D64" s="1"/>
      <c r="E64" s="1" t="s">
        <v>23</v>
      </c>
      <c r="F64" s="11" t="n">
        <f aca="false">IFERROR(INDEX(Pozos!$M$2:$M$1852,MATCH(A64,Pozos!$E$2:$E$1852,0)),"")</f>
        <v>199.33</v>
      </c>
      <c r="G64" s="11" t="str">
        <f aca="false">IF(AND(ISNUMBER(B64),ISNUMBER($F64)),$F64-B64,"")</f>
        <v/>
      </c>
      <c r="H64" s="11" t="str">
        <f aca="false">IF(AND(ISNUMBER(C64),ISNUMBER($F64)),$F64-C64,"")</f>
        <v/>
      </c>
    </row>
    <row r="65" customFormat="false" ht="15" hidden="false" customHeight="true" outlineLevel="0" collapsed="false">
      <c r="A65" s="1" t="s">
        <v>169</v>
      </c>
      <c r="B65" s="1"/>
      <c r="C65" s="1"/>
      <c r="D65" s="1"/>
      <c r="E65" s="1" t="s">
        <v>59</v>
      </c>
      <c r="F65" s="11" t="n">
        <f aca="false">IFERROR(INDEX(Pozos!$M$2:$M$1852,MATCH(A65,Pozos!$E$2:$E$1852,0)),"")</f>
        <v>180</v>
      </c>
      <c r="G65" s="11" t="str">
        <f aca="false">IF(AND(ISNUMBER(B65),ISNUMBER($F65)),$F65-B65,"")</f>
        <v/>
      </c>
      <c r="H65" s="11" t="str">
        <f aca="false">IF(AND(ISNUMBER(C65),ISNUMBER($F65)),$F65-C65,"")</f>
        <v/>
      </c>
    </row>
    <row r="66" customFormat="false" ht="15" hidden="false" customHeight="true" outlineLevel="0" collapsed="false">
      <c r="A66" s="1" t="s">
        <v>171</v>
      </c>
      <c r="B66" s="1"/>
      <c r="C66" s="1"/>
      <c r="D66" s="1"/>
      <c r="E66" s="1" t="s">
        <v>173</v>
      </c>
      <c r="F66" s="11" t="n">
        <f aca="false">IFERROR(INDEX(Pozos!$M$2:$M$1852,MATCH(A66,Pozos!$E$2:$E$1852,0)),"")</f>
        <v>139.28</v>
      </c>
      <c r="G66" s="11" t="str">
        <f aca="false">IF(AND(ISNUMBER(B66),ISNUMBER($F66)),$F66-B66,"")</f>
        <v/>
      </c>
      <c r="H66" s="11" t="str">
        <f aca="false">IF(AND(ISNUMBER(C66),ISNUMBER($F66)),$F66-C66,"")</f>
        <v/>
      </c>
    </row>
    <row r="67" customFormat="false" ht="15" hidden="false" customHeight="true" outlineLevel="0" collapsed="false">
      <c r="A67" s="1" t="s">
        <v>1587</v>
      </c>
      <c r="B67" s="1"/>
      <c r="C67" s="1"/>
      <c r="D67" s="1"/>
      <c r="E67" s="1" t="s">
        <v>1168</v>
      </c>
      <c r="F67" s="11" t="n">
        <f aca="false">IFERROR(INDEX(Pozos!$M$2:$M$1852,MATCH(A67,Pozos!$E$2:$E$1852,0)),"")</f>
        <v>164.1</v>
      </c>
      <c r="G67" s="11" t="str">
        <f aca="false">IF(AND(ISNUMBER(B67),ISNUMBER($F67)),$F67-B67,"")</f>
        <v/>
      </c>
      <c r="H67" s="11" t="str">
        <f aca="false">IF(AND(ISNUMBER(C67),ISNUMBER($F67)),$F67-C67,"")</f>
        <v/>
      </c>
    </row>
    <row r="68" customFormat="false" ht="15" hidden="false" customHeight="true" outlineLevel="0" collapsed="false">
      <c r="A68" s="1" t="s">
        <v>1585</v>
      </c>
      <c r="B68" s="1"/>
      <c r="C68" s="1"/>
      <c r="D68" s="1"/>
      <c r="E68" s="1" t="s">
        <v>59</v>
      </c>
      <c r="F68" s="11" t="n">
        <f aca="false">IFERROR(INDEX(Pozos!$M$2:$M$1852,MATCH(A68,Pozos!$E$2:$E$1852,0)),"")</f>
        <v>140</v>
      </c>
      <c r="G68" s="11" t="str">
        <f aca="false">IF(AND(ISNUMBER(B68),ISNUMBER($F68)),$F68-B68,"")</f>
        <v/>
      </c>
      <c r="H68" s="11" t="str">
        <f aca="false">IF(AND(ISNUMBER(C68),ISNUMBER($F68)),$F68-C68,"")</f>
        <v/>
      </c>
    </row>
    <row r="69" customFormat="false" ht="15" hidden="false" customHeight="true" outlineLevel="0" collapsed="false">
      <c r="A69" s="1" t="s">
        <v>178</v>
      </c>
      <c r="B69" s="1"/>
      <c r="C69" s="1"/>
      <c r="D69" s="1"/>
      <c r="E69" s="1" t="s">
        <v>23</v>
      </c>
      <c r="F69" s="11" t="n">
        <f aca="false">IFERROR(INDEX(Pozos!$M$2:$M$1852,MATCH(A69,Pozos!$E$2:$E$1852,0)),"")</f>
        <v>153.48</v>
      </c>
      <c r="G69" s="11" t="str">
        <f aca="false">IF(AND(ISNUMBER(B69),ISNUMBER($F69)),$F69-B69,"")</f>
        <v/>
      </c>
      <c r="H69" s="11" t="str">
        <f aca="false">IF(AND(ISNUMBER(C69),ISNUMBER($F69)),$F69-C69,"")</f>
        <v/>
      </c>
    </row>
    <row r="70" customFormat="false" ht="15" hidden="false" customHeight="true" outlineLevel="0" collapsed="false">
      <c r="A70" s="1" t="s">
        <v>179</v>
      </c>
      <c r="B70" s="1"/>
      <c r="C70" s="1"/>
      <c r="D70" s="1"/>
      <c r="E70" s="1" t="s">
        <v>59</v>
      </c>
      <c r="F70" s="11" t="n">
        <f aca="false">IFERROR(INDEX(Pozos!$M$2:$M$1852,MATCH(A70,Pozos!$E$2:$E$1852,0)),"")</f>
        <v>120</v>
      </c>
      <c r="G70" s="11" t="str">
        <f aca="false">IF(AND(ISNUMBER(B70),ISNUMBER($F70)),$F70-B70,"")</f>
        <v/>
      </c>
      <c r="H70" s="11" t="str">
        <f aca="false">IF(AND(ISNUMBER(C70),ISNUMBER($F70)),$F70-C70,"")</f>
        <v/>
      </c>
    </row>
    <row r="71" customFormat="false" ht="15" hidden="false" customHeight="true" outlineLevel="0" collapsed="false">
      <c r="A71" s="1" t="s">
        <v>1011</v>
      </c>
      <c r="B71" s="1"/>
      <c r="C71" s="1"/>
      <c r="D71" s="1"/>
      <c r="E71" s="1" t="s">
        <v>36</v>
      </c>
      <c r="F71" s="11" t="n">
        <f aca="false">IFERROR(INDEX(Pozos!$M$2:$M$1852,MATCH(A71,Pozos!$E$2:$E$1852,0)),"")</f>
        <v>154.61</v>
      </c>
      <c r="G71" s="11" t="str">
        <f aca="false">IF(AND(ISNUMBER(B71),ISNUMBER($F71)),$F71-B71,"")</f>
        <v/>
      </c>
      <c r="H71" s="11" t="str">
        <f aca="false">IF(AND(ISNUMBER(C71),ISNUMBER($F71)),$F71-C71,"")</f>
        <v/>
      </c>
    </row>
    <row r="72" customFormat="false" ht="15" hidden="false" customHeight="true" outlineLevel="0" collapsed="false">
      <c r="A72" s="1" t="s">
        <v>184</v>
      </c>
      <c r="B72" s="1"/>
      <c r="C72" s="1"/>
      <c r="D72" s="1"/>
      <c r="E72" s="1" t="s">
        <v>45</v>
      </c>
      <c r="F72" s="11" t="n">
        <f aca="false">IFERROR(INDEX(Pozos!$M$2:$M$1852,MATCH(A72,Pozos!$E$2:$E$1852,0)),"")</f>
        <v>173.76</v>
      </c>
      <c r="G72" s="11" t="str">
        <f aca="false">IF(AND(ISNUMBER(B72),ISNUMBER($F72)),$F72-B72,"")</f>
        <v/>
      </c>
      <c r="H72" s="11" t="str">
        <f aca="false">IF(AND(ISNUMBER(C72),ISNUMBER($F72)),$F72-C72,"")</f>
        <v/>
      </c>
    </row>
    <row r="73" customFormat="false" ht="15" hidden="false" customHeight="true" outlineLevel="0" collapsed="false">
      <c r="A73" s="1" t="s">
        <v>1763</v>
      </c>
      <c r="B73" s="1"/>
      <c r="C73" s="1"/>
      <c r="D73" s="1"/>
      <c r="E73" s="1" t="s">
        <v>1168</v>
      </c>
      <c r="F73" s="11" t="n">
        <f aca="false">IFERROR(INDEX(Pozos!$M$2:$M$1852,MATCH(A73,Pozos!$E$2:$E$1852,0)),"")</f>
        <v>279.28</v>
      </c>
      <c r="G73" s="11" t="str">
        <f aca="false">IF(AND(ISNUMBER(B73),ISNUMBER($F73)),$F73-B73,"")</f>
        <v/>
      </c>
      <c r="H73" s="11" t="str">
        <f aca="false">IF(AND(ISNUMBER(C73),ISNUMBER($F73)),$F73-C73,"")</f>
        <v/>
      </c>
    </row>
    <row r="74" customFormat="false" ht="15" hidden="false" customHeight="true" outlineLevel="0" collapsed="false">
      <c r="A74" s="1" t="s">
        <v>188</v>
      </c>
      <c r="B74" s="1"/>
      <c r="C74" s="1"/>
      <c r="D74" s="1"/>
      <c r="E74" s="1" t="s">
        <v>23</v>
      </c>
      <c r="F74" s="11" t="n">
        <f aca="false">IFERROR(INDEX(Pozos!$M$2:$M$1852,MATCH(A74,Pozos!$E$2:$E$1852,0)),"")</f>
        <v>119.47</v>
      </c>
      <c r="G74" s="11" t="str">
        <f aca="false">IF(AND(ISNUMBER(B74),ISNUMBER($F74)),$F74-B74,"")</f>
        <v/>
      </c>
      <c r="H74" s="11" t="str">
        <f aca="false">IF(AND(ISNUMBER(C74),ISNUMBER($F74)),$F74-C74,"")</f>
        <v/>
      </c>
    </row>
    <row r="75" customFormat="false" ht="15" hidden="false" customHeight="true" outlineLevel="0" collapsed="false">
      <c r="A75" s="1" t="s">
        <v>190</v>
      </c>
      <c r="B75" s="1"/>
      <c r="C75" s="1"/>
      <c r="D75" s="1"/>
      <c r="E75" s="1" t="s">
        <v>23</v>
      </c>
      <c r="F75" s="11" t="n">
        <f aca="false">IFERROR(INDEX(Pozos!$M$2:$M$1852,MATCH(A75,Pozos!$E$2:$E$1852,0)),"")</f>
        <v>173.33</v>
      </c>
      <c r="G75" s="11" t="str">
        <f aca="false">IF(AND(ISNUMBER(B75),ISNUMBER($F75)),$F75-B75,"")</f>
        <v/>
      </c>
      <c r="H75" s="11" t="str">
        <f aca="false">IF(AND(ISNUMBER(C75),ISNUMBER($F75)),$F75-C75,"")</f>
        <v/>
      </c>
    </row>
    <row r="76" customFormat="false" ht="15" hidden="false" customHeight="true" outlineLevel="0" collapsed="false">
      <c r="A76" s="1" t="s">
        <v>1079</v>
      </c>
      <c r="B76" s="101" t="n">
        <v>10</v>
      </c>
      <c r="C76" s="101" t="n">
        <v>42</v>
      </c>
      <c r="D76" s="1"/>
      <c r="E76" s="1" t="s">
        <v>3772</v>
      </c>
      <c r="F76" s="11" t="n">
        <f aca="false">IFERROR(INDEX(Pozos!$M$2:$M$1852,MATCH(A76,Pozos!$E$2:$E$1852,0)),"")</f>
        <v>215.54</v>
      </c>
      <c r="G76" s="11" t="n">
        <f aca="false">IF(AND(ISNUMBER(B76),ISNUMBER($F76)),$F76-B76,"")</f>
        <v>205.54</v>
      </c>
      <c r="H76" s="11" t="n">
        <f aca="false">IF(AND(ISNUMBER(C76),ISNUMBER($F76)),$F76-C76,"")</f>
        <v>173.54</v>
      </c>
    </row>
    <row r="77" customFormat="false" ht="15" hidden="false" customHeight="true" outlineLevel="0" collapsed="false">
      <c r="A77" s="1" t="s">
        <v>194</v>
      </c>
      <c r="B77" s="1"/>
      <c r="C77" s="1"/>
      <c r="D77" s="1"/>
      <c r="E77" s="1" t="s">
        <v>23</v>
      </c>
      <c r="F77" s="11" t="n">
        <f aca="false">IFERROR(INDEX(Pozos!$M$2:$M$1852,MATCH(A77,Pozos!$E$2:$E$1852,0)),"")</f>
        <v>162.41</v>
      </c>
      <c r="G77" s="11" t="str">
        <f aca="false">IF(AND(ISNUMBER(B77),ISNUMBER($F77)),$F77-B77,"")</f>
        <v/>
      </c>
      <c r="H77" s="11" t="str">
        <f aca="false">IF(AND(ISNUMBER(C77),ISNUMBER($F77)),$F77-C77,"")</f>
        <v/>
      </c>
    </row>
    <row r="78" customFormat="false" ht="15" hidden="false" customHeight="true" outlineLevel="0" collapsed="false">
      <c r="A78" s="1" t="s">
        <v>196</v>
      </c>
      <c r="B78" s="1"/>
      <c r="C78" s="1"/>
      <c r="D78" s="1"/>
      <c r="E78" s="1" t="s">
        <v>23</v>
      </c>
      <c r="F78" s="11" t="n">
        <f aca="false">IFERROR(INDEX(Pozos!$M$2:$M$1852,MATCH(A78,Pozos!$E$2:$E$1852,0)),"")</f>
        <v>162.71</v>
      </c>
      <c r="G78" s="11" t="str">
        <f aca="false">IF(AND(ISNUMBER(B78),ISNUMBER($F78)),$F78-B78,"")</f>
        <v/>
      </c>
      <c r="H78" s="11" t="str">
        <f aca="false">IF(AND(ISNUMBER(C78),ISNUMBER($F78)),$F78-C78,"")</f>
        <v/>
      </c>
    </row>
    <row r="79" customFormat="false" ht="15" hidden="false" customHeight="true" outlineLevel="0" collapsed="false">
      <c r="A79" s="1" t="s">
        <v>197</v>
      </c>
      <c r="B79" s="1"/>
      <c r="C79" s="1"/>
      <c r="D79" s="1"/>
      <c r="E79" s="1" t="s">
        <v>23</v>
      </c>
      <c r="F79" s="11" t="n">
        <f aca="false">IFERROR(INDEX(Pozos!$M$2:$M$1852,MATCH(A79,Pozos!$E$2:$E$1852,0)),"")</f>
        <v>178.12</v>
      </c>
      <c r="G79" s="11" t="str">
        <f aca="false">IF(AND(ISNUMBER(B79),ISNUMBER($F79)),$F79-B79,"")</f>
        <v/>
      </c>
      <c r="H79" s="11" t="str">
        <f aca="false">IF(AND(ISNUMBER(C79),ISNUMBER($F79)),$F79-C79,"")</f>
        <v/>
      </c>
    </row>
    <row r="80" customFormat="false" ht="15" hidden="false" customHeight="true" outlineLevel="0" collapsed="false">
      <c r="A80" s="1" t="s">
        <v>199</v>
      </c>
      <c r="B80" s="1"/>
      <c r="C80" s="1"/>
      <c r="D80" s="1"/>
      <c r="E80" s="1" t="s">
        <v>59</v>
      </c>
      <c r="F80" s="11" t="n">
        <f aca="false">IFERROR(INDEX(Pozos!$M$2:$M$1852,MATCH(A80,Pozos!$E$2:$E$1852,0)),"")</f>
        <v>164</v>
      </c>
      <c r="G80" s="11" t="str">
        <f aca="false">IF(AND(ISNUMBER(B80),ISNUMBER($F80)),$F80-B80,"")</f>
        <v/>
      </c>
      <c r="H80" s="11" t="str">
        <f aca="false">IF(AND(ISNUMBER(C80),ISNUMBER($F80)),$F80-C80,"")</f>
        <v/>
      </c>
    </row>
    <row r="81" customFormat="false" ht="15" hidden="false" customHeight="true" outlineLevel="0" collapsed="false">
      <c r="A81" s="1" t="s">
        <v>201</v>
      </c>
      <c r="B81" s="1"/>
      <c r="C81" s="1"/>
      <c r="D81" s="1"/>
      <c r="E81" s="1" t="s">
        <v>23</v>
      </c>
      <c r="F81" s="11" t="n">
        <f aca="false">IFERROR(INDEX(Pozos!$M$2:$M$1852,MATCH(A81,Pozos!$E$2:$E$1852,0)),"")</f>
        <v>137.32</v>
      </c>
      <c r="G81" s="11" t="str">
        <f aca="false">IF(AND(ISNUMBER(B81),ISNUMBER($F81)),$F81-B81,"")</f>
        <v/>
      </c>
      <c r="H81" s="11" t="str">
        <f aca="false">IF(AND(ISNUMBER(C81),ISNUMBER($F81)),$F81-C81,"")</f>
        <v/>
      </c>
    </row>
    <row r="82" customFormat="false" ht="15" hidden="false" customHeight="true" outlineLevel="0" collapsed="false">
      <c r="A82" s="1" t="s">
        <v>203</v>
      </c>
      <c r="B82" s="1"/>
      <c r="C82" s="1"/>
      <c r="D82" s="1"/>
      <c r="E82" s="1" t="s">
        <v>23</v>
      </c>
      <c r="F82" s="11" t="n">
        <f aca="false">IFERROR(INDEX(Pozos!$M$2:$M$1852,MATCH(A82,Pozos!$E$2:$E$1852,0)),"")</f>
        <v>141.36</v>
      </c>
      <c r="G82" s="11" t="str">
        <f aca="false">IF(AND(ISNUMBER(B82),ISNUMBER($F82)),$F82-B82,"")</f>
        <v/>
      </c>
      <c r="H82" s="11" t="str">
        <f aca="false">IF(AND(ISNUMBER(C82),ISNUMBER($F82)),$F82-C82,"")</f>
        <v/>
      </c>
    </row>
    <row r="83" customFormat="false" ht="15" hidden="false" customHeight="true" outlineLevel="0" collapsed="false">
      <c r="A83" s="1" t="s">
        <v>205</v>
      </c>
      <c r="B83" s="1"/>
      <c r="C83" s="1"/>
      <c r="D83" s="1"/>
      <c r="E83" s="1" t="s">
        <v>3773</v>
      </c>
      <c r="F83" s="11" t="n">
        <f aca="false">IFERROR(INDEX(Pozos!$M$2:$M$1852,MATCH(A83,Pozos!$E$2:$E$1852,0)),"")</f>
        <v>158.18</v>
      </c>
      <c r="G83" s="11" t="str">
        <f aca="false">IF(AND(ISNUMBER(B83),ISNUMBER($F83)),$F83-B83,"")</f>
        <v/>
      </c>
      <c r="H83" s="11" t="str">
        <f aca="false">IF(AND(ISNUMBER(C83),ISNUMBER($F83)),$F83-C83,"")</f>
        <v/>
      </c>
    </row>
    <row r="84" customFormat="false" ht="15" hidden="false" customHeight="true" outlineLevel="0" collapsed="false">
      <c r="A84" s="1" t="s">
        <v>209</v>
      </c>
      <c r="B84" s="1"/>
      <c r="C84" s="1"/>
      <c r="D84" s="1"/>
      <c r="E84" s="1" t="s">
        <v>23</v>
      </c>
      <c r="F84" s="11" t="n">
        <f aca="false">IFERROR(INDEX(Pozos!$M$2:$M$1852,MATCH(A84,Pozos!$E$2:$E$1852,0)),"")</f>
        <v>127.16</v>
      </c>
      <c r="G84" s="11" t="str">
        <f aca="false">IF(AND(ISNUMBER(B84),ISNUMBER($F84)),$F84-B84,"")</f>
        <v/>
      </c>
      <c r="H84" s="11" t="str">
        <f aca="false">IF(AND(ISNUMBER(C84),ISNUMBER($F84)),$F84-C84,"")</f>
        <v/>
      </c>
    </row>
    <row r="85" customFormat="false" ht="15" hidden="false" customHeight="true" outlineLevel="0" collapsed="false">
      <c r="A85" s="1" t="s">
        <v>211</v>
      </c>
      <c r="B85" s="1"/>
      <c r="C85" s="1"/>
      <c r="D85" s="1"/>
      <c r="E85" s="1" t="s">
        <v>23</v>
      </c>
      <c r="F85" s="11" t="n">
        <f aca="false">IFERROR(INDEX(Pozos!$M$2:$M$1852,MATCH(A85,Pozos!$E$2:$E$1852,0)),"")</f>
        <v>163.8</v>
      </c>
      <c r="G85" s="11" t="str">
        <f aca="false">IF(AND(ISNUMBER(B85),ISNUMBER($F85)),$F85-B85,"")</f>
        <v/>
      </c>
      <c r="H85" s="11" t="str">
        <f aca="false">IF(AND(ISNUMBER(C85),ISNUMBER($F85)),$F85-C85,"")</f>
        <v/>
      </c>
    </row>
    <row r="86" customFormat="false" ht="15" hidden="false" customHeight="true" outlineLevel="0" collapsed="false">
      <c r="A86" s="1" t="s">
        <v>213</v>
      </c>
      <c r="B86" s="1"/>
      <c r="C86" s="1"/>
      <c r="D86" s="1"/>
      <c r="E86" s="1" t="s">
        <v>23</v>
      </c>
      <c r="F86" s="11" t="n">
        <f aca="false">IFERROR(INDEX(Pozos!$M$2:$M$1852,MATCH(A86,Pozos!$E$2:$E$1852,0)),"")</f>
        <v>131.33</v>
      </c>
      <c r="G86" s="11" t="str">
        <f aca="false">IF(AND(ISNUMBER(B86),ISNUMBER($F86)),$F86-B86,"")</f>
        <v/>
      </c>
      <c r="H86" s="11" t="str">
        <f aca="false">IF(AND(ISNUMBER(C86),ISNUMBER($F86)),$F86-C86,"")</f>
        <v/>
      </c>
    </row>
    <row r="87" customFormat="false" ht="15" hidden="false" customHeight="true" outlineLevel="0" collapsed="false">
      <c r="A87" s="1" t="s">
        <v>214</v>
      </c>
      <c r="B87" s="1"/>
      <c r="C87" s="1"/>
      <c r="D87" s="1"/>
      <c r="E87" s="1" t="s">
        <v>23</v>
      </c>
      <c r="F87" s="11" t="n">
        <f aca="false">IFERROR(INDEX(Pozos!$M$2:$M$1852,MATCH(A87,Pozos!$E$2:$E$1852,0)),"")</f>
        <v>155.6</v>
      </c>
      <c r="G87" s="11" t="str">
        <f aca="false">IF(AND(ISNUMBER(B87),ISNUMBER($F87)),$F87-B87,"")</f>
        <v/>
      </c>
      <c r="H87" s="11" t="str">
        <f aca="false">IF(AND(ISNUMBER(C87),ISNUMBER($F87)),$F87-C87,"")</f>
        <v/>
      </c>
    </row>
    <row r="88" customFormat="false" ht="15" hidden="false" customHeight="true" outlineLevel="0" collapsed="false">
      <c r="A88" s="1" t="s">
        <v>215</v>
      </c>
      <c r="B88" s="1"/>
      <c r="C88" s="1"/>
      <c r="D88" s="1"/>
      <c r="E88" s="1" t="s">
        <v>217</v>
      </c>
      <c r="F88" s="11" t="n">
        <f aca="false">IFERROR(INDEX(Pozos!$M$2:$M$1852,MATCH(A88,Pozos!$E$2:$E$1852,0)),"")</f>
        <v>182.07</v>
      </c>
      <c r="G88" s="11" t="str">
        <f aca="false">IF(AND(ISNUMBER(B88),ISNUMBER($F88)),$F88-B88,"")</f>
        <v/>
      </c>
      <c r="H88" s="11" t="str">
        <f aca="false">IF(AND(ISNUMBER(C88),ISNUMBER($F88)),$F88-C88,"")</f>
        <v/>
      </c>
    </row>
    <row r="89" customFormat="false" ht="15" hidden="false" customHeight="true" outlineLevel="0" collapsed="false">
      <c r="A89" s="1" t="s">
        <v>218</v>
      </c>
      <c r="B89" s="1"/>
      <c r="C89" s="1"/>
      <c r="D89" s="1"/>
      <c r="E89" s="1" t="s">
        <v>217</v>
      </c>
      <c r="F89" s="11" t="n">
        <f aca="false">IFERROR(INDEX(Pozos!$M$2:$M$1852,MATCH(A89,Pozos!$E$2:$E$1852,0)),"")</f>
        <v>167.58</v>
      </c>
      <c r="G89" s="11" t="str">
        <f aca="false">IF(AND(ISNUMBER(B89),ISNUMBER($F89)),$F89-B89,"")</f>
        <v/>
      </c>
      <c r="H89" s="11" t="str">
        <f aca="false">IF(AND(ISNUMBER(C89),ISNUMBER($F89)),$F89-C89,"")</f>
        <v/>
      </c>
    </row>
    <row r="90" customFormat="false" ht="15" hidden="false" customHeight="true" outlineLevel="0" collapsed="false">
      <c r="A90" s="1" t="s">
        <v>221</v>
      </c>
      <c r="B90" s="1"/>
      <c r="C90" s="1"/>
      <c r="D90" s="1"/>
      <c r="E90" s="1" t="s">
        <v>217</v>
      </c>
      <c r="F90" s="11" t="n">
        <f aca="false">IFERROR(INDEX(Pozos!$M$2:$M$1852,MATCH(A90,Pozos!$E$2:$E$1852,0)),"")</f>
        <v>141.82</v>
      </c>
      <c r="G90" s="11" t="str">
        <f aca="false">IF(AND(ISNUMBER(B90),ISNUMBER($F90)),$F90-B90,"")</f>
        <v/>
      </c>
      <c r="H90" s="11" t="str">
        <f aca="false">IF(AND(ISNUMBER(C90),ISNUMBER($F90)),$F90-C90,"")</f>
        <v/>
      </c>
    </row>
    <row r="91" customFormat="false" ht="15" hidden="false" customHeight="true" outlineLevel="0" collapsed="false">
      <c r="A91" s="1" t="s">
        <v>201</v>
      </c>
      <c r="B91" s="1"/>
      <c r="C91" s="1"/>
      <c r="D91" s="1"/>
      <c r="E91" s="1" t="s">
        <v>23</v>
      </c>
      <c r="F91" s="11" t="n">
        <f aca="false">IFERROR(INDEX(Pozos!$M$2:$M$1852,MATCH(A91,Pozos!$E$2:$E$1852,0)),"")</f>
        <v>137.32</v>
      </c>
      <c r="G91" s="11" t="str">
        <f aca="false">IF(AND(ISNUMBER(B91),ISNUMBER($F91)),$F91-B91,"")</f>
        <v/>
      </c>
      <c r="H91" s="11" t="str">
        <f aca="false">IF(AND(ISNUMBER(C91),ISNUMBER($F91)),$F91-C91,"")</f>
        <v/>
      </c>
    </row>
    <row r="92" customFormat="false" ht="15" hidden="false" customHeight="true" outlineLevel="0" collapsed="false">
      <c r="A92" s="1" t="s">
        <v>223</v>
      </c>
      <c r="B92" s="1"/>
      <c r="C92" s="1"/>
      <c r="D92" s="1"/>
      <c r="E92" s="1" t="s">
        <v>23</v>
      </c>
      <c r="F92" s="11" t="n">
        <f aca="false">IFERROR(INDEX(Pozos!$M$2:$M$1852,MATCH(A92,Pozos!$E$2:$E$1852,0)),"")</f>
        <v>138.15</v>
      </c>
      <c r="G92" s="11" t="str">
        <f aca="false">IF(AND(ISNUMBER(B92),ISNUMBER($F92)),$F92-B92,"")</f>
        <v/>
      </c>
      <c r="H92" s="11" t="str">
        <f aca="false">IF(AND(ISNUMBER(C92),ISNUMBER($F92)),$F92-C92,"")</f>
        <v/>
      </c>
    </row>
    <row r="93" customFormat="false" ht="15" hidden="false" customHeight="true" outlineLevel="0" collapsed="false">
      <c r="A93" s="1" t="s">
        <v>224</v>
      </c>
      <c r="B93" s="1"/>
      <c r="C93" s="1"/>
      <c r="D93" s="1"/>
      <c r="E93" s="1" t="s">
        <v>23</v>
      </c>
      <c r="F93" s="11" t="n">
        <f aca="false">IFERROR(INDEX(Pozos!$M$2:$M$1852,MATCH(A93,Pozos!$E$2:$E$1852,0)),"")</f>
        <v>139.26</v>
      </c>
      <c r="G93" s="11" t="str">
        <f aca="false">IF(AND(ISNUMBER(B93),ISNUMBER($F93)),$F93-B93,"")</f>
        <v/>
      </c>
      <c r="H93" s="11" t="str">
        <f aca="false">IF(AND(ISNUMBER(C93),ISNUMBER($F93)),$F93-C93,"")</f>
        <v/>
      </c>
    </row>
    <row r="94" customFormat="false" ht="15" hidden="false" customHeight="true" outlineLevel="0" collapsed="false">
      <c r="A94" s="1" t="s">
        <v>225</v>
      </c>
      <c r="B94" s="1"/>
      <c r="C94" s="1"/>
      <c r="D94" s="1"/>
      <c r="E94" s="1" t="s">
        <v>23</v>
      </c>
      <c r="F94" s="11" t="n">
        <f aca="false">IFERROR(INDEX(Pozos!$M$2:$M$1852,MATCH(A94,Pozos!$E$2:$E$1852,0)),"")</f>
        <v>139.26</v>
      </c>
      <c r="G94" s="11" t="str">
        <f aca="false">IF(AND(ISNUMBER(B94),ISNUMBER($F94)),$F94-B94,"")</f>
        <v/>
      </c>
      <c r="H94" s="11" t="str">
        <f aca="false">IF(AND(ISNUMBER(C94),ISNUMBER($F94)),$F94-C94,"")</f>
        <v/>
      </c>
    </row>
    <row r="95" customFormat="false" ht="15" hidden="false" customHeight="true" outlineLevel="0" collapsed="false">
      <c r="A95" s="1" t="s">
        <v>226</v>
      </c>
      <c r="B95" s="1"/>
      <c r="C95" s="1"/>
      <c r="D95" s="1"/>
      <c r="E95" s="1" t="s">
        <v>23</v>
      </c>
      <c r="F95" s="11" t="n">
        <f aca="false">IFERROR(INDEX(Pozos!$M$2:$M$1852,MATCH(A95,Pozos!$E$2:$E$1852,0)),"")</f>
        <v>131.07</v>
      </c>
      <c r="G95" s="11" t="str">
        <f aca="false">IF(AND(ISNUMBER(B95),ISNUMBER($F95)),$F95-B95,"")</f>
        <v/>
      </c>
      <c r="H95" s="11" t="str">
        <f aca="false">IF(AND(ISNUMBER(C95),ISNUMBER($F95)),$F95-C95,"")</f>
        <v/>
      </c>
    </row>
    <row r="96" customFormat="false" ht="15" hidden="false" customHeight="true" outlineLevel="0" collapsed="false">
      <c r="A96" s="1" t="s">
        <v>227</v>
      </c>
      <c r="B96" s="1"/>
      <c r="C96" s="1"/>
      <c r="D96" s="1"/>
      <c r="E96" s="1" t="s">
        <v>23</v>
      </c>
      <c r="F96" s="11" t="n">
        <f aca="false">IFERROR(INDEX(Pozos!$M$2:$M$1852,MATCH(A96,Pozos!$E$2:$E$1852,0)),"")</f>
        <v>142.34</v>
      </c>
      <c r="G96" s="11" t="str">
        <f aca="false">IF(AND(ISNUMBER(B96),ISNUMBER($F96)),$F96-B96,"")</f>
        <v/>
      </c>
      <c r="H96" s="11" t="str">
        <f aca="false">IF(AND(ISNUMBER(C96),ISNUMBER($F96)),$F96-C96,"")</f>
        <v/>
      </c>
    </row>
    <row r="97" customFormat="false" ht="15" hidden="false" customHeight="true" outlineLevel="0" collapsed="false">
      <c r="A97" s="1" t="s">
        <v>229</v>
      </c>
      <c r="B97" s="1"/>
      <c r="C97" s="1"/>
      <c r="D97" s="1"/>
      <c r="E97" s="1" t="s">
        <v>217</v>
      </c>
      <c r="F97" s="11" t="n">
        <f aca="false">IFERROR(INDEX(Pozos!$M$2:$M$1852,MATCH(A97,Pozos!$E$2:$E$1852,0)),"")</f>
        <v>134.8</v>
      </c>
      <c r="G97" s="11" t="str">
        <f aca="false">IF(AND(ISNUMBER(B97),ISNUMBER($F97)),$F97-B97,"")</f>
        <v/>
      </c>
      <c r="H97" s="11" t="str">
        <f aca="false">IF(AND(ISNUMBER(C97),ISNUMBER($F97)),$F97-C97,"")</f>
        <v/>
      </c>
    </row>
    <row r="98" customFormat="false" ht="15" hidden="false" customHeight="true" outlineLevel="0" collapsed="false">
      <c r="A98" s="1" t="s">
        <v>232</v>
      </c>
      <c r="B98" s="1"/>
      <c r="C98" s="1"/>
      <c r="D98" s="1"/>
      <c r="E98" s="1" t="s">
        <v>23</v>
      </c>
      <c r="F98" s="11" t="n">
        <f aca="false">IFERROR(INDEX(Pozos!$M$2:$M$1852,MATCH(A98,Pozos!$E$2:$E$1852,0)),"")</f>
        <v>156.48</v>
      </c>
      <c r="G98" s="11" t="str">
        <f aca="false">IF(AND(ISNUMBER(B98),ISNUMBER($F98)),$F98-B98,"")</f>
        <v/>
      </c>
      <c r="H98" s="11" t="str">
        <f aca="false">IF(AND(ISNUMBER(C98),ISNUMBER($F98)),$F98-C98,"")</f>
        <v/>
      </c>
    </row>
    <row r="99" customFormat="false" ht="15" hidden="false" customHeight="true" outlineLevel="0" collapsed="false">
      <c r="A99" s="1" t="s">
        <v>233</v>
      </c>
      <c r="B99" s="1"/>
      <c r="C99" s="1"/>
      <c r="D99" s="1"/>
      <c r="E99" s="1" t="s">
        <v>23</v>
      </c>
      <c r="F99" s="11" t="n">
        <f aca="false">IFERROR(INDEX(Pozos!$M$2:$M$1852,MATCH(A99,Pozos!$E$2:$E$1852,0)),"")</f>
        <v>133.99</v>
      </c>
      <c r="G99" s="11" t="str">
        <f aca="false">IF(AND(ISNUMBER(B99),ISNUMBER($F99)),$F99-B99,"")</f>
        <v/>
      </c>
      <c r="H99" s="11" t="str">
        <f aca="false">IF(AND(ISNUMBER(C99),ISNUMBER($F99)),$F99-C99,"")</f>
        <v/>
      </c>
    </row>
    <row r="100" customFormat="false" ht="15" hidden="false" customHeight="true" outlineLevel="0" collapsed="false">
      <c r="A100" s="1" t="s">
        <v>234</v>
      </c>
      <c r="B100" s="1"/>
      <c r="C100" s="1"/>
      <c r="D100" s="1"/>
      <c r="E100" s="1" t="s">
        <v>59</v>
      </c>
      <c r="F100" s="11" t="n">
        <f aca="false">IFERROR(INDEX(Pozos!$M$2:$M$1852,MATCH(A100,Pozos!$E$2:$E$1852,0)),"")</f>
        <v>130</v>
      </c>
      <c r="G100" s="11" t="str">
        <f aca="false">IF(AND(ISNUMBER(B100),ISNUMBER($F100)),$F100-B100,"")</f>
        <v/>
      </c>
      <c r="H100" s="11" t="str">
        <f aca="false">IF(AND(ISNUMBER(C100),ISNUMBER($F100)),$F100-C100,"")</f>
        <v/>
      </c>
    </row>
    <row r="101" customFormat="false" ht="15" hidden="false" customHeight="true" outlineLevel="0" collapsed="false">
      <c r="A101" s="1" t="s">
        <v>841</v>
      </c>
      <c r="B101" s="1"/>
      <c r="C101" s="1"/>
      <c r="D101" s="1"/>
      <c r="E101" s="1" t="s">
        <v>23</v>
      </c>
      <c r="F101" s="11" t="n">
        <f aca="false">IFERROR(INDEX(Pozos!$M$2:$M$1852,MATCH(A101,Pozos!$E$2:$E$1852,0)),"")</f>
        <v>136.69</v>
      </c>
      <c r="G101" s="11" t="str">
        <f aca="false">IF(AND(ISNUMBER(B101),ISNUMBER($F101)),$F101-B101,"")</f>
        <v/>
      </c>
      <c r="H101" s="11" t="str">
        <f aca="false">IF(AND(ISNUMBER(C101),ISNUMBER($F101)),$F101-C101,"")</f>
        <v/>
      </c>
    </row>
    <row r="102" customFormat="false" ht="15" hidden="false" customHeight="true" outlineLevel="0" collapsed="false">
      <c r="A102" s="1" t="s">
        <v>239</v>
      </c>
      <c r="B102" s="1"/>
      <c r="C102" s="1"/>
      <c r="D102" s="1"/>
      <c r="E102" s="1" t="s">
        <v>23</v>
      </c>
      <c r="F102" s="11" t="n">
        <f aca="false">IFERROR(INDEX(Pozos!$M$2:$M$1852,MATCH(A102,Pozos!$E$2:$E$1852,0)),"")</f>
        <v>156.06</v>
      </c>
      <c r="G102" s="11" t="str">
        <f aca="false">IF(AND(ISNUMBER(B102),ISNUMBER($F102)),$F102-B102,"")</f>
        <v/>
      </c>
      <c r="H102" s="11" t="str">
        <f aca="false">IF(AND(ISNUMBER(C102),ISNUMBER($F102)),$F102-C102,"")</f>
        <v/>
      </c>
    </row>
    <row r="103" customFormat="false" ht="15" hidden="false" customHeight="true" outlineLevel="0" collapsed="false">
      <c r="A103" s="1" t="s">
        <v>240</v>
      </c>
      <c r="B103" s="1"/>
      <c r="C103" s="1"/>
      <c r="D103" s="1"/>
      <c r="E103" s="1" t="s">
        <v>23</v>
      </c>
      <c r="F103" s="11" t="n">
        <f aca="false">IFERROR(INDEX(Pozos!$M$2:$M$1852,MATCH(A103,Pozos!$E$2:$E$1852,0)),"")</f>
        <v>133.52</v>
      </c>
      <c r="G103" s="11" t="str">
        <f aca="false">IF(AND(ISNUMBER(B103),ISNUMBER($F103)),$F103-B103,"")</f>
        <v/>
      </c>
      <c r="H103" s="11" t="str">
        <f aca="false">IF(AND(ISNUMBER(C103),ISNUMBER($F103)),$F103-C103,"")</f>
        <v/>
      </c>
    </row>
    <row r="104" customFormat="false" ht="15" hidden="false" customHeight="true" outlineLevel="0" collapsed="false">
      <c r="A104" s="1" t="s">
        <v>241</v>
      </c>
      <c r="B104" s="1"/>
      <c r="C104" s="1"/>
      <c r="D104" s="1"/>
      <c r="E104" s="1" t="s">
        <v>23</v>
      </c>
      <c r="F104" s="11" t="n">
        <f aca="false">IFERROR(INDEX(Pozos!$M$2:$M$1852,MATCH(A104,Pozos!$E$2:$E$1852,0)),"")</f>
        <v>126.99</v>
      </c>
      <c r="G104" s="11" t="str">
        <f aca="false">IF(AND(ISNUMBER(B104),ISNUMBER($F104)),$F104-B104,"")</f>
        <v/>
      </c>
      <c r="H104" s="11" t="str">
        <f aca="false">IF(AND(ISNUMBER(C104),ISNUMBER($F104)),$F104-C104,"")</f>
        <v/>
      </c>
    </row>
    <row r="105" customFormat="false" ht="15" hidden="false" customHeight="true" outlineLevel="0" collapsed="false">
      <c r="A105" s="1" t="s">
        <v>242</v>
      </c>
      <c r="B105" s="1"/>
      <c r="C105" s="1"/>
      <c r="D105" s="1"/>
      <c r="E105" s="1" t="s">
        <v>23</v>
      </c>
      <c r="F105" s="11" t="n">
        <f aca="false">IFERROR(INDEX(Pozos!$M$2:$M$1852,MATCH(A105,Pozos!$E$2:$E$1852,0)),"")</f>
        <v>141.88</v>
      </c>
      <c r="G105" s="11" t="str">
        <f aca="false">IF(AND(ISNUMBER(B105),ISNUMBER($F105)),$F105-B105,"")</f>
        <v/>
      </c>
      <c r="H105" s="11" t="str">
        <f aca="false">IF(AND(ISNUMBER(C105),ISNUMBER($F105)),$F105-C105,"")</f>
        <v/>
      </c>
    </row>
    <row r="106" customFormat="false" ht="15" hidden="false" customHeight="true" outlineLevel="0" collapsed="false">
      <c r="A106" s="5" t="s">
        <v>3558</v>
      </c>
      <c r="B106" s="1"/>
      <c r="C106" s="1"/>
      <c r="D106" s="1"/>
      <c r="E106" s="1" t="s">
        <v>23</v>
      </c>
      <c r="F106" s="11" t="n">
        <f aca="false">IFERROR(INDEX(Pozos!$M$2:$M$1852,MATCH(A106,Pozos!$E$2:$E$1852,0)),"")</f>
        <v>141.88</v>
      </c>
      <c r="G106" s="11" t="str">
        <f aca="false">IF(AND(ISNUMBER(B106),ISNUMBER($F106)),$F106-B106,"")</f>
        <v/>
      </c>
      <c r="H106" s="11" t="str">
        <f aca="false">IF(AND(ISNUMBER(C106),ISNUMBER($F106)),$F106-C106,"")</f>
        <v/>
      </c>
    </row>
    <row r="107" customFormat="false" ht="15" hidden="false" customHeight="true" outlineLevel="0" collapsed="false">
      <c r="A107" s="1" t="s">
        <v>243</v>
      </c>
      <c r="B107" s="1"/>
      <c r="C107" s="1"/>
      <c r="D107" s="1"/>
      <c r="E107" s="1" t="s">
        <v>23</v>
      </c>
      <c r="F107" s="11" t="n">
        <f aca="false">IFERROR(INDEX(Pozos!$M$2:$M$1852,MATCH(A107,Pozos!$E$2:$E$1852,0)),"")</f>
        <v>136.16</v>
      </c>
      <c r="G107" s="11" t="str">
        <f aca="false">IF(AND(ISNUMBER(B107),ISNUMBER($F107)),$F107-B107,"")</f>
        <v/>
      </c>
      <c r="H107" s="11" t="str">
        <f aca="false">IF(AND(ISNUMBER(C107),ISNUMBER($F107)),$F107-C107,"")</f>
        <v/>
      </c>
    </row>
    <row r="108" customFormat="false" ht="15" hidden="false" customHeight="true" outlineLevel="0" collapsed="false">
      <c r="A108" s="1" t="s">
        <v>852</v>
      </c>
      <c r="B108" s="1"/>
      <c r="C108" s="1"/>
      <c r="D108" s="1"/>
      <c r="E108" s="1" t="s">
        <v>19</v>
      </c>
      <c r="F108" s="11" t="n">
        <f aca="false">IFERROR(INDEX(Pozos!$M$2:$M$1852,MATCH(A108,Pozos!$E$2:$E$1852,0)),"")</f>
        <v>153.3</v>
      </c>
      <c r="G108" s="11" t="str">
        <f aca="false">IF(AND(ISNUMBER(B108),ISNUMBER($F108)),$F108-B108,"")</f>
        <v/>
      </c>
      <c r="H108" s="11" t="str">
        <f aca="false">IF(AND(ISNUMBER(C108),ISNUMBER($F108)),$F108-C108,"")</f>
        <v/>
      </c>
    </row>
    <row r="109" customFormat="false" ht="15" hidden="false" customHeight="true" outlineLevel="0" collapsed="false">
      <c r="A109" s="1" t="s">
        <v>246</v>
      </c>
      <c r="B109" s="1"/>
      <c r="C109" s="1"/>
      <c r="D109" s="1"/>
      <c r="E109" s="1" t="s">
        <v>23</v>
      </c>
      <c r="F109" s="11" t="n">
        <f aca="false">IFERROR(INDEX(Pozos!$M$2:$M$1852,MATCH(A109,Pozos!$E$2:$E$1852,0)),"")</f>
        <v>153.09</v>
      </c>
      <c r="G109" s="11" t="str">
        <f aca="false">IF(AND(ISNUMBER(B109),ISNUMBER($F109)),$F109-B109,"")</f>
        <v/>
      </c>
      <c r="H109" s="11" t="str">
        <f aca="false">IF(AND(ISNUMBER(C109),ISNUMBER($F109)),$F109-C109,"")</f>
        <v/>
      </c>
    </row>
    <row r="110" customFormat="false" ht="15" hidden="false" customHeight="true" outlineLevel="0" collapsed="false">
      <c r="A110" s="1" t="s">
        <v>247</v>
      </c>
      <c r="B110" s="1"/>
      <c r="C110" s="1"/>
      <c r="D110" s="1"/>
      <c r="E110" s="1" t="s">
        <v>23</v>
      </c>
      <c r="F110" s="11" t="n">
        <f aca="false">IFERROR(INDEX(Pozos!$M$2:$M$1852,MATCH(A110,Pozos!$E$2:$E$1852,0)),"")</f>
        <v>145.83</v>
      </c>
      <c r="G110" s="11" t="str">
        <f aca="false">IF(AND(ISNUMBER(B110),ISNUMBER($F110)),$F110-B110,"")</f>
        <v/>
      </c>
      <c r="H110" s="11" t="str">
        <f aca="false">IF(AND(ISNUMBER(C110),ISNUMBER($F110)),$F110-C110,"")</f>
        <v/>
      </c>
    </row>
    <row r="111" customFormat="false" ht="15" hidden="false" customHeight="true" outlineLevel="0" collapsed="false">
      <c r="A111" s="1" t="s">
        <v>248</v>
      </c>
      <c r="B111" s="1"/>
      <c r="C111" s="1"/>
      <c r="D111" s="1"/>
      <c r="E111" s="1" t="s">
        <v>23</v>
      </c>
      <c r="F111" s="11" t="n">
        <f aca="false">IFERROR(INDEX(Pozos!$M$2:$M$1852,MATCH(A111,Pozos!$E$2:$E$1852,0)),"")</f>
        <v>159.59</v>
      </c>
      <c r="G111" s="11" t="str">
        <f aca="false">IF(AND(ISNUMBER(B111),ISNUMBER($F111)),$F111-B111,"")</f>
        <v/>
      </c>
      <c r="H111" s="11" t="str">
        <f aca="false">IF(AND(ISNUMBER(C111),ISNUMBER($F111)),$F111-C111,"")</f>
        <v/>
      </c>
    </row>
    <row r="112" customFormat="false" ht="15" hidden="false" customHeight="true" outlineLevel="0" collapsed="false">
      <c r="A112" s="1" t="s">
        <v>249</v>
      </c>
      <c r="B112" s="1"/>
      <c r="C112" s="1"/>
      <c r="D112" s="1"/>
      <c r="E112" s="1" t="s">
        <v>23</v>
      </c>
      <c r="F112" s="11" t="n">
        <f aca="false">IFERROR(INDEX(Pozos!$M$2:$M$1852,MATCH(A112,Pozos!$E$2:$E$1852,0)),"")</f>
        <v>153.57</v>
      </c>
      <c r="G112" s="11" t="str">
        <f aca="false">IF(AND(ISNUMBER(B112),ISNUMBER($F112)),$F112-B112,"")</f>
        <v/>
      </c>
      <c r="H112" s="11" t="str">
        <f aca="false">IF(AND(ISNUMBER(C112),ISNUMBER($F112)),$F112-C112,"")</f>
        <v/>
      </c>
    </row>
    <row r="113" customFormat="false" ht="15" hidden="false" customHeight="true" outlineLevel="0" collapsed="false">
      <c r="A113" s="1" t="s">
        <v>250</v>
      </c>
      <c r="B113" s="1"/>
      <c r="C113" s="1"/>
      <c r="D113" s="1"/>
      <c r="E113" s="1" t="s">
        <v>19</v>
      </c>
      <c r="F113" s="11" t="n">
        <f aca="false">IFERROR(INDEX(Pozos!$M$2:$M$1852,MATCH(A113,Pozos!$E$2:$E$1852,0)),"")</f>
        <v>161.28</v>
      </c>
      <c r="G113" s="11" t="str">
        <f aca="false">IF(AND(ISNUMBER(B113),ISNUMBER($F113)),$F113-B113,"")</f>
        <v/>
      </c>
      <c r="H113" s="11" t="str">
        <f aca="false">IF(AND(ISNUMBER(C113),ISNUMBER($F113)),$F113-C113,"")</f>
        <v/>
      </c>
    </row>
    <row r="114" customFormat="false" ht="15" hidden="false" customHeight="true" outlineLevel="0" collapsed="false">
      <c r="A114" s="1" t="s">
        <v>252</v>
      </c>
      <c r="B114" s="1"/>
      <c r="C114" s="1"/>
      <c r="D114" s="1"/>
      <c r="E114" s="1" t="s">
        <v>19</v>
      </c>
      <c r="F114" s="11" t="n">
        <f aca="false">IFERROR(INDEX(Pozos!$M$2:$M$1852,MATCH(A114,Pozos!$E$2:$E$1852,0)),"")</f>
        <v>164.02</v>
      </c>
      <c r="G114" s="11" t="str">
        <f aca="false">IF(AND(ISNUMBER(B114),ISNUMBER($F114)),$F114-B114,"")</f>
        <v/>
      </c>
      <c r="H114" s="11" t="str">
        <f aca="false">IF(AND(ISNUMBER(C114),ISNUMBER($F114)),$F114-C114,"")</f>
        <v/>
      </c>
    </row>
    <row r="115" customFormat="false" ht="15" hidden="false" customHeight="true" outlineLevel="0" collapsed="false">
      <c r="A115" s="1" t="s">
        <v>254</v>
      </c>
      <c r="B115" s="1"/>
      <c r="C115" s="1"/>
      <c r="D115" s="1"/>
      <c r="E115" s="1" t="s">
        <v>23</v>
      </c>
      <c r="F115" s="11" t="n">
        <f aca="false">IFERROR(INDEX(Pozos!$M$2:$M$1852,MATCH(A115,Pozos!$E$2:$E$1852,0)),"")</f>
        <v>130.88</v>
      </c>
      <c r="G115" s="11" t="str">
        <f aca="false">IF(AND(ISNUMBER(B115),ISNUMBER($F115)),$F115-B115,"")</f>
        <v/>
      </c>
      <c r="H115" s="11" t="str">
        <f aca="false">IF(AND(ISNUMBER(C115),ISNUMBER($F115)),$F115-C115,"")</f>
        <v/>
      </c>
    </row>
    <row r="116" customFormat="false" ht="15" hidden="false" customHeight="true" outlineLevel="0" collapsed="false">
      <c r="A116" s="1" t="s">
        <v>255</v>
      </c>
      <c r="B116" s="1"/>
      <c r="C116" s="1"/>
      <c r="D116" s="1"/>
      <c r="E116" s="1" t="s">
        <v>23</v>
      </c>
      <c r="F116" s="11" t="n">
        <f aca="false">IFERROR(INDEX(Pozos!$M$2:$M$1852,MATCH(A116,Pozos!$E$2:$E$1852,0)),"")</f>
        <v>187.21</v>
      </c>
      <c r="G116" s="11" t="str">
        <f aca="false">IF(AND(ISNUMBER(B116),ISNUMBER($F116)),$F116-B116,"")</f>
        <v/>
      </c>
      <c r="H116" s="11" t="str">
        <f aca="false">IF(AND(ISNUMBER(C116),ISNUMBER($F116)),$F116-C116,"")</f>
        <v/>
      </c>
    </row>
    <row r="117" customFormat="false" ht="15" hidden="false" customHeight="true" outlineLevel="0" collapsed="false">
      <c r="A117" s="1" t="s">
        <v>256</v>
      </c>
      <c r="B117" s="1"/>
      <c r="C117" s="1"/>
      <c r="D117" s="1"/>
      <c r="E117" s="1" t="s">
        <v>217</v>
      </c>
      <c r="F117" s="11" t="n">
        <f aca="false">IFERROR(INDEX(Pozos!$M$2:$M$1852,MATCH(A117,Pozos!$E$2:$E$1852,0)),"")</f>
        <v>183.16</v>
      </c>
      <c r="G117" s="11" t="str">
        <f aca="false">IF(AND(ISNUMBER(B117),ISNUMBER($F117)),$F117-B117,"")</f>
        <v/>
      </c>
      <c r="H117" s="11" t="str">
        <f aca="false">IF(AND(ISNUMBER(C117),ISNUMBER($F117)),$F117-C117,"")</f>
        <v/>
      </c>
    </row>
    <row r="118" customFormat="false" ht="15" hidden="false" customHeight="true" outlineLevel="0" collapsed="false">
      <c r="A118" s="1" t="s">
        <v>258</v>
      </c>
      <c r="B118" s="1"/>
      <c r="C118" s="1"/>
      <c r="D118" s="1"/>
      <c r="E118" s="1" t="s">
        <v>23</v>
      </c>
      <c r="F118" s="11" t="n">
        <f aca="false">IFERROR(INDEX(Pozos!$M$2:$M$1852,MATCH(A118,Pozos!$E$2:$E$1852,0)),"")</f>
        <v>159.3</v>
      </c>
      <c r="G118" s="11" t="str">
        <f aca="false">IF(AND(ISNUMBER(B118),ISNUMBER($F118)),$F118-B118,"")</f>
        <v/>
      </c>
      <c r="H118" s="11" t="str">
        <f aca="false">IF(AND(ISNUMBER(C118),ISNUMBER($F118)),$F118-C118,"")</f>
        <v/>
      </c>
    </row>
    <row r="119" customFormat="false" ht="15" hidden="false" customHeight="true" outlineLevel="0" collapsed="false">
      <c r="A119" s="1" t="s">
        <v>259</v>
      </c>
      <c r="B119" s="1"/>
      <c r="C119" s="1"/>
      <c r="D119" s="1"/>
      <c r="E119" s="1" t="s">
        <v>261</v>
      </c>
      <c r="F119" s="11" t="n">
        <f aca="false">IFERROR(INDEX(Pozos!$M$2:$M$1852,MATCH(A119,Pozos!$E$2:$E$1852,0)),"")</f>
        <v>160</v>
      </c>
      <c r="G119" s="11" t="str">
        <f aca="false">IF(AND(ISNUMBER(B119),ISNUMBER($F119)),$F119-B119,"")</f>
        <v/>
      </c>
      <c r="H119" s="11" t="str">
        <f aca="false">IF(AND(ISNUMBER(C119),ISNUMBER($F119)),$F119-C119,"")</f>
        <v/>
      </c>
    </row>
    <row r="120" customFormat="false" ht="15" hidden="false" customHeight="true" outlineLevel="0" collapsed="false">
      <c r="A120" s="1" t="s">
        <v>262</v>
      </c>
      <c r="B120" s="1"/>
      <c r="C120" s="1"/>
      <c r="D120" s="1"/>
      <c r="E120" s="1" t="s">
        <v>59</v>
      </c>
      <c r="F120" s="11" t="n">
        <f aca="false">IFERROR(INDEX(Pozos!$M$2:$M$1852,MATCH(A120,Pozos!$E$2:$E$1852,0)),"")</f>
        <v>161</v>
      </c>
      <c r="G120" s="11" t="str">
        <f aca="false">IF(AND(ISNUMBER(B120),ISNUMBER($F120)),$F120-B120,"")</f>
        <v/>
      </c>
      <c r="H120" s="11" t="str">
        <f aca="false">IF(AND(ISNUMBER(C120),ISNUMBER($F120)),$F120-C120,"")</f>
        <v/>
      </c>
    </row>
    <row r="121" customFormat="false" ht="15" hidden="false" customHeight="true" outlineLevel="0" collapsed="false">
      <c r="A121" s="1" t="s">
        <v>264</v>
      </c>
      <c r="B121" s="1"/>
      <c r="C121" s="1"/>
      <c r="D121" s="1"/>
      <c r="E121" s="1" t="s">
        <v>19</v>
      </c>
      <c r="F121" s="11" t="n">
        <f aca="false">IFERROR(INDEX(Pozos!$M$2:$M$1852,MATCH(A121,Pozos!$E$2:$E$1852,0)),"")</f>
        <v>144.62</v>
      </c>
      <c r="G121" s="11" t="str">
        <f aca="false">IF(AND(ISNUMBER(B121),ISNUMBER($F121)),$F121-B121,"")</f>
        <v/>
      </c>
      <c r="H121" s="11" t="str">
        <f aca="false">IF(AND(ISNUMBER(C121),ISNUMBER($F121)),$F121-C121,"")</f>
        <v/>
      </c>
    </row>
    <row r="122" customFormat="false" ht="15" hidden="false" customHeight="true" outlineLevel="0" collapsed="false">
      <c r="A122" s="1" t="s">
        <v>265</v>
      </c>
      <c r="B122" s="1"/>
      <c r="C122" s="1"/>
      <c r="D122" s="1"/>
      <c r="E122" s="1" t="s">
        <v>268</v>
      </c>
      <c r="F122" s="11" t="n">
        <f aca="false">IFERROR(INDEX(Pozos!$M$2:$M$1852,MATCH(A122,Pozos!$E$2:$E$1852,0)),"")</f>
        <v>152.91</v>
      </c>
      <c r="G122" s="11" t="str">
        <f aca="false">IF(AND(ISNUMBER(B122),ISNUMBER($F122)),$F122-B122,"")</f>
        <v/>
      </c>
      <c r="H122" s="11" t="str">
        <f aca="false">IF(AND(ISNUMBER(C122),ISNUMBER($F122)),$F122-C122,"")</f>
        <v/>
      </c>
    </row>
    <row r="123" customFormat="false" ht="15" hidden="false" customHeight="true" outlineLevel="0" collapsed="false">
      <c r="A123" s="1" t="s">
        <v>269</v>
      </c>
      <c r="B123" s="1"/>
      <c r="C123" s="1"/>
      <c r="D123" s="1"/>
      <c r="E123" s="1" t="s">
        <v>23</v>
      </c>
      <c r="F123" s="11" t="n">
        <f aca="false">IFERROR(INDEX(Pozos!$M$2:$M$1852,MATCH(A123,Pozos!$E$2:$E$1852,0)),"")</f>
        <v>145.21</v>
      </c>
      <c r="G123" s="11" t="str">
        <f aca="false">IF(AND(ISNUMBER(B123),ISNUMBER($F123)),$F123-B123,"")</f>
        <v/>
      </c>
      <c r="H123" s="11" t="str">
        <f aca="false">IF(AND(ISNUMBER(C123),ISNUMBER($F123)),$F123-C123,"")</f>
        <v/>
      </c>
    </row>
    <row r="124" customFormat="false" ht="15" hidden="false" customHeight="true" outlineLevel="0" collapsed="false">
      <c r="A124" s="1" t="s">
        <v>270</v>
      </c>
      <c r="B124" s="1"/>
      <c r="C124" s="1"/>
      <c r="D124" s="1"/>
      <c r="E124" s="1" t="s">
        <v>217</v>
      </c>
      <c r="F124" s="11" t="n">
        <f aca="false">IFERROR(INDEX(Pozos!$M$2:$M$1852,MATCH(A124,Pozos!$E$2:$E$1852,0)),"")</f>
        <v>174.59</v>
      </c>
      <c r="G124" s="11" t="str">
        <f aca="false">IF(AND(ISNUMBER(B124),ISNUMBER($F124)),$F124-B124,"")</f>
        <v/>
      </c>
      <c r="H124" s="11" t="str">
        <f aca="false">IF(AND(ISNUMBER(C124),ISNUMBER($F124)),$F124-C124,"")</f>
        <v/>
      </c>
    </row>
    <row r="125" customFormat="false" ht="15" hidden="false" customHeight="true" outlineLevel="0" collapsed="false">
      <c r="A125" s="1" t="s">
        <v>273</v>
      </c>
      <c r="B125" s="1"/>
      <c r="C125" s="1"/>
      <c r="D125" s="1"/>
      <c r="E125" s="1" t="s">
        <v>217</v>
      </c>
      <c r="F125" s="11" t="n">
        <f aca="false">IFERROR(INDEX(Pozos!$M$2:$M$1852,MATCH(A125,Pozos!$E$2:$E$1852,0)),"")</f>
        <v>167.32</v>
      </c>
      <c r="G125" s="11" t="str">
        <f aca="false">IF(AND(ISNUMBER(B125),ISNUMBER($F125)),$F125-B125,"")</f>
        <v/>
      </c>
      <c r="H125" s="11" t="str">
        <f aca="false">IF(AND(ISNUMBER(C125),ISNUMBER($F125)),$F125-C125,"")</f>
        <v/>
      </c>
    </row>
    <row r="126" customFormat="false" ht="15" hidden="false" customHeight="true" outlineLevel="0" collapsed="false">
      <c r="A126" s="1" t="s">
        <v>275</v>
      </c>
      <c r="B126" s="1"/>
      <c r="C126" s="1"/>
      <c r="D126" s="1"/>
      <c r="E126" s="1" t="s">
        <v>217</v>
      </c>
      <c r="F126" s="11" t="n">
        <f aca="false">IFERROR(INDEX(Pozos!$M$2:$M$1852,MATCH(A126,Pozos!$E$2:$E$1852,0)),"")</f>
        <v>171.07</v>
      </c>
      <c r="G126" s="11" t="str">
        <f aca="false">IF(AND(ISNUMBER(B126),ISNUMBER($F126)),$F126-B126,"")</f>
        <v/>
      </c>
      <c r="H126" s="11" t="str">
        <f aca="false">IF(AND(ISNUMBER(C126),ISNUMBER($F126)),$F126-C126,"")</f>
        <v/>
      </c>
    </row>
    <row r="127" customFormat="false" ht="15" hidden="false" customHeight="true" outlineLevel="0" collapsed="false">
      <c r="A127" s="1" t="s">
        <v>278</v>
      </c>
      <c r="B127" s="1"/>
      <c r="C127" s="1"/>
      <c r="D127" s="1"/>
      <c r="E127" s="1" t="s">
        <v>217</v>
      </c>
      <c r="F127" s="11" t="n">
        <f aca="false">IFERROR(INDEX(Pozos!$M$2:$M$1852,MATCH(A127,Pozos!$E$2:$E$1852,0)),"")</f>
        <v>128.35</v>
      </c>
      <c r="G127" s="11" t="str">
        <f aca="false">IF(AND(ISNUMBER(B127),ISNUMBER($F127)),$F127-B127,"")</f>
        <v/>
      </c>
      <c r="H127" s="11" t="str">
        <f aca="false">IF(AND(ISNUMBER(C127),ISNUMBER($F127)),$F127-C127,"")</f>
        <v/>
      </c>
    </row>
    <row r="128" customFormat="false" ht="15" hidden="false" customHeight="true" outlineLevel="0" collapsed="false">
      <c r="A128" s="1" t="s">
        <v>280</v>
      </c>
      <c r="B128" s="1"/>
      <c r="C128" s="1"/>
      <c r="D128" s="1"/>
      <c r="E128" s="1" t="s">
        <v>217</v>
      </c>
      <c r="F128" s="11" t="n">
        <f aca="false">IFERROR(INDEX(Pozos!$M$2:$M$1852,MATCH(A128,Pozos!$E$2:$E$1852,0)),"")</f>
        <v>156.64</v>
      </c>
      <c r="G128" s="11" t="str">
        <f aca="false">IF(AND(ISNUMBER(B128),ISNUMBER($F128)),$F128-B128,"")</f>
        <v/>
      </c>
      <c r="H128" s="11" t="str">
        <f aca="false">IF(AND(ISNUMBER(C128),ISNUMBER($F128)),$F128-C128,"")</f>
        <v/>
      </c>
    </row>
    <row r="129" customFormat="false" ht="15" hidden="false" customHeight="true" outlineLevel="0" collapsed="false">
      <c r="A129" s="1" t="s">
        <v>282</v>
      </c>
      <c r="B129" s="1"/>
      <c r="C129" s="1"/>
      <c r="D129" s="1"/>
      <c r="E129" s="1" t="s">
        <v>268</v>
      </c>
      <c r="F129" s="11" t="n">
        <f aca="false">IFERROR(INDEX(Pozos!$M$2:$M$1852,MATCH(A129,Pozos!$E$2:$E$1852,0)),"")</f>
        <v>154.24</v>
      </c>
      <c r="G129" s="11" t="str">
        <f aca="false">IF(AND(ISNUMBER(B129),ISNUMBER($F129)),$F129-B129,"")</f>
        <v/>
      </c>
      <c r="H129" s="11" t="str">
        <f aca="false">IF(AND(ISNUMBER(C129),ISNUMBER($F129)),$F129-C129,"")</f>
        <v/>
      </c>
    </row>
    <row r="130" customFormat="false" ht="15" hidden="false" customHeight="true" outlineLevel="0" collapsed="false">
      <c r="A130" s="1" t="s">
        <v>285</v>
      </c>
      <c r="B130" s="1"/>
      <c r="C130" s="1"/>
      <c r="D130" s="1"/>
      <c r="E130" s="1" t="s">
        <v>217</v>
      </c>
      <c r="F130" s="11" t="n">
        <f aca="false">IFERROR(INDEX(Pozos!$M$2:$M$1852,MATCH(A130,Pozos!$E$2:$E$1852,0)),"")</f>
        <v>139.37</v>
      </c>
      <c r="G130" s="11" t="str">
        <f aca="false">IF(AND(ISNUMBER(B130),ISNUMBER($F130)),$F130-B130,"")</f>
        <v/>
      </c>
      <c r="H130" s="11" t="str">
        <f aca="false">IF(AND(ISNUMBER(C130),ISNUMBER($F130)),$F130-C130,"")</f>
        <v/>
      </c>
    </row>
    <row r="131" customFormat="false" ht="15" hidden="false" customHeight="true" outlineLevel="0" collapsed="false">
      <c r="A131" s="1" t="s">
        <v>287</v>
      </c>
      <c r="B131" s="1"/>
      <c r="C131" s="1"/>
      <c r="D131" s="1"/>
      <c r="E131" s="1" t="s">
        <v>217</v>
      </c>
      <c r="F131" s="11" t="n">
        <f aca="false">IFERROR(INDEX(Pozos!$M$2:$M$1852,MATCH(A131,Pozos!$E$2:$E$1852,0)),"")</f>
        <v>171.08</v>
      </c>
      <c r="G131" s="11" t="str">
        <f aca="false">IF(AND(ISNUMBER(B131),ISNUMBER($F131)),$F131-B131,"")</f>
        <v/>
      </c>
      <c r="H131" s="11" t="str">
        <f aca="false">IF(AND(ISNUMBER(C131),ISNUMBER($F131)),$F131-C131,"")</f>
        <v/>
      </c>
    </row>
    <row r="132" customFormat="false" ht="15" hidden="false" customHeight="true" outlineLevel="0" collapsed="false">
      <c r="A132" s="1" t="s">
        <v>290</v>
      </c>
      <c r="B132" s="1"/>
      <c r="C132" s="1"/>
      <c r="D132" s="1"/>
      <c r="E132" s="1" t="s">
        <v>217</v>
      </c>
      <c r="F132" s="11" t="n">
        <f aca="false">IFERROR(INDEX(Pozos!$M$2:$M$1852,MATCH(A132,Pozos!$E$2:$E$1852,0)),"")</f>
        <v>133.93</v>
      </c>
      <c r="G132" s="11" t="str">
        <f aca="false">IF(AND(ISNUMBER(B132),ISNUMBER($F132)),$F132-B132,"")</f>
        <v/>
      </c>
      <c r="H132" s="11" t="str">
        <f aca="false">IF(AND(ISNUMBER(C132),ISNUMBER($F132)),$F132-C132,"")</f>
        <v/>
      </c>
    </row>
    <row r="133" customFormat="false" ht="15" hidden="false" customHeight="true" outlineLevel="0" collapsed="false">
      <c r="A133" s="1" t="s">
        <v>292</v>
      </c>
      <c r="B133" s="1"/>
      <c r="C133" s="1"/>
      <c r="D133" s="1"/>
      <c r="E133" s="1" t="s">
        <v>217</v>
      </c>
      <c r="F133" s="11" t="n">
        <f aca="false">IFERROR(INDEX(Pozos!$M$2:$M$1852,MATCH(A133,Pozos!$E$2:$E$1852,0)),"")</f>
        <v>167.9</v>
      </c>
      <c r="G133" s="11" t="str">
        <f aca="false">IF(AND(ISNUMBER(B133),ISNUMBER($F133)),$F133-B133,"")</f>
        <v/>
      </c>
      <c r="H133" s="11" t="str">
        <f aca="false">IF(AND(ISNUMBER(C133),ISNUMBER($F133)),$F133-C133,"")</f>
        <v/>
      </c>
    </row>
    <row r="134" customFormat="false" ht="15" hidden="false" customHeight="true" outlineLevel="0" collapsed="false">
      <c r="A134" s="1" t="s">
        <v>295</v>
      </c>
      <c r="B134" s="1"/>
      <c r="C134" s="1"/>
      <c r="D134" s="1"/>
      <c r="E134" s="1" t="s">
        <v>23</v>
      </c>
      <c r="F134" s="11" t="n">
        <f aca="false">IFERROR(INDEX(Pozos!$M$2:$M$1852,MATCH(A134,Pozos!$E$2:$E$1852,0)),"")</f>
        <v>137.73</v>
      </c>
      <c r="G134" s="11" t="str">
        <f aca="false">IF(AND(ISNUMBER(B134),ISNUMBER($F134)),$F134-B134,"")</f>
        <v/>
      </c>
      <c r="H134" s="11" t="str">
        <f aca="false">IF(AND(ISNUMBER(C134),ISNUMBER($F134)),$F134-C134,"")</f>
        <v/>
      </c>
    </row>
    <row r="135" customFormat="false" ht="15" hidden="false" customHeight="true" outlineLevel="0" collapsed="false">
      <c r="A135" s="1" t="s">
        <v>296</v>
      </c>
      <c r="B135" s="1"/>
      <c r="C135" s="1"/>
      <c r="D135" s="1"/>
      <c r="E135" s="1" t="s">
        <v>23</v>
      </c>
      <c r="F135" s="11" t="n">
        <f aca="false">IFERROR(INDEX(Pozos!$M$2:$M$1852,MATCH(A135,Pozos!$E$2:$E$1852,0)),"")</f>
        <v>155.7</v>
      </c>
      <c r="G135" s="11" t="str">
        <f aca="false">IF(AND(ISNUMBER(B135),ISNUMBER($F135)),$F135-B135,"")</f>
        <v/>
      </c>
      <c r="H135" s="11" t="str">
        <f aca="false">IF(AND(ISNUMBER(C135),ISNUMBER($F135)),$F135-C135,"")</f>
        <v/>
      </c>
    </row>
    <row r="136" customFormat="false" ht="15" hidden="false" customHeight="true" outlineLevel="0" collapsed="false">
      <c r="A136" s="1" t="s">
        <v>297</v>
      </c>
      <c r="B136" s="1"/>
      <c r="C136" s="1"/>
      <c r="D136" s="1"/>
      <c r="E136" s="1" t="s">
        <v>23</v>
      </c>
      <c r="F136" s="11" t="n">
        <f aca="false">IFERROR(INDEX(Pozos!$M$2:$M$1852,MATCH(A136,Pozos!$E$2:$E$1852,0)),"")</f>
        <v>137.91</v>
      </c>
      <c r="G136" s="11" t="str">
        <f aca="false">IF(AND(ISNUMBER(B136),ISNUMBER($F136)),$F136-B136,"")</f>
        <v/>
      </c>
      <c r="H136" s="11" t="str">
        <f aca="false">IF(AND(ISNUMBER(C136),ISNUMBER($F136)),$F136-C136,"")</f>
        <v/>
      </c>
    </row>
    <row r="137" customFormat="false" ht="15" hidden="false" customHeight="true" outlineLevel="0" collapsed="false">
      <c r="A137" s="1" t="s">
        <v>1410</v>
      </c>
      <c r="B137" s="1"/>
      <c r="C137" s="1"/>
      <c r="D137" s="1"/>
      <c r="E137" s="1" t="s">
        <v>19</v>
      </c>
      <c r="F137" s="11" t="n">
        <f aca="false">IFERROR(INDEX(Pozos!$M$2:$M$1852,MATCH(A137,Pozos!$E$2:$E$1852,0)),"")</f>
        <v>168.7</v>
      </c>
      <c r="G137" s="11" t="str">
        <f aca="false">IF(AND(ISNUMBER(B137),ISNUMBER($F137)),$F137-B137,"")</f>
        <v/>
      </c>
      <c r="H137" s="11" t="str">
        <f aca="false">IF(AND(ISNUMBER(C137),ISNUMBER($F137)),$F137-C137,"")</f>
        <v/>
      </c>
    </row>
    <row r="138" customFormat="false" ht="15" hidden="false" customHeight="true" outlineLevel="0" collapsed="false">
      <c r="A138" s="1" t="s">
        <v>1008</v>
      </c>
      <c r="B138" s="1"/>
      <c r="C138" s="1"/>
      <c r="D138" s="1"/>
      <c r="E138" s="1" t="s">
        <v>23</v>
      </c>
      <c r="F138" s="11" t="n">
        <f aca="false">IFERROR(INDEX(Pozos!$M$2:$M$1852,MATCH(A138,Pozos!$E$2:$E$1852,0)),"")</f>
        <v>142.34</v>
      </c>
      <c r="G138" s="11" t="str">
        <f aca="false">IF(AND(ISNUMBER(B138),ISNUMBER($F138)),$F138-B138,"")</f>
        <v/>
      </c>
      <c r="H138" s="11" t="str">
        <f aca="false">IF(AND(ISNUMBER(C138),ISNUMBER($F138)),$F138-C138,"")</f>
        <v/>
      </c>
    </row>
    <row r="139" customFormat="false" ht="15" hidden="false" customHeight="true" outlineLevel="0" collapsed="false">
      <c r="A139" s="1" t="s">
        <v>302</v>
      </c>
      <c r="B139" s="1"/>
      <c r="C139" s="1"/>
      <c r="D139" s="1"/>
      <c r="E139" s="1" t="s">
        <v>23</v>
      </c>
      <c r="F139" s="11" t="n">
        <f aca="false">IFERROR(INDEX(Pozos!$M$2:$M$1852,MATCH(A139,Pozos!$E$2:$E$1852,0)),"")</f>
        <v>166.15</v>
      </c>
      <c r="G139" s="11" t="str">
        <f aca="false">IF(AND(ISNUMBER(B139),ISNUMBER($F139)),$F139-B139,"")</f>
        <v/>
      </c>
      <c r="H139" s="11" t="str">
        <f aca="false">IF(AND(ISNUMBER(C139),ISNUMBER($F139)),$F139-C139,"")</f>
        <v/>
      </c>
    </row>
    <row r="140" customFormat="false" ht="15" hidden="false" customHeight="true" outlineLevel="0" collapsed="false">
      <c r="A140" s="1" t="s">
        <v>304</v>
      </c>
      <c r="B140" s="1"/>
      <c r="C140" s="1"/>
      <c r="D140" s="1"/>
      <c r="E140" s="1" t="s">
        <v>217</v>
      </c>
      <c r="F140" s="11" t="n">
        <f aca="false">IFERROR(INDEX(Pozos!$M$2:$M$1852,MATCH(A140,Pozos!$E$2:$E$1852,0)),"")</f>
        <v>136.38</v>
      </c>
      <c r="G140" s="11" t="str">
        <f aca="false">IF(AND(ISNUMBER(B140),ISNUMBER($F140)),$F140-B140,"")</f>
        <v/>
      </c>
      <c r="H140" s="11" t="str">
        <f aca="false">IF(AND(ISNUMBER(C140),ISNUMBER($F140)),$F140-C140,"")</f>
        <v/>
      </c>
    </row>
    <row r="141" customFormat="false" ht="15" hidden="false" customHeight="true" outlineLevel="0" collapsed="false">
      <c r="A141" s="1" t="s">
        <v>306</v>
      </c>
      <c r="B141" s="1"/>
      <c r="C141" s="1"/>
      <c r="D141" s="1"/>
      <c r="E141" s="1" t="s">
        <v>308</v>
      </c>
      <c r="F141" s="11" t="n">
        <f aca="false">IFERROR(INDEX(Pozos!$M$2:$M$1852,MATCH(A141,Pozos!$E$2:$E$1852,0)),"")</f>
        <v>156.4</v>
      </c>
      <c r="G141" s="11" t="str">
        <f aca="false">IF(AND(ISNUMBER(B141),ISNUMBER($F141)),$F141-B141,"")</f>
        <v/>
      </c>
      <c r="H141" s="11" t="str">
        <f aca="false">IF(AND(ISNUMBER(C141),ISNUMBER($F141)),$F141-C141,"")</f>
        <v/>
      </c>
    </row>
    <row r="142" customFormat="false" ht="15" hidden="false" customHeight="true" outlineLevel="0" collapsed="false">
      <c r="A142" s="1" t="s">
        <v>524</v>
      </c>
      <c r="B142" s="1"/>
      <c r="C142" s="1"/>
      <c r="D142" s="1"/>
      <c r="E142" s="1" t="s">
        <v>19</v>
      </c>
      <c r="F142" s="11" t="n">
        <f aca="false">IFERROR(INDEX(Pozos!$M$2:$M$1852,MATCH(A142,Pozos!$E$2:$E$1852,0)),"")</f>
        <v>148.48</v>
      </c>
      <c r="G142" s="11" t="str">
        <f aca="false">IF(AND(ISNUMBER(B142),ISNUMBER($F142)),$F142-B142,"")</f>
        <v/>
      </c>
      <c r="H142" s="11" t="str">
        <f aca="false">IF(AND(ISNUMBER(C142),ISNUMBER($F142)),$F142-C142,"")</f>
        <v/>
      </c>
    </row>
    <row r="143" customFormat="false" ht="15" hidden="false" customHeight="true" outlineLevel="0" collapsed="false">
      <c r="A143" s="1" t="s">
        <v>309</v>
      </c>
      <c r="B143" s="1"/>
      <c r="C143" s="1"/>
      <c r="D143" s="1"/>
      <c r="E143" s="1" t="s">
        <v>23</v>
      </c>
      <c r="F143" s="11" t="n">
        <f aca="false">IFERROR(INDEX(Pozos!$M$2:$M$1852,MATCH(A143,Pozos!$E$2:$E$1852,0)),"")</f>
        <v>145.12</v>
      </c>
      <c r="G143" s="11" t="str">
        <f aca="false">IF(AND(ISNUMBER(B143),ISNUMBER($F143)),$F143-B143,"")</f>
        <v/>
      </c>
      <c r="H143" s="11" t="str">
        <f aca="false">IF(AND(ISNUMBER(C143),ISNUMBER($F143)),$F143-C143,"")</f>
        <v/>
      </c>
    </row>
    <row r="144" customFormat="false" ht="15" hidden="false" customHeight="true" outlineLevel="0" collapsed="false">
      <c r="A144" s="1" t="s">
        <v>310</v>
      </c>
      <c r="B144" s="1"/>
      <c r="C144" s="1"/>
      <c r="D144" s="1"/>
      <c r="E144" s="1" t="s">
        <v>312</v>
      </c>
      <c r="F144" s="11" t="n">
        <f aca="false">IFERROR(INDEX(Pozos!$M$2:$M$1852,MATCH(A144,Pozos!$E$2:$E$1852,0)),"")</f>
        <v>155</v>
      </c>
      <c r="G144" s="11" t="str">
        <f aca="false">IF(AND(ISNUMBER(B144),ISNUMBER($F144)),$F144-B144,"")</f>
        <v/>
      </c>
      <c r="H144" s="11" t="str">
        <f aca="false">IF(AND(ISNUMBER(C144),ISNUMBER($F144)),$F144-C144,"")</f>
        <v/>
      </c>
    </row>
    <row r="145" customFormat="false" ht="15" hidden="false" customHeight="true" outlineLevel="0" collapsed="false">
      <c r="A145" s="1" t="s">
        <v>313</v>
      </c>
      <c r="B145" s="1"/>
      <c r="C145" s="1"/>
      <c r="D145" s="1"/>
      <c r="E145" s="1" t="s">
        <v>23</v>
      </c>
      <c r="F145" s="11" t="n">
        <f aca="false">IFERROR(INDEX(Pozos!$M$2:$M$1852,MATCH(A145,Pozos!$E$2:$E$1852,0)),"")</f>
        <v>139.95</v>
      </c>
      <c r="G145" s="11" t="str">
        <f aca="false">IF(AND(ISNUMBER(B145),ISNUMBER($F145)),$F145-B145,"")</f>
        <v/>
      </c>
      <c r="H145" s="11" t="str">
        <f aca="false">IF(AND(ISNUMBER(C145),ISNUMBER($F145)),$F145-C145,"")</f>
        <v/>
      </c>
    </row>
    <row r="146" customFormat="false" ht="15" hidden="false" customHeight="true" outlineLevel="0" collapsed="false">
      <c r="A146" s="1" t="s">
        <v>315</v>
      </c>
      <c r="B146" s="1"/>
      <c r="C146" s="1"/>
      <c r="D146" s="1"/>
      <c r="E146" s="1" t="s">
        <v>23</v>
      </c>
      <c r="F146" s="11" t="n">
        <f aca="false">IFERROR(INDEX(Pozos!$M$2:$M$1852,MATCH(A146,Pozos!$E$2:$E$1852,0)),"")</f>
        <v>164.82</v>
      </c>
      <c r="G146" s="11" t="str">
        <f aca="false">IF(AND(ISNUMBER(B146),ISNUMBER($F146)),$F146-B146,"")</f>
        <v/>
      </c>
      <c r="H146" s="11" t="str">
        <f aca="false">IF(AND(ISNUMBER(C146),ISNUMBER($F146)),$F146-C146,"")</f>
        <v/>
      </c>
    </row>
    <row r="147" customFormat="false" ht="15" hidden="false" customHeight="true" outlineLevel="0" collapsed="false">
      <c r="A147" s="1" t="s">
        <v>316</v>
      </c>
      <c r="B147" s="1"/>
      <c r="C147" s="1"/>
      <c r="D147" s="1"/>
      <c r="E147" s="1" t="s">
        <v>19</v>
      </c>
      <c r="F147" s="11" t="n">
        <f aca="false">IFERROR(INDEX(Pozos!$M$2:$M$1852,MATCH(A147,Pozos!$E$2:$E$1852,0)),"")</f>
        <v>150.06</v>
      </c>
      <c r="G147" s="11" t="str">
        <f aca="false">IF(AND(ISNUMBER(B147),ISNUMBER($F147)),$F147-B147,"")</f>
        <v/>
      </c>
      <c r="H147" s="11" t="str">
        <f aca="false">IF(AND(ISNUMBER(C147),ISNUMBER($F147)),$F147-C147,"")</f>
        <v/>
      </c>
    </row>
    <row r="148" customFormat="false" ht="15" hidden="false" customHeight="true" outlineLevel="0" collapsed="false">
      <c r="A148" s="1" t="s">
        <v>318</v>
      </c>
      <c r="B148" s="1"/>
      <c r="C148" s="1"/>
      <c r="D148" s="1"/>
      <c r="E148" s="1" t="s">
        <v>268</v>
      </c>
      <c r="F148" s="11" t="n">
        <f aca="false">IFERROR(INDEX(Pozos!$M$2:$M$1852,MATCH(A148,Pozos!$E$2:$E$1852,0)),"")</f>
        <v>190.19</v>
      </c>
      <c r="G148" s="11" t="str">
        <f aca="false">IF(AND(ISNUMBER(B148),ISNUMBER($F148)),$F148-B148,"")</f>
        <v/>
      </c>
      <c r="H148" s="11" t="str">
        <f aca="false">IF(AND(ISNUMBER(C148),ISNUMBER($F148)),$F148-C148,"")</f>
        <v/>
      </c>
    </row>
    <row r="149" customFormat="false" ht="15" hidden="false" customHeight="true" outlineLevel="0" collapsed="false">
      <c r="A149" s="1" t="s">
        <v>320</v>
      </c>
      <c r="B149" s="1"/>
      <c r="C149" s="1"/>
      <c r="D149" s="1"/>
      <c r="E149" s="1" t="s">
        <v>23</v>
      </c>
      <c r="F149" s="11" t="n">
        <f aca="false">IFERROR(INDEX(Pozos!$M$2:$M$1852,MATCH(A149,Pozos!$E$2:$E$1852,0)),"")</f>
        <v>135.94</v>
      </c>
      <c r="G149" s="11" t="str">
        <f aca="false">IF(AND(ISNUMBER(B149),ISNUMBER($F149)),$F149-B149,"")</f>
        <v/>
      </c>
      <c r="H149" s="11" t="str">
        <f aca="false">IF(AND(ISNUMBER(C149),ISNUMBER($F149)),$F149-C149,"")</f>
        <v/>
      </c>
    </row>
    <row r="150" customFormat="false" ht="15" hidden="false" customHeight="true" outlineLevel="0" collapsed="false">
      <c r="A150" s="1" t="s">
        <v>322</v>
      </c>
      <c r="B150" s="1"/>
      <c r="C150" s="1"/>
      <c r="D150" s="1"/>
      <c r="E150" s="1" t="s">
        <v>217</v>
      </c>
      <c r="F150" s="11" t="n">
        <f aca="false">IFERROR(INDEX(Pozos!$M$2:$M$1852,MATCH(A150,Pozos!$E$2:$E$1852,0)),"")</f>
        <v>160.66</v>
      </c>
      <c r="G150" s="11" t="str">
        <f aca="false">IF(AND(ISNUMBER(B150),ISNUMBER($F150)),$F150-B150,"")</f>
        <v/>
      </c>
      <c r="H150" s="11" t="str">
        <f aca="false">IF(AND(ISNUMBER(C150),ISNUMBER($F150)),$F150-C150,"")</f>
        <v/>
      </c>
    </row>
    <row r="151" customFormat="false" ht="15" hidden="false" customHeight="true" outlineLevel="0" collapsed="false">
      <c r="A151" s="1" t="s">
        <v>324</v>
      </c>
      <c r="B151" s="1"/>
      <c r="C151" s="1"/>
      <c r="D151" s="1"/>
      <c r="E151" s="1" t="s">
        <v>23</v>
      </c>
      <c r="F151" s="11" t="n">
        <f aca="false">IFERROR(INDEX(Pozos!$M$2:$M$1852,MATCH(A151,Pozos!$E$2:$E$1852,0)),"")</f>
        <v>154.24</v>
      </c>
      <c r="G151" s="11" t="str">
        <f aca="false">IF(AND(ISNUMBER(B151),ISNUMBER($F151)),$F151-B151,"")</f>
        <v/>
      </c>
      <c r="H151" s="11" t="str">
        <f aca="false">IF(AND(ISNUMBER(C151),ISNUMBER($F151)),$F151-C151,"")</f>
        <v/>
      </c>
    </row>
    <row r="152" customFormat="false" ht="15" hidden="false" customHeight="true" outlineLevel="0" collapsed="false">
      <c r="A152" s="1" t="s">
        <v>325</v>
      </c>
      <c r="B152" s="1"/>
      <c r="C152" s="1"/>
      <c r="D152" s="1"/>
      <c r="E152" s="1" t="s">
        <v>23</v>
      </c>
      <c r="F152" s="11" t="n">
        <f aca="false">IFERROR(INDEX(Pozos!$M$2:$M$1852,MATCH(A152,Pozos!$E$2:$E$1852,0)),"")</f>
        <v>135.94</v>
      </c>
      <c r="G152" s="11" t="str">
        <f aca="false">IF(AND(ISNUMBER(B152),ISNUMBER($F152)),$F152-B152,"")</f>
        <v/>
      </c>
      <c r="H152" s="11" t="str">
        <f aca="false">IF(AND(ISNUMBER(C152),ISNUMBER($F152)),$F152-C152,"")</f>
        <v/>
      </c>
    </row>
    <row r="153" customFormat="false" ht="15" hidden="false" customHeight="true" outlineLevel="0" collapsed="false">
      <c r="A153" s="1" t="s">
        <v>1070</v>
      </c>
      <c r="B153" s="1"/>
      <c r="C153" s="1"/>
      <c r="D153" s="1"/>
      <c r="E153" s="1" t="s">
        <v>59</v>
      </c>
      <c r="F153" s="11" t="n">
        <f aca="false">IFERROR(INDEX(Pozos!$M$2:$M$1852,MATCH(A153,Pozos!$E$2:$E$1852,0)),"")</f>
        <v>150</v>
      </c>
      <c r="G153" s="11" t="str">
        <f aca="false">IF(AND(ISNUMBER(B153),ISNUMBER($F153)),$F153-B153,"")</f>
        <v/>
      </c>
      <c r="H153" s="11" t="str">
        <f aca="false">IF(AND(ISNUMBER(C153),ISNUMBER($F153)),$F153-C153,"")</f>
        <v/>
      </c>
    </row>
    <row r="154" customFormat="false" ht="15" hidden="false" customHeight="true" outlineLevel="0" collapsed="false">
      <c r="A154" s="1" t="s">
        <v>328</v>
      </c>
      <c r="B154" s="1"/>
      <c r="C154" s="1"/>
      <c r="D154" s="1"/>
      <c r="E154" s="1" t="s">
        <v>331</v>
      </c>
      <c r="F154" s="11" t="n">
        <f aca="false">IFERROR(INDEX(Pozos!$M$2:$M$1852,MATCH(A154,Pozos!$E$2:$E$1852,0)),"")</f>
        <v>140</v>
      </c>
      <c r="G154" s="11" t="str">
        <f aca="false">IF(AND(ISNUMBER(B154),ISNUMBER($F154)),$F154-B154,"")</f>
        <v/>
      </c>
      <c r="H154" s="11" t="str">
        <f aca="false">IF(AND(ISNUMBER(C154),ISNUMBER($F154)),$F154-C154,"")</f>
        <v/>
      </c>
    </row>
    <row r="155" customFormat="false" ht="15" hidden="false" customHeight="true" outlineLevel="0" collapsed="false">
      <c r="A155" s="1" t="s">
        <v>332</v>
      </c>
      <c r="B155" s="1"/>
      <c r="C155" s="1"/>
      <c r="D155" s="1"/>
      <c r="E155" s="1" t="s">
        <v>23</v>
      </c>
      <c r="F155" s="11" t="n">
        <f aca="false">IFERROR(INDEX(Pozos!$M$2:$M$1852,MATCH(A155,Pozos!$E$2:$E$1852,0)),"")</f>
        <v>145.13</v>
      </c>
      <c r="G155" s="11" t="str">
        <f aca="false">IF(AND(ISNUMBER(B155),ISNUMBER($F155)),$F155-B155,"")</f>
        <v/>
      </c>
      <c r="H155" s="11" t="str">
        <f aca="false">IF(AND(ISNUMBER(C155),ISNUMBER($F155)),$F155-C155,"")</f>
        <v/>
      </c>
    </row>
    <row r="156" customFormat="false" ht="15" hidden="false" customHeight="true" outlineLevel="0" collapsed="false">
      <c r="A156" s="1" t="s">
        <v>333</v>
      </c>
      <c r="B156" s="1"/>
      <c r="C156" s="1"/>
      <c r="D156" s="1"/>
      <c r="E156" s="1" t="s">
        <v>59</v>
      </c>
      <c r="F156" s="11" t="n">
        <f aca="false">IFERROR(INDEX(Pozos!$M$2:$M$1852,MATCH(A156,Pozos!$E$2:$E$1852,0)),"")</f>
        <v>140</v>
      </c>
      <c r="G156" s="11" t="str">
        <f aca="false">IF(AND(ISNUMBER(B156),ISNUMBER($F156)),$F156-B156,"")</f>
        <v/>
      </c>
      <c r="H156" s="11" t="str">
        <f aca="false">IF(AND(ISNUMBER(C156),ISNUMBER($F156)),$F156-C156,"")</f>
        <v/>
      </c>
    </row>
    <row r="157" customFormat="false" ht="15" hidden="false" customHeight="true" outlineLevel="0" collapsed="false">
      <c r="A157" s="1" t="s">
        <v>336</v>
      </c>
      <c r="B157" s="1"/>
      <c r="C157" s="1"/>
      <c r="D157" s="1"/>
      <c r="E157" s="1" t="s">
        <v>59</v>
      </c>
      <c r="F157" s="11" t="n">
        <f aca="false">IFERROR(INDEX(Pozos!$M$2:$M$1852,MATCH(A157,Pozos!$E$2:$E$1852,0)),"")</f>
        <v>175</v>
      </c>
      <c r="G157" s="11" t="str">
        <f aca="false">IF(AND(ISNUMBER(B157),ISNUMBER($F157)),$F157-B157,"")</f>
        <v/>
      </c>
      <c r="H157" s="11" t="str">
        <f aca="false">IF(AND(ISNUMBER(C157),ISNUMBER($F157)),$F157-C157,"")</f>
        <v/>
      </c>
    </row>
    <row r="158" customFormat="false" ht="15" hidden="false" customHeight="true" outlineLevel="0" collapsed="false">
      <c r="A158" s="1" t="s">
        <v>338</v>
      </c>
      <c r="B158" s="1"/>
      <c r="C158" s="1"/>
      <c r="D158" s="1"/>
      <c r="E158" s="1" t="s">
        <v>268</v>
      </c>
      <c r="F158" s="11" t="n">
        <f aca="false">IFERROR(INDEX(Pozos!$M$2:$M$1852,MATCH(A158,Pozos!$E$2:$E$1852,0)),"")</f>
        <v>158.21</v>
      </c>
      <c r="G158" s="11" t="str">
        <f aca="false">IF(AND(ISNUMBER(B158),ISNUMBER($F158)),$F158-B158,"")</f>
        <v/>
      </c>
      <c r="H158" s="11" t="str">
        <f aca="false">IF(AND(ISNUMBER(C158),ISNUMBER($F158)),$F158-C158,"")</f>
        <v/>
      </c>
    </row>
    <row r="159" customFormat="false" ht="15" hidden="false" customHeight="true" outlineLevel="0" collapsed="false">
      <c r="A159" s="1" t="s">
        <v>340</v>
      </c>
      <c r="B159" s="1"/>
      <c r="C159" s="1"/>
      <c r="D159" s="1"/>
      <c r="E159" s="1" t="s">
        <v>217</v>
      </c>
      <c r="F159" s="11" t="n">
        <f aca="false">IFERROR(INDEX(Pozos!$M$2:$M$1852,MATCH(A159,Pozos!$E$2:$E$1852,0)),"")</f>
        <v>132.81</v>
      </c>
      <c r="G159" s="11" t="str">
        <f aca="false">IF(AND(ISNUMBER(B159),ISNUMBER($F159)),$F159-B159,"")</f>
        <v/>
      </c>
      <c r="H159" s="11" t="str">
        <f aca="false">IF(AND(ISNUMBER(C159),ISNUMBER($F159)),$F159-C159,"")</f>
        <v/>
      </c>
    </row>
    <row r="160" customFormat="false" ht="15" hidden="false" customHeight="true" outlineLevel="0" collapsed="false">
      <c r="A160" s="1" t="s">
        <v>342</v>
      </c>
      <c r="B160" s="1"/>
      <c r="C160" s="1"/>
      <c r="D160" s="1"/>
      <c r="E160" s="1" t="s">
        <v>23</v>
      </c>
      <c r="F160" s="11" t="n">
        <f aca="false">IFERROR(INDEX(Pozos!$M$2:$M$1852,MATCH(A160,Pozos!$E$2:$E$1852,0)),"")</f>
        <v>144</v>
      </c>
      <c r="G160" s="11" t="str">
        <f aca="false">IF(AND(ISNUMBER(B160),ISNUMBER($F160)),$F160-B160,"")</f>
        <v/>
      </c>
      <c r="H160" s="11" t="str">
        <f aca="false">IF(AND(ISNUMBER(C160),ISNUMBER($F160)),$F160-C160,"")</f>
        <v/>
      </c>
    </row>
    <row r="161" customFormat="false" ht="15" hidden="false" customHeight="true" outlineLevel="0" collapsed="false">
      <c r="A161" s="1" t="s">
        <v>346</v>
      </c>
      <c r="B161" s="1"/>
      <c r="C161" s="1"/>
      <c r="D161" s="1"/>
      <c r="E161" s="1" t="s">
        <v>217</v>
      </c>
      <c r="F161" s="11" t="n">
        <f aca="false">IFERROR(INDEX(Pozos!$M$2:$M$1852,MATCH(A161,Pozos!$E$2:$E$1852,0)),"")</f>
        <v>153.26</v>
      </c>
      <c r="G161" s="11" t="str">
        <f aca="false">IF(AND(ISNUMBER(B161),ISNUMBER($F161)),$F161-B161,"")</f>
        <v/>
      </c>
      <c r="H161" s="11" t="str">
        <f aca="false">IF(AND(ISNUMBER(C161),ISNUMBER($F161)),$F161-C161,"")</f>
        <v/>
      </c>
    </row>
    <row r="162" customFormat="false" ht="15" hidden="false" customHeight="true" outlineLevel="0" collapsed="false">
      <c r="A162" s="1" t="s">
        <v>348</v>
      </c>
      <c r="B162" s="1"/>
      <c r="C162" s="1"/>
      <c r="D162" s="1"/>
      <c r="E162" s="1" t="s">
        <v>217</v>
      </c>
      <c r="F162" s="11" t="n">
        <f aca="false">IFERROR(INDEX(Pozos!$M$2:$M$1852,MATCH(A162,Pozos!$E$2:$E$1852,0)),"")</f>
        <v>134.23</v>
      </c>
      <c r="G162" s="11" t="str">
        <f aca="false">IF(AND(ISNUMBER(B162),ISNUMBER($F162)),$F162-B162,"")</f>
        <v/>
      </c>
      <c r="H162" s="11" t="str">
        <f aca="false">IF(AND(ISNUMBER(C162),ISNUMBER($F162)),$F162-C162,"")</f>
        <v/>
      </c>
    </row>
    <row r="163" customFormat="false" ht="15" hidden="false" customHeight="true" outlineLevel="0" collapsed="false">
      <c r="A163" s="1" t="s">
        <v>350</v>
      </c>
      <c r="B163" s="1"/>
      <c r="C163" s="1"/>
      <c r="D163" s="1"/>
      <c r="E163" s="1" t="s">
        <v>217</v>
      </c>
      <c r="F163" s="11" t="n">
        <f aca="false">IFERROR(INDEX(Pozos!$M$2:$M$1852,MATCH(A163,Pozos!$E$2:$E$1852,0)),"")</f>
        <v>150.1</v>
      </c>
      <c r="G163" s="11" t="str">
        <f aca="false">IF(AND(ISNUMBER(B163),ISNUMBER($F163)),$F163-B163,"")</f>
        <v/>
      </c>
      <c r="H163" s="11" t="str">
        <f aca="false">IF(AND(ISNUMBER(C163),ISNUMBER($F163)),$F163-C163,"")</f>
        <v/>
      </c>
    </row>
    <row r="164" customFormat="false" ht="15" hidden="false" customHeight="true" outlineLevel="0" collapsed="false">
      <c r="A164" s="1" t="s">
        <v>353</v>
      </c>
      <c r="B164" s="1"/>
      <c r="C164" s="1"/>
      <c r="D164" s="1"/>
      <c r="E164" s="1" t="s">
        <v>217</v>
      </c>
      <c r="F164" s="11" t="n">
        <f aca="false">IFERROR(INDEX(Pozos!$M$2:$M$1852,MATCH(A164,Pozos!$E$2:$E$1852,0)),"")</f>
        <v>175.34</v>
      </c>
      <c r="G164" s="11" t="str">
        <f aca="false">IF(AND(ISNUMBER(B164),ISNUMBER($F164)),$F164-B164,"")</f>
        <v/>
      </c>
      <c r="H164" s="11" t="str">
        <f aca="false">IF(AND(ISNUMBER(C164),ISNUMBER($F164)),$F164-C164,"")</f>
        <v/>
      </c>
    </row>
    <row r="165" customFormat="false" ht="15" hidden="false" customHeight="true" outlineLevel="0" collapsed="false">
      <c r="A165" s="1" t="s">
        <v>356</v>
      </c>
      <c r="B165" s="1"/>
      <c r="C165" s="1"/>
      <c r="D165" s="1"/>
      <c r="E165" s="1" t="s">
        <v>217</v>
      </c>
      <c r="F165" s="11" t="n">
        <f aca="false">IFERROR(INDEX(Pozos!$M$2:$M$1852,MATCH(A165,Pozos!$E$2:$E$1852,0)),"")</f>
        <v>136.7</v>
      </c>
      <c r="G165" s="11" t="str">
        <f aca="false">IF(AND(ISNUMBER(B165),ISNUMBER($F165)),$F165-B165,"")</f>
        <v/>
      </c>
      <c r="H165" s="11" t="str">
        <f aca="false">IF(AND(ISNUMBER(C165),ISNUMBER($F165)),$F165-C165,"")</f>
        <v/>
      </c>
    </row>
    <row r="166" customFormat="false" ht="15" hidden="false" customHeight="true" outlineLevel="0" collapsed="false">
      <c r="A166" s="1" t="s">
        <v>358</v>
      </c>
      <c r="B166" s="1"/>
      <c r="C166" s="1"/>
      <c r="D166" s="1"/>
      <c r="E166" s="1" t="s">
        <v>217</v>
      </c>
      <c r="F166" s="11" t="n">
        <f aca="false">IFERROR(INDEX(Pozos!$M$2:$M$1852,MATCH(A166,Pozos!$E$2:$E$1852,0)),"")</f>
        <v>161.64</v>
      </c>
      <c r="G166" s="11" t="str">
        <f aca="false">IF(AND(ISNUMBER(B166),ISNUMBER($F166)),$F166-B166,"")</f>
        <v/>
      </c>
      <c r="H166" s="11" t="str">
        <f aca="false">IF(AND(ISNUMBER(C166),ISNUMBER($F166)),$F166-C166,"")</f>
        <v/>
      </c>
    </row>
    <row r="167" customFormat="false" ht="15" hidden="false" customHeight="true" outlineLevel="0" collapsed="false">
      <c r="A167" s="1" t="s">
        <v>360</v>
      </c>
      <c r="B167" s="1"/>
      <c r="C167" s="1"/>
      <c r="D167" s="1"/>
      <c r="E167" s="1" t="s">
        <v>217</v>
      </c>
      <c r="F167" s="11" t="n">
        <f aca="false">IFERROR(INDEX(Pozos!$M$2:$M$1852,MATCH(A167,Pozos!$E$2:$E$1852,0)),"")</f>
        <v>130.39</v>
      </c>
      <c r="G167" s="11" t="str">
        <f aca="false">IF(AND(ISNUMBER(B167),ISNUMBER($F167)),$F167-B167,"")</f>
        <v/>
      </c>
      <c r="H167" s="11" t="str">
        <f aca="false">IF(AND(ISNUMBER(C167),ISNUMBER($F167)),$F167-C167,"")</f>
        <v/>
      </c>
    </row>
    <row r="168" customFormat="false" ht="15" hidden="false" customHeight="true" outlineLevel="0" collapsed="false">
      <c r="A168" s="1" t="s">
        <v>364</v>
      </c>
      <c r="B168" s="1"/>
      <c r="C168" s="1"/>
      <c r="D168" s="1"/>
      <c r="E168" s="1" t="s">
        <v>217</v>
      </c>
      <c r="F168" s="11" t="n">
        <f aca="false">IFERROR(INDEX(Pozos!$M$2:$M$1852,MATCH(A168,Pozos!$E$2:$E$1852,0)),"")</f>
        <v>200.2</v>
      </c>
      <c r="G168" s="11" t="str">
        <f aca="false">IF(AND(ISNUMBER(B168),ISNUMBER($F168)),$F168-B168,"")</f>
        <v/>
      </c>
      <c r="H168" s="11" t="str">
        <f aca="false">IF(AND(ISNUMBER(C168),ISNUMBER($F168)),$F168-C168,"")</f>
        <v/>
      </c>
    </row>
    <row r="169" customFormat="false" ht="15" hidden="false" customHeight="true" outlineLevel="0" collapsed="false">
      <c r="A169" s="1" t="s">
        <v>367</v>
      </c>
      <c r="B169" s="1"/>
      <c r="C169" s="1"/>
      <c r="D169" s="1"/>
      <c r="E169" s="1" t="s">
        <v>217</v>
      </c>
      <c r="F169" s="11" t="n">
        <f aca="false">IFERROR(INDEX(Pozos!$M$2:$M$1852,MATCH(A169,Pozos!$E$2:$E$1852,0)),"")</f>
        <v>152.28</v>
      </c>
      <c r="G169" s="11" t="str">
        <f aca="false">IF(AND(ISNUMBER(B169),ISNUMBER($F169)),$F169-B169,"")</f>
        <v/>
      </c>
      <c r="H169" s="11" t="str">
        <f aca="false">IF(AND(ISNUMBER(C169),ISNUMBER($F169)),$F169-C169,"")</f>
        <v/>
      </c>
    </row>
    <row r="170" customFormat="false" ht="15" hidden="false" customHeight="true" outlineLevel="0" collapsed="false">
      <c r="A170" s="1" t="s">
        <v>369</v>
      </c>
      <c r="B170" s="1"/>
      <c r="C170" s="1"/>
      <c r="D170" s="1"/>
      <c r="E170" s="1" t="s">
        <v>217</v>
      </c>
      <c r="F170" s="11" t="n">
        <f aca="false">IFERROR(INDEX(Pozos!$M$2:$M$1852,MATCH(A170,Pozos!$E$2:$E$1852,0)),"")</f>
        <v>164.7</v>
      </c>
      <c r="G170" s="11" t="str">
        <f aca="false">IF(AND(ISNUMBER(B170),ISNUMBER($F170)),$F170-B170,"")</f>
        <v/>
      </c>
      <c r="H170" s="11" t="str">
        <f aca="false">IF(AND(ISNUMBER(C170),ISNUMBER($F170)),$F170-C170,"")</f>
        <v/>
      </c>
    </row>
    <row r="171" customFormat="false" ht="15" hidden="false" customHeight="true" outlineLevel="0" collapsed="false">
      <c r="A171" s="1" t="s">
        <v>372</v>
      </c>
      <c r="B171" s="1"/>
      <c r="C171" s="1"/>
      <c r="D171" s="1"/>
      <c r="E171" s="1" t="s">
        <v>217</v>
      </c>
      <c r="F171" s="11" t="n">
        <f aca="false">IFERROR(INDEX(Pozos!$M$2:$M$1852,MATCH(A171,Pozos!$E$2:$E$1852,0)),"")</f>
        <v>142.59</v>
      </c>
      <c r="G171" s="11" t="str">
        <f aca="false">IF(AND(ISNUMBER(B171),ISNUMBER($F171)),$F171-B171,"")</f>
        <v/>
      </c>
      <c r="H171" s="11" t="str">
        <f aca="false">IF(AND(ISNUMBER(C171),ISNUMBER($F171)),$F171-C171,"")</f>
        <v/>
      </c>
    </row>
    <row r="172" customFormat="false" ht="15" hidden="false" customHeight="true" outlineLevel="0" collapsed="false">
      <c r="A172" s="1" t="s">
        <v>374</v>
      </c>
      <c r="B172" s="1"/>
      <c r="C172" s="1"/>
      <c r="D172" s="1"/>
      <c r="E172" s="1" t="s">
        <v>217</v>
      </c>
      <c r="F172" s="11" t="n">
        <f aca="false">IFERROR(INDEX(Pozos!$M$2:$M$1852,MATCH(A172,Pozos!$E$2:$E$1852,0)),"")</f>
        <v>170.84</v>
      </c>
      <c r="G172" s="11" t="str">
        <f aca="false">IF(AND(ISNUMBER(B172),ISNUMBER($F172)),$F172-B172,"")</f>
        <v/>
      </c>
      <c r="H172" s="11" t="str">
        <f aca="false">IF(AND(ISNUMBER(C172),ISNUMBER($F172)),$F172-C172,"")</f>
        <v/>
      </c>
    </row>
    <row r="173" customFormat="false" ht="15" hidden="false" customHeight="true" outlineLevel="0" collapsed="false">
      <c r="A173" s="1" t="s">
        <v>1159</v>
      </c>
      <c r="B173" s="1"/>
      <c r="C173" s="1"/>
      <c r="D173" s="1"/>
      <c r="E173" s="1" t="s">
        <v>217</v>
      </c>
      <c r="F173" s="11" t="n">
        <f aca="false">IFERROR(INDEX(Pozos!$M$2:$M$1852,MATCH(A173,Pozos!$E$2:$E$1852,0)),"")</f>
        <v>132.41</v>
      </c>
      <c r="G173" s="11" t="str">
        <f aca="false">IF(AND(ISNUMBER(B173),ISNUMBER($F173)),$F173-B173,"")</f>
        <v/>
      </c>
      <c r="H173" s="11" t="str">
        <f aca="false">IF(AND(ISNUMBER(C173),ISNUMBER($F173)),$F173-C173,"")</f>
        <v/>
      </c>
    </row>
    <row r="174" customFormat="false" ht="15" hidden="false" customHeight="true" outlineLevel="0" collapsed="false">
      <c r="A174" s="1" t="s">
        <v>376</v>
      </c>
      <c r="B174" s="1"/>
      <c r="C174" s="1"/>
      <c r="D174" s="1"/>
      <c r="E174" s="1" t="s">
        <v>217</v>
      </c>
      <c r="F174" s="11" t="n">
        <f aca="false">IFERROR(INDEX(Pozos!$M$2:$M$1852,MATCH(A174,Pozos!$E$2:$E$1852,0)),"")</f>
        <v>130.98</v>
      </c>
      <c r="G174" s="11" t="str">
        <f aca="false">IF(AND(ISNUMBER(B174),ISNUMBER($F174)),$F174-B174,"")</f>
        <v/>
      </c>
      <c r="H174" s="11" t="str">
        <f aca="false">IF(AND(ISNUMBER(C174),ISNUMBER($F174)),$F174-C174,"")</f>
        <v/>
      </c>
    </row>
    <row r="175" customFormat="false" ht="15" hidden="false" customHeight="true" outlineLevel="0" collapsed="false">
      <c r="A175" s="1" t="s">
        <v>378</v>
      </c>
      <c r="B175" s="1"/>
      <c r="C175" s="1"/>
      <c r="D175" s="1"/>
      <c r="E175" s="1" t="s">
        <v>217</v>
      </c>
      <c r="F175" s="11" t="n">
        <f aca="false">IFERROR(INDEX(Pozos!$M$2:$M$1852,MATCH(A175,Pozos!$E$2:$E$1852,0)),"")</f>
        <v>191.98</v>
      </c>
      <c r="G175" s="11" t="str">
        <f aca="false">IF(AND(ISNUMBER(B175),ISNUMBER($F175)),$F175-B175,"")</f>
        <v/>
      </c>
      <c r="H175" s="11" t="str">
        <f aca="false">IF(AND(ISNUMBER(C175),ISNUMBER($F175)),$F175-C175,"")</f>
        <v/>
      </c>
    </row>
    <row r="176" customFormat="false" ht="15" hidden="false" customHeight="true" outlineLevel="0" collapsed="false">
      <c r="A176" s="1" t="s">
        <v>380</v>
      </c>
      <c r="B176" s="1"/>
      <c r="C176" s="1"/>
      <c r="D176" s="1"/>
      <c r="E176" s="1" t="s">
        <v>217</v>
      </c>
      <c r="F176" s="11" t="n">
        <f aca="false">IFERROR(INDEX(Pozos!$M$2:$M$1852,MATCH(A176,Pozos!$E$2:$E$1852,0)),"")</f>
        <v>176.23</v>
      </c>
      <c r="G176" s="11" t="str">
        <f aca="false">IF(AND(ISNUMBER(B176),ISNUMBER($F176)),$F176-B176,"")</f>
        <v/>
      </c>
      <c r="H176" s="11" t="str">
        <f aca="false">IF(AND(ISNUMBER(C176),ISNUMBER($F176)),$F176-C176,"")</f>
        <v/>
      </c>
    </row>
    <row r="177" customFormat="false" ht="15" hidden="false" customHeight="true" outlineLevel="0" collapsed="false">
      <c r="A177" s="1" t="s">
        <v>382</v>
      </c>
      <c r="B177" s="1"/>
      <c r="C177" s="1"/>
      <c r="D177" s="1"/>
      <c r="E177" s="1" t="s">
        <v>217</v>
      </c>
      <c r="F177" s="11" t="n">
        <f aca="false">IFERROR(INDEX(Pozos!$M$2:$M$1852,MATCH(A177,Pozos!$E$2:$E$1852,0)),"")</f>
        <v>130.69</v>
      </c>
      <c r="G177" s="11" t="str">
        <f aca="false">IF(AND(ISNUMBER(B177),ISNUMBER($F177)),$F177-B177,"")</f>
        <v/>
      </c>
      <c r="H177" s="11" t="str">
        <f aca="false">IF(AND(ISNUMBER(C177),ISNUMBER($F177)),$F177-C177,"")</f>
        <v/>
      </c>
    </row>
    <row r="178" customFormat="false" ht="15" hidden="false" customHeight="true" outlineLevel="0" collapsed="false">
      <c r="A178" s="1" t="s">
        <v>384</v>
      </c>
      <c r="B178" s="1"/>
      <c r="C178" s="1"/>
      <c r="D178" s="1"/>
      <c r="E178" s="1" t="s">
        <v>217</v>
      </c>
      <c r="F178" s="11" t="n">
        <f aca="false">IFERROR(INDEX(Pozos!$M$2:$M$1852,MATCH(A178,Pozos!$E$2:$E$1852,0)),"")</f>
        <v>190.41</v>
      </c>
      <c r="G178" s="11" t="str">
        <f aca="false">IF(AND(ISNUMBER(B178),ISNUMBER($F178)),$F178-B178,"")</f>
        <v/>
      </c>
      <c r="H178" s="11" t="str">
        <f aca="false">IF(AND(ISNUMBER(C178),ISNUMBER($F178)),$F178-C178,"")</f>
        <v/>
      </c>
    </row>
    <row r="179" customFormat="false" ht="15" hidden="false" customHeight="true" outlineLevel="0" collapsed="false">
      <c r="A179" s="1" t="s">
        <v>386</v>
      </c>
      <c r="B179" s="1"/>
      <c r="C179" s="1"/>
      <c r="D179" s="1"/>
      <c r="E179" s="1" t="s">
        <v>217</v>
      </c>
      <c r="F179" s="11" t="n">
        <f aca="false">IFERROR(INDEX(Pozos!$M$2:$M$1852,MATCH(A179,Pozos!$E$2:$E$1852,0)),"")</f>
        <v>143.73</v>
      </c>
      <c r="G179" s="11" t="str">
        <f aca="false">IF(AND(ISNUMBER(B179),ISNUMBER($F179)),$F179-B179,"")</f>
        <v/>
      </c>
      <c r="H179" s="11" t="str">
        <f aca="false">IF(AND(ISNUMBER(C179),ISNUMBER($F179)),$F179-C179,"")</f>
        <v/>
      </c>
    </row>
    <row r="180" customFormat="false" ht="15" hidden="false" customHeight="true" outlineLevel="0" collapsed="false">
      <c r="A180" s="1" t="s">
        <v>389</v>
      </c>
      <c r="B180" s="1"/>
      <c r="C180" s="1"/>
      <c r="D180" s="1"/>
      <c r="E180" s="1" t="s">
        <v>217</v>
      </c>
      <c r="F180" s="11" t="n">
        <f aca="false">IFERROR(INDEX(Pozos!$M$2:$M$1852,MATCH(A180,Pozos!$E$2:$E$1852,0)),"")</f>
        <v>189.14</v>
      </c>
      <c r="G180" s="11" t="str">
        <f aca="false">IF(AND(ISNUMBER(B180),ISNUMBER($F180)),$F180-B180,"")</f>
        <v/>
      </c>
      <c r="H180" s="11" t="str">
        <f aca="false">IF(AND(ISNUMBER(C180),ISNUMBER($F180)),$F180-C180,"")</f>
        <v/>
      </c>
    </row>
    <row r="181" customFormat="false" ht="15" hidden="false" customHeight="true" outlineLevel="0" collapsed="false">
      <c r="A181" s="1" t="s">
        <v>391</v>
      </c>
      <c r="B181" s="1"/>
      <c r="C181" s="1"/>
      <c r="D181" s="1"/>
      <c r="E181" s="1" t="s">
        <v>217</v>
      </c>
      <c r="F181" s="11" t="n">
        <f aca="false">IFERROR(INDEX(Pozos!$M$2:$M$1852,MATCH(A181,Pozos!$E$2:$E$1852,0)),"")</f>
        <v>148.47</v>
      </c>
      <c r="G181" s="11" t="str">
        <f aca="false">IF(AND(ISNUMBER(B181),ISNUMBER($F181)),$F181-B181,"")</f>
        <v/>
      </c>
      <c r="H181" s="11" t="str">
        <f aca="false">IF(AND(ISNUMBER(C181),ISNUMBER($F181)),$F181-C181,"")</f>
        <v/>
      </c>
    </row>
    <row r="182" customFormat="false" ht="15" hidden="false" customHeight="true" outlineLevel="0" collapsed="false">
      <c r="A182" s="1" t="s">
        <v>393</v>
      </c>
      <c r="B182" s="1"/>
      <c r="C182" s="1"/>
      <c r="D182" s="1"/>
      <c r="E182" s="1" t="s">
        <v>217</v>
      </c>
      <c r="F182" s="11" t="n">
        <f aca="false">IFERROR(INDEX(Pozos!$M$2:$M$1852,MATCH(A182,Pozos!$E$2:$E$1852,0)),"")</f>
        <v>142.88</v>
      </c>
      <c r="G182" s="11" t="str">
        <f aca="false">IF(AND(ISNUMBER(B182),ISNUMBER($F182)),$F182-B182,"")</f>
        <v/>
      </c>
      <c r="H182" s="11" t="str">
        <f aca="false">IF(AND(ISNUMBER(C182),ISNUMBER($F182)),$F182-C182,"")</f>
        <v/>
      </c>
    </row>
    <row r="183" customFormat="false" ht="15" hidden="false" customHeight="true" outlineLevel="0" collapsed="false">
      <c r="A183" s="1" t="s">
        <v>395</v>
      </c>
      <c r="B183" s="1"/>
      <c r="C183" s="1"/>
      <c r="D183" s="1"/>
      <c r="E183" s="1" t="s">
        <v>217</v>
      </c>
      <c r="F183" s="11" t="n">
        <f aca="false">IFERROR(INDEX(Pozos!$M$2:$M$1852,MATCH(A183,Pozos!$E$2:$E$1852,0)),"")</f>
        <v>148.29</v>
      </c>
      <c r="G183" s="11" t="str">
        <f aca="false">IF(AND(ISNUMBER(B183),ISNUMBER($F183)),$F183-B183,"")</f>
        <v/>
      </c>
      <c r="H183" s="11" t="str">
        <f aca="false">IF(AND(ISNUMBER(C183),ISNUMBER($F183)),$F183-C183,"")</f>
        <v/>
      </c>
    </row>
    <row r="184" customFormat="false" ht="15" hidden="false" customHeight="true" outlineLevel="0" collapsed="false">
      <c r="A184" s="1" t="s">
        <v>397</v>
      </c>
      <c r="B184" s="1"/>
      <c r="C184" s="1"/>
      <c r="D184" s="1"/>
      <c r="E184" s="1" t="s">
        <v>217</v>
      </c>
      <c r="F184" s="11" t="n">
        <f aca="false">IFERROR(INDEX(Pozos!$M$2:$M$1852,MATCH(A184,Pozos!$E$2:$E$1852,0)),"")</f>
        <v>143.52</v>
      </c>
      <c r="G184" s="11" t="str">
        <f aca="false">IF(AND(ISNUMBER(B184),ISNUMBER($F184)),$F184-B184,"")</f>
        <v/>
      </c>
      <c r="H184" s="11" t="str">
        <f aca="false">IF(AND(ISNUMBER(C184),ISNUMBER($F184)),$F184-C184,"")</f>
        <v/>
      </c>
    </row>
    <row r="185" customFormat="false" ht="15" hidden="false" customHeight="true" outlineLevel="0" collapsed="false">
      <c r="A185" s="1" t="s">
        <v>399</v>
      </c>
      <c r="B185" s="1"/>
      <c r="C185" s="1"/>
      <c r="D185" s="1"/>
      <c r="E185" s="1" t="s">
        <v>217</v>
      </c>
      <c r="F185" s="11" t="n">
        <f aca="false">IFERROR(INDEX(Pozos!$M$2:$M$1852,MATCH(A185,Pozos!$E$2:$E$1852,0)),"")</f>
        <v>139.75</v>
      </c>
      <c r="G185" s="11" t="str">
        <f aca="false">IF(AND(ISNUMBER(B185),ISNUMBER($F185)),$F185-B185,"")</f>
        <v/>
      </c>
      <c r="H185" s="11" t="str">
        <f aca="false">IF(AND(ISNUMBER(C185),ISNUMBER($F185)),$F185-C185,"")</f>
        <v/>
      </c>
    </row>
    <row r="186" customFormat="false" ht="15" hidden="false" customHeight="true" outlineLevel="0" collapsed="false">
      <c r="A186" s="1" t="s">
        <v>401</v>
      </c>
      <c r="B186" s="1"/>
      <c r="C186" s="1"/>
      <c r="D186" s="1"/>
      <c r="E186" s="1" t="s">
        <v>217</v>
      </c>
      <c r="F186" s="11" t="n">
        <f aca="false">IFERROR(INDEX(Pozos!$M$2:$M$1852,MATCH(A186,Pozos!$E$2:$E$1852,0)),"")</f>
        <v>153.61</v>
      </c>
      <c r="G186" s="11" t="str">
        <f aca="false">IF(AND(ISNUMBER(B186),ISNUMBER($F186)),$F186-B186,"")</f>
        <v/>
      </c>
      <c r="H186" s="11" t="str">
        <f aca="false">IF(AND(ISNUMBER(C186),ISNUMBER($F186)),$F186-C186,"")</f>
        <v/>
      </c>
    </row>
    <row r="187" customFormat="false" ht="15" hidden="false" customHeight="true" outlineLevel="0" collapsed="false">
      <c r="A187" s="1" t="s">
        <v>403</v>
      </c>
      <c r="B187" s="1"/>
      <c r="C187" s="1"/>
      <c r="D187" s="1"/>
      <c r="E187" s="1" t="s">
        <v>217</v>
      </c>
      <c r="F187" s="11" t="n">
        <f aca="false">IFERROR(INDEX(Pozos!$M$2:$M$1852,MATCH(A187,Pozos!$E$2:$E$1852,0)),"")</f>
        <v>146.26</v>
      </c>
      <c r="G187" s="11" t="str">
        <f aca="false">IF(AND(ISNUMBER(B187),ISNUMBER($F187)),$F187-B187,"")</f>
        <v/>
      </c>
      <c r="H187" s="11" t="str">
        <f aca="false">IF(AND(ISNUMBER(C187),ISNUMBER($F187)),$F187-C187,"")</f>
        <v/>
      </c>
    </row>
    <row r="188" customFormat="false" ht="15" hidden="false" customHeight="true" outlineLevel="0" collapsed="false">
      <c r="A188" s="1" t="s">
        <v>405</v>
      </c>
      <c r="B188" s="1"/>
      <c r="C188" s="1"/>
      <c r="D188" s="1"/>
      <c r="E188" s="1" t="s">
        <v>217</v>
      </c>
      <c r="F188" s="11" t="n">
        <f aca="false">IFERROR(INDEX(Pozos!$M$2:$M$1852,MATCH(A188,Pozos!$E$2:$E$1852,0)),"")</f>
        <v>186.06</v>
      </c>
      <c r="G188" s="11" t="str">
        <f aca="false">IF(AND(ISNUMBER(B188),ISNUMBER($F188)),$F188-B188,"")</f>
        <v/>
      </c>
      <c r="H188" s="11" t="str">
        <f aca="false">IF(AND(ISNUMBER(C188),ISNUMBER($F188)),$F188-C188,"")</f>
        <v/>
      </c>
    </row>
    <row r="189" customFormat="false" ht="15" hidden="false" customHeight="true" outlineLevel="0" collapsed="false">
      <c r="A189" s="1" t="s">
        <v>407</v>
      </c>
      <c r="B189" s="1"/>
      <c r="C189" s="1"/>
      <c r="D189" s="1"/>
      <c r="E189" s="1" t="s">
        <v>217</v>
      </c>
      <c r="F189" s="11" t="n">
        <f aca="false">IFERROR(INDEX(Pozos!$M$2:$M$1852,MATCH(A189,Pozos!$E$2:$E$1852,0)),"")</f>
        <v>147.39</v>
      </c>
      <c r="G189" s="11" t="str">
        <f aca="false">IF(AND(ISNUMBER(B189),ISNUMBER($F189)),$F189-B189,"")</f>
        <v/>
      </c>
      <c r="H189" s="11" t="str">
        <f aca="false">IF(AND(ISNUMBER(C189),ISNUMBER($F189)),$F189-C189,"")</f>
        <v/>
      </c>
    </row>
    <row r="190" customFormat="false" ht="15" hidden="false" customHeight="true" outlineLevel="0" collapsed="false">
      <c r="A190" s="1" t="s">
        <v>409</v>
      </c>
      <c r="B190" s="1"/>
      <c r="C190" s="1"/>
      <c r="D190" s="1"/>
      <c r="E190" s="1" t="s">
        <v>217</v>
      </c>
      <c r="F190" s="11" t="n">
        <f aca="false">IFERROR(INDEX(Pozos!$M$2:$M$1852,MATCH(A190,Pozos!$E$2:$E$1852,0)),"")</f>
        <v>128.87</v>
      </c>
      <c r="G190" s="11" t="str">
        <f aca="false">IF(AND(ISNUMBER(B190),ISNUMBER($F190)),$F190-B190,"")</f>
        <v/>
      </c>
      <c r="H190" s="11" t="str">
        <f aca="false">IF(AND(ISNUMBER(C190),ISNUMBER($F190)),$F190-C190,"")</f>
        <v/>
      </c>
    </row>
    <row r="191" customFormat="false" ht="15" hidden="false" customHeight="true" outlineLevel="0" collapsed="false">
      <c r="A191" s="1" t="s">
        <v>411</v>
      </c>
      <c r="B191" s="1"/>
      <c r="C191" s="1"/>
      <c r="D191" s="1"/>
      <c r="E191" s="1" t="s">
        <v>217</v>
      </c>
      <c r="F191" s="11" t="n">
        <f aca="false">IFERROR(INDEX(Pozos!$M$2:$M$1852,MATCH(A191,Pozos!$E$2:$E$1852,0)),"")</f>
        <v>136.97</v>
      </c>
      <c r="G191" s="11" t="str">
        <f aca="false">IF(AND(ISNUMBER(B191),ISNUMBER($F191)),$F191-B191,"")</f>
        <v/>
      </c>
      <c r="H191" s="11" t="str">
        <f aca="false">IF(AND(ISNUMBER(C191),ISNUMBER($F191)),$F191-C191,"")</f>
        <v/>
      </c>
    </row>
    <row r="192" customFormat="false" ht="15" hidden="false" customHeight="true" outlineLevel="0" collapsed="false">
      <c r="A192" s="1" t="s">
        <v>414</v>
      </c>
      <c r="B192" s="1"/>
      <c r="C192" s="1"/>
      <c r="D192" s="1"/>
      <c r="E192" s="1" t="s">
        <v>217</v>
      </c>
      <c r="F192" s="11" t="n">
        <f aca="false">IFERROR(INDEX(Pozos!$M$2:$M$1852,MATCH(A192,Pozos!$E$2:$E$1852,0)),"")</f>
        <v>152.93</v>
      </c>
      <c r="G192" s="11" t="str">
        <f aca="false">IF(AND(ISNUMBER(B192),ISNUMBER($F192)),$F192-B192,"")</f>
        <v/>
      </c>
      <c r="H192" s="11" t="str">
        <f aca="false">IF(AND(ISNUMBER(C192),ISNUMBER($F192)),$F192-C192,"")</f>
        <v/>
      </c>
    </row>
    <row r="193" customFormat="false" ht="15" hidden="false" customHeight="true" outlineLevel="0" collapsed="false">
      <c r="A193" s="1" t="s">
        <v>416</v>
      </c>
      <c r="B193" s="1"/>
      <c r="C193" s="1"/>
      <c r="D193" s="1"/>
      <c r="E193" s="1" t="s">
        <v>217</v>
      </c>
      <c r="F193" s="11" t="n">
        <f aca="false">IFERROR(INDEX(Pozos!$M$2:$M$1852,MATCH(A193,Pozos!$E$2:$E$1852,0)),"")</f>
        <v>152.81</v>
      </c>
      <c r="G193" s="11" t="str">
        <f aca="false">IF(AND(ISNUMBER(B193),ISNUMBER($F193)),$F193-B193,"")</f>
        <v/>
      </c>
      <c r="H193" s="11" t="str">
        <f aca="false">IF(AND(ISNUMBER(C193),ISNUMBER($F193)),$F193-C193,"")</f>
        <v/>
      </c>
    </row>
    <row r="194" customFormat="false" ht="15" hidden="false" customHeight="true" outlineLevel="0" collapsed="false">
      <c r="A194" s="1" t="s">
        <v>418</v>
      </c>
      <c r="B194" s="1"/>
      <c r="C194" s="1"/>
      <c r="D194" s="1"/>
      <c r="E194" s="1" t="s">
        <v>217</v>
      </c>
      <c r="F194" s="11" t="n">
        <f aca="false">IFERROR(INDEX(Pozos!$M$2:$M$1852,MATCH(A194,Pozos!$E$2:$E$1852,0)),"")</f>
        <v>187.48</v>
      </c>
      <c r="G194" s="11" t="str">
        <f aca="false">IF(AND(ISNUMBER(B194),ISNUMBER($F194)),$F194-B194,"")</f>
        <v/>
      </c>
      <c r="H194" s="11" t="str">
        <f aca="false">IF(AND(ISNUMBER(C194),ISNUMBER($F194)),$F194-C194,"")</f>
        <v/>
      </c>
    </row>
    <row r="195" customFormat="false" ht="15" hidden="false" customHeight="true" outlineLevel="0" collapsed="false">
      <c r="A195" s="1" t="s">
        <v>420</v>
      </c>
      <c r="B195" s="1"/>
      <c r="C195" s="1"/>
      <c r="D195" s="1"/>
      <c r="E195" s="1" t="s">
        <v>217</v>
      </c>
      <c r="F195" s="11" t="n">
        <f aca="false">IFERROR(INDEX(Pozos!$M$2:$M$1852,MATCH(A195,Pozos!$E$2:$E$1852,0)),"")</f>
        <v>185.37</v>
      </c>
      <c r="G195" s="11" t="str">
        <f aca="false">IF(AND(ISNUMBER(B195),ISNUMBER($F195)),$F195-B195,"")</f>
        <v/>
      </c>
      <c r="H195" s="11" t="str">
        <f aca="false">IF(AND(ISNUMBER(C195),ISNUMBER($F195)),$F195-C195,"")</f>
        <v/>
      </c>
    </row>
    <row r="196" customFormat="false" ht="15" hidden="false" customHeight="true" outlineLevel="0" collapsed="false">
      <c r="A196" s="1" t="s">
        <v>422</v>
      </c>
      <c r="B196" s="1"/>
      <c r="C196" s="1"/>
      <c r="D196" s="1"/>
      <c r="E196" s="1" t="s">
        <v>217</v>
      </c>
      <c r="F196" s="11" t="n">
        <f aca="false">IFERROR(INDEX(Pozos!$M$2:$M$1852,MATCH(A196,Pozos!$E$2:$E$1852,0)),"")</f>
        <v>164.26</v>
      </c>
      <c r="G196" s="11" t="str">
        <f aca="false">IF(AND(ISNUMBER(B196),ISNUMBER($F196)),$F196-B196,"")</f>
        <v/>
      </c>
      <c r="H196" s="11" t="str">
        <f aca="false">IF(AND(ISNUMBER(C196),ISNUMBER($F196)),$F196-C196,"")</f>
        <v/>
      </c>
    </row>
    <row r="197" customFormat="false" ht="15" hidden="false" customHeight="true" outlineLevel="0" collapsed="false">
      <c r="A197" s="1" t="s">
        <v>424</v>
      </c>
      <c r="B197" s="1"/>
      <c r="C197" s="1"/>
      <c r="D197" s="1"/>
      <c r="E197" s="1" t="s">
        <v>217</v>
      </c>
      <c r="F197" s="11" t="n">
        <f aca="false">IFERROR(INDEX(Pozos!$M$2:$M$1852,MATCH(A197,Pozos!$E$2:$E$1852,0)),"")</f>
        <v>169.46</v>
      </c>
      <c r="G197" s="11" t="str">
        <f aca="false">IF(AND(ISNUMBER(B197),ISNUMBER($F197)),$F197-B197,"")</f>
        <v/>
      </c>
      <c r="H197" s="11" t="str">
        <f aca="false">IF(AND(ISNUMBER(C197),ISNUMBER($F197)),$F197-C197,"")</f>
        <v/>
      </c>
    </row>
    <row r="198" customFormat="false" ht="15" hidden="false" customHeight="true" outlineLevel="0" collapsed="false">
      <c r="A198" s="1" t="s">
        <v>426</v>
      </c>
      <c r="B198" s="1"/>
      <c r="C198" s="1"/>
      <c r="D198" s="1"/>
      <c r="E198" s="1" t="s">
        <v>217</v>
      </c>
      <c r="F198" s="11" t="n">
        <f aca="false">IFERROR(INDEX(Pozos!$M$2:$M$1852,MATCH(A198,Pozos!$E$2:$E$1852,0)),"")</f>
        <v>158.96</v>
      </c>
      <c r="G198" s="11" t="str">
        <f aca="false">IF(AND(ISNUMBER(B198),ISNUMBER($F198)),$F198-B198,"")</f>
        <v/>
      </c>
      <c r="H198" s="11" t="str">
        <f aca="false">IF(AND(ISNUMBER(C198),ISNUMBER($F198)),$F198-C198,"")</f>
        <v/>
      </c>
    </row>
    <row r="199" customFormat="false" ht="15" hidden="false" customHeight="true" outlineLevel="0" collapsed="false">
      <c r="A199" s="1" t="s">
        <v>428</v>
      </c>
      <c r="B199" s="1"/>
      <c r="C199" s="1"/>
      <c r="D199" s="1"/>
      <c r="E199" s="1" t="s">
        <v>217</v>
      </c>
      <c r="F199" s="11" t="n">
        <f aca="false">IFERROR(INDEX(Pozos!$M$2:$M$1852,MATCH(A199,Pozos!$E$2:$E$1852,0)),"")</f>
        <v>158.31</v>
      </c>
      <c r="G199" s="11" t="str">
        <f aca="false">IF(AND(ISNUMBER(B199),ISNUMBER($F199)),$F199-B199,"")</f>
        <v/>
      </c>
      <c r="H199" s="11" t="str">
        <f aca="false">IF(AND(ISNUMBER(C199),ISNUMBER($F199)),$F199-C199,"")</f>
        <v/>
      </c>
    </row>
    <row r="200" customFormat="false" ht="15" hidden="false" customHeight="true" outlineLevel="0" collapsed="false">
      <c r="A200" s="1" t="s">
        <v>430</v>
      </c>
      <c r="B200" s="1"/>
      <c r="C200" s="1"/>
      <c r="D200" s="1"/>
      <c r="E200" s="1" t="s">
        <v>217</v>
      </c>
      <c r="F200" s="11" t="n">
        <f aca="false">IFERROR(INDEX(Pozos!$M$2:$M$1852,MATCH(A200,Pozos!$E$2:$E$1852,0)),"")</f>
        <v>155.07</v>
      </c>
      <c r="G200" s="11" t="str">
        <f aca="false">IF(AND(ISNUMBER(B200),ISNUMBER($F200)),$F200-B200,"")</f>
        <v/>
      </c>
      <c r="H200" s="11" t="str">
        <f aca="false">IF(AND(ISNUMBER(C200),ISNUMBER($F200)),$F200-C200,"")</f>
        <v/>
      </c>
    </row>
    <row r="201" customFormat="false" ht="15" hidden="false" customHeight="true" outlineLevel="0" collapsed="false">
      <c r="A201" s="1" t="s">
        <v>432</v>
      </c>
      <c r="B201" s="1"/>
      <c r="C201" s="1"/>
      <c r="D201" s="1"/>
      <c r="E201" s="1" t="s">
        <v>217</v>
      </c>
      <c r="F201" s="11" t="n">
        <f aca="false">IFERROR(INDEX(Pozos!$M$2:$M$1852,MATCH(A201,Pozos!$E$2:$E$1852,0)),"")</f>
        <v>136.32</v>
      </c>
      <c r="G201" s="11" t="str">
        <f aca="false">IF(AND(ISNUMBER(B201),ISNUMBER($F201)),$F201-B201,"")</f>
        <v/>
      </c>
      <c r="H201" s="11" t="str">
        <f aca="false">IF(AND(ISNUMBER(C201),ISNUMBER($F201)),$F201-C201,"")</f>
        <v/>
      </c>
    </row>
    <row r="202" customFormat="false" ht="15" hidden="false" customHeight="true" outlineLevel="0" collapsed="false">
      <c r="A202" s="1" t="s">
        <v>434</v>
      </c>
      <c r="B202" s="1"/>
      <c r="C202" s="1"/>
      <c r="D202" s="1"/>
      <c r="E202" s="1" t="s">
        <v>217</v>
      </c>
      <c r="F202" s="11" t="n">
        <f aca="false">IFERROR(INDEX(Pozos!$M$2:$M$1852,MATCH(A202,Pozos!$E$2:$E$1852,0)),"")</f>
        <v>185.8</v>
      </c>
      <c r="G202" s="11" t="str">
        <f aca="false">IF(AND(ISNUMBER(B202),ISNUMBER($F202)),$F202-B202,"")</f>
        <v/>
      </c>
      <c r="H202" s="11" t="str">
        <f aca="false">IF(AND(ISNUMBER(C202),ISNUMBER($F202)),$F202-C202,"")</f>
        <v/>
      </c>
    </row>
    <row r="203" customFormat="false" ht="15" hidden="false" customHeight="true" outlineLevel="0" collapsed="false">
      <c r="A203" s="1" t="s">
        <v>436</v>
      </c>
      <c r="B203" s="1"/>
      <c r="C203" s="1"/>
      <c r="D203" s="1"/>
      <c r="E203" s="1" t="s">
        <v>217</v>
      </c>
      <c r="F203" s="11" t="n">
        <f aca="false">IFERROR(INDEX(Pozos!$M$2:$M$1852,MATCH(A203,Pozos!$E$2:$E$1852,0)),"")</f>
        <v>127.57</v>
      </c>
      <c r="G203" s="11" t="str">
        <f aca="false">IF(AND(ISNUMBER(B203),ISNUMBER($F203)),$F203-B203,"")</f>
        <v/>
      </c>
      <c r="H203" s="11" t="str">
        <f aca="false">IF(AND(ISNUMBER(C203),ISNUMBER($F203)),$F203-C203,"")</f>
        <v/>
      </c>
    </row>
    <row r="204" customFormat="false" ht="15" hidden="false" customHeight="true" outlineLevel="0" collapsed="false">
      <c r="A204" s="1" t="s">
        <v>439</v>
      </c>
      <c r="B204" s="1"/>
      <c r="C204" s="1"/>
      <c r="D204" s="1"/>
      <c r="E204" s="1" t="s">
        <v>217</v>
      </c>
      <c r="F204" s="11" t="n">
        <f aca="false">IFERROR(INDEX(Pozos!$M$2:$M$1852,MATCH(A204,Pozos!$E$2:$E$1852,0)),"")</f>
        <v>136.97</v>
      </c>
      <c r="G204" s="11" t="str">
        <f aca="false">IF(AND(ISNUMBER(B204),ISNUMBER($F204)),$F204-B204,"")</f>
        <v/>
      </c>
      <c r="H204" s="11" t="str">
        <f aca="false">IF(AND(ISNUMBER(C204),ISNUMBER($F204)),$F204-C204,"")</f>
        <v/>
      </c>
    </row>
    <row r="205" customFormat="false" ht="15" hidden="false" customHeight="true" outlineLevel="0" collapsed="false">
      <c r="A205" s="1" t="s">
        <v>441</v>
      </c>
      <c r="B205" s="1"/>
      <c r="C205" s="1"/>
      <c r="D205" s="1"/>
      <c r="E205" s="1" t="s">
        <v>217</v>
      </c>
      <c r="F205" s="11" t="n">
        <f aca="false">IFERROR(INDEX(Pozos!$M$2:$M$1852,MATCH(A205,Pozos!$E$2:$E$1852,0)),"")</f>
        <v>134.45</v>
      </c>
      <c r="G205" s="11" t="str">
        <f aca="false">IF(AND(ISNUMBER(B205),ISNUMBER($F205)),$F205-B205,"")</f>
        <v/>
      </c>
      <c r="H205" s="11" t="str">
        <f aca="false">IF(AND(ISNUMBER(C205),ISNUMBER($F205)),$F205-C205,"")</f>
        <v/>
      </c>
    </row>
    <row r="206" customFormat="false" ht="15" hidden="false" customHeight="true" outlineLevel="0" collapsed="false">
      <c r="A206" s="1" t="s">
        <v>443</v>
      </c>
      <c r="B206" s="1"/>
      <c r="C206" s="1"/>
      <c r="D206" s="1"/>
      <c r="E206" s="1" t="s">
        <v>217</v>
      </c>
      <c r="F206" s="11" t="n">
        <f aca="false">IFERROR(INDEX(Pozos!$M$2:$M$1852,MATCH(A206,Pozos!$E$2:$E$1852,0)),"")</f>
        <v>159.27</v>
      </c>
      <c r="G206" s="11" t="str">
        <f aca="false">IF(AND(ISNUMBER(B206),ISNUMBER($F206)),$F206-B206,"")</f>
        <v/>
      </c>
      <c r="H206" s="11" t="str">
        <f aca="false">IF(AND(ISNUMBER(C206),ISNUMBER($F206)),$F206-C206,"")</f>
        <v/>
      </c>
    </row>
    <row r="207" customFormat="false" ht="15" hidden="false" customHeight="true" outlineLevel="0" collapsed="false">
      <c r="A207" s="1" t="s">
        <v>446</v>
      </c>
      <c r="B207" s="1"/>
      <c r="C207" s="1"/>
      <c r="D207" s="1"/>
      <c r="E207" s="1" t="s">
        <v>217</v>
      </c>
      <c r="F207" s="11" t="n">
        <f aca="false">IFERROR(INDEX(Pozos!$M$2:$M$1852,MATCH(A207,Pozos!$E$2:$E$1852,0)),"")</f>
        <v>126.09</v>
      </c>
      <c r="G207" s="11" t="str">
        <f aca="false">IF(AND(ISNUMBER(B207),ISNUMBER($F207)),$F207-B207,"")</f>
        <v/>
      </c>
      <c r="H207" s="11" t="str">
        <f aca="false">IF(AND(ISNUMBER(C207),ISNUMBER($F207)),$F207-C207,"")</f>
        <v/>
      </c>
    </row>
    <row r="208" customFormat="false" ht="15" hidden="false" customHeight="true" outlineLevel="0" collapsed="false">
      <c r="A208" s="1" t="s">
        <v>448</v>
      </c>
      <c r="B208" s="1"/>
      <c r="C208" s="1"/>
      <c r="D208" s="1"/>
      <c r="E208" s="1" t="s">
        <v>217</v>
      </c>
      <c r="F208" s="11" t="n">
        <f aca="false">IFERROR(INDEX(Pozos!$M$2:$M$1852,MATCH(A208,Pozos!$E$2:$E$1852,0)),"")</f>
        <v>135.15</v>
      </c>
      <c r="G208" s="11" t="str">
        <f aca="false">IF(AND(ISNUMBER(B208),ISNUMBER($F208)),$F208-B208,"")</f>
        <v/>
      </c>
      <c r="H208" s="11" t="str">
        <f aca="false">IF(AND(ISNUMBER(C208),ISNUMBER($F208)),$F208-C208,"")</f>
        <v/>
      </c>
    </row>
    <row r="209" customFormat="false" ht="15" hidden="false" customHeight="true" outlineLevel="0" collapsed="false">
      <c r="A209" s="1" t="s">
        <v>450</v>
      </c>
      <c r="B209" s="1"/>
      <c r="C209" s="1"/>
      <c r="D209" s="1"/>
      <c r="E209" s="1" t="s">
        <v>217</v>
      </c>
      <c r="F209" s="11" t="n">
        <f aca="false">IFERROR(INDEX(Pozos!$M$2:$M$1852,MATCH(A209,Pozos!$E$2:$E$1852,0)),"")</f>
        <v>141.94</v>
      </c>
      <c r="G209" s="11" t="str">
        <f aca="false">IF(AND(ISNUMBER(B209),ISNUMBER($F209)),$F209-B209,"")</f>
        <v/>
      </c>
      <c r="H209" s="11" t="str">
        <f aca="false">IF(AND(ISNUMBER(C209),ISNUMBER($F209)),$F209-C209,"")</f>
        <v/>
      </c>
    </row>
    <row r="210" customFormat="false" ht="15" hidden="false" customHeight="true" outlineLevel="0" collapsed="false">
      <c r="A210" s="1" t="s">
        <v>452</v>
      </c>
      <c r="B210" s="1"/>
      <c r="C210" s="1"/>
      <c r="D210" s="1"/>
      <c r="E210" s="1" t="s">
        <v>217</v>
      </c>
      <c r="F210" s="11" t="n">
        <f aca="false">IFERROR(INDEX(Pozos!$M$2:$M$1852,MATCH(A210,Pozos!$E$2:$E$1852,0)),"")</f>
        <v>158.05</v>
      </c>
      <c r="G210" s="11" t="str">
        <f aca="false">IF(AND(ISNUMBER(B210),ISNUMBER($F210)),$F210-B210,"")</f>
        <v/>
      </c>
      <c r="H210" s="11" t="str">
        <f aca="false">IF(AND(ISNUMBER(C210),ISNUMBER($F210)),$F210-C210,"")</f>
        <v/>
      </c>
    </row>
    <row r="211" customFormat="false" ht="15" hidden="false" customHeight="true" outlineLevel="0" collapsed="false">
      <c r="A211" s="1" t="s">
        <v>454</v>
      </c>
      <c r="B211" s="1"/>
      <c r="C211" s="1"/>
      <c r="D211" s="1"/>
      <c r="E211" s="1" t="s">
        <v>217</v>
      </c>
      <c r="F211" s="11" t="n">
        <f aca="false">IFERROR(INDEX(Pozos!$M$2:$M$1852,MATCH(A211,Pozos!$E$2:$E$1852,0)),"")</f>
        <v>134.22</v>
      </c>
      <c r="G211" s="11" t="str">
        <f aca="false">IF(AND(ISNUMBER(B211),ISNUMBER($F211)),$F211-B211,"")</f>
        <v/>
      </c>
      <c r="H211" s="11" t="str">
        <f aca="false">IF(AND(ISNUMBER(C211),ISNUMBER($F211)),$F211-C211,"")</f>
        <v/>
      </c>
    </row>
    <row r="212" customFormat="false" ht="15" hidden="false" customHeight="true" outlineLevel="0" collapsed="false">
      <c r="A212" s="1" t="s">
        <v>456</v>
      </c>
      <c r="B212" s="1"/>
      <c r="C212" s="1"/>
      <c r="D212" s="1"/>
      <c r="E212" s="1" t="s">
        <v>217</v>
      </c>
      <c r="F212" s="11" t="n">
        <f aca="false">IFERROR(INDEX(Pozos!$M$2:$M$1852,MATCH(A212,Pozos!$E$2:$E$1852,0)),"")</f>
        <v>162.85</v>
      </c>
      <c r="G212" s="11" t="str">
        <f aca="false">IF(AND(ISNUMBER(B212),ISNUMBER($F212)),$F212-B212,"")</f>
        <v/>
      </c>
      <c r="H212" s="11" t="str">
        <f aca="false">IF(AND(ISNUMBER(C212),ISNUMBER($F212)),$F212-C212,"")</f>
        <v/>
      </c>
    </row>
    <row r="213" customFormat="false" ht="15" hidden="false" customHeight="true" outlineLevel="0" collapsed="false">
      <c r="A213" s="1" t="s">
        <v>458</v>
      </c>
      <c r="B213" s="1"/>
      <c r="C213" s="1"/>
      <c r="D213" s="1"/>
      <c r="E213" s="1" t="s">
        <v>217</v>
      </c>
      <c r="F213" s="11" t="n">
        <f aca="false">IFERROR(INDEX(Pozos!$M$2:$M$1852,MATCH(A213,Pozos!$E$2:$E$1852,0)),"")</f>
        <v>150.14</v>
      </c>
      <c r="G213" s="11" t="str">
        <f aca="false">IF(AND(ISNUMBER(B213),ISNUMBER($F213)),$F213-B213,"")</f>
        <v/>
      </c>
      <c r="H213" s="11" t="str">
        <f aca="false">IF(AND(ISNUMBER(C213),ISNUMBER($F213)),$F213-C213,"")</f>
        <v/>
      </c>
    </row>
    <row r="214" customFormat="false" ht="15" hidden="false" customHeight="true" outlineLevel="0" collapsed="false">
      <c r="A214" s="1" t="s">
        <v>461</v>
      </c>
      <c r="B214" s="1"/>
      <c r="C214" s="1"/>
      <c r="D214" s="1"/>
      <c r="E214" s="1" t="s">
        <v>217</v>
      </c>
      <c r="F214" s="11" t="n">
        <f aca="false">IFERROR(INDEX(Pozos!$M$2:$M$1852,MATCH(A214,Pozos!$E$2:$E$1852,0)),"")</f>
        <v>124.99</v>
      </c>
      <c r="G214" s="11" t="str">
        <f aca="false">IF(AND(ISNUMBER(B214),ISNUMBER($F214)),$F214-B214,"")</f>
        <v/>
      </c>
      <c r="H214" s="11" t="str">
        <f aca="false">IF(AND(ISNUMBER(C214),ISNUMBER($F214)),$F214-C214,"")</f>
        <v/>
      </c>
    </row>
    <row r="215" customFormat="false" ht="15" hidden="false" customHeight="true" outlineLevel="0" collapsed="false">
      <c r="A215" s="1" t="s">
        <v>463</v>
      </c>
      <c r="B215" s="1"/>
      <c r="C215" s="1"/>
      <c r="D215" s="1"/>
      <c r="E215" s="1" t="s">
        <v>217</v>
      </c>
      <c r="F215" s="11" t="n">
        <f aca="false">IFERROR(INDEX(Pozos!$M$2:$M$1852,MATCH(A215,Pozos!$E$2:$E$1852,0)),"")</f>
        <v>163.3</v>
      </c>
      <c r="G215" s="11" t="str">
        <f aca="false">IF(AND(ISNUMBER(B215),ISNUMBER($F215)),$F215-B215,"")</f>
        <v/>
      </c>
      <c r="H215" s="11" t="str">
        <f aca="false">IF(AND(ISNUMBER(C215),ISNUMBER($F215)),$F215-C215,"")</f>
        <v/>
      </c>
    </row>
    <row r="216" customFormat="false" ht="15" hidden="false" customHeight="true" outlineLevel="0" collapsed="false">
      <c r="A216" s="1" t="s">
        <v>466</v>
      </c>
      <c r="B216" s="1"/>
      <c r="C216" s="1"/>
      <c r="D216" s="1"/>
      <c r="E216" s="1" t="s">
        <v>23</v>
      </c>
      <c r="F216" s="11" t="n">
        <f aca="false">IFERROR(INDEX(Pozos!$M$2:$M$1852,MATCH(A216,Pozos!$E$2:$E$1852,0)),"")</f>
        <v>135.12</v>
      </c>
      <c r="G216" s="11" t="str">
        <f aca="false">IF(AND(ISNUMBER(B216),ISNUMBER($F216)),$F216-B216,"")</f>
        <v/>
      </c>
      <c r="H216" s="11" t="str">
        <f aca="false">IF(AND(ISNUMBER(C216),ISNUMBER($F216)),$F216-C216,"")</f>
        <v/>
      </c>
    </row>
    <row r="217" customFormat="false" ht="15" hidden="false" customHeight="true" outlineLevel="0" collapsed="false">
      <c r="A217" s="1" t="s">
        <v>467</v>
      </c>
      <c r="B217" s="1"/>
      <c r="C217" s="1"/>
      <c r="D217" s="1"/>
      <c r="E217" s="1" t="s">
        <v>217</v>
      </c>
      <c r="F217" s="11" t="n">
        <f aca="false">IFERROR(INDEX(Pozos!$M$2:$M$1852,MATCH(A217,Pozos!$E$2:$E$1852,0)),"")</f>
        <v>141.68</v>
      </c>
      <c r="G217" s="11" t="str">
        <f aca="false">IF(AND(ISNUMBER(B217),ISNUMBER($F217)),$F217-B217,"")</f>
        <v/>
      </c>
      <c r="H217" s="11" t="str">
        <f aca="false">IF(AND(ISNUMBER(C217),ISNUMBER($F217)),$F217-C217,"")</f>
        <v/>
      </c>
    </row>
    <row r="218" customFormat="false" ht="15" hidden="false" customHeight="true" outlineLevel="0" collapsed="false">
      <c r="A218" s="1" t="s">
        <v>469</v>
      </c>
      <c r="B218" s="1"/>
      <c r="C218" s="1"/>
      <c r="D218" s="1"/>
      <c r="E218" s="1" t="s">
        <v>23</v>
      </c>
      <c r="F218" s="11" t="n">
        <f aca="false">IFERROR(INDEX(Pozos!$M$2:$M$1852,MATCH(A218,Pozos!$E$2:$E$1852,0)),"")</f>
        <v>138.11</v>
      </c>
      <c r="G218" s="11" t="str">
        <f aca="false">IF(AND(ISNUMBER(B218),ISNUMBER($F218)),$F218-B218,"")</f>
        <v/>
      </c>
      <c r="H218" s="11" t="str">
        <f aca="false">IF(AND(ISNUMBER(C218),ISNUMBER($F218)),$F218-C218,"")</f>
        <v/>
      </c>
    </row>
    <row r="219" customFormat="false" ht="15" hidden="false" customHeight="true" outlineLevel="0" collapsed="false">
      <c r="A219" s="1" t="s">
        <v>471</v>
      </c>
      <c r="B219" s="1"/>
      <c r="C219" s="1"/>
      <c r="D219" s="1"/>
      <c r="E219" s="1" t="s">
        <v>217</v>
      </c>
      <c r="F219" s="11" t="n">
        <f aca="false">IFERROR(INDEX(Pozos!$M$2:$M$1852,MATCH(A219,Pozos!$E$2:$E$1852,0)),"")</f>
        <v>151.48</v>
      </c>
      <c r="G219" s="11" t="str">
        <f aca="false">IF(AND(ISNUMBER(B219),ISNUMBER($F219)),$F219-B219,"")</f>
        <v/>
      </c>
      <c r="H219" s="11" t="str">
        <f aca="false">IF(AND(ISNUMBER(C219),ISNUMBER($F219)),$F219-C219,"")</f>
        <v/>
      </c>
    </row>
    <row r="220" customFormat="false" ht="15" hidden="false" customHeight="true" outlineLevel="0" collapsed="false">
      <c r="A220" s="1" t="s">
        <v>473</v>
      </c>
      <c r="B220" s="1"/>
      <c r="C220" s="1"/>
      <c r="D220" s="1"/>
      <c r="E220" s="1" t="s">
        <v>217</v>
      </c>
      <c r="F220" s="11" t="n">
        <f aca="false">IFERROR(INDEX(Pozos!$M$2:$M$1852,MATCH(A220,Pozos!$E$2:$E$1852,0)),"")</f>
        <v>162.82</v>
      </c>
      <c r="G220" s="11" t="str">
        <f aca="false">IF(AND(ISNUMBER(B220),ISNUMBER($F220)),$F220-B220,"")</f>
        <v/>
      </c>
      <c r="H220" s="11" t="str">
        <f aca="false">IF(AND(ISNUMBER(C220),ISNUMBER($F220)),$F220-C220,"")</f>
        <v/>
      </c>
    </row>
    <row r="221" customFormat="false" ht="15" hidden="false" customHeight="true" outlineLevel="0" collapsed="false">
      <c r="A221" s="1" t="s">
        <v>475</v>
      </c>
      <c r="B221" s="1"/>
      <c r="C221" s="1"/>
      <c r="D221" s="1"/>
      <c r="E221" s="1" t="s">
        <v>59</v>
      </c>
      <c r="F221" s="11" t="n">
        <f aca="false">IFERROR(INDEX(Pozos!$M$2:$M$1852,MATCH(A221,Pozos!$E$2:$E$1852,0)),"")</f>
        <v>170</v>
      </c>
      <c r="G221" s="11" t="str">
        <f aca="false">IF(AND(ISNUMBER(B221),ISNUMBER($F221)),$F221-B221,"")</f>
        <v/>
      </c>
      <c r="H221" s="11" t="str">
        <f aca="false">IF(AND(ISNUMBER(C221),ISNUMBER($F221)),$F221-C221,"")</f>
        <v/>
      </c>
    </row>
    <row r="222" customFormat="false" ht="15" hidden="false" customHeight="true" outlineLevel="0" collapsed="false">
      <c r="A222" s="1" t="s">
        <v>478</v>
      </c>
      <c r="B222" s="1"/>
      <c r="C222" s="1"/>
      <c r="D222" s="1"/>
      <c r="E222" s="1" t="s">
        <v>59</v>
      </c>
      <c r="F222" s="11" t="n">
        <f aca="false">IFERROR(INDEX(Pozos!$M$2:$M$1852,MATCH(A222,Pozos!$E$2:$E$1852,0)),"")</f>
        <v>166</v>
      </c>
      <c r="G222" s="11" t="str">
        <f aca="false">IF(AND(ISNUMBER(B222),ISNUMBER($F222)),$F222-B222,"")</f>
        <v/>
      </c>
      <c r="H222" s="11" t="str">
        <f aca="false">IF(AND(ISNUMBER(C222),ISNUMBER($F222)),$F222-C222,"")</f>
        <v/>
      </c>
    </row>
    <row r="223" customFormat="false" ht="15" hidden="false" customHeight="true" outlineLevel="0" collapsed="false">
      <c r="A223" s="1" t="s">
        <v>480</v>
      </c>
      <c r="B223" s="1"/>
      <c r="C223" s="1"/>
      <c r="D223" s="1"/>
      <c r="E223" s="1" t="s">
        <v>23</v>
      </c>
      <c r="F223" s="11" t="n">
        <f aca="false">IFERROR(INDEX(Pozos!$M$2:$M$1852,MATCH(A223,Pozos!$E$2:$E$1852,0)),"")</f>
        <v>151.25</v>
      </c>
      <c r="G223" s="11" t="str">
        <f aca="false">IF(AND(ISNUMBER(B223),ISNUMBER($F223)),$F223-B223,"")</f>
        <v/>
      </c>
      <c r="H223" s="11" t="str">
        <f aca="false">IF(AND(ISNUMBER(C223),ISNUMBER($F223)),$F223-C223,"")</f>
        <v/>
      </c>
    </row>
    <row r="224" customFormat="false" ht="15" hidden="false" customHeight="true" outlineLevel="0" collapsed="false">
      <c r="A224" s="1" t="s">
        <v>1295</v>
      </c>
      <c r="B224" s="1"/>
      <c r="C224" s="1"/>
      <c r="D224" s="1"/>
      <c r="E224" s="1" t="s">
        <v>308</v>
      </c>
      <c r="F224" s="11" t="n">
        <f aca="false">IFERROR(INDEX(Pozos!$M$2:$M$1852,MATCH(A224,Pozos!$E$2:$E$1852,0)),"")</f>
        <v>137.97</v>
      </c>
      <c r="G224" s="11" t="str">
        <f aca="false">IF(AND(ISNUMBER(B224),ISNUMBER($F224)),$F224-B224,"")</f>
        <v/>
      </c>
      <c r="H224" s="11" t="str">
        <f aca="false">IF(AND(ISNUMBER(C224),ISNUMBER($F224)),$F224-C224,"")</f>
        <v/>
      </c>
    </row>
    <row r="225" customFormat="false" ht="15" hidden="false" customHeight="true" outlineLevel="0" collapsed="false">
      <c r="A225" s="1" t="s">
        <v>1302</v>
      </c>
      <c r="B225" s="1"/>
      <c r="C225" s="1"/>
      <c r="D225" s="1"/>
      <c r="E225" s="1" t="s">
        <v>308</v>
      </c>
      <c r="F225" s="11" t="n">
        <f aca="false">IFERROR(INDEX(Pozos!$M$2:$M$1852,MATCH(A225,Pozos!$E$2:$E$1852,0)),"")</f>
        <v>155.73</v>
      </c>
      <c r="G225" s="11" t="str">
        <f aca="false">IF(AND(ISNUMBER(B225),ISNUMBER($F225)),$F225-B225,"")</f>
        <v/>
      </c>
      <c r="H225" s="11" t="str">
        <f aca="false">IF(AND(ISNUMBER(C225),ISNUMBER($F225)),$F225-C225,"")</f>
        <v/>
      </c>
    </row>
    <row r="226" customFormat="false" ht="15" hidden="false" customHeight="true" outlineLevel="0" collapsed="false">
      <c r="A226" s="1" t="s">
        <v>1313</v>
      </c>
      <c r="B226" s="1"/>
      <c r="C226" s="1"/>
      <c r="D226" s="1"/>
      <c r="E226" s="1" t="s">
        <v>23</v>
      </c>
      <c r="F226" s="11" t="n">
        <f aca="false">IFERROR(INDEX(Pozos!$M$2:$M$1852,MATCH(A226,Pozos!$E$2:$E$1852,0)),"")</f>
        <v>166.01</v>
      </c>
      <c r="G226" s="11" t="str">
        <f aca="false">IF(AND(ISNUMBER(B226),ISNUMBER($F226)),$F226-B226,"")</f>
        <v/>
      </c>
      <c r="H226" s="11" t="str">
        <f aca="false">IF(AND(ISNUMBER(C226),ISNUMBER($F226)),$F226-C226,"")</f>
        <v/>
      </c>
    </row>
    <row r="227" customFormat="false" ht="15" hidden="false" customHeight="true" outlineLevel="0" collapsed="false">
      <c r="A227" s="1" t="s">
        <v>1342</v>
      </c>
      <c r="B227" s="1"/>
      <c r="C227" s="1"/>
      <c r="D227" s="1"/>
      <c r="E227" s="1" t="s">
        <v>23</v>
      </c>
      <c r="F227" s="11" t="n">
        <f aca="false">IFERROR(INDEX(Pozos!$M$2:$M$1852,MATCH(A227,Pozos!$E$2:$E$1852,0)),"")</f>
        <v>141.29</v>
      </c>
      <c r="G227" s="11" t="str">
        <f aca="false">IF(AND(ISNUMBER(B227),ISNUMBER($F227)),$F227-B227,"")</f>
        <v/>
      </c>
      <c r="H227" s="11" t="str">
        <f aca="false">IF(AND(ISNUMBER(C227),ISNUMBER($F227)),$F227-C227,"")</f>
        <v/>
      </c>
    </row>
    <row r="228" customFormat="false" ht="15" hidden="false" customHeight="true" outlineLevel="0" collapsed="false">
      <c r="A228" s="1" t="s">
        <v>487</v>
      </c>
      <c r="B228" s="1"/>
      <c r="C228" s="1"/>
      <c r="D228" s="1"/>
      <c r="E228" s="1" t="s">
        <v>23</v>
      </c>
      <c r="F228" s="11" t="n">
        <f aca="false">IFERROR(INDEX(Pozos!$M$2:$M$1852,MATCH(A228,Pozos!$E$2:$E$1852,0)),"")</f>
        <v>137.58</v>
      </c>
      <c r="G228" s="11" t="str">
        <f aca="false">IF(AND(ISNUMBER(B228),ISNUMBER($F228)),$F228-B228,"")</f>
        <v/>
      </c>
      <c r="H228" s="11" t="str">
        <f aca="false">IF(AND(ISNUMBER(C228),ISNUMBER($F228)),$F228-C228,"")</f>
        <v/>
      </c>
    </row>
    <row r="229" customFormat="false" ht="15" hidden="false" customHeight="true" outlineLevel="0" collapsed="false">
      <c r="A229" s="1" t="s">
        <v>489</v>
      </c>
      <c r="B229" s="1"/>
      <c r="C229" s="1"/>
      <c r="D229" s="1"/>
      <c r="E229" s="1" t="s">
        <v>217</v>
      </c>
      <c r="F229" s="11" t="n">
        <f aca="false">IFERROR(INDEX(Pozos!$M$2:$M$1852,MATCH(A229,Pozos!$E$2:$E$1852,0)),"")</f>
        <v>126.13</v>
      </c>
      <c r="G229" s="11" t="str">
        <f aca="false">IF(AND(ISNUMBER(B229),ISNUMBER($F229)),$F229-B229,"")</f>
        <v/>
      </c>
      <c r="H229" s="11" t="str">
        <f aca="false">IF(AND(ISNUMBER(C229),ISNUMBER($F229)),$F229-C229,"")</f>
        <v/>
      </c>
    </row>
    <row r="230" customFormat="false" ht="15" hidden="false" customHeight="true" outlineLevel="0" collapsed="false">
      <c r="A230" s="1" t="s">
        <v>491</v>
      </c>
      <c r="B230" s="1"/>
      <c r="C230" s="1"/>
      <c r="D230" s="1"/>
      <c r="E230" s="1" t="s">
        <v>217</v>
      </c>
      <c r="F230" s="11" t="n">
        <f aca="false">IFERROR(INDEX(Pozos!$M$2:$M$1852,MATCH(A230,Pozos!$E$2:$E$1852,0)),"")</f>
        <v>140.68</v>
      </c>
      <c r="G230" s="11" t="str">
        <f aca="false">IF(AND(ISNUMBER(B230),ISNUMBER($F230)),$F230-B230,"")</f>
        <v/>
      </c>
      <c r="H230" s="11" t="str">
        <f aca="false">IF(AND(ISNUMBER(C230),ISNUMBER($F230)),$F230-C230,"")</f>
        <v/>
      </c>
    </row>
    <row r="231" customFormat="false" ht="15" hidden="false" customHeight="true" outlineLevel="0" collapsed="false">
      <c r="A231" s="1" t="s">
        <v>493</v>
      </c>
      <c r="B231" s="1"/>
      <c r="C231" s="1"/>
      <c r="D231" s="1"/>
      <c r="E231" s="1" t="s">
        <v>59</v>
      </c>
      <c r="F231" s="11" t="n">
        <f aca="false">IFERROR(INDEX(Pozos!$M$2:$M$1852,MATCH(A231,Pozos!$E$2:$E$1852,0)),"")</f>
        <v>140</v>
      </c>
      <c r="G231" s="11" t="str">
        <f aca="false">IF(AND(ISNUMBER(B231),ISNUMBER($F231)),$F231-B231,"")</f>
        <v/>
      </c>
      <c r="H231" s="11" t="str">
        <f aca="false">IF(AND(ISNUMBER(C231),ISNUMBER($F231)),$F231-C231,"")</f>
        <v/>
      </c>
    </row>
    <row r="232" customFormat="false" ht="15" hidden="false" customHeight="true" outlineLevel="0" collapsed="false">
      <c r="A232" s="1" t="s">
        <v>1147</v>
      </c>
      <c r="B232" s="1"/>
      <c r="C232" s="1"/>
      <c r="D232" s="1"/>
      <c r="E232" s="1" t="s">
        <v>217</v>
      </c>
      <c r="F232" s="11" t="n">
        <f aca="false">IFERROR(INDEX(Pozos!$M$2:$M$1852,MATCH(A232,Pozos!$E$2:$E$1852,0)),"")</f>
        <v>143.73</v>
      </c>
      <c r="G232" s="11" t="str">
        <f aca="false">IF(AND(ISNUMBER(B232),ISNUMBER($F232)),$F232-B232,"")</f>
        <v/>
      </c>
      <c r="H232" s="11" t="str">
        <f aca="false">IF(AND(ISNUMBER(C232),ISNUMBER($F232)),$F232-C232,"")</f>
        <v/>
      </c>
    </row>
    <row r="233" customFormat="false" ht="15" hidden="false" customHeight="true" outlineLevel="0" collapsed="false">
      <c r="A233" s="1" t="s">
        <v>1233</v>
      </c>
      <c r="B233" s="1"/>
      <c r="C233" s="1"/>
      <c r="D233" s="1"/>
      <c r="E233" s="1" t="s">
        <v>23</v>
      </c>
      <c r="F233" s="11" t="n">
        <f aca="false">IFERROR(INDEX(Pozos!$M$2:$M$1852,MATCH(A233,Pozos!$E$2:$E$1852,0)),"")</f>
        <v>137.25</v>
      </c>
      <c r="G233" s="11" t="str">
        <f aca="false">IF(AND(ISNUMBER(B233),ISNUMBER($F233)),$F233-B233,"")</f>
        <v/>
      </c>
      <c r="H233" s="11" t="str">
        <f aca="false">IF(AND(ISNUMBER(C233),ISNUMBER($F233)),$F233-C233,"")</f>
        <v/>
      </c>
    </row>
    <row r="234" customFormat="false" ht="15" hidden="false" customHeight="true" outlineLevel="0" collapsed="false">
      <c r="A234" s="1" t="s">
        <v>1419</v>
      </c>
      <c r="B234" s="1"/>
      <c r="C234" s="1"/>
      <c r="D234" s="1"/>
      <c r="E234" s="1" t="s">
        <v>19</v>
      </c>
      <c r="F234" s="11" t="n">
        <f aca="false">IFERROR(INDEX(Pozos!$M$2:$M$1852,MATCH(A234,Pozos!$E$2:$E$1852,0)),"")</f>
        <v>142.57</v>
      </c>
      <c r="G234" s="11" t="str">
        <f aca="false">IF(AND(ISNUMBER(B234),ISNUMBER($F234)),$F234-B234,"")</f>
        <v/>
      </c>
      <c r="H234" s="11" t="str">
        <f aca="false">IF(AND(ISNUMBER(C234),ISNUMBER($F234)),$F234-C234,"")</f>
        <v/>
      </c>
    </row>
    <row r="235" customFormat="false" ht="15" hidden="false" customHeight="true" outlineLevel="0" collapsed="false">
      <c r="A235" s="1" t="s">
        <v>501</v>
      </c>
      <c r="B235" s="1"/>
      <c r="C235" s="1"/>
      <c r="D235" s="1"/>
      <c r="E235" s="1" t="s">
        <v>217</v>
      </c>
      <c r="F235" s="11" t="n">
        <f aca="false">IFERROR(INDEX(Pozos!$M$2:$M$1852,MATCH(A235,Pozos!$E$2:$E$1852,0)),"")</f>
        <v>155.14</v>
      </c>
      <c r="G235" s="11" t="str">
        <f aca="false">IF(AND(ISNUMBER(B235),ISNUMBER($F235)),$F235-B235,"")</f>
        <v/>
      </c>
      <c r="H235" s="11" t="str">
        <f aca="false">IF(AND(ISNUMBER(C235),ISNUMBER($F235)),$F235-C235,"")</f>
        <v/>
      </c>
    </row>
    <row r="236" customFormat="false" ht="15" hidden="false" customHeight="true" outlineLevel="0" collapsed="false">
      <c r="A236" s="1" t="s">
        <v>503</v>
      </c>
      <c r="B236" s="1"/>
      <c r="C236" s="1"/>
      <c r="D236" s="1"/>
      <c r="E236" s="1" t="s">
        <v>261</v>
      </c>
      <c r="F236" s="11" t="n">
        <f aca="false">IFERROR(INDEX(Pozos!$M$2:$M$1852,MATCH(A236,Pozos!$E$2:$E$1852,0)),"")</f>
        <v>170</v>
      </c>
      <c r="G236" s="11" t="str">
        <f aca="false">IF(AND(ISNUMBER(B236),ISNUMBER($F236)),$F236-B236,"")</f>
        <v/>
      </c>
      <c r="H236" s="11" t="str">
        <f aca="false">IF(AND(ISNUMBER(C236),ISNUMBER($F236)),$F236-C236,"")</f>
        <v/>
      </c>
    </row>
    <row r="237" customFormat="false" ht="15" hidden="false" customHeight="true" outlineLevel="0" collapsed="false">
      <c r="A237" s="1" t="s">
        <v>505</v>
      </c>
      <c r="B237" s="1"/>
      <c r="C237" s="1"/>
      <c r="D237" s="1"/>
      <c r="E237" s="1" t="s">
        <v>507</v>
      </c>
      <c r="F237" s="11" t="n">
        <f aca="false">IFERROR(INDEX(Pozos!$M$2:$M$1852,MATCH(A237,Pozos!$E$2:$E$1852,0)),"")</f>
        <v>152.93</v>
      </c>
      <c r="G237" s="11" t="str">
        <f aca="false">IF(AND(ISNUMBER(B237),ISNUMBER($F237)),$F237-B237,"")</f>
        <v/>
      </c>
      <c r="H237" s="11" t="str">
        <f aca="false">IF(AND(ISNUMBER(C237),ISNUMBER($F237)),$F237-C237,"")</f>
        <v/>
      </c>
    </row>
    <row r="238" customFormat="false" ht="15" hidden="false" customHeight="true" outlineLevel="0" collapsed="false">
      <c r="A238" s="1" t="s">
        <v>508</v>
      </c>
      <c r="B238" s="1" t="n">
        <v>58</v>
      </c>
      <c r="C238" s="1"/>
      <c r="D238" s="69" t="s">
        <v>3771</v>
      </c>
      <c r="E238" s="1" t="s">
        <v>217</v>
      </c>
      <c r="F238" s="11" t="n">
        <f aca="false">IFERROR(INDEX(Pozos!$M$2:$M$1852,MATCH(A238,Pozos!$E$2:$E$1852,0)),"")</f>
        <v>151.29</v>
      </c>
      <c r="G238" s="11" t="n">
        <f aca="false">IF(AND(ISNUMBER(B238),ISNUMBER($F238)),$F238-B238,"")</f>
        <v>93.29</v>
      </c>
      <c r="H238" s="11" t="str">
        <f aca="false">IF(AND(ISNUMBER(C238),ISNUMBER($F238)),$F238-C238,"")</f>
        <v/>
      </c>
    </row>
    <row r="239" customFormat="false" ht="15" hidden="false" customHeight="true" outlineLevel="0" collapsed="false">
      <c r="A239" s="1" t="s">
        <v>510</v>
      </c>
      <c r="B239" s="1"/>
      <c r="C239" s="1"/>
      <c r="D239" s="1"/>
      <c r="E239" s="1" t="s">
        <v>59</v>
      </c>
      <c r="F239" s="11" t="n">
        <f aca="false">IFERROR(INDEX(Pozos!$M$2:$M$1852,MATCH(A239,Pozos!$E$2:$E$1852,0)),"")</f>
        <v>185</v>
      </c>
      <c r="G239" s="11" t="str">
        <f aca="false">IF(AND(ISNUMBER(B239),ISNUMBER($F239)),$F239-B239,"")</f>
        <v/>
      </c>
      <c r="H239" s="11" t="str">
        <f aca="false">IF(AND(ISNUMBER(C239),ISNUMBER($F239)),$F239-C239,"")</f>
        <v/>
      </c>
    </row>
    <row r="240" customFormat="false" ht="15" hidden="false" customHeight="true" outlineLevel="0" collapsed="false">
      <c r="A240" s="1" t="s">
        <v>512</v>
      </c>
      <c r="B240" s="1"/>
      <c r="C240" s="1"/>
      <c r="D240" s="1"/>
      <c r="E240" s="1" t="s">
        <v>23</v>
      </c>
      <c r="F240" s="11" t="n">
        <f aca="false">IFERROR(INDEX(Pozos!$M$2:$M$1852,MATCH(A240,Pozos!$E$2:$E$1852,0)),"")</f>
        <v>136.49</v>
      </c>
      <c r="G240" s="11" t="str">
        <f aca="false">IF(AND(ISNUMBER(B240),ISNUMBER($F240)),$F240-B240,"")</f>
        <v/>
      </c>
      <c r="H240" s="11" t="str">
        <f aca="false">IF(AND(ISNUMBER(C240),ISNUMBER($F240)),$F240-C240,"")</f>
        <v/>
      </c>
    </row>
    <row r="241" customFormat="false" ht="15" hidden="false" customHeight="true" outlineLevel="0" collapsed="false">
      <c r="A241" s="1" t="s">
        <v>1520</v>
      </c>
      <c r="B241" s="1"/>
      <c r="C241" s="1"/>
      <c r="D241" s="1"/>
      <c r="E241" s="1" t="s">
        <v>23</v>
      </c>
      <c r="F241" s="11" t="n">
        <f aca="false">IFERROR(INDEX(Pozos!$M$2:$M$1852,MATCH(A241,Pozos!$E$2:$E$1852,0)),"")</f>
        <v>160.69</v>
      </c>
      <c r="G241" s="11" t="str">
        <f aca="false">IF(AND(ISNUMBER(B241),ISNUMBER($F241)),$F241-B241,"")</f>
        <v/>
      </c>
      <c r="H241" s="11" t="str">
        <f aca="false">IF(AND(ISNUMBER(C241),ISNUMBER($F241)),$F241-C241,"")</f>
        <v/>
      </c>
    </row>
    <row r="242" customFormat="false" ht="15" hidden="false" customHeight="true" outlineLevel="0" collapsed="false">
      <c r="A242" s="1" t="s">
        <v>515</v>
      </c>
      <c r="B242" s="1"/>
      <c r="C242" s="1"/>
      <c r="D242" s="1"/>
      <c r="E242" s="1" t="s">
        <v>217</v>
      </c>
      <c r="F242" s="11" t="n">
        <f aca="false">IFERROR(INDEX(Pozos!$M$2:$M$1852,MATCH(A242,Pozos!$E$2:$E$1852,0)),"")</f>
        <v>154.43</v>
      </c>
      <c r="G242" s="11" t="str">
        <f aca="false">IF(AND(ISNUMBER(B242),ISNUMBER($F242)),$F242-B242,"")</f>
        <v/>
      </c>
      <c r="H242" s="11" t="str">
        <f aca="false">IF(AND(ISNUMBER(C242),ISNUMBER($F242)),$F242-C242,"")</f>
        <v/>
      </c>
    </row>
    <row r="243" customFormat="false" ht="15" hidden="false" customHeight="true" outlineLevel="0" collapsed="false">
      <c r="A243" s="1" t="s">
        <v>517</v>
      </c>
      <c r="B243" s="1"/>
      <c r="C243" s="1"/>
      <c r="D243" s="1"/>
      <c r="E243" s="1" t="s">
        <v>217</v>
      </c>
      <c r="F243" s="11" t="n">
        <f aca="false">IFERROR(INDEX(Pozos!$M$2:$M$1852,MATCH(A243,Pozos!$E$2:$E$1852,0)),"")</f>
        <v>151.91</v>
      </c>
      <c r="G243" s="11" t="str">
        <f aca="false">IF(AND(ISNUMBER(B243),ISNUMBER($F243)),$F243-B243,"")</f>
        <v/>
      </c>
      <c r="H243" s="11" t="str">
        <f aca="false">IF(AND(ISNUMBER(C243),ISNUMBER($F243)),$F243-C243,"")</f>
        <v/>
      </c>
    </row>
    <row r="244" customFormat="false" ht="15" hidden="false" customHeight="true" outlineLevel="0" collapsed="false">
      <c r="A244" s="1" t="s">
        <v>519</v>
      </c>
      <c r="B244" s="1"/>
      <c r="C244" s="1"/>
      <c r="D244" s="1"/>
      <c r="E244" s="1" t="s">
        <v>217</v>
      </c>
      <c r="F244" s="11" t="n">
        <f aca="false">IFERROR(INDEX(Pozos!$M$2:$M$1852,MATCH(A244,Pozos!$E$2:$E$1852,0)),"")</f>
        <v>167.36</v>
      </c>
      <c r="G244" s="11" t="str">
        <f aca="false">IF(AND(ISNUMBER(B244),ISNUMBER($F244)),$F244-B244,"")</f>
        <v/>
      </c>
      <c r="H244" s="11" t="str">
        <f aca="false">IF(AND(ISNUMBER(C244),ISNUMBER($F244)),$F244-C244,"")</f>
        <v/>
      </c>
    </row>
    <row r="245" customFormat="false" ht="15" hidden="false" customHeight="true" outlineLevel="0" collapsed="false">
      <c r="A245" s="1" t="s">
        <v>521</v>
      </c>
      <c r="B245" s="1"/>
      <c r="C245" s="1"/>
      <c r="D245" s="1"/>
      <c r="E245" s="1" t="s">
        <v>217</v>
      </c>
      <c r="F245" s="11" t="n">
        <f aca="false">IFERROR(INDEX(Pozos!$M$2:$M$1852,MATCH(A245,Pozos!$E$2:$E$1852,0)),"")</f>
        <v>132.86</v>
      </c>
      <c r="G245" s="11" t="str">
        <f aca="false">IF(AND(ISNUMBER(B245),ISNUMBER($F245)),$F245-B245,"")</f>
        <v/>
      </c>
      <c r="H245" s="11" t="str">
        <f aca="false">IF(AND(ISNUMBER(C245),ISNUMBER($F245)),$F245-C245,"")</f>
        <v/>
      </c>
    </row>
    <row r="246" customFormat="false" ht="15" hidden="false" customHeight="true" outlineLevel="0" collapsed="false">
      <c r="A246" s="1" t="s">
        <v>523</v>
      </c>
      <c r="B246" s="1"/>
      <c r="C246" s="1"/>
      <c r="D246" s="1"/>
      <c r="E246" s="1" t="s">
        <v>19</v>
      </c>
      <c r="F246" s="11" t="n">
        <f aca="false">IFERROR(INDEX(Pozos!$M$2:$M$1852,MATCH(A246,Pozos!$E$2:$E$1852,0)),"")</f>
        <v>150.26</v>
      </c>
      <c r="G246" s="11" t="str">
        <f aca="false">IF(AND(ISNUMBER(B246),ISNUMBER($F246)),$F246-B246,"")</f>
        <v/>
      </c>
      <c r="H246" s="11" t="str">
        <f aca="false">IF(AND(ISNUMBER(C246),ISNUMBER($F246)),$F246-C246,"")</f>
        <v/>
      </c>
    </row>
    <row r="247" customFormat="false" ht="15" hidden="false" customHeight="true" outlineLevel="0" collapsed="false">
      <c r="A247" s="1" t="s">
        <v>524</v>
      </c>
      <c r="B247" s="1"/>
      <c r="C247" s="1"/>
      <c r="D247" s="1"/>
      <c r="E247" s="1" t="s">
        <v>19</v>
      </c>
      <c r="F247" s="11" t="n">
        <f aca="false">IFERROR(INDEX(Pozos!$M$2:$M$1852,MATCH(A247,Pozos!$E$2:$E$1852,0)),"")</f>
        <v>148.48</v>
      </c>
      <c r="G247" s="11" t="str">
        <f aca="false">IF(AND(ISNUMBER(B247),ISNUMBER($F247)),$F247-B247,"")</f>
        <v/>
      </c>
      <c r="H247" s="11" t="str">
        <f aca="false">IF(AND(ISNUMBER(C247),ISNUMBER($F247)),$F247-C247,"")</f>
        <v/>
      </c>
    </row>
    <row r="248" customFormat="false" ht="15" hidden="false" customHeight="true" outlineLevel="0" collapsed="false">
      <c r="A248" s="1" t="s">
        <v>525</v>
      </c>
      <c r="B248" s="1"/>
      <c r="C248" s="1"/>
      <c r="D248" s="1"/>
      <c r="E248" s="1" t="s">
        <v>19</v>
      </c>
      <c r="F248" s="11" t="n">
        <f aca="false">IFERROR(INDEX(Pozos!$M$2:$M$1852,MATCH(A248,Pozos!$E$2:$E$1852,0)),"")</f>
        <v>157.58</v>
      </c>
      <c r="G248" s="11" t="str">
        <f aca="false">IF(AND(ISNUMBER(B248),ISNUMBER($F248)),$F248-B248,"")</f>
        <v/>
      </c>
      <c r="H248" s="11" t="str">
        <f aca="false">IF(AND(ISNUMBER(C248),ISNUMBER($F248)),$F248-C248,"")</f>
        <v/>
      </c>
    </row>
    <row r="249" customFormat="false" ht="15" hidden="false" customHeight="true" outlineLevel="0" collapsed="false">
      <c r="A249" s="1" t="s">
        <v>3577</v>
      </c>
      <c r="B249" s="1"/>
      <c r="C249" s="1"/>
      <c r="D249" s="1"/>
      <c r="E249" s="1" t="s">
        <v>217</v>
      </c>
      <c r="F249" s="11" t="n">
        <f aca="false">IFERROR(INDEX(Pozos!$M$2:$M$1852,MATCH(A249,Pozos!$E$2:$E$1852,0)),"")</f>
        <v>167.91</v>
      </c>
      <c r="G249" s="11" t="str">
        <f aca="false">IF(AND(ISNUMBER(B249),ISNUMBER($F249)),$F249-B249,"")</f>
        <v/>
      </c>
      <c r="H249" s="11" t="str">
        <f aca="false">IF(AND(ISNUMBER(C249),ISNUMBER($F249)),$F249-C249,"")</f>
        <v/>
      </c>
    </row>
    <row r="250" customFormat="false" ht="15" hidden="false" customHeight="true" outlineLevel="0" collapsed="false">
      <c r="A250" s="1" t="s">
        <v>526</v>
      </c>
      <c r="B250" s="1"/>
      <c r="C250" s="1"/>
      <c r="D250" s="1"/>
      <c r="E250" s="1" t="s">
        <v>217</v>
      </c>
      <c r="F250" s="11" t="n">
        <f aca="false">IFERROR(INDEX(Pozos!$M$2:$M$1852,MATCH(A250,Pozos!$E$2:$E$1852,0)),"")</f>
        <v>167.91</v>
      </c>
      <c r="G250" s="11" t="str">
        <f aca="false">IF(AND(ISNUMBER(B250),ISNUMBER($F250)),$F250-B250,"")</f>
        <v/>
      </c>
      <c r="H250" s="11" t="str">
        <f aca="false">IF(AND(ISNUMBER(C250),ISNUMBER($F250)),$F250-C250,"")</f>
        <v/>
      </c>
    </row>
    <row r="251" customFormat="false" ht="15" hidden="false" customHeight="true" outlineLevel="0" collapsed="false">
      <c r="A251" s="1" t="s">
        <v>529</v>
      </c>
      <c r="B251" s="1"/>
      <c r="C251" s="1"/>
      <c r="D251" s="1"/>
      <c r="E251" s="1" t="s">
        <v>217</v>
      </c>
      <c r="F251" s="11" t="n">
        <f aca="false">IFERROR(INDEX(Pozos!$M$2:$M$1852,MATCH(A251,Pozos!$E$2:$E$1852,0)),"")</f>
        <v>155.21</v>
      </c>
      <c r="G251" s="11" t="str">
        <f aca="false">IF(AND(ISNUMBER(B251),ISNUMBER($F251)),$F251-B251,"")</f>
        <v/>
      </c>
      <c r="H251" s="11" t="str">
        <f aca="false">IF(AND(ISNUMBER(C251),ISNUMBER($F251)),$F251-C251,"")</f>
        <v/>
      </c>
    </row>
    <row r="252" customFormat="false" ht="15" hidden="false" customHeight="true" outlineLevel="0" collapsed="false">
      <c r="A252" s="1" t="s">
        <v>531</v>
      </c>
      <c r="B252" s="1"/>
      <c r="C252" s="1"/>
      <c r="D252" s="1"/>
      <c r="E252" s="1" t="s">
        <v>217</v>
      </c>
      <c r="F252" s="11" t="n">
        <f aca="false">IFERROR(INDEX(Pozos!$M$2:$M$1852,MATCH(A252,Pozos!$E$2:$E$1852,0)),"")</f>
        <v>150.75</v>
      </c>
      <c r="G252" s="11" t="str">
        <f aca="false">IF(AND(ISNUMBER(B252),ISNUMBER($F252)),$F252-B252,"")</f>
        <v/>
      </c>
      <c r="H252" s="11" t="str">
        <f aca="false">IF(AND(ISNUMBER(C252),ISNUMBER($F252)),$F252-C252,"")</f>
        <v/>
      </c>
    </row>
    <row r="253" customFormat="false" ht="15" hidden="false" customHeight="true" outlineLevel="0" collapsed="false">
      <c r="A253" s="1" t="s">
        <v>533</v>
      </c>
      <c r="B253" s="1"/>
      <c r="C253" s="1"/>
      <c r="D253" s="1"/>
      <c r="E253" s="1" t="s">
        <v>217</v>
      </c>
      <c r="F253" s="11" t="n">
        <f aca="false">IFERROR(INDEX(Pozos!$M$2:$M$1852,MATCH(A253,Pozos!$E$2:$E$1852,0)),"")</f>
        <v>149.42</v>
      </c>
      <c r="G253" s="11" t="str">
        <f aca="false">IF(AND(ISNUMBER(B253),ISNUMBER($F253)),$F253-B253,"")</f>
        <v/>
      </c>
      <c r="H253" s="11" t="str">
        <f aca="false">IF(AND(ISNUMBER(C253),ISNUMBER($F253)),$F253-C253,"")</f>
        <v/>
      </c>
    </row>
    <row r="254" customFormat="false" ht="15" hidden="false" customHeight="true" outlineLevel="0" collapsed="false">
      <c r="A254" s="1" t="s">
        <v>535</v>
      </c>
      <c r="B254" s="1"/>
      <c r="C254" s="1"/>
      <c r="D254" s="1"/>
      <c r="E254" s="1" t="s">
        <v>217</v>
      </c>
      <c r="F254" s="11" t="n">
        <f aca="false">IFERROR(INDEX(Pozos!$M$2:$M$1852,MATCH(A254,Pozos!$E$2:$E$1852,0)),"")</f>
        <v>151.3</v>
      </c>
      <c r="G254" s="11" t="str">
        <f aca="false">IF(AND(ISNUMBER(B254),ISNUMBER($F254)),$F254-B254,"")</f>
        <v/>
      </c>
      <c r="H254" s="11" t="str">
        <f aca="false">IF(AND(ISNUMBER(C254),ISNUMBER($F254)),$F254-C254,"")</f>
        <v/>
      </c>
    </row>
    <row r="255" customFormat="false" ht="15" hidden="false" customHeight="true" outlineLevel="0" collapsed="false">
      <c r="A255" s="1" t="s">
        <v>538</v>
      </c>
      <c r="B255" s="1"/>
      <c r="C255" s="1"/>
      <c r="D255" s="1"/>
      <c r="E255" s="1" t="s">
        <v>217</v>
      </c>
      <c r="F255" s="11" t="n">
        <f aca="false">IFERROR(INDEX(Pozos!$M$2:$M$1852,MATCH(A255,Pozos!$E$2:$E$1852,0)),"")</f>
        <v>131.32</v>
      </c>
      <c r="G255" s="11" t="str">
        <f aca="false">IF(AND(ISNUMBER(B255),ISNUMBER($F255)),$F255-B255,"")</f>
        <v/>
      </c>
      <c r="H255" s="11" t="str">
        <f aca="false">IF(AND(ISNUMBER(C255),ISNUMBER($F255)),$F255-C255,"")</f>
        <v/>
      </c>
    </row>
    <row r="256" customFormat="false" ht="15" hidden="false" customHeight="true" outlineLevel="0" collapsed="false">
      <c r="A256" s="1" t="s">
        <v>541</v>
      </c>
      <c r="B256" s="1"/>
      <c r="C256" s="1"/>
      <c r="D256" s="1"/>
      <c r="E256" s="1" t="s">
        <v>217</v>
      </c>
      <c r="F256" s="11" t="n">
        <f aca="false">IFERROR(INDEX(Pozos!$M$2:$M$1852,MATCH(A256,Pozos!$E$2:$E$1852,0)),"")</f>
        <v>128.13</v>
      </c>
      <c r="G256" s="11" t="str">
        <f aca="false">IF(AND(ISNUMBER(B256),ISNUMBER($F256)),$F256-B256,"")</f>
        <v/>
      </c>
      <c r="H256" s="11" t="str">
        <f aca="false">IF(AND(ISNUMBER(C256),ISNUMBER($F256)),$F256-C256,"")</f>
        <v/>
      </c>
    </row>
    <row r="257" customFormat="false" ht="15" hidden="false" customHeight="true" outlineLevel="0" collapsed="false">
      <c r="A257" s="1" t="s">
        <v>543</v>
      </c>
      <c r="B257" s="1"/>
      <c r="C257" s="1"/>
      <c r="D257" s="1"/>
      <c r="E257" s="1" t="s">
        <v>217</v>
      </c>
      <c r="F257" s="11" t="n">
        <f aca="false">IFERROR(INDEX(Pozos!$M$2:$M$1852,MATCH(A257,Pozos!$E$2:$E$1852,0)),"")</f>
        <v>130.86</v>
      </c>
      <c r="G257" s="11" t="str">
        <f aca="false">IF(AND(ISNUMBER(B257),ISNUMBER($F257)),$F257-B257,"")</f>
        <v/>
      </c>
      <c r="H257" s="11" t="str">
        <f aca="false">IF(AND(ISNUMBER(C257),ISNUMBER($F257)),$F257-C257,"")</f>
        <v/>
      </c>
    </row>
    <row r="258" customFormat="false" ht="15" hidden="false" customHeight="true" outlineLevel="0" collapsed="false">
      <c r="A258" s="1" t="s">
        <v>546</v>
      </c>
      <c r="B258" s="1"/>
      <c r="C258" s="1"/>
      <c r="D258" s="1"/>
      <c r="E258" s="1" t="s">
        <v>217</v>
      </c>
      <c r="F258" s="11" t="n">
        <f aca="false">IFERROR(INDEX(Pozos!$M$2:$M$1852,MATCH(A258,Pozos!$E$2:$E$1852,0)),"")</f>
        <v>157.02</v>
      </c>
      <c r="G258" s="11" t="str">
        <f aca="false">IF(AND(ISNUMBER(B258),ISNUMBER($F258)),$F258-B258,"")</f>
        <v/>
      </c>
      <c r="H258" s="11" t="str">
        <f aca="false">IF(AND(ISNUMBER(C258),ISNUMBER($F258)),$F258-C258,"")</f>
        <v/>
      </c>
    </row>
    <row r="259" customFormat="false" ht="15" hidden="false" customHeight="true" outlineLevel="0" collapsed="false">
      <c r="A259" s="1" t="s">
        <v>549</v>
      </c>
      <c r="B259" s="1"/>
      <c r="C259" s="1"/>
      <c r="D259" s="1"/>
      <c r="E259" s="1" t="s">
        <v>217</v>
      </c>
      <c r="F259" s="11" t="n">
        <f aca="false">IFERROR(INDEX(Pozos!$M$2:$M$1852,MATCH(A259,Pozos!$E$2:$E$1852,0)),"")</f>
        <v>165.8</v>
      </c>
      <c r="G259" s="11" t="str">
        <f aca="false">IF(AND(ISNUMBER(B259),ISNUMBER($F259)),$F259-B259,"")</f>
        <v/>
      </c>
      <c r="H259" s="11" t="str">
        <f aca="false">IF(AND(ISNUMBER(C259),ISNUMBER($F259)),$F259-C259,"")</f>
        <v/>
      </c>
    </row>
    <row r="260" customFormat="false" ht="15" hidden="false" customHeight="true" outlineLevel="0" collapsed="false">
      <c r="A260" s="1" t="s">
        <v>552</v>
      </c>
      <c r="B260" s="1"/>
      <c r="C260" s="1"/>
      <c r="D260" s="1"/>
      <c r="E260" s="1" t="s">
        <v>217</v>
      </c>
      <c r="F260" s="11" t="n">
        <f aca="false">IFERROR(INDEX(Pozos!$M$2:$M$1852,MATCH(A260,Pozos!$E$2:$E$1852,0)),"")</f>
        <v>150.52</v>
      </c>
      <c r="G260" s="11" t="str">
        <f aca="false">IF(AND(ISNUMBER(B260),ISNUMBER($F260)),$F260-B260,"")</f>
        <v/>
      </c>
      <c r="H260" s="11" t="str">
        <f aca="false">IF(AND(ISNUMBER(C260),ISNUMBER($F260)),$F260-C260,"")</f>
        <v/>
      </c>
    </row>
    <row r="261" customFormat="false" ht="15" hidden="false" customHeight="true" outlineLevel="0" collapsed="false">
      <c r="A261" s="1" t="s">
        <v>553</v>
      </c>
      <c r="B261" s="1"/>
      <c r="C261" s="1"/>
      <c r="D261" s="1"/>
      <c r="E261" s="1" t="s">
        <v>19</v>
      </c>
      <c r="F261" s="11" t="n">
        <f aca="false">IFERROR(INDEX(Pozos!$M$2:$M$1852,MATCH(A261,Pozos!$E$2:$E$1852,0)),"")</f>
        <v>148.72</v>
      </c>
      <c r="G261" s="11" t="str">
        <f aca="false">IF(AND(ISNUMBER(B261),ISNUMBER($F261)),$F261-B261,"")</f>
        <v/>
      </c>
      <c r="H261" s="11" t="str">
        <f aca="false">IF(AND(ISNUMBER(C261),ISNUMBER($F261)),$F261-C261,"")</f>
        <v/>
      </c>
    </row>
    <row r="262" customFormat="false" ht="15" hidden="false" customHeight="true" outlineLevel="0" collapsed="false">
      <c r="A262" s="1" t="s">
        <v>1563</v>
      </c>
      <c r="B262" s="1"/>
      <c r="C262" s="1"/>
      <c r="D262" s="1"/>
      <c r="E262" s="1" t="s">
        <v>23</v>
      </c>
      <c r="F262" s="11" t="n">
        <f aca="false">IFERROR(INDEX(Pozos!$M$2:$M$1852,MATCH(A262,Pozos!$E$2:$E$1852,0)),"")</f>
        <v>179.06</v>
      </c>
      <c r="G262" s="11" t="str">
        <f aca="false">IF(AND(ISNUMBER(B262),ISNUMBER($F262)),$F262-B262,"")</f>
        <v/>
      </c>
      <c r="H262" s="11" t="str">
        <f aca="false">IF(AND(ISNUMBER(C262),ISNUMBER($F262)),$F262-C262,"")</f>
        <v/>
      </c>
    </row>
    <row r="263" customFormat="false" ht="15" hidden="false" customHeight="true" outlineLevel="0" collapsed="false">
      <c r="A263" s="1" t="s">
        <v>1564</v>
      </c>
      <c r="B263" s="1"/>
      <c r="C263" s="1"/>
      <c r="D263" s="1"/>
      <c r="E263" s="1" t="s">
        <v>23</v>
      </c>
      <c r="F263" s="11" t="n">
        <f aca="false">IFERROR(INDEX(Pozos!$M$2:$M$1852,MATCH(A263,Pozos!$E$2:$E$1852,0)),"")</f>
        <v>183.66</v>
      </c>
      <c r="G263" s="11" t="str">
        <f aca="false">IF(AND(ISNUMBER(B263),ISNUMBER($F263)),$F263-B263,"")</f>
        <v/>
      </c>
      <c r="H263" s="11" t="str">
        <f aca="false">IF(AND(ISNUMBER(C263),ISNUMBER($F263)),$F263-C263,"")</f>
        <v/>
      </c>
    </row>
    <row r="264" customFormat="false" ht="15" hidden="false" customHeight="true" outlineLevel="0" collapsed="false">
      <c r="A264" s="1" t="s">
        <v>1565</v>
      </c>
      <c r="B264" s="1"/>
      <c r="C264" s="1"/>
      <c r="D264" s="1"/>
      <c r="E264" s="1" t="s">
        <v>23</v>
      </c>
      <c r="F264" s="11" t="n">
        <f aca="false">IFERROR(INDEX(Pozos!$M$2:$M$1852,MATCH(A264,Pozos!$E$2:$E$1852,0)),"")</f>
        <v>189.2</v>
      </c>
      <c r="G264" s="11" t="str">
        <f aca="false">IF(AND(ISNUMBER(B264),ISNUMBER($F264)),$F264-B264,"")</f>
        <v/>
      </c>
      <c r="H264" s="11" t="str">
        <f aca="false">IF(AND(ISNUMBER(C264),ISNUMBER($F264)),$F264-C264,"")</f>
        <v/>
      </c>
    </row>
    <row r="265" customFormat="false" ht="15" hidden="false" customHeight="true" outlineLevel="0" collapsed="false">
      <c r="A265" s="1" t="s">
        <v>1568</v>
      </c>
      <c r="B265" s="1"/>
      <c r="C265" s="1"/>
      <c r="D265" s="1"/>
      <c r="E265" s="1" t="s">
        <v>23</v>
      </c>
      <c r="F265" s="11" t="n">
        <f aca="false">IFERROR(INDEX(Pozos!$M$2:$M$1852,MATCH(A265,Pozos!$E$2:$E$1852,0)),"")</f>
        <v>194.57</v>
      </c>
      <c r="G265" s="11" t="str">
        <f aca="false">IF(AND(ISNUMBER(B265),ISNUMBER($F265)),$F265-B265,"")</f>
        <v/>
      </c>
      <c r="H265" s="11" t="str">
        <f aca="false">IF(AND(ISNUMBER(C265),ISNUMBER($F265)),$F265-C265,"")</f>
        <v/>
      </c>
    </row>
    <row r="266" customFormat="false" ht="15" hidden="false" customHeight="true" outlineLevel="0" collapsed="false">
      <c r="A266" s="1" t="s">
        <v>563</v>
      </c>
      <c r="B266" s="1"/>
      <c r="C266" s="1"/>
      <c r="D266" s="1"/>
      <c r="E266" s="1" t="s">
        <v>23</v>
      </c>
      <c r="F266" s="11" t="n">
        <f aca="false">IFERROR(INDEX(Pozos!$M$2:$M$1852,MATCH(A266,Pozos!$E$2:$E$1852,0)),"")</f>
        <v>155.63</v>
      </c>
      <c r="G266" s="11" t="str">
        <f aca="false">IF(AND(ISNUMBER(B266),ISNUMBER($F266)),$F266-B266,"")</f>
        <v/>
      </c>
      <c r="H266" s="11" t="str">
        <f aca="false">IF(AND(ISNUMBER(C266),ISNUMBER($F266)),$F266-C266,"")</f>
        <v/>
      </c>
    </row>
    <row r="267" customFormat="false" ht="15" hidden="false" customHeight="true" outlineLevel="0" collapsed="false">
      <c r="A267" s="1" t="s">
        <v>1572</v>
      </c>
      <c r="B267" s="1"/>
      <c r="C267" s="1"/>
      <c r="D267" s="1"/>
      <c r="E267" s="1" t="s">
        <v>308</v>
      </c>
      <c r="F267" s="11" t="n">
        <f aca="false">IFERROR(INDEX(Pozos!$M$2:$M$1852,MATCH(A267,Pozos!$E$2:$E$1852,0)),"")</f>
        <v>128.31</v>
      </c>
      <c r="G267" s="11" t="str">
        <f aca="false">IF(AND(ISNUMBER(B267),ISNUMBER($F267)),$F267-B267,"")</f>
        <v/>
      </c>
      <c r="H267" s="11" t="str">
        <f aca="false">IF(AND(ISNUMBER(C267),ISNUMBER($F267)),$F267-C267,"")</f>
        <v/>
      </c>
    </row>
    <row r="268" customFormat="false" ht="15" hidden="false" customHeight="true" outlineLevel="0" collapsed="false">
      <c r="A268" s="1" t="s">
        <v>1536</v>
      </c>
      <c r="B268" s="1"/>
      <c r="C268" s="1"/>
      <c r="D268" s="1"/>
      <c r="E268" s="1" t="s">
        <v>23</v>
      </c>
      <c r="F268" s="11" t="n">
        <f aca="false">IFERROR(INDEX(Pozos!$M$2:$M$1852,MATCH(A268,Pozos!$E$2:$E$1852,0)),"")</f>
        <v>146.95</v>
      </c>
      <c r="G268" s="11" t="str">
        <f aca="false">IF(AND(ISNUMBER(B268),ISNUMBER($F268)),$F268-B268,"")</f>
        <v/>
      </c>
      <c r="H268" s="11" t="str">
        <f aca="false">IF(AND(ISNUMBER(C268),ISNUMBER($F268)),$F268-C268,"")</f>
        <v/>
      </c>
    </row>
    <row r="269" customFormat="false" ht="15" hidden="false" customHeight="true" outlineLevel="0" collapsed="false">
      <c r="A269" s="1" t="s">
        <v>568</v>
      </c>
      <c r="B269" s="1"/>
      <c r="C269" s="1"/>
      <c r="D269" s="1"/>
      <c r="E269" s="1" t="s">
        <v>19</v>
      </c>
      <c r="F269" s="11" t="n">
        <f aca="false">IFERROR(INDEX(Pozos!$M$2:$M$1852,MATCH(A269,Pozos!$E$2:$E$1852,0)),"")</f>
        <v>143.7</v>
      </c>
      <c r="G269" s="11" t="str">
        <f aca="false">IF(AND(ISNUMBER(B269),ISNUMBER($F269)),$F269-B269,"")</f>
        <v/>
      </c>
      <c r="H269" s="11" t="str">
        <f aca="false">IF(AND(ISNUMBER(C269),ISNUMBER($F269)),$F269-C269,"")</f>
        <v/>
      </c>
    </row>
    <row r="270" customFormat="false" ht="15" hidden="false" customHeight="true" outlineLevel="0" collapsed="false">
      <c r="A270" s="1" t="s">
        <v>570</v>
      </c>
      <c r="B270" s="1"/>
      <c r="C270" s="1"/>
      <c r="D270" s="1"/>
      <c r="E270" s="1" t="s">
        <v>217</v>
      </c>
      <c r="F270" s="11" t="n">
        <f aca="false">IFERROR(INDEX(Pozos!$M$2:$M$1852,MATCH(A270,Pozos!$E$2:$E$1852,0)),"")</f>
        <v>154.26</v>
      </c>
      <c r="G270" s="11" t="str">
        <f aca="false">IF(AND(ISNUMBER(B270),ISNUMBER($F270)),$F270-B270,"")</f>
        <v/>
      </c>
      <c r="H270" s="11" t="str">
        <f aca="false">IF(AND(ISNUMBER(C270),ISNUMBER($F270)),$F270-C270,"")</f>
        <v/>
      </c>
    </row>
    <row r="271" customFormat="false" ht="15" hidden="false" customHeight="true" outlineLevel="0" collapsed="false">
      <c r="A271" s="1" t="s">
        <v>573</v>
      </c>
      <c r="B271" s="1"/>
      <c r="C271" s="1"/>
      <c r="D271" s="1"/>
      <c r="E271" s="1" t="s">
        <v>19</v>
      </c>
      <c r="F271" s="11" t="n">
        <f aca="false">IFERROR(INDEX(Pozos!$M$2:$M$1852,MATCH(A271,Pozos!$E$2:$E$1852,0)),"")</f>
        <v>173.68</v>
      </c>
      <c r="G271" s="11" t="str">
        <f aca="false">IF(AND(ISNUMBER(B271),ISNUMBER($F271)),$F271-B271,"")</f>
        <v/>
      </c>
      <c r="H271" s="11" t="str">
        <f aca="false">IF(AND(ISNUMBER(C271),ISNUMBER($F271)),$F271-C271,"")</f>
        <v/>
      </c>
    </row>
    <row r="272" customFormat="false" ht="15" hidden="false" customHeight="true" outlineLevel="0" collapsed="false">
      <c r="A272" s="1" t="s">
        <v>575</v>
      </c>
      <c r="B272" s="1"/>
      <c r="C272" s="1"/>
      <c r="D272" s="1"/>
      <c r="E272" s="1" t="s">
        <v>23</v>
      </c>
      <c r="F272" s="11" t="n">
        <f aca="false">IFERROR(INDEX(Pozos!$M$2:$M$1852,MATCH(A272,Pozos!$E$2:$E$1852,0)),"")</f>
        <v>144.34</v>
      </c>
      <c r="G272" s="11" t="str">
        <f aca="false">IF(AND(ISNUMBER(B272),ISNUMBER($F272)),$F272-B272,"")</f>
        <v/>
      </c>
      <c r="H272" s="11" t="str">
        <f aca="false">IF(AND(ISNUMBER(C272),ISNUMBER($F272)),$F272-C272,"")</f>
        <v/>
      </c>
    </row>
    <row r="273" customFormat="false" ht="15" hidden="false" customHeight="true" outlineLevel="0" collapsed="false">
      <c r="A273" s="1" t="s">
        <v>2107</v>
      </c>
      <c r="B273" s="1"/>
      <c r="C273" s="1"/>
      <c r="D273" s="1"/>
      <c r="E273" s="1" t="s">
        <v>2108</v>
      </c>
      <c r="F273" s="11" t="n">
        <f aca="false">IFERROR(INDEX(Pozos!$M$2:$M$1852,MATCH(A273,Pozos!$E$2:$E$1852,0)),"")</f>
        <v>148.7</v>
      </c>
      <c r="G273" s="11" t="str">
        <f aca="false">IF(AND(ISNUMBER(B273),ISNUMBER($F273)),$F273-B273,"")</f>
        <v/>
      </c>
      <c r="H273" s="11" t="str">
        <f aca="false">IF(AND(ISNUMBER(C273),ISNUMBER($F273)),$F273-C273,"")</f>
        <v/>
      </c>
    </row>
    <row r="274" customFormat="false" ht="15" hidden="false" customHeight="true" outlineLevel="0" collapsed="false">
      <c r="A274" s="1" t="s">
        <v>578</v>
      </c>
      <c r="B274" s="1"/>
      <c r="C274" s="1"/>
      <c r="D274" s="1"/>
      <c r="E274" s="1" t="s">
        <v>23</v>
      </c>
      <c r="F274" s="11" t="n">
        <f aca="false">IFERROR(INDEX(Pozos!$M$2:$M$1852,MATCH(A274,Pozos!$E$2:$E$1852,0)),"")</f>
        <v>158.38</v>
      </c>
      <c r="G274" s="11" t="str">
        <f aca="false">IF(AND(ISNUMBER(B274),ISNUMBER($F274)),$F274-B274,"")</f>
        <v/>
      </c>
      <c r="H274" s="11" t="str">
        <f aca="false">IF(AND(ISNUMBER(C274),ISNUMBER($F274)),$F274-C274,"")</f>
        <v/>
      </c>
    </row>
    <row r="275" customFormat="false" ht="15" hidden="false" customHeight="true" outlineLevel="0" collapsed="false">
      <c r="A275" s="1" t="s">
        <v>579</v>
      </c>
      <c r="B275" s="1"/>
      <c r="C275" s="1"/>
      <c r="D275" s="1"/>
      <c r="E275" s="1" t="s">
        <v>23</v>
      </c>
      <c r="F275" s="11" t="n">
        <f aca="false">IFERROR(INDEX(Pozos!$M$2:$M$1852,MATCH(A275,Pozos!$E$2:$E$1852,0)),"")</f>
        <v>146.74</v>
      </c>
      <c r="G275" s="11" t="str">
        <f aca="false">IF(AND(ISNUMBER(B275),ISNUMBER($F275)),$F275-B275,"")</f>
        <v/>
      </c>
      <c r="H275" s="11" t="str">
        <f aca="false">IF(AND(ISNUMBER(C275),ISNUMBER($F275)),$F275-C275,"")</f>
        <v/>
      </c>
    </row>
    <row r="276" customFormat="false" ht="15" hidden="false" customHeight="true" outlineLevel="0" collapsed="false">
      <c r="A276" s="1" t="s">
        <v>580</v>
      </c>
      <c r="B276" s="1"/>
      <c r="C276" s="1"/>
      <c r="D276" s="1"/>
      <c r="E276" s="1" t="s">
        <v>217</v>
      </c>
      <c r="F276" s="11" t="n">
        <f aca="false">IFERROR(INDEX(Pozos!$M$2:$M$1852,MATCH(A276,Pozos!$E$2:$E$1852,0)),"")</f>
        <v>145.89</v>
      </c>
      <c r="G276" s="11" t="str">
        <f aca="false">IF(AND(ISNUMBER(B276),ISNUMBER($F276)),$F276-B276,"")</f>
        <v/>
      </c>
      <c r="H276" s="11" t="str">
        <f aca="false">IF(AND(ISNUMBER(C276),ISNUMBER($F276)),$F276-C276,"")</f>
        <v/>
      </c>
    </row>
    <row r="277" customFormat="false" ht="15" hidden="false" customHeight="true" outlineLevel="0" collapsed="false">
      <c r="A277" s="1" t="s">
        <v>582</v>
      </c>
      <c r="B277" s="1"/>
      <c r="C277" s="1"/>
      <c r="D277" s="1"/>
      <c r="E277" s="1" t="s">
        <v>59</v>
      </c>
      <c r="F277" s="11" t="n">
        <f aca="false">IFERROR(INDEX(Pozos!$M$2:$M$1852,MATCH(A277,Pozos!$E$2:$E$1852,0)),"")</f>
        <v>150</v>
      </c>
      <c r="G277" s="11" t="str">
        <f aca="false">IF(AND(ISNUMBER(B277),ISNUMBER($F277)),$F277-B277,"")</f>
        <v/>
      </c>
      <c r="H277" s="11" t="str">
        <f aca="false">IF(AND(ISNUMBER(C277),ISNUMBER($F277)),$F277-C277,"")</f>
        <v/>
      </c>
    </row>
    <row r="278" customFormat="false" ht="15" hidden="false" customHeight="true" outlineLevel="0" collapsed="false">
      <c r="A278" s="1" t="s">
        <v>584</v>
      </c>
      <c r="B278" s="1"/>
      <c r="C278" s="1"/>
      <c r="D278" s="1"/>
      <c r="E278" s="1" t="s">
        <v>23</v>
      </c>
      <c r="F278" s="11" t="n">
        <f aca="false">IFERROR(INDEX(Pozos!$M$2:$M$1852,MATCH(A278,Pozos!$E$2:$E$1852,0)),"")</f>
        <v>133.33</v>
      </c>
      <c r="G278" s="11" t="str">
        <f aca="false">IF(AND(ISNUMBER(B278),ISNUMBER($F278)),$F278-B278,"")</f>
        <v/>
      </c>
      <c r="H278" s="11" t="str">
        <f aca="false">IF(AND(ISNUMBER(C278),ISNUMBER($F278)),$F278-C278,"")</f>
        <v/>
      </c>
    </row>
    <row r="279" customFormat="false" ht="15" hidden="false" customHeight="true" outlineLevel="0" collapsed="false">
      <c r="A279" s="1" t="s">
        <v>585</v>
      </c>
      <c r="B279" s="1"/>
      <c r="C279" s="1"/>
      <c r="D279" s="1"/>
      <c r="E279" s="1" t="s">
        <v>217</v>
      </c>
      <c r="F279" s="11" t="n">
        <f aca="false">IFERROR(INDEX(Pozos!$M$2:$M$1852,MATCH(A279,Pozos!$E$2:$E$1852,0)),"")</f>
        <v>149.13</v>
      </c>
      <c r="G279" s="11" t="str">
        <f aca="false">IF(AND(ISNUMBER(B279),ISNUMBER($F279)),$F279-B279,"")</f>
        <v/>
      </c>
      <c r="H279" s="11" t="str">
        <f aca="false">IF(AND(ISNUMBER(C279),ISNUMBER($F279)),$F279-C279,"")</f>
        <v/>
      </c>
    </row>
    <row r="280" customFormat="false" ht="15" hidden="false" customHeight="true" outlineLevel="0" collapsed="false">
      <c r="A280" s="1" t="s">
        <v>587</v>
      </c>
      <c r="B280" s="1"/>
      <c r="C280" s="1"/>
      <c r="D280" s="1"/>
      <c r="E280" s="1" t="s">
        <v>23</v>
      </c>
      <c r="F280" s="11" t="n">
        <f aca="false">IFERROR(INDEX(Pozos!$M$2:$M$1852,MATCH(A280,Pozos!$E$2:$E$1852,0)),"")</f>
        <v>189.13</v>
      </c>
      <c r="G280" s="11" t="str">
        <f aca="false">IF(AND(ISNUMBER(B280),ISNUMBER($F280)),$F280-B280,"")</f>
        <v/>
      </c>
      <c r="H280" s="11" t="str">
        <f aca="false">IF(AND(ISNUMBER(C280),ISNUMBER($F280)),$F280-C280,"")</f>
        <v/>
      </c>
    </row>
    <row r="281" customFormat="false" ht="15" hidden="false" customHeight="true" outlineLevel="0" collapsed="false">
      <c r="A281" s="1" t="s">
        <v>588</v>
      </c>
      <c r="B281" s="1"/>
      <c r="C281" s="1"/>
      <c r="D281" s="1"/>
      <c r="E281" s="1" t="s">
        <v>23</v>
      </c>
      <c r="F281" s="11" t="n">
        <f aca="false">IFERROR(INDEX(Pozos!$M$2:$M$1852,MATCH(A281,Pozos!$E$2:$E$1852,0)),"")</f>
        <v>150.46</v>
      </c>
      <c r="G281" s="11" t="str">
        <f aca="false">IF(AND(ISNUMBER(B281),ISNUMBER($F281)),$F281-B281,"")</f>
        <v/>
      </c>
      <c r="H281" s="11" t="str">
        <f aca="false">IF(AND(ISNUMBER(C281),ISNUMBER($F281)),$F281-C281,"")</f>
        <v/>
      </c>
    </row>
    <row r="282" customFormat="false" ht="15" hidden="false" customHeight="true" outlineLevel="0" collapsed="false">
      <c r="A282" s="1" t="s">
        <v>589</v>
      </c>
      <c r="B282" s="1"/>
      <c r="C282" s="1"/>
      <c r="D282" s="1"/>
      <c r="E282" s="1" t="s">
        <v>217</v>
      </c>
      <c r="F282" s="11" t="n">
        <f aca="false">IFERROR(INDEX(Pozos!$M$2:$M$1852,MATCH(A282,Pozos!$E$2:$E$1852,0)),"")</f>
        <v>145.48</v>
      </c>
      <c r="G282" s="11" t="str">
        <f aca="false">IF(AND(ISNUMBER(B282),ISNUMBER($F282)),$F282-B282,"")</f>
        <v/>
      </c>
      <c r="H282" s="11" t="str">
        <f aca="false">IF(AND(ISNUMBER(C282),ISNUMBER($F282)),$F282-C282,"")</f>
        <v/>
      </c>
    </row>
    <row r="283" customFormat="false" ht="15" hidden="false" customHeight="true" outlineLevel="0" collapsed="false">
      <c r="A283" s="1" t="s">
        <v>591</v>
      </c>
      <c r="B283" s="1"/>
      <c r="C283" s="1"/>
      <c r="D283" s="1"/>
      <c r="E283" s="1" t="s">
        <v>23</v>
      </c>
      <c r="F283" s="11" t="n">
        <f aca="false">IFERROR(INDEX(Pozos!$M$2:$M$1852,MATCH(A283,Pozos!$E$2:$E$1852,0)),"")</f>
        <v>157.85</v>
      </c>
      <c r="G283" s="11" t="str">
        <f aca="false">IF(AND(ISNUMBER(B283),ISNUMBER($F283)),$F283-B283,"")</f>
        <v/>
      </c>
      <c r="H283" s="11" t="str">
        <f aca="false">IF(AND(ISNUMBER(C283),ISNUMBER($F283)),$F283-C283,"")</f>
        <v/>
      </c>
    </row>
    <row r="284" customFormat="false" ht="15" hidden="false" customHeight="true" outlineLevel="0" collapsed="false">
      <c r="A284" s="1" t="s">
        <v>592</v>
      </c>
      <c r="B284" s="1"/>
      <c r="C284" s="1"/>
      <c r="D284" s="1"/>
      <c r="E284" s="1" t="s">
        <v>23</v>
      </c>
      <c r="F284" s="11" t="n">
        <f aca="false">IFERROR(INDEX(Pozos!$M$2:$M$1852,MATCH(A284,Pozos!$E$2:$E$1852,0)),"")</f>
        <v>140.88</v>
      </c>
      <c r="G284" s="11" t="str">
        <f aca="false">IF(AND(ISNUMBER(B284),ISNUMBER($F284)),$F284-B284,"")</f>
        <v/>
      </c>
      <c r="H284" s="11" t="str">
        <f aca="false">IF(AND(ISNUMBER(C284),ISNUMBER($F284)),$F284-C284,"")</f>
        <v/>
      </c>
    </row>
    <row r="285" customFormat="false" ht="15" hidden="false" customHeight="true" outlineLevel="0" collapsed="false">
      <c r="A285" s="1" t="s">
        <v>593</v>
      </c>
      <c r="B285" s="1"/>
      <c r="C285" s="1"/>
      <c r="D285" s="1"/>
      <c r="E285" s="1" t="s">
        <v>23</v>
      </c>
      <c r="F285" s="11" t="n">
        <f aca="false">IFERROR(INDEX(Pozos!$M$2:$M$1852,MATCH(A285,Pozos!$E$2:$E$1852,0)),"")</f>
        <v>155.34</v>
      </c>
      <c r="G285" s="11" t="str">
        <f aca="false">IF(AND(ISNUMBER(B285),ISNUMBER($F285)),$F285-B285,"")</f>
        <v/>
      </c>
      <c r="H285" s="11" t="str">
        <f aca="false">IF(AND(ISNUMBER(C285),ISNUMBER($F285)),$F285-C285,"")</f>
        <v/>
      </c>
    </row>
    <row r="286" customFormat="false" ht="15" hidden="false" customHeight="true" outlineLevel="0" collapsed="false">
      <c r="A286" s="1" t="s">
        <v>594</v>
      </c>
      <c r="B286" s="1"/>
      <c r="C286" s="1"/>
      <c r="D286" s="1"/>
      <c r="E286" s="1" t="s">
        <v>23</v>
      </c>
      <c r="F286" s="11" t="n">
        <f aca="false">IFERROR(INDEX(Pozos!$M$2:$M$1852,MATCH(A286,Pozos!$E$2:$E$1852,0)),"")</f>
        <v>185.12</v>
      </c>
      <c r="G286" s="11" t="str">
        <f aca="false">IF(AND(ISNUMBER(B286),ISNUMBER($F286)),$F286-B286,"")</f>
        <v/>
      </c>
      <c r="H286" s="11" t="str">
        <f aca="false">IF(AND(ISNUMBER(C286),ISNUMBER($F286)),$F286-C286,"")</f>
        <v/>
      </c>
    </row>
    <row r="287" customFormat="false" ht="15" hidden="false" customHeight="true" outlineLevel="0" collapsed="false">
      <c r="A287" s="1" t="s">
        <v>595</v>
      </c>
      <c r="B287" s="1"/>
      <c r="C287" s="1"/>
      <c r="D287" s="1"/>
      <c r="E287" s="1" t="s">
        <v>23</v>
      </c>
      <c r="F287" s="11" t="n">
        <f aca="false">IFERROR(INDEX(Pozos!$M$2:$M$1852,MATCH(A287,Pozos!$E$2:$E$1852,0)),"")</f>
        <v>167.98</v>
      </c>
      <c r="G287" s="11" t="str">
        <f aca="false">IF(AND(ISNUMBER(B287),ISNUMBER($F287)),$F287-B287,"")</f>
        <v/>
      </c>
      <c r="H287" s="11" t="str">
        <f aca="false">IF(AND(ISNUMBER(C287),ISNUMBER($F287)),$F287-C287,"")</f>
        <v/>
      </c>
    </row>
    <row r="288" customFormat="false" ht="15" hidden="false" customHeight="true" outlineLevel="0" collapsed="false">
      <c r="A288" s="1" t="s">
        <v>595</v>
      </c>
      <c r="B288" s="1"/>
      <c r="C288" s="1"/>
      <c r="D288" s="1"/>
      <c r="E288" s="1" t="s">
        <v>23</v>
      </c>
      <c r="F288" s="11" t="n">
        <f aca="false">IFERROR(INDEX(Pozos!$M$2:$M$1852,MATCH(A288,Pozos!$E$2:$E$1852,0)),"")</f>
        <v>167.98</v>
      </c>
      <c r="G288" s="11" t="str">
        <f aca="false">IF(AND(ISNUMBER(B288),ISNUMBER($F288)),$F288-B288,"")</f>
        <v/>
      </c>
      <c r="H288" s="11" t="str">
        <f aca="false">IF(AND(ISNUMBER(C288),ISNUMBER($F288)),$F288-C288,"")</f>
        <v/>
      </c>
    </row>
    <row r="289" customFormat="false" ht="15" hidden="false" customHeight="true" outlineLevel="0" collapsed="false">
      <c r="A289" s="1" t="s">
        <v>597</v>
      </c>
      <c r="B289" s="1"/>
      <c r="C289" s="1"/>
      <c r="D289" s="1"/>
      <c r="E289" s="1" t="s">
        <v>23</v>
      </c>
      <c r="F289" s="11" t="n">
        <f aca="false">IFERROR(INDEX(Pozos!$M$2:$M$1852,MATCH(A289,Pozos!$E$2:$E$1852,0)),"")</f>
        <v>129.35</v>
      </c>
      <c r="G289" s="11" t="str">
        <f aca="false">IF(AND(ISNUMBER(B289),ISNUMBER($F289)),$F289-B289,"")</f>
        <v/>
      </c>
      <c r="H289" s="11" t="str">
        <f aca="false">IF(AND(ISNUMBER(C289),ISNUMBER($F289)),$F289-C289,"")</f>
        <v/>
      </c>
    </row>
    <row r="290" customFormat="false" ht="15" hidden="false" customHeight="true" outlineLevel="0" collapsed="false">
      <c r="A290" s="1" t="s">
        <v>598</v>
      </c>
      <c r="B290" s="1"/>
      <c r="C290" s="1"/>
      <c r="D290" s="1"/>
      <c r="E290" s="1" t="s">
        <v>217</v>
      </c>
      <c r="F290" s="11" t="n">
        <f aca="false">IFERROR(INDEX(Pozos!$M$2:$M$1852,MATCH(A290,Pozos!$E$2:$E$1852,0)),"")</f>
        <v>149.96</v>
      </c>
      <c r="G290" s="11" t="str">
        <f aca="false">IF(AND(ISNUMBER(B290),ISNUMBER($F290)),$F290-B290,"")</f>
        <v/>
      </c>
      <c r="H290" s="11" t="str">
        <f aca="false">IF(AND(ISNUMBER(C290),ISNUMBER($F290)),$F290-C290,"")</f>
        <v/>
      </c>
    </row>
    <row r="291" customFormat="false" ht="15" hidden="false" customHeight="true" outlineLevel="0" collapsed="false">
      <c r="A291" s="1" t="s">
        <v>600</v>
      </c>
      <c r="B291" s="1"/>
      <c r="C291" s="1"/>
      <c r="D291" s="1"/>
      <c r="E291" s="1" t="s">
        <v>59</v>
      </c>
      <c r="F291" s="11" t="n">
        <f aca="false">IFERROR(INDEX(Pozos!$M$2:$M$1852,MATCH(A291,Pozos!$E$2:$E$1852,0)),"")</f>
        <v>140</v>
      </c>
      <c r="G291" s="11" t="str">
        <f aca="false">IF(AND(ISNUMBER(B291),ISNUMBER($F291)),$F291-B291,"")</f>
        <v/>
      </c>
      <c r="H291" s="11" t="str">
        <f aca="false">IF(AND(ISNUMBER(C291),ISNUMBER($F291)),$F291-C291,"")</f>
        <v/>
      </c>
    </row>
    <row r="292" customFormat="false" ht="15" hidden="false" customHeight="true" outlineLevel="0" collapsed="false">
      <c r="A292" s="1" t="s">
        <v>602</v>
      </c>
      <c r="B292" s="1"/>
      <c r="C292" s="1"/>
      <c r="D292" s="1"/>
      <c r="E292" s="1" t="s">
        <v>23</v>
      </c>
      <c r="F292" s="11" t="n">
        <f aca="false">IFERROR(INDEX(Pozos!$M$2:$M$1852,MATCH(A292,Pozos!$E$2:$E$1852,0)),"")</f>
        <v>138.99</v>
      </c>
      <c r="G292" s="11" t="str">
        <f aca="false">IF(AND(ISNUMBER(B292),ISNUMBER($F292)),$F292-B292,"")</f>
        <v/>
      </c>
      <c r="H292" s="11" t="str">
        <f aca="false">IF(AND(ISNUMBER(C292),ISNUMBER($F292)),$F292-C292,"")</f>
        <v/>
      </c>
    </row>
    <row r="293" customFormat="false" ht="15" hidden="false" customHeight="true" outlineLevel="0" collapsed="false">
      <c r="A293" s="1" t="s">
        <v>603</v>
      </c>
      <c r="B293" s="1"/>
      <c r="C293" s="1"/>
      <c r="D293" s="1"/>
      <c r="E293" s="1" t="s">
        <v>23</v>
      </c>
      <c r="F293" s="11" t="n">
        <f aca="false">IFERROR(INDEX(Pozos!$M$2:$M$1852,MATCH(A293,Pozos!$E$2:$E$1852,0)),"")</f>
        <v>138.85</v>
      </c>
      <c r="G293" s="11" t="str">
        <f aca="false">IF(AND(ISNUMBER(B293),ISNUMBER($F293)),$F293-B293,"")</f>
        <v/>
      </c>
      <c r="H293" s="11" t="str">
        <f aca="false">IF(AND(ISNUMBER(C293),ISNUMBER($F293)),$F293-C293,"")</f>
        <v/>
      </c>
    </row>
    <row r="294" customFormat="false" ht="15" hidden="false" customHeight="true" outlineLevel="0" collapsed="false">
      <c r="A294" s="1" t="s">
        <v>604</v>
      </c>
      <c r="B294" s="1"/>
      <c r="C294" s="1"/>
      <c r="D294" s="1"/>
      <c r="E294" s="1" t="s">
        <v>23</v>
      </c>
      <c r="F294" s="11" t="n">
        <f aca="false">IFERROR(INDEX(Pozos!$M$2:$M$1852,MATCH(A294,Pozos!$E$2:$E$1852,0)),"")</f>
        <v>141.21</v>
      </c>
      <c r="G294" s="11" t="str">
        <f aca="false">IF(AND(ISNUMBER(B294),ISNUMBER($F294)),$F294-B294,"")</f>
        <v/>
      </c>
      <c r="H294" s="11" t="str">
        <f aca="false">IF(AND(ISNUMBER(C294),ISNUMBER($F294)),$F294-C294,"")</f>
        <v/>
      </c>
    </row>
    <row r="295" customFormat="false" ht="15" hidden="false" customHeight="true" outlineLevel="0" collapsed="false">
      <c r="A295" s="1" t="s">
        <v>605</v>
      </c>
      <c r="B295" s="1"/>
      <c r="C295" s="1"/>
      <c r="D295" s="1"/>
      <c r="E295" s="1" t="s">
        <v>23</v>
      </c>
      <c r="F295" s="11" t="n">
        <f aca="false">IFERROR(INDEX(Pozos!$M$2:$M$1852,MATCH(A295,Pozos!$E$2:$E$1852,0)),"")</f>
        <v>136.56</v>
      </c>
      <c r="G295" s="11" t="str">
        <f aca="false">IF(AND(ISNUMBER(B295),ISNUMBER($F295)),$F295-B295,"")</f>
        <v/>
      </c>
      <c r="H295" s="11" t="str">
        <f aca="false">IF(AND(ISNUMBER(C295),ISNUMBER($F295)),$F295-C295,"")</f>
        <v/>
      </c>
    </row>
    <row r="296" customFormat="false" ht="15" hidden="false" customHeight="true" outlineLevel="0" collapsed="false">
      <c r="A296" s="1" t="s">
        <v>1825</v>
      </c>
      <c r="B296" s="1"/>
      <c r="C296" s="1"/>
      <c r="D296" s="1"/>
      <c r="E296" s="1" t="s">
        <v>23</v>
      </c>
      <c r="F296" s="11" t="n">
        <f aca="false">IFERROR(INDEX(Pozos!$M$2:$M$1852,MATCH(A296,Pozos!$E$2:$E$1852,0)),"")</f>
        <v>136.5</v>
      </c>
      <c r="G296" s="11" t="str">
        <f aca="false">IF(AND(ISNUMBER(B296),ISNUMBER($F296)),$F296-B296,"")</f>
        <v/>
      </c>
      <c r="H296" s="11" t="str">
        <f aca="false">IF(AND(ISNUMBER(C296),ISNUMBER($F296)),$F296-C296,"")</f>
        <v/>
      </c>
    </row>
    <row r="297" customFormat="false" ht="15" hidden="false" customHeight="true" outlineLevel="0" collapsed="false">
      <c r="A297" s="1" t="s">
        <v>608</v>
      </c>
      <c r="B297" s="1"/>
      <c r="C297" s="1"/>
      <c r="D297" s="1"/>
      <c r="E297" s="1" t="s">
        <v>59</v>
      </c>
      <c r="F297" s="11" t="n">
        <f aca="false">IFERROR(INDEX(Pozos!$M$2:$M$1852,MATCH(A297,Pozos!$E$2:$E$1852,0)),"")</f>
        <v>150</v>
      </c>
      <c r="G297" s="11" t="str">
        <f aca="false">IF(AND(ISNUMBER(B297),ISNUMBER($F297)),$F297-B297,"")</f>
        <v/>
      </c>
      <c r="H297" s="11" t="str">
        <f aca="false">IF(AND(ISNUMBER(C297),ISNUMBER($F297)),$F297-C297,"")</f>
        <v/>
      </c>
    </row>
    <row r="298" customFormat="false" ht="15" hidden="false" customHeight="true" outlineLevel="0" collapsed="false">
      <c r="A298" s="1" t="s">
        <v>610</v>
      </c>
      <c r="B298" s="1"/>
      <c r="C298" s="1"/>
      <c r="D298" s="1"/>
      <c r="E298" s="1" t="s">
        <v>217</v>
      </c>
      <c r="F298" s="11" t="n">
        <f aca="false">IFERROR(INDEX(Pozos!$M$2:$M$1852,MATCH(A298,Pozos!$E$2:$E$1852,0)),"")</f>
        <v>150.3</v>
      </c>
      <c r="G298" s="11" t="str">
        <f aca="false">IF(AND(ISNUMBER(B298),ISNUMBER($F298)),$F298-B298,"")</f>
        <v/>
      </c>
      <c r="H298" s="11" t="str">
        <f aca="false">IF(AND(ISNUMBER(C298),ISNUMBER($F298)),$F298-C298,"")</f>
        <v/>
      </c>
    </row>
    <row r="299" customFormat="false" ht="15" hidden="false" customHeight="true" outlineLevel="0" collapsed="false">
      <c r="A299" s="1" t="s">
        <v>613</v>
      </c>
      <c r="B299" s="1"/>
      <c r="C299" s="1"/>
      <c r="D299" s="1"/>
      <c r="E299" s="1" t="s">
        <v>217</v>
      </c>
      <c r="F299" s="11" t="n">
        <f aca="false">IFERROR(INDEX(Pozos!$M$2:$M$1852,MATCH(A299,Pozos!$E$2:$E$1852,0)),"")</f>
        <v>134.52</v>
      </c>
      <c r="G299" s="11" t="str">
        <f aca="false">IF(AND(ISNUMBER(B299),ISNUMBER($F299)),$F299-B299,"")</f>
        <v/>
      </c>
      <c r="H299" s="11" t="str">
        <f aca="false">IF(AND(ISNUMBER(C299),ISNUMBER($F299)),$F299-C299,"")</f>
        <v/>
      </c>
    </row>
    <row r="300" customFormat="false" ht="15" hidden="false" customHeight="true" outlineLevel="0" collapsed="false">
      <c r="A300" s="1" t="s">
        <v>1212</v>
      </c>
      <c r="B300" s="1"/>
      <c r="C300" s="1"/>
      <c r="D300" s="1"/>
      <c r="E300" s="1" t="s">
        <v>217</v>
      </c>
      <c r="F300" s="11" t="n">
        <f aca="false">IFERROR(INDEX(Pozos!$M$2:$M$1852,MATCH(A300,Pozos!$E$2:$E$1852,0)),"")</f>
        <v>146.88</v>
      </c>
      <c r="G300" s="11" t="str">
        <f aca="false">IF(AND(ISNUMBER(B300),ISNUMBER($F300)),$F300-B300,"")</f>
        <v/>
      </c>
      <c r="H300" s="11" t="str">
        <f aca="false">IF(AND(ISNUMBER(C300),ISNUMBER($F300)),$F300-C300,"")</f>
        <v/>
      </c>
    </row>
    <row r="301" customFormat="false" ht="15" hidden="false" customHeight="true" outlineLevel="0" collapsed="false">
      <c r="A301" s="1" t="s">
        <v>617</v>
      </c>
      <c r="B301" s="1"/>
      <c r="C301" s="1"/>
      <c r="D301" s="1"/>
      <c r="E301" s="1" t="s">
        <v>620</v>
      </c>
      <c r="F301" s="11" t="n">
        <f aca="false">IFERROR(INDEX(Pozos!$M$2:$M$1852,MATCH(A301,Pozos!$E$2:$E$1852,0)),"")</f>
        <v>140.21</v>
      </c>
      <c r="G301" s="11" t="str">
        <f aca="false">IF(AND(ISNUMBER(B301),ISNUMBER($F301)),$F301-B301,"")</f>
        <v/>
      </c>
      <c r="H301" s="11" t="str">
        <f aca="false">IF(AND(ISNUMBER(C301),ISNUMBER($F301)),$F301-C301,"")</f>
        <v/>
      </c>
    </row>
    <row r="302" customFormat="false" ht="15" hidden="false" customHeight="true" outlineLevel="0" collapsed="false">
      <c r="A302" s="1" t="s">
        <v>621</v>
      </c>
      <c r="B302" s="1"/>
      <c r="C302" s="1"/>
      <c r="D302" s="1"/>
      <c r="E302" s="1" t="s">
        <v>217</v>
      </c>
      <c r="F302" s="11" t="n">
        <f aca="false">IFERROR(INDEX(Pozos!$M$2:$M$1852,MATCH(A302,Pozos!$E$2:$E$1852,0)),"")</f>
        <v>145.03</v>
      </c>
      <c r="G302" s="11" t="str">
        <f aca="false">IF(AND(ISNUMBER(B302),ISNUMBER($F302)),$F302-B302,"")</f>
        <v/>
      </c>
      <c r="H302" s="11" t="str">
        <f aca="false">IF(AND(ISNUMBER(C302),ISNUMBER($F302)),$F302-C302,"")</f>
        <v/>
      </c>
    </row>
    <row r="303" customFormat="false" ht="15" hidden="false" customHeight="true" outlineLevel="0" collapsed="false">
      <c r="A303" s="1" t="s">
        <v>624</v>
      </c>
      <c r="B303" s="1"/>
      <c r="C303" s="1"/>
      <c r="D303" s="1"/>
      <c r="E303" s="1" t="s">
        <v>23</v>
      </c>
      <c r="F303" s="11" t="n">
        <f aca="false">IFERROR(INDEX(Pozos!$M$2:$M$1852,MATCH(A303,Pozos!$E$2:$E$1852,0)),"")</f>
        <v>138.13</v>
      </c>
      <c r="G303" s="11" t="str">
        <f aca="false">IF(AND(ISNUMBER(B303),ISNUMBER($F303)),$F303-B303,"")</f>
        <v/>
      </c>
      <c r="H303" s="11" t="str">
        <f aca="false">IF(AND(ISNUMBER(C303),ISNUMBER($F303)),$F303-C303,"")</f>
        <v/>
      </c>
    </row>
    <row r="304" customFormat="false" ht="15" hidden="false" customHeight="true" outlineLevel="0" collapsed="false">
      <c r="A304" s="1" t="s">
        <v>625</v>
      </c>
      <c r="B304" s="1"/>
      <c r="C304" s="1"/>
      <c r="D304" s="1"/>
      <c r="E304" s="1" t="s">
        <v>628</v>
      </c>
      <c r="F304" s="11" t="n">
        <f aca="false">IFERROR(INDEX(Pozos!$M$2:$M$1852,MATCH(A304,Pozos!$E$2:$E$1852,0)),"")</f>
        <v>152.71</v>
      </c>
      <c r="G304" s="11" t="str">
        <f aca="false">IF(AND(ISNUMBER(B304),ISNUMBER($F304)),$F304-B304,"")</f>
        <v/>
      </c>
      <c r="H304" s="11" t="str">
        <f aca="false">IF(AND(ISNUMBER(C304),ISNUMBER($F304)),$F304-C304,"")</f>
        <v/>
      </c>
    </row>
    <row r="305" customFormat="false" ht="15" hidden="false" customHeight="true" outlineLevel="0" collapsed="false">
      <c r="A305" s="1" t="s">
        <v>629</v>
      </c>
      <c r="B305" s="1"/>
      <c r="C305" s="1"/>
      <c r="D305" s="1"/>
      <c r="E305" s="1" t="s">
        <v>628</v>
      </c>
      <c r="F305" s="11" t="n">
        <f aca="false">IFERROR(INDEX(Pozos!$M$2:$M$1852,MATCH(A305,Pozos!$E$2:$E$1852,0)),"")</f>
        <v>133.08</v>
      </c>
      <c r="G305" s="11" t="str">
        <f aca="false">IF(AND(ISNUMBER(B305),ISNUMBER($F305)),$F305-B305,"")</f>
        <v/>
      </c>
      <c r="H305" s="11" t="str">
        <f aca="false">IF(AND(ISNUMBER(C305),ISNUMBER($F305)),$F305-C305,"")</f>
        <v/>
      </c>
    </row>
    <row r="306" customFormat="false" ht="15" hidden="false" customHeight="true" outlineLevel="0" collapsed="false">
      <c r="A306" s="1" t="s">
        <v>632</v>
      </c>
      <c r="B306" s="1"/>
      <c r="C306" s="1"/>
      <c r="D306" s="1"/>
      <c r="E306" s="1" t="s">
        <v>628</v>
      </c>
      <c r="F306" s="11" t="n">
        <f aca="false">IFERROR(INDEX(Pozos!$M$2:$M$1852,MATCH(A306,Pozos!$E$2:$E$1852,0)),"")</f>
        <v>162.48</v>
      </c>
      <c r="G306" s="11" t="str">
        <f aca="false">IF(AND(ISNUMBER(B306),ISNUMBER($F306)),$F306-B306,"")</f>
        <v/>
      </c>
      <c r="H306" s="11" t="str">
        <f aca="false">IF(AND(ISNUMBER(C306),ISNUMBER($F306)),$F306-C306,"")</f>
        <v/>
      </c>
    </row>
    <row r="307" customFormat="false" ht="15" hidden="false" customHeight="true" outlineLevel="0" collapsed="false">
      <c r="A307" s="1" t="s">
        <v>634</v>
      </c>
      <c r="B307" s="1"/>
      <c r="C307" s="1"/>
      <c r="D307" s="1"/>
      <c r="E307" s="1" t="s">
        <v>628</v>
      </c>
      <c r="F307" s="11" t="n">
        <f aca="false">IFERROR(INDEX(Pozos!$M$2:$M$1852,MATCH(A307,Pozos!$E$2:$E$1852,0)),"")</f>
        <v>158.72</v>
      </c>
      <c r="G307" s="11" t="str">
        <f aca="false">IF(AND(ISNUMBER(B307),ISNUMBER($F307)),$F307-B307,"")</f>
        <v/>
      </c>
      <c r="H307" s="11" t="str">
        <f aca="false">IF(AND(ISNUMBER(C307),ISNUMBER($F307)),$F307-C307,"")</f>
        <v/>
      </c>
    </row>
    <row r="308" customFormat="false" ht="15" hidden="false" customHeight="true" outlineLevel="0" collapsed="false">
      <c r="A308" s="1" t="s">
        <v>637</v>
      </c>
      <c r="B308" s="1"/>
      <c r="C308" s="1"/>
      <c r="D308" s="1"/>
      <c r="E308" s="1" t="s">
        <v>628</v>
      </c>
      <c r="F308" s="11" t="n">
        <f aca="false">IFERROR(INDEX(Pozos!$M$2:$M$1852,MATCH(A308,Pozos!$E$2:$E$1852,0)),"")</f>
        <v>137.17</v>
      </c>
      <c r="G308" s="11" t="str">
        <f aca="false">IF(AND(ISNUMBER(B308),ISNUMBER($F308)),$F308-B308,"")</f>
        <v/>
      </c>
      <c r="H308" s="11" t="str">
        <f aca="false">IF(AND(ISNUMBER(C308),ISNUMBER($F308)),$F308-C308,"")</f>
        <v/>
      </c>
    </row>
    <row r="309" customFormat="false" ht="15" hidden="false" customHeight="true" outlineLevel="0" collapsed="false">
      <c r="A309" s="1" t="s">
        <v>639</v>
      </c>
      <c r="B309" s="1"/>
      <c r="C309" s="1"/>
      <c r="D309" s="1"/>
      <c r="E309" s="1" t="s">
        <v>628</v>
      </c>
      <c r="F309" s="11" t="n">
        <f aca="false">IFERROR(INDEX(Pozos!$M$2:$M$1852,MATCH(A309,Pozos!$E$2:$E$1852,0)),"")</f>
        <v>146.76</v>
      </c>
      <c r="G309" s="11" t="str">
        <f aca="false">IF(AND(ISNUMBER(B309),ISNUMBER($F309)),$F309-B309,"")</f>
        <v/>
      </c>
      <c r="H309" s="11" t="str">
        <f aca="false">IF(AND(ISNUMBER(C309),ISNUMBER($F309)),$F309-C309,"")</f>
        <v/>
      </c>
    </row>
    <row r="310" customFormat="false" ht="15" hidden="false" customHeight="true" outlineLevel="0" collapsed="false">
      <c r="A310" s="1" t="s">
        <v>827</v>
      </c>
      <c r="B310" s="1"/>
      <c r="C310" s="1"/>
      <c r="D310" s="1"/>
      <c r="E310" s="1" t="s">
        <v>650</v>
      </c>
      <c r="F310" s="11" t="n">
        <f aca="false">IFERROR(INDEX(Pozos!$M$2:$M$1852,MATCH(A310,Pozos!$E$2:$E$1852,0)),"")</f>
        <v>142.56</v>
      </c>
      <c r="G310" s="11" t="str">
        <f aca="false">IF(AND(ISNUMBER(B310),ISNUMBER($F310)),$F310-B310,"")</f>
        <v/>
      </c>
      <c r="H310" s="11" t="str">
        <f aca="false">IF(AND(ISNUMBER(C310),ISNUMBER($F310)),$F310-C310,"")</f>
        <v/>
      </c>
    </row>
    <row r="311" customFormat="false" ht="15" hidden="false" customHeight="true" outlineLevel="0" collapsed="false">
      <c r="A311" s="1" t="s">
        <v>1571</v>
      </c>
      <c r="B311" s="1"/>
      <c r="C311" s="1"/>
      <c r="D311" s="1"/>
      <c r="E311" s="1" t="s">
        <v>650</v>
      </c>
      <c r="F311" s="11" t="n">
        <f aca="false">IFERROR(INDEX(Pozos!$M$2:$M$1852,MATCH(A311,Pozos!$E$2:$E$1852,0)),"")</f>
        <v>138.79</v>
      </c>
      <c r="G311" s="11" t="str">
        <f aca="false">IF(AND(ISNUMBER(B311),ISNUMBER($F311)),$F311-B311,"")</f>
        <v/>
      </c>
      <c r="H311" s="11" t="str">
        <f aca="false">IF(AND(ISNUMBER(C311),ISNUMBER($F311)),$F311-C311,"")</f>
        <v/>
      </c>
    </row>
    <row r="312" customFormat="false" ht="15" hidden="false" customHeight="true" outlineLevel="0" collapsed="false">
      <c r="A312" s="1" t="s">
        <v>1072</v>
      </c>
      <c r="B312" s="1"/>
      <c r="C312" s="1"/>
      <c r="D312" s="1"/>
      <c r="E312" s="1" t="s">
        <v>650</v>
      </c>
      <c r="F312" s="11" t="n">
        <f aca="false">IFERROR(INDEX(Pozos!$M$2:$M$1852,MATCH(A312,Pozos!$E$2:$E$1852,0)),"")</f>
        <v>158.96</v>
      </c>
      <c r="G312" s="11" t="str">
        <f aca="false">IF(AND(ISNUMBER(B312),ISNUMBER($F312)),$F312-B312,"")</f>
        <v/>
      </c>
      <c r="H312" s="11" t="str">
        <f aca="false">IF(AND(ISNUMBER(C312),ISNUMBER($F312)),$F312-C312,"")</f>
        <v/>
      </c>
    </row>
    <row r="313" customFormat="false" ht="15" hidden="false" customHeight="true" outlineLevel="0" collapsed="false">
      <c r="A313" s="1" t="s">
        <v>790</v>
      </c>
      <c r="B313" s="1"/>
      <c r="C313" s="1"/>
      <c r="D313" s="1"/>
      <c r="E313" s="1" t="s">
        <v>650</v>
      </c>
      <c r="F313" s="11" t="n">
        <f aca="false">IFERROR(INDEX(Pozos!$M$2:$M$1852,MATCH(A313,Pozos!$E$2:$E$1852,0)),"")</f>
        <v>163.51</v>
      </c>
      <c r="G313" s="11" t="str">
        <f aca="false">IF(AND(ISNUMBER(B313),ISNUMBER($F313)),$F313-B313,"")</f>
        <v/>
      </c>
      <c r="H313" s="11" t="str">
        <f aca="false">IF(AND(ISNUMBER(C313),ISNUMBER($F313)),$F313-C313,"")</f>
        <v/>
      </c>
    </row>
    <row r="314" customFormat="false" ht="15" hidden="false" customHeight="true" outlineLevel="0" collapsed="false">
      <c r="A314" s="1" t="s">
        <v>649</v>
      </c>
      <c r="B314" s="1"/>
      <c r="C314" s="1"/>
      <c r="D314" s="1"/>
      <c r="E314" s="1" t="s">
        <v>650</v>
      </c>
      <c r="F314" s="11" t="n">
        <f aca="false">IFERROR(INDEX(Pozos!$M$2:$M$1852,MATCH(A314,Pozos!$E$2:$E$1852,0)),"")</f>
        <v>140</v>
      </c>
      <c r="G314" s="11" t="str">
        <f aca="false">IF(AND(ISNUMBER(B314),ISNUMBER($F314)),$F314-B314,"")</f>
        <v/>
      </c>
      <c r="H314" s="11" t="str">
        <f aca="false">IF(AND(ISNUMBER(C314),ISNUMBER($F314)),$F314-C314,"")</f>
        <v/>
      </c>
    </row>
    <row r="315" customFormat="false" ht="15" hidden="false" customHeight="true" outlineLevel="0" collapsed="false">
      <c r="A315" s="1" t="s">
        <v>651</v>
      </c>
      <c r="B315" s="1"/>
      <c r="C315" s="1"/>
      <c r="D315" s="1"/>
      <c r="E315" s="1" t="s">
        <v>33</v>
      </c>
      <c r="F315" s="11" t="n">
        <f aca="false">IFERROR(INDEX(Pozos!$M$2:$M$1852,MATCH(A315,Pozos!$E$2:$E$1852,0)),"")</f>
        <v>33.31</v>
      </c>
      <c r="G315" s="11" t="str">
        <f aca="false">IF(AND(ISNUMBER(B315),ISNUMBER($F315)),$F315-B315,"")</f>
        <v/>
      </c>
      <c r="H315" s="11" t="str">
        <f aca="false">IF(AND(ISNUMBER(C315),ISNUMBER($F315)),$F315-C315,"")</f>
        <v/>
      </c>
    </row>
    <row r="316" customFormat="false" ht="15" hidden="false" customHeight="true" outlineLevel="0" collapsed="false">
      <c r="A316" s="1" t="s">
        <v>654</v>
      </c>
      <c r="B316" s="1"/>
      <c r="C316" s="1"/>
      <c r="D316" s="1"/>
      <c r="E316" s="1" t="s">
        <v>33</v>
      </c>
      <c r="F316" s="11" t="n">
        <f aca="false">IFERROR(INDEX(Pozos!$M$2:$M$1852,MATCH(A316,Pozos!$E$2:$E$1852,0)),"")</f>
        <v>12.05</v>
      </c>
      <c r="G316" s="11" t="str">
        <f aca="false">IF(AND(ISNUMBER(B316),ISNUMBER($F316)),$F316-B316,"")</f>
        <v/>
      </c>
      <c r="H316" s="11" t="str">
        <f aca="false">IF(AND(ISNUMBER(C316),ISNUMBER($F316)),$F316-C316,"")</f>
        <v/>
      </c>
    </row>
    <row r="317" customFormat="false" ht="15" hidden="false" customHeight="true" outlineLevel="0" collapsed="false">
      <c r="A317" s="1" t="s">
        <v>657</v>
      </c>
      <c r="B317" s="1"/>
      <c r="C317" s="1"/>
      <c r="D317" s="1"/>
      <c r="E317" s="1" t="s">
        <v>33</v>
      </c>
      <c r="F317" s="11" t="n">
        <f aca="false">IFERROR(INDEX(Pozos!$M$2:$M$1852,MATCH(A317,Pozos!$E$2:$E$1852,0)),"")</f>
        <v>10.22</v>
      </c>
      <c r="G317" s="11" t="str">
        <f aca="false">IF(AND(ISNUMBER(B317),ISNUMBER($F317)),$F317-B317,"")</f>
        <v/>
      </c>
      <c r="H317" s="11" t="str">
        <f aca="false">IF(AND(ISNUMBER(C317),ISNUMBER($F317)),$F317-C317,"")</f>
        <v/>
      </c>
    </row>
    <row r="318" customFormat="false" ht="15" hidden="false" customHeight="true" outlineLevel="0" collapsed="false">
      <c r="A318" s="1" t="s">
        <v>660</v>
      </c>
      <c r="B318" s="1"/>
      <c r="C318" s="1"/>
      <c r="D318" s="1"/>
      <c r="E318" s="1" t="s">
        <v>33</v>
      </c>
      <c r="F318" s="11" t="n">
        <f aca="false">IFERROR(INDEX(Pozos!$M$2:$M$1852,MATCH(A318,Pozos!$E$2:$E$1852,0)),"")</f>
        <v>10.12</v>
      </c>
      <c r="G318" s="11" t="str">
        <f aca="false">IF(AND(ISNUMBER(B318),ISNUMBER($F318)),$F318-B318,"")</f>
        <v/>
      </c>
      <c r="H318" s="11" t="str">
        <f aca="false">IF(AND(ISNUMBER(C318),ISNUMBER($F318)),$F318-C318,"")</f>
        <v/>
      </c>
    </row>
    <row r="319" customFormat="false" ht="15" hidden="false" customHeight="true" outlineLevel="0" collapsed="false">
      <c r="A319" s="1" t="s">
        <v>662</v>
      </c>
      <c r="B319" s="1"/>
      <c r="C319" s="1"/>
      <c r="D319" s="1"/>
      <c r="E319" s="1" t="s">
        <v>33</v>
      </c>
      <c r="F319" s="11" t="n">
        <f aca="false">IFERROR(INDEX(Pozos!$M$2:$M$1852,MATCH(A319,Pozos!$E$2:$E$1852,0)),"")</f>
        <v>10.25</v>
      </c>
      <c r="G319" s="11" t="str">
        <f aca="false">IF(AND(ISNUMBER(B319),ISNUMBER($F319)),$F319-B319,"")</f>
        <v/>
      </c>
      <c r="H319" s="11" t="str">
        <f aca="false">IF(AND(ISNUMBER(C319),ISNUMBER($F319)),$F319-C319,"")</f>
        <v/>
      </c>
    </row>
    <row r="320" customFormat="false" ht="15" hidden="false" customHeight="true" outlineLevel="0" collapsed="false">
      <c r="A320" s="1" t="s">
        <v>665</v>
      </c>
      <c r="B320" s="1"/>
      <c r="C320" s="1"/>
      <c r="D320" s="1"/>
      <c r="E320" s="1" t="s">
        <v>33</v>
      </c>
      <c r="F320" s="11" t="n">
        <f aca="false">IFERROR(INDEX(Pozos!$M$2:$M$1852,MATCH(A320,Pozos!$E$2:$E$1852,0)),"")</f>
        <v>15.07</v>
      </c>
      <c r="G320" s="11" t="str">
        <f aca="false">IF(AND(ISNUMBER(B320),ISNUMBER($F320)),$F320-B320,"")</f>
        <v/>
      </c>
      <c r="H320" s="11" t="str">
        <f aca="false">IF(AND(ISNUMBER(C320),ISNUMBER($F320)),$F320-C320,"")</f>
        <v/>
      </c>
    </row>
    <row r="321" customFormat="false" ht="15" hidden="false" customHeight="true" outlineLevel="0" collapsed="false">
      <c r="A321" s="1" t="s">
        <v>668</v>
      </c>
      <c r="B321" s="1"/>
      <c r="C321" s="1"/>
      <c r="D321" s="1"/>
      <c r="E321" s="1" t="s">
        <v>33</v>
      </c>
      <c r="F321" s="11" t="n">
        <f aca="false">IFERROR(INDEX(Pozos!$M$2:$M$1852,MATCH(A321,Pozos!$E$2:$E$1852,0)),"")</f>
        <v>27.09</v>
      </c>
      <c r="G321" s="11" t="str">
        <f aca="false">IF(AND(ISNUMBER(B321),ISNUMBER($F321)),$F321-B321,"")</f>
        <v/>
      </c>
      <c r="H321" s="11" t="str">
        <f aca="false">IF(AND(ISNUMBER(C321),ISNUMBER($F321)),$F321-C321,"")</f>
        <v/>
      </c>
    </row>
    <row r="322" customFormat="false" ht="15" hidden="false" customHeight="true" outlineLevel="0" collapsed="false">
      <c r="A322" s="1" t="s">
        <v>671</v>
      </c>
      <c r="B322" s="1"/>
      <c r="C322" s="1"/>
      <c r="D322" s="1"/>
      <c r="E322" s="1" t="s">
        <v>33</v>
      </c>
      <c r="F322" s="11" t="n">
        <f aca="false">IFERROR(INDEX(Pozos!$M$2:$M$1852,MATCH(A322,Pozos!$E$2:$E$1852,0)),"")</f>
        <v>30.23</v>
      </c>
      <c r="G322" s="11" t="str">
        <f aca="false">IF(AND(ISNUMBER(B322),ISNUMBER($F322)),$F322-B322,"")</f>
        <v/>
      </c>
      <c r="H322" s="11" t="str">
        <f aca="false">IF(AND(ISNUMBER(C322),ISNUMBER($F322)),$F322-C322,"")</f>
        <v/>
      </c>
    </row>
    <row r="323" customFormat="false" ht="15" hidden="false" customHeight="true" outlineLevel="0" collapsed="false">
      <c r="A323" s="1" t="s">
        <v>674</v>
      </c>
      <c r="B323" s="1"/>
      <c r="C323" s="1"/>
      <c r="D323" s="1"/>
      <c r="E323" s="1" t="s">
        <v>33</v>
      </c>
      <c r="F323" s="11" t="n">
        <f aca="false">IFERROR(INDEX(Pozos!$M$2:$M$1852,MATCH(A323,Pozos!$E$2:$E$1852,0)),"")</f>
        <v>17.24</v>
      </c>
      <c r="G323" s="11" t="str">
        <f aca="false">IF(AND(ISNUMBER(B323),ISNUMBER($F323)),$F323-B323,"")</f>
        <v/>
      </c>
      <c r="H323" s="11" t="str">
        <f aca="false">IF(AND(ISNUMBER(C323),ISNUMBER($F323)),$F323-C323,"")</f>
        <v/>
      </c>
    </row>
    <row r="324" customFormat="false" ht="15" hidden="false" customHeight="true" outlineLevel="0" collapsed="false">
      <c r="A324" s="1" t="s">
        <v>677</v>
      </c>
      <c r="B324" s="1"/>
      <c r="C324" s="1"/>
      <c r="D324" s="1"/>
      <c r="E324" s="1" t="s">
        <v>33</v>
      </c>
      <c r="F324" s="11" t="n">
        <f aca="false">IFERROR(INDEX(Pozos!$M$2:$M$1852,MATCH(A324,Pozos!$E$2:$E$1852,0)),"")</f>
        <v>21.29</v>
      </c>
      <c r="G324" s="11" t="str">
        <f aca="false">IF(AND(ISNUMBER(B324),ISNUMBER($F324)),$F324-B324,"")</f>
        <v/>
      </c>
      <c r="H324" s="11" t="str">
        <f aca="false">IF(AND(ISNUMBER(C324),ISNUMBER($F324)),$F324-C324,"")</f>
        <v/>
      </c>
    </row>
    <row r="325" customFormat="false" ht="15" hidden="false" customHeight="true" outlineLevel="0" collapsed="false">
      <c r="A325" s="1" t="s">
        <v>680</v>
      </c>
      <c r="B325" s="1"/>
      <c r="C325" s="1"/>
      <c r="D325" s="1"/>
      <c r="E325" s="1" t="s">
        <v>33</v>
      </c>
      <c r="F325" s="11" t="n">
        <f aca="false">IFERROR(INDEX(Pozos!$M$2:$M$1852,MATCH(A325,Pozos!$E$2:$E$1852,0)),"")</f>
        <v>26.47</v>
      </c>
      <c r="G325" s="11" t="str">
        <f aca="false">IF(AND(ISNUMBER(B325),ISNUMBER($F325)),$F325-B325,"")</f>
        <v/>
      </c>
      <c r="H325" s="11" t="str">
        <f aca="false">IF(AND(ISNUMBER(C325),ISNUMBER($F325)),$F325-C325,"")</f>
        <v/>
      </c>
    </row>
    <row r="326" customFormat="false" ht="15" hidden="false" customHeight="true" outlineLevel="0" collapsed="false">
      <c r="A326" s="1" t="s">
        <v>682</v>
      </c>
      <c r="B326" s="1"/>
      <c r="C326" s="1"/>
      <c r="D326" s="1"/>
      <c r="E326" s="1" t="s">
        <v>33</v>
      </c>
      <c r="F326" s="11" t="n">
        <f aca="false">IFERROR(INDEX(Pozos!$M$2:$M$1852,MATCH(A326,Pozos!$E$2:$E$1852,0)),"")</f>
        <v>30.81</v>
      </c>
      <c r="G326" s="11" t="str">
        <f aca="false">IF(AND(ISNUMBER(B326),ISNUMBER($F326)),$F326-B326,"")</f>
        <v/>
      </c>
      <c r="H326" s="11" t="str">
        <f aca="false">IF(AND(ISNUMBER(C326),ISNUMBER($F326)),$F326-C326,"")</f>
        <v/>
      </c>
    </row>
    <row r="327" customFormat="false" ht="15" hidden="false" customHeight="true" outlineLevel="0" collapsed="false">
      <c r="A327" s="1" t="s">
        <v>684</v>
      </c>
      <c r="B327" s="1"/>
      <c r="C327" s="1"/>
      <c r="D327" s="1"/>
      <c r="E327" s="1" t="s">
        <v>33</v>
      </c>
      <c r="F327" s="11" t="n">
        <f aca="false">IFERROR(INDEX(Pozos!$M$2:$M$1852,MATCH(A327,Pozos!$E$2:$E$1852,0)),"")</f>
        <v>12.63</v>
      </c>
      <c r="G327" s="11" t="str">
        <f aca="false">IF(AND(ISNUMBER(B327),ISNUMBER($F327)),$F327-B327,"")</f>
        <v/>
      </c>
      <c r="H327" s="11" t="str">
        <f aca="false">IF(AND(ISNUMBER(C327),ISNUMBER($F327)),$F327-C327,"")</f>
        <v/>
      </c>
    </row>
    <row r="328" customFormat="false" ht="15" hidden="false" customHeight="true" outlineLevel="0" collapsed="false">
      <c r="A328" s="1" t="s">
        <v>687</v>
      </c>
      <c r="B328" s="1"/>
      <c r="C328" s="1"/>
      <c r="D328" s="1"/>
      <c r="E328" s="1" t="s">
        <v>33</v>
      </c>
      <c r="F328" s="11" t="n">
        <f aca="false">IFERROR(INDEX(Pozos!$M$2:$M$1852,MATCH(A328,Pozos!$E$2:$E$1852,0)),"")</f>
        <v>13.84</v>
      </c>
      <c r="G328" s="11" t="str">
        <f aca="false">IF(AND(ISNUMBER(B328),ISNUMBER($F328)),$F328-B328,"")</f>
        <v/>
      </c>
      <c r="H328" s="11" t="str">
        <f aca="false">IF(AND(ISNUMBER(C328),ISNUMBER($F328)),$F328-C328,"")</f>
        <v/>
      </c>
    </row>
    <row r="329" customFormat="false" ht="15" hidden="false" customHeight="true" outlineLevel="0" collapsed="false">
      <c r="A329" s="1" t="s">
        <v>690</v>
      </c>
      <c r="B329" s="1"/>
      <c r="C329" s="1"/>
      <c r="D329" s="1"/>
      <c r="E329" s="1" t="s">
        <v>33</v>
      </c>
      <c r="F329" s="11" t="n">
        <f aca="false">IFERROR(INDEX(Pozos!$M$2:$M$1852,MATCH(A329,Pozos!$E$2:$E$1852,0)),"")</f>
        <v>14.59</v>
      </c>
      <c r="G329" s="11" t="str">
        <f aca="false">IF(AND(ISNUMBER(B329),ISNUMBER($F329)),$F329-B329,"")</f>
        <v/>
      </c>
      <c r="H329" s="11" t="str">
        <f aca="false">IF(AND(ISNUMBER(C329),ISNUMBER($F329)),$F329-C329,"")</f>
        <v/>
      </c>
    </row>
    <row r="330" customFormat="false" ht="15" hidden="false" customHeight="true" outlineLevel="0" collapsed="false">
      <c r="A330" s="1" t="s">
        <v>873</v>
      </c>
      <c r="B330" s="1"/>
      <c r="C330" s="1"/>
      <c r="D330" s="1"/>
      <c r="E330" s="1" t="s">
        <v>33</v>
      </c>
      <c r="F330" s="11" t="n">
        <f aca="false">IFERROR(INDEX(Pozos!$M$2:$M$1852,MATCH(A330,Pozos!$E$2:$E$1852,0)),"")</f>
        <v>33.27</v>
      </c>
      <c r="G330" s="11" t="str">
        <f aca="false">IF(AND(ISNUMBER(B330),ISNUMBER($F330)),$F330-B330,"")</f>
        <v/>
      </c>
      <c r="H330" s="11" t="str">
        <f aca="false">IF(AND(ISNUMBER(C330),ISNUMBER($F330)),$F330-C330,"")</f>
        <v/>
      </c>
    </row>
    <row r="331" customFormat="false" ht="15" hidden="false" customHeight="true" outlineLevel="0" collapsed="false">
      <c r="A331" s="1" t="s">
        <v>1226</v>
      </c>
      <c r="B331" s="1"/>
      <c r="C331" s="1"/>
      <c r="D331" s="1"/>
      <c r="E331" s="1" t="s">
        <v>33</v>
      </c>
      <c r="F331" s="11" t="n">
        <f aca="false">IFERROR(INDEX(Pozos!$M$2:$M$1852,MATCH(A331,Pozos!$E$2:$E$1852,0)),"")</f>
        <v>10.82</v>
      </c>
      <c r="G331" s="11" t="str">
        <f aca="false">IF(AND(ISNUMBER(B331),ISNUMBER($F331)),$F331-B331,"")</f>
        <v/>
      </c>
      <c r="H331" s="11" t="str">
        <f aca="false">IF(AND(ISNUMBER(C331),ISNUMBER($F331)),$F331-C331,"")</f>
        <v/>
      </c>
    </row>
    <row r="332" customFormat="false" ht="15" hidden="false" customHeight="true" outlineLevel="0" collapsed="false">
      <c r="A332" s="1" t="s">
        <v>564</v>
      </c>
      <c r="B332" s="1"/>
      <c r="C332" s="1"/>
      <c r="D332" s="1"/>
      <c r="E332" s="1" t="s">
        <v>33</v>
      </c>
      <c r="F332" s="11" t="n">
        <f aca="false">IFERROR(INDEX(Pozos!$M$2:$M$1852,MATCH(A332,Pozos!$E$2:$E$1852,0)),"")</f>
        <v>13.62</v>
      </c>
      <c r="G332" s="11" t="str">
        <f aca="false">IF(AND(ISNUMBER(B332),ISNUMBER($F332)),$F332-B332,"")</f>
        <v/>
      </c>
      <c r="H332" s="11" t="str">
        <f aca="false">IF(AND(ISNUMBER(C332),ISNUMBER($F332)),$F332-C332,"")</f>
        <v/>
      </c>
    </row>
    <row r="333" customFormat="false" ht="15" hidden="false" customHeight="true" outlineLevel="0" collapsed="false">
      <c r="A333" s="1" t="s">
        <v>1580</v>
      </c>
      <c r="B333" s="1"/>
      <c r="C333" s="1"/>
      <c r="D333" s="1"/>
      <c r="E333" s="1" t="s">
        <v>33</v>
      </c>
      <c r="F333" s="11" t="n">
        <f aca="false">IFERROR(INDEX(Pozos!$M$2:$M$1852,MATCH(A333,Pozos!$E$2:$E$1852,0)),"")</f>
        <v>48.56</v>
      </c>
      <c r="G333" s="11" t="str">
        <f aca="false">IF(AND(ISNUMBER(B333),ISNUMBER($F333)),$F333-B333,"")</f>
        <v/>
      </c>
      <c r="H333" s="11" t="str">
        <f aca="false">IF(AND(ISNUMBER(C333),ISNUMBER($F333)),$F333-C333,"")</f>
        <v/>
      </c>
    </row>
    <row r="334" customFormat="false" ht="15" hidden="false" customHeight="true" outlineLevel="0" collapsed="false">
      <c r="A334" s="1" t="s">
        <v>1083</v>
      </c>
      <c r="B334" s="1"/>
      <c r="C334" s="1"/>
      <c r="D334" s="1"/>
      <c r="E334" s="1" t="s">
        <v>33</v>
      </c>
      <c r="F334" s="11" t="n">
        <f aca="false">IFERROR(INDEX(Pozos!$M$2:$M$1852,MATCH(A334,Pozos!$E$2:$E$1852,0)),"")</f>
        <v>15.86</v>
      </c>
      <c r="G334" s="11" t="str">
        <f aca="false">IF(AND(ISNUMBER(B334),ISNUMBER($F334)),$F334-B334,"")</f>
        <v/>
      </c>
      <c r="H334" s="11" t="str">
        <f aca="false">IF(AND(ISNUMBER(C334),ISNUMBER($F334)),$F334-C334,"")</f>
        <v/>
      </c>
    </row>
    <row r="335" customFormat="false" ht="15" hidden="false" customHeight="true" outlineLevel="0" collapsed="false">
      <c r="A335" s="1" t="s">
        <v>1081</v>
      </c>
      <c r="B335" s="1"/>
      <c r="C335" s="1"/>
      <c r="D335" s="1"/>
      <c r="E335" s="1" t="s">
        <v>33</v>
      </c>
      <c r="F335" s="11" t="n">
        <f aca="false">IFERROR(INDEX(Pozos!$M$2:$M$1852,MATCH(A335,Pozos!$E$2:$E$1852,0)),"")</f>
        <v>30.88</v>
      </c>
      <c r="G335" s="11" t="str">
        <f aca="false">IF(AND(ISNUMBER(B335),ISNUMBER($F335)),$F335-B335,"")</f>
        <v/>
      </c>
      <c r="H335" s="11" t="str">
        <f aca="false">IF(AND(ISNUMBER(C335),ISNUMBER($F335)),$F335-C335,"")</f>
        <v/>
      </c>
    </row>
    <row r="336" customFormat="false" ht="15" hidden="false" customHeight="true" outlineLevel="0" collapsed="false">
      <c r="A336" s="1" t="s">
        <v>1328</v>
      </c>
      <c r="B336" s="1"/>
      <c r="C336" s="1"/>
      <c r="D336" s="1"/>
      <c r="E336" s="1" t="s">
        <v>33</v>
      </c>
      <c r="F336" s="11" t="n">
        <f aca="false">IFERROR(INDEX(Pozos!$M$2:$M$1852,MATCH(A336,Pozos!$E$2:$E$1852,0)),"")</f>
        <v>14.53</v>
      </c>
      <c r="G336" s="11" t="str">
        <f aca="false">IF(AND(ISNUMBER(B336),ISNUMBER($F336)),$F336-B336,"")</f>
        <v/>
      </c>
      <c r="H336" s="11" t="str">
        <f aca="false">IF(AND(ISNUMBER(C336),ISNUMBER($F336)),$F336-C336,"")</f>
        <v/>
      </c>
    </row>
    <row r="337" customFormat="false" ht="15" hidden="false" customHeight="true" outlineLevel="0" collapsed="false">
      <c r="A337" s="1" t="s">
        <v>1103</v>
      </c>
      <c r="B337" s="1"/>
      <c r="C337" s="1"/>
      <c r="D337" s="1"/>
      <c r="E337" s="1" t="s">
        <v>33</v>
      </c>
      <c r="F337" s="11" t="n">
        <f aca="false">IFERROR(INDEX(Pozos!$M$2:$M$1852,MATCH(A337,Pozos!$E$2:$E$1852,0)),"")</f>
        <v>16.88</v>
      </c>
      <c r="G337" s="11" t="str">
        <f aca="false">IF(AND(ISNUMBER(B337),ISNUMBER($F337)),$F337-B337,"")</f>
        <v/>
      </c>
      <c r="H337" s="11" t="str">
        <f aca="false">IF(AND(ISNUMBER(C337),ISNUMBER($F337)),$F337-C337,"")</f>
        <v/>
      </c>
    </row>
    <row r="338" customFormat="false" ht="15" hidden="false" customHeight="true" outlineLevel="0" collapsed="false">
      <c r="A338" s="1" t="s">
        <v>1228</v>
      </c>
      <c r="B338" s="1"/>
      <c r="C338" s="1"/>
      <c r="D338" s="1"/>
      <c r="E338" s="1" t="s">
        <v>33</v>
      </c>
      <c r="F338" s="11" t="n">
        <f aca="false">IFERROR(INDEX(Pozos!$M$2:$M$1852,MATCH(A338,Pozos!$E$2:$E$1852,0)),"")</f>
        <v>8.21</v>
      </c>
      <c r="G338" s="11" t="str">
        <f aca="false">IF(AND(ISNUMBER(B338),ISNUMBER($F338)),$F338-B338,"")</f>
        <v/>
      </c>
      <c r="H338" s="11" t="str">
        <f aca="false">IF(AND(ISNUMBER(C338),ISNUMBER($F338)),$F338-C338,"")</f>
        <v/>
      </c>
    </row>
    <row r="339" customFormat="false" ht="15" hidden="false" customHeight="true" outlineLevel="0" collapsed="false">
      <c r="A339" s="1" t="s">
        <v>1230</v>
      </c>
      <c r="B339" s="1"/>
      <c r="C339" s="1"/>
      <c r="D339" s="1"/>
      <c r="E339" s="1" t="s">
        <v>33</v>
      </c>
      <c r="F339" s="11" t="n">
        <f aca="false">IFERROR(INDEX(Pozos!$M$2:$M$1852,MATCH(A339,Pozos!$E$2:$E$1852,0)),"")</f>
        <v>4.74</v>
      </c>
      <c r="G339" s="11" t="str">
        <f aca="false">IF(AND(ISNUMBER(B339),ISNUMBER($F339)),$F339-B339,"")</f>
        <v/>
      </c>
      <c r="H339" s="11" t="str">
        <f aca="false">IF(AND(ISNUMBER(C339),ISNUMBER($F339)),$F339-C339,"")</f>
        <v/>
      </c>
    </row>
    <row r="340" customFormat="false" ht="15" hidden="false" customHeight="true" outlineLevel="0" collapsed="false">
      <c r="A340" s="1" t="s">
        <v>894</v>
      </c>
      <c r="B340" s="1"/>
      <c r="C340" s="1"/>
      <c r="D340" s="1"/>
      <c r="E340" s="1" t="s">
        <v>33</v>
      </c>
      <c r="F340" s="11" t="n">
        <f aca="false">IFERROR(INDEX(Pozos!$M$2:$M$1852,MATCH(A340,Pozos!$E$2:$E$1852,0)),"")</f>
        <v>40.45</v>
      </c>
      <c r="G340" s="11" t="str">
        <f aca="false">IF(AND(ISNUMBER(B340),ISNUMBER($F340)),$F340-B340,"")</f>
        <v/>
      </c>
      <c r="H340" s="11" t="str">
        <f aca="false">IF(AND(ISNUMBER(C340),ISNUMBER($F340)),$F340-C340,"")</f>
        <v/>
      </c>
    </row>
    <row r="341" customFormat="false" ht="15" hidden="false" customHeight="true" outlineLevel="0" collapsed="false">
      <c r="A341" s="1" t="s">
        <v>2083</v>
      </c>
      <c r="B341" s="1"/>
      <c r="C341" s="1"/>
      <c r="D341" s="1"/>
      <c r="E341" s="1" t="s">
        <v>33</v>
      </c>
      <c r="F341" s="11" t="n">
        <f aca="false">IFERROR(INDEX(Pozos!$M$2:$M$1852,MATCH(A341,Pozos!$E$2:$E$1852,0)),"")</f>
        <v>46.98</v>
      </c>
      <c r="G341" s="11" t="str">
        <f aca="false">IF(AND(ISNUMBER(B341),ISNUMBER($F341)),$F341-B341,"")</f>
        <v/>
      </c>
      <c r="H341" s="11" t="str">
        <f aca="false">IF(AND(ISNUMBER(C341),ISNUMBER($F341)),$F341-C341,"")</f>
        <v/>
      </c>
    </row>
    <row r="342" customFormat="false" ht="15" hidden="false" customHeight="true" outlineLevel="0" collapsed="false">
      <c r="A342" s="1" t="s">
        <v>738</v>
      </c>
      <c r="B342" s="1"/>
      <c r="C342" s="1"/>
      <c r="D342" s="1"/>
      <c r="E342" s="1" t="s">
        <v>33</v>
      </c>
      <c r="F342" s="11" t="n">
        <f aca="false">IFERROR(INDEX(Pozos!$M$2:$M$1852,MATCH(A342,Pozos!$E$2:$E$1852,0)),"")</f>
        <v>13.93</v>
      </c>
      <c r="G342" s="11" t="str">
        <f aca="false">IF(AND(ISNUMBER(B342),ISNUMBER($F342)),$F342-B342,"")</f>
        <v/>
      </c>
      <c r="H342" s="11" t="str">
        <f aca="false">IF(AND(ISNUMBER(C342),ISNUMBER($F342)),$F342-C342,"")</f>
        <v/>
      </c>
    </row>
    <row r="343" customFormat="false" ht="15" hidden="false" customHeight="true" outlineLevel="0" collapsed="false">
      <c r="A343" s="1" t="s">
        <v>1371</v>
      </c>
      <c r="B343" s="1"/>
      <c r="C343" s="1"/>
      <c r="D343" s="1"/>
      <c r="E343" s="1" t="s">
        <v>33</v>
      </c>
      <c r="F343" s="11" t="n">
        <f aca="false">IFERROR(INDEX(Pozos!$M$2:$M$1852,MATCH(A343,Pozos!$E$2:$E$1852,0)),"")</f>
        <v>10.18</v>
      </c>
      <c r="G343" s="11" t="str">
        <f aca="false">IF(AND(ISNUMBER(B343),ISNUMBER($F343)),$F343-B343,"")</f>
        <v/>
      </c>
      <c r="H343" s="11" t="str">
        <f aca="false">IF(AND(ISNUMBER(C343),ISNUMBER($F343)),$F343-C343,"")</f>
        <v/>
      </c>
    </row>
    <row r="344" customFormat="false" ht="15" hidden="false" customHeight="true" outlineLevel="0" collapsed="false">
      <c r="A344" s="1" t="s">
        <v>1262</v>
      </c>
      <c r="B344" s="1"/>
      <c r="C344" s="1"/>
      <c r="D344" s="1"/>
      <c r="E344" s="1" t="s">
        <v>33</v>
      </c>
      <c r="F344" s="11" t="n">
        <f aca="false">IFERROR(INDEX(Pozos!$M$2:$M$1852,MATCH(A344,Pozos!$E$2:$E$1852,0)),"")</f>
        <v>15.44</v>
      </c>
      <c r="G344" s="11" t="str">
        <f aca="false">IF(AND(ISNUMBER(B344),ISNUMBER($F344)),$F344-B344,"")</f>
        <v/>
      </c>
      <c r="H344" s="11" t="str">
        <f aca="false">IF(AND(ISNUMBER(C344),ISNUMBER($F344)),$F344-C344,"")</f>
        <v/>
      </c>
    </row>
    <row r="345" customFormat="false" ht="15" hidden="false" customHeight="true" outlineLevel="0" collapsed="false">
      <c r="A345" s="1" t="s">
        <v>615</v>
      </c>
      <c r="B345" s="1"/>
      <c r="C345" s="1"/>
      <c r="D345" s="1"/>
      <c r="E345" s="1" t="s">
        <v>33</v>
      </c>
      <c r="F345" s="11" t="n">
        <f aca="false">IFERROR(INDEX(Pozos!$M$2:$M$1852,MATCH(A345,Pozos!$E$2:$E$1852,0)),"")</f>
        <v>25.99</v>
      </c>
      <c r="G345" s="11" t="str">
        <f aca="false">IF(AND(ISNUMBER(B345),ISNUMBER($F345)),$F345-B345,"")</f>
        <v/>
      </c>
      <c r="H345" s="11" t="str">
        <f aca="false">IF(AND(ISNUMBER(C345),ISNUMBER($F345)),$F345-C345,"")</f>
        <v/>
      </c>
    </row>
    <row r="346" customFormat="false" ht="15" hidden="false" customHeight="true" outlineLevel="0" collapsed="false">
      <c r="A346" s="1" t="s">
        <v>1330</v>
      </c>
      <c r="B346" s="1"/>
      <c r="C346" s="1"/>
      <c r="D346" s="1"/>
      <c r="E346" s="1" t="s">
        <v>33</v>
      </c>
      <c r="F346" s="11" t="n">
        <f aca="false">IFERROR(INDEX(Pozos!$M$2:$M$1852,MATCH(A346,Pozos!$E$2:$E$1852,0)),"")</f>
        <v>34.26</v>
      </c>
      <c r="G346" s="11" t="str">
        <f aca="false">IF(AND(ISNUMBER(B346),ISNUMBER($F346)),$F346-B346,"")</f>
        <v/>
      </c>
      <c r="H346" s="11" t="str">
        <f aca="false">IF(AND(ISNUMBER(C346),ISNUMBER($F346)),$F346-C346,"")</f>
        <v/>
      </c>
    </row>
    <row r="347" customFormat="false" ht="15" hidden="false" customHeight="true" outlineLevel="0" collapsed="false">
      <c r="A347" s="1" t="s">
        <v>1332</v>
      </c>
      <c r="B347" s="1"/>
      <c r="C347" s="1"/>
      <c r="D347" s="1"/>
      <c r="E347" s="1" t="s">
        <v>33</v>
      </c>
      <c r="F347" s="11" t="n">
        <f aca="false">IFERROR(INDEX(Pozos!$M$2:$M$1852,MATCH(A347,Pozos!$E$2:$E$1852,0)),"")</f>
        <v>29.03</v>
      </c>
      <c r="G347" s="11" t="str">
        <f aca="false">IF(AND(ISNUMBER(B347),ISNUMBER($F347)),$F347-B347,"")</f>
        <v/>
      </c>
      <c r="H347" s="11" t="str">
        <f aca="false">IF(AND(ISNUMBER(C347),ISNUMBER($F347)),$F347-C347,"")</f>
        <v/>
      </c>
    </row>
    <row r="348" customFormat="false" ht="15" hidden="false" customHeight="true" outlineLevel="0" collapsed="false">
      <c r="A348" s="1" t="s">
        <v>1334</v>
      </c>
      <c r="B348" s="1"/>
      <c r="C348" s="1"/>
      <c r="D348" s="1"/>
      <c r="E348" s="1" t="s">
        <v>33</v>
      </c>
      <c r="F348" s="11" t="n">
        <f aca="false">IFERROR(INDEX(Pozos!$M$2:$M$1852,MATCH(A348,Pozos!$E$2:$E$1852,0)),"")</f>
        <v>25.21</v>
      </c>
      <c r="G348" s="11" t="str">
        <f aca="false">IF(AND(ISNUMBER(B348),ISNUMBER($F348)),$F348-B348,"")</f>
        <v/>
      </c>
      <c r="H348" s="11" t="str">
        <f aca="false">IF(AND(ISNUMBER(C348),ISNUMBER($F348)),$F348-C348,"")</f>
        <v/>
      </c>
    </row>
    <row r="349" customFormat="false" ht="15" hidden="false" customHeight="true" outlineLevel="0" collapsed="false">
      <c r="A349" s="1" t="s">
        <v>1336</v>
      </c>
      <c r="B349" s="1"/>
      <c r="C349" s="1"/>
      <c r="D349" s="1"/>
      <c r="E349" s="1" t="s">
        <v>33</v>
      </c>
      <c r="F349" s="11" t="n">
        <f aca="false">IFERROR(INDEX(Pozos!$M$2:$M$1852,MATCH(A349,Pozos!$E$2:$E$1852,0)),"")</f>
        <v>24.79</v>
      </c>
      <c r="G349" s="11" t="str">
        <f aca="false">IF(AND(ISNUMBER(B349),ISNUMBER($F349)),$F349-B349,"")</f>
        <v/>
      </c>
      <c r="H349" s="11" t="str">
        <f aca="false">IF(AND(ISNUMBER(C349),ISNUMBER($F349)),$F349-C349,"")</f>
        <v/>
      </c>
    </row>
    <row r="350" customFormat="false" ht="15" hidden="false" customHeight="true" outlineLevel="0" collapsed="false">
      <c r="A350" s="1" t="s">
        <v>1338</v>
      </c>
      <c r="B350" s="1"/>
      <c r="C350" s="1"/>
      <c r="D350" s="1"/>
      <c r="E350" s="1" t="s">
        <v>33</v>
      </c>
      <c r="F350" s="11" t="n">
        <f aca="false">IFERROR(INDEX(Pozos!$M$2:$M$1852,MATCH(A350,Pozos!$E$2:$E$1852,0)),"")</f>
        <v>34.34</v>
      </c>
      <c r="G350" s="11" t="str">
        <f aca="false">IF(AND(ISNUMBER(B350),ISNUMBER($F350)),$F350-B350,"")</f>
        <v/>
      </c>
      <c r="H350" s="11" t="str">
        <f aca="false">IF(AND(ISNUMBER(C350),ISNUMBER($F350)),$F350-C350,"")</f>
        <v/>
      </c>
    </row>
    <row r="351" customFormat="false" ht="15" hidden="false" customHeight="true" outlineLevel="0" collapsed="false">
      <c r="A351" s="1" t="s">
        <v>1340</v>
      </c>
      <c r="B351" s="1"/>
      <c r="C351" s="1"/>
      <c r="D351" s="1"/>
      <c r="E351" s="1" t="s">
        <v>33</v>
      </c>
      <c r="F351" s="11" t="n">
        <f aca="false">IFERROR(INDEX(Pozos!$M$2:$M$1852,MATCH(A351,Pozos!$E$2:$E$1852,0)),"")</f>
        <v>19.46</v>
      </c>
      <c r="G351" s="11" t="str">
        <f aca="false">IF(AND(ISNUMBER(B351),ISNUMBER($F351)),$F351-B351,"")</f>
        <v/>
      </c>
      <c r="H351" s="11" t="str">
        <f aca="false">IF(AND(ISNUMBER(C351),ISNUMBER($F351)),$F351-C351,"")</f>
        <v/>
      </c>
    </row>
    <row r="352" customFormat="false" ht="15" hidden="false" customHeight="true" outlineLevel="0" collapsed="false">
      <c r="A352" s="1" t="s">
        <v>1165</v>
      </c>
      <c r="B352" s="1"/>
      <c r="C352" s="1"/>
      <c r="D352" s="1"/>
      <c r="E352" s="1" t="s">
        <v>33</v>
      </c>
      <c r="F352" s="11" t="n">
        <f aca="false">IFERROR(INDEX(Pozos!$M$2:$M$1852,MATCH(A352,Pozos!$E$2:$E$1852,0)),"")</f>
        <v>13.1</v>
      </c>
      <c r="G352" s="11" t="str">
        <f aca="false">IF(AND(ISNUMBER(B352),ISNUMBER($F352)),$F352-B352,"")</f>
        <v/>
      </c>
      <c r="H352" s="11" t="str">
        <f aca="false">IF(AND(ISNUMBER(C352),ISNUMBER($F352)),$F352-C352,"")</f>
        <v/>
      </c>
    </row>
    <row r="353" customFormat="false" ht="15" hidden="false" customHeight="true" outlineLevel="0" collapsed="false">
      <c r="A353" s="1" t="s">
        <v>1240</v>
      </c>
      <c r="B353" s="1"/>
      <c r="C353" s="1"/>
      <c r="D353" s="1"/>
      <c r="E353" s="1" t="s">
        <v>33</v>
      </c>
      <c r="F353" s="11" t="n">
        <f aca="false">IFERROR(INDEX(Pozos!$M$2:$M$1852,MATCH(A353,Pozos!$E$2:$E$1852,0)),"")</f>
        <v>11.24</v>
      </c>
      <c r="G353" s="11" t="str">
        <f aca="false">IF(AND(ISNUMBER(B353),ISNUMBER($F353)),$F353-B353,"")</f>
        <v/>
      </c>
      <c r="H353" s="11" t="str">
        <f aca="false">IF(AND(ISNUMBER(C353),ISNUMBER($F353)),$F353-C353,"")</f>
        <v/>
      </c>
    </row>
    <row r="354" customFormat="false" ht="15" hidden="false" customHeight="true" outlineLevel="0" collapsed="false">
      <c r="A354" s="1" t="s">
        <v>1181</v>
      </c>
      <c r="B354" s="1"/>
      <c r="C354" s="1"/>
      <c r="D354" s="1"/>
      <c r="E354" s="1" t="s">
        <v>33</v>
      </c>
      <c r="F354" s="11" t="n">
        <f aca="false">IFERROR(INDEX(Pozos!$M$2:$M$1852,MATCH(A354,Pozos!$E$2:$E$1852,0)),"")</f>
        <v>11.66</v>
      </c>
      <c r="G354" s="11" t="str">
        <f aca="false">IF(AND(ISNUMBER(B354),ISNUMBER($F354)),$F354-B354,"")</f>
        <v/>
      </c>
      <c r="H354" s="11" t="str">
        <f aca="false">IF(AND(ISNUMBER(C354),ISNUMBER($F354)),$F354-C354,"")</f>
        <v/>
      </c>
    </row>
    <row r="355" customFormat="false" ht="15" hidden="false" customHeight="true" outlineLevel="0" collapsed="false">
      <c r="A355" s="1" t="s">
        <v>875</v>
      </c>
      <c r="B355" s="1"/>
      <c r="C355" s="1"/>
      <c r="D355" s="1"/>
      <c r="E355" s="1" t="s">
        <v>33</v>
      </c>
      <c r="F355" s="11" t="n">
        <f aca="false">IFERROR(INDEX(Pozos!$M$2:$M$1852,MATCH(A355,Pozos!$E$2:$E$1852,0)),"")</f>
        <v>20.74</v>
      </c>
      <c r="G355" s="11" t="str">
        <f aca="false">IF(AND(ISNUMBER(B355),ISNUMBER($F355)),$F355-B355,"")</f>
        <v/>
      </c>
      <c r="H355" s="11" t="str">
        <f aca="false">IF(AND(ISNUMBER(C355),ISNUMBER($F355)),$F355-C355,"")</f>
        <v/>
      </c>
    </row>
    <row r="356" customFormat="false" ht="15" hidden="false" customHeight="true" outlineLevel="0" collapsed="false">
      <c r="A356" s="1" t="s">
        <v>1476</v>
      </c>
      <c r="B356" s="1"/>
      <c r="C356" s="1"/>
      <c r="D356" s="1"/>
      <c r="E356" s="1" t="s">
        <v>33</v>
      </c>
      <c r="F356" s="11" t="n">
        <f aca="false">IFERROR(INDEX(Pozos!$M$2:$M$1852,MATCH(A356,Pozos!$E$2:$E$1852,0)),"")</f>
        <v>14.28</v>
      </c>
      <c r="G356" s="11" t="str">
        <f aca="false">IF(AND(ISNUMBER(B356),ISNUMBER($F356)),$F356-B356,"")</f>
        <v/>
      </c>
      <c r="H356" s="11" t="str">
        <f aca="false">IF(AND(ISNUMBER(C356),ISNUMBER($F356)),$F356-C356,"")</f>
        <v/>
      </c>
    </row>
    <row r="357" customFormat="false" ht="15" hidden="false" customHeight="true" outlineLevel="0" collapsed="false">
      <c r="A357" s="1" t="s">
        <v>1478</v>
      </c>
      <c r="B357" s="1"/>
      <c r="C357" s="1"/>
      <c r="D357" s="1"/>
      <c r="E357" s="1" t="s">
        <v>33</v>
      </c>
      <c r="F357" s="11" t="n">
        <f aca="false">IFERROR(INDEX(Pozos!$M$2:$M$1852,MATCH(A357,Pozos!$E$2:$E$1852,0)),"")</f>
        <v>11.82</v>
      </c>
      <c r="G357" s="11" t="str">
        <f aca="false">IF(AND(ISNUMBER(B357),ISNUMBER($F357)),$F357-B357,"")</f>
        <v/>
      </c>
      <c r="H357" s="11" t="str">
        <f aca="false">IF(AND(ISNUMBER(C357),ISNUMBER($F357)),$F357-C357,"")</f>
        <v/>
      </c>
    </row>
    <row r="358" customFormat="false" ht="15" hidden="false" customHeight="true" outlineLevel="0" collapsed="false">
      <c r="A358" s="1" t="s">
        <v>1480</v>
      </c>
      <c r="B358" s="1"/>
      <c r="C358" s="1"/>
      <c r="D358" s="1"/>
      <c r="E358" s="1" t="s">
        <v>33</v>
      </c>
      <c r="F358" s="11" t="n">
        <f aca="false">IFERROR(INDEX(Pozos!$M$2:$M$1852,MATCH(A358,Pozos!$E$2:$E$1852,0)),"")</f>
        <v>10.86</v>
      </c>
      <c r="G358" s="11" t="str">
        <f aca="false">IF(AND(ISNUMBER(B358),ISNUMBER($F358)),$F358-B358,"")</f>
        <v/>
      </c>
      <c r="H358" s="11" t="str">
        <f aca="false">IF(AND(ISNUMBER(C358),ISNUMBER($F358)),$F358-C358,"")</f>
        <v/>
      </c>
    </row>
    <row r="359" customFormat="false" ht="15" hidden="false" customHeight="true" outlineLevel="0" collapsed="false">
      <c r="A359" s="1" t="s">
        <v>1508</v>
      </c>
      <c r="B359" s="1"/>
      <c r="C359" s="1"/>
      <c r="D359" s="1"/>
      <c r="E359" s="1" t="s">
        <v>33</v>
      </c>
      <c r="F359" s="11" t="n">
        <f aca="false">IFERROR(INDEX(Pozos!$M$2:$M$1852,MATCH(A359,Pozos!$E$2:$E$1852,0)),"")</f>
        <v>4.72</v>
      </c>
      <c r="G359" s="11" t="str">
        <f aca="false">IF(AND(ISNUMBER(B359),ISNUMBER($F359)),$F359-B359,"")</f>
        <v/>
      </c>
      <c r="H359" s="11" t="str">
        <f aca="false">IF(AND(ISNUMBER(C359),ISNUMBER($F359)),$F359-C359,"")</f>
        <v/>
      </c>
    </row>
    <row r="360" customFormat="false" ht="15" hidden="false" customHeight="true" outlineLevel="0" collapsed="false">
      <c r="A360" s="1" t="s">
        <v>1486</v>
      </c>
      <c r="B360" s="1"/>
      <c r="C360" s="1"/>
      <c r="D360" s="1"/>
      <c r="E360" s="1" t="s">
        <v>33</v>
      </c>
      <c r="F360" s="11" t="n">
        <f aca="false">IFERROR(INDEX(Pozos!$M$2:$M$1852,MATCH(A360,Pozos!$E$2:$E$1852,0)),"")</f>
        <v>44.02</v>
      </c>
      <c r="G360" s="11" t="str">
        <f aca="false">IF(AND(ISNUMBER(B360),ISNUMBER($F360)),$F360-B360,"")</f>
        <v/>
      </c>
      <c r="H360" s="11" t="str">
        <f aca="false">IF(AND(ISNUMBER(C360),ISNUMBER($F360)),$F360-C360,"")</f>
        <v/>
      </c>
    </row>
    <row r="361" customFormat="false" ht="15" hidden="false" customHeight="true" outlineLevel="0" collapsed="false">
      <c r="A361" s="1" t="s">
        <v>1059</v>
      </c>
      <c r="B361" s="1"/>
      <c r="C361" s="1"/>
      <c r="D361" s="1"/>
      <c r="E361" s="1" t="s">
        <v>33</v>
      </c>
      <c r="F361" s="11" t="n">
        <f aca="false">IFERROR(INDEX(Pozos!$M$2:$M$1852,MATCH(A361,Pozos!$E$2:$E$1852,0)),"")</f>
        <v>43.49</v>
      </c>
      <c r="G361" s="11" t="str">
        <f aca="false">IF(AND(ISNUMBER(B361),ISNUMBER($F361)),$F361-B361,"")</f>
        <v/>
      </c>
      <c r="H361" s="11" t="str">
        <f aca="false">IF(AND(ISNUMBER(C361),ISNUMBER($F361)),$F361-C361,"")</f>
        <v/>
      </c>
    </row>
    <row r="362" customFormat="false" ht="15" hidden="false" customHeight="true" outlineLevel="0" collapsed="false">
      <c r="A362" s="1" t="s">
        <v>744</v>
      </c>
      <c r="B362" s="1"/>
      <c r="C362" s="1"/>
      <c r="D362" s="1"/>
      <c r="E362" s="1" t="s">
        <v>33</v>
      </c>
      <c r="F362" s="11" t="n">
        <f aca="false">IFERROR(INDEX(Pozos!$M$2:$M$1852,MATCH(A362,Pozos!$E$2:$E$1852,0)),"")</f>
        <v>31.53</v>
      </c>
      <c r="G362" s="11" t="str">
        <f aca="false">IF(AND(ISNUMBER(B362),ISNUMBER($F362)),$F362-B362,"")</f>
        <v/>
      </c>
      <c r="H362" s="11" t="str">
        <f aca="false">IF(AND(ISNUMBER(C362),ISNUMBER($F362)),$F362-C362,"")</f>
        <v/>
      </c>
    </row>
    <row r="363" customFormat="false" ht="15" hidden="false" customHeight="true" outlineLevel="0" collapsed="false">
      <c r="A363" s="1" t="s">
        <v>746</v>
      </c>
      <c r="B363" s="1"/>
      <c r="C363" s="1"/>
      <c r="D363" s="1"/>
      <c r="E363" s="1" t="s">
        <v>33</v>
      </c>
      <c r="F363" s="11" t="n">
        <f aca="false">IFERROR(INDEX(Pozos!$M$2:$M$1852,MATCH(A363,Pozos!$E$2:$E$1852,0)),"")</f>
        <v>30.11</v>
      </c>
      <c r="G363" s="11" t="str">
        <f aca="false">IF(AND(ISNUMBER(B363),ISNUMBER($F363)),$F363-B363,"")</f>
        <v/>
      </c>
      <c r="H363" s="11" t="str">
        <f aca="false">IF(AND(ISNUMBER(C363),ISNUMBER($F363)),$F363-C363,"")</f>
        <v/>
      </c>
    </row>
    <row r="364" customFormat="false" ht="15" hidden="false" customHeight="true" outlineLevel="0" collapsed="false">
      <c r="A364" s="1" t="s">
        <v>1482</v>
      </c>
      <c r="B364" s="1"/>
      <c r="C364" s="1"/>
      <c r="D364" s="1"/>
      <c r="E364" s="1" t="s">
        <v>33</v>
      </c>
      <c r="F364" s="11" t="n">
        <f aca="false">IFERROR(INDEX(Pozos!$M$2:$M$1852,MATCH(A364,Pozos!$E$2:$E$1852,0)),"")</f>
        <v>14.05</v>
      </c>
      <c r="G364" s="11" t="str">
        <f aca="false">IF(AND(ISNUMBER(B364),ISNUMBER($F364)),$F364-B364,"")</f>
        <v/>
      </c>
      <c r="H364" s="11" t="str">
        <f aca="false">IF(AND(ISNUMBER(C364),ISNUMBER($F364)),$F364-C364,"")</f>
        <v/>
      </c>
    </row>
    <row r="365" customFormat="false" ht="15" hidden="false" customHeight="true" outlineLevel="0" collapsed="false">
      <c r="A365" s="1" t="s">
        <v>1588</v>
      </c>
      <c r="B365" s="1"/>
      <c r="C365" s="1"/>
      <c r="D365" s="1"/>
      <c r="E365" s="1" t="s">
        <v>33</v>
      </c>
      <c r="F365" s="11" t="n">
        <f aca="false">IFERROR(INDEX(Pozos!$M$2:$M$1852,MATCH(A365,Pozos!$E$2:$E$1852,0)),"")</f>
        <v>36.13</v>
      </c>
      <c r="G365" s="11" t="str">
        <f aca="false">IF(AND(ISNUMBER(B365),ISNUMBER($F365)),$F365-B365,"")</f>
        <v/>
      </c>
      <c r="H365" s="11" t="str">
        <f aca="false">IF(AND(ISNUMBER(C365),ISNUMBER($F365)),$F365-C365,"")</f>
        <v/>
      </c>
    </row>
    <row r="366" customFormat="false" ht="15" hidden="false" customHeight="true" outlineLevel="0" collapsed="false">
      <c r="A366" s="1" t="s">
        <v>1590</v>
      </c>
      <c r="B366" s="1"/>
      <c r="C366" s="1"/>
      <c r="D366" s="1"/>
      <c r="E366" s="1" t="s">
        <v>33</v>
      </c>
      <c r="F366" s="11" t="n">
        <f aca="false">IFERROR(INDEX(Pozos!$M$2:$M$1852,MATCH(A366,Pozos!$E$2:$E$1852,0)),"")</f>
        <v>20.12</v>
      </c>
      <c r="G366" s="11" t="str">
        <f aca="false">IF(AND(ISNUMBER(B366),ISNUMBER($F366)),$F366-B366,"")</f>
        <v/>
      </c>
      <c r="H366" s="11" t="str">
        <f aca="false">IF(AND(ISNUMBER(C366),ISNUMBER($F366)),$F366-C366,"")</f>
        <v/>
      </c>
    </row>
    <row r="367" customFormat="false" ht="15" hidden="false" customHeight="true" outlineLevel="0" collapsed="false">
      <c r="A367" s="1" t="s">
        <v>1592</v>
      </c>
      <c r="B367" s="1"/>
      <c r="C367" s="1"/>
      <c r="D367" s="1"/>
      <c r="E367" s="1" t="s">
        <v>33</v>
      </c>
      <c r="F367" s="11" t="n">
        <f aca="false">IFERROR(INDEX(Pozos!$M$2:$M$1852,MATCH(A367,Pozos!$E$2:$E$1852,0)),"")</f>
        <v>31.61</v>
      </c>
      <c r="G367" s="11" t="str">
        <f aca="false">IF(AND(ISNUMBER(B367),ISNUMBER($F367)),$F367-B367,"")</f>
        <v/>
      </c>
      <c r="H367" s="11" t="str">
        <f aca="false">IF(AND(ISNUMBER(C367),ISNUMBER($F367)),$F367-C367,"")</f>
        <v/>
      </c>
    </row>
    <row r="368" customFormat="false" ht="15" hidden="false" customHeight="true" outlineLevel="0" collapsed="false">
      <c r="A368" s="1" t="s">
        <v>987</v>
      </c>
      <c r="B368" s="1"/>
      <c r="C368" s="1"/>
      <c r="D368" s="1"/>
      <c r="E368" s="1" t="s">
        <v>33</v>
      </c>
      <c r="F368" s="11" t="n">
        <f aca="false">IFERROR(INDEX(Pozos!$M$2:$M$1852,MATCH(A368,Pozos!$E$2:$E$1852,0)),"")</f>
        <v>14.14</v>
      </c>
      <c r="G368" s="11" t="str">
        <f aca="false">IF(AND(ISNUMBER(B368),ISNUMBER($F368)),$F368-B368,"")</f>
        <v/>
      </c>
      <c r="H368" s="11" t="str">
        <f aca="false">IF(AND(ISNUMBER(C368),ISNUMBER($F368)),$F368-C368,"")</f>
        <v/>
      </c>
    </row>
    <row r="369" customFormat="false" ht="15" hidden="false" customHeight="true" outlineLevel="0" collapsed="false">
      <c r="A369" s="1" t="s">
        <v>989</v>
      </c>
      <c r="B369" s="1"/>
      <c r="C369" s="1"/>
      <c r="D369" s="1"/>
      <c r="E369" s="1" t="s">
        <v>33</v>
      </c>
      <c r="F369" s="11" t="n">
        <f aca="false">IFERROR(INDEX(Pozos!$M$2:$M$1852,MATCH(A369,Pozos!$E$2:$E$1852,0)),"")</f>
        <v>8.89</v>
      </c>
      <c r="G369" s="11" t="str">
        <f aca="false">IF(AND(ISNUMBER(B369),ISNUMBER($F369)),$F369-B369,"")</f>
        <v/>
      </c>
      <c r="H369" s="11" t="str">
        <f aca="false">IF(AND(ISNUMBER(C369),ISNUMBER($F369)),$F369-C369,"")</f>
        <v/>
      </c>
    </row>
    <row r="370" customFormat="false" ht="15" hidden="false" customHeight="true" outlineLevel="0" collapsed="false">
      <c r="A370" s="1" t="s">
        <v>1143</v>
      </c>
      <c r="B370" s="1"/>
      <c r="C370" s="1"/>
      <c r="D370" s="1"/>
      <c r="E370" s="1" t="s">
        <v>33</v>
      </c>
      <c r="F370" s="11" t="n">
        <f aca="false">IFERROR(INDEX(Pozos!$M$2:$M$1852,MATCH(A370,Pozos!$E$2:$E$1852,0)),"")</f>
        <v>39.39</v>
      </c>
      <c r="G370" s="11" t="str">
        <f aca="false">IF(AND(ISNUMBER(B370),ISNUMBER($F370)),$F370-B370,"")</f>
        <v/>
      </c>
      <c r="H370" s="11" t="str">
        <f aca="false">IF(AND(ISNUMBER(C370),ISNUMBER($F370)),$F370-C370,"")</f>
        <v/>
      </c>
    </row>
    <row r="371" customFormat="false" ht="15" hidden="false" customHeight="true" outlineLevel="0" collapsed="false">
      <c r="A371" s="1" t="s">
        <v>1145</v>
      </c>
      <c r="B371" s="1"/>
      <c r="C371" s="1"/>
      <c r="D371" s="1"/>
      <c r="E371" s="1" t="s">
        <v>33</v>
      </c>
      <c r="F371" s="11" t="n">
        <f aca="false">IFERROR(INDEX(Pozos!$M$2:$M$1852,MATCH(A371,Pozos!$E$2:$E$1852,0)),"")</f>
        <v>36.29</v>
      </c>
      <c r="G371" s="11" t="str">
        <f aca="false">IF(AND(ISNUMBER(B371),ISNUMBER($F371)),$F371-B371,"")</f>
        <v/>
      </c>
      <c r="H371" s="11" t="str">
        <f aca="false">IF(AND(ISNUMBER(C371),ISNUMBER($F371)),$F371-C371,"")</f>
        <v/>
      </c>
    </row>
    <row r="372" customFormat="false" ht="15" hidden="false" customHeight="true" outlineLevel="0" collapsed="false">
      <c r="A372" s="1" t="s">
        <v>1458</v>
      </c>
      <c r="B372" s="1"/>
      <c r="C372" s="1"/>
      <c r="D372" s="1"/>
      <c r="E372" s="1" t="s">
        <v>33</v>
      </c>
      <c r="F372" s="11" t="n">
        <f aca="false">IFERROR(INDEX(Pozos!$M$2:$M$1852,MATCH(A372,Pozos!$E$2:$E$1852,0)),"")</f>
        <v>38.21</v>
      </c>
      <c r="G372" s="11" t="str">
        <f aca="false">IF(AND(ISNUMBER(B372),ISNUMBER($F372)),$F372-B372,"")</f>
        <v/>
      </c>
      <c r="H372" s="11" t="str">
        <f aca="false">IF(AND(ISNUMBER(C372),ISNUMBER($F372)),$F372-C372,"")</f>
        <v/>
      </c>
    </row>
    <row r="373" customFormat="false" ht="15" hidden="false" customHeight="true" outlineLevel="0" collapsed="false">
      <c r="A373" s="1" t="s">
        <v>1460</v>
      </c>
      <c r="B373" s="1"/>
      <c r="C373" s="1"/>
      <c r="D373" s="1"/>
      <c r="E373" s="1" t="s">
        <v>33</v>
      </c>
      <c r="F373" s="11" t="n">
        <f aca="false">IFERROR(INDEX(Pozos!$M$2:$M$1852,MATCH(A373,Pozos!$E$2:$E$1852,0)),"")</f>
        <v>39.35</v>
      </c>
      <c r="G373" s="11" t="str">
        <f aca="false">IF(AND(ISNUMBER(B373),ISNUMBER($F373)),$F373-B373,"")</f>
        <v/>
      </c>
      <c r="H373" s="11" t="str">
        <f aca="false">IF(AND(ISNUMBER(C373),ISNUMBER($F373)),$F373-C373,"")</f>
        <v/>
      </c>
    </row>
    <row r="374" customFormat="false" ht="15" hidden="false" customHeight="true" outlineLevel="0" collapsed="false">
      <c r="A374" s="1" t="s">
        <v>1384</v>
      </c>
      <c r="B374" s="1"/>
      <c r="C374" s="1"/>
      <c r="D374" s="1"/>
      <c r="E374" s="1" t="s">
        <v>33</v>
      </c>
      <c r="F374" s="11" t="n">
        <f aca="false">IFERROR(INDEX(Pozos!$M$2:$M$1852,MATCH(A374,Pozos!$E$2:$E$1852,0)),"")</f>
        <v>34.96</v>
      </c>
      <c r="G374" s="11" t="str">
        <f aca="false">IF(AND(ISNUMBER(B374),ISNUMBER($F374)),$F374-B374,"")</f>
        <v/>
      </c>
      <c r="H374" s="11" t="str">
        <f aca="false">IF(AND(ISNUMBER(C374),ISNUMBER($F374)),$F374-C374,"")</f>
        <v/>
      </c>
    </row>
    <row r="375" customFormat="false" ht="15" hidden="false" customHeight="true" outlineLevel="0" collapsed="false">
      <c r="A375" s="1" t="s">
        <v>1222</v>
      </c>
      <c r="B375" s="1"/>
      <c r="C375" s="1"/>
      <c r="D375" s="1"/>
      <c r="E375" s="1" t="s">
        <v>33</v>
      </c>
      <c r="F375" s="11" t="n">
        <f aca="false">IFERROR(INDEX(Pozos!$M$2:$M$1852,MATCH(A375,Pozos!$E$2:$E$1852,0)),"")</f>
        <v>10.63</v>
      </c>
      <c r="G375" s="11" t="str">
        <f aca="false">IF(AND(ISNUMBER(B375),ISNUMBER($F375)),$F375-B375,"")</f>
        <v/>
      </c>
      <c r="H375" s="11" t="str">
        <f aca="false">IF(AND(ISNUMBER(C375),ISNUMBER($F375)),$F375-C375,"")</f>
        <v/>
      </c>
    </row>
    <row r="376" customFormat="false" ht="15" hidden="false" customHeight="true" outlineLevel="0" collapsed="false">
      <c r="A376" s="1" t="s">
        <v>1224</v>
      </c>
      <c r="B376" s="1"/>
      <c r="C376" s="1"/>
      <c r="D376" s="1"/>
      <c r="E376" s="1" t="s">
        <v>33</v>
      </c>
      <c r="F376" s="11" t="n">
        <f aca="false">IFERROR(INDEX(Pozos!$M$2:$M$1852,MATCH(A376,Pozos!$E$2:$E$1852,0)),"")</f>
        <v>10.97</v>
      </c>
      <c r="G376" s="11" t="str">
        <f aca="false">IF(AND(ISNUMBER(B376),ISNUMBER($F376)),$F376-B376,"")</f>
        <v/>
      </c>
      <c r="H376" s="11" t="str">
        <f aca="false">IF(AND(ISNUMBER(C376),ISNUMBER($F376)),$F376-C376,"")</f>
        <v/>
      </c>
    </row>
    <row r="377" customFormat="false" ht="15" hidden="false" customHeight="true" outlineLevel="0" collapsed="false">
      <c r="A377" s="1" t="s">
        <v>1296</v>
      </c>
      <c r="B377" s="1"/>
      <c r="C377" s="1"/>
      <c r="D377" s="1"/>
      <c r="E377" s="1" t="s">
        <v>33</v>
      </c>
      <c r="F377" s="11" t="n">
        <f aca="false">IFERROR(INDEX(Pozos!$M$2:$M$1852,MATCH(A377,Pozos!$E$2:$E$1852,0)),"")</f>
        <v>27.05</v>
      </c>
      <c r="G377" s="11" t="str">
        <f aca="false">IF(AND(ISNUMBER(B377),ISNUMBER($F377)),$F377-B377,"")</f>
        <v/>
      </c>
      <c r="H377" s="11" t="str">
        <f aca="false">IF(AND(ISNUMBER(C377),ISNUMBER($F377)),$F377-C377,"")</f>
        <v/>
      </c>
    </row>
    <row r="378" customFormat="false" ht="15" hidden="false" customHeight="true" outlineLevel="0" collapsed="false">
      <c r="A378" s="1" t="s">
        <v>566</v>
      </c>
      <c r="B378" s="1"/>
      <c r="C378" s="1"/>
      <c r="D378" s="1"/>
      <c r="E378" s="1" t="s">
        <v>33</v>
      </c>
      <c r="F378" s="11" t="n">
        <f aca="false">IFERROR(INDEX(Pozos!$M$2:$M$1852,MATCH(A378,Pozos!$E$2:$E$1852,0)),"")</f>
        <v>29.42</v>
      </c>
      <c r="G378" s="11" t="str">
        <f aca="false">IF(AND(ISNUMBER(B378),ISNUMBER($F378)),$F378-B378,"")</f>
        <v/>
      </c>
      <c r="H378" s="11" t="str">
        <f aca="false">IF(AND(ISNUMBER(C378),ISNUMBER($F378)),$F378-C378,"")</f>
        <v/>
      </c>
    </row>
    <row r="379" customFormat="false" ht="15" hidden="false" customHeight="true" outlineLevel="0" collapsed="false">
      <c r="A379" s="1" t="s">
        <v>576</v>
      </c>
      <c r="B379" s="1"/>
      <c r="C379" s="1"/>
      <c r="D379" s="1"/>
      <c r="E379" s="1" t="s">
        <v>33</v>
      </c>
      <c r="F379" s="11" t="n">
        <f aca="false">IFERROR(INDEX(Pozos!$M$2:$M$1852,MATCH(A379,Pozos!$E$2:$E$1852,0)),"")</f>
        <v>15.83</v>
      </c>
      <c r="G379" s="11" t="str">
        <f aca="false">IF(AND(ISNUMBER(B379),ISNUMBER($F379)),$F379-B379,"")</f>
        <v/>
      </c>
      <c r="H379" s="11" t="str">
        <f aca="false">IF(AND(ISNUMBER(C379),ISNUMBER($F379)),$F379-C379,"")</f>
        <v/>
      </c>
    </row>
    <row r="380" customFormat="false" ht="15" hidden="false" customHeight="true" outlineLevel="0" collapsed="false">
      <c r="A380" s="1" t="s">
        <v>1781</v>
      </c>
      <c r="B380" s="1"/>
      <c r="C380" s="1"/>
      <c r="D380" s="1"/>
      <c r="E380" s="1" t="s">
        <v>33</v>
      </c>
      <c r="F380" s="11" t="n">
        <f aca="false">IFERROR(INDEX(Pozos!$M$2:$M$1852,MATCH(A380,Pozos!$E$2:$E$1852,0)),"")</f>
        <v>16.92</v>
      </c>
      <c r="G380" s="11" t="str">
        <f aca="false">IF(AND(ISNUMBER(B380),ISNUMBER($F380)),$F380-B380,"")</f>
        <v/>
      </c>
      <c r="H380" s="11" t="str">
        <f aca="false">IF(AND(ISNUMBER(C380),ISNUMBER($F380)),$F380-C380,"")</f>
        <v/>
      </c>
    </row>
    <row r="381" customFormat="false" ht="15" hidden="false" customHeight="true" outlineLevel="0" collapsed="false">
      <c r="A381" s="1" t="s">
        <v>1046</v>
      </c>
      <c r="B381" s="1"/>
      <c r="C381" s="1"/>
      <c r="D381" s="1"/>
      <c r="E381" s="1" t="s">
        <v>33</v>
      </c>
      <c r="F381" s="11" t="n">
        <f aca="false">IFERROR(INDEX(Pozos!$M$2:$M$1852,MATCH(A381,Pozos!$E$2:$E$1852,0)),"")</f>
        <v>30.8</v>
      </c>
      <c r="G381" s="11" t="str">
        <f aca="false">IF(AND(ISNUMBER(B381),ISNUMBER($F381)),$F381-B381,"")</f>
        <v/>
      </c>
      <c r="H381" s="11" t="str">
        <f aca="false">IF(AND(ISNUMBER(C381),ISNUMBER($F381)),$F381-C381,"")</f>
        <v/>
      </c>
    </row>
    <row r="382" customFormat="false" ht="15" hidden="false" customHeight="true" outlineLevel="0" collapsed="false">
      <c r="A382" s="1" t="s">
        <v>977</v>
      </c>
      <c r="B382" s="1"/>
      <c r="C382" s="1"/>
      <c r="D382" s="1"/>
      <c r="E382" s="1" t="s">
        <v>33</v>
      </c>
      <c r="F382" s="11" t="n">
        <f aca="false">IFERROR(INDEX(Pozos!$M$2:$M$1852,MATCH(A382,Pozos!$E$2:$E$1852,0)),"")</f>
        <v>27.92</v>
      </c>
      <c r="G382" s="11" t="str">
        <f aca="false">IF(AND(ISNUMBER(B382),ISNUMBER($F382)),$F382-B382,"")</f>
        <v/>
      </c>
      <c r="H382" s="11" t="str">
        <f aca="false">IF(AND(ISNUMBER(C382),ISNUMBER($F382)),$F382-C382,"")</f>
        <v/>
      </c>
    </row>
    <row r="383" customFormat="false" ht="15" hidden="false" customHeight="true" outlineLevel="0" collapsed="false">
      <c r="A383" s="1" t="s">
        <v>1236</v>
      </c>
      <c r="B383" s="1"/>
      <c r="C383" s="1"/>
      <c r="D383" s="1"/>
      <c r="E383" s="1" t="s">
        <v>33</v>
      </c>
      <c r="F383" s="11" t="n">
        <f aca="false">IFERROR(INDEX(Pozos!$M$2:$M$1852,MATCH(A383,Pozos!$E$2:$E$1852,0)),"")</f>
        <v>16.32</v>
      </c>
      <c r="G383" s="11" t="str">
        <f aca="false">IF(AND(ISNUMBER(B383),ISNUMBER($F383)),$F383-B383,"")</f>
        <v/>
      </c>
      <c r="H383" s="11" t="str">
        <f aca="false">IF(AND(ISNUMBER(C383),ISNUMBER($F383)),$F383-C383,"")</f>
        <v/>
      </c>
    </row>
    <row r="384" customFormat="false" ht="15" hidden="false" customHeight="true" outlineLevel="0" collapsed="false">
      <c r="A384" s="1" t="s">
        <v>1254</v>
      </c>
      <c r="B384" s="1"/>
      <c r="C384" s="1"/>
      <c r="D384" s="1"/>
      <c r="E384" s="1" t="s">
        <v>33</v>
      </c>
      <c r="F384" s="11" t="n">
        <f aca="false">IFERROR(INDEX(Pozos!$M$2:$M$1852,MATCH(A384,Pozos!$E$2:$E$1852,0)),"")</f>
        <v>24.01</v>
      </c>
      <c r="G384" s="11" t="str">
        <f aca="false">IF(AND(ISNUMBER(B384),ISNUMBER($F384)),$F384-B384,"")</f>
        <v/>
      </c>
      <c r="H384" s="11" t="str">
        <f aca="false">IF(AND(ISNUMBER(C384),ISNUMBER($F384)),$F384-C384,"")</f>
        <v/>
      </c>
    </row>
    <row r="385" customFormat="false" ht="15" hidden="false" customHeight="true" outlineLevel="0" collapsed="false">
      <c r="A385" s="1" t="s">
        <v>1238</v>
      </c>
      <c r="B385" s="1"/>
      <c r="C385" s="1"/>
      <c r="D385" s="1"/>
      <c r="E385" s="1" t="s">
        <v>33</v>
      </c>
      <c r="F385" s="11" t="n">
        <f aca="false">IFERROR(INDEX(Pozos!$M$2:$M$1852,MATCH(A385,Pozos!$E$2:$E$1852,0)),"")</f>
        <v>24.12</v>
      </c>
      <c r="G385" s="11" t="str">
        <f aca="false">IF(AND(ISNUMBER(B385),ISNUMBER($F385)),$F385-B385,"")</f>
        <v/>
      </c>
      <c r="H385" s="11" t="str">
        <f aca="false">IF(AND(ISNUMBER(C385),ISNUMBER($F385)),$F385-C385,"")</f>
        <v/>
      </c>
    </row>
    <row r="386" customFormat="false" ht="15" hidden="false" customHeight="true" outlineLevel="0" collapsed="false">
      <c r="A386" s="1" t="s">
        <v>1252</v>
      </c>
      <c r="B386" s="1"/>
      <c r="C386" s="1"/>
      <c r="D386" s="1"/>
      <c r="E386" s="1" t="s">
        <v>33</v>
      </c>
      <c r="F386" s="11" t="n">
        <f aca="false">IFERROR(INDEX(Pozos!$M$2:$M$1852,MATCH(A386,Pozos!$E$2:$E$1852,0)),"")</f>
        <v>20.28</v>
      </c>
      <c r="G386" s="11" t="str">
        <f aca="false">IF(AND(ISNUMBER(B386),ISNUMBER($F386)),$F386-B386,"")</f>
        <v/>
      </c>
      <c r="H386" s="11" t="str">
        <f aca="false">IF(AND(ISNUMBER(C386),ISNUMBER($F386)),$F386-C386,"")</f>
        <v/>
      </c>
    </row>
    <row r="387" customFormat="false" ht="15" hidden="false" customHeight="true" outlineLevel="0" collapsed="false">
      <c r="A387" s="1" t="s">
        <v>2087</v>
      </c>
      <c r="B387" s="1"/>
      <c r="C387" s="1"/>
      <c r="D387" s="1"/>
      <c r="E387" s="1" t="s">
        <v>33</v>
      </c>
      <c r="F387" s="11" t="n">
        <f aca="false">IFERROR(INDEX(Pozos!$M$2:$M$1852,MATCH(A387,Pozos!$E$2:$E$1852,0)),"")</f>
        <v>26.2</v>
      </c>
      <c r="G387" s="11" t="str">
        <f aca="false">IF(AND(ISNUMBER(B387),ISNUMBER($F387)),$F387-B387,"")</f>
        <v/>
      </c>
      <c r="H387" s="11" t="str">
        <f aca="false">IF(AND(ISNUMBER(C387),ISNUMBER($F387)),$F387-C387,"")</f>
        <v/>
      </c>
    </row>
    <row r="388" customFormat="false" ht="15" hidden="false" customHeight="true" outlineLevel="0" collapsed="false">
      <c r="A388" s="9" t="s">
        <v>3594</v>
      </c>
      <c r="B388" s="1"/>
      <c r="C388" s="1"/>
      <c r="D388" s="1"/>
      <c r="E388" s="1" t="s">
        <v>33</v>
      </c>
      <c r="F388" s="11" t="n">
        <f aca="false">IFERROR(INDEX(Pozos!$M$2:$M$1852,MATCH(A388,Pozos!$E$2:$E$1852,0)),"")</f>
        <v>11.72</v>
      </c>
      <c r="G388" s="11" t="str">
        <f aca="false">IF(AND(ISNUMBER(B388),ISNUMBER($F388)),$F388-B388,"")</f>
        <v/>
      </c>
      <c r="H388" s="11" t="str">
        <f aca="false">IF(AND(ISNUMBER(C388),ISNUMBER($F388)),$F388-C388,"")</f>
        <v/>
      </c>
    </row>
    <row r="389" customFormat="false" ht="15" hidden="false" customHeight="true" outlineLevel="0" collapsed="false">
      <c r="A389" s="1" t="s">
        <v>1343</v>
      </c>
      <c r="B389" s="1"/>
      <c r="C389" s="1"/>
      <c r="D389" s="1"/>
      <c r="E389" s="1" t="s">
        <v>33</v>
      </c>
      <c r="F389" s="11" t="n">
        <f aca="false">IFERROR(INDEX(Pozos!$M$2:$M$1852,MATCH(A389,Pozos!$E$2:$E$1852,0)),"")</f>
        <v>27.09</v>
      </c>
      <c r="G389" s="11" t="str">
        <f aca="false">IF(AND(ISNUMBER(B389),ISNUMBER($F389)),$F389-B389,"")</f>
        <v/>
      </c>
      <c r="H389" s="11" t="str">
        <f aca="false">IF(AND(ISNUMBER(C389),ISNUMBER($F389)),$F389-C389,"")</f>
        <v/>
      </c>
    </row>
    <row r="390" customFormat="false" ht="15" hidden="false" customHeight="true" outlineLevel="0" collapsed="false">
      <c r="A390" s="1" t="s">
        <v>1402</v>
      </c>
      <c r="B390" s="1"/>
      <c r="C390" s="1"/>
      <c r="D390" s="1"/>
      <c r="E390" s="1" t="s">
        <v>33</v>
      </c>
      <c r="F390" s="11" t="n">
        <f aca="false">IFERROR(INDEX(Pozos!$M$2:$M$1852,MATCH(A390,Pozos!$E$2:$E$1852,0)),"")</f>
        <v>24.61</v>
      </c>
      <c r="G390" s="11" t="str">
        <f aca="false">IF(AND(ISNUMBER(B390),ISNUMBER($F390)),$F390-B390,"")</f>
        <v/>
      </c>
      <c r="H390" s="11" t="str">
        <f aca="false">IF(AND(ISNUMBER(C390),ISNUMBER($F390)),$F390-C390,"")</f>
        <v/>
      </c>
    </row>
    <row r="391" customFormat="false" ht="15" hidden="false" customHeight="true" outlineLevel="0" collapsed="false">
      <c r="A391" s="1" t="s">
        <v>1260</v>
      </c>
      <c r="B391" s="101" t="n">
        <v>26</v>
      </c>
      <c r="C391" s="101" t="n">
        <v>31</v>
      </c>
      <c r="D391" s="1"/>
      <c r="E391" s="1" t="s">
        <v>33</v>
      </c>
      <c r="F391" s="11" t="n">
        <f aca="false">IFERROR(INDEX(Pozos!$M$2:$M$1852,MATCH(A391,Pozos!$E$2:$E$1852,0)),"")</f>
        <v>13.5</v>
      </c>
      <c r="G391" s="11" t="n">
        <f aca="false">IF(AND(ISNUMBER(B391),ISNUMBER($F391)),$F391-B391,"")</f>
        <v>-12.5</v>
      </c>
      <c r="H391" s="11" t="n">
        <f aca="false">IF(AND(ISNUMBER(C391),ISNUMBER($F391)),$F391-C391,"")</f>
        <v>-17.5</v>
      </c>
    </row>
    <row r="392" customFormat="false" ht="15" hidden="false" customHeight="true" outlineLevel="0" collapsed="false">
      <c r="A392" s="1" t="s">
        <v>842</v>
      </c>
      <c r="B392" s="1"/>
      <c r="C392" s="1"/>
      <c r="D392" s="1"/>
      <c r="E392" s="1" t="s">
        <v>33</v>
      </c>
      <c r="F392" s="11" t="n">
        <f aca="false">IFERROR(INDEX(Pozos!$M$2:$M$1852,MATCH(A392,Pozos!$E$2:$E$1852,0)),"")</f>
        <v>18.67</v>
      </c>
      <c r="G392" s="11" t="str">
        <f aca="false">IF(AND(ISNUMBER(B392),ISNUMBER($F392)),$F392-B392,"")</f>
        <v/>
      </c>
      <c r="H392" s="11" t="str">
        <f aca="false">IF(AND(ISNUMBER(C392),ISNUMBER($F392)),$F392-C392,"")</f>
        <v/>
      </c>
    </row>
    <row r="393" customFormat="false" ht="15" hidden="false" customHeight="true" outlineLevel="0" collapsed="false">
      <c r="A393" s="1" t="s">
        <v>740</v>
      </c>
      <c r="B393" s="1"/>
      <c r="C393" s="1"/>
      <c r="D393" s="1"/>
      <c r="E393" s="1" t="s">
        <v>33</v>
      </c>
      <c r="F393" s="11" t="n">
        <f aca="false">IFERROR(INDEX(Pozos!$M$2:$M$1852,MATCH(A393,Pozos!$E$2:$E$1852,0)),"")</f>
        <v>10.84</v>
      </c>
      <c r="G393" s="11" t="str">
        <f aca="false">IF(AND(ISNUMBER(B393),ISNUMBER($F393)),$F393-B393,"")</f>
        <v/>
      </c>
      <c r="H393" s="11" t="str">
        <f aca="false">IF(AND(ISNUMBER(C393),ISNUMBER($F393)),$F393-C393,"")</f>
        <v/>
      </c>
    </row>
    <row r="394" customFormat="false" ht="15" hidden="false" customHeight="true" outlineLevel="0" collapsed="false">
      <c r="A394" s="1" t="s">
        <v>1091</v>
      </c>
      <c r="B394" s="1"/>
      <c r="C394" s="1"/>
      <c r="D394" s="1"/>
      <c r="E394" s="1" t="s">
        <v>33</v>
      </c>
      <c r="F394" s="11" t="n">
        <f aca="false">IFERROR(INDEX(Pozos!$M$2:$M$1852,MATCH(A394,Pozos!$E$2:$E$1852,0)),"")</f>
        <v>14.79</v>
      </c>
      <c r="G394" s="11" t="str">
        <f aca="false">IF(AND(ISNUMBER(B394),ISNUMBER($F394)),$F394-B394,"")</f>
        <v/>
      </c>
      <c r="H394" s="11" t="str">
        <f aca="false">IF(AND(ISNUMBER(C394),ISNUMBER($F394)),$F394-C394,"")</f>
        <v/>
      </c>
    </row>
    <row r="395" customFormat="false" ht="15" hidden="false" customHeight="true" outlineLevel="0" collapsed="false">
      <c r="A395" s="1" t="s">
        <v>696</v>
      </c>
      <c r="B395" s="1"/>
      <c r="C395" s="1"/>
      <c r="D395" s="1"/>
      <c r="E395" s="1" t="s">
        <v>33</v>
      </c>
      <c r="F395" s="11" t="n">
        <f aca="false">IFERROR(INDEX(Pozos!$M$2:$M$1852,MATCH(A395,Pozos!$E$2:$E$1852,0)),"")</f>
        <v>13.66</v>
      </c>
      <c r="G395" s="11" t="str">
        <f aca="false">IF(AND(ISNUMBER(B395),ISNUMBER($F395)),$F395-B395,"")</f>
        <v/>
      </c>
      <c r="H395" s="11" t="str">
        <f aca="false">IF(AND(ISNUMBER(C395),ISNUMBER($F395)),$F395-C395,"")</f>
        <v/>
      </c>
    </row>
    <row r="396" customFormat="false" ht="15" hidden="false" customHeight="true" outlineLevel="0" collapsed="false">
      <c r="A396" s="1" t="s">
        <v>1276</v>
      </c>
      <c r="B396" s="1"/>
      <c r="C396" s="1"/>
      <c r="D396" s="1"/>
      <c r="E396" s="1" t="s">
        <v>33</v>
      </c>
      <c r="F396" s="11" t="n">
        <f aca="false">IFERROR(INDEX(Pozos!$M$2:$M$1852,MATCH(A396,Pozos!$E$2:$E$1852,0)),"")</f>
        <v>31.41</v>
      </c>
      <c r="G396" s="11" t="str">
        <f aca="false">IF(AND(ISNUMBER(B396),ISNUMBER($F396)),$F396-B396,"")</f>
        <v/>
      </c>
      <c r="H396" s="11" t="str">
        <f aca="false">IF(AND(ISNUMBER(C396),ISNUMBER($F396)),$F396-C396,"")</f>
        <v/>
      </c>
    </row>
    <row r="397" customFormat="false" ht="15" hidden="false" customHeight="true" outlineLevel="0" collapsed="false">
      <c r="A397" s="1" t="s">
        <v>1510</v>
      </c>
      <c r="B397" s="1"/>
      <c r="C397" s="1"/>
      <c r="D397" s="1"/>
      <c r="E397" s="1" t="s">
        <v>33</v>
      </c>
      <c r="F397" s="11" t="n">
        <f aca="false">IFERROR(INDEX(Pozos!$M$2:$M$1852,MATCH(A397,Pozos!$E$2:$E$1852,0)),"")</f>
        <v>13.99</v>
      </c>
      <c r="G397" s="11" t="str">
        <f aca="false">IF(AND(ISNUMBER(B397),ISNUMBER($F397)),$F397-B397,"")</f>
        <v/>
      </c>
      <c r="H397" s="11" t="str">
        <f aca="false">IF(AND(ISNUMBER(C397),ISNUMBER($F397)),$F397-C397,"")</f>
        <v/>
      </c>
    </row>
    <row r="398" customFormat="false" ht="15" hidden="false" customHeight="true" outlineLevel="0" collapsed="false">
      <c r="A398" s="1" t="s">
        <v>1139</v>
      </c>
      <c r="B398" s="1"/>
      <c r="C398" s="1"/>
      <c r="D398" s="1"/>
      <c r="E398" s="1" t="s">
        <v>33</v>
      </c>
      <c r="F398" s="11" t="n">
        <f aca="false">IFERROR(INDEX(Pozos!$M$2:$M$1852,MATCH(A398,Pozos!$E$2:$E$1852,0)),"")</f>
        <v>27.71</v>
      </c>
      <c r="G398" s="11" t="str">
        <f aca="false">IF(AND(ISNUMBER(B398),ISNUMBER($F398)),$F398-B398,"")</f>
        <v/>
      </c>
      <c r="H398" s="11" t="str">
        <f aca="false">IF(AND(ISNUMBER(C398),ISNUMBER($F398)),$F398-C398,"")</f>
        <v/>
      </c>
    </row>
    <row r="399" customFormat="false" ht="15" hidden="false" customHeight="true" outlineLevel="0" collapsed="false">
      <c r="A399" s="1" t="s">
        <v>513</v>
      </c>
      <c r="B399" s="1"/>
      <c r="C399" s="1"/>
      <c r="D399" s="1"/>
      <c r="E399" s="1" t="s">
        <v>33</v>
      </c>
      <c r="F399" s="11" t="n">
        <f aca="false">IFERROR(INDEX(Pozos!$M$2:$M$1852,MATCH(A399,Pozos!$E$2:$E$1852,0)),"")</f>
        <v>7.17</v>
      </c>
      <c r="G399" s="11" t="str">
        <f aca="false">IF(AND(ISNUMBER(B399),ISNUMBER($F399)),$F399-B399,"")</f>
        <v/>
      </c>
      <c r="H399" s="11" t="str">
        <f aca="false">IF(AND(ISNUMBER(C399),ISNUMBER($F399)),$F399-C399,"")</f>
        <v/>
      </c>
    </row>
    <row r="400" customFormat="false" ht="15" hidden="false" customHeight="true" outlineLevel="0" collapsed="false">
      <c r="A400" s="1" t="s">
        <v>1054</v>
      </c>
      <c r="B400" s="1"/>
      <c r="C400" s="1"/>
      <c r="D400" s="1"/>
      <c r="E400" s="1" t="s">
        <v>33</v>
      </c>
      <c r="F400" s="11" t="n">
        <f aca="false">IFERROR(INDEX(Pozos!$M$2:$M$1852,MATCH(A400,Pozos!$E$2:$E$1852,0)),"")</f>
        <v>10.28</v>
      </c>
      <c r="G400" s="11" t="str">
        <f aca="false">IF(AND(ISNUMBER(B400),ISNUMBER($F400)),$F400-B400,"")</f>
        <v/>
      </c>
      <c r="H400" s="11" t="str">
        <f aca="false">IF(AND(ISNUMBER(C400),ISNUMBER($F400)),$F400-C400,"")</f>
        <v/>
      </c>
    </row>
    <row r="401" customFormat="false" ht="15" hidden="false" customHeight="true" outlineLevel="0" collapsed="false">
      <c r="A401" s="1" t="s">
        <v>807</v>
      </c>
      <c r="B401" s="1"/>
      <c r="C401" s="1"/>
      <c r="D401" s="1"/>
      <c r="E401" s="1" t="s">
        <v>33</v>
      </c>
      <c r="F401" s="11" t="n">
        <f aca="false">IFERROR(INDEX(Pozos!$M$2:$M$1852,MATCH(A401,Pozos!$E$2:$E$1852,0)),"")</f>
        <v>16.7</v>
      </c>
      <c r="G401" s="11" t="str">
        <f aca="false">IF(AND(ISNUMBER(B401),ISNUMBER($F401)),$F401-B401,"")</f>
        <v/>
      </c>
      <c r="H401" s="11" t="str">
        <f aca="false">IF(AND(ISNUMBER(C401),ISNUMBER($F401)),$F401-C401,"")</f>
        <v/>
      </c>
    </row>
    <row r="402" customFormat="false" ht="15" hidden="false" customHeight="true" outlineLevel="0" collapsed="false">
      <c r="A402" s="1" t="s">
        <v>809</v>
      </c>
      <c r="B402" s="1"/>
      <c r="C402" s="1"/>
      <c r="D402" s="1"/>
      <c r="E402" s="1" t="s">
        <v>33</v>
      </c>
      <c r="F402" s="11" t="n">
        <f aca="false">IFERROR(INDEX(Pozos!$M$2:$M$1852,MATCH(A402,Pozos!$E$2:$E$1852,0)),"")</f>
        <v>15.6</v>
      </c>
      <c r="G402" s="11" t="str">
        <f aca="false">IF(AND(ISNUMBER(B402),ISNUMBER($F402)),$F402-B402,"")</f>
        <v/>
      </c>
      <c r="H402" s="11" t="str">
        <f aca="false">IF(AND(ISNUMBER(C402),ISNUMBER($F402)),$F402-C402,"")</f>
        <v/>
      </c>
    </row>
    <row r="403" customFormat="false" ht="15" hidden="false" customHeight="true" outlineLevel="0" collapsed="false">
      <c r="A403" s="1" t="s">
        <v>1430</v>
      </c>
      <c r="B403" s="1"/>
      <c r="C403" s="1"/>
      <c r="D403" s="1"/>
      <c r="E403" s="1" t="s">
        <v>33</v>
      </c>
      <c r="F403" s="11" t="n">
        <f aca="false">IFERROR(INDEX(Pozos!$M$2:$M$1852,MATCH(A403,Pozos!$E$2:$E$1852,0)),"")</f>
        <v>4.32</v>
      </c>
      <c r="G403" s="11" t="str">
        <f aca="false">IF(AND(ISNUMBER(B403),ISNUMBER($F403)),$F403-B403,"")</f>
        <v/>
      </c>
      <c r="H403" s="11" t="str">
        <f aca="false">IF(AND(ISNUMBER(C403),ISNUMBER($F403)),$F403-C403,"")</f>
        <v/>
      </c>
    </row>
    <row r="404" customFormat="false" ht="15" hidden="false" customHeight="true" outlineLevel="0" collapsed="false">
      <c r="A404" s="1" t="s">
        <v>29</v>
      </c>
      <c r="B404" s="1"/>
      <c r="C404" s="1"/>
      <c r="D404" s="1"/>
      <c r="E404" s="1" t="s">
        <v>33</v>
      </c>
      <c r="F404" s="11" t="n">
        <f aca="false">IFERROR(INDEX(Pozos!$M$2:$M$1852,MATCH(A404,Pozos!$E$2:$E$1852,0)),"")</f>
        <v>30.11</v>
      </c>
      <c r="G404" s="11" t="str">
        <f aca="false">IF(AND(ISNUMBER(B404),ISNUMBER($F404)),$F404-B404,"")</f>
        <v/>
      </c>
      <c r="H404" s="11" t="str">
        <f aca="false">IF(AND(ISNUMBER(C404),ISNUMBER($F404)),$F404-C404,"")</f>
        <v/>
      </c>
    </row>
    <row r="405" customFormat="false" ht="15" hidden="false" customHeight="true" outlineLevel="0" collapsed="false">
      <c r="A405" s="1" t="s">
        <v>704</v>
      </c>
      <c r="B405" s="1"/>
      <c r="C405" s="1"/>
      <c r="D405" s="1"/>
      <c r="E405" s="1" t="s">
        <v>33</v>
      </c>
      <c r="F405" s="11" t="n">
        <f aca="false">IFERROR(INDEX(Pozos!$M$2:$M$1852,MATCH(A405,Pozos!$E$2:$E$1852,0)),"")</f>
        <v>22.79</v>
      </c>
      <c r="G405" s="11" t="str">
        <f aca="false">IF(AND(ISNUMBER(B405),ISNUMBER($F405)),$F405-B405,"")</f>
        <v/>
      </c>
      <c r="H405" s="11" t="str">
        <f aca="false">IF(AND(ISNUMBER(C405),ISNUMBER($F405)),$F405-C405,"")</f>
        <v/>
      </c>
    </row>
    <row r="406" customFormat="false" ht="15" hidden="false" customHeight="true" outlineLevel="0" collapsed="false">
      <c r="A406" s="1" t="s">
        <v>1214</v>
      </c>
      <c r="B406" s="1"/>
      <c r="C406" s="1"/>
      <c r="D406" s="1"/>
      <c r="E406" s="1" t="s">
        <v>33</v>
      </c>
      <c r="F406" s="11" t="n">
        <f aca="false">IFERROR(INDEX(Pozos!$M$2:$M$1852,MATCH(A406,Pozos!$E$2:$E$1852,0)),"")</f>
        <v>18.13</v>
      </c>
      <c r="G406" s="11" t="str">
        <f aca="false">IF(AND(ISNUMBER(B406),ISNUMBER($F406)),$F406-B406,"")</f>
        <v/>
      </c>
      <c r="H406" s="11" t="str">
        <f aca="false">IF(AND(ISNUMBER(C406),ISNUMBER($F406)),$F406-C406,"")</f>
        <v/>
      </c>
    </row>
    <row r="407" customFormat="false" ht="15" hidden="false" customHeight="true" outlineLevel="0" collapsed="false">
      <c r="A407" s="1" t="s">
        <v>1216</v>
      </c>
      <c r="B407" s="1"/>
      <c r="C407" s="1"/>
      <c r="D407" s="1"/>
      <c r="E407" s="1" t="s">
        <v>33</v>
      </c>
      <c r="F407" s="11" t="n">
        <f aca="false">IFERROR(INDEX(Pozos!$M$2:$M$1852,MATCH(A407,Pozos!$E$2:$E$1852,0)),"")</f>
        <v>14.18</v>
      </c>
      <c r="G407" s="11" t="str">
        <f aca="false">IF(AND(ISNUMBER(B407),ISNUMBER($F407)),$F407-B407,"")</f>
        <v/>
      </c>
      <c r="H407" s="11" t="str">
        <f aca="false">IF(AND(ISNUMBER(C407),ISNUMBER($F407)),$F407-C407,"")</f>
        <v/>
      </c>
    </row>
    <row r="408" customFormat="false" ht="15" hidden="false" customHeight="true" outlineLevel="0" collapsed="false">
      <c r="A408" s="1" t="s">
        <v>1398</v>
      </c>
      <c r="B408" s="1"/>
      <c r="C408" s="1"/>
      <c r="D408" s="1"/>
      <c r="E408" s="1" t="s">
        <v>33</v>
      </c>
      <c r="F408" s="11" t="n">
        <f aca="false">IFERROR(INDEX(Pozos!$M$2:$M$1852,MATCH(A408,Pozos!$E$2:$E$1852,0)),"")</f>
        <v>33.26</v>
      </c>
      <c r="G408" s="11" t="str">
        <f aca="false">IF(AND(ISNUMBER(B408),ISNUMBER($F408)),$F408-B408,"")</f>
        <v/>
      </c>
      <c r="H408" s="11" t="str">
        <f aca="false">IF(AND(ISNUMBER(C408),ISNUMBER($F408)),$F408-C408,"")</f>
        <v/>
      </c>
    </row>
    <row r="409" customFormat="false" ht="15" hidden="false" customHeight="true" outlineLevel="0" collapsed="false">
      <c r="A409" s="1" t="s">
        <v>1400</v>
      </c>
      <c r="B409" s="1"/>
      <c r="C409" s="1"/>
      <c r="D409" s="1"/>
      <c r="E409" s="1" t="s">
        <v>33</v>
      </c>
      <c r="F409" s="11" t="n">
        <f aca="false">IFERROR(INDEX(Pozos!$M$2:$M$1852,MATCH(A409,Pozos!$E$2:$E$1852,0)),"")</f>
        <v>29.65</v>
      </c>
      <c r="G409" s="11" t="str">
        <f aca="false">IF(AND(ISNUMBER(B409),ISNUMBER($F409)),$F409-B409,"")</f>
        <v/>
      </c>
      <c r="H409" s="11" t="str">
        <f aca="false">IF(AND(ISNUMBER(C409),ISNUMBER($F409)),$F409-C409,"")</f>
        <v/>
      </c>
    </row>
    <row r="410" customFormat="false" ht="15" hidden="false" customHeight="true" outlineLevel="0" collapsed="false">
      <c r="A410" s="1" t="s">
        <v>1187</v>
      </c>
      <c r="B410" s="1"/>
      <c r="C410" s="1"/>
      <c r="D410" s="1"/>
      <c r="E410" s="1" t="s">
        <v>33</v>
      </c>
      <c r="F410" s="11" t="n">
        <f aca="false">IFERROR(INDEX(Pozos!$M$2:$M$1852,MATCH(A410,Pozos!$E$2:$E$1852,0)),"")</f>
        <v>8.13</v>
      </c>
      <c r="G410" s="11" t="str">
        <f aca="false">IF(AND(ISNUMBER(B410),ISNUMBER($F410)),$F410-B410,"")</f>
        <v/>
      </c>
      <c r="H410" s="11" t="str">
        <f aca="false">IF(AND(ISNUMBER(C410),ISNUMBER($F410)),$F410-C410,"")</f>
        <v/>
      </c>
    </row>
    <row r="411" customFormat="false" ht="15" hidden="false" customHeight="true" outlineLevel="0" collapsed="false">
      <c r="A411" s="1" t="s">
        <v>797</v>
      </c>
      <c r="B411" s="1"/>
      <c r="C411" s="1"/>
      <c r="D411" s="1"/>
      <c r="E411" s="1" t="s">
        <v>33</v>
      </c>
      <c r="F411" s="11" t="n">
        <f aca="false">IFERROR(INDEX(Pozos!$M$2:$M$1852,MATCH(A411,Pozos!$E$2:$E$1852,0)),"")</f>
        <v>27.62</v>
      </c>
      <c r="G411" s="11" t="str">
        <f aca="false">IF(AND(ISNUMBER(B411),ISNUMBER($F411)),$F411-B411,"")</f>
        <v/>
      </c>
      <c r="H411" s="11" t="str">
        <f aca="false">IF(AND(ISNUMBER(C411),ISNUMBER($F411)),$F411-C411,"")</f>
        <v/>
      </c>
    </row>
    <row r="412" customFormat="false" ht="15" hidden="false" customHeight="true" outlineLevel="0" collapsed="false">
      <c r="A412" s="1" t="s">
        <v>799</v>
      </c>
      <c r="B412" s="1"/>
      <c r="C412" s="1"/>
      <c r="D412" s="1"/>
      <c r="E412" s="1" t="s">
        <v>33</v>
      </c>
      <c r="F412" s="11" t="n">
        <f aca="false">IFERROR(INDEX(Pozos!$M$2:$M$1852,MATCH(A412,Pozos!$E$2:$E$1852,0)),"")</f>
        <v>23.19</v>
      </c>
      <c r="G412" s="11" t="str">
        <f aca="false">IF(AND(ISNUMBER(B412),ISNUMBER($F412)),$F412-B412,"")</f>
        <v/>
      </c>
      <c r="H412" s="11" t="str">
        <f aca="false">IF(AND(ISNUMBER(C412),ISNUMBER($F412)),$F412-C412,"")</f>
        <v/>
      </c>
    </row>
    <row r="413" customFormat="false" ht="15" hidden="false" customHeight="true" outlineLevel="0" collapsed="false">
      <c r="A413" s="1" t="s">
        <v>1602</v>
      </c>
      <c r="B413" s="1"/>
      <c r="C413" s="1"/>
      <c r="D413" s="1"/>
      <c r="E413" s="1" t="s">
        <v>33</v>
      </c>
      <c r="F413" s="11" t="n">
        <f aca="false">IFERROR(INDEX(Pozos!$M$2:$M$1852,MATCH(A413,Pozos!$E$2:$E$1852,0)),"")</f>
        <v>13.74</v>
      </c>
      <c r="G413" s="11" t="str">
        <f aca="false">IF(AND(ISNUMBER(B413),ISNUMBER($F413)),$F413-B413,"")</f>
        <v/>
      </c>
      <c r="H413" s="11" t="str">
        <f aca="false">IF(AND(ISNUMBER(C413),ISNUMBER($F413)),$F413-C413,"")</f>
        <v/>
      </c>
    </row>
    <row r="414" customFormat="false" ht="15" hidden="false" customHeight="true" outlineLevel="0" collapsed="false">
      <c r="A414" s="1" t="s">
        <v>1280</v>
      </c>
      <c r="B414" s="1"/>
      <c r="C414" s="1"/>
      <c r="D414" s="1"/>
      <c r="E414" s="1" t="s">
        <v>33</v>
      </c>
      <c r="F414" s="11" t="n">
        <f aca="false">IFERROR(INDEX(Pozos!$M$2:$M$1852,MATCH(A414,Pozos!$E$2:$E$1852,0)),"")</f>
        <v>31.06</v>
      </c>
      <c r="G414" s="11" t="str">
        <f aca="false">IF(AND(ISNUMBER(B414),ISNUMBER($F414)),$F414-B414,"")</f>
        <v/>
      </c>
      <c r="H414" s="11" t="str">
        <f aca="false">IF(AND(ISNUMBER(C414),ISNUMBER($F414)),$F414-C414,"")</f>
        <v/>
      </c>
    </row>
    <row r="415" customFormat="false" ht="15" hidden="false" customHeight="true" outlineLevel="0" collapsed="false">
      <c r="A415" s="1" t="s">
        <v>1057</v>
      </c>
      <c r="B415" s="1"/>
      <c r="C415" s="1"/>
      <c r="D415" s="1"/>
      <c r="E415" s="1" t="s">
        <v>33</v>
      </c>
      <c r="F415" s="11" t="n">
        <f aca="false">IFERROR(INDEX(Pozos!$M$2:$M$1852,MATCH(A415,Pozos!$E$2:$E$1852,0)),"")</f>
        <v>22.86</v>
      </c>
      <c r="G415" s="11" t="str">
        <f aca="false">IF(AND(ISNUMBER(B415),ISNUMBER($F415)),$F415-B415,"")</f>
        <v/>
      </c>
      <c r="H415" s="11" t="str">
        <f aca="false">IF(AND(ISNUMBER(C415),ISNUMBER($F415)),$F415-C415,"")</f>
        <v/>
      </c>
    </row>
    <row r="416" customFormat="false" ht="15" hidden="false" customHeight="true" outlineLevel="0" collapsed="false">
      <c r="A416" s="1" t="s">
        <v>992</v>
      </c>
      <c r="B416" s="1"/>
      <c r="C416" s="1"/>
      <c r="D416" s="1"/>
      <c r="E416" s="1" t="s">
        <v>33</v>
      </c>
      <c r="F416" s="11" t="n">
        <f aca="false">IFERROR(INDEX(Pozos!$M$2:$M$1852,MATCH(A416,Pozos!$E$2:$E$1852,0)),"")</f>
        <v>24.76</v>
      </c>
      <c r="G416" s="11" t="str">
        <f aca="false">IF(AND(ISNUMBER(B416),ISNUMBER($F416)),$F416-B416,"")</f>
        <v/>
      </c>
      <c r="H416" s="11" t="str">
        <f aca="false">IF(AND(ISNUMBER(C416),ISNUMBER($F416)),$F416-C416,"")</f>
        <v/>
      </c>
    </row>
    <row r="417" customFormat="false" ht="15" hidden="false" customHeight="true" outlineLevel="0" collapsed="false">
      <c r="A417" s="1" t="s">
        <v>2133</v>
      </c>
      <c r="B417" s="1"/>
      <c r="C417" s="1"/>
      <c r="D417" s="1"/>
      <c r="E417" s="1" t="s">
        <v>33</v>
      </c>
      <c r="F417" s="11" t="n">
        <f aca="false">IFERROR(INDEX(Pozos!$M$2:$M$1852,MATCH(A417,Pozos!$E$2:$E$1852,0)),"")</f>
        <v>21.38</v>
      </c>
      <c r="G417" s="11" t="str">
        <f aca="false">IF(AND(ISNUMBER(B417),ISNUMBER($F417)),$F417-B417,"")</f>
        <v/>
      </c>
      <c r="H417" s="11" t="str">
        <f aca="false">IF(AND(ISNUMBER(C417),ISNUMBER($F417)),$F417-C417,"")</f>
        <v/>
      </c>
    </row>
    <row r="418" customFormat="false" ht="15" hidden="false" customHeight="true" outlineLevel="0" collapsed="false">
      <c r="A418" s="1" t="s">
        <v>2099</v>
      </c>
      <c r="B418" s="1"/>
      <c r="C418" s="1"/>
      <c r="D418" s="1"/>
      <c r="E418" s="1" t="s">
        <v>33</v>
      </c>
      <c r="F418" s="11" t="n">
        <f aca="false">IFERROR(INDEX(Pozos!$M$2:$M$1852,MATCH(A418,Pozos!$E$2:$E$1852,0)),"")</f>
        <v>22.95</v>
      </c>
      <c r="G418" s="11" t="str">
        <f aca="false">IF(AND(ISNUMBER(B418),ISNUMBER($F418)),$F418-B418,"")</f>
        <v/>
      </c>
      <c r="H418" s="11" t="str">
        <f aca="false">IF(AND(ISNUMBER(C418),ISNUMBER($F418)),$F418-C418,"")</f>
        <v/>
      </c>
    </row>
    <row r="419" customFormat="false" ht="15" hidden="false" customHeight="true" outlineLevel="0" collapsed="false">
      <c r="A419" s="1" t="s">
        <v>1390</v>
      </c>
      <c r="B419" s="1"/>
      <c r="C419" s="1"/>
      <c r="D419" s="1"/>
      <c r="E419" s="1" t="s">
        <v>33</v>
      </c>
      <c r="F419" s="11" t="n">
        <f aca="false">IFERROR(INDEX(Pozos!$M$2:$M$1852,MATCH(A419,Pozos!$E$2:$E$1852,0)),"")</f>
        <v>6.17</v>
      </c>
      <c r="G419" s="11" t="str">
        <f aca="false">IF(AND(ISNUMBER(B419),ISNUMBER($F419)),$F419-B419,"")</f>
        <v/>
      </c>
      <c r="H419" s="11" t="str">
        <f aca="false">IF(AND(ISNUMBER(C419),ISNUMBER($F419)),$F419-C419,"")</f>
        <v/>
      </c>
    </row>
    <row r="420" customFormat="false" ht="15" hidden="false" customHeight="true" outlineLevel="0" collapsed="false">
      <c r="A420" s="1" t="s">
        <v>994</v>
      </c>
      <c r="B420" s="1"/>
      <c r="C420" s="1"/>
      <c r="D420" s="1"/>
      <c r="E420" s="1" t="s">
        <v>33</v>
      </c>
      <c r="F420" s="11" t="n">
        <f aca="false">IFERROR(INDEX(Pozos!$M$2:$M$1852,MATCH(A420,Pozos!$E$2:$E$1852,0)),"")</f>
        <v>28.5</v>
      </c>
      <c r="G420" s="11" t="str">
        <f aca="false">IF(AND(ISNUMBER(B420),ISNUMBER($F420)),$F420-B420,"")</f>
        <v/>
      </c>
      <c r="H420" s="11" t="str">
        <f aca="false">IF(AND(ISNUMBER(C420),ISNUMBER($F420)),$F420-C420,"")</f>
        <v/>
      </c>
    </row>
    <row r="421" customFormat="false" ht="15" hidden="false" customHeight="true" outlineLevel="0" collapsed="false">
      <c r="A421" s="1" t="s">
        <v>815</v>
      </c>
      <c r="B421" s="1"/>
      <c r="C421" s="1"/>
      <c r="D421" s="1"/>
      <c r="E421" s="1" t="s">
        <v>33</v>
      </c>
      <c r="F421" s="11" t="n">
        <f aca="false">IFERROR(INDEX(Pozos!$M$2:$M$1852,MATCH(A421,Pozos!$E$2:$E$1852,0)),"")</f>
        <v>30.66</v>
      </c>
      <c r="G421" s="11" t="str">
        <f aca="false">IF(AND(ISNUMBER(B421),ISNUMBER($F421)),$F421-B421,"")</f>
        <v/>
      </c>
      <c r="H421" s="11" t="str">
        <f aca="false">IF(AND(ISNUMBER(C421),ISNUMBER($F421)),$F421-C421,"")</f>
        <v/>
      </c>
    </row>
    <row r="422" customFormat="false" ht="15" hidden="false" customHeight="true" outlineLevel="0" collapsed="false">
      <c r="A422" s="1" t="s">
        <v>2123</v>
      </c>
      <c r="B422" s="1"/>
      <c r="C422" s="1"/>
      <c r="D422" s="1"/>
      <c r="E422" s="1" t="s">
        <v>33</v>
      </c>
      <c r="F422" s="11" t="n">
        <f aca="false">IFERROR(INDEX(Pozos!$M$2:$M$1852,MATCH(A422,Pozos!$E$2:$E$1852,0)),"")</f>
        <v>35.86</v>
      </c>
      <c r="G422" s="11" t="str">
        <f aca="false">IF(AND(ISNUMBER(B422),ISNUMBER($F422)),$F422-B422,"")</f>
        <v/>
      </c>
      <c r="H422" s="11" t="str">
        <f aca="false">IF(AND(ISNUMBER(C422),ISNUMBER($F422)),$F422-C422,"")</f>
        <v/>
      </c>
    </row>
    <row r="423" customFormat="false" ht="15" hidden="false" customHeight="true" outlineLevel="0" collapsed="false">
      <c r="A423" s="1" t="s">
        <v>2129</v>
      </c>
      <c r="B423" s="1"/>
      <c r="C423" s="1"/>
      <c r="D423" s="1"/>
      <c r="E423" s="1" t="s">
        <v>33</v>
      </c>
      <c r="F423" s="11" t="n">
        <f aca="false">IFERROR(INDEX(Pozos!$M$2:$M$1852,MATCH(A423,Pozos!$E$2:$E$1852,0)),"")</f>
        <v>33.52</v>
      </c>
      <c r="G423" s="11" t="str">
        <f aca="false">IF(AND(ISNUMBER(B423),ISNUMBER($F423)),$F423-B423,"")</f>
        <v/>
      </c>
      <c r="H423" s="11" t="str">
        <f aca="false">IF(AND(ISNUMBER(C423),ISNUMBER($F423)),$F423-C423,"")</f>
        <v/>
      </c>
    </row>
    <row r="424" customFormat="false" ht="15" hidden="false" customHeight="true" outlineLevel="0" collapsed="false">
      <c r="A424" s="1" t="s">
        <v>1093</v>
      </c>
      <c r="B424" s="1"/>
      <c r="C424" s="1"/>
      <c r="D424" s="1"/>
      <c r="E424" s="1" t="s">
        <v>33</v>
      </c>
      <c r="F424" s="11" t="n">
        <f aca="false">IFERROR(INDEX(Pozos!$M$2:$M$1852,MATCH(A424,Pozos!$E$2:$E$1852,0)),"")</f>
        <v>51.52</v>
      </c>
      <c r="G424" s="11" t="str">
        <f aca="false">IF(AND(ISNUMBER(B424),ISNUMBER($F424)),$F424-B424,"")</f>
        <v/>
      </c>
      <c r="H424" s="11" t="str">
        <f aca="false">IF(AND(ISNUMBER(C424),ISNUMBER($F424)),$F424-C424,"")</f>
        <v/>
      </c>
    </row>
    <row r="425" customFormat="false" ht="15" hidden="false" customHeight="true" outlineLevel="0" collapsed="false">
      <c r="A425" s="1" t="s">
        <v>1785</v>
      </c>
      <c r="B425" s="1"/>
      <c r="C425" s="1"/>
      <c r="D425" s="1"/>
      <c r="E425" s="1" t="s">
        <v>33</v>
      </c>
      <c r="F425" s="11" t="n">
        <f aca="false">IFERROR(INDEX(Pozos!$M$2:$M$1852,MATCH(A425,Pozos!$E$2:$E$1852,0)),"")</f>
        <v>34.52</v>
      </c>
      <c r="G425" s="11" t="str">
        <f aca="false">IF(AND(ISNUMBER(B425),ISNUMBER($F425)),$F425-B425,"")</f>
        <v/>
      </c>
      <c r="H425" s="11" t="str">
        <f aca="false">IF(AND(ISNUMBER(C425),ISNUMBER($F425)),$F425-C425,"")</f>
        <v/>
      </c>
    </row>
    <row r="426" customFormat="false" ht="15" hidden="false" customHeight="true" outlineLevel="0" collapsed="false">
      <c r="A426" s="1" t="s">
        <v>1234</v>
      </c>
      <c r="B426" s="1"/>
      <c r="C426" s="1"/>
      <c r="D426" s="1"/>
      <c r="E426" s="1" t="s">
        <v>33</v>
      </c>
      <c r="F426" s="11" t="n">
        <f aca="false">IFERROR(INDEX(Pozos!$M$2:$M$1852,MATCH(A426,Pozos!$E$2:$E$1852,0)),"")</f>
        <v>9.34</v>
      </c>
      <c r="G426" s="11" t="str">
        <f aca="false">IF(AND(ISNUMBER(B426),ISNUMBER($F426)),$F426-B426,"")</f>
        <v/>
      </c>
      <c r="H426" s="11" t="str">
        <f aca="false">IF(AND(ISNUMBER(C426),ISNUMBER($F426)),$F426-C426,"")</f>
        <v/>
      </c>
    </row>
    <row r="427" customFormat="false" ht="15" hidden="false" customHeight="true" outlineLevel="0" collapsed="false">
      <c r="A427" s="1" t="s">
        <v>2101</v>
      </c>
      <c r="B427" s="1"/>
      <c r="C427" s="1"/>
      <c r="D427" s="1"/>
      <c r="E427" s="1" t="s">
        <v>33</v>
      </c>
      <c r="F427" s="11" t="n">
        <f aca="false">IFERROR(INDEX(Pozos!$M$2:$M$1852,MATCH(A427,Pozos!$E$2:$E$1852,0)),"")</f>
        <v>31.88</v>
      </c>
      <c r="G427" s="11" t="str">
        <f aca="false">IF(AND(ISNUMBER(B427),ISNUMBER($F427)),$F427-B427,"")</f>
        <v/>
      </c>
      <c r="H427" s="11" t="str">
        <f aca="false">IF(AND(ISNUMBER(C427),ISNUMBER($F427)),$F427-C427,"")</f>
        <v/>
      </c>
    </row>
    <row r="428" customFormat="false" ht="15" hidden="false" customHeight="true" outlineLevel="0" collapsed="false">
      <c r="A428" s="1" t="s">
        <v>1532</v>
      </c>
      <c r="B428" s="1"/>
      <c r="C428" s="1"/>
      <c r="D428" s="1"/>
      <c r="E428" s="1" t="s">
        <v>33</v>
      </c>
      <c r="F428" s="11" t="n">
        <f aca="false">IFERROR(INDEX(Pozos!$M$2:$M$1852,MATCH(A428,Pozos!$E$2:$E$1852,0)),"")</f>
        <v>23.53</v>
      </c>
      <c r="G428" s="11" t="str">
        <f aca="false">IF(AND(ISNUMBER(B428),ISNUMBER($F428)),$F428-B428,"")</f>
        <v/>
      </c>
      <c r="H428" s="11" t="str">
        <f aca="false">IF(AND(ISNUMBER(C428),ISNUMBER($F428)),$F428-C428,"")</f>
        <v/>
      </c>
    </row>
    <row r="429" customFormat="false" ht="15" hidden="false" customHeight="true" outlineLevel="0" collapsed="false">
      <c r="A429" s="1" t="s">
        <v>1490</v>
      </c>
      <c r="B429" s="1"/>
      <c r="C429" s="1"/>
      <c r="D429" s="1"/>
      <c r="E429" s="1" t="s">
        <v>33</v>
      </c>
      <c r="F429" s="11" t="n">
        <f aca="false">IFERROR(INDEX(Pozos!$M$2:$M$1852,MATCH(A429,Pozos!$E$2:$E$1852,0)),"")</f>
        <v>34.62</v>
      </c>
      <c r="G429" s="11" t="str">
        <f aca="false">IF(AND(ISNUMBER(B429),ISNUMBER($F429)),$F429-B429,"")</f>
        <v/>
      </c>
      <c r="H429" s="11" t="str">
        <f aca="false">IF(AND(ISNUMBER(C429),ISNUMBER($F429)),$F429-C429,"")</f>
        <v/>
      </c>
    </row>
    <row r="430" customFormat="false" ht="15" hidden="false" customHeight="true" outlineLevel="0" collapsed="false">
      <c r="A430" s="1" t="s">
        <v>1085</v>
      </c>
      <c r="B430" s="1"/>
      <c r="C430" s="1"/>
      <c r="D430" s="1"/>
      <c r="E430" s="1" t="s">
        <v>33</v>
      </c>
      <c r="F430" s="11" t="n">
        <f aca="false">IFERROR(INDEX(Pozos!$M$2:$M$1852,MATCH(A430,Pozos!$E$2:$E$1852,0)),"")</f>
        <v>29.93</v>
      </c>
      <c r="G430" s="11" t="str">
        <f aca="false">IF(AND(ISNUMBER(B430),ISNUMBER($F430)),$F430-B430,"")</f>
        <v/>
      </c>
      <c r="H430" s="11" t="str">
        <f aca="false">IF(AND(ISNUMBER(C430),ISNUMBER($F430)),$F430-C430,"")</f>
        <v/>
      </c>
    </row>
    <row r="431" customFormat="false" ht="15" hidden="false" customHeight="true" outlineLevel="0" collapsed="false">
      <c r="A431" s="1" t="s">
        <v>1755</v>
      </c>
      <c r="B431" s="1"/>
      <c r="C431" s="1"/>
      <c r="D431" s="1"/>
      <c r="E431" s="1" t="s">
        <v>33</v>
      </c>
      <c r="F431" s="11" t="n">
        <f aca="false">IFERROR(INDEX(Pozos!$M$2:$M$1852,MATCH(A431,Pozos!$E$2:$E$1852,0)),"")</f>
        <v>26.91</v>
      </c>
      <c r="G431" s="11" t="str">
        <f aca="false">IF(AND(ISNUMBER(B431),ISNUMBER($F431)),$F431-B431,"")</f>
        <v/>
      </c>
      <c r="H431" s="11" t="str">
        <f aca="false">IF(AND(ISNUMBER(C431),ISNUMBER($F431)),$F431-C431,"")</f>
        <v/>
      </c>
    </row>
    <row r="432" customFormat="false" ht="15" hidden="false" customHeight="true" outlineLevel="0" collapsed="false">
      <c r="A432" s="1" t="s">
        <v>1151</v>
      </c>
      <c r="B432" s="1"/>
      <c r="C432" s="1"/>
      <c r="D432" s="1"/>
      <c r="E432" s="1" t="s">
        <v>33</v>
      </c>
      <c r="F432" s="11" t="n">
        <f aca="false">IFERROR(INDEX(Pozos!$M$2:$M$1852,MATCH(A432,Pozos!$E$2:$E$1852,0)),"")</f>
        <v>12.23</v>
      </c>
      <c r="G432" s="11" t="str">
        <f aca="false">IF(AND(ISNUMBER(B432),ISNUMBER($F432)),$F432-B432,"")</f>
        <v/>
      </c>
      <c r="H432" s="11" t="str">
        <f aca="false">IF(AND(ISNUMBER(C432),ISNUMBER($F432)),$F432-C432,"")</f>
        <v/>
      </c>
    </row>
    <row r="433" customFormat="false" ht="15" hidden="false" customHeight="true" outlineLevel="0" collapsed="false">
      <c r="A433" s="1" t="s">
        <v>1326</v>
      </c>
      <c r="B433" s="1"/>
      <c r="C433" s="1"/>
      <c r="D433" s="1"/>
      <c r="E433" s="1" t="s">
        <v>33</v>
      </c>
      <c r="F433" s="11" t="n">
        <f aca="false">IFERROR(INDEX(Pozos!$M$2:$M$1852,MATCH(A433,Pozos!$E$2:$E$1852,0)),"")</f>
        <v>15.45</v>
      </c>
      <c r="G433" s="11" t="str">
        <f aca="false">IF(AND(ISNUMBER(B433),ISNUMBER($F433)),$F433-B433,"")</f>
        <v/>
      </c>
      <c r="H433" s="11" t="str">
        <f aca="false">IF(AND(ISNUMBER(C433),ISNUMBER($F433)),$F433-C433,"")</f>
        <v/>
      </c>
    </row>
    <row r="434" customFormat="false" ht="15" hidden="false" customHeight="true" outlineLevel="0" collapsed="false">
      <c r="A434" s="1" t="s">
        <v>2085</v>
      </c>
      <c r="B434" s="1"/>
      <c r="C434" s="1"/>
      <c r="D434" s="1"/>
      <c r="E434" s="1" t="s">
        <v>33</v>
      </c>
      <c r="F434" s="11" t="n">
        <f aca="false">IFERROR(INDEX(Pozos!$M$2:$M$1852,MATCH(A434,Pozos!$E$2:$E$1852,0)),"")</f>
        <v>28.97</v>
      </c>
      <c r="G434" s="11" t="str">
        <f aca="false">IF(AND(ISNUMBER(B434),ISNUMBER($F434)),$F434-B434,"")</f>
        <v/>
      </c>
      <c r="H434" s="11" t="str">
        <f aca="false">IF(AND(ISNUMBER(C434),ISNUMBER($F434)),$F434-C434,"")</f>
        <v/>
      </c>
    </row>
    <row r="435" customFormat="false" ht="15" hidden="false" customHeight="true" outlineLevel="0" collapsed="false">
      <c r="A435" s="1" t="s">
        <v>1316</v>
      </c>
      <c r="B435" s="1"/>
      <c r="C435" s="1"/>
      <c r="D435" s="1"/>
      <c r="E435" s="1" t="s">
        <v>33</v>
      </c>
      <c r="F435" s="11" t="n">
        <f aca="false">IFERROR(INDEX(Pozos!$M$2:$M$1852,MATCH(A435,Pozos!$E$2:$E$1852,0)),"")</f>
        <v>27.77</v>
      </c>
      <c r="G435" s="11" t="str">
        <f aca="false">IF(AND(ISNUMBER(B435),ISNUMBER($F435)),$F435-B435,"")</f>
        <v/>
      </c>
      <c r="H435" s="11" t="str">
        <f aca="false">IF(AND(ISNUMBER(C435),ISNUMBER($F435)),$F435-C435,"")</f>
        <v/>
      </c>
    </row>
    <row r="436" customFormat="false" ht="15" hidden="false" customHeight="true" outlineLevel="0" collapsed="false">
      <c r="A436" s="1" t="s">
        <v>1268</v>
      </c>
      <c r="B436" s="1"/>
      <c r="C436" s="1"/>
      <c r="D436" s="1"/>
      <c r="E436" s="1" t="s">
        <v>33</v>
      </c>
      <c r="F436" s="11" t="n">
        <f aca="false">IFERROR(INDEX(Pozos!$M$2:$M$1852,MATCH(A436,Pozos!$E$2:$E$1852,0)),"")</f>
        <v>38.12</v>
      </c>
      <c r="G436" s="11" t="str">
        <f aca="false">IF(AND(ISNUMBER(B436),ISNUMBER($F436)),$F436-B436,"")</f>
        <v/>
      </c>
      <c r="H436" s="11" t="str">
        <f aca="false">IF(AND(ISNUMBER(C436),ISNUMBER($F436)),$F436-C436,"")</f>
        <v/>
      </c>
    </row>
    <row r="437" customFormat="false" ht="15" hidden="false" customHeight="true" outlineLevel="0" collapsed="false">
      <c r="A437" s="1" t="s">
        <v>1218</v>
      </c>
      <c r="B437" s="1"/>
      <c r="C437" s="1"/>
      <c r="D437" s="1"/>
      <c r="E437" s="1" t="s">
        <v>33</v>
      </c>
      <c r="F437" s="11" t="n">
        <f aca="false">IFERROR(INDEX(Pozos!$M$2:$M$1852,MATCH(A437,Pozos!$E$2:$E$1852,0)),"")</f>
        <v>28.68</v>
      </c>
      <c r="G437" s="11" t="str">
        <f aca="false">IF(AND(ISNUMBER(B437),ISNUMBER($F437)),$F437-B437,"")</f>
        <v/>
      </c>
      <c r="H437" s="11" t="str">
        <f aca="false">IF(AND(ISNUMBER(C437),ISNUMBER($F437)),$F437-C437,"")</f>
        <v/>
      </c>
    </row>
    <row r="438" customFormat="false" ht="15" hidden="false" customHeight="true" outlineLevel="0" collapsed="false">
      <c r="A438" s="1" t="s">
        <v>813</v>
      </c>
      <c r="B438" s="1"/>
      <c r="C438" s="1"/>
      <c r="D438" s="1"/>
      <c r="E438" s="1" t="s">
        <v>33</v>
      </c>
      <c r="F438" s="11" t="n">
        <f aca="false">IFERROR(INDEX(Pozos!$M$2:$M$1852,MATCH(A438,Pozos!$E$2:$E$1852,0)),"")</f>
        <v>24.44</v>
      </c>
      <c r="G438" s="11" t="str">
        <f aca="false">IF(AND(ISNUMBER(B438),ISNUMBER($F438)),$F438-B438,"")</f>
        <v/>
      </c>
      <c r="H438" s="11" t="str">
        <f aca="false">IF(AND(ISNUMBER(C438),ISNUMBER($F438)),$F438-C438,"")</f>
        <v/>
      </c>
    </row>
    <row r="439" customFormat="false" ht="15" hidden="false" customHeight="true" outlineLevel="0" collapsed="false">
      <c r="A439" s="1" t="s">
        <v>832</v>
      </c>
      <c r="B439" s="101" t="n">
        <v>34</v>
      </c>
      <c r="C439" s="101" t="n">
        <v>42</v>
      </c>
      <c r="D439" s="1"/>
      <c r="E439" s="1" t="s">
        <v>33</v>
      </c>
      <c r="F439" s="11" t="n">
        <f aca="false">IFERROR(INDEX(Pozos!$M$2:$M$1852,MATCH(A439,Pozos!$E$2:$E$1852,0)),"")</f>
        <v>48.87</v>
      </c>
      <c r="G439" s="11" t="n">
        <f aca="false">IF(AND(ISNUMBER(B439),ISNUMBER($F439)),$F439-B439,"")</f>
        <v>14.87</v>
      </c>
      <c r="H439" s="11" t="n">
        <f aca="false">IF(AND(ISNUMBER(C439),ISNUMBER($F439)),$F439-C439,"")</f>
        <v>6.87</v>
      </c>
    </row>
    <row r="440" customFormat="false" ht="15" hidden="false" customHeight="true" outlineLevel="0" collapsed="false">
      <c r="A440" s="1" t="s">
        <v>2131</v>
      </c>
      <c r="B440" s="1"/>
      <c r="C440" s="1"/>
      <c r="D440" s="1"/>
      <c r="E440" s="1" t="s">
        <v>33</v>
      </c>
      <c r="F440" s="11" t="n">
        <f aca="false">IFERROR(INDEX(Pozos!$M$2:$M$1852,MATCH(A440,Pozos!$E$2:$E$1852,0)),"")</f>
        <v>20.75</v>
      </c>
      <c r="G440" s="11" t="str">
        <f aca="false">IF(AND(ISNUMBER(B440),ISNUMBER($F440)),$F440-B440,"")</f>
        <v/>
      </c>
      <c r="H440" s="11" t="str">
        <f aca="false">IF(AND(ISNUMBER(C440),ISNUMBER($F440)),$F440-C440,"")</f>
        <v/>
      </c>
    </row>
    <row r="441" customFormat="false" ht="15" hidden="false" customHeight="true" outlineLevel="0" collapsed="false">
      <c r="A441" s="1" t="s">
        <v>750</v>
      </c>
      <c r="B441" s="1"/>
      <c r="C441" s="1"/>
      <c r="D441" s="1"/>
      <c r="E441" s="1" t="s">
        <v>33</v>
      </c>
      <c r="F441" s="11" t="n">
        <f aca="false">IFERROR(INDEX(Pozos!$M$2:$M$1852,MATCH(A441,Pozos!$E$2:$E$1852,0)),"")</f>
        <v>18.77</v>
      </c>
      <c r="G441" s="11" t="str">
        <f aca="false">IF(AND(ISNUMBER(B441),ISNUMBER($F441)),$F441-B441,"")</f>
        <v/>
      </c>
      <c r="H441" s="11" t="str">
        <f aca="false">IF(AND(ISNUMBER(C441),ISNUMBER($F441)),$F441-C441,"")</f>
        <v/>
      </c>
    </row>
    <row r="442" customFormat="false" ht="15" hidden="false" customHeight="true" outlineLevel="0" collapsed="false">
      <c r="A442" s="1" t="s">
        <v>2101</v>
      </c>
      <c r="B442" s="1"/>
      <c r="C442" s="1"/>
      <c r="D442" s="1"/>
      <c r="E442" s="1" t="s">
        <v>33</v>
      </c>
      <c r="F442" s="11" t="n">
        <f aca="false">IFERROR(INDEX(Pozos!$M$2:$M$1852,MATCH(A442,Pozos!$E$2:$E$1852,0)),"")</f>
        <v>31.88</v>
      </c>
      <c r="G442" s="11" t="str">
        <f aca="false">IF(AND(ISNUMBER(B442),ISNUMBER($F442)),$F442-B442,"")</f>
        <v/>
      </c>
      <c r="H442" s="11" t="str">
        <f aca="false">IF(AND(ISNUMBER(C442),ISNUMBER($F442)),$F442-C442,"")</f>
        <v/>
      </c>
    </row>
    <row r="443" customFormat="false" ht="15" hidden="false" customHeight="true" outlineLevel="0" collapsed="false">
      <c r="A443" s="1" t="s">
        <v>898</v>
      </c>
      <c r="B443" s="1"/>
      <c r="C443" s="1"/>
      <c r="D443" s="1"/>
      <c r="E443" s="1" t="s">
        <v>33</v>
      </c>
      <c r="F443" s="11" t="n">
        <f aca="false">IFERROR(INDEX(Pozos!$M$2:$M$1852,MATCH(A443,Pozos!$E$2:$E$1852,0)),"")</f>
        <v>11.78</v>
      </c>
      <c r="G443" s="11" t="str">
        <f aca="false">IF(AND(ISNUMBER(B443),ISNUMBER($F443)),$F443-B443,"")</f>
        <v/>
      </c>
      <c r="H443" s="11" t="str">
        <f aca="false">IF(AND(ISNUMBER(C443),ISNUMBER($F443)),$F443-C443,"")</f>
        <v/>
      </c>
    </row>
    <row r="444" customFormat="false" ht="15" hidden="false" customHeight="true" outlineLevel="0" collapsed="false">
      <c r="A444" s="1" t="s">
        <v>848</v>
      </c>
      <c r="B444" s="1"/>
      <c r="C444" s="1"/>
      <c r="D444" s="1"/>
      <c r="E444" s="1" t="s">
        <v>33</v>
      </c>
      <c r="F444" s="11" t="n">
        <f aca="false">IFERROR(INDEX(Pozos!$M$2:$M$1852,MATCH(A444,Pozos!$E$2:$E$1852,0)),"")</f>
        <v>20.33</v>
      </c>
      <c r="G444" s="11" t="str">
        <f aca="false">IF(AND(ISNUMBER(B444),ISNUMBER($F444)),$F444-B444,"")</f>
        <v/>
      </c>
      <c r="H444" s="11" t="str">
        <f aca="false">IF(AND(ISNUMBER(C444),ISNUMBER($F444)),$F444-C444,"")</f>
        <v/>
      </c>
    </row>
    <row r="445" customFormat="false" ht="15" hidden="false" customHeight="true" outlineLevel="0" collapsed="false">
      <c r="A445" s="1" t="s">
        <v>748</v>
      </c>
      <c r="B445" s="1"/>
      <c r="C445" s="1"/>
      <c r="D445" s="1"/>
      <c r="E445" s="1" t="s">
        <v>33</v>
      </c>
      <c r="F445" s="11" t="n">
        <f aca="false">IFERROR(INDEX(Pozos!$M$2:$M$1852,MATCH(A445,Pozos!$E$2:$E$1852,0)),"")</f>
        <v>18.18</v>
      </c>
      <c r="G445" s="11" t="str">
        <f aca="false">IF(AND(ISNUMBER(B445),ISNUMBER($F445)),$F445-B445,"")</f>
        <v/>
      </c>
      <c r="H445" s="11" t="str">
        <f aca="false">IF(AND(ISNUMBER(C445),ISNUMBER($F445)),$F445-C445,"")</f>
        <v/>
      </c>
    </row>
    <row r="446" customFormat="false" ht="15" hidden="false" customHeight="true" outlineLevel="0" collapsed="false">
      <c r="A446" s="1" t="s">
        <v>1303</v>
      </c>
      <c r="B446" s="1"/>
      <c r="C446" s="1"/>
      <c r="D446" s="1"/>
      <c r="E446" s="1" t="s">
        <v>33</v>
      </c>
      <c r="F446" s="11" t="n">
        <f aca="false">IFERROR(INDEX(Pozos!$M$2:$M$1852,MATCH(A446,Pozos!$E$2:$E$1852,0)),"")</f>
        <v>28.46</v>
      </c>
      <c r="G446" s="11" t="str">
        <f aca="false">IF(AND(ISNUMBER(B446),ISNUMBER($F446)),$F446-B446,"")</f>
        <v/>
      </c>
      <c r="H446" s="11" t="str">
        <f aca="false">IF(AND(ISNUMBER(C446),ISNUMBER($F446)),$F446-C446,"")</f>
        <v/>
      </c>
    </row>
    <row r="447" customFormat="false" ht="15" hidden="false" customHeight="true" outlineLevel="0" collapsed="false">
      <c r="A447" s="1" t="s">
        <v>756</v>
      </c>
      <c r="B447" s="1"/>
      <c r="C447" s="1"/>
      <c r="D447" s="1"/>
      <c r="E447" s="1" t="s">
        <v>33</v>
      </c>
      <c r="F447" s="11" t="n">
        <f aca="false">IFERROR(INDEX(Pozos!$M$2:$M$1852,MATCH(A447,Pozos!$E$2:$E$1852,0)),"")</f>
        <v>13.79</v>
      </c>
      <c r="G447" s="11" t="str">
        <f aca="false">IF(AND(ISNUMBER(B447),ISNUMBER($F447)),$F447-B447,"")</f>
        <v/>
      </c>
      <c r="H447" s="11" t="str">
        <f aca="false">IF(AND(ISNUMBER(C447),ISNUMBER($F447)),$F447-C447,"")</f>
        <v/>
      </c>
    </row>
    <row r="448" customFormat="false" ht="15" hidden="false" customHeight="true" outlineLevel="0" collapsed="false">
      <c r="A448" s="1" t="s">
        <v>1494</v>
      </c>
      <c r="B448" s="1"/>
      <c r="C448" s="1"/>
      <c r="D448" s="1"/>
      <c r="E448" s="1" t="s">
        <v>33</v>
      </c>
      <c r="F448" s="11" t="n">
        <f aca="false">IFERROR(INDEX(Pozos!$M$2:$M$1852,MATCH(A448,Pozos!$E$2:$E$1852,0)),"")</f>
        <v>39.78</v>
      </c>
      <c r="G448" s="11" t="str">
        <f aca="false">IF(AND(ISNUMBER(B448),ISNUMBER($F448)),$F448-B448,"")</f>
        <v/>
      </c>
      <c r="H448" s="11" t="str">
        <f aca="false">IF(AND(ISNUMBER(C448),ISNUMBER($F448)),$F448-C448,"")</f>
        <v/>
      </c>
    </row>
    <row r="449" customFormat="false" ht="15" hidden="false" customHeight="true" outlineLevel="0" collapsed="false">
      <c r="A449" s="1" t="s">
        <v>1498</v>
      </c>
      <c r="B449" s="101" t="n">
        <v>23</v>
      </c>
      <c r="C449" s="101" t="n">
        <v>44</v>
      </c>
      <c r="D449" s="1"/>
      <c r="E449" s="1" t="s">
        <v>33</v>
      </c>
      <c r="F449" s="11" t="n">
        <f aca="false">IFERROR(INDEX(Pozos!$M$2:$M$1852,MATCH(A449,Pozos!$E$2:$E$1852,0)),"")</f>
        <v>48.1</v>
      </c>
      <c r="G449" s="11" t="n">
        <f aca="false">IF(AND(ISNUMBER(B449),ISNUMBER($F449)),$F449-B449,"")</f>
        <v>25.1</v>
      </c>
      <c r="H449" s="11" t="n">
        <f aca="false">IF(AND(ISNUMBER(C449),ISNUMBER($F449)),$F449-C449,"")</f>
        <v>4.1</v>
      </c>
    </row>
    <row r="450" customFormat="false" ht="15" hidden="false" customHeight="true" outlineLevel="0" collapsed="false">
      <c r="A450" s="1" t="s">
        <v>758</v>
      </c>
      <c r="B450" s="1"/>
      <c r="C450" s="1"/>
      <c r="D450" s="1"/>
      <c r="E450" s="1" t="s">
        <v>33</v>
      </c>
      <c r="F450" s="11" t="n">
        <f aca="false">IFERROR(INDEX(Pozos!$M$2:$M$1852,MATCH(A450,Pozos!$E$2:$E$1852,0)),"")</f>
        <v>13.8</v>
      </c>
      <c r="G450" s="11" t="str">
        <f aca="false">IF(AND(ISNUMBER(B450),ISNUMBER($F450)),$F450-B450,"")</f>
        <v/>
      </c>
      <c r="H450" s="11" t="str">
        <f aca="false">IF(AND(ISNUMBER(C450),ISNUMBER($F450)),$F450-C450,"")</f>
        <v/>
      </c>
    </row>
    <row r="451" customFormat="false" ht="15" hidden="false" customHeight="true" outlineLevel="0" collapsed="false">
      <c r="A451" s="1" t="s">
        <v>1264</v>
      </c>
      <c r="B451" s="101" t="n">
        <v>40</v>
      </c>
      <c r="C451" s="101" t="n">
        <v>45</v>
      </c>
      <c r="D451" s="1"/>
      <c r="E451" s="1" t="s">
        <v>33</v>
      </c>
      <c r="F451" s="11" t="n">
        <f aca="false">IFERROR(INDEX(Pozos!$M$2:$M$1852,MATCH(A451,Pozos!$E$2:$E$1852,0)),"")</f>
        <v>28.35</v>
      </c>
      <c r="G451" s="11" t="n">
        <f aca="false">IF(AND(ISNUMBER(B451),ISNUMBER($F451)),$F451-B451,"")</f>
        <v>-11.65</v>
      </c>
      <c r="H451" s="11" t="n">
        <f aca="false">IF(AND(ISNUMBER(C451),ISNUMBER($F451)),$F451-C451,"")</f>
        <v>-16.65</v>
      </c>
    </row>
    <row r="452" customFormat="false" ht="15" hidden="false" customHeight="true" outlineLevel="0" collapsed="false">
      <c r="A452" s="1" t="s">
        <v>912</v>
      </c>
      <c r="B452" s="1"/>
      <c r="C452" s="1"/>
      <c r="D452" s="1"/>
      <c r="E452" s="1" t="s">
        <v>33</v>
      </c>
      <c r="F452" s="11" t="n">
        <f aca="false">IFERROR(INDEX(Pozos!$M$2:$M$1852,MATCH(A452,Pozos!$E$2:$E$1852,0)),"")</f>
        <v>14.92</v>
      </c>
      <c r="G452" s="11" t="str">
        <f aca="false">IF(AND(ISNUMBER(B452),ISNUMBER($F452)),$F452-B452,"")</f>
        <v/>
      </c>
      <c r="H452" s="11" t="str">
        <f aca="false">IF(AND(ISNUMBER(C452),ISNUMBER($F452)),$F452-C452,"")</f>
        <v/>
      </c>
    </row>
    <row r="453" customFormat="false" ht="15" hidden="false" customHeight="true" outlineLevel="0" collapsed="false">
      <c r="A453" s="1" t="s">
        <v>760</v>
      </c>
      <c r="B453" s="101" t="n">
        <v>24</v>
      </c>
      <c r="C453" s="101" t="n">
        <v>28</v>
      </c>
      <c r="D453" s="1"/>
      <c r="E453" s="1" t="s">
        <v>33</v>
      </c>
      <c r="F453" s="11" t="n">
        <f aca="false">IFERROR(INDEX(Pozos!$M$2:$M$1852,MATCH(A453,Pozos!$E$2:$E$1852,0)),"")</f>
        <v>14.36</v>
      </c>
      <c r="G453" s="11" t="n">
        <f aca="false">IF(AND(ISNUMBER(B453),ISNUMBER($F453)),$F453-B453,"")</f>
        <v>-9.64</v>
      </c>
      <c r="H453" s="11" t="n">
        <f aca="false">IF(AND(ISNUMBER(C453),ISNUMBER($F453)),$F453-C453,"")</f>
        <v>-13.64</v>
      </c>
    </row>
    <row r="454" customFormat="false" ht="15" hidden="false" customHeight="true" outlineLevel="0" collapsed="false">
      <c r="A454" s="1" t="s">
        <v>1394</v>
      </c>
      <c r="B454" s="1"/>
      <c r="C454" s="1"/>
      <c r="D454" s="1"/>
      <c r="E454" s="1" t="s">
        <v>33</v>
      </c>
      <c r="F454" s="11" t="n">
        <f aca="false">IFERROR(INDEX(Pozos!$M$2:$M$1852,MATCH(A454,Pozos!$E$2:$E$1852,0)),"")</f>
        <v>24.59</v>
      </c>
      <c r="G454" s="11" t="str">
        <f aca="false">IF(AND(ISNUMBER(B454),ISNUMBER($F454)),$F454-B454,"")</f>
        <v/>
      </c>
      <c r="H454" s="11" t="str">
        <f aca="false">IF(AND(ISNUMBER(C454),ISNUMBER($F454)),$F454-C454,"")</f>
        <v/>
      </c>
    </row>
    <row r="455" customFormat="false" ht="15" hidden="false" customHeight="true" outlineLevel="0" collapsed="false">
      <c r="A455" s="1" t="s">
        <v>762</v>
      </c>
      <c r="B455" s="1"/>
      <c r="C455" s="1"/>
      <c r="D455" s="1"/>
      <c r="E455" s="1" t="s">
        <v>33</v>
      </c>
      <c r="F455" s="11" t="n">
        <f aca="false">IFERROR(INDEX(Pozos!$M$2:$M$1852,MATCH(A455,Pozos!$E$2:$E$1852,0)),"")</f>
        <v>13.88</v>
      </c>
      <c r="G455" s="11" t="str">
        <f aca="false">IF(AND(ISNUMBER(B455),ISNUMBER($F455)),$F455-B455,"")</f>
        <v/>
      </c>
      <c r="H455" s="11" t="str">
        <f aca="false">IF(AND(ISNUMBER(C455),ISNUMBER($F455)),$F455-C455,"")</f>
        <v/>
      </c>
    </row>
    <row r="456" customFormat="false" ht="15" hidden="false" customHeight="true" outlineLevel="0" collapsed="false">
      <c r="A456" s="1" t="s">
        <v>1028</v>
      </c>
      <c r="B456" s="1"/>
      <c r="C456" s="1"/>
      <c r="D456" s="1"/>
      <c r="E456" s="1" t="s">
        <v>33</v>
      </c>
      <c r="F456" s="11" t="n">
        <f aca="false">IFERROR(INDEX(Pozos!$M$2:$M$1852,MATCH(A456,Pozos!$E$2:$E$1852,0)),"")</f>
        <v>39.96</v>
      </c>
      <c r="G456" s="11" t="str">
        <f aca="false">IF(AND(ISNUMBER(B456),ISNUMBER($F456)),$F456-B456,"")</f>
        <v/>
      </c>
      <c r="H456" s="11" t="str">
        <f aca="false">IF(AND(ISNUMBER(C456),ISNUMBER($F456)),$F456-C456,"")</f>
        <v/>
      </c>
    </row>
    <row r="457" customFormat="false" ht="15" hidden="false" customHeight="true" outlineLevel="0" collapsed="false">
      <c r="A457" s="1" t="s">
        <v>1030</v>
      </c>
      <c r="B457" s="1"/>
      <c r="C457" s="1"/>
      <c r="D457" s="1"/>
      <c r="E457" s="1" t="s">
        <v>33</v>
      </c>
      <c r="F457" s="11" t="n">
        <f aca="false">IFERROR(INDEX(Pozos!$M$2:$M$1852,MATCH(A457,Pozos!$E$2:$E$1852,0)),"")</f>
        <v>39.96</v>
      </c>
      <c r="G457" s="11" t="str">
        <f aca="false">IF(AND(ISNUMBER(B457),ISNUMBER($F457)),$F457-B457,"")</f>
        <v/>
      </c>
      <c r="H457" s="11" t="str">
        <f aca="false">IF(AND(ISNUMBER(C457),ISNUMBER($F457)),$F457-C457,"")</f>
        <v/>
      </c>
    </row>
    <row r="458" customFormat="false" ht="15" hidden="false" customHeight="true" outlineLevel="0" collapsed="false">
      <c r="A458" s="1" t="s">
        <v>1032</v>
      </c>
      <c r="B458" s="1"/>
      <c r="C458" s="1"/>
      <c r="D458" s="1"/>
      <c r="E458" s="1" t="s">
        <v>33</v>
      </c>
      <c r="F458" s="11" t="n">
        <f aca="false">IFERROR(INDEX(Pozos!$M$2:$M$1852,MATCH(A458,Pozos!$E$2:$E$1852,0)),"")</f>
        <v>39.61</v>
      </c>
      <c r="G458" s="11" t="str">
        <f aca="false">IF(AND(ISNUMBER(B458),ISNUMBER($F458)),$F458-B458,"")</f>
        <v/>
      </c>
      <c r="H458" s="11" t="str">
        <f aca="false">IF(AND(ISNUMBER(C458),ISNUMBER($F458)),$F458-C458,"")</f>
        <v/>
      </c>
    </row>
    <row r="459" customFormat="false" ht="15" hidden="false" customHeight="true" outlineLevel="0" collapsed="false">
      <c r="A459" s="1" t="s">
        <v>1034</v>
      </c>
      <c r="B459" s="1"/>
      <c r="C459" s="1"/>
      <c r="D459" s="1"/>
      <c r="E459" s="1" t="s">
        <v>33</v>
      </c>
      <c r="F459" s="11" t="n">
        <f aca="false">IFERROR(INDEX(Pozos!$M$2:$M$1852,MATCH(A459,Pozos!$E$2:$E$1852,0)),"")</f>
        <v>27</v>
      </c>
      <c r="G459" s="11" t="str">
        <f aca="false">IF(AND(ISNUMBER(B459),ISNUMBER($F459)),$F459-B459,"")</f>
        <v/>
      </c>
      <c r="H459" s="11" t="str">
        <f aca="false">IF(AND(ISNUMBER(C459),ISNUMBER($F459)),$F459-C459,"")</f>
        <v/>
      </c>
    </row>
    <row r="460" customFormat="false" ht="15" hidden="false" customHeight="true" outlineLevel="0" collapsed="false">
      <c r="A460" s="1" t="s">
        <v>1036</v>
      </c>
      <c r="B460" s="1"/>
      <c r="C460" s="1"/>
      <c r="D460" s="1"/>
      <c r="E460" s="1" t="s">
        <v>33</v>
      </c>
      <c r="F460" s="11" t="n">
        <f aca="false">IFERROR(INDEX(Pozos!$M$2:$M$1852,MATCH(A460,Pozos!$E$2:$E$1852,0)),"")</f>
        <v>30.95</v>
      </c>
      <c r="G460" s="11" t="str">
        <f aca="false">IF(AND(ISNUMBER(B460),ISNUMBER($F460)),$F460-B460,"")</f>
        <v/>
      </c>
      <c r="H460" s="11" t="str">
        <f aca="false">IF(AND(ISNUMBER(C460),ISNUMBER($F460)),$F460-C460,"")</f>
        <v/>
      </c>
    </row>
    <row r="461" customFormat="false" ht="15" hidden="false" customHeight="true" outlineLevel="0" collapsed="false">
      <c r="A461" s="1" t="s">
        <v>1038</v>
      </c>
      <c r="B461" s="1"/>
      <c r="C461" s="1"/>
      <c r="D461" s="1"/>
      <c r="E461" s="1" t="s">
        <v>33</v>
      </c>
      <c r="F461" s="11" t="n">
        <f aca="false">IFERROR(INDEX(Pozos!$M$2:$M$1852,MATCH(A461,Pozos!$E$2:$E$1852,0)),"")</f>
        <v>30.49</v>
      </c>
      <c r="G461" s="11" t="str">
        <f aca="false">IF(AND(ISNUMBER(B461),ISNUMBER($F461)),$F461-B461,"")</f>
        <v/>
      </c>
      <c r="H461" s="11" t="str">
        <f aca="false">IF(AND(ISNUMBER(C461),ISNUMBER($F461)),$F461-C461,"")</f>
        <v/>
      </c>
    </row>
    <row r="462" customFormat="false" ht="15" hidden="false" customHeight="true" outlineLevel="0" collapsed="false">
      <c r="A462" s="1" t="s">
        <v>1040</v>
      </c>
      <c r="B462" s="1"/>
      <c r="C462" s="1"/>
      <c r="D462" s="1"/>
      <c r="E462" s="1" t="s">
        <v>33</v>
      </c>
      <c r="F462" s="11" t="n">
        <f aca="false">IFERROR(INDEX(Pozos!$M$2:$M$1852,MATCH(A462,Pozos!$E$2:$E$1852,0)),"")</f>
        <v>23.22</v>
      </c>
      <c r="G462" s="11" t="str">
        <f aca="false">IF(AND(ISNUMBER(B462),ISNUMBER($F462)),$F462-B462,"")</f>
        <v/>
      </c>
      <c r="H462" s="11" t="str">
        <f aca="false">IF(AND(ISNUMBER(C462),ISNUMBER($F462)),$F462-C462,"")</f>
        <v/>
      </c>
    </row>
    <row r="463" customFormat="false" ht="15" hidden="false" customHeight="true" outlineLevel="0" collapsed="false">
      <c r="A463" s="1" t="s">
        <v>1123</v>
      </c>
      <c r="B463" s="101"/>
      <c r="C463" s="101" t="n">
        <v>22</v>
      </c>
      <c r="D463" s="1"/>
      <c r="E463" s="1" t="s">
        <v>33</v>
      </c>
      <c r="F463" s="11" t="n">
        <f aca="false">IFERROR(INDEX(Pozos!$M$2:$M$1852,MATCH(A463,Pozos!$E$2:$E$1852,0)),"")</f>
        <v>11.8</v>
      </c>
      <c r="G463" s="11" t="str">
        <f aca="false">IF(AND(ISNUMBER(B463),ISNUMBER($F463)),$F463-B463,"")</f>
        <v/>
      </c>
      <c r="H463" s="11" t="n">
        <f aca="false">IF(AND(ISNUMBER(C463),ISNUMBER($F463)),$F463-C463,"")</f>
        <v>-10.2</v>
      </c>
    </row>
    <row r="464" customFormat="false" ht="15" hidden="false" customHeight="true" outlineLevel="0" collapsed="false">
      <c r="A464" s="1" t="s">
        <v>1125</v>
      </c>
      <c r="B464" s="101"/>
      <c r="C464" s="101" t="n">
        <v>31</v>
      </c>
      <c r="D464" s="1"/>
      <c r="E464" s="1" t="s">
        <v>33</v>
      </c>
      <c r="F464" s="11" t="n">
        <f aca="false">IFERROR(INDEX(Pozos!$M$2:$M$1852,MATCH(A464,Pozos!$E$2:$E$1852,0)),"")</f>
        <v>20.16</v>
      </c>
      <c r="G464" s="11" t="str">
        <f aca="false">IF(AND(ISNUMBER(B464),ISNUMBER($F464)),$F464-B464,"")</f>
        <v/>
      </c>
      <c r="H464" s="11" t="n">
        <f aca="false">IF(AND(ISNUMBER(C464),ISNUMBER($F464)),$F464-C464,"")</f>
        <v>-10.84</v>
      </c>
    </row>
    <row r="465" customFormat="false" ht="15" hidden="false" customHeight="true" outlineLevel="0" collapsed="false">
      <c r="A465" s="1" t="s">
        <v>1127</v>
      </c>
      <c r="B465" s="101"/>
      <c r="C465" s="101" t="n">
        <v>26</v>
      </c>
      <c r="D465" s="1"/>
      <c r="E465" s="1" t="s">
        <v>33</v>
      </c>
      <c r="F465" s="11" t="n">
        <f aca="false">IFERROR(INDEX(Pozos!$M$2:$M$1852,MATCH(A465,Pozos!$E$2:$E$1852,0)),"")</f>
        <v>21.79</v>
      </c>
      <c r="G465" s="11" t="str">
        <f aca="false">IF(AND(ISNUMBER(B465),ISNUMBER($F465)),$F465-B465,"")</f>
        <v/>
      </c>
      <c r="H465" s="11" t="n">
        <f aca="false">IF(AND(ISNUMBER(C465),ISNUMBER($F465)),$F465-C465,"")</f>
        <v>-4.21</v>
      </c>
    </row>
    <row r="466" customFormat="false" ht="15" hidden="false" customHeight="true" outlineLevel="0" collapsed="false">
      <c r="A466" s="1" t="s">
        <v>1129</v>
      </c>
      <c r="B466" s="101"/>
      <c r="C466" s="101" t="n">
        <v>27</v>
      </c>
      <c r="D466" s="1"/>
      <c r="E466" s="1" t="s">
        <v>33</v>
      </c>
      <c r="F466" s="11" t="n">
        <f aca="false">IFERROR(INDEX(Pozos!$M$2:$M$1852,MATCH(A466,Pozos!$E$2:$E$1852,0)),"")</f>
        <v>21.97</v>
      </c>
      <c r="G466" s="11" t="str">
        <f aca="false">IF(AND(ISNUMBER(B466),ISNUMBER($F466)),$F466-B466,"")</f>
        <v/>
      </c>
      <c r="H466" s="11" t="n">
        <f aca="false">IF(AND(ISNUMBER(C466),ISNUMBER($F466)),$F466-C466,"")</f>
        <v>-5.03</v>
      </c>
    </row>
    <row r="467" customFormat="false" ht="15" hidden="false" customHeight="true" outlineLevel="0" collapsed="false">
      <c r="A467" s="1" t="s">
        <v>1131</v>
      </c>
      <c r="B467" s="101"/>
      <c r="C467" s="101"/>
      <c r="D467" s="1"/>
      <c r="E467" s="1" t="s">
        <v>33</v>
      </c>
      <c r="F467" s="11" t="n">
        <f aca="false">IFERROR(INDEX(Pozos!$M$2:$M$1852,MATCH(A467,Pozos!$E$2:$E$1852,0)),"")</f>
        <v>18.66</v>
      </c>
      <c r="G467" s="11" t="str">
        <f aca="false">IF(AND(ISNUMBER(B467),ISNUMBER($F467)),$F467-B467,"")</f>
        <v/>
      </c>
      <c r="H467" s="11" t="str">
        <f aca="false">IF(AND(ISNUMBER(C467),ISNUMBER($F467)),$F467-C467,"")</f>
        <v/>
      </c>
    </row>
    <row r="468" customFormat="false" ht="15" hidden="false" customHeight="true" outlineLevel="0" collapsed="false">
      <c r="A468" s="1" t="s">
        <v>1133</v>
      </c>
      <c r="B468" s="101"/>
      <c r="C468" s="101" t="n">
        <v>20</v>
      </c>
      <c r="D468" s="1"/>
      <c r="E468" s="1" t="s">
        <v>33</v>
      </c>
      <c r="F468" s="11" t="n">
        <f aca="false">IFERROR(INDEX(Pozos!$M$2:$M$1852,MATCH(A468,Pozos!$E$2:$E$1852,0)),"")</f>
        <v>18.26</v>
      </c>
      <c r="G468" s="11" t="str">
        <f aca="false">IF(AND(ISNUMBER(B468),ISNUMBER($F468)),$F468-B468,"")</f>
        <v/>
      </c>
      <c r="H468" s="11" t="n">
        <f aca="false">IF(AND(ISNUMBER(C468),ISNUMBER($F468)),$F468-C468,"")</f>
        <v>-1.74</v>
      </c>
    </row>
    <row r="469" customFormat="false" ht="15" hidden="false" customHeight="true" outlineLevel="0" collapsed="false">
      <c r="A469" s="1" t="s">
        <v>1135</v>
      </c>
      <c r="B469" s="101"/>
      <c r="C469" s="101" t="n">
        <v>14</v>
      </c>
      <c r="D469" s="1"/>
      <c r="E469" s="1" t="s">
        <v>33</v>
      </c>
      <c r="F469" s="11" t="n">
        <f aca="false">IFERROR(INDEX(Pozos!$M$2:$M$1852,MATCH(A469,Pozos!$E$2:$E$1852,0)),"")</f>
        <v>12.22</v>
      </c>
      <c r="G469" s="11" t="str">
        <f aca="false">IF(AND(ISNUMBER(B469),ISNUMBER($F469)),$F469-B469,"")</f>
        <v/>
      </c>
      <c r="H469" s="11" t="n">
        <f aca="false">IF(AND(ISNUMBER(C469),ISNUMBER($F469)),$F469-C469,"")</f>
        <v>-1.78</v>
      </c>
    </row>
    <row r="470" customFormat="false" ht="15" hidden="false" customHeight="true" outlineLevel="0" collapsed="false">
      <c r="A470" s="1" t="s">
        <v>1446</v>
      </c>
      <c r="B470" s="101"/>
      <c r="C470" s="101" t="n">
        <v>42</v>
      </c>
      <c r="D470" s="1"/>
      <c r="E470" s="1" t="s">
        <v>33</v>
      </c>
      <c r="F470" s="11" t="n">
        <f aca="false">IFERROR(INDEX(Pozos!$M$2:$M$1852,MATCH(A470,Pozos!$E$2:$E$1852,0)),"")</f>
        <v>34.41</v>
      </c>
      <c r="G470" s="11" t="str">
        <f aca="false">IF(AND(ISNUMBER(B470),ISNUMBER($F470)),$F470-B470,"")</f>
        <v/>
      </c>
      <c r="H470" s="11" t="n">
        <f aca="false">IF(AND(ISNUMBER(C470),ISNUMBER($F470)),$F470-C470,"")</f>
        <v>-7.59</v>
      </c>
    </row>
    <row r="471" customFormat="false" ht="15" hidden="false" customHeight="true" outlineLevel="0" collapsed="false">
      <c r="A471" s="1" t="s">
        <v>1448</v>
      </c>
      <c r="B471" s="101"/>
      <c r="C471" s="101" t="n">
        <v>28</v>
      </c>
      <c r="D471" s="1"/>
      <c r="E471" s="1" t="s">
        <v>33</v>
      </c>
      <c r="F471" s="11" t="n">
        <f aca="false">IFERROR(INDEX(Pozos!$M$2:$M$1852,MATCH(A471,Pozos!$E$2:$E$1852,0)),"")</f>
        <v>35.17</v>
      </c>
      <c r="G471" s="11" t="str">
        <f aca="false">IF(AND(ISNUMBER(B471),ISNUMBER($F471)),$F471-B471,"")</f>
        <v/>
      </c>
      <c r="H471" s="11" t="n">
        <f aca="false">IF(AND(ISNUMBER(C471),ISNUMBER($F471)),$F471-C471,"")</f>
        <v>7.17</v>
      </c>
    </row>
    <row r="472" customFormat="false" ht="15" hidden="false" customHeight="true" outlineLevel="0" collapsed="false">
      <c r="A472" s="1" t="s">
        <v>1450</v>
      </c>
      <c r="B472" s="101"/>
      <c r="C472" s="101" t="n">
        <v>49</v>
      </c>
      <c r="D472" s="1"/>
      <c r="E472" s="1" t="s">
        <v>33</v>
      </c>
      <c r="F472" s="11" t="n">
        <f aca="false">IFERROR(INDEX(Pozos!$M$2:$M$1852,MATCH(A472,Pozos!$E$2:$E$1852,0)),"")</f>
        <v>36.54</v>
      </c>
      <c r="G472" s="11" t="str">
        <f aca="false">IF(AND(ISNUMBER(B472),ISNUMBER($F472)),$F472-B472,"")</f>
        <v/>
      </c>
      <c r="H472" s="11" t="n">
        <f aca="false">IF(AND(ISNUMBER(C472),ISNUMBER($F472)),$F472-C472,"")</f>
        <v>-12.46</v>
      </c>
    </row>
    <row r="473" customFormat="false" ht="15" hidden="false" customHeight="true" outlineLevel="0" collapsed="false">
      <c r="A473" s="1" t="s">
        <v>766</v>
      </c>
      <c r="B473" s="101" t="n">
        <v>22</v>
      </c>
      <c r="C473" s="101" t="n">
        <v>26</v>
      </c>
      <c r="D473" s="1"/>
      <c r="E473" s="1" t="s">
        <v>33</v>
      </c>
      <c r="F473" s="11" t="n">
        <f aca="false">IFERROR(INDEX(Pozos!$M$2:$M$1852,MATCH(A473,Pozos!$E$2:$E$1852,0)),"")</f>
        <v>14.07</v>
      </c>
      <c r="G473" s="11" t="n">
        <f aca="false">IF(AND(ISNUMBER(B473),ISNUMBER($F473)),$F473-B473,"")</f>
        <v>-7.93</v>
      </c>
      <c r="H473" s="11" t="n">
        <f aca="false">IF(AND(ISNUMBER(C473),ISNUMBER($F473)),$F473-C473,"")</f>
        <v>-11.93</v>
      </c>
    </row>
    <row r="474" customFormat="false" ht="15" hidden="false" customHeight="true" outlineLevel="0" collapsed="false">
      <c r="A474" s="1" t="s">
        <v>979</v>
      </c>
      <c r="B474" s="101" t="n">
        <v>32</v>
      </c>
      <c r="C474" s="101" t="n">
        <v>34</v>
      </c>
      <c r="D474" s="1"/>
      <c r="E474" s="1" t="s">
        <v>33</v>
      </c>
      <c r="F474" s="11" t="n">
        <f aca="false">IFERROR(INDEX(Pozos!$M$2:$M$1852,MATCH(A474,Pozos!$E$2:$E$1852,0)),"")</f>
        <v>27.88</v>
      </c>
      <c r="G474" s="11" t="n">
        <f aca="false">IF(AND(ISNUMBER(B474),ISNUMBER($F474)),$F474-B474,"")</f>
        <v>-4.12</v>
      </c>
      <c r="H474" s="11" t="n">
        <f aca="false">IF(AND(ISNUMBER(C474),ISNUMBER($F474)),$F474-C474,"")</f>
        <v>-6.12</v>
      </c>
    </row>
    <row r="475" customFormat="false" ht="15" hidden="false" customHeight="true" outlineLevel="0" collapsed="false">
      <c r="A475" s="1" t="s">
        <v>981</v>
      </c>
      <c r="B475" s="101" t="n">
        <v>37</v>
      </c>
      <c r="C475" s="101" t="n">
        <v>39</v>
      </c>
      <c r="D475" s="1"/>
      <c r="E475" s="1" t="s">
        <v>33</v>
      </c>
      <c r="F475" s="11" t="n">
        <f aca="false">IFERROR(INDEX(Pozos!$M$2:$M$1852,MATCH(A475,Pozos!$E$2:$E$1852,0)),"")</f>
        <v>22.99</v>
      </c>
      <c r="G475" s="11" t="n">
        <f aca="false">IF(AND(ISNUMBER(B475),ISNUMBER($F475)),$F475-B475,"")</f>
        <v>-14.01</v>
      </c>
      <c r="H475" s="11" t="n">
        <f aca="false">IF(AND(ISNUMBER(C475),ISNUMBER($F475)),$F475-C475,"")</f>
        <v>-16.01</v>
      </c>
    </row>
    <row r="476" customFormat="false" ht="15" hidden="false" customHeight="true" outlineLevel="0" collapsed="false">
      <c r="A476" s="1" t="s">
        <v>983</v>
      </c>
      <c r="B476" s="101" t="n">
        <v>38</v>
      </c>
      <c r="C476" s="101" t="n">
        <v>39</v>
      </c>
      <c r="D476" s="1"/>
      <c r="E476" s="1" t="s">
        <v>33</v>
      </c>
      <c r="F476" s="11" t="n">
        <f aca="false">IFERROR(INDEX(Pozos!$M$2:$M$1852,MATCH(A476,Pozos!$E$2:$E$1852,0)),"")</f>
        <v>23.86</v>
      </c>
      <c r="G476" s="11" t="n">
        <f aca="false">IF(AND(ISNUMBER(B476),ISNUMBER($F476)),$F476-B476,"")</f>
        <v>-14.14</v>
      </c>
      <c r="H476" s="11" t="n">
        <f aca="false">IF(AND(ISNUMBER(C476),ISNUMBER($F476)),$F476-C476,"")</f>
        <v>-15.14</v>
      </c>
    </row>
    <row r="477" customFormat="false" ht="15" hidden="false" customHeight="true" outlineLevel="0" collapsed="false">
      <c r="A477" s="1" t="s">
        <v>131</v>
      </c>
      <c r="B477" s="101" t="n">
        <v>14</v>
      </c>
      <c r="C477" s="101" t="n">
        <v>20</v>
      </c>
      <c r="D477" s="1"/>
      <c r="E477" s="1" t="s">
        <v>33</v>
      </c>
      <c r="F477" s="11" t="n">
        <f aca="false">IFERROR(INDEX(Pozos!$M$2:$M$1852,MATCH(A477,Pozos!$E$2:$E$1852,0)),"")</f>
        <v>5.75</v>
      </c>
      <c r="G477" s="11" t="n">
        <f aca="false">IF(AND(ISNUMBER(B477),ISNUMBER($F477)),$F477-B477,"")</f>
        <v>-8.25</v>
      </c>
      <c r="H477" s="11" t="n">
        <f aca="false">IF(AND(ISNUMBER(C477),ISNUMBER($F477)),$F477-C477,"")</f>
        <v>-14.25</v>
      </c>
    </row>
    <row r="478" customFormat="false" ht="15" hidden="false" customHeight="true" outlineLevel="0" collapsed="false">
      <c r="A478" s="1" t="s">
        <v>133</v>
      </c>
      <c r="B478" s="101" t="n">
        <v>16</v>
      </c>
      <c r="C478" s="101" t="n">
        <v>18</v>
      </c>
      <c r="D478" s="1"/>
      <c r="E478" s="1" t="s">
        <v>33</v>
      </c>
      <c r="F478" s="11" t="n">
        <f aca="false">IFERROR(INDEX(Pozos!$M$2:$M$1852,MATCH(A478,Pozos!$E$2:$E$1852,0)),"")</f>
        <v>5.75</v>
      </c>
      <c r="G478" s="11" t="n">
        <f aca="false">IF(AND(ISNUMBER(B478),ISNUMBER($F478)),$F478-B478,"")</f>
        <v>-10.25</v>
      </c>
      <c r="H478" s="11" t="n">
        <f aca="false">IF(AND(ISNUMBER(C478),ISNUMBER($F478)),$F478-C478,"")</f>
        <v>-12.25</v>
      </c>
    </row>
    <row r="479" customFormat="false" ht="15" hidden="false" customHeight="true" outlineLevel="0" collapsed="false">
      <c r="A479" s="1" t="s">
        <v>896</v>
      </c>
      <c r="B479" s="101"/>
      <c r="C479" s="101"/>
      <c r="D479" s="1"/>
      <c r="E479" s="1" t="s">
        <v>33</v>
      </c>
      <c r="F479" s="11" t="n">
        <f aca="false">IFERROR(INDEX(Pozos!$M$2:$M$1852,MATCH(A479,Pozos!$E$2:$E$1852,0)),"")</f>
        <v>43.33</v>
      </c>
      <c r="G479" s="11" t="str">
        <f aca="false">IF(AND(ISNUMBER(B479),ISNUMBER($F479)),$F479-B479,"")</f>
        <v/>
      </c>
      <c r="H479" s="11" t="str">
        <f aca="false">IF(AND(ISNUMBER(C479),ISNUMBER($F479)),$F479-C479,"")</f>
        <v/>
      </c>
    </row>
    <row r="480" customFormat="false" ht="15" hidden="false" customHeight="true" outlineLevel="0" collapsed="false">
      <c r="A480" s="1" t="s">
        <v>481</v>
      </c>
      <c r="B480" s="101" t="n">
        <v>16</v>
      </c>
      <c r="C480" s="101" t="n">
        <v>20</v>
      </c>
      <c r="D480" s="1"/>
      <c r="E480" s="1" t="s">
        <v>33</v>
      </c>
      <c r="F480" s="11" t="n">
        <f aca="false">IFERROR(INDEX(Pozos!$M$2:$M$1852,MATCH(A480,Pozos!$E$2:$E$1852,0)),"")</f>
        <v>5.25</v>
      </c>
      <c r="G480" s="11" t="n">
        <f aca="false">IF(AND(ISNUMBER(B480),ISNUMBER($F480)),$F480-B480,"")</f>
        <v>-10.75</v>
      </c>
      <c r="H480" s="11" t="n">
        <f aca="false">IF(AND(ISNUMBER(C480),ISNUMBER($F480)),$F480-C480,"")</f>
        <v>-14.75</v>
      </c>
    </row>
    <row r="481" customFormat="false" ht="15" hidden="false" customHeight="true" outlineLevel="0" collapsed="false">
      <c r="A481" s="1" t="s">
        <v>941</v>
      </c>
      <c r="B481" s="101" t="n">
        <v>2.9</v>
      </c>
      <c r="C481" s="101" t="n">
        <v>4.33</v>
      </c>
      <c r="D481" s="1"/>
      <c r="E481" s="1" t="s">
        <v>33</v>
      </c>
      <c r="F481" s="11" t="n">
        <f aca="false">IFERROR(INDEX(Pozos!$M$2:$M$1852,MATCH(A481,Pozos!$E$2:$E$1852,0)),"")</f>
        <v>6.37</v>
      </c>
      <c r="G481" s="11" t="n">
        <f aca="false">IF(AND(ISNUMBER(B481),ISNUMBER($F481)),$F481-B481,"")</f>
        <v>3.47</v>
      </c>
      <c r="H481" s="11" t="n">
        <f aca="false">IF(AND(ISNUMBER(C481),ISNUMBER($F481)),$F481-C481,"")</f>
        <v>2.04</v>
      </c>
    </row>
    <row r="482" customFormat="false" ht="15" hidden="false" customHeight="true" outlineLevel="0" collapsed="false">
      <c r="A482" s="1" t="s">
        <v>971</v>
      </c>
      <c r="B482" s="101" t="n">
        <v>2.5</v>
      </c>
      <c r="C482" s="101" t="n">
        <v>4.5</v>
      </c>
      <c r="D482" s="1"/>
      <c r="E482" s="1" t="s">
        <v>33</v>
      </c>
      <c r="F482" s="11" t="n">
        <f aca="false">IFERROR(INDEX(Pozos!$M$2:$M$1852,MATCH(A482,Pozos!$E$2:$E$1852,0)),"")</f>
        <v>5.15</v>
      </c>
      <c r="G482" s="11" t="n">
        <f aca="false">IF(AND(ISNUMBER(B482),ISNUMBER($F482)),$F482-B482,"")</f>
        <v>2.65</v>
      </c>
      <c r="H482" s="11" t="n">
        <f aca="false">IF(AND(ISNUMBER(C482),ISNUMBER($F482)),$F482-C482,"")</f>
        <v>0.65</v>
      </c>
    </row>
    <row r="483" customFormat="false" ht="15" hidden="false" customHeight="true" outlineLevel="0" collapsed="false">
      <c r="A483" s="1" t="s">
        <v>3735</v>
      </c>
      <c r="B483" s="101" t="n">
        <v>4.5</v>
      </c>
      <c r="C483" s="101" t="n">
        <v>5.4</v>
      </c>
      <c r="D483" s="1"/>
      <c r="E483" s="1" t="s">
        <v>33</v>
      </c>
      <c r="F483" s="11" t="str">
        <f aca="false">IFERROR(INDEX(Pozos!$M$2:$M$1852,MATCH(A483,Pozos!$E$2:$E$1852,0)),"")</f>
        <v/>
      </c>
      <c r="G483" s="11" t="str">
        <f aca="false">IF(AND(ISNUMBER(B483),ISNUMBER($F483)),$F483-B483,"")</f>
        <v/>
      </c>
      <c r="H483" s="11" t="str">
        <f aca="false">IF(AND(ISNUMBER(C483),ISNUMBER($F483)),$F483-C483,"")</f>
        <v/>
      </c>
    </row>
    <row r="484" customFormat="false" ht="15" hidden="false" customHeight="true" outlineLevel="0" collapsed="false">
      <c r="A484" s="9" t="s">
        <v>3603</v>
      </c>
      <c r="B484" s="101" t="n">
        <v>4</v>
      </c>
      <c r="C484" s="101" t="n">
        <v>4.5</v>
      </c>
      <c r="D484" s="1"/>
      <c r="E484" s="1" t="s">
        <v>33</v>
      </c>
      <c r="F484" s="11" t="n">
        <f aca="false">IFERROR(INDEX(Pozos!$M$2:$M$1852,MATCH(A484,Pozos!$E$2:$E$1852,0)),"")</f>
        <v>6.36</v>
      </c>
      <c r="G484" s="11" t="n">
        <f aca="false">IF(AND(ISNUMBER(B484),ISNUMBER($F484)),$F484-B484,"")</f>
        <v>2.36</v>
      </c>
      <c r="H484" s="11" t="n">
        <f aca="false">IF(AND(ISNUMBER(C484),ISNUMBER($F484)),$F484-C484,"")</f>
        <v>1.86</v>
      </c>
    </row>
    <row r="485" customFormat="false" ht="15" hidden="false" customHeight="true" outlineLevel="0" collapsed="false">
      <c r="A485" s="1" t="s">
        <v>943</v>
      </c>
      <c r="B485" s="101" t="n">
        <v>3</v>
      </c>
      <c r="C485" s="101" t="n">
        <v>5</v>
      </c>
      <c r="D485" s="1"/>
      <c r="E485" s="1" t="s">
        <v>33</v>
      </c>
      <c r="F485" s="11" t="n">
        <f aca="false">IFERROR(INDEX(Pozos!$M$2:$M$1852,MATCH(A485,Pozos!$E$2:$E$1852,0)),"")</f>
        <v>6.03</v>
      </c>
      <c r="G485" s="11" t="n">
        <f aca="false">IF(AND(ISNUMBER(B485),ISNUMBER($F485)),$F485-B485,"")</f>
        <v>3.03</v>
      </c>
      <c r="H485" s="11" t="n">
        <f aca="false">IF(AND(ISNUMBER(C485),ISNUMBER($F485)),$F485-C485,"")</f>
        <v>1.03</v>
      </c>
    </row>
    <row r="486" customFormat="false" ht="15" hidden="false" customHeight="true" outlineLevel="0" collapsed="false">
      <c r="A486" s="1" t="s">
        <v>945</v>
      </c>
      <c r="B486" s="101" t="n">
        <v>2.5</v>
      </c>
      <c r="C486" s="101" t="n">
        <v>3.7</v>
      </c>
      <c r="D486" s="1"/>
      <c r="E486" s="1" t="s">
        <v>33</v>
      </c>
      <c r="F486" s="11" t="n">
        <f aca="false">IFERROR(INDEX(Pozos!$M$2:$M$1852,MATCH(A486,Pozos!$E$2:$E$1852,0)),"")</f>
        <v>6.14</v>
      </c>
      <c r="G486" s="11" t="n">
        <f aca="false">IF(AND(ISNUMBER(B486),ISNUMBER($F486)),$F486-B486,"")</f>
        <v>3.64</v>
      </c>
      <c r="H486" s="11" t="n">
        <f aca="false">IF(AND(ISNUMBER(C486),ISNUMBER($F486)),$F486-C486,"")</f>
        <v>2.44</v>
      </c>
    </row>
    <row r="487" customFormat="false" ht="15" hidden="false" customHeight="true" outlineLevel="0" collapsed="false">
      <c r="A487" s="1" t="s">
        <v>947</v>
      </c>
      <c r="B487" s="101" t="n">
        <v>6</v>
      </c>
      <c r="C487" s="101" t="n">
        <v>12</v>
      </c>
      <c r="D487" s="1"/>
      <c r="E487" s="1" t="s">
        <v>33</v>
      </c>
      <c r="F487" s="11" t="n">
        <f aca="false">IFERROR(INDEX(Pozos!$M$2:$M$1852,MATCH(A487,Pozos!$E$2:$E$1852,0)),"")</f>
        <v>4.82</v>
      </c>
      <c r="G487" s="11" t="n">
        <f aca="false">IF(AND(ISNUMBER(B487),ISNUMBER($F487)),$F487-B487,"")</f>
        <v>-1.18</v>
      </c>
      <c r="H487" s="11" t="n">
        <f aca="false">IF(AND(ISNUMBER(C487),ISNUMBER($F487)),$F487-C487,"")</f>
        <v>-7.18</v>
      </c>
    </row>
    <row r="488" customFormat="false" ht="15" hidden="false" customHeight="true" outlineLevel="0" collapsed="false">
      <c r="A488" s="1" t="s">
        <v>1688</v>
      </c>
      <c r="B488" s="101" t="n">
        <v>34.5</v>
      </c>
      <c r="C488" s="101" t="n">
        <v>35.5</v>
      </c>
      <c r="D488" s="1"/>
      <c r="E488" s="1" t="s">
        <v>33</v>
      </c>
      <c r="F488" s="11" t="n">
        <f aca="false">IFERROR(INDEX(Pozos!$M$2:$M$1852,MATCH(A488,Pozos!$E$2:$E$1852,0)),"")</f>
        <v>28.78</v>
      </c>
      <c r="G488" s="11" t="n">
        <f aca="false">IF(AND(ISNUMBER(B488),ISNUMBER($F488)),$F488-B488,"")</f>
        <v>-5.72</v>
      </c>
      <c r="H488" s="11" t="n">
        <f aca="false">IF(AND(ISNUMBER(C488),ISNUMBER($F488)),$F488-C488,"")</f>
        <v>-6.72</v>
      </c>
    </row>
    <row r="489" customFormat="false" ht="15" hidden="false" customHeight="true" outlineLevel="0" collapsed="false">
      <c r="A489" s="1" t="s">
        <v>1690</v>
      </c>
      <c r="B489" s="101" t="n">
        <v>36</v>
      </c>
      <c r="C489" s="101" t="n">
        <v>37</v>
      </c>
      <c r="D489" s="1"/>
      <c r="E489" s="1" t="s">
        <v>33</v>
      </c>
      <c r="F489" s="11" t="n">
        <f aca="false">IFERROR(INDEX(Pozos!$M$2:$M$1852,MATCH(A489,Pozos!$E$2:$E$1852,0)),"")</f>
        <v>38.43</v>
      </c>
      <c r="G489" s="11" t="n">
        <f aca="false">IF(AND(ISNUMBER(B489),ISNUMBER($F489)),$F489-B489,"")</f>
        <v>2.43</v>
      </c>
      <c r="H489" s="11" t="n">
        <f aca="false">IF(AND(ISNUMBER(C489),ISNUMBER($F489)),$F489-C489,"")</f>
        <v>1.43</v>
      </c>
    </row>
    <row r="490" customFormat="false" ht="15" hidden="false" customHeight="true" outlineLevel="0" collapsed="false">
      <c r="A490" s="1" t="s">
        <v>1692</v>
      </c>
      <c r="B490" s="101" t="n">
        <v>30.5</v>
      </c>
      <c r="C490" s="101" t="n">
        <v>31.5</v>
      </c>
      <c r="D490" s="1"/>
      <c r="E490" s="1" t="s">
        <v>33</v>
      </c>
      <c r="F490" s="11" t="n">
        <f aca="false">IFERROR(INDEX(Pozos!$M$2:$M$1852,MATCH(A490,Pozos!$E$2:$E$1852,0)),"")</f>
        <v>19.38</v>
      </c>
      <c r="G490" s="11" t="n">
        <f aca="false">IF(AND(ISNUMBER(B490),ISNUMBER($F490)),$F490-B490,"")</f>
        <v>-11.12</v>
      </c>
      <c r="H490" s="11" t="n">
        <f aca="false">IF(AND(ISNUMBER(C490),ISNUMBER($F490)),$F490-C490,"")</f>
        <v>-12.12</v>
      </c>
    </row>
    <row r="491" customFormat="false" ht="15" hidden="false" customHeight="true" outlineLevel="0" collapsed="false">
      <c r="A491" s="1" t="s">
        <v>1714</v>
      </c>
      <c r="B491" s="101" t="n">
        <v>28.3</v>
      </c>
      <c r="C491" s="101" t="n">
        <v>31.3</v>
      </c>
      <c r="D491" s="1"/>
      <c r="E491" s="1" t="s">
        <v>33</v>
      </c>
      <c r="F491" s="11" t="n">
        <f aca="false">IFERROR(INDEX(Pozos!$M$2:$M$1852,MATCH(A491,Pozos!$E$2:$E$1852,0)),"")</f>
        <v>22.39</v>
      </c>
      <c r="G491" s="11" t="n">
        <f aca="false">IF(AND(ISNUMBER(B491),ISNUMBER($F491)),$F491-B491,"")</f>
        <v>-5.91</v>
      </c>
      <c r="H491" s="11" t="n">
        <f aca="false">IF(AND(ISNUMBER(C491),ISNUMBER($F491)),$F491-C491,"")</f>
        <v>-8.91</v>
      </c>
    </row>
    <row r="492" customFormat="false" ht="15" hidden="false" customHeight="true" outlineLevel="0" collapsed="false">
      <c r="A492" s="1" t="s">
        <v>1434</v>
      </c>
      <c r="B492" s="101" t="n">
        <v>23</v>
      </c>
      <c r="C492" s="101" t="n">
        <v>26</v>
      </c>
      <c r="D492" s="1"/>
      <c r="E492" s="1" t="s">
        <v>33</v>
      </c>
      <c r="F492" s="11" t="n">
        <f aca="false">IFERROR(INDEX(Pozos!$M$2:$M$1852,MATCH(A492,Pozos!$E$2:$E$1852,0)),"")</f>
        <v>28.02</v>
      </c>
      <c r="G492" s="11" t="n">
        <f aca="false">IF(AND(ISNUMBER(B492),ISNUMBER($F492)),$F492-B492,"")</f>
        <v>5.02</v>
      </c>
      <c r="H492" s="11" t="n">
        <f aca="false">IF(AND(ISNUMBER(C492),ISNUMBER($F492)),$F492-C492,"")</f>
        <v>2.02</v>
      </c>
    </row>
    <row r="493" customFormat="false" ht="15" hidden="false" customHeight="true" outlineLevel="0" collapsed="false">
      <c r="A493" s="1" t="s">
        <v>1694</v>
      </c>
      <c r="B493" s="101" t="n">
        <v>33</v>
      </c>
      <c r="C493" s="101" t="n">
        <v>34</v>
      </c>
      <c r="D493" s="1"/>
      <c r="E493" s="1" t="s">
        <v>33</v>
      </c>
      <c r="F493" s="11" t="n">
        <f aca="false">IFERROR(INDEX(Pozos!$M$2:$M$1852,MATCH(A493,Pozos!$E$2:$E$1852,0)),"")</f>
        <v>27.4</v>
      </c>
      <c r="G493" s="11" t="n">
        <f aca="false">IF(AND(ISNUMBER(B493),ISNUMBER($F493)),$F493-B493,"")</f>
        <v>-5.6</v>
      </c>
      <c r="H493" s="11" t="n">
        <f aca="false">IF(AND(ISNUMBER(C493),ISNUMBER($F493)),$F493-C493,"")</f>
        <v>-6.6</v>
      </c>
    </row>
    <row r="494" customFormat="false" ht="15" hidden="false" customHeight="true" outlineLevel="0" collapsed="false">
      <c r="A494" s="1" t="s">
        <v>1696</v>
      </c>
      <c r="B494" s="101" t="n">
        <v>36.4</v>
      </c>
      <c r="C494" s="101" t="n">
        <v>37.4</v>
      </c>
      <c r="D494" s="1"/>
      <c r="E494" s="1" t="s">
        <v>33</v>
      </c>
      <c r="F494" s="11" t="n">
        <f aca="false">IFERROR(INDEX(Pozos!$M$2:$M$1852,MATCH(A494,Pozos!$E$2:$E$1852,0)),"")</f>
        <v>27.81</v>
      </c>
      <c r="G494" s="11" t="n">
        <f aca="false">IF(AND(ISNUMBER(B494),ISNUMBER($F494)),$F494-B494,"")</f>
        <v>-8.59</v>
      </c>
      <c r="H494" s="11" t="n">
        <f aca="false">IF(AND(ISNUMBER(C494),ISNUMBER($F494)),$F494-C494,"")</f>
        <v>-9.59</v>
      </c>
    </row>
    <row r="495" customFormat="false" ht="15" hidden="false" customHeight="true" outlineLevel="0" collapsed="false">
      <c r="A495" s="1" t="s">
        <v>1698</v>
      </c>
      <c r="B495" s="101" t="n">
        <v>37.5</v>
      </c>
      <c r="C495" s="101" t="n">
        <v>40.5</v>
      </c>
      <c r="D495" s="1"/>
      <c r="E495" s="1" t="s">
        <v>33</v>
      </c>
      <c r="F495" s="11" t="n">
        <f aca="false">IFERROR(INDEX(Pozos!$M$2:$M$1852,MATCH(A495,Pozos!$E$2:$E$1852,0)),"")</f>
        <v>33.53</v>
      </c>
      <c r="G495" s="11" t="n">
        <f aca="false">IF(AND(ISNUMBER(B495),ISNUMBER($F495)),$F495-B495,"")</f>
        <v>-3.97</v>
      </c>
      <c r="H495" s="11" t="n">
        <f aca="false">IF(AND(ISNUMBER(C495),ISNUMBER($F495)),$F495-C495,"")</f>
        <v>-6.97</v>
      </c>
    </row>
    <row r="496" customFormat="false" ht="15" hidden="false" customHeight="true" outlineLevel="0" collapsed="false">
      <c r="A496" s="1" t="s">
        <v>1700</v>
      </c>
      <c r="B496" s="101" t="n">
        <v>28</v>
      </c>
      <c r="C496" s="101" t="n">
        <v>31</v>
      </c>
      <c r="D496" s="1"/>
      <c r="E496" s="1" t="s">
        <v>33</v>
      </c>
      <c r="F496" s="11" t="n">
        <f aca="false">IFERROR(INDEX(Pozos!$M$2:$M$1852,MATCH(A496,Pozos!$E$2:$E$1852,0)),"")</f>
        <v>25.04</v>
      </c>
      <c r="G496" s="11" t="n">
        <f aca="false">IF(AND(ISNUMBER(B496),ISNUMBER($F496)),$F496-B496,"")</f>
        <v>-2.96</v>
      </c>
      <c r="H496" s="11" t="n">
        <f aca="false">IF(AND(ISNUMBER(C496),ISNUMBER($F496)),$F496-C496,"")</f>
        <v>-5.96</v>
      </c>
    </row>
    <row r="497" customFormat="false" ht="15" hidden="false" customHeight="true" outlineLevel="0" collapsed="false">
      <c r="A497" s="1" t="s">
        <v>698</v>
      </c>
      <c r="B497" s="101" t="n">
        <v>20</v>
      </c>
      <c r="C497" s="101" t="n">
        <v>31</v>
      </c>
      <c r="D497" s="1"/>
      <c r="E497" s="1" t="s">
        <v>33</v>
      </c>
      <c r="F497" s="11" t="str">
        <f aca="false">IFERROR(INDEX(Pozos!$M$2:$M$1852,MATCH(A497,Pozos!$E$2:$E$1852,0)),"")</f>
        <v/>
      </c>
      <c r="G497" s="11" t="str">
        <f aca="false">IF(AND(ISNUMBER(B497),ISNUMBER($F497)),$F497-B497,"")</f>
        <v/>
      </c>
      <c r="H497" s="11" t="str">
        <f aca="false">IF(AND(ISNUMBER(C497),ISNUMBER($F497)),$F497-C497,"")</f>
        <v/>
      </c>
    </row>
    <row r="498" customFormat="false" ht="15" hidden="false" customHeight="true" outlineLevel="0" collapsed="false">
      <c r="A498" s="1" t="s">
        <v>483</v>
      </c>
      <c r="B498" s="101"/>
      <c r="C498" s="101"/>
      <c r="D498" s="1"/>
      <c r="E498" s="1" t="s">
        <v>33</v>
      </c>
      <c r="F498" s="11" t="n">
        <f aca="false">IFERROR(INDEX(Pozos!$M$2:$M$1852,MATCH(A498,Pozos!$E$2:$E$1852,0)),"")</f>
        <v>5.28</v>
      </c>
      <c r="G498" s="11" t="str">
        <f aca="false">IF(AND(ISNUMBER(B498),ISNUMBER($F498)),$F498-B498,"")</f>
        <v/>
      </c>
      <c r="H498" s="11" t="str">
        <f aca="false">IF(AND(ISNUMBER(C498),ISNUMBER($F498)),$F498-C498,"")</f>
        <v/>
      </c>
    </row>
    <row r="499" customFormat="false" ht="15" hidden="false" customHeight="true" outlineLevel="0" collapsed="false">
      <c r="A499" s="1" t="s">
        <v>485</v>
      </c>
      <c r="B499" s="101"/>
      <c r="C499" s="101"/>
      <c r="D499" s="1"/>
      <c r="E499" s="1" t="s">
        <v>33</v>
      </c>
      <c r="F499" s="11" t="n">
        <f aca="false">IFERROR(INDEX(Pozos!$M$2:$M$1852,MATCH(A499,Pozos!$E$2:$E$1852,0)),"")</f>
        <v>5.58</v>
      </c>
      <c r="G499" s="11" t="str">
        <f aca="false">IF(AND(ISNUMBER(B499),ISNUMBER($F499)),$F499-B499,"")</f>
        <v/>
      </c>
      <c r="H499" s="11" t="str">
        <f aca="false">IF(AND(ISNUMBER(C499),ISNUMBER($F499)),$F499-C499,"")</f>
        <v/>
      </c>
    </row>
    <row r="500" customFormat="false" ht="15" hidden="false" customHeight="true" outlineLevel="0" collapsed="false">
      <c r="A500" s="1" t="s">
        <v>1702</v>
      </c>
      <c r="B500" s="101" t="n">
        <v>29</v>
      </c>
      <c r="C500" s="101" t="n">
        <v>32</v>
      </c>
      <c r="D500" s="1"/>
      <c r="E500" s="1" t="s">
        <v>33</v>
      </c>
      <c r="F500" s="11" t="n">
        <f aca="false">IFERROR(INDEX(Pozos!$M$2:$M$1852,MATCH(A500,Pozos!$E$2:$E$1852,0)),"")</f>
        <v>23.1</v>
      </c>
      <c r="G500" s="11" t="n">
        <f aca="false">IF(AND(ISNUMBER(B500),ISNUMBER($F500)),$F500-B500,"")</f>
        <v>-5.9</v>
      </c>
      <c r="H500" s="11" t="n">
        <f aca="false">IF(AND(ISNUMBER(C500),ISNUMBER($F500)),$F500-C500,"")</f>
        <v>-8.9</v>
      </c>
    </row>
    <row r="501" customFormat="false" ht="15" hidden="false" customHeight="true" outlineLevel="0" collapsed="false">
      <c r="A501" s="1" t="s">
        <v>1851</v>
      </c>
      <c r="B501" s="101" t="n">
        <v>0</v>
      </c>
      <c r="C501" s="101" t="n">
        <v>40</v>
      </c>
      <c r="D501" s="1"/>
      <c r="E501" s="1" t="s">
        <v>33</v>
      </c>
      <c r="F501" s="11" t="n">
        <f aca="false">IFERROR(INDEX(Pozos!$M$2:$M$1852,MATCH(A501,Pozos!$E$2:$E$1852,0)),"")</f>
        <v>35.02</v>
      </c>
      <c r="G501" s="11" t="n">
        <f aca="false">IF(AND(ISNUMBER(B501),ISNUMBER($F501)),$F501-B501,"")</f>
        <v>35.02</v>
      </c>
      <c r="H501" s="11" t="n">
        <f aca="false">IF(AND(ISNUMBER(C501),ISNUMBER($F501)),$F501-C501,"")</f>
        <v>-4.98</v>
      </c>
    </row>
    <row r="502" customFormat="false" ht="15" hidden="false" customHeight="true" outlineLevel="0" collapsed="false">
      <c r="A502" s="1" t="s">
        <v>764</v>
      </c>
      <c r="B502" s="101" t="n">
        <v>23</v>
      </c>
      <c r="C502" s="101" t="n">
        <v>27</v>
      </c>
      <c r="D502" s="1"/>
      <c r="E502" s="1" t="s">
        <v>33</v>
      </c>
      <c r="F502" s="11" t="n">
        <f aca="false">IFERROR(INDEX(Pozos!$M$2:$M$1852,MATCH(A502,Pozos!$E$2:$E$1852,0)),"")</f>
        <v>12.96</v>
      </c>
      <c r="G502" s="11" t="n">
        <f aca="false">IF(AND(ISNUMBER(B502),ISNUMBER($F502)),$F502-B502,"")</f>
        <v>-10.04</v>
      </c>
      <c r="H502" s="11" t="n">
        <f aca="false">IF(AND(ISNUMBER(C502),ISNUMBER($F502)),$F502-C502,"")</f>
        <v>-14.04</v>
      </c>
    </row>
    <row r="503" customFormat="false" ht="15" hidden="false" customHeight="true" outlineLevel="0" collapsed="false">
      <c r="A503" s="1" t="s">
        <v>1704</v>
      </c>
      <c r="B503" s="101" t="n">
        <v>25</v>
      </c>
      <c r="C503" s="101" t="n">
        <v>28</v>
      </c>
      <c r="D503" s="1"/>
      <c r="E503" s="1" t="s">
        <v>33</v>
      </c>
      <c r="F503" s="11" t="n">
        <f aca="false">IFERROR(INDEX(Pozos!$M$2:$M$1852,MATCH(A503,Pozos!$E$2:$E$1852,0)),"")</f>
        <v>15.37</v>
      </c>
      <c r="G503" s="11" t="n">
        <f aca="false">IF(AND(ISNUMBER(B503),ISNUMBER($F503)),$F503-B503,"")</f>
        <v>-9.63</v>
      </c>
      <c r="H503" s="11" t="n">
        <f aca="false">IF(AND(ISNUMBER(C503),ISNUMBER($F503)),$F503-C503,"")</f>
        <v>-12.63</v>
      </c>
    </row>
    <row r="504" customFormat="false" ht="15" hidden="false" customHeight="true" outlineLevel="0" collapsed="false">
      <c r="A504" s="1" t="s">
        <v>1706</v>
      </c>
      <c r="B504" s="101" t="n">
        <v>65</v>
      </c>
      <c r="C504" s="101" t="n">
        <v>68</v>
      </c>
      <c r="D504" s="1"/>
      <c r="E504" s="1" t="s">
        <v>33</v>
      </c>
      <c r="F504" s="11" t="n">
        <f aca="false">IFERROR(INDEX(Pozos!$M$2:$M$1852,MATCH(A504,Pozos!$E$2:$E$1852,0)),"")</f>
        <v>48.44</v>
      </c>
      <c r="G504" s="11" t="n">
        <f aca="false">IF(AND(ISNUMBER(B504),ISNUMBER($F504)),$F504-B504,"")</f>
        <v>-16.56</v>
      </c>
      <c r="H504" s="11" t="n">
        <f aca="false">IF(AND(ISNUMBER(C504),ISNUMBER($F504)),$F504-C504,"")</f>
        <v>-19.56</v>
      </c>
    </row>
    <row r="505" customFormat="false" ht="15" hidden="false" customHeight="true" outlineLevel="0" collapsed="false">
      <c r="A505" s="1" t="s">
        <v>1708</v>
      </c>
      <c r="B505" s="101" t="n">
        <v>31</v>
      </c>
      <c r="C505" s="101" t="n">
        <v>32</v>
      </c>
      <c r="D505" s="1"/>
      <c r="E505" s="1" t="s">
        <v>33</v>
      </c>
      <c r="F505" s="11" t="n">
        <f aca="false">IFERROR(INDEX(Pozos!$M$2:$M$1852,MATCH(A505,Pozos!$E$2:$E$1852,0)),"")</f>
        <v>32.14</v>
      </c>
      <c r="G505" s="11" t="n">
        <f aca="false">IF(AND(ISNUMBER(B505),ISNUMBER($F505)),$F505-B505,"")</f>
        <v>1.14</v>
      </c>
      <c r="H505" s="11" t="n">
        <f aca="false">IF(AND(ISNUMBER(C505),ISNUMBER($F505)),$F505-C505,"")</f>
        <v>0.140000000000001</v>
      </c>
    </row>
    <row r="506" customFormat="false" ht="15" hidden="false" customHeight="true" outlineLevel="0" collapsed="false">
      <c r="A506" s="1" t="s">
        <v>1710</v>
      </c>
      <c r="B506" s="101" t="n">
        <v>30.5</v>
      </c>
      <c r="C506" s="101" t="n">
        <v>33.5</v>
      </c>
      <c r="D506" s="1"/>
      <c r="E506" s="1" t="s">
        <v>33</v>
      </c>
      <c r="F506" s="11" t="n">
        <f aca="false">IFERROR(INDEX(Pozos!$M$2:$M$1852,MATCH(A506,Pozos!$E$2:$E$1852,0)),"")</f>
        <v>35.84</v>
      </c>
      <c r="G506" s="11" t="n">
        <f aca="false">IF(AND(ISNUMBER(B506),ISNUMBER($F506)),$F506-B506,"")</f>
        <v>5.34</v>
      </c>
      <c r="H506" s="11" t="n">
        <f aca="false">IF(AND(ISNUMBER(C506),ISNUMBER($F506)),$F506-C506,"")</f>
        <v>2.34</v>
      </c>
    </row>
    <row r="507" customFormat="false" ht="15" hidden="false" customHeight="true" outlineLevel="0" collapsed="false">
      <c r="A507" s="1" t="s">
        <v>1712</v>
      </c>
      <c r="B507" s="101" t="n">
        <v>36</v>
      </c>
      <c r="C507" s="101" t="n">
        <v>38.5</v>
      </c>
      <c r="D507" s="1"/>
      <c r="E507" s="1" t="s">
        <v>33</v>
      </c>
      <c r="F507" s="11" t="n">
        <f aca="false">IFERROR(INDEX(Pozos!$M$2:$M$1852,MATCH(A507,Pozos!$E$2:$E$1852,0)),"")</f>
        <v>29.13</v>
      </c>
      <c r="G507" s="11" t="n">
        <f aca="false">IF(AND(ISNUMBER(B507),ISNUMBER($F507)),$F507-B507,"")</f>
        <v>-6.87</v>
      </c>
      <c r="H507" s="11" t="n">
        <f aca="false">IF(AND(ISNUMBER(C507),ISNUMBER($F507)),$F507-C507,"")</f>
        <v>-9.37</v>
      </c>
    </row>
    <row r="508" customFormat="false" ht="15" hidden="false" customHeight="true" outlineLevel="0" collapsed="false">
      <c r="A508" s="1" t="s">
        <v>1496</v>
      </c>
      <c r="B508" s="101" t="n">
        <v>31</v>
      </c>
      <c r="C508" s="101" t="n">
        <v>45</v>
      </c>
      <c r="D508" s="1"/>
      <c r="E508" s="1" t="s">
        <v>33</v>
      </c>
      <c r="F508" s="11" t="n">
        <f aca="false">IFERROR(INDEX(Pozos!$M$2:$M$1852,MATCH(A508,Pozos!$E$2:$E$1852,0)),"")</f>
        <v>52.18</v>
      </c>
      <c r="G508" s="11" t="n">
        <f aca="false">IF(AND(ISNUMBER(B508),ISNUMBER($F508)),$F508-B508,"")</f>
        <v>21.18</v>
      </c>
      <c r="H508" s="11" t="n">
        <f aca="false">IF(AND(ISNUMBER(C508),ISNUMBER($F508)),$F508-C508,"")</f>
        <v>7.18</v>
      </c>
    </row>
    <row r="509" customFormat="false" ht="15" hidden="false" customHeight="true" outlineLevel="0" collapsed="false">
      <c r="A509" s="1" t="s">
        <v>853</v>
      </c>
      <c r="B509" s="101"/>
      <c r="C509" s="101"/>
      <c r="D509" s="1"/>
      <c r="E509" s="1" t="s">
        <v>33</v>
      </c>
      <c r="F509" s="11" t="n">
        <f aca="false">IFERROR(INDEX(Pozos!$M$2:$M$1852,MATCH(A509,Pozos!$E$2:$E$1852,0)),"")</f>
        <v>44.41</v>
      </c>
      <c r="G509" s="11" t="str">
        <f aca="false">IF(AND(ISNUMBER(B509),ISNUMBER($F509)),$F509-B509,"")</f>
        <v/>
      </c>
      <c r="H509" s="11" t="str">
        <f aca="false">IF(AND(ISNUMBER(C509),ISNUMBER($F509)),$F509-C509,"")</f>
        <v/>
      </c>
    </row>
    <row r="510" customFormat="false" ht="15" hidden="false" customHeight="true" outlineLevel="0" collapsed="false">
      <c r="A510" s="1" t="s">
        <v>1289</v>
      </c>
      <c r="B510" s="101"/>
      <c r="C510" s="101"/>
      <c r="D510" s="1"/>
      <c r="E510" s="1" t="s">
        <v>33</v>
      </c>
      <c r="F510" s="11" t="n">
        <f aca="false">IFERROR(INDEX(Pozos!$M$2:$M$1852,MATCH(A510,Pozos!$E$2:$E$1852,0)),"")</f>
        <v>33.59</v>
      </c>
      <c r="G510" s="11" t="str">
        <f aca="false">IF(AND(ISNUMBER(B510),ISNUMBER($F510)),$F510-B510,"")</f>
        <v/>
      </c>
      <c r="H510" s="11" t="str">
        <f aca="false">IF(AND(ISNUMBER(C510),ISNUMBER($F510)),$F510-C510,"")</f>
        <v/>
      </c>
    </row>
    <row r="511" customFormat="false" ht="15" hidden="false" customHeight="true" outlineLevel="0" collapsed="false">
      <c r="A511" s="5" t="s">
        <v>3578</v>
      </c>
      <c r="B511" s="101"/>
      <c r="C511" s="101"/>
      <c r="D511" s="1"/>
      <c r="E511" s="1" t="s">
        <v>33</v>
      </c>
      <c r="F511" s="11" t="n">
        <f aca="false">IFERROR(INDEX(Pozos!$M$2:$M$1852,MATCH(A511,Pozos!$E$2:$E$1852,0)),"")</f>
        <v>33.59</v>
      </c>
      <c r="G511" s="11" t="str">
        <f aca="false">IF(AND(ISNUMBER(B511),ISNUMBER($F511)),$F511-B511,"")</f>
        <v/>
      </c>
      <c r="H511" s="11" t="str">
        <f aca="false">IF(AND(ISNUMBER(C511),ISNUMBER($F511)),$F511-C511,"")</f>
        <v/>
      </c>
    </row>
    <row r="512" customFormat="false" ht="15" hidden="false" customHeight="true" outlineLevel="0" collapsed="false">
      <c r="A512" s="1" t="s">
        <v>495</v>
      </c>
      <c r="B512" s="101" t="n">
        <v>11</v>
      </c>
      <c r="C512" s="101" t="n">
        <v>17</v>
      </c>
      <c r="D512" s="1"/>
      <c r="E512" s="1" t="s">
        <v>33</v>
      </c>
      <c r="F512" s="11" t="n">
        <f aca="false">IFERROR(INDEX(Pozos!$M$2:$M$1852,MATCH(A512,Pozos!$E$2:$E$1852,0)),"")</f>
        <v>5.68</v>
      </c>
      <c r="G512" s="11" t="n">
        <f aca="false">IF(AND(ISNUMBER(B512),ISNUMBER($F512)),$F512-B512,"")</f>
        <v>-5.32</v>
      </c>
      <c r="H512" s="11" t="n">
        <f aca="false">IF(AND(ISNUMBER(C512),ISNUMBER($F512)),$F512-C512,"")</f>
        <v>-11.32</v>
      </c>
    </row>
    <row r="513" customFormat="false" ht="15" hidden="false" customHeight="true" outlineLevel="0" collapsed="false">
      <c r="A513" s="1" t="s">
        <v>1836</v>
      </c>
      <c r="B513" s="101" t="n">
        <v>36</v>
      </c>
      <c r="C513" s="101" t="n">
        <v>46</v>
      </c>
      <c r="D513" s="1"/>
      <c r="E513" s="1" t="s">
        <v>33</v>
      </c>
      <c r="F513" s="11" t="n">
        <f aca="false">IFERROR(INDEX(Pozos!$M$2:$M$1852,MATCH(A513,Pozos!$E$2:$E$1852,0)),"")</f>
        <v>36.64</v>
      </c>
      <c r="G513" s="11" t="n">
        <f aca="false">IF(AND(ISNUMBER(B513),ISNUMBER($F513)),$F513-B513,"")</f>
        <v>0.640000000000001</v>
      </c>
      <c r="H513" s="11" t="n">
        <f aca="false">IF(AND(ISNUMBER(C513),ISNUMBER($F513)),$F513-C513,"")</f>
        <v>-9.36</v>
      </c>
    </row>
    <row r="514" customFormat="false" ht="15" hidden="false" customHeight="true" outlineLevel="0" collapsed="false">
      <c r="A514" s="1" t="s">
        <v>1557</v>
      </c>
      <c r="B514" s="101" t="n">
        <v>42</v>
      </c>
      <c r="C514" s="101" t="n">
        <v>44</v>
      </c>
      <c r="D514" s="1"/>
      <c r="E514" s="1" t="s">
        <v>33</v>
      </c>
      <c r="F514" s="11" t="n">
        <f aca="false">IFERROR(INDEX(Pozos!$M$2:$M$1852,MATCH(A514,Pozos!$E$2:$E$1852,0)),"")</f>
        <v>40.46</v>
      </c>
      <c r="G514" s="11" t="n">
        <f aca="false">IF(AND(ISNUMBER(B514),ISNUMBER($F514)),$F514-B514,"")</f>
        <v>-1.54</v>
      </c>
      <c r="H514" s="11" t="n">
        <f aca="false">IF(AND(ISNUMBER(C514),ISNUMBER($F514)),$F514-C514,"")</f>
        <v>-3.54</v>
      </c>
    </row>
    <row r="515" customFormat="false" ht="15" hidden="false" customHeight="true" outlineLevel="0" collapsed="false">
      <c r="A515" s="1" t="s">
        <v>2157</v>
      </c>
      <c r="B515" s="101" t="n">
        <v>0</v>
      </c>
      <c r="C515" s="101" t="n">
        <v>26</v>
      </c>
      <c r="D515" s="1"/>
      <c r="E515" s="1" t="s">
        <v>33</v>
      </c>
      <c r="F515" s="11" t="n">
        <f aca="false">IFERROR(INDEX(Pozos!$M$2:$M$1852,MATCH(A515,Pozos!$E$2:$E$1852,0)),"")</f>
        <v>21.88</v>
      </c>
      <c r="G515" s="11" t="n">
        <f aca="false">IF(AND(ISNUMBER(B515),ISNUMBER($F515)),$F515-B515,"")</f>
        <v>21.88</v>
      </c>
      <c r="H515" s="11" t="n">
        <f aca="false">IF(AND(ISNUMBER(C515),ISNUMBER($F515)),$F515-C515,"")</f>
        <v>-4.12</v>
      </c>
    </row>
    <row r="516" customFormat="false" ht="15" hidden="false" customHeight="true" outlineLevel="0" collapsed="false">
      <c r="A516" s="1" t="s">
        <v>2159</v>
      </c>
      <c r="B516" s="101" t="n">
        <v>0</v>
      </c>
      <c r="C516" s="101" t="n">
        <v>35</v>
      </c>
      <c r="D516" s="1"/>
      <c r="E516" s="1" t="s">
        <v>33</v>
      </c>
      <c r="F516" s="11" t="n">
        <f aca="false">IFERROR(INDEX(Pozos!$M$2:$M$1852,MATCH(A516,Pozos!$E$2:$E$1852,0)),"")</f>
        <v>20.09</v>
      </c>
      <c r="G516" s="11" t="n">
        <f aca="false">IF(AND(ISNUMBER(B516),ISNUMBER($F516)),$F516-B516,"")</f>
        <v>20.09</v>
      </c>
      <c r="H516" s="11" t="n">
        <f aca="false">IF(AND(ISNUMBER(C516),ISNUMBER($F516)),$F516-C516,"")</f>
        <v>-14.91</v>
      </c>
    </row>
    <row r="517" customFormat="false" ht="15" hidden="false" customHeight="true" outlineLevel="0" collapsed="false">
      <c r="A517" s="1" t="s">
        <v>2091</v>
      </c>
      <c r="B517" s="101"/>
      <c r="C517" s="101"/>
      <c r="D517" s="1"/>
      <c r="E517" s="1" t="s">
        <v>33</v>
      </c>
      <c r="F517" s="11" t="n">
        <f aca="false">IFERROR(INDEX(Pozos!$M$2:$M$1852,MATCH(A517,Pozos!$E$2:$E$1852,0)),"")</f>
        <v>41.92</v>
      </c>
      <c r="G517" s="11" t="str">
        <f aca="false">IF(AND(ISNUMBER(B517),ISNUMBER($F517)),$F517-B517,"")</f>
        <v/>
      </c>
      <c r="H517" s="11" t="str">
        <f aca="false">IF(AND(ISNUMBER(C517),ISNUMBER($F517)),$F517-C517,"")</f>
        <v/>
      </c>
    </row>
    <row r="518" customFormat="false" ht="15" hidden="false" customHeight="true" outlineLevel="0" collapsed="false">
      <c r="A518" s="1" t="s">
        <v>2095</v>
      </c>
      <c r="B518" s="101"/>
      <c r="C518" s="101"/>
      <c r="D518" s="1"/>
      <c r="E518" s="1" t="s">
        <v>33</v>
      </c>
      <c r="F518" s="11" t="n">
        <f aca="false">IFERROR(INDEX(Pozos!$M$2:$M$1852,MATCH(A518,Pozos!$E$2:$E$1852,0)),"")</f>
        <v>42.95</v>
      </c>
      <c r="G518" s="11" t="str">
        <f aca="false">IF(AND(ISNUMBER(B518),ISNUMBER($F518)),$F518-B518,"")</f>
        <v/>
      </c>
      <c r="H518" s="11" t="str">
        <f aca="false">IF(AND(ISNUMBER(C518),ISNUMBER($F518)),$F518-C518,"")</f>
        <v/>
      </c>
    </row>
    <row r="519" customFormat="false" ht="15" hidden="false" customHeight="true" outlineLevel="0" collapsed="false">
      <c r="A519" s="1" t="s">
        <v>1504</v>
      </c>
      <c r="B519" s="101" t="n">
        <v>39</v>
      </c>
      <c r="C519" s="101" t="n">
        <v>41</v>
      </c>
      <c r="D519" s="1"/>
      <c r="E519" s="1" t="s">
        <v>33</v>
      </c>
      <c r="F519" s="11" t="n">
        <f aca="false">IFERROR(INDEX(Pozos!$M$2:$M$1852,MATCH(A519,Pozos!$E$2:$E$1852,0)),"")</f>
        <v>15.23</v>
      </c>
      <c r="G519" s="11" t="n">
        <f aca="false">IF(AND(ISNUMBER(B519),ISNUMBER($F519)),$F519-B519,"")</f>
        <v>-23.77</v>
      </c>
      <c r="H519" s="11" t="n">
        <f aca="false">IF(AND(ISNUMBER(C519),ISNUMBER($F519)),$F519-C519,"")</f>
        <v>-25.77</v>
      </c>
    </row>
    <row r="520" customFormat="false" ht="15" hidden="false" customHeight="true" outlineLevel="0" collapsed="false">
      <c r="A520" s="1" t="s">
        <v>1506</v>
      </c>
      <c r="B520" s="101"/>
      <c r="C520" s="101"/>
      <c r="D520" s="1"/>
      <c r="E520" s="1" t="s">
        <v>33</v>
      </c>
      <c r="F520" s="11" t="n">
        <f aca="false">IFERROR(INDEX(Pozos!$M$2:$M$1852,MATCH(A520,Pozos!$E$2:$E$1852,0)),"")</f>
        <v>11.77</v>
      </c>
      <c r="G520" s="11" t="str">
        <f aca="false">IF(AND(ISNUMBER(B520),ISNUMBER($F520)),$F520-B520,"")</f>
        <v/>
      </c>
      <c r="H520" s="11" t="str">
        <f aca="false">IF(AND(ISNUMBER(C520),ISNUMBER($F520)),$F520-C520,"")</f>
        <v/>
      </c>
    </row>
    <row r="521" customFormat="false" ht="15" hidden="false" customHeight="true" outlineLevel="0" collapsed="false">
      <c r="A521" s="1" t="s">
        <v>1220</v>
      </c>
      <c r="B521" s="101" t="n">
        <v>38</v>
      </c>
      <c r="C521" s="101" t="n">
        <v>46</v>
      </c>
      <c r="D521" s="1"/>
      <c r="E521" s="1" t="s">
        <v>33</v>
      </c>
      <c r="F521" s="11" t="n">
        <f aca="false">IFERROR(INDEX(Pozos!$M$2:$M$1852,MATCH(A521,Pozos!$E$2:$E$1852,0)),"")</f>
        <v>50.81</v>
      </c>
      <c r="G521" s="11" t="n">
        <f aca="false">IF(AND(ISNUMBER(B521),ISNUMBER($F521)),$F521-B521,"")</f>
        <v>12.81</v>
      </c>
      <c r="H521" s="11" t="n">
        <f aca="false">IF(AND(ISNUMBER(C521),ISNUMBER($F521)),$F521-C521,"")</f>
        <v>4.81</v>
      </c>
    </row>
    <row r="522" customFormat="false" ht="15" hidden="false" customHeight="true" outlineLevel="0" collapsed="false">
      <c r="A522" s="1" t="s">
        <v>880</v>
      </c>
      <c r="B522" s="101" t="n">
        <v>14</v>
      </c>
      <c r="C522" s="101" t="n">
        <v>16</v>
      </c>
      <c r="D522" s="1"/>
      <c r="E522" s="1" t="s">
        <v>33</v>
      </c>
      <c r="F522" s="11" t="n">
        <f aca="false">IFERROR(INDEX(Pozos!$M$2:$M$1852,MATCH(A522,Pozos!$E$2:$E$1852,0)),"")</f>
        <v>12.19</v>
      </c>
      <c r="G522" s="11" t="n">
        <f aca="false">IF(AND(ISNUMBER(B522),ISNUMBER($F522)),$F522-B522,"")</f>
        <v>-1.81</v>
      </c>
      <c r="H522" s="11" t="n">
        <f aca="false">IF(AND(ISNUMBER(C522),ISNUMBER($F522)),$F522-C522,"")</f>
        <v>-3.81</v>
      </c>
    </row>
    <row r="523" customFormat="false" ht="15" hidden="false" customHeight="true" outlineLevel="0" collapsed="false">
      <c r="A523" s="1" t="s">
        <v>2079</v>
      </c>
      <c r="B523" s="101" t="n">
        <v>0</v>
      </c>
      <c r="C523" s="101" t="n">
        <v>37</v>
      </c>
      <c r="D523" s="1"/>
      <c r="E523" s="1" t="s">
        <v>33</v>
      </c>
      <c r="F523" s="11" t="n">
        <f aca="false">IFERROR(INDEX(Pozos!$M$2:$M$1852,MATCH(A523,Pozos!$E$2:$E$1852,0)),"")</f>
        <v>30.38</v>
      </c>
      <c r="G523" s="11" t="n">
        <f aca="false">IF(AND(ISNUMBER(B523),ISNUMBER($F523)),$F523-B523,"")</f>
        <v>30.38</v>
      </c>
      <c r="H523" s="11" t="n">
        <f aca="false">IF(AND(ISNUMBER(C523),ISNUMBER($F523)),$F523-C523,"")</f>
        <v>-6.62</v>
      </c>
    </row>
    <row r="524" customFormat="false" ht="15" hidden="false" customHeight="true" outlineLevel="0" collapsed="false">
      <c r="A524" s="1" t="s">
        <v>1561</v>
      </c>
      <c r="B524" s="101" t="n">
        <v>33</v>
      </c>
      <c r="C524" s="101" t="n">
        <v>34</v>
      </c>
      <c r="D524" s="1"/>
      <c r="E524" s="1" t="s">
        <v>33</v>
      </c>
      <c r="F524" s="11" t="n">
        <f aca="false">IFERROR(INDEX(Pozos!$M$2:$M$1852,MATCH(A524,Pozos!$E$2:$E$1852,0)),"")</f>
        <v>15.14</v>
      </c>
      <c r="G524" s="11" t="n">
        <f aca="false">IF(AND(ISNUMBER(B524),ISNUMBER($F524)),$F524-B524,"")</f>
        <v>-17.86</v>
      </c>
      <c r="H524" s="11" t="n">
        <f aca="false">IF(AND(ISNUMBER(C524),ISNUMBER($F524)),$F524-C524,"")</f>
        <v>-18.86</v>
      </c>
    </row>
    <row r="525" customFormat="false" ht="15" hidden="false" customHeight="true" outlineLevel="0" collapsed="false">
      <c r="A525" s="1" t="s">
        <v>817</v>
      </c>
      <c r="B525" s="101"/>
      <c r="C525" s="101"/>
      <c r="D525" s="1"/>
      <c r="E525" s="1" t="s">
        <v>33</v>
      </c>
      <c r="F525" s="11" t="n">
        <f aca="false">IFERROR(INDEX(Pozos!$M$2:$M$1852,MATCH(A525,Pozos!$E$2:$E$1852,0)),"")</f>
        <v>37.18</v>
      </c>
      <c r="G525" s="11" t="str">
        <f aca="false">IF(AND(ISNUMBER(B525),ISNUMBER($F525)),$F525-B525,"")</f>
        <v/>
      </c>
      <c r="H525" s="11" t="str">
        <f aca="false">IF(AND(ISNUMBER(C525),ISNUMBER($F525)),$F525-C525,"")</f>
        <v/>
      </c>
    </row>
    <row r="526" customFormat="false" ht="15" hidden="false" customHeight="true" outlineLevel="0" collapsed="false">
      <c r="A526" s="1" t="s">
        <v>1087</v>
      </c>
      <c r="B526" s="101" t="n">
        <v>0</v>
      </c>
      <c r="C526" s="101" t="n">
        <v>38</v>
      </c>
      <c r="D526" s="1"/>
      <c r="E526" s="1" t="s">
        <v>33</v>
      </c>
      <c r="F526" s="11" t="n">
        <f aca="false">IFERROR(INDEX(Pozos!$M$2:$M$1852,MATCH(A526,Pozos!$E$2:$E$1852,0)),"")</f>
        <v>40.87</v>
      </c>
      <c r="G526" s="11" t="n">
        <f aca="false">IF(AND(ISNUMBER(B526),ISNUMBER($F526)),$F526-B526,"")</f>
        <v>40.87</v>
      </c>
      <c r="H526" s="11" t="n">
        <f aca="false">IF(AND(ISNUMBER(C526),ISNUMBER($F526)),$F526-C526,"")</f>
        <v>2.87</v>
      </c>
    </row>
    <row r="527" customFormat="false" ht="15" hidden="false" customHeight="true" outlineLevel="0" collapsed="false">
      <c r="A527" s="1" t="s">
        <v>1604</v>
      </c>
      <c r="B527" s="1"/>
      <c r="C527" s="1"/>
      <c r="D527" s="1"/>
      <c r="E527" s="1" t="s">
        <v>33</v>
      </c>
      <c r="F527" s="11" t="n">
        <f aca="false">IFERROR(INDEX(Pozos!$M$2:$M$1852,MATCH(A527,Pozos!$E$2:$E$1852,0)),"")</f>
        <v>5.89</v>
      </c>
      <c r="G527" s="11" t="str">
        <f aca="false">IF(AND(ISNUMBER(B527),ISNUMBER($F527)),$F527-B527,"")</f>
        <v/>
      </c>
      <c r="H527" s="11" t="str">
        <f aca="false">IF(AND(ISNUMBER(C527),ISNUMBER($F527)),$F527-C527,"")</f>
        <v/>
      </c>
    </row>
    <row r="528" customFormat="false" ht="15" hidden="false" customHeight="true" outlineLevel="0" collapsed="false">
      <c r="A528" s="1" t="s">
        <v>1606</v>
      </c>
      <c r="B528" s="1"/>
      <c r="C528" s="1"/>
      <c r="D528" s="1"/>
      <c r="E528" s="1" t="s">
        <v>33</v>
      </c>
      <c r="F528" s="11" t="n">
        <f aca="false">IFERROR(INDEX(Pozos!$M$2:$M$1852,MATCH(A528,Pozos!$E$2:$E$1852,0)),"")</f>
        <v>7.25</v>
      </c>
      <c r="G528" s="11" t="str">
        <f aca="false">IF(AND(ISNUMBER(B528),ISNUMBER($F528)),$F528-B528,"")</f>
        <v/>
      </c>
      <c r="H528" s="11" t="str">
        <f aca="false">IF(AND(ISNUMBER(C528),ISNUMBER($F528)),$F528-C528,"")</f>
        <v/>
      </c>
    </row>
    <row r="529" customFormat="false" ht="15" hidden="false" customHeight="true" outlineLevel="0" collapsed="false">
      <c r="A529" s="1" t="s">
        <v>1608</v>
      </c>
      <c r="B529" s="1"/>
      <c r="C529" s="1"/>
      <c r="D529" s="1"/>
      <c r="E529" s="1" t="s">
        <v>33</v>
      </c>
      <c r="F529" s="11" t="n">
        <f aca="false">IFERROR(INDEX(Pozos!$M$2:$M$1852,MATCH(A529,Pozos!$E$2:$E$1852,0)),"")</f>
        <v>10.56</v>
      </c>
      <c r="G529" s="11" t="str">
        <f aca="false">IF(AND(ISNUMBER(B529),ISNUMBER($F529)),$F529-B529,"")</f>
        <v/>
      </c>
      <c r="H529" s="11" t="str">
        <f aca="false">IF(AND(ISNUMBER(C529),ISNUMBER($F529)),$F529-C529,"")</f>
        <v/>
      </c>
    </row>
    <row r="530" customFormat="false" ht="15" hidden="false" customHeight="true" outlineLevel="0" collapsed="false">
      <c r="A530" s="1" t="s">
        <v>1428</v>
      </c>
      <c r="B530" s="1"/>
      <c r="C530" s="1"/>
      <c r="D530" s="1"/>
      <c r="E530" s="1" t="s">
        <v>33</v>
      </c>
      <c r="F530" s="11" t="n">
        <f aca="false">IFERROR(INDEX(Pozos!$M$2:$M$1852,MATCH(A530,Pozos!$E$2:$E$1852,0)),"")</f>
        <v>31.27</v>
      </c>
      <c r="G530" s="11" t="str">
        <f aca="false">IF(AND(ISNUMBER(B530),ISNUMBER($F530)),$F530-B530,"")</f>
        <v/>
      </c>
      <c r="H530" s="11" t="str">
        <f aca="false">IF(AND(ISNUMBER(C530),ISNUMBER($F530)),$F530-C530,"")</f>
        <v/>
      </c>
    </row>
    <row r="531" customFormat="false" ht="15" hidden="false" customHeight="true" outlineLevel="0" collapsed="false">
      <c r="A531" s="1" t="s">
        <v>1610</v>
      </c>
      <c r="B531" s="1"/>
      <c r="C531" s="1"/>
      <c r="D531" s="1"/>
      <c r="E531" s="1" t="s">
        <v>33</v>
      </c>
      <c r="F531" s="11" t="n">
        <f aca="false">IFERROR(INDEX(Pozos!$M$2:$M$1852,MATCH(A531,Pozos!$E$2:$E$1852,0)),"")</f>
        <v>16.03</v>
      </c>
      <c r="G531" s="11" t="str">
        <f aca="false">IF(AND(ISNUMBER(B531),ISNUMBER($F531)),$F531-B531,"")</f>
        <v/>
      </c>
      <c r="H531" s="11" t="str">
        <f aca="false">IF(AND(ISNUMBER(C531),ISNUMBER($F531)),$F531-C531,"")</f>
        <v/>
      </c>
    </row>
    <row r="532" customFormat="false" ht="15" hidden="false" customHeight="true" outlineLevel="0" collapsed="false">
      <c r="A532" s="1" t="s">
        <v>1612</v>
      </c>
      <c r="B532" s="1"/>
      <c r="C532" s="1"/>
      <c r="D532" s="1"/>
      <c r="E532" s="1" t="s">
        <v>33</v>
      </c>
      <c r="F532" s="11" t="n">
        <f aca="false">IFERROR(INDEX(Pozos!$M$2:$M$1852,MATCH(A532,Pozos!$E$2:$E$1852,0)),"")</f>
        <v>13.18</v>
      </c>
      <c r="G532" s="11" t="str">
        <f aca="false">IF(AND(ISNUMBER(B532),ISNUMBER($F532)),$F532-B532,"")</f>
        <v/>
      </c>
      <c r="H532" s="11" t="str">
        <f aca="false">IF(AND(ISNUMBER(C532),ISNUMBER($F532)),$F532-C532,"")</f>
        <v/>
      </c>
    </row>
    <row r="533" customFormat="false" ht="15" hidden="false" customHeight="true" outlineLevel="0" collapsed="false">
      <c r="A533" s="1" t="s">
        <v>1614</v>
      </c>
      <c r="B533" s="1"/>
      <c r="C533" s="1"/>
      <c r="D533" s="1"/>
      <c r="E533" s="1" t="s">
        <v>33</v>
      </c>
      <c r="F533" s="11" t="n">
        <f aca="false">IFERROR(INDEX(Pozos!$M$2:$M$1852,MATCH(A533,Pozos!$E$2:$E$1852,0)),"")</f>
        <v>18.21</v>
      </c>
      <c r="G533" s="11" t="str">
        <f aca="false">IF(AND(ISNUMBER(B533),ISNUMBER($F533)),$F533-B533,"")</f>
        <v/>
      </c>
      <c r="H533" s="11" t="str">
        <f aca="false">IF(AND(ISNUMBER(C533),ISNUMBER($F533)),$F533-C533,"")</f>
        <v/>
      </c>
    </row>
    <row r="534" customFormat="false" ht="15" hidden="false" customHeight="true" outlineLevel="0" collapsed="false">
      <c r="A534" s="1" t="s">
        <v>1616</v>
      </c>
      <c r="B534" s="1"/>
      <c r="C534" s="1"/>
      <c r="D534" s="1"/>
      <c r="E534" s="1" t="s">
        <v>33</v>
      </c>
      <c r="F534" s="11" t="n">
        <f aca="false">IFERROR(INDEX(Pozos!$M$2:$M$1852,MATCH(A534,Pozos!$E$2:$E$1852,0)),"")</f>
        <v>24.58</v>
      </c>
      <c r="G534" s="11" t="str">
        <f aca="false">IF(AND(ISNUMBER(B534),ISNUMBER($F534)),$F534-B534,"")</f>
        <v/>
      </c>
      <c r="H534" s="11" t="str">
        <f aca="false">IF(AND(ISNUMBER(C534),ISNUMBER($F534)),$F534-C534,"")</f>
        <v/>
      </c>
    </row>
    <row r="535" customFormat="false" ht="15" hidden="false" customHeight="true" outlineLevel="0" collapsed="false">
      <c r="A535" s="1" t="s">
        <v>1618</v>
      </c>
      <c r="B535" s="1"/>
      <c r="C535" s="1"/>
      <c r="D535" s="1"/>
      <c r="E535" s="1" t="s">
        <v>33</v>
      </c>
      <c r="F535" s="11" t="n">
        <f aca="false">IFERROR(INDEX(Pozos!$M$2:$M$1852,MATCH(A535,Pozos!$E$2:$E$1852,0)),"")</f>
        <v>19.66</v>
      </c>
      <c r="G535" s="11" t="str">
        <f aca="false">IF(AND(ISNUMBER(B535),ISNUMBER($F535)),$F535-B535,"")</f>
        <v/>
      </c>
      <c r="H535" s="11" t="str">
        <f aca="false">IF(AND(ISNUMBER(C535),ISNUMBER($F535)),$F535-C535,"")</f>
        <v/>
      </c>
    </row>
    <row r="536" customFormat="false" ht="15" hidden="false" customHeight="true" outlineLevel="0" collapsed="false">
      <c r="A536" s="1" t="s">
        <v>1622</v>
      </c>
      <c r="B536" s="1"/>
      <c r="C536" s="1"/>
      <c r="D536" s="1"/>
      <c r="E536" s="1" t="s">
        <v>33</v>
      </c>
      <c r="F536" s="11" t="n">
        <f aca="false">IFERROR(INDEX(Pozos!$M$2:$M$1852,MATCH(A536,Pozos!$E$2:$E$1852,0)),"")</f>
        <v>13.31</v>
      </c>
      <c r="G536" s="11" t="str">
        <f aca="false">IF(AND(ISNUMBER(B536),ISNUMBER($F536)),$F536-B536,"")</f>
        <v/>
      </c>
      <c r="H536" s="11" t="str">
        <f aca="false">IF(AND(ISNUMBER(C536),ISNUMBER($F536)),$F536-C536,"")</f>
        <v/>
      </c>
    </row>
    <row r="537" customFormat="false" ht="15" hidden="false" customHeight="true" outlineLevel="0" collapsed="false">
      <c r="A537" s="1" t="s">
        <v>1624</v>
      </c>
      <c r="B537" s="1"/>
      <c r="C537" s="1"/>
      <c r="D537" s="1"/>
      <c r="E537" s="1" t="s">
        <v>33</v>
      </c>
      <c r="F537" s="11" t="n">
        <f aca="false">IFERROR(INDEX(Pozos!$M$2:$M$1852,MATCH(A537,Pozos!$E$2:$E$1852,0)),"")</f>
        <v>17.45</v>
      </c>
      <c r="G537" s="11" t="str">
        <f aca="false">IF(AND(ISNUMBER(B537),ISNUMBER($F537)),$F537-B537,"")</f>
        <v/>
      </c>
      <c r="H537" s="11" t="str">
        <f aca="false">IF(AND(ISNUMBER(C537),ISNUMBER($F537)),$F537-C537,"")</f>
        <v/>
      </c>
    </row>
    <row r="538" customFormat="false" ht="15" hidden="false" customHeight="true" outlineLevel="0" collapsed="false">
      <c r="A538" s="1" t="s">
        <v>1626</v>
      </c>
      <c r="B538" s="1"/>
      <c r="C538" s="1"/>
      <c r="D538" s="1"/>
      <c r="E538" s="1" t="s">
        <v>33</v>
      </c>
      <c r="F538" s="11" t="n">
        <f aca="false">IFERROR(INDEX(Pozos!$M$2:$M$1852,MATCH(A538,Pozos!$E$2:$E$1852,0)),"")</f>
        <v>11.75</v>
      </c>
      <c r="G538" s="11" t="str">
        <f aca="false">IF(AND(ISNUMBER(B538),ISNUMBER($F538)),$F538-B538,"")</f>
        <v/>
      </c>
      <c r="H538" s="11" t="str">
        <f aca="false">IF(AND(ISNUMBER(C538),ISNUMBER($F538)),$F538-C538,"")</f>
        <v/>
      </c>
    </row>
    <row r="539" customFormat="false" ht="15" hidden="false" customHeight="true" outlineLevel="0" collapsed="false">
      <c r="A539" s="1" t="s">
        <v>1628</v>
      </c>
      <c r="B539" s="1"/>
      <c r="C539" s="1"/>
      <c r="D539" s="1"/>
      <c r="E539" s="1" t="s">
        <v>33</v>
      </c>
      <c r="F539" s="11" t="n">
        <f aca="false">IFERROR(INDEX(Pozos!$M$2:$M$1852,MATCH(A539,Pozos!$E$2:$E$1852,0)),"")</f>
        <v>16.41</v>
      </c>
      <c r="G539" s="11" t="str">
        <f aca="false">IF(AND(ISNUMBER(B539),ISNUMBER($F539)),$F539-B539,"")</f>
        <v/>
      </c>
      <c r="H539" s="11" t="str">
        <f aca="false">IF(AND(ISNUMBER(C539),ISNUMBER($F539)),$F539-C539,"")</f>
        <v/>
      </c>
    </row>
    <row r="540" customFormat="false" ht="15" hidden="false" customHeight="true" outlineLevel="0" collapsed="false">
      <c r="A540" s="1" t="s">
        <v>1630</v>
      </c>
      <c r="B540" s="1"/>
      <c r="C540" s="1"/>
      <c r="D540" s="1"/>
      <c r="E540" s="1" t="s">
        <v>33</v>
      </c>
      <c r="F540" s="11" t="n">
        <f aca="false">IFERROR(INDEX(Pozos!$M$2:$M$1852,MATCH(A540,Pozos!$E$2:$E$1852,0)),"")</f>
        <v>13.98</v>
      </c>
      <c r="G540" s="11" t="str">
        <f aca="false">IF(AND(ISNUMBER(B540),ISNUMBER($F540)),$F540-B540,"")</f>
        <v/>
      </c>
      <c r="H540" s="11" t="str">
        <f aca="false">IF(AND(ISNUMBER(C540),ISNUMBER($F540)),$F540-C540,"")</f>
        <v/>
      </c>
    </row>
    <row r="541" customFormat="false" ht="15" hidden="false" customHeight="true" outlineLevel="0" collapsed="false">
      <c r="A541" s="1" t="s">
        <v>1632</v>
      </c>
      <c r="B541" s="1"/>
      <c r="C541" s="1"/>
      <c r="D541" s="1"/>
      <c r="E541" s="1" t="s">
        <v>33</v>
      </c>
      <c r="F541" s="11" t="n">
        <f aca="false">IFERROR(INDEX(Pozos!$M$2:$M$1852,MATCH(A541,Pozos!$E$2:$E$1852,0)),"")</f>
        <v>17.73</v>
      </c>
      <c r="G541" s="11" t="str">
        <f aca="false">IF(AND(ISNUMBER(B541),ISNUMBER($F541)),$F541-B541,"")</f>
        <v/>
      </c>
      <c r="H541" s="11" t="str">
        <f aca="false">IF(AND(ISNUMBER(C541),ISNUMBER($F541)),$F541-C541,"")</f>
        <v/>
      </c>
    </row>
    <row r="542" customFormat="false" ht="15" hidden="false" customHeight="true" outlineLevel="0" collapsed="false">
      <c r="A542" s="1" t="s">
        <v>1634</v>
      </c>
      <c r="B542" s="1"/>
      <c r="C542" s="1"/>
      <c r="D542" s="1"/>
      <c r="E542" s="1" t="s">
        <v>33</v>
      </c>
      <c r="F542" s="11" t="n">
        <f aca="false">IFERROR(INDEX(Pozos!$M$2:$M$1852,MATCH(A542,Pozos!$E$2:$E$1852,0)),"")</f>
        <v>15.34</v>
      </c>
      <c r="G542" s="11" t="str">
        <f aca="false">IF(AND(ISNUMBER(B542),ISNUMBER($F542)),$F542-B542,"")</f>
        <v/>
      </c>
      <c r="H542" s="11" t="str">
        <f aca="false">IF(AND(ISNUMBER(C542),ISNUMBER($F542)),$F542-C542,"")</f>
        <v/>
      </c>
    </row>
    <row r="543" customFormat="false" ht="15" hidden="false" customHeight="true" outlineLevel="0" collapsed="false">
      <c r="A543" s="1" t="s">
        <v>1636</v>
      </c>
      <c r="B543" s="1"/>
      <c r="C543" s="1"/>
      <c r="D543" s="1"/>
      <c r="E543" s="1" t="s">
        <v>33</v>
      </c>
      <c r="F543" s="11" t="n">
        <f aca="false">IFERROR(INDEX(Pozos!$M$2:$M$1852,MATCH(A543,Pozos!$E$2:$E$1852,0)),"")</f>
        <v>19.57</v>
      </c>
      <c r="G543" s="11" t="str">
        <f aca="false">IF(AND(ISNUMBER(B543),ISNUMBER($F543)),$F543-B543,"")</f>
        <v/>
      </c>
      <c r="H543" s="11" t="str">
        <f aca="false">IF(AND(ISNUMBER(C543),ISNUMBER($F543)),$F543-C543,"")</f>
        <v/>
      </c>
    </row>
    <row r="544" customFormat="false" ht="15" hidden="false" customHeight="true" outlineLevel="0" collapsed="false">
      <c r="A544" s="1" t="s">
        <v>1638</v>
      </c>
      <c r="B544" s="1"/>
      <c r="C544" s="1"/>
      <c r="D544" s="1"/>
      <c r="E544" s="1" t="s">
        <v>33</v>
      </c>
      <c r="F544" s="11" t="n">
        <f aca="false">IFERROR(INDEX(Pozos!$M$2:$M$1852,MATCH(A544,Pozos!$E$2:$E$1852,0)),"")</f>
        <v>15.24</v>
      </c>
      <c r="G544" s="11" t="str">
        <f aca="false">IF(AND(ISNUMBER(B544),ISNUMBER($F544)),$F544-B544,"")</f>
        <v/>
      </c>
      <c r="H544" s="11" t="str">
        <f aca="false">IF(AND(ISNUMBER(C544),ISNUMBER($F544)),$F544-C544,"")</f>
        <v/>
      </c>
    </row>
    <row r="545" customFormat="false" ht="15" hidden="false" customHeight="true" outlineLevel="0" collapsed="false">
      <c r="A545" s="1" t="s">
        <v>1640</v>
      </c>
      <c r="B545" s="1"/>
      <c r="C545" s="1"/>
      <c r="D545" s="1"/>
      <c r="E545" s="1" t="s">
        <v>33</v>
      </c>
      <c r="F545" s="11" t="n">
        <f aca="false">IFERROR(INDEX(Pozos!$M$2:$M$1852,MATCH(A545,Pozos!$E$2:$E$1852,0)),"")</f>
        <v>16.29</v>
      </c>
      <c r="G545" s="11" t="str">
        <f aca="false">IF(AND(ISNUMBER(B545),ISNUMBER($F545)),$F545-B545,"")</f>
        <v/>
      </c>
      <c r="H545" s="11" t="str">
        <f aca="false">IF(AND(ISNUMBER(C545),ISNUMBER($F545)),$F545-C545,"")</f>
        <v/>
      </c>
    </row>
    <row r="546" customFormat="false" ht="15" hidden="false" customHeight="true" outlineLevel="0" collapsed="false">
      <c r="A546" s="1" t="s">
        <v>1594</v>
      </c>
      <c r="B546" s="101" t="n">
        <v>23</v>
      </c>
      <c r="C546" s="101" t="n">
        <v>25</v>
      </c>
      <c r="D546" s="1"/>
      <c r="E546" s="1" t="s">
        <v>33</v>
      </c>
      <c r="F546" s="11" t="n">
        <f aca="false">IFERROR(INDEX(Pozos!$M$2:$M$1852,MATCH(A546,Pozos!$E$2:$E$1852,0)),"")</f>
        <v>15.48</v>
      </c>
      <c r="G546" s="11" t="n">
        <f aca="false">IF(AND(ISNUMBER(B546),ISNUMBER($F546)),$F546-B546,"")</f>
        <v>-7.52</v>
      </c>
      <c r="H546" s="11" t="n">
        <f aca="false">IF(AND(ISNUMBER(C546),ISNUMBER($F546)),$F546-C546,"")</f>
        <v>-9.52</v>
      </c>
    </row>
    <row r="547" customFormat="false" ht="15" hidden="false" customHeight="true" outlineLevel="0" collapsed="false">
      <c r="A547" s="1" t="s">
        <v>1596</v>
      </c>
      <c r="B547" s="101" t="n">
        <v>20</v>
      </c>
      <c r="C547" s="101" t="n">
        <v>31</v>
      </c>
      <c r="D547" s="1"/>
      <c r="E547" s="1" t="s">
        <v>33</v>
      </c>
      <c r="F547" s="11" t="n">
        <f aca="false">IFERROR(INDEX(Pozos!$M$2:$M$1852,MATCH(A547,Pozos!$E$2:$E$1852,0)),"")</f>
        <v>33.17</v>
      </c>
      <c r="G547" s="11" t="n">
        <f aca="false">IF(AND(ISNUMBER(B547),ISNUMBER($F547)),$F547-B547,"")</f>
        <v>13.17</v>
      </c>
      <c r="H547" s="11" t="n">
        <f aca="false">IF(AND(ISNUMBER(C547),ISNUMBER($F547)),$F547-C547,"")</f>
        <v>2.17</v>
      </c>
    </row>
    <row r="548" customFormat="false" ht="15" hidden="false" customHeight="true" outlineLevel="0" collapsed="false">
      <c r="A548" s="1" t="s">
        <v>1598</v>
      </c>
      <c r="B548" s="101" t="n">
        <v>10</v>
      </c>
      <c r="C548" s="101" t="n">
        <v>25</v>
      </c>
      <c r="D548" s="1"/>
      <c r="E548" s="1" t="s">
        <v>33</v>
      </c>
      <c r="F548" s="11" t="n">
        <f aca="false">IFERROR(INDEX(Pozos!$M$2:$M$1852,MATCH(A548,Pozos!$E$2:$E$1852,0)),"")</f>
        <v>18.49</v>
      </c>
      <c r="G548" s="11" t="n">
        <f aca="false">IF(AND(ISNUMBER(B548),ISNUMBER($F548)),$F548-B548,"")</f>
        <v>8.49</v>
      </c>
      <c r="H548" s="11" t="n">
        <f aca="false">IF(AND(ISNUMBER(C548),ISNUMBER($F548)),$F548-C548,"")</f>
        <v>-6.51</v>
      </c>
    </row>
    <row r="549" customFormat="false" ht="15" hidden="false" customHeight="true" outlineLevel="0" collapsed="false">
      <c r="A549" s="1" t="s">
        <v>1282</v>
      </c>
      <c r="B549" s="101" t="n">
        <v>32</v>
      </c>
      <c r="C549" s="101" t="n">
        <v>42</v>
      </c>
      <c r="D549" s="1"/>
      <c r="E549" s="1" t="s">
        <v>33</v>
      </c>
      <c r="F549" s="11" t="n">
        <f aca="false">IFERROR(INDEX(Pozos!$M$2:$M$1852,MATCH(A549,Pozos!$E$2:$E$1852,0)),"")</f>
        <v>33.13</v>
      </c>
      <c r="G549" s="11" t="n">
        <f aca="false">IF(AND(ISNUMBER(B549),ISNUMBER($F549)),$F549-B549,"")</f>
        <v>1.13</v>
      </c>
      <c r="H549" s="11" t="n">
        <f aca="false">IF(AND(ISNUMBER(C549),ISNUMBER($F549)),$F549-C549,"")</f>
        <v>-8.87</v>
      </c>
    </row>
    <row r="550" customFormat="false" ht="15" hidden="false" customHeight="true" outlineLevel="0" collapsed="false">
      <c r="A550" s="1" t="s">
        <v>1284</v>
      </c>
      <c r="B550" s="101" t="n">
        <v>20</v>
      </c>
      <c r="C550" s="101" t="n">
        <v>46</v>
      </c>
      <c r="D550" s="1"/>
      <c r="E550" s="1" t="s">
        <v>33</v>
      </c>
      <c r="F550" s="11" t="n">
        <f aca="false">IFERROR(INDEX(Pozos!$M$2:$M$1852,MATCH(A550,Pozos!$E$2:$E$1852,0)),"")</f>
        <v>32.94</v>
      </c>
      <c r="G550" s="11" t="n">
        <f aca="false">IF(AND(ISNUMBER(B550),ISNUMBER($F550)),$F550-B550,"")</f>
        <v>12.94</v>
      </c>
      <c r="H550" s="11" t="n">
        <f aca="false">IF(AND(ISNUMBER(C550),ISNUMBER($F550)),$F550-C550,"")</f>
        <v>-13.06</v>
      </c>
    </row>
    <row r="551" customFormat="false" ht="15" hidden="false" customHeight="true" outlineLevel="0" collapsed="false">
      <c r="A551" s="1" t="s">
        <v>1286</v>
      </c>
      <c r="B551" s="101" t="n">
        <v>22</v>
      </c>
      <c r="C551" s="101" t="n">
        <v>42</v>
      </c>
      <c r="D551" s="1"/>
      <c r="E551" s="1" t="s">
        <v>33</v>
      </c>
      <c r="F551" s="11" t="n">
        <f aca="false">IFERROR(INDEX(Pozos!$M$2:$M$1852,MATCH(A551,Pozos!$E$2:$E$1852,0)),"")</f>
        <v>34.51</v>
      </c>
      <c r="G551" s="11" t="n">
        <f aca="false">IF(AND(ISNUMBER(B551),ISNUMBER($F551)),$F551-B551,"")</f>
        <v>12.51</v>
      </c>
      <c r="H551" s="11" t="n">
        <f aca="false">IF(AND(ISNUMBER(C551),ISNUMBER($F551)),$F551-C551,"")</f>
        <v>-7.49</v>
      </c>
    </row>
    <row r="552" customFormat="false" ht="15" hidden="false" customHeight="true" outlineLevel="0" collapsed="false">
      <c r="A552" s="1" t="s">
        <v>1851</v>
      </c>
      <c r="B552" s="101" t="n">
        <v>0</v>
      </c>
      <c r="C552" s="101" t="n">
        <v>40</v>
      </c>
      <c r="D552" s="1"/>
      <c r="E552" s="1" t="s">
        <v>33</v>
      </c>
      <c r="F552" s="11" t="n">
        <f aca="false">IFERROR(INDEX(Pozos!$M$2:$M$1852,MATCH(A552,Pozos!$E$2:$E$1852,0)),"")</f>
        <v>35.02</v>
      </c>
      <c r="G552" s="11" t="n">
        <f aca="false">IF(AND(ISNUMBER(B552),ISNUMBER($F552)),$F552-B552,"")</f>
        <v>35.02</v>
      </c>
      <c r="H552" s="11" t="n">
        <f aca="false">IF(AND(ISNUMBER(C552),ISNUMBER($F552)),$F552-C552,"")</f>
        <v>-4.98</v>
      </c>
    </row>
    <row r="553" customFormat="false" ht="15" hidden="false" customHeight="true" outlineLevel="0" collapsed="false">
      <c r="A553" s="1" t="s">
        <v>819</v>
      </c>
      <c r="B553" s="101" t="n">
        <v>33</v>
      </c>
      <c r="C553" s="101" t="n">
        <v>40</v>
      </c>
      <c r="D553" s="1"/>
      <c r="E553" s="1" t="s">
        <v>33</v>
      </c>
      <c r="F553" s="11" t="n">
        <f aca="false">IFERROR(INDEX(Pozos!$M$2:$M$1852,MATCH(A553,Pozos!$E$2:$E$1852,0)),"")</f>
        <v>38.73</v>
      </c>
      <c r="G553" s="11" t="n">
        <f aca="false">IF(AND(ISNUMBER(B553),ISNUMBER($F553)),$F553-B553,"")</f>
        <v>5.73</v>
      </c>
      <c r="H553" s="11" t="n">
        <f aca="false">IF(AND(ISNUMBER(C553),ISNUMBER($F553)),$F553-C553,"")</f>
        <v>-1.27</v>
      </c>
    </row>
    <row r="554" customFormat="false" ht="15" hidden="false" customHeight="true" outlineLevel="0" collapsed="false">
      <c r="A554" s="1" t="s">
        <v>1392</v>
      </c>
      <c r="B554" s="101" t="n">
        <v>14</v>
      </c>
      <c r="C554" s="101" t="n">
        <v>22</v>
      </c>
      <c r="D554" s="1"/>
      <c r="E554" s="1" t="s">
        <v>33</v>
      </c>
      <c r="F554" s="11" t="n">
        <f aca="false">IFERROR(INDEX(Pozos!$M$2:$M$1852,MATCH(A554,Pozos!$E$2:$E$1852,0)),"")</f>
        <v>17.67</v>
      </c>
      <c r="G554" s="11" t="n">
        <f aca="false">IF(AND(ISNUMBER(B554),ISNUMBER($F554)),$F554-B554,"")</f>
        <v>3.67</v>
      </c>
      <c r="H554" s="11" t="n">
        <f aca="false">IF(AND(ISNUMBER(C554),ISNUMBER($F554)),$F554-C554,"")</f>
        <v>-4.33</v>
      </c>
    </row>
    <row r="555" customFormat="false" ht="15" hidden="false" customHeight="true" outlineLevel="0" collapsed="false">
      <c r="A555" s="1" t="s">
        <v>1484</v>
      </c>
      <c r="B555" s="101"/>
      <c r="C555" s="101"/>
      <c r="D555" s="1"/>
      <c r="E555" s="1" t="s">
        <v>33</v>
      </c>
      <c r="F555" s="11" t="n">
        <f aca="false">IFERROR(INDEX(Pozos!$M$2:$M$1852,MATCH(A555,Pozos!$E$2:$E$1852,0)),"")</f>
        <v>38.11</v>
      </c>
      <c r="G555" s="11" t="str">
        <f aca="false">IF(AND(ISNUMBER(B555),ISNUMBER($F555)),$F555-B555,"")</f>
        <v/>
      </c>
      <c r="H555" s="11" t="str">
        <f aca="false">IF(AND(ISNUMBER(C555),ISNUMBER($F555)),$F555-C555,"")</f>
        <v/>
      </c>
    </row>
    <row r="556" customFormat="false" ht="15" hidden="false" customHeight="true" outlineLevel="0" collapsed="false">
      <c r="A556" s="1" t="s">
        <v>1050</v>
      </c>
      <c r="B556" s="101"/>
      <c r="C556" s="1"/>
      <c r="D556" s="1"/>
      <c r="E556" s="1" t="s">
        <v>33</v>
      </c>
      <c r="F556" s="11" t="n">
        <f aca="false">IFERROR(INDEX(Pozos!$M$2:$M$1852,MATCH(A556,Pozos!$E$2:$E$1852,0)),"")</f>
        <v>44.06</v>
      </c>
      <c r="G556" s="11" t="str">
        <f aca="false">IF(AND(ISNUMBER(B556),ISNUMBER($F556)),$F556-B556,"")</f>
        <v/>
      </c>
      <c r="H556" s="11" t="str">
        <f aca="false">IF(AND(ISNUMBER(C556),ISNUMBER($F556)),$F556-C556,"")</f>
        <v/>
      </c>
    </row>
    <row r="557" customFormat="false" ht="15" hidden="false" customHeight="true" outlineLevel="0" collapsed="false">
      <c r="A557" s="1" t="s">
        <v>1095</v>
      </c>
      <c r="B557" s="101" t="n">
        <v>34</v>
      </c>
      <c r="C557" s="101" t="n">
        <v>37</v>
      </c>
      <c r="D557" s="1"/>
      <c r="E557" s="1" t="s">
        <v>33</v>
      </c>
      <c r="F557" s="11" t="n">
        <f aca="false">IFERROR(INDEX(Pozos!$M$2:$M$1852,MATCH(A557,Pozos!$E$2:$E$1852,0)),"")</f>
        <v>34.25</v>
      </c>
      <c r="G557" s="11" t="n">
        <f aca="false">IF(AND(ISNUMBER(B557),ISNUMBER($F557)),$F557-B557,"")</f>
        <v>0.25</v>
      </c>
      <c r="H557" s="11" t="n">
        <f aca="false">IF(AND(ISNUMBER(C557),ISNUMBER($F557)),$F557-C557,"")</f>
        <v>-2.75</v>
      </c>
    </row>
    <row r="558" customFormat="false" ht="15" hidden="false" customHeight="true" outlineLevel="0" collapsed="false">
      <c r="A558" s="1" t="s">
        <v>1097</v>
      </c>
      <c r="B558" s="101" t="n">
        <v>31</v>
      </c>
      <c r="C558" s="101" t="n">
        <v>33</v>
      </c>
      <c r="D558" s="1"/>
      <c r="E558" s="1" t="s">
        <v>33</v>
      </c>
      <c r="F558" s="11" t="n">
        <f aca="false">IFERROR(INDEX(Pozos!$M$2:$M$1852,MATCH(A558,Pozos!$E$2:$E$1852,0)),"")</f>
        <v>33.32</v>
      </c>
      <c r="G558" s="11" t="n">
        <f aca="false">IF(AND(ISNUMBER(B558),ISNUMBER($F558)),$F558-B558,"")</f>
        <v>2.32</v>
      </c>
      <c r="H558" s="11" t="n">
        <f aca="false">IF(AND(ISNUMBER(C558),ISNUMBER($F558)),$F558-C558,"")</f>
        <v>0.32</v>
      </c>
    </row>
    <row r="559" customFormat="false" ht="15" hidden="false" customHeight="true" outlineLevel="0" collapsed="false">
      <c r="A559" s="1" t="s">
        <v>1099</v>
      </c>
      <c r="B559" s="101" t="n">
        <v>32</v>
      </c>
      <c r="C559" s="101" t="n">
        <v>34</v>
      </c>
      <c r="D559" s="1"/>
      <c r="E559" s="1" t="s">
        <v>33</v>
      </c>
      <c r="F559" s="11" t="n">
        <f aca="false">IFERROR(INDEX(Pozos!$M$2:$M$1852,MATCH(A559,Pozos!$E$2:$E$1852,0)),"")</f>
        <v>34.76</v>
      </c>
      <c r="G559" s="11" t="n">
        <f aca="false">IF(AND(ISNUMBER(B559),ISNUMBER($F559)),$F559-B559,"")</f>
        <v>2.76</v>
      </c>
      <c r="H559" s="11" t="n">
        <f aca="false">IF(AND(ISNUMBER(C559),ISNUMBER($F559)),$F559-C559,"")</f>
        <v>0.759999999999998</v>
      </c>
    </row>
    <row r="560" customFormat="false" ht="15" hidden="false" customHeight="true" outlineLevel="0" collapsed="false">
      <c r="A560" s="1" t="s">
        <v>1101</v>
      </c>
      <c r="B560" s="101" t="n">
        <v>31</v>
      </c>
      <c r="C560" s="101" t="n">
        <v>35</v>
      </c>
      <c r="D560" s="1"/>
      <c r="E560" s="1" t="s">
        <v>33</v>
      </c>
      <c r="F560" s="11" t="n">
        <f aca="false">IFERROR(INDEX(Pozos!$M$2:$M$1852,MATCH(A560,Pozos!$E$2:$E$1852,0)),"")</f>
        <v>37.17</v>
      </c>
      <c r="G560" s="11" t="n">
        <f aca="false">IF(AND(ISNUMBER(B560),ISNUMBER($F560)),$F560-B560,"")</f>
        <v>6.17</v>
      </c>
      <c r="H560" s="11" t="n">
        <f aca="false">IF(AND(ISNUMBER(C560),ISNUMBER($F560)),$F560-C560,"")</f>
        <v>2.17</v>
      </c>
    </row>
    <row r="561" customFormat="false" ht="15" hidden="false" customHeight="true" outlineLevel="0" collapsed="false">
      <c r="A561" s="1" t="s">
        <v>1518</v>
      </c>
      <c r="B561" s="101"/>
      <c r="C561" s="101"/>
      <c r="D561" s="1"/>
      <c r="E561" s="1" t="s">
        <v>33</v>
      </c>
      <c r="F561" s="11" t="n">
        <f aca="false">IFERROR(INDEX(Pozos!$M$2:$M$1852,MATCH(A561,Pozos!$E$2:$E$1852,0)),"")</f>
        <v>42.83</v>
      </c>
      <c r="G561" s="11" t="str">
        <f aca="false">IF(AND(ISNUMBER(B561),ISNUMBER($F561)),$F561-B561,"")</f>
        <v/>
      </c>
      <c r="H561" s="11" t="str">
        <f aca="false">IF(AND(ISNUMBER(C561),ISNUMBER($F561)),$F561-C561,"")</f>
        <v/>
      </c>
    </row>
    <row r="562" customFormat="false" ht="15" hidden="false" customHeight="true" outlineLevel="0" collapsed="false">
      <c r="A562" s="1" t="s">
        <v>1466</v>
      </c>
      <c r="B562" s="101" t="n">
        <v>13</v>
      </c>
      <c r="C562" s="101" t="n">
        <v>15</v>
      </c>
      <c r="D562" s="1"/>
      <c r="E562" s="1" t="s">
        <v>33</v>
      </c>
      <c r="F562" s="11" t="n">
        <f aca="false">IFERROR(INDEX(Pozos!$M$2:$M$1852,MATCH(A562,Pozos!$E$2:$E$1852,0)),"")</f>
        <v>25.97</v>
      </c>
      <c r="G562" s="11" t="n">
        <f aca="false">IF(AND(ISNUMBER(B562),ISNUMBER($F562)),$F562-B562,"")</f>
        <v>12.97</v>
      </c>
      <c r="H562" s="11" t="n">
        <f aca="false">IF(AND(ISNUMBER(C562),ISNUMBER($F562)),$F562-C562,"")</f>
        <v>10.97</v>
      </c>
    </row>
    <row r="563" customFormat="false" ht="15" hidden="false" customHeight="true" outlineLevel="0" collapsed="false">
      <c r="A563" s="1" t="s">
        <v>1089</v>
      </c>
      <c r="B563" s="101"/>
      <c r="C563" s="101"/>
      <c r="D563" s="1"/>
      <c r="E563" s="1" t="s">
        <v>33</v>
      </c>
      <c r="F563" s="11" t="n">
        <f aca="false">IFERROR(INDEX(Pozos!$M$2:$M$1852,MATCH(A563,Pozos!$E$2:$E$1852,0)),"")</f>
        <v>37.86</v>
      </c>
      <c r="G563" s="11" t="str">
        <f aca="false">IF(AND(ISNUMBER(B563),ISNUMBER($F563)),$F563-B563,"")</f>
        <v/>
      </c>
      <c r="H563" s="11" t="str">
        <f aca="false">IF(AND(ISNUMBER(C563),ISNUMBER($F563)),$F563-C563,"")</f>
        <v/>
      </c>
    </row>
    <row r="564" customFormat="false" ht="15" hidden="false" customHeight="true" outlineLevel="0" collapsed="false">
      <c r="A564" s="1" t="s">
        <v>1492</v>
      </c>
      <c r="B564" s="101"/>
      <c r="C564" s="101"/>
      <c r="D564" s="1"/>
      <c r="E564" s="1" t="s">
        <v>33</v>
      </c>
      <c r="F564" s="11" t="n">
        <f aca="false">IFERROR(INDEX(Pozos!$M$2:$M$1852,MATCH(A564,Pozos!$E$2:$E$1852,0)),"")</f>
        <v>34.84</v>
      </c>
      <c r="G564" s="11" t="str">
        <f aca="false">IF(AND(ISNUMBER(B564),ISNUMBER($F564)),$F564-B564,"")</f>
        <v/>
      </c>
      <c r="H564" s="11" t="str">
        <f aca="false">IF(AND(ISNUMBER(C564),ISNUMBER($F564)),$F564-C564,"")</f>
        <v/>
      </c>
    </row>
    <row r="565" customFormat="false" ht="15" hidden="false" customHeight="true" outlineLevel="0" collapsed="false">
      <c r="A565" s="1" t="s">
        <v>1169</v>
      </c>
      <c r="B565" s="101" t="n">
        <v>3</v>
      </c>
      <c r="C565" s="101" t="n">
        <v>18</v>
      </c>
      <c r="D565" s="1"/>
      <c r="E565" s="1" t="s">
        <v>33</v>
      </c>
      <c r="F565" s="11" t="n">
        <f aca="false">IFERROR(INDEX(Pozos!$M$2:$M$1852,MATCH(A565,Pozos!$E$2:$E$1852,0)),"")</f>
        <v>4</v>
      </c>
      <c r="G565" s="11" t="n">
        <f aca="false">IF(AND(ISNUMBER(B565),ISNUMBER($F565)),$F565-B565,"")</f>
        <v>1</v>
      </c>
      <c r="H565" s="11" t="n">
        <f aca="false">IF(AND(ISNUMBER(C565),ISNUMBER($F565)),$F565-C565,"")</f>
        <v>-14</v>
      </c>
    </row>
    <row r="566" customFormat="false" ht="15" hidden="false" customHeight="true" outlineLevel="0" collapsed="false">
      <c r="A566" s="1" t="s">
        <v>641</v>
      </c>
      <c r="B566" s="101"/>
      <c r="C566" s="101"/>
      <c r="D566" s="1"/>
      <c r="E566" s="1" t="s">
        <v>33</v>
      </c>
      <c r="F566" s="11" t="n">
        <f aca="false">IFERROR(INDEX(Pozos!$M$2:$M$1852,MATCH(A566,Pozos!$E$2:$E$1852,0)),"")</f>
        <v>7.53</v>
      </c>
      <c r="G566" s="11" t="str">
        <f aca="false">IF(AND(ISNUMBER(B566),ISNUMBER($F566)),$F566-B566,"")</f>
        <v/>
      </c>
      <c r="H566" s="11" t="str">
        <f aca="false">IF(AND(ISNUMBER(C566),ISNUMBER($F566)),$F566-C566,"")</f>
        <v/>
      </c>
    </row>
    <row r="567" customFormat="false" ht="15" hidden="false" customHeight="true" outlineLevel="0" collapsed="false">
      <c r="A567" s="1" t="s">
        <v>915</v>
      </c>
      <c r="B567" s="101"/>
      <c r="C567" s="101"/>
      <c r="D567" s="1"/>
      <c r="E567" s="1" t="s">
        <v>33</v>
      </c>
      <c r="F567" s="11" t="n">
        <f aca="false">IFERROR(INDEX(Pozos!$M$2:$M$1852,MATCH(A567,Pozos!$E$2:$E$1852,0)),"")</f>
        <v>12.58</v>
      </c>
      <c r="G567" s="11" t="str">
        <f aca="false">IF(AND(ISNUMBER(B567),ISNUMBER($F567)),$F567-B567,"")</f>
        <v/>
      </c>
      <c r="H567" s="11" t="str">
        <f aca="false">IF(AND(ISNUMBER(C567),ISNUMBER($F567)),$F567-C567,"")</f>
        <v/>
      </c>
    </row>
    <row r="568" customFormat="false" ht="15" hidden="false" customHeight="true" outlineLevel="0" collapsed="false">
      <c r="A568" s="1" t="s">
        <v>917</v>
      </c>
      <c r="B568" s="101"/>
      <c r="C568" s="101"/>
      <c r="D568" s="1"/>
      <c r="E568" s="1" t="s">
        <v>33</v>
      </c>
      <c r="F568" s="11" t="n">
        <f aca="false">IFERROR(INDEX(Pozos!$M$2:$M$1852,MATCH(A568,Pozos!$E$2:$E$1852,0)),"")</f>
        <v>10.7</v>
      </c>
      <c r="G568" s="11" t="str">
        <f aca="false">IF(AND(ISNUMBER(B568),ISNUMBER($F568)),$F568-B568,"")</f>
        <v/>
      </c>
      <c r="H568" s="11" t="str">
        <f aca="false">IF(AND(ISNUMBER(C568),ISNUMBER($F568)),$F568-C568,"")</f>
        <v/>
      </c>
    </row>
    <row r="569" customFormat="false" ht="15" hidden="false" customHeight="true" outlineLevel="0" collapsed="false">
      <c r="A569" s="1" t="s">
        <v>919</v>
      </c>
      <c r="B569" s="101"/>
      <c r="C569" s="101"/>
      <c r="D569" s="1"/>
      <c r="E569" s="1" t="s">
        <v>33</v>
      </c>
      <c r="F569" s="11" t="n">
        <f aca="false">IFERROR(INDEX(Pozos!$M$2:$M$1852,MATCH(A569,Pozos!$E$2:$E$1852,0)),"")</f>
        <v>12.09</v>
      </c>
      <c r="G569" s="11" t="str">
        <f aca="false">IF(AND(ISNUMBER(B569),ISNUMBER($F569)),$F569-B569,"")</f>
        <v/>
      </c>
      <c r="H569" s="11" t="str">
        <f aca="false">IF(AND(ISNUMBER(C569),ISNUMBER($F569)),$F569-C569,"")</f>
        <v/>
      </c>
    </row>
    <row r="570" customFormat="false" ht="15" hidden="false" customHeight="true" outlineLevel="0" collapsed="false">
      <c r="A570" s="1" t="s">
        <v>921</v>
      </c>
      <c r="B570" s="101"/>
      <c r="C570" s="101"/>
      <c r="D570" s="1"/>
      <c r="E570" s="1" t="s">
        <v>33</v>
      </c>
      <c r="F570" s="11" t="n">
        <f aca="false">IFERROR(INDEX(Pozos!$M$2:$M$1852,MATCH(A570,Pozos!$E$2:$E$1852,0)),"")</f>
        <v>11.2</v>
      </c>
      <c r="G570" s="11" t="str">
        <f aca="false">IF(AND(ISNUMBER(B570),ISNUMBER($F570)),$F570-B570,"")</f>
        <v/>
      </c>
      <c r="H570" s="11" t="str">
        <f aca="false">IF(AND(ISNUMBER(C570),ISNUMBER($F570)),$F570-C570,"")</f>
        <v/>
      </c>
    </row>
    <row r="571" customFormat="false" ht="15" hidden="false" customHeight="true" outlineLevel="0" collapsed="false">
      <c r="A571" s="1" t="s">
        <v>1204</v>
      </c>
      <c r="B571" s="101" t="n">
        <v>10</v>
      </c>
      <c r="C571" s="101" t="n">
        <v>22</v>
      </c>
      <c r="D571" s="1"/>
      <c r="E571" s="1" t="s">
        <v>33</v>
      </c>
      <c r="F571" s="11" t="n">
        <f aca="false">IFERROR(INDEX(Pozos!$M$2:$M$1852,MATCH(A571,Pozos!$E$2:$E$1852,0)),"")</f>
        <v>23.52</v>
      </c>
      <c r="G571" s="11" t="n">
        <f aca="false">IF(AND(ISNUMBER(B571),ISNUMBER($F571)),$F571-B571,"")</f>
        <v>13.52</v>
      </c>
      <c r="H571" s="11" t="n">
        <f aca="false">IF(AND(ISNUMBER(C571),ISNUMBER($F571)),$F571-C571,"")</f>
        <v>1.52</v>
      </c>
    </row>
    <row r="572" customFormat="false" ht="15" hidden="false" customHeight="true" outlineLevel="0" collapsed="false">
      <c r="A572" s="1" t="s">
        <v>1075</v>
      </c>
      <c r="B572" s="101"/>
      <c r="C572" s="101"/>
      <c r="D572" s="1"/>
      <c r="E572" s="1" t="s">
        <v>33</v>
      </c>
      <c r="F572" s="11" t="n">
        <f aca="false">IFERROR(INDEX(Pozos!$M$2:$M$1852,MATCH(A572,Pozos!$E$2:$E$1852,0)),"")</f>
        <v>54.63</v>
      </c>
      <c r="G572" s="11" t="str">
        <f aca="false">IF(AND(ISNUMBER(B572),ISNUMBER($F572)),$F572-B572,"")</f>
        <v/>
      </c>
      <c r="H572" s="11" t="str">
        <f aca="false">IF(AND(ISNUMBER(C572),ISNUMBER($F572)),$F572-C572,"")</f>
        <v/>
      </c>
    </row>
    <row r="573" customFormat="false" ht="15" hidden="false" customHeight="true" outlineLevel="0" collapsed="false">
      <c r="A573" s="1" t="s">
        <v>1642</v>
      </c>
      <c r="B573" s="101" t="n">
        <v>1</v>
      </c>
      <c r="C573" s="101" t="n">
        <v>25</v>
      </c>
      <c r="D573" s="1"/>
      <c r="E573" s="1" t="s">
        <v>33</v>
      </c>
      <c r="F573" s="11" t="n">
        <f aca="false">IFERROR(INDEX(Pozos!$M$2:$M$1852,MATCH(A573,Pozos!$E$2:$E$1852,0)),"")</f>
        <v>12.47</v>
      </c>
      <c r="G573" s="11" t="n">
        <f aca="false">IF(AND(ISNUMBER(B573),ISNUMBER($F573)),$F573-B573,"")</f>
        <v>11.47</v>
      </c>
      <c r="H573" s="11" t="n">
        <f aca="false">IF(AND(ISNUMBER(C573),ISNUMBER($F573)),$F573-C573,"")</f>
        <v>-12.53</v>
      </c>
    </row>
    <row r="574" customFormat="false" ht="15" hidden="false" customHeight="true" outlineLevel="0" collapsed="false">
      <c r="A574" s="1" t="s">
        <v>1644</v>
      </c>
      <c r="B574" s="101" t="n">
        <v>26</v>
      </c>
      <c r="C574" s="101" t="n">
        <v>32</v>
      </c>
      <c r="D574" s="1"/>
      <c r="E574" s="1" t="s">
        <v>33</v>
      </c>
      <c r="F574" s="11" t="n">
        <f aca="false">IFERROR(INDEX(Pozos!$M$2:$M$1852,MATCH(A574,Pozos!$E$2:$E$1852,0)),"")</f>
        <v>23.21</v>
      </c>
      <c r="G574" s="11" t="n">
        <f aca="false">IF(AND(ISNUMBER(B574),ISNUMBER($F574)),$F574-B574,"")</f>
        <v>-2.79</v>
      </c>
      <c r="H574" s="11" t="n">
        <f aca="false">IF(AND(ISNUMBER(C574),ISNUMBER($F574)),$F574-C574,"")</f>
        <v>-8.79</v>
      </c>
    </row>
    <row r="575" customFormat="false" ht="15" hidden="false" customHeight="true" outlineLevel="0" collapsed="false">
      <c r="A575" s="1" t="s">
        <v>1646</v>
      </c>
      <c r="B575" s="101" t="n">
        <v>20</v>
      </c>
      <c r="C575" s="101" t="n">
        <v>31</v>
      </c>
      <c r="D575" s="1"/>
      <c r="E575" s="1" t="s">
        <v>33</v>
      </c>
      <c r="F575" s="11" t="n">
        <f aca="false">IFERROR(INDEX(Pozos!$M$2:$M$1852,MATCH(A575,Pozos!$E$2:$E$1852,0)),"")</f>
        <v>19.22</v>
      </c>
      <c r="G575" s="11" t="n">
        <f aca="false">IF(AND(ISNUMBER(B575),ISNUMBER($F575)),$F575-B575,"")</f>
        <v>-0.780000000000001</v>
      </c>
      <c r="H575" s="11" t="n">
        <f aca="false">IF(AND(ISNUMBER(C575),ISNUMBER($F575)),$F575-C575,"")</f>
        <v>-11.78</v>
      </c>
    </row>
    <row r="576" customFormat="false" ht="15" hidden="false" customHeight="true" outlineLevel="0" collapsed="false">
      <c r="A576" s="1" t="s">
        <v>1648</v>
      </c>
      <c r="B576" s="101" t="n">
        <v>30</v>
      </c>
      <c r="C576" s="101" t="n">
        <v>36</v>
      </c>
      <c r="D576" s="1"/>
      <c r="E576" s="1" t="s">
        <v>33</v>
      </c>
      <c r="F576" s="11" t="n">
        <f aca="false">IFERROR(INDEX(Pozos!$M$2:$M$1852,MATCH(A576,Pozos!$E$2:$E$1852,0)),"")</f>
        <v>27.5</v>
      </c>
      <c r="G576" s="11" t="n">
        <f aca="false">IF(AND(ISNUMBER(B576),ISNUMBER($F576)),$F576-B576,"")</f>
        <v>-2.5</v>
      </c>
      <c r="H576" s="11" t="n">
        <f aca="false">IF(AND(ISNUMBER(C576),ISNUMBER($F576)),$F576-C576,"")</f>
        <v>-8.5</v>
      </c>
    </row>
    <row r="577" customFormat="false" ht="15" hidden="false" customHeight="true" outlineLevel="0" collapsed="false">
      <c r="A577" s="1" t="s">
        <v>1244</v>
      </c>
      <c r="B577" s="101" t="n">
        <v>29.5</v>
      </c>
      <c r="C577" s="101" t="n">
        <v>37.5</v>
      </c>
      <c r="D577" s="1"/>
      <c r="E577" s="1" t="s">
        <v>33</v>
      </c>
      <c r="F577" s="11" t="n">
        <f aca="false">IFERROR(INDEX(Pozos!$M$2:$M$1852,MATCH(A577,Pozos!$E$2:$E$1852,0)),"")</f>
        <v>28.92</v>
      </c>
      <c r="G577" s="11" t="n">
        <f aca="false">IF(AND(ISNUMBER(B577),ISNUMBER($F577)),$F577-B577,"")</f>
        <v>-0.579999999999998</v>
      </c>
      <c r="H577" s="11" t="n">
        <f aca="false">IF(AND(ISNUMBER(C577),ISNUMBER($F577)),$F577-C577,"")</f>
        <v>-8.58</v>
      </c>
    </row>
    <row r="578" customFormat="false" ht="15" hidden="false" customHeight="true" outlineLevel="0" collapsed="false">
      <c r="A578" s="1" t="s">
        <v>1246</v>
      </c>
      <c r="B578" s="101" t="n">
        <v>33.4</v>
      </c>
      <c r="C578" s="101" t="n">
        <v>43.4</v>
      </c>
      <c r="D578" s="1"/>
      <c r="E578" s="1" t="s">
        <v>33</v>
      </c>
      <c r="F578" s="11" t="n">
        <f aca="false">IFERROR(INDEX(Pozos!$M$2:$M$1852,MATCH(A578,Pozos!$E$2:$E$1852,0)),"")</f>
        <v>35.16</v>
      </c>
      <c r="G578" s="11" t="n">
        <f aca="false">IF(AND(ISNUMBER(B578),ISNUMBER($F578)),$F578-B578,"")</f>
        <v>1.76</v>
      </c>
      <c r="H578" s="11" t="n">
        <f aca="false">IF(AND(ISNUMBER(C578),ISNUMBER($F578)),$F578-C578,"")</f>
        <v>-8.24</v>
      </c>
    </row>
    <row r="579" customFormat="false" ht="15" hidden="false" customHeight="true" outlineLevel="0" collapsed="false">
      <c r="A579" s="1" t="s">
        <v>1248</v>
      </c>
      <c r="B579" s="101" t="n">
        <v>27</v>
      </c>
      <c r="C579" s="101" t="n">
        <v>39</v>
      </c>
      <c r="D579" s="1"/>
      <c r="E579" s="1" t="s">
        <v>33</v>
      </c>
      <c r="F579" s="11" t="n">
        <f aca="false">IFERROR(INDEX(Pozos!$M$2:$M$1852,MATCH(A579,Pozos!$E$2:$E$1852,0)),"")</f>
        <v>25.88</v>
      </c>
      <c r="G579" s="11" t="n">
        <f aca="false">IF(AND(ISNUMBER(B579),ISNUMBER($F579)),$F579-B579,"")</f>
        <v>-1.12</v>
      </c>
      <c r="H579" s="11" t="n">
        <f aca="false">IF(AND(ISNUMBER(C579),ISNUMBER($F579)),$F579-C579,"")</f>
        <v>-13.12</v>
      </c>
    </row>
    <row r="580" customFormat="false" ht="15" hidden="false" customHeight="true" outlineLevel="0" collapsed="false">
      <c r="A580" s="1" t="s">
        <v>1250</v>
      </c>
      <c r="B580" s="101" t="n">
        <v>40.5</v>
      </c>
      <c r="C580" s="101" t="n">
        <v>46.5</v>
      </c>
      <c r="D580" s="1"/>
      <c r="E580" s="1" t="s">
        <v>33</v>
      </c>
      <c r="F580" s="11" t="n">
        <f aca="false">IFERROR(INDEX(Pozos!$M$2:$M$1852,MATCH(A580,Pozos!$E$2:$E$1852,0)),"")</f>
        <v>37.27</v>
      </c>
      <c r="G580" s="11" t="n">
        <f aca="false">IF(AND(ISNUMBER(B580),ISNUMBER($F580)),$F580-B580,"")</f>
        <v>-3.23</v>
      </c>
      <c r="H580" s="11" t="n">
        <f aca="false">IF(AND(ISNUMBER(C580),ISNUMBER($F580)),$F580-C580,"")</f>
        <v>-9.23</v>
      </c>
    </row>
    <row r="581" customFormat="false" ht="15" hidden="false" customHeight="true" outlineLevel="0" collapsed="false">
      <c r="A581" s="1" t="s">
        <v>863</v>
      </c>
      <c r="B581" s="101" t="n">
        <v>16</v>
      </c>
      <c r="C581" s="101" t="n">
        <v>18</v>
      </c>
      <c r="D581" s="1"/>
      <c r="E581" s="1" t="s">
        <v>33</v>
      </c>
      <c r="F581" s="11" t="n">
        <f aca="false">IFERROR(INDEX(Pozos!$M$2:$M$1852,MATCH(A581,Pozos!$E$2:$E$1852,0)),"")</f>
        <v>27.51</v>
      </c>
      <c r="G581" s="11" t="n">
        <f aca="false">IF(AND(ISNUMBER(B581),ISNUMBER($F581)),$F581-B581,"")</f>
        <v>11.51</v>
      </c>
      <c r="H581" s="11" t="n">
        <f aca="false">IF(AND(ISNUMBER(C581),ISNUMBER($F581)),$F581-C581,"")</f>
        <v>9.51</v>
      </c>
    </row>
    <row r="582" customFormat="false" ht="15" hidden="false" customHeight="true" outlineLevel="0" collapsed="false">
      <c r="A582" s="1" t="s">
        <v>865</v>
      </c>
      <c r="B582" s="101" t="n">
        <v>28</v>
      </c>
      <c r="C582" s="101" t="n">
        <v>32</v>
      </c>
      <c r="D582" s="1"/>
      <c r="E582" s="1" t="s">
        <v>33</v>
      </c>
      <c r="F582" s="11" t="n">
        <f aca="false">IFERROR(INDEX(Pozos!$M$2:$M$1852,MATCH(A582,Pozos!$E$2:$E$1852,0)),"")</f>
        <v>24.95</v>
      </c>
      <c r="G582" s="11" t="n">
        <f aca="false">IF(AND(ISNUMBER(B582),ISNUMBER($F582)),$F582-B582,"")</f>
        <v>-3.05</v>
      </c>
      <c r="H582" s="11" t="n">
        <f aca="false">IF(AND(ISNUMBER(C582),ISNUMBER($F582)),$F582-C582,"")</f>
        <v>-7.05</v>
      </c>
    </row>
    <row r="583" customFormat="false" ht="15" hidden="false" customHeight="true" outlineLevel="0" collapsed="false">
      <c r="A583" s="1" t="s">
        <v>867</v>
      </c>
      <c r="B583" s="101" t="n">
        <v>12</v>
      </c>
      <c r="C583" s="101" t="n">
        <v>41</v>
      </c>
      <c r="D583" s="1"/>
      <c r="E583" s="1" t="s">
        <v>33</v>
      </c>
      <c r="F583" s="11" t="n">
        <f aca="false">IFERROR(INDEX(Pozos!$M$2:$M$1852,MATCH(A583,Pozos!$E$2:$E$1852,0)),"")</f>
        <v>26.38</v>
      </c>
      <c r="G583" s="11" t="n">
        <f aca="false">IF(AND(ISNUMBER(B583),ISNUMBER($F583)),$F583-B583,"")</f>
        <v>14.38</v>
      </c>
      <c r="H583" s="11" t="n">
        <f aca="false">IF(AND(ISNUMBER(C583),ISNUMBER($F583)),$F583-C583,"")</f>
        <v>-14.62</v>
      </c>
    </row>
    <row r="584" customFormat="false" ht="15" hidden="false" customHeight="true" outlineLevel="0" collapsed="false">
      <c r="A584" s="1" t="s">
        <v>882</v>
      </c>
      <c r="B584" s="101" t="n">
        <v>5</v>
      </c>
      <c r="C584" s="101" t="n">
        <v>20</v>
      </c>
      <c r="D584" s="1"/>
      <c r="E584" s="1" t="s">
        <v>33</v>
      </c>
      <c r="F584" s="11" t="n">
        <f aca="false">IFERROR(INDEX(Pozos!$M$2:$M$1852,MATCH(A584,Pozos!$E$2:$E$1852,0)),"")</f>
        <v>14.75</v>
      </c>
      <c r="G584" s="11" t="n">
        <f aca="false">IF(AND(ISNUMBER(B584),ISNUMBER($F584)),$F584-B584,"")</f>
        <v>9.75</v>
      </c>
      <c r="H584" s="11" t="n">
        <f aca="false">IF(AND(ISNUMBER(C584),ISNUMBER($F584)),$F584-C584,"")</f>
        <v>-5.25</v>
      </c>
    </row>
    <row r="585" customFormat="false" ht="15" hidden="false" customHeight="true" outlineLevel="0" collapsed="false">
      <c r="A585" s="1" t="s">
        <v>888</v>
      </c>
      <c r="B585" s="101" t="n">
        <v>15</v>
      </c>
      <c r="C585" s="101" t="n">
        <v>40</v>
      </c>
      <c r="D585" s="1"/>
      <c r="E585" s="1" t="s">
        <v>33</v>
      </c>
      <c r="F585" s="11" t="n">
        <f aca="false">IFERROR(INDEX(Pozos!$M$2:$M$1852,MATCH(A585,Pozos!$E$2:$E$1852,0)),"")</f>
        <v>24.3</v>
      </c>
      <c r="G585" s="11" t="n">
        <f aca="false">IF(AND(ISNUMBER(B585),ISNUMBER($F585)),$F585-B585,"")</f>
        <v>9.3</v>
      </c>
      <c r="H585" s="11" t="n">
        <f aca="false">IF(AND(ISNUMBER(C585),ISNUMBER($F585)),$F585-C585,"")</f>
        <v>-15.7</v>
      </c>
    </row>
    <row r="586" customFormat="false" ht="15" hidden="false" customHeight="true" outlineLevel="0" collapsed="false">
      <c r="A586" s="1" t="s">
        <v>776</v>
      </c>
      <c r="B586" s="101" t="n">
        <v>15</v>
      </c>
      <c r="C586" s="101" t="n">
        <v>19</v>
      </c>
      <c r="D586" s="1"/>
      <c r="E586" s="1" t="s">
        <v>33</v>
      </c>
      <c r="F586" s="11" t="n">
        <f aca="false">IFERROR(INDEX(Pozos!$M$2:$M$1852,MATCH(A586,Pozos!$E$2:$E$1852,0)),"")</f>
        <v>6.73</v>
      </c>
      <c r="G586" s="11" t="n">
        <f aca="false">IF(AND(ISNUMBER(B586),ISNUMBER($F586)),$F586-B586,"")</f>
        <v>-8.27</v>
      </c>
      <c r="H586" s="11" t="n">
        <f aca="false">IF(AND(ISNUMBER(C586),ISNUMBER($F586)),$F586-C586,"")</f>
        <v>-12.27</v>
      </c>
    </row>
    <row r="587" customFormat="false" ht="15" hidden="false" customHeight="true" outlineLevel="0" collapsed="false">
      <c r="A587" s="1" t="s">
        <v>1077</v>
      </c>
      <c r="B587" s="101"/>
      <c r="C587" s="101"/>
      <c r="D587" s="1"/>
      <c r="E587" s="1" t="s">
        <v>33</v>
      </c>
      <c r="F587" s="11" t="n">
        <f aca="false">IFERROR(INDEX(Pozos!$M$2:$M$1852,MATCH(A587,Pozos!$E$2:$E$1852,0)),"")</f>
        <v>56.16</v>
      </c>
      <c r="G587" s="11" t="str">
        <f aca="false">IF(AND(ISNUMBER(B587),ISNUMBER($F587)),$F587-B587,"")</f>
        <v/>
      </c>
      <c r="H587" s="11" t="str">
        <f aca="false">IF(AND(ISNUMBER(C587),ISNUMBER($F587)),$F587-C587,"")</f>
        <v/>
      </c>
    </row>
    <row r="588" customFormat="false" ht="15" hidden="false" customHeight="true" outlineLevel="0" collapsed="false">
      <c r="A588" s="1" t="s">
        <v>1318</v>
      </c>
      <c r="B588" s="101"/>
      <c r="C588" s="101"/>
      <c r="D588" s="1"/>
      <c r="E588" s="1" t="s">
        <v>33</v>
      </c>
      <c r="F588" s="11" t="n">
        <f aca="false">IFERROR(INDEX(Pozos!$M$2:$M$1852,MATCH(A588,Pozos!$E$2:$E$1852,0)),"")</f>
        <v>26.12</v>
      </c>
      <c r="G588" s="11" t="str">
        <f aca="false">IF(AND(ISNUMBER(B588),ISNUMBER($F588)),$F588-B588,"")</f>
        <v/>
      </c>
      <c r="H588" s="11" t="str">
        <f aca="false">IF(AND(ISNUMBER(C588),ISNUMBER($F588)),$F588-C588,"")</f>
        <v/>
      </c>
    </row>
    <row r="589" customFormat="false" ht="15" hidden="false" customHeight="true" outlineLevel="0" collapsed="false">
      <c r="A589" s="1" t="s">
        <v>935</v>
      </c>
      <c r="B589" s="101" t="n">
        <v>44</v>
      </c>
      <c r="C589" s="101" t="n">
        <v>50</v>
      </c>
      <c r="D589" s="1"/>
      <c r="E589" s="1" t="s">
        <v>33</v>
      </c>
      <c r="F589" s="11" t="n">
        <f aca="false">IFERROR(INDEX(Pozos!$M$2:$M$1852,MATCH(A589,Pozos!$E$2:$E$1852,0)),"")</f>
        <v>29.38</v>
      </c>
      <c r="G589" s="11" t="n">
        <f aca="false">IF(AND(ISNUMBER(B589),ISNUMBER($F589)),$F589-B589,"")</f>
        <v>-14.62</v>
      </c>
      <c r="H589" s="11" t="n">
        <f aca="false">IF(AND(ISNUMBER(C589),ISNUMBER($F589)),$F589-C589,"")</f>
        <v>-20.62</v>
      </c>
    </row>
    <row r="590" customFormat="false" ht="15" hidden="false" customHeight="true" outlineLevel="0" collapsed="false">
      <c r="A590" s="1" t="s">
        <v>937</v>
      </c>
      <c r="B590" s="101" t="n">
        <v>52</v>
      </c>
      <c r="C590" s="101" t="n">
        <v>54</v>
      </c>
      <c r="D590" s="1"/>
      <c r="E590" s="1" t="s">
        <v>33</v>
      </c>
      <c r="F590" s="11" t="n">
        <f aca="false">IFERROR(INDEX(Pozos!$M$2:$M$1852,MATCH(A590,Pozos!$E$2:$E$1852,0)),"")</f>
        <v>40.6</v>
      </c>
      <c r="G590" s="11" t="n">
        <f aca="false">IF(AND(ISNUMBER(B590),ISNUMBER($F590)),$F590-B590,"")</f>
        <v>-11.4</v>
      </c>
      <c r="H590" s="11" t="n">
        <f aca="false">IF(AND(ISNUMBER(C590),ISNUMBER($F590)),$F590-C590,"")</f>
        <v>-13.4</v>
      </c>
    </row>
    <row r="591" customFormat="false" ht="15" hidden="false" customHeight="true" outlineLevel="0" collapsed="false">
      <c r="A591" s="1" t="s">
        <v>939</v>
      </c>
      <c r="B591" s="101" t="n">
        <v>50</v>
      </c>
      <c r="C591" s="101" t="n">
        <v>54</v>
      </c>
      <c r="D591" s="1"/>
      <c r="E591" s="1" t="s">
        <v>33</v>
      </c>
      <c r="F591" s="11" t="n">
        <f aca="false">IFERROR(INDEX(Pozos!$M$2:$M$1852,MATCH(A591,Pozos!$E$2:$E$1852,0)),"")</f>
        <v>31.88</v>
      </c>
      <c r="G591" s="11" t="n">
        <f aca="false">IF(AND(ISNUMBER(B591),ISNUMBER($F591)),$F591-B591,"")</f>
        <v>-18.12</v>
      </c>
      <c r="H591" s="11" t="n">
        <f aca="false">IF(AND(ISNUMBER(C591),ISNUMBER($F591)),$F591-C591,"")</f>
        <v>-22.12</v>
      </c>
    </row>
    <row r="592" customFormat="false" ht="15" hidden="false" customHeight="true" outlineLevel="0" collapsed="false">
      <c r="A592" s="1" t="s">
        <v>1404</v>
      </c>
      <c r="B592" s="101"/>
      <c r="C592" s="101"/>
      <c r="D592" s="1"/>
      <c r="E592" s="1" t="s">
        <v>33</v>
      </c>
      <c r="F592" s="11" t="n">
        <f aca="false">IFERROR(INDEX(Pozos!$M$2:$M$1852,MATCH(A592,Pozos!$E$2:$E$1852,0)),"")</f>
        <v>21.81</v>
      </c>
      <c r="G592" s="11" t="str">
        <f aca="false">IF(AND(ISNUMBER(B592),ISNUMBER($F592)),$F592-B592,"")</f>
        <v/>
      </c>
      <c r="H592" s="11" t="str">
        <f aca="false">IF(AND(ISNUMBER(C592),ISNUMBER($F592)),$F592-C592,"")</f>
        <v/>
      </c>
    </row>
    <row r="593" customFormat="false" ht="15" hidden="false" customHeight="true" outlineLevel="0" collapsed="false">
      <c r="A593" s="1" t="s">
        <v>1650</v>
      </c>
      <c r="B593" s="101"/>
      <c r="C593" s="101"/>
      <c r="D593" s="1"/>
      <c r="E593" s="1" t="s">
        <v>33</v>
      </c>
      <c r="F593" s="11" t="n">
        <f aca="false">IFERROR(INDEX(Pozos!$M$2:$M$1852,MATCH(A593,Pozos!$E$2:$E$1852,0)),"")</f>
        <v>13.49</v>
      </c>
      <c r="G593" s="11" t="str">
        <f aca="false">IF(AND(ISNUMBER(B593),ISNUMBER($F593)),$F593-B593,"")</f>
        <v/>
      </c>
      <c r="H593" s="11" t="str">
        <f aca="false">IF(AND(ISNUMBER(C593),ISNUMBER($F593)),$F593-C593,"")</f>
        <v/>
      </c>
    </row>
    <row r="594" customFormat="false" ht="15" hidden="false" customHeight="true" outlineLevel="0" collapsed="false">
      <c r="A594" s="1" t="s">
        <v>1262</v>
      </c>
      <c r="B594" s="5"/>
      <c r="C594" s="5"/>
      <c r="D594" s="1"/>
      <c r="E594" s="1" t="s">
        <v>33</v>
      </c>
      <c r="F594" s="11" t="n">
        <f aca="false">IFERROR(INDEX(Pozos!$M$2:$M$1852,MATCH(A594,Pozos!$E$2:$E$1852,0)),"")</f>
        <v>15.44</v>
      </c>
      <c r="G594" s="11" t="str">
        <f aca="false">IF(AND(ISNUMBER(B594),ISNUMBER($F594)),$F594-B594,"")</f>
        <v/>
      </c>
      <c r="H594" s="11" t="str">
        <f aca="false">IF(AND(ISNUMBER(C594),ISNUMBER($F594)),$F594-C594,"")</f>
        <v/>
      </c>
    </row>
    <row r="595" customFormat="false" ht="15" hidden="false" customHeight="true" outlineLevel="0" collapsed="false">
      <c r="A595" s="1" t="s">
        <v>1524</v>
      </c>
      <c r="B595" s="101" t="n">
        <v>16</v>
      </c>
      <c r="C595" s="101" t="n">
        <v>22</v>
      </c>
      <c r="D595" s="1"/>
      <c r="E595" s="1" t="s">
        <v>33</v>
      </c>
      <c r="F595" s="11" t="str">
        <f aca="false">IFERROR(INDEX(Pozos!$M$2:$M$1852,MATCH(A595,Pozos!$E$2:$E$1852,0)),"")</f>
        <v/>
      </c>
      <c r="G595" s="11" t="str">
        <f aca="false">IF(AND(ISNUMBER(B595),ISNUMBER($F595)),$F595-B595,"")</f>
        <v/>
      </c>
      <c r="H595" s="11" t="str">
        <f aca="false">IF(AND(ISNUMBER(C595),ISNUMBER($F595)),$F595-C595,"")</f>
        <v/>
      </c>
    </row>
    <row r="596" customFormat="false" ht="15" hidden="false" customHeight="true" outlineLevel="0" collapsed="false">
      <c r="A596" s="1" t="s">
        <v>126</v>
      </c>
      <c r="B596" s="101" t="n">
        <v>14</v>
      </c>
      <c r="C596" s="101" t="n">
        <v>16</v>
      </c>
      <c r="D596" s="1"/>
      <c r="E596" s="1" t="s">
        <v>33</v>
      </c>
      <c r="F596" s="11" t="n">
        <f aca="false">IFERROR(INDEX(Pozos!$M$2:$M$1852,MATCH(A596,Pozos!$E$2:$E$1852,0)),"")</f>
        <v>9.31</v>
      </c>
      <c r="G596" s="11" t="n">
        <f aca="false">IF(AND(ISNUMBER(B596),ISNUMBER($F596)),$F596-B596,"")</f>
        <v>-4.69</v>
      </c>
      <c r="H596" s="11" t="n">
        <f aca="false">IF(AND(ISNUMBER(C596),ISNUMBER($F596)),$F596-C596,"")</f>
        <v>-6.69</v>
      </c>
    </row>
    <row r="597" customFormat="false" ht="15" hidden="false" customHeight="true" outlineLevel="0" collapsed="false">
      <c r="A597" s="1" t="s">
        <v>1408</v>
      </c>
      <c r="B597" s="101"/>
      <c r="C597" s="101"/>
      <c r="D597" s="1"/>
      <c r="E597" s="1" t="s">
        <v>33</v>
      </c>
      <c r="F597" s="11" t="n">
        <f aca="false">IFERROR(INDEX(Pozos!$M$2:$M$1852,MATCH(A597,Pozos!$E$2:$E$1852,0)),"")</f>
        <v>15.81</v>
      </c>
      <c r="G597" s="11" t="str">
        <f aca="false">IF(AND(ISNUMBER(B597),ISNUMBER($F597)),$F597-B597,"")</f>
        <v/>
      </c>
      <c r="H597" s="11" t="str">
        <f aca="false">IF(AND(ISNUMBER(C597),ISNUMBER($F597)),$F597-C597,"")</f>
        <v/>
      </c>
    </row>
    <row r="598" customFormat="false" ht="15" hidden="false" customHeight="true" outlineLevel="0" collapsed="false">
      <c r="A598" s="1" t="s">
        <v>844</v>
      </c>
      <c r="B598" s="101" t="n">
        <v>15</v>
      </c>
      <c r="C598" s="101" t="n">
        <v>20</v>
      </c>
      <c r="D598" s="1"/>
      <c r="E598" s="1" t="s">
        <v>33</v>
      </c>
      <c r="F598" s="11" t="n">
        <f aca="false">IFERROR(INDEX(Pozos!$M$2:$M$1852,MATCH(A598,Pozos!$E$2:$E$1852,0)),"")</f>
        <v>13.74</v>
      </c>
      <c r="G598" s="11" t="n">
        <f aca="false">IF(AND(ISNUMBER(B598),ISNUMBER($F598)),$F598-B598,"")</f>
        <v>-1.26</v>
      </c>
      <c r="H598" s="11" t="n">
        <f aca="false">IF(AND(ISNUMBER(C598),ISNUMBER($F598)),$F598-C598,"")</f>
        <v>-6.26</v>
      </c>
    </row>
    <row r="599" customFormat="false" ht="15" hidden="false" customHeight="true" outlineLevel="0" collapsed="false">
      <c r="A599" s="1" t="s">
        <v>1197</v>
      </c>
      <c r="B599" s="101"/>
      <c r="C599" s="101"/>
      <c r="D599" s="1"/>
      <c r="E599" s="1" t="s">
        <v>33</v>
      </c>
      <c r="F599" s="11" t="n">
        <f aca="false">IFERROR(INDEX(Pozos!$M$2:$M$1852,MATCH(A599,Pozos!$E$2:$E$1852,0)),"")</f>
        <v>48.05</v>
      </c>
      <c r="G599" s="11" t="str">
        <f aca="false">IF(AND(ISNUMBER(B599),ISNUMBER($F599)),$F599-B599,"")</f>
        <v/>
      </c>
      <c r="H599" s="11" t="str">
        <f aca="false">IF(AND(ISNUMBER(C599),ISNUMBER($F599)),$F599-C599,"")</f>
        <v/>
      </c>
    </row>
    <row r="600" customFormat="false" ht="15" hidden="false" customHeight="true" outlineLevel="0" collapsed="false">
      <c r="A600" s="1" t="s">
        <v>1200</v>
      </c>
      <c r="B600" s="101"/>
      <c r="C600" s="101"/>
      <c r="D600" s="1"/>
      <c r="E600" s="1" t="s">
        <v>33</v>
      </c>
      <c r="F600" s="11" t="n">
        <f aca="false">IFERROR(INDEX(Pozos!$M$2:$M$1852,MATCH(A600,Pozos!$E$2:$E$1852,0)),"")</f>
        <v>33.07</v>
      </c>
      <c r="G600" s="11" t="str">
        <f aca="false">IF(AND(ISNUMBER(B600),ISNUMBER($F600)),$F600-B600,"")</f>
        <v/>
      </c>
      <c r="H600" s="11" t="str">
        <f aca="false">IF(AND(ISNUMBER(C600),ISNUMBER($F600)),$F600-C600,"")</f>
        <v/>
      </c>
    </row>
    <row r="601" customFormat="false" ht="15" hidden="false" customHeight="true" outlineLevel="0" collapsed="false">
      <c r="A601" s="1" t="s">
        <v>1545</v>
      </c>
      <c r="B601" s="101" t="n">
        <v>36</v>
      </c>
      <c r="C601" s="101" t="n">
        <v>42</v>
      </c>
      <c r="D601" s="1"/>
      <c r="E601" s="1" t="s">
        <v>33</v>
      </c>
      <c r="F601" s="11" t="n">
        <f aca="false">IFERROR(INDEX(Pozos!$M$2:$M$1852,MATCH(A601,Pozos!$E$2:$E$1852,0)),"")</f>
        <v>39.89</v>
      </c>
      <c r="G601" s="11" t="n">
        <f aca="false">IF(AND(ISNUMBER(B601),ISNUMBER($F601)),$F601-B601,"")</f>
        <v>3.89</v>
      </c>
      <c r="H601" s="11" t="n">
        <f aca="false">IF(AND(ISNUMBER(C601),ISNUMBER($F601)),$F601-C601,"")</f>
        <v>-2.11</v>
      </c>
    </row>
    <row r="602" customFormat="false" ht="15" hidden="false" customHeight="true" outlineLevel="0" collapsed="false">
      <c r="A602" s="1" t="s">
        <v>1547</v>
      </c>
      <c r="B602" s="101" t="n">
        <v>30</v>
      </c>
      <c r="C602" s="101" t="n">
        <v>42</v>
      </c>
      <c r="D602" s="1"/>
      <c r="E602" s="1" t="s">
        <v>33</v>
      </c>
      <c r="F602" s="11" t="n">
        <f aca="false">IFERROR(INDEX(Pozos!$M$2:$M$1852,MATCH(A602,Pozos!$E$2:$E$1852,0)),"")</f>
        <v>38.47</v>
      </c>
      <c r="G602" s="11" t="n">
        <f aca="false">IF(AND(ISNUMBER(B602),ISNUMBER($F602)),$F602-B602,"")</f>
        <v>8.47</v>
      </c>
      <c r="H602" s="11" t="n">
        <f aca="false">IF(AND(ISNUMBER(C602),ISNUMBER($F602)),$F602-C602,"")</f>
        <v>-3.53</v>
      </c>
    </row>
    <row r="603" customFormat="false" ht="15" hidden="false" customHeight="true" outlineLevel="0" collapsed="false">
      <c r="A603" s="1" t="s">
        <v>910</v>
      </c>
      <c r="B603" s="101" t="n">
        <v>32</v>
      </c>
      <c r="C603" s="101" t="n">
        <v>35</v>
      </c>
      <c r="D603" s="1"/>
      <c r="E603" s="1" t="s">
        <v>33</v>
      </c>
      <c r="F603" s="11" t="n">
        <f aca="false">IFERROR(INDEX(Pozos!$M$2:$M$1852,MATCH(A603,Pozos!$E$2:$E$1852,0)),"")</f>
        <v>20.67</v>
      </c>
      <c r="G603" s="11" t="n">
        <f aca="false">IF(AND(ISNUMBER(B603),ISNUMBER($F603)),$F603-B603,"")</f>
        <v>-11.33</v>
      </c>
      <c r="H603" s="11" t="n">
        <f aca="false">IF(AND(ISNUMBER(C603),ISNUMBER($F603)),$F603-C603,"")</f>
        <v>-14.33</v>
      </c>
    </row>
    <row r="604" customFormat="false" ht="15" hidden="false" customHeight="true" outlineLevel="0" collapsed="false">
      <c r="A604" s="1" t="s">
        <v>1553</v>
      </c>
      <c r="B604" s="101" t="n">
        <v>45</v>
      </c>
      <c r="C604" s="101" t="n">
        <v>48</v>
      </c>
      <c r="D604" s="1"/>
      <c r="E604" s="1" t="s">
        <v>33</v>
      </c>
      <c r="F604" s="11" t="n">
        <f aca="false">IFERROR(INDEX(Pozos!$M$2:$M$1852,MATCH(A604,Pozos!$E$2:$E$1852,0)),"")</f>
        <v>49.99</v>
      </c>
      <c r="G604" s="11" t="n">
        <f aca="false">IF(AND(ISNUMBER(B604),ISNUMBER($F604)),$F604-B604,"")</f>
        <v>4.99</v>
      </c>
      <c r="H604" s="11" t="n">
        <f aca="false">IF(AND(ISNUMBER(C604),ISNUMBER($F604)),$F604-C604,"")</f>
        <v>1.99</v>
      </c>
    </row>
    <row r="605" customFormat="false" ht="15" hidden="false" customHeight="true" outlineLevel="0" collapsed="false">
      <c r="A605" s="1" t="s">
        <v>1555</v>
      </c>
      <c r="B605" s="101"/>
      <c r="C605" s="101"/>
      <c r="D605" s="1"/>
      <c r="E605" s="1" t="s">
        <v>33</v>
      </c>
      <c r="F605" s="11" t="n">
        <f aca="false">IFERROR(INDEX(Pozos!$M$2:$M$1852,MATCH(A605,Pozos!$E$2:$E$1852,0)),"")</f>
        <v>50.67</v>
      </c>
      <c r="G605" s="11" t="str">
        <f aca="false">IF(AND(ISNUMBER(B605),ISNUMBER($F605)),$F605-B605,"")</f>
        <v/>
      </c>
      <c r="H605" s="11" t="str">
        <f aca="false">IF(AND(ISNUMBER(C605),ISNUMBER($F605)),$F605-C605,"")</f>
        <v/>
      </c>
    </row>
    <row r="606" customFormat="false" ht="15" hidden="false" customHeight="true" outlineLevel="0" collapsed="false">
      <c r="A606" s="1" t="s">
        <v>1541</v>
      </c>
      <c r="B606" s="101" t="n">
        <v>15</v>
      </c>
      <c r="C606" s="101" t="n">
        <v>25</v>
      </c>
      <c r="D606" s="1"/>
      <c r="E606" s="1" t="s">
        <v>33</v>
      </c>
      <c r="F606" s="11" t="n">
        <f aca="false">IFERROR(INDEX(Pozos!$M$2:$M$1852,MATCH(A606,Pozos!$E$2:$E$1852,0)),"")</f>
        <v>10.3</v>
      </c>
      <c r="G606" s="11" t="n">
        <f aca="false">IF(AND(ISNUMBER(B606),ISNUMBER($F606)),$F606-B606,"")</f>
        <v>-4.7</v>
      </c>
      <c r="H606" s="11" t="n">
        <f aca="false">IF(AND(ISNUMBER(C606),ISNUMBER($F606)),$F606-C606,"")</f>
        <v>-14.7</v>
      </c>
    </row>
    <row r="607" customFormat="false" ht="15" hidden="false" customHeight="true" outlineLevel="0" collapsed="false">
      <c r="A607" s="1" t="s">
        <v>1543</v>
      </c>
      <c r="B607" s="101" t="n">
        <v>7</v>
      </c>
      <c r="C607" s="101" t="n">
        <v>16</v>
      </c>
      <c r="D607" s="1"/>
      <c r="E607" s="1" t="s">
        <v>33</v>
      </c>
      <c r="F607" s="11" t="n">
        <f aca="false">IFERROR(INDEX(Pozos!$M$2:$M$1852,MATCH(A607,Pozos!$E$2:$E$1852,0)),"")</f>
        <v>9.38</v>
      </c>
      <c r="G607" s="11" t="n">
        <f aca="false">IF(AND(ISNUMBER(B607),ISNUMBER($F607)),$F607-B607,"")</f>
        <v>2.38</v>
      </c>
      <c r="H607" s="11" t="n">
        <f aca="false">IF(AND(ISNUMBER(C607),ISNUMBER($F607)),$F607-C607,"")</f>
        <v>-6.62</v>
      </c>
    </row>
    <row r="608" customFormat="false" ht="15" hidden="false" customHeight="true" outlineLevel="0" collapsed="false">
      <c r="A608" s="1" t="s">
        <v>766</v>
      </c>
      <c r="B608" s="101" t="n">
        <v>22</v>
      </c>
      <c r="C608" s="101" t="n">
        <v>26</v>
      </c>
      <c r="D608" s="1"/>
      <c r="E608" s="1" t="s">
        <v>33</v>
      </c>
      <c r="F608" s="11" t="n">
        <f aca="false">IFERROR(INDEX(Pozos!$M$2:$M$1852,MATCH(A608,Pozos!$E$2:$E$1852,0)),"")</f>
        <v>14.07</v>
      </c>
      <c r="G608" s="11" t="n">
        <f aca="false">IF(AND(ISNUMBER(B608),ISNUMBER($F608)),$F608-B608,"")</f>
        <v>-7.93</v>
      </c>
      <c r="H608" s="11" t="n">
        <f aca="false">IF(AND(ISNUMBER(C608),ISNUMBER($F608)),$F608-C608,"")</f>
        <v>-11.93</v>
      </c>
    </row>
    <row r="609" customFormat="false" ht="15" hidden="false" customHeight="true" outlineLevel="0" collapsed="false">
      <c r="A609" s="1" t="s">
        <v>1210</v>
      </c>
      <c r="B609" s="101"/>
      <c r="C609" s="101"/>
      <c r="D609" s="1"/>
      <c r="E609" s="1" t="s">
        <v>33</v>
      </c>
      <c r="F609" s="11" t="n">
        <f aca="false">IFERROR(INDEX(Pozos!$M$2:$M$1852,MATCH(A609,Pozos!$E$2:$E$1852,0)),"")</f>
        <v>26.23</v>
      </c>
      <c r="G609" s="11" t="str">
        <f aca="false">IF(AND(ISNUMBER(B609),ISNUMBER($F609)),$F609-B609,"")</f>
        <v/>
      </c>
      <c r="H609" s="11" t="str">
        <f aca="false">IF(AND(ISNUMBER(C609),ISNUMBER($F609)),$F609-C609,"")</f>
        <v/>
      </c>
    </row>
    <row r="610" customFormat="false" ht="15" hidden="false" customHeight="true" outlineLevel="0" collapsed="false">
      <c r="A610" s="1" t="s">
        <v>850</v>
      </c>
      <c r="B610" s="101"/>
      <c r="C610" s="101"/>
      <c r="D610" s="1"/>
      <c r="E610" s="1" t="s">
        <v>33</v>
      </c>
      <c r="F610" s="11" t="n">
        <f aca="false">IFERROR(INDEX(Pozos!$M$2:$M$1852,MATCH(A610,Pozos!$E$2:$E$1852,0)),"")</f>
        <v>18.72</v>
      </c>
      <c r="G610" s="11" t="str">
        <f aca="false">IF(AND(ISNUMBER(B610),ISNUMBER($F610)),$F610-B610,"")</f>
        <v/>
      </c>
      <c r="H610" s="11" t="str">
        <f aca="false">IF(AND(ISNUMBER(C610),ISNUMBER($F610)),$F610-C610,"")</f>
        <v/>
      </c>
    </row>
    <row r="611" customFormat="false" ht="15" hidden="false" customHeight="true" outlineLevel="0" collapsed="false">
      <c r="A611" s="1" t="s">
        <v>2103</v>
      </c>
      <c r="B611" s="101"/>
      <c r="C611" s="101"/>
      <c r="D611" s="1"/>
      <c r="E611" s="1" t="s">
        <v>33</v>
      </c>
      <c r="F611" s="11" t="n">
        <f aca="false">IFERROR(INDEX(Pozos!$M$2:$M$1852,MATCH(A611,Pozos!$E$2:$E$1852,0)),"")</f>
        <v>21.74</v>
      </c>
      <c r="G611" s="11" t="str">
        <f aca="false">IF(AND(ISNUMBER(B611),ISNUMBER($F611)),$F611-B611,"")</f>
        <v/>
      </c>
      <c r="H611" s="11" t="str">
        <f aca="false">IF(AND(ISNUMBER(C611),ISNUMBER($F611)),$F611-C611,"")</f>
        <v/>
      </c>
    </row>
    <row r="612" customFormat="false" ht="15" hidden="false" customHeight="true" outlineLevel="0" collapsed="false">
      <c r="A612" s="1" t="s">
        <v>643</v>
      </c>
      <c r="B612" s="101"/>
      <c r="C612" s="101"/>
      <c r="D612" s="1"/>
      <c r="E612" s="1" t="s">
        <v>33</v>
      </c>
      <c r="F612" s="11" t="n">
        <f aca="false">IFERROR(INDEX(Pozos!$M$2:$M$1852,MATCH(A612,Pozos!$E$2:$E$1852,0)),"")</f>
        <v>30.38</v>
      </c>
      <c r="G612" s="11" t="str">
        <f aca="false">IF(AND(ISNUMBER(B612),ISNUMBER($F612)),$F612-B612,"")</f>
        <v/>
      </c>
      <c r="H612" s="11" t="str">
        <f aca="false">IF(AND(ISNUMBER(C612),ISNUMBER($F612)),$F612-C612,"")</f>
        <v/>
      </c>
    </row>
    <row r="613" customFormat="false" ht="15" hidden="false" customHeight="true" outlineLevel="0" collapsed="false">
      <c r="A613" s="1" t="s">
        <v>1472</v>
      </c>
      <c r="B613" s="101" t="n">
        <v>14</v>
      </c>
      <c r="C613" s="101" t="n">
        <v>18</v>
      </c>
      <c r="D613" s="1"/>
      <c r="E613" s="1" t="s">
        <v>33</v>
      </c>
      <c r="F613" s="11" t="n">
        <f aca="false">IFERROR(INDEX(Pozos!$M$2:$M$1852,MATCH(A613,Pozos!$E$2:$E$1852,0)),"")</f>
        <v>18.63</v>
      </c>
      <c r="G613" s="11" t="n">
        <f aca="false">IF(AND(ISNUMBER(B613),ISNUMBER($F613)),$F613-B613,"")</f>
        <v>4.63</v>
      </c>
      <c r="H613" s="11" t="n">
        <f aca="false">IF(AND(ISNUMBER(C613),ISNUMBER($F613)),$F613-C613,"")</f>
        <v>0.629999999999999</v>
      </c>
    </row>
    <row r="614" customFormat="false" ht="15" hidden="false" customHeight="true" outlineLevel="0" collapsed="false">
      <c r="A614" s="1" t="s">
        <v>1796</v>
      </c>
      <c r="B614" s="101"/>
      <c r="C614" s="101"/>
      <c r="D614" s="1"/>
      <c r="E614" s="1" t="s">
        <v>33</v>
      </c>
      <c r="F614" s="11" t="n">
        <f aca="false">IFERROR(INDEX(Pozos!$M$2:$M$1852,MATCH(A614,Pozos!$E$2:$E$1852,0)),"")</f>
        <v>13</v>
      </c>
      <c r="G614" s="11" t="str">
        <f aca="false">IF(AND(ISNUMBER(B614),ISNUMBER($F614)),$F614-B614,"")</f>
        <v/>
      </c>
      <c r="H614" s="11" t="str">
        <f aca="false">IF(AND(ISNUMBER(C614),ISNUMBER($F614)),$F614-C614,"")</f>
        <v/>
      </c>
    </row>
    <row r="615" customFormat="false" ht="15" hidden="false" customHeight="true" outlineLevel="0" collapsed="false">
      <c r="A615" s="1" t="s">
        <v>555</v>
      </c>
      <c r="B615" s="101" t="n">
        <v>21.5</v>
      </c>
      <c r="C615" s="101" t="n">
        <v>24</v>
      </c>
      <c r="D615" s="1"/>
      <c r="E615" s="1" t="s">
        <v>33</v>
      </c>
      <c r="F615" s="11" t="n">
        <f aca="false">IFERROR(INDEX(Pozos!$M$2:$M$1852,MATCH(A615,Pozos!$E$2:$E$1852,0)),"")</f>
        <v>2.12</v>
      </c>
      <c r="G615" s="11" t="n">
        <f aca="false">IF(AND(ISNUMBER(B615),ISNUMBER($F615)),$F615-B615,"")</f>
        <v>-19.38</v>
      </c>
      <c r="H615" s="11" t="n">
        <f aca="false">IF(AND(ISNUMBER(C615),ISNUMBER($F615)),$F615-C615,"")</f>
        <v>-21.88</v>
      </c>
    </row>
    <row r="616" customFormat="false" ht="15" hidden="false" customHeight="true" outlineLevel="0" collapsed="false">
      <c r="A616" s="1" t="s">
        <v>557</v>
      </c>
      <c r="B616" s="101" t="n">
        <v>21</v>
      </c>
      <c r="C616" s="101" t="n">
        <v>24</v>
      </c>
      <c r="D616" s="1"/>
      <c r="E616" s="1" t="s">
        <v>33</v>
      </c>
      <c r="F616" s="11" t="n">
        <f aca="false">IFERROR(INDEX(Pozos!$M$2:$M$1852,MATCH(A616,Pozos!$E$2:$E$1852,0)),"")</f>
        <v>2.12</v>
      </c>
      <c r="G616" s="11" t="n">
        <f aca="false">IF(AND(ISNUMBER(B616),ISNUMBER($F616)),$F616-B616,"")</f>
        <v>-18.88</v>
      </c>
      <c r="H616" s="11" t="n">
        <f aca="false">IF(AND(ISNUMBER(C616),ISNUMBER($F616)),$F616-C616,"")</f>
        <v>-21.88</v>
      </c>
    </row>
    <row r="617" customFormat="false" ht="15" hidden="false" customHeight="true" outlineLevel="0" collapsed="false">
      <c r="A617" s="1" t="s">
        <v>2105</v>
      </c>
      <c r="B617" s="101" t="n">
        <v>27</v>
      </c>
      <c r="C617" s="101" t="n">
        <v>31</v>
      </c>
      <c r="D617" s="1"/>
      <c r="E617" s="1" t="s">
        <v>33</v>
      </c>
      <c r="F617" s="11" t="n">
        <f aca="false">IFERROR(INDEX(Pozos!$M$2:$M$1852,MATCH(A617,Pozos!$E$2:$E$1852,0)),"")</f>
        <v>22.86</v>
      </c>
      <c r="G617" s="11" t="n">
        <f aca="false">IF(AND(ISNUMBER(B617),ISNUMBER($F617)),$F617-B617,"")</f>
        <v>-4.14</v>
      </c>
      <c r="H617" s="11" t="n">
        <f aca="false">IF(AND(ISNUMBER(C617),ISNUMBER($F617)),$F617-C617,"")</f>
        <v>-8.14</v>
      </c>
    </row>
    <row r="618" customFormat="false" ht="15" hidden="false" customHeight="true" outlineLevel="0" collapsed="false">
      <c r="A618" s="1" t="s">
        <v>1185</v>
      </c>
      <c r="B618" s="101"/>
      <c r="C618" s="101"/>
      <c r="D618" s="1"/>
      <c r="E618" s="1" t="s">
        <v>33</v>
      </c>
      <c r="F618" s="11" t="n">
        <f aca="false">IFERROR(INDEX(Pozos!$M$2:$M$1852,MATCH(A618,Pozos!$E$2:$E$1852,0)),"")</f>
        <v>9.31</v>
      </c>
      <c r="G618" s="11" t="str">
        <f aca="false">IF(AND(ISNUMBER(B618),ISNUMBER($F618)),$F618-B618,"")</f>
        <v/>
      </c>
      <c r="H618" s="11" t="str">
        <f aca="false">IF(AND(ISNUMBER(C618),ISNUMBER($F618)),$F618-C618,"")</f>
        <v/>
      </c>
    </row>
    <row r="619" customFormat="false" ht="15" hidden="false" customHeight="true" outlineLevel="0" collapsed="false">
      <c r="A619" s="1" t="s">
        <v>821</v>
      </c>
      <c r="B619" s="101" t="n">
        <v>32</v>
      </c>
      <c r="C619" s="101" t="n">
        <v>35.5</v>
      </c>
      <c r="D619" s="1"/>
      <c r="E619" s="1" t="s">
        <v>33</v>
      </c>
      <c r="F619" s="11" t="n">
        <f aca="false">IFERROR(INDEX(Pozos!$M$2:$M$1852,MATCH(A619,Pozos!$E$2:$E$1852,0)),"")</f>
        <v>26.47</v>
      </c>
      <c r="G619" s="11" t="n">
        <f aca="false">IF(AND(ISNUMBER(B619),ISNUMBER($F619)),$F619-B619,"")</f>
        <v>-5.53</v>
      </c>
      <c r="H619" s="11" t="n">
        <f aca="false">IF(AND(ISNUMBER(C619),ISNUMBER($F619)),$F619-C619,"")</f>
        <v>-9.03</v>
      </c>
    </row>
    <row r="620" customFormat="false" ht="15" hidden="false" customHeight="true" outlineLevel="0" collapsed="false">
      <c r="A620" s="1" t="s">
        <v>823</v>
      </c>
      <c r="B620" s="101" t="n">
        <v>23.5</v>
      </c>
      <c r="C620" s="101" t="n">
        <v>36</v>
      </c>
      <c r="D620" s="1"/>
      <c r="E620" s="1" t="s">
        <v>33</v>
      </c>
      <c r="F620" s="11" t="n">
        <f aca="false">IFERROR(INDEX(Pozos!$M$2:$M$1852,MATCH(A620,Pozos!$E$2:$E$1852,0)),"")</f>
        <v>28.35</v>
      </c>
      <c r="G620" s="11" t="n">
        <f aca="false">IF(AND(ISNUMBER(B620),ISNUMBER($F620)),$F620-B620,"")</f>
        <v>4.85</v>
      </c>
      <c r="H620" s="11" t="n">
        <f aca="false">IF(AND(ISNUMBER(C620),ISNUMBER($F620)),$F620-C620,"")</f>
        <v>-7.65</v>
      </c>
    </row>
    <row r="621" customFormat="false" ht="15" hidden="false" customHeight="true" outlineLevel="0" collapsed="false">
      <c r="A621" s="1" t="s">
        <v>1783</v>
      </c>
      <c r="B621" s="101"/>
      <c r="C621" s="101"/>
      <c r="D621" s="1"/>
      <c r="E621" s="1" t="s">
        <v>33</v>
      </c>
      <c r="F621" s="11" t="n">
        <f aca="false">IFERROR(INDEX(Pozos!$M$2:$M$1852,MATCH(A621,Pozos!$E$2:$E$1852,0)),"")</f>
        <v>37.43</v>
      </c>
      <c r="G621" s="11" t="str">
        <f aca="false">IF(AND(ISNUMBER(B621),ISNUMBER($F621)),$F621-B621,"")</f>
        <v/>
      </c>
      <c r="H621" s="11" t="str">
        <f aca="false">IF(AND(ISNUMBER(C621),ISNUMBER($F621)),$F621-C621,"")</f>
        <v/>
      </c>
    </row>
    <row r="622" customFormat="false" ht="15" hidden="false" customHeight="true" outlineLevel="0" collapsed="false">
      <c r="A622" s="1" t="s">
        <v>1109</v>
      </c>
      <c r="B622" s="101" t="n">
        <v>20</v>
      </c>
      <c r="C622" s="101" t="n">
        <v>22</v>
      </c>
      <c r="D622" s="1"/>
      <c r="E622" s="1" t="s">
        <v>33</v>
      </c>
      <c r="F622" s="11" t="n">
        <f aca="false">IFERROR(INDEX(Pozos!$M$2:$M$1852,MATCH(A622,Pozos!$E$2:$E$1852,0)),"")</f>
        <v>10.9</v>
      </c>
      <c r="G622" s="11" t="n">
        <f aca="false">IF(AND(ISNUMBER(B622),ISNUMBER($F622)),$F622-B622,"")</f>
        <v>-9.1</v>
      </c>
      <c r="H622" s="11" t="n">
        <f aca="false">IF(AND(ISNUMBER(C622),ISNUMBER($F622)),$F622-C622,"")</f>
        <v>-11.1</v>
      </c>
    </row>
    <row r="623" customFormat="false" ht="15" hidden="false" customHeight="true" outlineLevel="0" collapsed="false">
      <c r="A623" s="1" t="s">
        <v>1111</v>
      </c>
      <c r="B623" s="101" t="n">
        <v>28</v>
      </c>
      <c r="C623" s="101" t="n">
        <v>30</v>
      </c>
      <c r="D623" s="1"/>
      <c r="E623" s="1" t="s">
        <v>33</v>
      </c>
      <c r="F623" s="11" t="n">
        <f aca="false">IFERROR(INDEX(Pozos!$M$2:$M$1852,MATCH(A623,Pozos!$E$2:$E$1852,0)),"")</f>
        <v>7.22</v>
      </c>
      <c r="G623" s="11" t="n">
        <f aca="false">IF(AND(ISNUMBER(B623),ISNUMBER($F623)),$F623-B623,"")</f>
        <v>-20.78</v>
      </c>
      <c r="H623" s="11" t="n">
        <f aca="false">IF(AND(ISNUMBER(C623),ISNUMBER($F623)),$F623-C623,"")</f>
        <v>-22.78</v>
      </c>
    </row>
    <row r="624" customFormat="false" ht="15" hidden="false" customHeight="true" outlineLevel="0" collapsed="false">
      <c r="A624" s="1" t="s">
        <v>1113</v>
      </c>
      <c r="B624" s="101" t="n">
        <v>27</v>
      </c>
      <c r="C624" s="101" t="n">
        <v>29</v>
      </c>
      <c r="D624" s="1"/>
      <c r="E624" s="1" t="s">
        <v>33</v>
      </c>
      <c r="F624" s="11" t="n">
        <f aca="false">IFERROR(INDEX(Pozos!$M$2:$M$1852,MATCH(A624,Pozos!$E$2:$E$1852,0)),"")</f>
        <v>20.95</v>
      </c>
      <c r="G624" s="11" t="n">
        <f aca="false">IF(AND(ISNUMBER(B624),ISNUMBER($F624)),$F624-B624,"")</f>
        <v>-6.05</v>
      </c>
      <c r="H624" s="11" t="n">
        <f aca="false">IF(AND(ISNUMBER(C624),ISNUMBER($F624)),$F624-C624,"")</f>
        <v>-8.05</v>
      </c>
    </row>
    <row r="625" customFormat="false" ht="15" hidden="false" customHeight="true" outlineLevel="0" collapsed="false">
      <c r="A625" s="1" t="s">
        <v>1115</v>
      </c>
      <c r="B625" s="101" t="n">
        <v>24</v>
      </c>
      <c r="C625" s="101" t="n">
        <v>26</v>
      </c>
      <c r="D625" s="1"/>
      <c r="E625" s="1" t="s">
        <v>33</v>
      </c>
      <c r="F625" s="11" t="n">
        <f aca="false">IFERROR(INDEX(Pozos!$M$2:$M$1852,MATCH(A625,Pozos!$E$2:$E$1852,0)),"")</f>
        <v>14.68</v>
      </c>
      <c r="G625" s="11" t="n">
        <f aca="false">IF(AND(ISNUMBER(B625),ISNUMBER($F625)),$F625-B625,"")</f>
        <v>-9.32</v>
      </c>
      <c r="H625" s="11" t="n">
        <f aca="false">IF(AND(ISNUMBER(C625),ISNUMBER($F625)),$F625-C625,"")</f>
        <v>-11.32</v>
      </c>
    </row>
    <row r="626" customFormat="false" ht="15" hidden="false" customHeight="true" outlineLevel="0" collapsed="false">
      <c r="A626" s="1" t="s">
        <v>1117</v>
      </c>
      <c r="B626" s="101" t="n">
        <v>19</v>
      </c>
      <c r="C626" s="101" t="n">
        <v>21</v>
      </c>
      <c r="D626" s="1"/>
      <c r="E626" s="1" t="s">
        <v>33</v>
      </c>
      <c r="F626" s="11" t="n">
        <f aca="false">IFERROR(INDEX(Pozos!$M$2:$M$1852,MATCH(A626,Pozos!$E$2:$E$1852,0)),"")</f>
        <v>8.21</v>
      </c>
      <c r="G626" s="11" t="n">
        <f aca="false">IF(AND(ISNUMBER(B626),ISNUMBER($F626)),$F626-B626,"")</f>
        <v>-10.79</v>
      </c>
      <c r="H626" s="11" t="n">
        <f aca="false">IF(AND(ISNUMBER(C626),ISNUMBER($F626)),$F626-C626,"")</f>
        <v>-12.79</v>
      </c>
    </row>
    <row r="627" customFormat="false" ht="15" hidden="false" customHeight="true" outlineLevel="0" collapsed="false">
      <c r="A627" s="1" t="s">
        <v>1119</v>
      </c>
      <c r="B627" s="101" t="n">
        <v>13</v>
      </c>
      <c r="C627" s="101" t="n">
        <v>19</v>
      </c>
      <c r="D627" s="1"/>
      <c r="E627" s="1" t="s">
        <v>33</v>
      </c>
      <c r="F627" s="11" t="n">
        <f aca="false">IFERROR(INDEX(Pozos!$M$2:$M$1852,MATCH(A627,Pozos!$E$2:$E$1852,0)),"")</f>
        <v>16.47</v>
      </c>
      <c r="G627" s="11" t="n">
        <f aca="false">IF(AND(ISNUMBER(B627),ISNUMBER($F627)),$F627-B627,"")</f>
        <v>3.47</v>
      </c>
      <c r="H627" s="11" t="n">
        <f aca="false">IF(AND(ISNUMBER(C627),ISNUMBER($F627)),$F627-C627,"")</f>
        <v>-2.53</v>
      </c>
    </row>
    <row r="628" customFormat="false" ht="15" hidden="false" customHeight="true" outlineLevel="0" collapsed="false">
      <c r="A628" s="1" t="s">
        <v>1121</v>
      </c>
      <c r="B628" s="101" t="n">
        <v>10</v>
      </c>
      <c r="C628" s="101" t="n">
        <v>14</v>
      </c>
      <c r="D628" s="1"/>
      <c r="E628" s="1" t="s">
        <v>33</v>
      </c>
      <c r="F628" s="11" t="n">
        <f aca="false">IFERROR(INDEX(Pozos!$M$2:$M$1852,MATCH(A628,Pozos!$E$2:$E$1852,0)),"")</f>
        <v>13.93</v>
      </c>
      <c r="G628" s="11" t="n">
        <f aca="false">IF(AND(ISNUMBER(B628),ISNUMBER($F628)),$F628-B628,"")</f>
        <v>3.93</v>
      </c>
      <c r="H628" s="11" t="n">
        <f aca="false">IF(AND(ISNUMBER(C628),ISNUMBER($F628)),$F628-C628,"")</f>
        <v>-0.0700000000000003</v>
      </c>
    </row>
    <row r="629" customFormat="false" ht="15" hidden="false" customHeight="true" outlineLevel="0" collapsed="false">
      <c r="A629" s="1" t="s">
        <v>1012</v>
      </c>
      <c r="B629" s="101" t="n">
        <v>30</v>
      </c>
      <c r="C629" s="101" t="n">
        <v>50</v>
      </c>
      <c r="D629" s="1"/>
      <c r="E629" s="1" t="s">
        <v>33</v>
      </c>
      <c r="F629" s="11" t="n">
        <f aca="false">IFERROR(INDEX(Pozos!$M$2:$M$1852,MATCH(A629,Pozos!$E$2:$E$1852,0)),"")</f>
        <v>42.92</v>
      </c>
      <c r="G629" s="11" t="n">
        <f aca="false">IF(AND(ISNUMBER(B629),ISNUMBER($F629)),$F629-B629,"")</f>
        <v>12.92</v>
      </c>
      <c r="H629" s="11" t="n">
        <f aca="false">IF(AND(ISNUMBER(C629),ISNUMBER($F629)),$F629-C629,"")</f>
        <v>-7.08</v>
      </c>
    </row>
    <row r="630" customFormat="false" ht="15" hidden="false" customHeight="true" outlineLevel="0" collapsed="false">
      <c r="A630" s="1" t="s">
        <v>1014</v>
      </c>
      <c r="B630" s="101" t="n">
        <v>27</v>
      </c>
      <c r="C630" s="101" t="n">
        <v>42</v>
      </c>
      <c r="D630" s="1"/>
      <c r="E630" s="1" t="s">
        <v>33</v>
      </c>
      <c r="F630" s="11" t="n">
        <f aca="false">IFERROR(INDEX(Pozos!$M$2:$M$1852,MATCH(A630,Pozos!$E$2:$E$1852,0)),"")</f>
        <v>45.38</v>
      </c>
      <c r="G630" s="11" t="n">
        <f aca="false">IF(AND(ISNUMBER(B630),ISNUMBER($F630)),$F630-B630,"")</f>
        <v>18.38</v>
      </c>
      <c r="H630" s="11" t="n">
        <f aca="false">IF(AND(ISNUMBER(C630),ISNUMBER($F630)),$F630-C630,"")</f>
        <v>3.38</v>
      </c>
    </row>
    <row r="631" customFormat="false" ht="15" hidden="false" customHeight="true" outlineLevel="0" collapsed="false">
      <c r="A631" s="1" t="s">
        <v>1016</v>
      </c>
      <c r="B631" s="101" t="n">
        <v>53</v>
      </c>
      <c r="C631" s="101" t="n">
        <v>55</v>
      </c>
      <c r="D631" s="1"/>
      <c r="E631" s="1" t="s">
        <v>33</v>
      </c>
      <c r="F631" s="11" t="n">
        <f aca="false">IFERROR(INDEX(Pozos!$M$2:$M$1852,MATCH(A631,Pozos!$E$2:$E$1852,0)),"")</f>
        <v>43.29</v>
      </c>
      <c r="G631" s="11" t="n">
        <f aca="false">IF(AND(ISNUMBER(B631),ISNUMBER($F631)),$F631-B631,"")</f>
        <v>-9.71</v>
      </c>
      <c r="H631" s="11" t="n">
        <f aca="false">IF(AND(ISNUMBER(C631),ISNUMBER($F631)),$F631-C631,"")</f>
        <v>-11.71</v>
      </c>
    </row>
    <row r="632" customFormat="false" ht="15" hidden="false" customHeight="true" outlineLevel="0" collapsed="false">
      <c r="A632" s="1" t="s">
        <v>1018</v>
      </c>
      <c r="B632" s="101" t="n">
        <v>21</v>
      </c>
      <c r="C632" s="101" t="n">
        <v>57</v>
      </c>
      <c r="D632" s="1"/>
      <c r="E632" s="1" t="s">
        <v>33</v>
      </c>
      <c r="F632" s="11" t="n">
        <f aca="false">IFERROR(INDEX(Pozos!$M$2:$M$1852,MATCH(A632,Pozos!$E$2:$E$1852,0)),"")</f>
        <v>32.89</v>
      </c>
      <c r="G632" s="11" t="n">
        <f aca="false">IF(AND(ISNUMBER(B632),ISNUMBER($F632)),$F632-B632,"")</f>
        <v>11.89</v>
      </c>
      <c r="H632" s="11" t="n">
        <f aca="false">IF(AND(ISNUMBER(C632),ISNUMBER($F632)),$F632-C632,"")</f>
        <v>-24.11</v>
      </c>
    </row>
    <row r="633" customFormat="false" ht="15" hidden="false" customHeight="true" outlineLevel="0" collapsed="false">
      <c r="A633" s="1" t="s">
        <v>1020</v>
      </c>
      <c r="B633" s="101" t="n">
        <v>20</v>
      </c>
      <c r="C633" s="101" t="n">
        <v>40</v>
      </c>
      <c r="D633" s="1"/>
      <c r="E633" s="1" t="s">
        <v>33</v>
      </c>
      <c r="F633" s="11" t="n">
        <f aca="false">IFERROR(INDEX(Pozos!$M$2:$M$1852,MATCH(A633,Pozos!$E$2:$E$1852,0)),"")</f>
        <v>35.32</v>
      </c>
      <c r="G633" s="11" t="n">
        <f aca="false">IF(AND(ISNUMBER(B633),ISNUMBER($F633)),$F633-B633,"")</f>
        <v>15.32</v>
      </c>
      <c r="H633" s="11" t="n">
        <f aca="false">IF(AND(ISNUMBER(C633),ISNUMBER($F633)),$F633-C633,"")</f>
        <v>-4.68</v>
      </c>
    </row>
    <row r="634" customFormat="false" ht="15" hidden="false" customHeight="true" outlineLevel="0" collapsed="false">
      <c r="A634" s="1" t="s">
        <v>1022</v>
      </c>
      <c r="B634" s="101" t="n">
        <v>34</v>
      </c>
      <c r="C634" s="101" t="n">
        <v>38</v>
      </c>
      <c r="D634" s="1"/>
      <c r="E634" s="1" t="s">
        <v>33</v>
      </c>
      <c r="F634" s="11" t="n">
        <f aca="false">IFERROR(INDEX(Pozos!$M$2:$M$1852,MATCH(A634,Pozos!$E$2:$E$1852,0)),"")</f>
        <v>26.77</v>
      </c>
      <c r="G634" s="11" t="n">
        <f aca="false">IF(AND(ISNUMBER(B634),ISNUMBER($F634)),$F634-B634,"")</f>
        <v>-7.23</v>
      </c>
      <c r="H634" s="11" t="n">
        <f aca="false">IF(AND(ISNUMBER(C634),ISNUMBER($F634)),$F634-C634,"")</f>
        <v>-11.23</v>
      </c>
    </row>
    <row r="635" customFormat="false" ht="15" hidden="false" customHeight="true" outlineLevel="0" collapsed="false">
      <c r="A635" s="1" t="s">
        <v>1024</v>
      </c>
      <c r="B635" s="101" t="n">
        <v>35</v>
      </c>
      <c r="C635" s="101" t="n">
        <v>39</v>
      </c>
      <c r="D635" s="1"/>
      <c r="E635" s="1" t="s">
        <v>33</v>
      </c>
      <c r="F635" s="11" t="n">
        <f aca="false">IFERROR(INDEX(Pozos!$M$2:$M$1852,MATCH(A635,Pozos!$E$2:$E$1852,0)),"")</f>
        <v>30.6</v>
      </c>
      <c r="G635" s="11" t="n">
        <f aca="false">IF(AND(ISNUMBER(B635),ISNUMBER($F635)),$F635-B635,"")</f>
        <v>-4.4</v>
      </c>
      <c r="H635" s="11" t="n">
        <f aca="false">IF(AND(ISNUMBER(C635),ISNUMBER($F635)),$F635-C635,"")</f>
        <v>-8.4</v>
      </c>
    </row>
    <row r="636" customFormat="false" ht="15" hidden="false" customHeight="true" outlineLevel="0" collapsed="false">
      <c r="A636" s="1" t="s">
        <v>1026</v>
      </c>
      <c r="B636" s="101" t="n">
        <v>40</v>
      </c>
      <c r="C636" s="101" t="n">
        <v>44</v>
      </c>
      <c r="D636" s="1"/>
      <c r="E636" s="1" t="s">
        <v>33</v>
      </c>
      <c r="F636" s="11" t="n">
        <f aca="false">IFERROR(INDEX(Pozos!$M$2:$M$1852,MATCH(A636,Pozos!$E$2:$E$1852,0)),"")</f>
        <v>37.52</v>
      </c>
      <c r="G636" s="11" t="n">
        <f aca="false">IF(AND(ISNUMBER(B636),ISNUMBER($F636)),$F636-B636,"")</f>
        <v>-2.48</v>
      </c>
      <c r="H636" s="11" t="n">
        <f aca="false">IF(AND(ISNUMBER(C636),ISNUMBER($F636)),$F636-C636,"")</f>
        <v>-6.48</v>
      </c>
    </row>
    <row r="637" customFormat="false" ht="15" hidden="false" customHeight="true" outlineLevel="0" collapsed="false">
      <c r="A637" s="1" t="s">
        <v>1242</v>
      </c>
      <c r="B637" s="101"/>
      <c r="C637" s="101"/>
      <c r="D637" s="1"/>
      <c r="E637" s="1" t="s">
        <v>33</v>
      </c>
      <c r="F637" s="11" t="n">
        <f aca="false">IFERROR(INDEX(Pozos!$M$2:$M$1852,MATCH(A637,Pozos!$E$2:$E$1852,0)),"")</f>
        <v>12.8</v>
      </c>
      <c r="G637" s="11" t="str">
        <f aca="false">IF(AND(ISNUMBER(B637),ISNUMBER($F637)),$F637-B637,"")</f>
        <v/>
      </c>
      <c r="H637" s="11" t="str">
        <f aca="false">IF(AND(ISNUMBER(C637),ISNUMBER($F637)),$F637-C637,"")</f>
        <v/>
      </c>
    </row>
    <row r="638" customFormat="false" ht="15" hidden="false" customHeight="true" outlineLevel="0" collapsed="false">
      <c r="A638" s="1" t="s">
        <v>559</v>
      </c>
      <c r="B638" s="101" t="n">
        <v>20</v>
      </c>
      <c r="C638" s="101" t="n">
        <v>23</v>
      </c>
      <c r="D638" s="1"/>
      <c r="E638" s="1" t="s">
        <v>33</v>
      </c>
      <c r="F638" s="11" t="n">
        <f aca="false">IFERROR(INDEX(Pozos!$M$2:$M$1852,MATCH(A638,Pozos!$E$2:$E$1852,0)),"")</f>
        <v>2.08</v>
      </c>
      <c r="G638" s="11" t="n">
        <f aca="false">IF(AND(ISNUMBER(B638),ISNUMBER($F638)),$F638-B638,"")</f>
        <v>-17.92</v>
      </c>
      <c r="H638" s="11" t="n">
        <f aca="false">IF(AND(ISNUMBER(C638),ISNUMBER($F638)),$F638-C638,"")</f>
        <v>-20.92</v>
      </c>
    </row>
    <row r="639" customFormat="false" ht="15" hidden="false" customHeight="true" outlineLevel="0" collapsed="false">
      <c r="A639" s="1" t="s">
        <v>1745</v>
      </c>
      <c r="B639" s="101" t="n">
        <v>26</v>
      </c>
      <c r="C639" s="101" t="n">
        <v>32</v>
      </c>
      <c r="D639" s="1"/>
      <c r="E639" s="1" t="s">
        <v>33</v>
      </c>
      <c r="F639" s="11" t="n">
        <f aca="false">IFERROR(INDEX(Pozos!$M$2:$M$1852,MATCH(A639,Pozos!$E$2:$E$1852,0)),"")</f>
        <v>31.93</v>
      </c>
      <c r="G639" s="11" t="n">
        <f aca="false">IF(AND(ISNUMBER(B639),ISNUMBER($F639)),$F639-B639,"")</f>
        <v>5.93</v>
      </c>
      <c r="H639" s="11" t="n">
        <f aca="false">IF(AND(ISNUMBER(C639),ISNUMBER($F639)),$F639-C639,"")</f>
        <v>-0.0700000000000003</v>
      </c>
    </row>
    <row r="640" customFormat="false" ht="15" hidden="false" customHeight="true" outlineLevel="0" collapsed="false">
      <c r="A640" s="1" t="s">
        <v>859</v>
      </c>
      <c r="B640" s="101" t="n">
        <v>16</v>
      </c>
      <c r="C640" s="101" t="n">
        <v>20</v>
      </c>
      <c r="D640" s="1"/>
      <c r="E640" s="1" t="s">
        <v>33</v>
      </c>
      <c r="F640" s="11" t="n">
        <f aca="false">IFERROR(INDEX(Pozos!$M$2:$M$1852,MATCH(A640,Pozos!$E$2:$E$1852,0)),"")</f>
        <v>13.12</v>
      </c>
      <c r="G640" s="11" t="n">
        <f aca="false">IF(AND(ISNUMBER(B640),ISNUMBER($F640)),$F640-B640,"")</f>
        <v>-2.88</v>
      </c>
      <c r="H640" s="11" t="n">
        <f aca="false">IF(AND(ISNUMBER(C640),ISNUMBER($F640)),$F640-C640,"")</f>
        <v>-6.88</v>
      </c>
    </row>
    <row r="641" customFormat="false" ht="15" hidden="false" customHeight="true" outlineLevel="0" collapsed="false">
      <c r="A641" s="1" t="s">
        <v>1468</v>
      </c>
      <c r="B641" s="101" t="n">
        <v>22</v>
      </c>
      <c r="C641" s="101" t="n">
        <v>40</v>
      </c>
      <c r="D641" s="1"/>
      <c r="E641" s="1" t="s">
        <v>33</v>
      </c>
      <c r="F641" s="11" t="n">
        <f aca="false">IFERROR(INDEX(Pozos!$M$2:$M$1852,MATCH(A641,Pozos!$E$2:$E$1852,0)),"")</f>
        <v>33.24</v>
      </c>
      <c r="G641" s="11" t="n">
        <f aca="false">IF(AND(ISNUMBER(B641),ISNUMBER($F641)),$F641-B641,"")</f>
        <v>11.24</v>
      </c>
      <c r="H641" s="11" t="n">
        <f aca="false">IF(AND(ISNUMBER(C641),ISNUMBER($F641)),$F641-C641,"")</f>
        <v>-6.76</v>
      </c>
    </row>
    <row r="642" customFormat="false" ht="15" hidden="false" customHeight="true" outlineLevel="0" collapsed="false">
      <c r="A642" s="1" t="s">
        <v>1191</v>
      </c>
      <c r="B642" s="101"/>
      <c r="C642" s="101"/>
      <c r="D642" s="1"/>
      <c r="E642" s="1" t="s">
        <v>33</v>
      </c>
      <c r="F642" s="11" t="n">
        <f aca="false">IFERROR(INDEX(Pozos!$M$2:$M$1852,MATCH(A642,Pozos!$E$2:$E$1852,0)),"")</f>
        <v>12.51</v>
      </c>
      <c r="G642" s="11" t="str">
        <f aca="false">IF(AND(ISNUMBER(B642),ISNUMBER($F642)),$F642-B642,"")</f>
        <v/>
      </c>
      <c r="H642" s="11" t="str">
        <f aca="false">IF(AND(ISNUMBER(C642),ISNUMBER($F642)),$F642-C642,"")</f>
        <v/>
      </c>
    </row>
    <row r="643" customFormat="false" ht="15" hidden="false" customHeight="true" outlineLevel="0" collapsed="false">
      <c r="A643" s="1" t="s">
        <v>1073</v>
      </c>
      <c r="B643" s="101"/>
      <c r="C643" s="101"/>
      <c r="D643" s="1"/>
      <c r="E643" s="1" t="s">
        <v>33</v>
      </c>
      <c r="F643" s="11" t="n">
        <f aca="false">IFERROR(INDEX(Pozos!$M$2:$M$1852,MATCH(A643,Pozos!$E$2:$E$1852,0)),"")</f>
        <v>13.2</v>
      </c>
      <c r="G643" s="11" t="str">
        <f aca="false">IF(AND(ISNUMBER(B643),ISNUMBER($F643)),$F643-B643,"")</f>
        <v/>
      </c>
      <c r="H643" s="11" t="str">
        <f aca="false">IF(AND(ISNUMBER(C643),ISNUMBER($F643)),$F643-C643,"")</f>
        <v/>
      </c>
    </row>
    <row r="644" customFormat="false" ht="15" hidden="false" customHeight="true" outlineLevel="0" collapsed="false">
      <c r="A644" s="1" t="s">
        <v>1077</v>
      </c>
      <c r="B644" s="101"/>
      <c r="C644" s="101"/>
      <c r="D644" s="1"/>
      <c r="E644" s="1" t="s">
        <v>33</v>
      </c>
      <c r="F644" s="11" t="n">
        <f aca="false">IFERROR(INDEX(Pozos!$M$2:$M$1852,MATCH(A644,Pozos!$E$2:$E$1852,0)),"")</f>
        <v>56.16</v>
      </c>
      <c r="G644" s="11" t="str">
        <f aca="false">IF(AND(ISNUMBER(B644),ISNUMBER($F644)),$F644-B644,"")</f>
        <v/>
      </c>
      <c r="H644" s="11" t="str">
        <f aca="false">IF(AND(ISNUMBER(C644),ISNUMBER($F644)),$F644-C644,"")</f>
        <v/>
      </c>
    </row>
    <row r="645" customFormat="false" ht="15" hidden="false" customHeight="true" outlineLevel="0" collapsed="false">
      <c r="A645" s="1" t="s">
        <v>1530</v>
      </c>
      <c r="B645" s="101" t="n">
        <v>33</v>
      </c>
      <c r="C645" s="101" t="n">
        <v>35</v>
      </c>
      <c r="D645" s="1"/>
      <c r="E645" s="1" t="s">
        <v>33</v>
      </c>
      <c r="F645" s="11" t="n">
        <f aca="false">IFERROR(INDEX(Pozos!$M$2:$M$1852,MATCH(A645,Pozos!$E$2:$E$1852,0)),"")</f>
        <v>28.1</v>
      </c>
      <c r="G645" s="11" t="n">
        <f aca="false">IF(AND(ISNUMBER(B645),ISNUMBER($F645)),$F645-B645,"")</f>
        <v>-4.9</v>
      </c>
      <c r="H645" s="11" t="n">
        <f aca="false">IF(AND(ISNUMBER(C645),ISNUMBER($F645)),$F645-C645,"")</f>
        <v>-6.9</v>
      </c>
    </row>
    <row r="646" customFormat="false" ht="15" hidden="false" customHeight="true" outlineLevel="0" collapsed="false">
      <c r="A646" s="1" t="s">
        <v>1183</v>
      </c>
      <c r="B646" s="101"/>
      <c r="C646" s="101"/>
      <c r="D646" s="1"/>
      <c r="E646" s="1" t="s">
        <v>33</v>
      </c>
      <c r="F646" s="11" t="n">
        <f aca="false">IFERROR(INDEX(Pozos!$M$2:$M$1852,MATCH(A646,Pozos!$E$2:$E$1852,0)),"")</f>
        <v>10.69</v>
      </c>
      <c r="G646" s="11" t="str">
        <f aca="false">IF(AND(ISNUMBER(B646),ISNUMBER($F646)),$F646-B646,"")</f>
        <v/>
      </c>
      <c r="H646" s="11" t="str">
        <f aca="false">IF(AND(ISNUMBER(C646),ISNUMBER($F646)),$F646-C646,"")</f>
        <v/>
      </c>
    </row>
    <row r="647" customFormat="false" ht="15" hidden="false" customHeight="true" outlineLevel="0" collapsed="false">
      <c r="A647" s="1" t="s">
        <v>1000</v>
      </c>
      <c r="B647" s="101"/>
      <c r="C647" s="101"/>
      <c r="D647" s="1"/>
      <c r="E647" s="1" t="s">
        <v>33</v>
      </c>
      <c r="F647" s="11" t="n">
        <f aca="false">IFERROR(INDEX(Pozos!$M$2:$M$1852,MATCH(A647,Pozos!$E$2:$E$1852,0)),"")</f>
        <v>11.82</v>
      </c>
      <c r="G647" s="11" t="str">
        <f aca="false">IF(AND(ISNUMBER(B647),ISNUMBER($F647)),$F647-B647,"")</f>
        <v/>
      </c>
      <c r="H647" s="11" t="str">
        <f aca="false">IF(AND(ISNUMBER(C647),ISNUMBER($F647)),$F647-C647,"")</f>
        <v/>
      </c>
    </row>
    <row r="648" customFormat="false" ht="15" hidden="false" customHeight="true" outlineLevel="0" collapsed="false">
      <c r="A648" s="1" t="s">
        <v>857</v>
      </c>
      <c r="B648" s="101"/>
      <c r="C648" s="101"/>
      <c r="D648" s="1"/>
      <c r="E648" s="1" t="s">
        <v>33</v>
      </c>
      <c r="F648" s="11" t="n">
        <f aca="false">IFERROR(INDEX(Pozos!$M$2:$M$1852,MATCH(A648,Pozos!$E$2:$E$1852,0)),"")</f>
        <v>12.53</v>
      </c>
      <c r="G648" s="11" t="str">
        <f aca="false">IF(AND(ISNUMBER(B648),ISNUMBER($F648)),$F648-B648,"")</f>
        <v/>
      </c>
      <c r="H648" s="11" t="str">
        <f aca="false">IF(AND(ISNUMBER(C648),ISNUMBER($F648)),$F648-C648,"")</f>
        <v/>
      </c>
    </row>
    <row r="649" customFormat="false" ht="15" hidden="false" customHeight="true" outlineLevel="0" collapsed="false">
      <c r="A649" s="1" t="s">
        <v>1161</v>
      </c>
      <c r="B649" s="101" t="n">
        <v>25</v>
      </c>
      <c r="C649" s="101" t="n">
        <v>33</v>
      </c>
      <c r="D649" s="1"/>
      <c r="E649" s="1" t="s">
        <v>33</v>
      </c>
      <c r="F649" s="11" t="n">
        <f aca="false">IFERROR(INDEX(Pozos!$M$2:$M$1852,MATCH(A649,Pozos!$E$2:$E$1852,0)),"")</f>
        <v>27.19</v>
      </c>
      <c r="G649" s="11" t="n">
        <f aca="false">IF(AND(ISNUMBER(B649),ISNUMBER($F649)),$F649-B649,"")</f>
        <v>2.19</v>
      </c>
      <c r="H649" s="11" t="n">
        <f aca="false">IF(AND(ISNUMBER(C649),ISNUMBER($F649)),$F649-C649,"")</f>
        <v>-5.81</v>
      </c>
    </row>
    <row r="650" customFormat="false" ht="15" hidden="false" customHeight="true" outlineLevel="0" collapsed="false">
      <c r="A650" s="1" t="s">
        <v>1153</v>
      </c>
      <c r="B650" s="101" t="n">
        <v>10</v>
      </c>
      <c r="C650" s="101" t="n">
        <v>12</v>
      </c>
      <c r="D650" s="1"/>
      <c r="E650" s="1" t="s">
        <v>33</v>
      </c>
      <c r="F650" s="11" t="n">
        <f aca="false">IFERROR(INDEX(Pozos!$M$2:$M$1852,MATCH(A650,Pozos!$E$2:$E$1852,0)),"")</f>
        <v>6.69</v>
      </c>
      <c r="G650" s="11" t="n">
        <f aca="false">IF(AND(ISNUMBER(B650),ISNUMBER($F650)),$F650-B650,"")</f>
        <v>-3.31</v>
      </c>
      <c r="H650" s="11" t="n">
        <f aca="false">IF(AND(ISNUMBER(C650),ISNUMBER($F650)),$F650-C650,"")</f>
        <v>-5.31</v>
      </c>
    </row>
    <row r="651" customFormat="false" ht="15" hidden="false" customHeight="true" outlineLevel="0" collapsed="false">
      <c r="A651" s="1" t="s">
        <v>1155</v>
      </c>
      <c r="B651" s="101" t="n">
        <v>12</v>
      </c>
      <c r="C651" s="101" t="n">
        <v>12</v>
      </c>
      <c r="D651" s="1"/>
      <c r="E651" s="1" t="s">
        <v>33</v>
      </c>
      <c r="F651" s="11" t="n">
        <f aca="false">IFERROR(INDEX(Pozos!$M$2:$M$1852,MATCH(A651,Pozos!$E$2:$E$1852,0)),"")</f>
        <v>5.65</v>
      </c>
      <c r="G651" s="11" t="n">
        <f aca="false">IF(AND(ISNUMBER(B651),ISNUMBER($F651)),$F651-B651,"")</f>
        <v>-6.35</v>
      </c>
      <c r="H651" s="11" t="n">
        <f aca="false">IF(AND(ISNUMBER(C651),ISNUMBER($F651)),$F651-C651,"")</f>
        <v>-6.35</v>
      </c>
    </row>
    <row r="652" customFormat="false" ht="15" hidden="false" customHeight="true" outlineLevel="0" collapsed="false">
      <c r="A652" s="1" t="s">
        <v>1195</v>
      </c>
      <c r="B652" s="101"/>
      <c r="C652" s="101"/>
      <c r="D652" s="1"/>
      <c r="E652" s="1" t="s">
        <v>33</v>
      </c>
      <c r="F652" s="11" t="n">
        <f aca="false">IFERROR(INDEX(Pozos!$M$2:$M$1852,MATCH(A652,Pozos!$E$2:$E$1852,0)),"")</f>
        <v>37.49</v>
      </c>
      <c r="G652" s="11" t="str">
        <f aca="false">IF(AND(ISNUMBER(B652),ISNUMBER($F652)),$F652-B652,"")</f>
        <v/>
      </c>
      <c r="H652" s="11" t="str">
        <f aca="false">IF(AND(ISNUMBER(C652),ISNUMBER($F652)),$F652-C652,"")</f>
        <v/>
      </c>
    </row>
    <row r="653" customFormat="false" ht="15" hidden="false" customHeight="true" outlineLevel="0" collapsed="false">
      <c r="A653" s="1" t="s">
        <v>1066</v>
      </c>
      <c r="B653" s="101" t="n">
        <v>10</v>
      </c>
      <c r="C653" s="101" t="n">
        <v>15</v>
      </c>
      <c r="D653" s="1"/>
      <c r="E653" s="1" t="s">
        <v>33</v>
      </c>
      <c r="F653" s="11" t="n">
        <f aca="false">IFERROR(INDEX(Pozos!$M$2:$M$1852,MATCH(A653,Pozos!$E$2:$E$1852,0)),"")</f>
        <v>24.07</v>
      </c>
      <c r="G653" s="11" t="n">
        <f aca="false">IF(AND(ISNUMBER(B653),ISNUMBER($F653)),$F653-B653,"")</f>
        <v>14.07</v>
      </c>
      <c r="H653" s="11" t="n">
        <f aca="false">IF(AND(ISNUMBER(C653),ISNUMBER($F653)),$F653-C653,"")</f>
        <v>9.07</v>
      </c>
    </row>
    <row r="654" customFormat="false" ht="15" hidden="false" customHeight="true" outlineLevel="0" collapsed="false">
      <c r="A654" s="1" t="s">
        <v>782</v>
      </c>
      <c r="B654" s="101"/>
      <c r="C654" s="101"/>
      <c r="D654" s="1"/>
      <c r="E654" s="1" t="s">
        <v>33</v>
      </c>
      <c r="F654" s="11" t="n">
        <f aca="false">IFERROR(INDEX(Pozos!$M$2:$M$1852,MATCH(A654,Pozos!$E$2:$E$1852,0)),"")</f>
        <v>27.71</v>
      </c>
      <c r="G654" s="11" t="str">
        <f aca="false">IF(AND(ISNUMBER(B654),ISNUMBER($F654)),$F654-B654,"")</f>
        <v/>
      </c>
      <c r="H654" s="11" t="str">
        <f aca="false">IF(AND(ISNUMBER(C654),ISNUMBER($F654)),$F654-C654,"")</f>
        <v/>
      </c>
    </row>
    <row r="655" customFormat="false" ht="15" hidden="false" customHeight="true" outlineLevel="0" collapsed="false">
      <c r="A655" s="1" t="s">
        <v>606</v>
      </c>
      <c r="B655" s="101"/>
      <c r="C655" s="101"/>
      <c r="D655" s="1"/>
      <c r="E655" s="1" t="s">
        <v>33</v>
      </c>
      <c r="F655" s="11" t="n">
        <f aca="false">IFERROR(INDEX(Pozos!$M$2:$M$1852,MATCH(A655,Pozos!$E$2:$E$1852,0)),"")</f>
        <v>29.58</v>
      </c>
      <c r="G655" s="11" t="str">
        <f aca="false">IF(AND(ISNUMBER(B655),ISNUMBER($F655)),$F655-B655,"")</f>
        <v/>
      </c>
      <c r="H655" s="11" t="str">
        <f aca="false">IF(AND(ISNUMBER(C655),ISNUMBER($F655)),$F655-C655,"")</f>
        <v/>
      </c>
    </row>
    <row r="656" customFormat="false" ht="15" hidden="false" customHeight="true" outlineLevel="0" collapsed="false">
      <c r="A656" s="1" t="s">
        <v>846</v>
      </c>
      <c r="B656" s="101"/>
      <c r="C656" s="101"/>
      <c r="D656" s="1"/>
      <c r="E656" s="1" t="s">
        <v>33</v>
      </c>
      <c r="F656" s="11" t="n">
        <f aca="false">IFERROR(INDEX(Pozos!$M$2:$M$1852,MATCH(A656,Pozos!$E$2:$E$1852,0)),"")</f>
        <v>10.95</v>
      </c>
      <c r="G656" s="11" t="str">
        <f aca="false">IF(AND(ISNUMBER(B656),ISNUMBER($F656)),$F656-B656,"")</f>
        <v/>
      </c>
      <c r="H656" s="11" t="str">
        <f aca="false">IF(AND(ISNUMBER(C656),ISNUMBER($F656)),$F656-C656,"")</f>
        <v/>
      </c>
    </row>
    <row r="657" customFormat="false" ht="15" hidden="false" customHeight="true" outlineLevel="0" collapsed="false">
      <c r="A657" s="1" t="s">
        <v>901</v>
      </c>
      <c r="B657" s="101" t="n">
        <v>22.5</v>
      </c>
      <c r="C657" s="101" t="n">
        <v>44</v>
      </c>
      <c r="D657" s="1"/>
      <c r="E657" s="1" t="s">
        <v>33</v>
      </c>
      <c r="F657" s="11" t="n">
        <f aca="false">IFERROR(INDEX(Pozos!$M$2:$M$1852,MATCH(A657,Pozos!$E$2:$E$1852,0)),"")</f>
        <v>36.25</v>
      </c>
      <c r="G657" s="11" t="n">
        <f aca="false">IF(AND(ISNUMBER(B657),ISNUMBER($F657)),$F657-B657,"")</f>
        <v>13.75</v>
      </c>
      <c r="H657" s="11" t="n">
        <f aca="false">IF(AND(ISNUMBER(C657),ISNUMBER($F657)),$F657-C657,"")</f>
        <v>-7.75</v>
      </c>
    </row>
    <row r="658" customFormat="false" ht="15" hidden="false" customHeight="true" outlineLevel="0" collapsed="false">
      <c r="A658" s="1" t="s">
        <v>1202</v>
      </c>
      <c r="B658" s="101"/>
      <c r="C658" s="101"/>
      <c r="D658" s="1"/>
      <c r="E658" s="1" t="s">
        <v>33</v>
      </c>
      <c r="F658" s="11" t="n">
        <f aca="false">IFERROR(INDEX(Pozos!$M$2:$M$1852,MATCH(A658,Pozos!$E$2:$E$1852,0)),"")</f>
        <v>14.51</v>
      </c>
      <c r="G658" s="11" t="str">
        <f aca="false">IF(AND(ISNUMBER(B658),ISNUMBER($F658)),$F658-B658,"")</f>
        <v/>
      </c>
      <c r="H658" s="11" t="str">
        <f aca="false">IF(AND(ISNUMBER(C658),ISNUMBER($F658)),$F658-C658,"")</f>
        <v/>
      </c>
    </row>
    <row r="659" customFormat="false" ht="15" hidden="false" customHeight="true" outlineLevel="0" collapsed="false">
      <c r="A659" s="1" t="s">
        <v>1052</v>
      </c>
      <c r="B659" s="101" t="n">
        <v>31</v>
      </c>
      <c r="C659" s="101" t="n">
        <v>39</v>
      </c>
      <c r="D659" s="1"/>
      <c r="E659" s="1" t="s">
        <v>33</v>
      </c>
      <c r="F659" s="11" t="n">
        <f aca="false">IFERROR(INDEX(Pozos!$M$2:$M$1852,MATCH(A659,Pozos!$E$2:$E$1852,0)),"")</f>
        <v>28.51</v>
      </c>
      <c r="G659" s="11" t="n">
        <f aca="false">IF(AND(ISNUMBER(B659),ISNUMBER($F659)),$F659-B659,"")</f>
        <v>-2.49</v>
      </c>
      <c r="H659" s="11" t="n">
        <f aca="false">IF(AND(ISNUMBER(C659),ISNUMBER($F659)),$F659-C659,"")</f>
        <v>-10.49</v>
      </c>
    </row>
    <row r="660" customFormat="false" ht="15" hidden="false" customHeight="true" outlineLevel="0" collapsed="false">
      <c r="A660" s="1" t="s">
        <v>2073</v>
      </c>
      <c r="B660" s="101" t="n">
        <v>24</v>
      </c>
      <c r="C660" s="101" t="n">
        <v>36</v>
      </c>
      <c r="D660" s="1"/>
      <c r="E660" s="1" t="s">
        <v>33</v>
      </c>
      <c r="F660" s="11" t="n">
        <f aca="false">IFERROR(INDEX(Pozos!$M$2:$M$1852,MATCH(A660,Pozos!$E$2:$E$1852,0)),"")</f>
        <v>18.11</v>
      </c>
      <c r="G660" s="11" t="n">
        <f aca="false">IF(AND(ISNUMBER(B660),ISNUMBER($F660)),$F660-B660,"")</f>
        <v>-5.89</v>
      </c>
      <c r="H660" s="11" t="n">
        <f aca="false">IF(AND(ISNUMBER(C660),ISNUMBER($F660)),$F660-C660,"")</f>
        <v>-17.89</v>
      </c>
    </row>
    <row r="661" customFormat="false" ht="15" hidden="false" customHeight="true" outlineLevel="0" collapsed="false">
      <c r="A661" s="1" t="s">
        <v>801</v>
      </c>
      <c r="B661" s="101" t="n">
        <v>29</v>
      </c>
      <c r="C661" s="101" t="n">
        <v>38</v>
      </c>
      <c r="D661" s="1"/>
      <c r="E661" s="1" t="s">
        <v>33</v>
      </c>
      <c r="F661" s="11" t="n">
        <f aca="false">IFERROR(INDEX(Pozos!$M$2:$M$1852,MATCH(A661,Pozos!$E$2:$E$1852,0)),"")</f>
        <v>26.36</v>
      </c>
      <c r="G661" s="11" t="n">
        <f aca="false">IF(AND(ISNUMBER(B661),ISNUMBER($F661)),$F661-B661,"")</f>
        <v>-2.64</v>
      </c>
      <c r="H661" s="11" t="n">
        <f aca="false">IF(AND(ISNUMBER(C661),ISNUMBER($F661)),$F661-C661,"")</f>
        <v>-11.64</v>
      </c>
    </row>
    <row r="662" customFormat="false" ht="15" hidden="false" customHeight="true" outlineLevel="0" collapsed="false">
      <c r="A662" s="1" t="s">
        <v>1068</v>
      </c>
      <c r="B662" s="101" t="n">
        <v>13</v>
      </c>
      <c r="C662" s="101" t="n">
        <v>19</v>
      </c>
      <c r="D662" s="1"/>
      <c r="E662" s="1" t="s">
        <v>33</v>
      </c>
      <c r="F662" s="11" t="n">
        <f aca="false">IFERROR(INDEX(Pozos!$M$2:$M$1852,MATCH(A662,Pozos!$E$2:$E$1852,0)),"")</f>
        <v>12.25</v>
      </c>
      <c r="G662" s="11" t="n">
        <f aca="false">IF(AND(ISNUMBER(B662),ISNUMBER($F662)),$F662-B662,"")</f>
        <v>-0.75</v>
      </c>
      <c r="H662" s="11" t="n">
        <f aca="false">IF(AND(ISNUMBER(C662),ISNUMBER($F662)),$F662-C662,"")</f>
        <v>-6.75</v>
      </c>
    </row>
    <row r="663" customFormat="false" ht="15" hidden="false" customHeight="true" outlineLevel="0" collapsed="false">
      <c r="A663" s="1" t="s">
        <v>1345</v>
      </c>
      <c r="B663" s="101" t="n">
        <v>34</v>
      </c>
      <c r="C663" s="101" t="n">
        <v>36</v>
      </c>
      <c r="D663" s="1"/>
      <c r="E663" s="1" t="s">
        <v>33</v>
      </c>
      <c r="F663" s="11" t="n">
        <f aca="false">IFERROR(INDEX(Pozos!$M$2:$M$1852,MATCH(A663,Pozos!$E$2:$E$1852,0)),"")</f>
        <v>38</v>
      </c>
      <c r="G663" s="11" t="n">
        <f aca="false">IF(AND(ISNUMBER(B663),ISNUMBER($F663)),$F663-B663,"")</f>
        <v>4</v>
      </c>
      <c r="H663" s="11" t="n">
        <f aca="false">IF(AND(ISNUMBER(C663),ISNUMBER($F663)),$F663-C663,"")</f>
        <v>2</v>
      </c>
    </row>
    <row r="664" customFormat="false" ht="15" hidden="false" customHeight="true" outlineLevel="0" collapsed="false">
      <c r="A664" s="1" t="s">
        <v>1347</v>
      </c>
      <c r="B664" s="101" t="n">
        <v>33</v>
      </c>
      <c r="C664" s="101" t="n">
        <v>39</v>
      </c>
      <c r="D664" s="1"/>
      <c r="E664" s="1" t="s">
        <v>33</v>
      </c>
      <c r="F664" s="11" t="n">
        <f aca="false">IFERROR(INDEX(Pozos!$M$2:$M$1852,MATCH(A664,Pozos!$E$2:$E$1852,0)),"")</f>
        <v>37.81</v>
      </c>
      <c r="G664" s="11" t="n">
        <f aca="false">IF(AND(ISNUMBER(B664),ISNUMBER($F664)),$F664-B664,"")</f>
        <v>4.81</v>
      </c>
      <c r="H664" s="11" t="n">
        <f aca="false">IF(AND(ISNUMBER(C664),ISNUMBER($F664)),$F664-C664,"")</f>
        <v>-1.19</v>
      </c>
    </row>
    <row r="665" customFormat="false" ht="15" hidden="false" customHeight="true" outlineLevel="0" collapsed="false">
      <c r="A665" s="1" t="s">
        <v>1349</v>
      </c>
      <c r="B665" s="101" t="n">
        <v>29</v>
      </c>
      <c r="C665" s="101" t="n">
        <v>37</v>
      </c>
      <c r="D665" s="1"/>
      <c r="E665" s="1" t="s">
        <v>33</v>
      </c>
      <c r="F665" s="11" t="n">
        <f aca="false">IFERROR(INDEX(Pozos!$M$2:$M$1852,MATCH(A665,Pozos!$E$2:$E$1852,0)),"")</f>
        <v>29.74</v>
      </c>
      <c r="G665" s="11" t="n">
        <f aca="false">IF(AND(ISNUMBER(B665),ISNUMBER($F665)),$F665-B665,"")</f>
        <v>0.739999999999998</v>
      </c>
      <c r="H665" s="11" t="n">
        <f aca="false">IF(AND(ISNUMBER(C665),ISNUMBER($F665)),$F665-C665,"")</f>
        <v>-7.26</v>
      </c>
    </row>
    <row r="666" customFormat="false" ht="15" hidden="false" customHeight="true" outlineLevel="0" collapsed="false">
      <c r="A666" s="1" t="s">
        <v>1351</v>
      </c>
      <c r="B666" s="101" t="n">
        <v>29</v>
      </c>
      <c r="C666" s="101" t="n">
        <v>37</v>
      </c>
      <c r="D666" s="1"/>
      <c r="E666" s="1" t="s">
        <v>33</v>
      </c>
      <c r="F666" s="11" t="n">
        <f aca="false">IFERROR(INDEX(Pozos!$M$2:$M$1852,MATCH(A666,Pozos!$E$2:$E$1852,0)),"")</f>
        <v>34.61</v>
      </c>
      <c r="G666" s="11" t="n">
        <f aca="false">IF(AND(ISNUMBER(B666),ISNUMBER($F666)),$F666-B666,"")</f>
        <v>5.61</v>
      </c>
      <c r="H666" s="11" t="n">
        <f aca="false">IF(AND(ISNUMBER(C666),ISNUMBER($F666)),$F666-C666,"")</f>
        <v>-2.39</v>
      </c>
    </row>
    <row r="667" customFormat="false" ht="15" hidden="false" customHeight="true" outlineLevel="0" collapsed="false">
      <c r="A667" s="1" t="s">
        <v>1353</v>
      </c>
      <c r="B667" s="101" t="n">
        <v>25</v>
      </c>
      <c r="C667" s="101" t="n">
        <v>41</v>
      </c>
      <c r="D667" s="1"/>
      <c r="E667" s="1" t="s">
        <v>33</v>
      </c>
      <c r="F667" s="11" t="n">
        <f aca="false">IFERROR(INDEX(Pozos!$M$2:$M$1852,MATCH(A667,Pozos!$E$2:$E$1852,0)),"")</f>
        <v>27.91</v>
      </c>
      <c r="G667" s="11" t="n">
        <f aca="false">IF(AND(ISNUMBER(B667),ISNUMBER($F667)),$F667-B667,"")</f>
        <v>2.91</v>
      </c>
      <c r="H667" s="11" t="n">
        <f aca="false">IF(AND(ISNUMBER(C667),ISNUMBER($F667)),$F667-C667,"")</f>
        <v>-13.09</v>
      </c>
    </row>
    <row r="668" customFormat="false" ht="15" hidden="false" customHeight="true" outlineLevel="0" collapsed="false">
      <c r="A668" s="1" t="s">
        <v>1355</v>
      </c>
      <c r="B668" s="101" t="n">
        <v>26</v>
      </c>
      <c r="C668" s="101" t="n">
        <v>30</v>
      </c>
      <c r="D668" s="1"/>
      <c r="E668" s="1" t="s">
        <v>33</v>
      </c>
      <c r="F668" s="11" t="n">
        <f aca="false">IFERROR(INDEX(Pozos!$M$2:$M$1852,MATCH(A668,Pozos!$E$2:$E$1852,0)),"")</f>
        <v>32.76</v>
      </c>
      <c r="G668" s="11" t="n">
        <f aca="false">IF(AND(ISNUMBER(B668),ISNUMBER($F668)),$F668-B668,"")</f>
        <v>6.76</v>
      </c>
      <c r="H668" s="11" t="n">
        <f aca="false">IF(AND(ISNUMBER(C668),ISNUMBER($F668)),$F668-C668,"")</f>
        <v>2.76</v>
      </c>
    </row>
    <row r="669" customFormat="false" ht="15" hidden="false" customHeight="true" outlineLevel="0" collapsed="false">
      <c r="A669" s="1" t="s">
        <v>1357</v>
      </c>
      <c r="B669" s="101" t="n">
        <v>26</v>
      </c>
      <c r="C669" s="101" t="n">
        <v>46</v>
      </c>
      <c r="D669" s="1"/>
      <c r="E669" s="1" t="s">
        <v>33</v>
      </c>
      <c r="F669" s="11" t="n">
        <f aca="false">IFERROR(INDEX(Pozos!$M$2:$M$1852,MATCH(A669,Pozos!$E$2:$E$1852,0)),"")</f>
        <v>50</v>
      </c>
      <c r="G669" s="11" t="n">
        <f aca="false">IF(AND(ISNUMBER(B669),ISNUMBER($F669)),$F669-B669,"")</f>
        <v>24</v>
      </c>
      <c r="H669" s="11" t="n">
        <f aca="false">IF(AND(ISNUMBER(C669),ISNUMBER($F669)),$F669-C669,"")</f>
        <v>4</v>
      </c>
    </row>
    <row r="670" customFormat="false" ht="15" hidden="false" customHeight="true" outlineLevel="0" collapsed="false">
      <c r="A670" s="1" t="s">
        <v>1309</v>
      </c>
      <c r="B670" s="101" t="n">
        <v>52</v>
      </c>
      <c r="C670" s="101" t="n">
        <v>54</v>
      </c>
      <c r="D670" s="1"/>
      <c r="E670" s="1" t="s">
        <v>33</v>
      </c>
      <c r="F670" s="11" t="n">
        <f aca="false">IFERROR(INDEX(Pozos!$M$2:$M$1852,MATCH(A670,Pozos!$E$2:$E$1852,0)),"")</f>
        <v>39.77</v>
      </c>
      <c r="G670" s="11" t="n">
        <f aca="false">IF(AND(ISNUMBER(B670),ISNUMBER($F670)),$F670-B670,"")</f>
        <v>-12.23</v>
      </c>
      <c r="H670" s="11" t="n">
        <f aca="false">IF(AND(ISNUMBER(C670),ISNUMBER($F670)),$F670-C670,"")</f>
        <v>-14.23</v>
      </c>
    </row>
    <row r="671" customFormat="false" ht="15" hidden="false" customHeight="true" outlineLevel="0" collapsed="false">
      <c r="A671" s="1" t="s">
        <v>1311</v>
      </c>
      <c r="B671" s="101" t="n">
        <v>52</v>
      </c>
      <c r="C671" s="101" t="n">
        <v>54</v>
      </c>
      <c r="D671" s="1"/>
      <c r="E671" s="1" t="s">
        <v>33</v>
      </c>
      <c r="F671" s="11" t="n">
        <f aca="false">IFERROR(INDEX(Pozos!$M$2:$M$1852,MATCH(A671,Pozos!$E$2:$E$1852,0)),"")</f>
        <v>41.33</v>
      </c>
      <c r="G671" s="11" t="n">
        <f aca="false">IF(AND(ISNUMBER(B671),ISNUMBER($F671)),$F671-B671,"")</f>
        <v>-10.67</v>
      </c>
      <c r="H671" s="11" t="n">
        <f aca="false">IF(AND(ISNUMBER(C671),ISNUMBER($F671)),$F671-C671,"")</f>
        <v>-12.67</v>
      </c>
    </row>
    <row r="672" customFormat="false" ht="15" hidden="false" customHeight="true" outlineLevel="0" collapsed="false">
      <c r="A672" s="1" t="s">
        <v>1757</v>
      </c>
      <c r="B672" s="101" t="n">
        <v>48</v>
      </c>
      <c r="C672" s="101" t="n">
        <v>52</v>
      </c>
      <c r="D672" s="1"/>
      <c r="E672" s="1" t="s">
        <v>33</v>
      </c>
      <c r="F672" s="11" t="n">
        <f aca="false">IFERROR(INDEX(Pozos!$M$2:$M$1852,MATCH(A672,Pozos!$E$2:$E$1852,0)),"")</f>
        <v>55.22</v>
      </c>
      <c r="G672" s="11" t="n">
        <f aca="false">IF(AND(ISNUMBER(B672),ISNUMBER($F672)),$F672-B672,"")</f>
        <v>7.22</v>
      </c>
      <c r="H672" s="11" t="n">
        <f aca="false">IF(AND(ISNUMBER(C672),ISNUMBER($F672)),$F672-C672,"")</f>
        <v>3.22</v>
      </c>
    </row>
    <row r="673" customFormat="false" ht="15" hidden="false" customHeight="true" outlineLevel="0" collapsed="false">
      <c r="A673" s="1" t="s">
        <v>949</v>
      </c>
      <c r="B673" s="101" t="n">
        <v>12</v>
      </c>
      <c r="C673" s="101" t="n">
        <v>14</v>
      </c>
      <c r="D673" s="1"/>
      <c r="E673" s="1" t="s">
        <v>33</v>
      </c>
      <c r="F673" s="11" t="n">
        <f aca="false">IFERROR(INDEX(Pozos!$M$2:$M$1852,MATCH(A673,Pozos!$E$2:$E$1852,0)),"")</f>
        <v>5.71</v>
      </c>
      <c r="G673" s="11" t="n">
        <f aca="false">IF(AND(ISNUMBER(B673),ISNUMBER($F673)),$F673-B673,"")</f>
        <v>-6.29</v>
      </c>
      <c r="H673" s="11" t="n">
        <f aca="false">IF(AND(ISNUMBER(C673),ISNUMBER($F673)),$F673-C673,"")</f>
        <v>-8.29</v>
      </c>
    </row>
    <row r="674" customFormat="false" ht="15" hidden="false" customHeight="true" outlineLevel="0" collapsed="false">
      <c r="A674" s="1" t="s">
        <v>951</v>
      </c>
      <c r="B674" s="101" t="n">
        <v>13</v>
      </c>
      <c r="C674" s="101" t="n">
        <v>15</v>
      </c>
      <c r="D674" s="1"/>
      <c r="E674" s="1" t="s">
        <v>33</v>
      </c>
      <c r="F674" s="11" t="n">
        <f aca="false">IFERROR(INDEX(Pozos!$M$2:$M$1852,MATCH(A674,Pozos!$E$2:$E$1852,0)),"")</f>
        <v>5.78</v>
      </c>
      <c r="G674" s="11" t="n">
        <f aca="false">IF(AND(ISNUMBER(B674),ISNUMBER($F674)),$F674-B674,"")</f>
        <v>-7.22</v>
      </c>
      <c r="H674" s="11" t="n">
        <f aca="false">IF(AND(ISNUMBER(C674),ISNUMBER($F674)),$F674-C674,"")</f>
        <v>-9.22</v>
      </c>
    </row>
    <row r="675" customFormat="false" ht="15" hidden="false" customHeight="true" outlineLevel="0" collapsed="false">
      <c r="A675" s="1" t="s">
        <v>953</v>
      </c>
      <c r="B675" s="101" t="n">
        <v>12.5</v>
      </c>
      <c r="C675" s="101" t="n">
        <v>15</v>
      </c>
      <c r="D675" s="1"/>
      <c r="E675" s="1" t="s">
        <v>33</v>
      </c>
      <c r="F675" s="11" t="n">
        <f aca="false">IFERROR(INDEX(Pozos!$M$2:$M$1852,MATCH(A675,Pozos!$E$2:$E$1852,0)),"")</f>
        <v>5.76</v>
      </c>
      <c r="G675" s="11" t="n">
        <f aca="false">IF(AND(ISNUMBER(B675),ISNUMBER($F675)),$F675-B675,"")</f>
        <v>-6.74</v>
      </c>
      <c r="H675" s="11" t="n">
        <f aca="false">IF(AND(ISNUMBER(C675),ISNUMBER($F675)),$F675-C675,"")</f>
        <v>-9.24</v>
      </c>
    </row>
    <row r="676" customFormat="false" ht="15" hidden="false" customHeight="true" outlineLevel="0" collapsed="false">
      <c r="A676" s="1" t="s">
        <v>955</v>
      </c>
      <c r="B676" s="101" t="n">
        <v>13</v>
      </c>
      <c r="C676" s="101" t="n">
        <v>15</v>
      </c>
      <c r="D676" s="1"/>
      <c r="E676" s="1" t="s">
        <v>33</v>
      </c>
      <c r="F676" s="11" t="n">
        <f aca="false">IFERROR(INDEX(Pozos!$M$2:$M$1852,MATCH(A676,Pozos!$E$2:$E$1852,0)),"")</f>
        <v>5.5</v>
      </c>
      <c r="G676" s="11" t="n">
        <f aca="false">IF(AND(ISNUMBER(B676),ISNUMBER($F676)),$F676-B676,"")</f>
        <v>-7.5</v>
      </c>
      <c r="H676" s="11" t="n">
        <f aca="false">IF(AND(ISNUMBER(C676),ISNUMBER($F676)),$F676-C676,"")</f>
        <v>-9.5</v>
      </c>
    </row>
    <row r="677" customFormat="false" ht="15" hidden="false" customHeight="true" outlineLevel="0" collapsed="false">
      <c r="A677" s="1" t="s">
        <v>1373</v>
      </c>
      <c r="B677" s="101" t="n">
        <v>40</v>
      </c>
      <c r="C677" s="101" t="n">
        <v>42</v>
      </c>
      <c r="D677" s="1"/>
      <c r="E677" s="1" t="s">
        <v>33</v>
      </c>
      <c r="F677" s="11" t="n">
        <f aca="false">IFERROR(INDEX(Pozos!$M$2:$M$1852,MATCH(A677,Pozos!$E$2:$E$1852,0)),"")</f>
        <v>42.33</v>
      </c>
      <c r="G677" s="11" t="n">
        <f aca="false">IF(AND(ISNUMBER(B677),ISNUMBER($F677)),$F677-B677,"")</f>
        <v>2.33</v>
      </c>
      <c r="H677" s="11" t="n">
        <f aca="false">IF(AND(ISNUMBER(C677),ISNUMBER($F677)),$F677-C677,"")</f>
        <v>0.329999999999998</v>
      </c>
    </row>
    <row r="678" customFormat="false" ht="15" hidden="false" customHeight="true" outlineLevel="0" collapsed="false">
      <c r="A678" s="1" t="s">
        <v>1378</v>
      </c>
      <c r="B678" s="101" t="n">
        <v>20</v>
      </c>
      <c r="C678" s="101" t="n">
        <v>25</v>
      </c>
      <c r="D678" s="1"/>
      <c r="E678" s="1" t="s">
        <v>33</v>
      </c>
      <c r="F678" s="11" t="n">
        <f aca="false">IFERROR(INDEX(Pozos!$M$2:$M$1852,MATCH(A678,Pozos!$E$2:$E$1852,0)),"")</f>
        <v>42.66</v>
      </c>
      <c r="G678" s="11" t="n">
        <f aca="false">IF(AND(ISNUMBER(B678),ISNUMBER($F678)),$F678-B678,"")</f>
        <v>22.66</v>
      </c>
      <c r="H678" s="11" t="n">
        <f aca="false">IF(AND(ISNUMBER(C678),ISNUMBER($F678)),$F678-C678,"")</f>
        <v>17.66</v>
      </c>
    </row>
    <row r="679" customFormat="false" ht="15" hidden="false" customHeight="true" outlineLevel="0" collapsed="false">
      <c r="A679" s="1" t="s">
        <v>1380</v>
      </c>
      <c r="B679" s="101" t="n">
        <v>17</v>
      </c>
      <c r="C679" s="101" t="n">
        <v>27</v>
      </c>
      <c r="D679" s="1"/>
      <c r="E679" s="1" t="s">
        <v>33</v>
      </c>
      <c r="F679" s="11" t="n">
        <f aca="false">IFERROR(INDEX(Pozos!$M$2:$M$1852,MATCH(A679,Pozos!$E$2:$E$1852,0)),"")</f>
        <v>32.65</v>
      </c>
      <c r="G679" s="11" t="n">
        <f aca="false">IF(AND(ISNUMBER(B679),ISNUMBER($F679)),$F679-B679,"")</f>
        <v>15.65</v>
      </c>
      <c r="H679" s="11" t="n">
        <f aca="false">IF(AND(ISNUMBER(C679),ISNUMBER($F679)),$F679-C679,"")</f>
        <v>5.65</v>
      </c>
    </row>
    <row r="680" customFormat="false" ht="15" hidden="false" customHeight="true" outlineLevel="0" collapsed="false">
      <c r="A680" s="1" t="s">
        <v>1382</v>
      </c>
      <c r="B680" s="101" t="n">
        <v>22.6</v>
      </c>
      <c r="C680" s="101" t="n">
        <v>25.6</v>
      </c>
      <c r="D680" s="1"/>
      <c r="E680" s="1" t="s">
        <v>33</v>
      </c>
      <c r="F680" s="11" t="n">
        <f aca="false">IFERROR(INDEX(Pozos!$M$2:$M$1852,MATCH(A680,Pozos!$E$2:$E$1852,0)),"")</f>
        <v>42.13</v>
      </c>
      <c r="G680" s="11" t="n">
        <f aca="false">IF(AND(ISNUMBER(B680),ISNUMBER($F680)),$F680-B680,"")</f>
        <v>19.53</v>
      </c>
      <c r="H680" s="11" t="n">
        <f aca="false">IF(AND(ISNUMBER(C680),ISNUMBER($F680)),$F680-C680,"")</f>
        <v>16.53</v>
      </c>
    </row>
    <row r="681" customFormat="false" ht="15" hidden="false" customHeight="true" outlineLevel="0" collapsed="false">
      <c r="A681" s="1" t="s">
        <v>1064</v>
      </c>
      <c r="B681" s="101"/>
      <c r="C681" s="101"/>
      <c r="D681" s="1"/>
      <c r="E681" s="1" t="s">
        <v>33</v>
      </c>
      <c r="F681" s="11" t="n">
        <f aca="false">IFERROR(INDEX(Pozos!$M$2:$M$1852,MATCH(A681,Pozos!$E$2:$E$1852,0)),"")</f>
        <v>26.17</v>
      </c>
      <c r="G681" s="11" t="str">
        <f aca="false">IF(AND(ISNUMBER(B681),ISNUMBER($F681)),$F681-B681,"")</f>
        <v/>
      </c>
      <c r="H681" s="11" t="str">
        <f aca="false">IF(AND(ISNUMBER(C681),ISNUMBER($F681)),$F681-C681,"")</f>
        <v/>
      </c>
    </row>
    <row r="682" customFormat="false" ht="15" hidden="false" customHeight="true" outlineLevel="0" collapsed="false">
      <c r="A682" s="5" t="s">
        <v>3568</v>
      </c>
      <c r="B682" s="101"/>
      <c r="C682" s="101"/>
      <c r="D682" s="1"/>
      <c r="E682" s="1" t="s">
        <v>33</v>
      </c>
      <c r="F682" s="11" t="n">
        <f aca="false">IFERROR(INDEX(Pozos!$M$2:$M$1852,MATCH(A682,Pozos!$E$2:$E$1852,0)),"")</f>
        <v>26.17</v>
      </c>
      <c r="G682" s="11" t="str">
        <f aca="false">IF(AND(ISNUMBER(B682),ISNUMBER($F682)),$F682-B682,"")</f>
        <v/>
      </c>
      <c r="H682" s="11" t="str">
        <f aca="false">IF(AND(ISNUMBER(C682),ISNUMBER($F682)),$F682-C682,"")</f>
        <v/>
      </c>
    </row>
    <row r="683" customFormat="false" ht="15" hidden="false" customHeight="true" outlineLevel="0" collapsed="false">
      <c r="A683" s="1" t="s">
        <v>2075</v>
      </c>
      <c r="B683" s="101" t="n">
        <v>40</v>
      </c>
      <c r="C683" s="101" t="n">
        <v>42</v>
      </c>
      <c r="D683" s="1"/>
      <c r="E683" s="1" t="s">
        <v>33</v>
      </c>
      <c r="F683" s="11" t="n">
        <f aca="false">IFERROR(INDEX(Pozos!$M$2:$M$1852,MATCH(A683,Pozos!$E$2:$E$1852,0)),"")</f>
        <v>38.13</v>
      </c>
      <c r="G683" s="11" t="n">
        <f aca="false">IF(AND(ISNUMBER(B683),ISNUMBER($F683)),$F683-B683,"")</f>
        <v>-1.87</v>
      </c>
      <c r="H683" s="11" t="n">
        <f aca="false">IF(AND(ISNUMBER(C683),ISNUMBER($F683)),$F683-C683,"")</f>
        <v>-3.87</v>
      </c>
    </row>
    <row r="684" customFormat="false" ht="15" hidden="false" customHeight="true" outlineLevel="0" collapsed="false">
      <c r="A684" s="1" t="s">
        <v>1042</v>
      </c>
      <c r="B684" s="101" t="n">
        <v>39</v>
      </c>
      <c r="C684" s="101" t="n">
        <v>44</v>
      </c>
      <c r="D684" s="1"/>
      <c r="E684" s="1" t="s">
        <v>33</v>
      </c>
      <c r="F684" s="11" t="n">
        <f aca="false">IFERROR(INDEX(Pozos!$M$2:$M$1852,MATCH(A684,Pozos!$E$2:$E$1852,0)),"")</f>
        <v>49.91</v>
      </c>
      <c r="G684" s="11" t="n">
        <f aca="false">IF(AND(ISNUMBER(B684),ISNUMBER($F684)),$F684-B684,"")</f>
        <v>10.91</v>
      </c>
      <c r="H684" s="11" t="n">
        <f aca="false">IF(AND(ISNUMBER(C684),ISNUMBER($F684)),$F684-C684,"")</f>
        <v>5.91</v>
      </c>
    </row>
    <row r="685" customFormat="false" ht="15" hidden="false" customHeight="true" outlineLevel="0" collapsed="false">
      <c r="A685" s="1" t="s">
        <v>1551</v>
      </c>
      <c r="B685" s="101" t="n">
        <v>34</v>
      </c>
      <c r="C685" s="101" t="n">
        <v>38</v>
      </c>
      <c r="D685" s="1"/>
      <c r="E685" s="1" t="s">
        <v>33</v>
      </c>
      <c r="F685" s="11" t="n">
        <f aca="false">IFERROR(INDEX(Pozos!$M$2:$M$1852,MATCH(A685,Pozos!$E$2:$E$1852,0)),"")</f>
        <v>38.21</v>
      </c>
      <c r="G685" s="11" t="n">
        <f aca="false">IF(AND(ISNUMBER(B685),ISNUMBER($F685)),$F685-B685,"")</f>
        <v>4.21</v>
      </c>
      <c r="H685" s="11" t="n">
        <f aca="false">IF(AND(ISNUMBER(C685),ISNUMBER($F685)),$F685-C685,"")</f>
        <v>0.210000000000001</v>
      </c>
    </row>
    <row r="686" customFormat="false" ht="15" hidden="false" customHeight="true" outlineLevel="0" collapsed="false">
      <c r="A686" s="1" t="s">
        <v>1759</v>
      </c>
      <c r="B686" s="101" t="n">
        <v>34</v>
      </c>
      <c r="C686" s="101" t="n">
        <v>38</v>
      </c>
      <c r="D686" s="1"/>
      <c r="E686" s="1" t="s">
        <v>33</v>
      </c>
      <c r="F686" s="11" t="n">
        <f aca="false">IFERROR(INDEX(Pozos!$M$2:$M$1852,MATCH(A686,Pozos!$E$2:$E$1852,0)),"")</f>
        <v>36.11</v>
      </c>
      <c r="G686" s="11" t="n">
        <f aca="false">IF(AND(ISNUMBER(B686),ISNUMBER($F686)),$F686-B686,"")</f>
        <v>2.11</v>
      </c>
      <c r="H686" s="11" t="n">
        <f aca="false">IF(AND(ISNUMBER(C686),ISNUMBER($F686)),$F686-C686,"")</f>
        <v>-1.89</v>
      </c>
    </row>
    <row r="687" customFormat="false" ht="15" hidden="false" customHeight="true" outlineLevel="0" collapsed="false">
      <c r="A687" s="1" t="s">
        <v>1761</v>
      </c>
      <c r="B687" s="101" t="n">
        <v>28</v>
      </c>
      <c r="C687" s="101" t="n">
        <v>58</v>
      </c>
      <c r="D687" s="1"/>
      <c r="E687" s="1" t="s">
        <v>33</v>
      </c>
      <c r="F687" s="11" t="n">
        <f aca="false">IFERROR(INDEX(Pozos!$M$2:$M$1852,MATCH(A687,Pozos!$E$2:$E$1852,0)),"")</f>
        <v>38.02</v>
      </c>
      <c r="G687" s="11" t="n">
        <f aca="false">IF(AND(ISNUMBER(B687),ISNUMBER($F687)),$F687-B687,"")</f>
        <v>10.02</v>
      </c>
      <c r="H687" s="11" t="n">
        <f aca="false">IF(AND(ISNUMBER(C687),ISNUMBER($F687)),$F687-C687,"")</f>
        <v>-19.98</v>
      </c>
    </row>
    <row r="688" customFormat="false" ht="15" hidden="false" customHeight="true" outlineLevel="0" collapsed="false">
      <c r="A688" s="1" t="s">
        <v>1834</v>
      </c>
      <c r="B688" s="101" t="n">
        <v>27</v>
      </c>
      <c r="C688" s="101" t="n">
        <v>30</v>
      </c>
      <c r="D688" s="1"/>
      <c r="E688" s="1" t="s">
        <v>33</v>
      </c>
      <c r="F688" s="11" t="n">
        <f aca="false">IFERROR(INDEX(Pozos!$M$2:$M$1852,MATCH(A688,Pozos!$E$2:$E$1852,0)),"")</f>
        <v>33.7</v>
      </c>
      <c r="G688" s="11" t="n">
        <f aca="false">IF(AND(ISNUMBER(B688),ISNUMBER($F688)),$F688-B688,"")</f>
        <v>6.7</v>
      </c>
      <c r="H688" s="11" t="n">
        <f aca="false">IF(AND(ISNUMBER(C688),ISNUMBER($F688)),$F688-C688,"")</f>
        <v>3.7</v>
      </c>
    </row>
    <row r="689" customFormat="false" ht="15" hidden="false" customHeight="true" outlineLevel="0" collapsed="false">
      <c r="A689" s="1" t="s">
        <v>1452</v>
      </c>
      <c r="B689" s="101" t="n">
        <v>5</v>
      </c>
      <c r="C689" s="101" t="n">
        <v>42</v>
      </c>
      <c r="D689" s="1"/>
      <c r="E689" s="1" t="s">
        <v>33</v>
      </c>
      <c r="F689" s="11" t="n">
        <f aca="false">IFERROR(INDEX(Pozos!$M$2:$M$1852,MATCH(A689,Pozos!$E$2:$E$1852,0)),"")</f>
        <v>39.59</v>
      </c>
      <c r="G689" s="11" t="n">
        <f aca="false">IF(AND(ISNUMBER(B689),ISNUMBER($F689)),$F689-B689,"")</f>
        <v>34.59</v>
      </c>
      <c r="H689" s="11" t="n">
        <f aca="false">IF(AND(ISNUMBER(C689),ISNUMBER($F689)),$F689-C689,"")</f>
        <v>-2.41</v>
      </c>
    </row>
    <row r="690" customFormat="false" ht="15" hidden="false" customHeight="true" outlineLevel="0" collapsed="false">
      <c r="A690" s="1" t="s">
        <v>1454</v>
      </c>
      <c r="B690" s="101" t="n">
        <v>5</v>
      </c>
      <c r="C690" s="101" t="n">
        <v>28</v>
      </c>
      <c r="D690" s="1"/>
      <c r="E690" s="1" t="s">
        <v>33</v>
      </c>
      <c r="F690" s="11" t="n">
        <f aca="false">IFERROR(INDEX(Pozos!$M$2:$M$1852,MATCH(A690,Pozos!$E$2:$E$1852,0)),"")</f>
        <v>35.55</v>
      </c>
      <c r="G690" s="11" t="n">
        <f aca="false">IF(AND(ISNUMBER(B690),ISNUMBER($F690)),$F690-B690,"")</f>
        <v>30.55</v>
      </c>
      <c r="H690" s="11" t="n">
        <f aca="false">IF(AND(ISNUMBER(C690),ISNUMBER($F690)),$F690-C690,"")</f>
        <v>7.55</v>
      </c>
    </row>
    <row r="691" customFormat="false" ht="15" hidden="false" customHeight="true" outlineLevel="0" collapsed="false">
      <c r="A691" s="1" t="s">
        <v>1456</v>
      </c>
      <c r="B691" s="101" t="n">
        <v>5</v>
      </c>
      <c r="C691" s="101" t="n">
        <v>42</v>
      </c>
      <c r="D691" s="1"/>
      <c r="E691" s="1" t="s">
        <v>33</v>
      </c>
      <c r="F691" s="11" t="n">
        <f aca="false">IFERROR(INDEX(Pozos!$M$2:$M$1852,MATCH(A691,Pozos!$E$2:$E$1852,0)),"")</f>
        <v>33.49</v>
      </c>
      <c r="G691" s="11" t="n">
        <f aca="false">IF(AND(ISNUMBER(B691),ISNUMBER($F691)),$F691-B691,"")</f>
        <v>28.49</v>
      </c>
      <c r="H691" s="11" t="n">
        <f aca="false">IF(AND(ISNUMBER(C691),ISNUMBER($F691)),$F691-C691,"")</f>
        <v>-8.51</v>
      </c>
    </row>
    <row r="692" customFormat="false" ht="15" hidden="false" customHeight="true" outlineLevel="0" collapsed="false">
      <c r="A692" s="1" t="s">
        <v>138</v>
      </c>
      <c r="B692" s="101" t="n">
        <v>9</v>
      </c>
      <c r="C692" s="101" t="n">
        <v>15</v>
      </c>
      <c r="D692" s="1"/>
      <c r="E692" s="1" t="s">
        <v>33</v>
      </c>
      <c r="F692" s="11" t="n">
        <f aca="false">IFERROR(INDEX(Pozos!$M$2:$M$1852,MATCH(A692,Pozos!$E$2:$E$1852,0)),"")</f>
        <v>5.72</v>
      </c>
      <c r="G692" s="11" t="n">
        <f aca="false">IF(AND(ISNUMBER(B692),ISNUMBER($F692)),$F692-B692,"")</f>
        <v>-3.28</v>
      </c>
      <c r="H692" s="11" t="n">
        <f aca="false">IF(AND(ISNUMBER(C692),ISNUMBER($F692)),$F692-C692,"")</f>
        <v>-9.28</v>
      </c>
    </row>
    <row r="693" customFormat="false" ht="15" hidden="false" customHeight="true" outlineLevel="0" collapsed="false">
      <c r="A693" s="1" t="s">
        <v>647</v>
      </c>
      <c r="B693" s="101" t="n">
        <v>31</v>
      </c>
      <c r="C693" s="101" t="n">
        <v>40</v>
      </c>
      <c r="D693" s="1"/>
      <c r="E693" s="1" t="s">
        <v>33</v>
      </c>
      <c r="F693" s="11" t="n">
        <f aca="false">IFERROR(INDEX(Pozos!$M$2:$M$1852,MATCH(A693,Pozos!$E$2:$E$1852,0)),"")</f>
        <v>12.66</v>
      </c>
      <c r="G693" s="11" t="n">
        <f aca="false">IF(AND(ISNUMBER(B693),ISNUMBER($F693)),$F693-B693,"")</f>
        <v>-18.34</v>
      </c>
      <c r="H693" s="11" t="n">
        <f aca="false">IF(AND(ISNUMBER(C693),ISNUMBER($F693)),$F693-C693,"")</f>
        <v>-27.34</v>
      </c>
    </row>
    <row r="694" customFormat="false" ht="15" hidden="false" customHeight="true" outlineLevel="0" collapsed="false">
      <c r="A694" s="1" t="s">
        <v>1512</v>
      </c>
      <c r="B694" s="101"/>
      <c r="C694" s="101"/>
      <c r="D694" s="1"/>
      <c r="E694" s="1" t="s">
        <v>33</v>
      </c>
      <c r="F694" s="11" t="n">
        <f aca="false">IFERROR(INDEX(Pozos!$M$2:$M$1852,MATCH(A694,Pozos!$E$2:$E$1852,0)),"")</f>
        <v>14.89</v>
      </c>
      <c r="G694" s="11" t="str">
        <f aca="false">IF(AND(ISNUMBER(B694),ISNUMBER($F694)),$F694-B694,"")</f>
        <v/>
      </c>
      <c r="H694" s="11" t="str">
        <f aca="false">IF(AND(ISNUMBER(C694),ISNUMBER($F694)),$F694-C694,"")</f>
        <v/>
      </c>
    </row>
    <row r="695" customFormat="false" ht="15" hidden="false" customHeight="true" outlineLevel="0" collapsed="false">
      <c r="A695" s="1" t="s">
        <v>1375</v>
      </c>
      <c r="B695" s="101"/>
      <c r="C695" s="101"/>
      <c r="D695" s="1"/>
      <c r="E695" s="1" t="s">
        <v>33</v>
      </c>
      <c r="F695" s="11" t="n">
        <f aca="false">IFERROR(INDEX(Pozos!$M$2:$M$1852,MATCH(A695,Pozos!$E$2:$E$1852,0)),"")</f>
        <v>12.09</v>
      </c>
      <c r="G695" s="11" t="str">
        <f aca="false">IF(AND(ISNUMBER(B695),ISNUMBER($F695)),$F695-B695,"")</f>
        <v/>
      </c>
      <c r="H695" s="11" t="str">
        <f aca="false">IF(AND(ISNUMBER(C695),ISNUMBER($F695)),$F695-C695,"")</f>
        <v/>
      </c>
    </row>
    <row r="696" customFormat="false" ht="15" hidden="false" customHeight="true" outlineLevel="0" collapsed="false">
      <c r="A696" s="1" t="s">
        <v>1514</v>
      </c>
      <c r="B696" s="101"/>
      <c r="C696" s="101"/>
      <c r="D696" s="1"/>
      <c r="E696" s="1" t="s">
        <v>33</v>
      </c>
      <c r="F696" s="11" t="n">
        <f aca="false">IFERROR(INDEX(Pozos!$M$2:$M$1852,MATCH(A696,Pozos!$E$2:$E$1852,0)),"")</f>
        <v>13.76</v>
      </c>
      <c r="G696" s="11" t="str">
        <f aca="false">IF(AND(ISNUMBER(B696),ISNUMBER($F696)),$F696-B696,"")</f>
        <v/>
      </c>
      <c r="H696" s="11" t="str">
        <f aca="false">IF(AND(ISNUMBER(C696),ISNUMBER($F696)),$F696-C696,"")</f>
        <v/>
      </c>
    </row>
    <row r="697" customFormat="false" ht="15" hidden="false" customHeight="true" outlineLevel="0" collapsed="false">
      <c r="A697" s="1" t="s">
        <v>1716</v>
      </c>
      <c r="B697" s="101"/>
      <c r="C697" s="101"/>
      <c r="D697" s="1"/>
      <c r="E697" s="1" t="s">
        <v>33</v>
      </c>
      <c r="F697" s="11" t="str">
        <f aca="false">IFERROR(INDEX(Pozos!$M$2:$M$1852,MATCH(A697,Pozos!$E$2:$E$1852,0)),"")</f>
        <v/>
      </c>
      <c r="G697" s="11" t="str">
        <f aca="false">IF(AND(ISNUMBER(B697),ISNUMBER($F697)),$F697-B697,"")</f>
        <v/>
      </c>
      <c r="H697" s="11" t="str">
        <f aca="false">IF(AND(ISNUMBER(C697),ISNUMBER($F697)),$F697-C697,"")</f>
        <v/>
      </c>
    </row>
    <row r="698" customFormat="false" ht="15" hidden="false" customHeight="true" outlineLevel="0" collapsed="false">
      <c r="A698" s="1" t="s">
        <v>1718</v>
      </c>
      <c r="B698" s="101"/>
      <c r="C698" s="101"/>
      <c r="D698" s="1"/>
      <c r="E698" s="1" t="s">
        <v>33</v>
      </c>
      <c r="F698" s="11" t="n">
        <f aca="false">IFERROR(INDEX(Pozos!$M$2:$M$1852,MATCH(A698,Pozos!$E$2:$E$1852,0)),"")</f>
        <v>48.13</v>
      </c>
      <c r="G698" s="11" t="str">
        <f aca="false">IF(AND(ISNUMBER(B698),ISNUMBER($F698)),$F698-B698,"")</f>
        <v/>
      </c>
      <c r="H698" s="11" t="str">
        <f aca="false">IF(AND(ISNUMBER(C698),ISNUMBER($F698)),$F698-C698,"")</f>
        <v/>
      </c>
    </row>
    <row r="699" customFormat="false" ht="15" hidden="false" customHeight="true" outlineLevel="0" collapsed="false">
      <c r="A699" s="1" t="s">
        <v>1720</v>
      </c>
      <c r="B699" s="101"/>
      <c r="C699" s="101"/>
      <c r="D699" s="1"/>
      <c r="E699" s="1" t="s">
        <v>33</v>
      </c>
      <c r="F699" s="11" t="n">
        <f aca="false">IFERROR(INDEX(Pozos!$M$2:$M$1852,MATCH(A699,Pozos!$E$2:$E$1852,0)),"")</f>
        <v>37.96</v>
      </c>
      <c r="G699" s="11" t="str">
        <f aca="false">IF(AND(ISNUMBER(B699),ISNUMBER($F699)),$F699-B699,"")</f>
        <v/>
      </c>
      <c r="H699" s="11" t="str">
        <f aca="false">IF(AND(ISNUMBER(C699),ISNUMBER($F699)),$F699-C699,"")</f>
        <v/>
      </c>
    </row>
    <row r="700" customFormat="false" ht="15" hidden="false" customHeight="true" outlineLevel="0" collapsed="false">
      <c r="A700" s="1" t="s">
        <v>1436</v>
      </c>
      <c r="B700" s="101"/>
      <c r="C700" s="101"/>
      <c r="D700" s="1"/>
      <c r="E700" s="1" t="s">
        <v>33</v>
      </c>
      <c r="F700" s="11" t="n">
        <f aca="false">IFERROR(INDEX(Pozos!$M$2:$M$1852,MATCH(A700,Pozos!$E$2:$E$1852,0)),"")</f>
        <v>27.39</v>
      </c>
      <c r="G700" s="11" t="str">
        <f aca="false">IF(AND(ISNUMBER(B700),ISNUMBER($F700)),$F700-B700,"")</f>
        <v/>
      </c>
      <c r="H700" s="11" t="str">
        <f aca="false">IF(AND(ISNUMBER(C700),ISNUMBER($F700)),$F700-C700,"")</f>
        <v/>
      </c>
    </row>
    <row r="701" customFormat="false" ht="15" hidden="false" customHeight="true" outlineLevel="0" collapsed="false">
      <c r="A701" s="1" t="s">
        <v>1438</v>
      </c>
      <c r="B701" s="101"/>
      <c r="C701" s="101"/>
      <c r="D701" s="1"/>
      <c r="E701" s="1" t="s">
        <v>33</v>
      </c>
      <c r="F701" s="11" t="n">
        <f aca="false">IFERROR(INDEX(Pozos!$M$2:$M$1852,MATCH(A701,Pozos!$E$2:$E$1852,0)),"")</f>
        <v>23.94</v>
      </c>
      <c r="G701" s="11" t="str">
        <f aca="false">IF(AND(ISNUMBER(B701),ISNUMBER($F701)),$F701-B701,"")</f>
        <v/>
      </c>
      <c r="H701" s="11" t="str">
        <f aca="false">IF(AND(ISNUMBER(C701),ISNUMBER($F701)),$F701-C701,"")</f>
        <v/>
      </c>
    </row>
    <row r="702" customFormat="false" ht="15" hidden="false" customHeight="true" outlineLevel="0" collapsed="false">
      <c r="A702" s="1" t="s">
        <v>1722</v>
      </c>
      <c r="B702" s="101"/>
      <c r="C702" s="101"/>
      <c r="D702" s="1"/>
      <c r="E702" s="1" t="s">
        <v>33</v>
      </c>
      <c r="F702" s="11" t="n">
        <f aca="false">IFERROR(INDEX(Pozos!$M$2:$M$1852,MATCH(A702,Pozos!$E$2:$E$1852,0)),"")</f>
        <v>31.76</v>
      </c>
      <c r="G702" s="11" t="str">
        <f aca="false">IF(AND(ISNUMBER(B702),ISNUMBER($F702)),$F702-B702,"")</f>
        <v/>
      </c>
      <c r="H702" s="11" t="str">
        <f aca="false">IF(AND(ISNUMBER(C702),ISNUMBER($F702)),$F702-C702,"")</f>
        <v/>
      </c>
    </row>
    <row r="703" customFormat="false" ht="15" hidden="false" customHeight="true" outlineLevel="0" collapsed="false">
      <c r="A703" s="1" t="s">
        <v>1724</v>
      </c>
      <c r="B703" s="101"/>
      <c r="C703" s="101"/>
      <c r="D703" s="1"/>
      <c r="E703" s="1" t="s">
        <v>33</v>
      </c>
      <c r="F703" s="11" t="n">
        <f aca="false">IFERROR(INDEX(Pozos!$M$2:$M$1852,MATCH(A703,Pozos!$E$2:$E$1852,0)),"")</f>
        <v>29.38</v>
      </c>
      <c r="G703" s="11" t="str">
        <f aca="false">IF(AND(ISNUMBER(B703),ISNUMBER($F703)),$F703-B703,"")</f>
        <v/>
      </c>
      <c r="H703" s="11" t="str">
        <f aca="false">IF(AND(ISNUMBER(C703),ISNUMBER($F703)),$F703-C703,"")</f>
        <v/>
      </c>
    </row>
    <row r="704" customFormat="false" ht="15" hidden="false" customHeight="true" outlineLevel="0" collapsed="false">
      <c r="A704" s="1" t="s">
        <v>1726</v>
      </c>
      <c r="B704" s="101"/>
      <c r="C704" s="101"/>
      <c r="D704" s="1"/>
      <c r="E704" s="1" t="s">
        <v>33</v>
      </c>
      <c r="F704" s="11" t="n">
        <f aca="false">IFERROR(INDEX(Pozos!$M$2:$M$1852,MATCH(A704,Pozos!$E$2:$E$1852,0)),"")</f>
        <v>27.94</v>
      </c>
      <c r="G704" s="11" t="str">
        <f aca="false">IF(AND(ISNUMBER(B704),ISNUMBER($F704)),$F704-B704,"")</f>
        <v/>
      </c>
      <c r="H704" s="11" t="str">
        <f aca="false">IF(AND(ISNUMBER(C704),ISNUMBER($F704)),$F704-C704,"")</f>
        <v/>
      </c>
    </row>
    <row r="705" customFormat="false" ht="15" hidden="false" customHeight="true" outlineLevel="0" collapsed="false">
      <c r="A705" s="1" t="s">
        <v>1728</v>
      </c>
      <c r="B705" s="101"/>
      <c r="C705" s="101"/>
      <c r="D705" s="1"/>
      <c r="E705" s="1" t="s">
        <v>33</v>
      </c>
      <c r="F705" s="11" t="n">
        <f aca="false">IFERROR(INDEX(Pozos!$M$2:$M$1852,MATCH(A705,Pozos!$E$2:$E$1852,0)),"")</f>
        <v>28.19</v>
      </c>
      <c r="G705" s="11" t="str">
        <f aca="false">IF(AND(ISNUMBER(B705),ISNUMBER($F705)),$F705-B705,"")</f>
        <v/>
      </c>
      <c r="H705" s="11" t="str">
        <f aca="false">IF(AND(ISNUMBER(C705),ISNUMBER($F705)),$F705-C705,"")</f>
        <v/>
      </c>
    </row>
    <row r="706" customFormat="false" ht="15" hidden="false" customHeight="true" outlineLevel="0" collapsed="false">
      <c r="A706" s="1" t="s">
        <v>1440</v>
      </c>
      <c r="B706" s="101"/>
      <c r="C706" s="101"/>
      <c r="D706" s="1"/>
      <c r="E706" s="1" t="s">
        <v>33</v>
      </c>
      <c r="F706" s="11" t="n">
        <f aca="false">IFERROR(INDEX(Pozos!$M$2:$M$1852,MATCH(A706,Pozos!$E$2:$E$1852,0)),"")</f>
        <v>19.59</v>
      </c>
      <c r="G706" s="11" t="str">
        <f aca="false">IF(AND(ISNUMBER(B706),ISNUMBER($F706)),$F706-B706,"")</f>
        <v/>
      </c>
      <c r="H706" s="11" t="str">
        <f aca="false">IF(AND(ISNUMBER(C706),ISNUMBER($F706)),$F706-C706,"")</f>
        <v/>
      </c>
    </row>
    <row r="707" customFormat="false" ht="15" hidden="false" customHeight="true" outlineLevel="0" collapsed="false">
      <c r="A707" s="1" t="s">
        <v>1442</v>
      </c>
      <c r="B707" s="101"/>
      <c r="C707" s="101"/>
      <c r="D707" s="1"/>
      <c r="E707" s="1" t="s">
        <v>33</v>
      </c>
      <c r="F707" s="11" t="n">
        <f aca="false">IFERROR(INDEX(Pozos!$M$2:$M$1852,MATCH(A707,Pozos!$E$2:$E$1852,0)),"")</f>
        <v>21.14</v>
      </c>
      <c r="G707" s="11" t="str">
        <f aca="false">IF(AND(ISNUMBER(B707),ISNUMBER($F707)),$F707-B707,"")</f>
        <v/>
      </c>
      <c r="H707" s="11" t="str">
        <f aca="false">IF(AND(ISNUMBER(C707),ISNUMBER($F707)),$F707-C707,"")</f>
        <v/>
      </c>
    </row>
    <row r="708" customFormat="false" ht="15" hidden="false" customHeight="true" outlineLevel="0" collapsed="false">
      <c r="A708" s="1" t="s">
        <v>1444</v>
      </c>
      <c r="B708" s="101"/>
      <c r="C708" s="101"/>
      <c r="D708" s="1"/>
      <c r="E708" s="1" t="s">
        <v>33</v>
      </c>
      <c r="F708" s="11" t="n">
        <f aca="false">IFERROR(INDEX(Pozos!$M$2:$M$1852,MATCH(A708,Pozos!$E$2:$E$1852,0)),"")</f>
        <v>25.45</v>
      </c>
      <c r="G708" s="11" t="str">
        <f aca="false">IF(AND(ISNUMBER(B708),ISNUMBER($F708)),$F708-B708,"")</f>
        <v/>
      </c>
      <c r="H708" s="11" t="str">
        <f aca="false">IF(AND(ISNUMBER(C708),ISNUMBER($F708)),$F708-C708,"")</f>
        <v/>
      </c>
    </row>
    <row r="709" customFormat="false" ht="15" hidden="false" customHeight="true" outlineLevel="0" collapsed="false">
      <c r="A709" s="1" t="s">
        <v>1730</v>
      </c>
      <c r="B709" s="101"/>
      <c r="C709" s="101"/>
      <c r="D709" s="1"/>
      <c r="E709" s="1" t="s">
        <v>33</v>
      </c>
      <c r="F709" s="11" t="n">
        <f aca="false">IFERROR(INDEX(Pozos!$M$2:$M$1852,MATCH(A709,Pozos!$E$2:$E$1852,0)),"")</f>
        <v>21.92</v>
      </c>
      <c r="G709" s="11" t="str">
        <f aca="false">IF(AND(ISNUMBER(B709),ISNUMBER($F709)),$F709-B709,"")</f>
        <v/>
      </c>
      <c r="H709" s="11" t="str">
        <f aca="false">IF(AND(ISNUMBER(C709),ISNUMBER($F709)),$F709-C709,"")</f>
        <v/>
      </c>
    </row>
    <row r="710" customFormat="false" ht="15" hidden="false" customHeight="true" outlineLevel="0" collapsed="false">
      <c r="A710" s="1" t="s">
        <v>1732</v>
      </c>
      <c r="B710" s="101"/>
      <c r="C710" s="101"/>
      <c r="D710" s="1"/>
      <c r="E710" s="1" t="s">
        <v>33</v>
      </c>
      <c r="F710" s="11" t="n">
        <f aca="false">IFERROR(INDEX(Pozos!$M$2:$M$1852,MATCH(A710,Pozos!$E$2:$E$1852,0)),"")</f>
        <v>15.1</v>
      </c>
      <c r="G710" s="11" t="str">
        <f aca="false">IF(AND(ISNUMBER(B710),ISNUMBER($F710)),$F710-B710,"")</f>
        <v/>
      </c>
      <c r="H710" s="11" t="str">
        <f aca="false">IF(AND(ISNUMBER(C710),ISNUMBER($F710)),$F710-C710,"")</f>
        <v/>
      </c>
    </row>
    <row r="711" customFormat="false" ht="15" hidden="false" customHeight="true" outlineLevel="0" collapsed="false">
      <c r="A711" s="1" t="s">
        <v>1734</v>
      </c>
      <c r="B711" s="101"/>
      <c r="C711" s="101"/>
      <c r="D711" s="1"/>
      <c r="E711" s="1" t="s">
        <v>33</v>
      </c>
      <c r="F711" s="11" t="n">
        <f aca="false">IFERROR(INDEX(Pozos!$M$2:$M$1852,MATCH(A711,Pozos!$E$2:$E$1852,0)),"")</f>
        <v>36.04</v>
      </c>
      <c r="G711" s="11" t="str">
        <f aca="false">IF(AND(ISNUMBER(B711),ISNUMBER($F711)),$F711-B711,"")</f>
        <v/>
      </c>
      <c r="H711" s="11" t="str">
        <f aca="false">IF(AND(ISNUMBER(C711),ISNUMBER($F711)),$F711-C711,"")</f>
        <v/>
      </c>
    </row>
    <row r="712" customFormat="false" ht="15" hidden="false" customHeight="true" outlineLevel="0" collapsed="false">
      <c r="A712" s="1" t="s">
        <v>1736</v>
      </c>
      <c r="B712" s="101"/>
      <c r="C712" s="101"/>
      <c r="D712" s="1"/>
      <c r="E712" s="1" t="s">
        <v>33</v>
      </c>
      <c r="F712" s="11" t="n">
        <f aca="false">IFERROR(INDEX(Pozos!$M$2:$M$1852,MATCH(A712,Pozos!$E$2:$E$1852,0)),"")</f>
        <v>34.11</v>
      </c>
      <c r="G712" s="11" t="str">
        <f aca="false">IF(AND(ISNUMBER(B712),ISNUMBER($F712)),$F712-B712,"")</f>
        <v/>
      </c>
      <c r="H712" s="11" t="str">
        <f aca="false">IF(AND(ISNUMBER(C712),ISNUMBER($F712)),$F712-C712,"")</f>
        <v/>
      </c>
    </row>
    <row r="713" customFormat="false" ht="15" hidden="false" customHeight="true" outlineLevel="0" collapsed="false">
      <c r="A713" s="1" t="s">
        <v>957</v>
      </c>
      <c r="B713" s="101"/>
      <c r="C713" s="101"/>
      <c r="D713" s="1"/>
      <c r="E713" s="1" t="s">
        <v>33</v>
      </c>
      <c r="F713" s="11" t="n">
        <f aca="false">IFERROR(INDEX(Pozos!$M$2:$M$1852,MATCH(A713,Pozos!$E$2:$E$1852,0)),"")</f>
        <v>5.55</v>
      </c>
      <c r="G713" s="11" t="str">
        <f aca="false">IF(AND(ISNUMBER(B713),ISNUMBER($F713)),$F713-B713,"")</f>
        <v/>
      </c>
      <c r="H713" s="11" t="str">
        <f aca="false">IF(AND(ISNUMBER(C713),ISNUMBER($F713)),$F713-C713,"")</f>
        <v/>
      </c>
    </row>
    <row r="714" customFormat="false" ht="15" hidden="false" customHeight="true" outlineLevel="0" collapsed="false">
      <c r="A714" s="1" t="s">
        <v>959</v>
      </c>
      <c r="B714" s="101"/>
      <c r="C714" s="101"/>
      <c r="D714" s="1"/>
      <c r="E714" s="1" t="s">
        <v>33</v>
      </c>
      <c r="F714" s="11" t="n">
        <f aca="false">IFERROR(INDEX(Pozos!$M$2:$M$1852,MATCH(A714,Pozos!$E$2:$E$1852,0)),"")</f>
        <v>6.32</v>
      </c>
      <c r="G714" s="11" t="str">
        <f aca="false">IF(AND(ISNUMBER(B714),ISNUMBER($F714)),$F714-B714,"")</f>
        <v/>
      </c>
      <c r="H714" s="11" t="str">
        <f aca="false">IF(AND(ISNUMBER(C714),ISNUMBER($F714)),$F714-C714,"")</f>
        <v/>
      </c>
    </row>
    <row r="715" customFormat="false" ht="15" hidden="false" customHeight="true" outlineLevel="0" collapsed="false">
      <c r="A715" s="1" t="s">
        <v>961</v>
      </c>
      <c r="B715" s="101"/>
      <c r="C715" s="101"/>
      <c r="D715" s="1"/>
      <c r="E715" s="1" t="s">
        <v>33</v>
      </c>
      <c r="F715" s="11" t="n">
        <f aca="false">IFERROR(INDEX(Pozos!$M$2:$M$1852,MATCH(A715,Pozos!$E$2:$E$1852,0)),"")</f>
        <v>6.19</v>
      </c>
      <c r="G715" s="11" t="str">
        <f aca="false">IF(AND(ISNUMBER(B715),ISNUMBER($F715)),$F715-B715,"")</f>
        <v/>
      </c>
      <c r="H715" s="11" t="str">
        <f aca="false">IF(AND(ISNUMBER(C715),ISNUMBER($F715)),$F715-C715,"")</f>
        <v/>
      </c>
    </row>
    <row r="716" customFormat="false" ht="15" hidden="false" customHeight="true" outlineLevel="0" collapsed="false">
      <c r="A716" s="1" t="s">
        <v>963</v>
      </c>
      <c r="B716" s="101"/>
      <c r="C716" s="101"/>
      <c r="D716" s="1"/>
      <c r="E716" s="1" t="s">
        <v>33</v>
      </c>
      <c r="F716" s="11" t="n">
        <f aca="false">IFERROR(INDEX(Pozos!$M$2:$M$1852,MATCH(A716,Pozos!$E$2:$E$1852,0)),"")</f>
        <v>5.4</v>
      </c>
      <c r="G716" s="11" t="str">
        <f aca="false">IF(AND(ISNUMBER(B716),ISNUMBER($F716)),$F716-B716,"")</f>
        <v/>
      </c>
      <c r="H716" s="11" t="str">
        <f aca="false">IF(AND(ISNUMBER(C716),ISNUMBER($F716)),$F716-C716,"")</f>
        <v/>
      </c>
    </row>
    <row r="717" customFormat="false" ht="15" hidden="false" customHeight="true" outlineLevel="0" collapsed="false">
      <c r="A717" s="1" t="s">
        <v>965</v>
      </c>
      <c r="B717" s="101"/>
      <c r="C717" s="101"/>
      <c r="D717" s="1"/>
      <c r="E717" s="1" t="s">
        <v>33</v>
      </c>
      <c r="F717" s="11" t="n">
        <f aca="false">IFERROR(INDEX(Pozos!$M$2:$M$1852,MATCH(A717,Pozos!$E$2:$E$1852,0)),"")</f>
        <v>5.85</v>
      </c>
      <c r="G717" s="11" t="str">
        <f aca="false">IF(AND(ISNUMBER(B717),ISNUMBER($F717)),$F717-B717,"")</f>
        <v/>
      </c>
      <c r="H717" s="11" t="str">
        <f aca="false">IF(AND(ISNUMBER(C717),ISNUMBER($F717)),$F717-C717,"")</f>
        <v/>
      </c>
    </row>
    <row r="718" customFormat="false" ht="15" hidden="false" customHeight="true" outlineLevel="0" collapsed="false">
      <c r="A718" s="1" t="s">
        <v>967</v>
      </c>
      <c r="B718" s="101"/>
      <c r="C718" s="101"/>
      <c r="D718" s="1"/>
      <c r="E718" s="1" t="s">
        <v>33</v>
      </c>
      <c r="F718" s="11" t="n">
        <f aca="false">IFERROR(INDEX(Pozos!$M$2:$M$1852,MATCH(A718,Pozos!$E$2:$E$1852,0)),"")</f>
        <v>5.93</v>
      </c>
      <c r="G718" s="11" t="str">
        <f aca="false">IF(AND(ISNUMBER(B718),ISNUMBER($F718)),$F718-B718,"")</f>
        <v/>
      </c>
      <c r="H718" s="11" t="str">
        <f aca="false">IF(AND(ISNUMBER(C718),ISNUMBER($F718)),$F718-C718,"")</f>
        <v/>
      </c>
    </row>
    <row r="719" customFormat="false" ht="15" hidden="false" customHeight="true" outlineLevel="0" collapsed="false">
      <c r="A719" s="1" t="s">
        <v>969</v>
      </c>
      <c r="B719" s="101"/>
      <c r="C719" s="101"/>
      <c r="D719" s="1"/>
      <c r="E719" s="1" t="s">
        <v>33</v>
      </c>
      <c r="F719" s="11" t="n">
        <f aca="false">IFERROR(INDEX(Pozos!$M$2:$M$1852,MATCH(A719,Pozos!$E$2:$E$1852,0)),"")</f>
        <v>6.09</v>
      </c>
      <c r="G719" s="11" t="str">
        <f aca="false">IF(AND(ISNUMBER(B719),ISNUMBER($F719)),$F719-B719,"")</f>
        <v/>
      </c>
      <c r="H719" s="11" t="str">
        <f aca="false">IF(AND(ISNUMBER(C719),ISNUMBER($F719)),$F719-C719,"")</f>
        <v/>
      </c>
    </row>
    <row r="720" customFormat="false" ht="15" hidden="false" customHeight="true" outlineLevel="0" collapsed="false">
      <c r="A720" s="1" t="s">
        <v>1149</v>
      </c>
      <c r="B720" s="101"/>
      <c r="C720" s="101"/>
      <c r="D720" s="1"/>
      <c r="E720" s="1" t="s">
        <v>33</v>
      </c>
      <c r="F720" s="11" t="n">
        <f aca="false">IFERROR(INDEX(Pozos!$M$2:$M$1852,MATCH(A720,Pozos!$E$2:$E$1852,0)),"")</f>
        <v>20.07</v>
      </c>
      <c r="G720" s="11" t="str">
        <f aca="false">IF(AND(ISNUMBER(B720),ISNUMBER($F720)),$F720-B720,"")</f>
        <v/>
      </c>
      <c r="H720" s="11" t="str">
        <f aca="false">IF(AND(ISNUMBER(C720),ISNUMBER($F720)),$F720-C720,"")</f>
        <v/>
      </c>
    </row>
    <row r="721" customFormat="false" ht="15" hidden="false" customHeight="true" outlineLevel="0" collapsed="false">
      <c r="A721" s="1" t="s">
        <v>692</v>
      </c>
      <c r="B721" s="101"/>
      <c r="C721" s="101"/>
      <c r="D721" s="1"/>
      <c r="E721" s="1" t="s">
        <v>33</v>
      </c>
      <c r="F721" s="11" t="n">
        <f aca="false">IFERROR(INDEX(Pozos!$M$2:$M$1852,MATCH(A721,Pozos!$E$2:$E$1852,0)),"")</f>
        <v>12.14</v>
      </c>
      <c r="G721" s="11" t="str">
        <f aca="false">IF(AND(ISNUMBER(B721),ISNUMBER($F721)),$F721-B721,"")</f>
        <v/>
      </c>
      <c r="H721" s="11" t="str">
        <f aca="false">IF(AND(ISNUMBER(C721),ISNUMBER($F721)),$F721-C721,"")</f>
        <v/>
      </c>
    </row>
    <row r="722" customFormat="false" ht="15" hidden="false" customHeight="true" outlineLevel="0" collapsed="false">
      <c r="A722" s="1" t="s">
        <v>1549</v>
      </c>
      <c r="B722" s="101"/>
      <c r="C722" s="101"/>
      <c r="D722" s="1"/>
      <c r="E722" s="1" t="s">
        <v>33</v>
      </c>
      <c r="F722" s="11" t="n">
        <f aca="false">IFERROR(INDEX(Pozos!$M$2:$M$1852,MATCH(A722,Pozos!$E$2:$E$1852,0)),"")</f>
        <v>34.63</v>
      </c>
      <c r="G722" s="11" t="str">
        <f aca="false">IF(AND(ISNUMBER(B722),ISNUMBER($F722)),$F722-B722,"")</f>
        <v/>
      </c>
      <c r="H722" s="11" t="str">
        <f aca="false">IF(AND(ISNUMBER(C722),ISNUMBER($F722)),$F722-C722,"")</f>
        <v/>
      </c>
    </row>
    <row r="723" customFormat="false" ht="15" hidden="false" customHeight="true" outlineLevel="0" collapsed="false">
      <c r="A723" s="1" t="s">
        <v>694</v>
      </c>
      <c r="B723" s="101"/>
      <c r="C723" s="101"/>
      <c r="D723" s="1"/>
      <c r="E723" s="1" t="s">
        <v>33</v>
      </c>
      <c r="F723" s="11" t="n">
        <f aca="false">IFERROR(INDEX(Pozos!$M$2:$M$1852,MATCH(A723,Pozos!$E$2:$E$1852,0)),"")</f>
        <v>11.7</v>
      </c>
      <c r="G723" s="11" t="str">
        <f aca="false">IF(AND(ISNUMBER(B723),ISNUMBER($F723)),$F723-B723,"")</f>
        <v/>
      </c>
      <c r="H723" s="11" t="str">
        <f aca="false">IF(AND(ISNUMBER(C723),ISNUMBER($F723)),$F723-C723,"")</f>
        <v/>
      </c>
    </row>
    <row r="724" customFormat="false" ht="15" hidden="false" customHeight="true" outlineLevel="0" collapsed="false">
      <c r="A724" s="1" t="s">
        <v>1749</v>
      </c>
      <c r="B724" s="101"/>
      <c r="C724" s="101"/>
      <c r="D724" s="1"/>
      <c r="E724" s="1" t="s">
        <v>33</v>
      </c>
      <c r="F724" s="11" t="n">
        <f aca="false">IFERROR(INDEX(Pozos!$M$2:$M$1852,MATCH(A724,Pozos!$E$2:$E$1852,0)),"")</f>
        <v>28.34</v>
      </c>
      <c r="G724" s="11" t="str">
        <f aca="false">IF(AND(ISNUMBER(B724),ISNUMBER($F724)),$F724-B724,"")</f>
        <v/>
      </c>
      <c r="H724" s="11" t="str">
        <f aca="false">IF(AND(ISNUMBER(C724),ISNUMBER($F724)),$F724-C724,"")</f>
        <v/>
      </c>
    </row>
    <row r="725" customFormat="false" ht="15" hidden="false" customHeight="true" outlineLevel="0" collapsed="false">
      <c r="A725" s="1" t="s">
        <v>1432</v>
      </c>
      <c r="B725" s="101"/>
      <c r="C725" s="101"/>
      <c r="D725" s="1"/>
      <c r="E725" s="1" t="s">
        <v>33</v>
      </c>
      <c r="F725" s="11" t="n">
        <f aca="false">IFERROR(INDEX(Pozos!$M$2:$M$1852,MATCH(A725,Pozos!$E$2:$E$1852,0)),"")</f>
        <v>33.75</v>
      </c>
      <c r="G725" s="11" t="str">
        <f aca="false">IF(AND(ISNUMBER(B725),ISNUMBER($F725)),$F725-B725,"")</f>
        <v/>
      </c>
      <c r="H725" s="11" t="str">
        <f aca="false">IF(AND(ISNUMBER(C725),ISNUMBER($F725)),$F725-C725,"")</f>
        <v/>
      </c>
    </row>
    <row r="726" customFormat="false" ht="15" hidden="false" customHeight="true" outlineLevel="0" collapsed="false">
      <c r="A726" s="1" t="s">
        <v>754</v>
      </c>
      <c r="B726" s="101"/>
      <c r="C726" s="101"/>
      <c r="D726" s="1"/>
      <c r="E726" s="1" t="s">
        <v>33</v>
      </c>
      <c r="F726" s="11" t="n">
        <f aca="false">IFERROR(INDEX(Pozos!$M$2:$M$1852,MATCH(A726,Pozos!$E$2:$E$1852,0)),"")</f>
        <v>13.17</v>
      </c>
      <c r="G726" s="11" t="str">
        <f aca="false">IF(AND(ISNUMBER(B726),ISNUMBER($F726)),$F726-B726,"")</f>
        <v/>
      </c>
      <c r="H726" s="11" t="str">
        <f aca="false">IF(AND(ISNUMBER(C726),ISNUMBER($F726)),$F726-C726,"")</f>
        <v/>
      </c>
    </row>
    <row r="727" customFormat="false" ht="15" hidden="false" customHeight="true" outlineLevel="0" collapsed="false">
      <c r="A727" s="1" t="s">
        <v>996</v>
      </c>
      <c r="B727" s="101"/>
      <c r="C727" s="101"/>
      <c r="D727" s="1"/>
      <c r="E727" s="1" t="s">
        <v>33</v>
      </c>
      <c r="F727" s="11" t="n">
        <f aca="false">IFERROR(INDEX(Pozos!$M$2:$M$1852,MATCH(A727,Pozos!$E$2:$E$1852,0)),"")</f>
        <v>23.66</v>
      </c>
      <c r="G727" s="11" t="str">
        <f aca="false">IF(AND(ISNUMBER(B727),ISNUMBER($F727)),$F727-B727,"")</f>
        <v/>
      </c>
      <c r="H727" s="11" t="str">
        <f aca="false">IF(AND(ISNUMBER(C727),ISNUMBER($F727)),$F727-C727,"")</f>
        <v/>
      </c>
    </row>
    <row r="728" customFormat="false" ht="15" hidden="false" customHeight="true" outlineLevel="0" collapsed="false">
      <c r="A728" s="1" t="s">
        <v>1324</v>
      </c>
      <c r="B728" s="101"/>
      <c r="C728" s="101"/>
      <c r="D728" s="1"/>
      <c r="E728" s="1" t="s">
        <v>33</v>
      </c>
      <c r="F728" s="11" t="n">
        <f aca="false">IFERROR(INDEX(Pozos!$M$2:$M$1852,MATCH(A728,Pozos!$E$2:$E$1852,0)),"")</f>
        <v>39.7</v>
      </c>
      <c r="G728" s="11" t="str">
        <f aca="false">IF(AND(ISNUMBER(B728),ISNUMBER($F728)),$F728-B728,"")</f>
        <v/>
      </c>
      <c r="H728" s="11" t="str">
        <f aca="false">IF(AND(ISNUMBER(C728),ISNUMBER($F728)),$F728-C728,"")</f>
        <v/>
      </c>
    </row>
    <row r="729" customFormat="false" ht="15" hidden="false" customHeight="true" outlineLevel="0" collapsed="false">
      <c r="A729" s="1" t="s">
        <v>903</v>
      </c>
      <c r="B729" s="101"/>
      <c r="C729" s="101"/>
      <c r="D729" s="1"/>
      <c r="E729" s="1" t="s">
        <v>33</v>
      </c>
      <c r="F729" s="11" t="n">
        <f aca="false">IFERROR(INDEX(Pozos!$M$2:$M$1852,MATCH(A729,Pozos!$E$2:$E$1852,0)),"")</f>
        <v>37.23</v>
      </c>
      <c r="G729" s="11" t="str">
        <f aca="false">IF(AND(ISNUMBER(B729),ISNUMBER($F729)),$F729-B729,"")</f>
        <v/>
      </c>
      <c r="H729" s="11" t="str">
        <f aca="false">IF(AND(ISNUMBER(C729),ISNUMBER($F729)),$F729-C729,"")</f>
        <v/>
      </c>
    </row>
    <row r="730" customFormat="false" ht="15" hidden="false" customHeight="true" outlineLevel="0" collapsed="false">
      <c r="A730" s="1" t="s">
        <v>1320</v>
      </c>
      <c r="B730" s="101"/>
      <c r="C730" s="101"/>
      <c r="D730" s="1"/>
      <c r="E730" s="1" t="s">
        <v>33</v>
      </c>
      <c r="F730" s="11" t="n">
        <f aca="false">IFERROR(INDEX(Pozos!$M$2:$M$1852,MATCH(A730,Pozos!$E$2:$E$1852,0)),"")</f>
        <v>27.02</v>
      </c>
      <c r="G730" s="11" t="str">
        <f aca="false">IF(AND(ISNUMBER(B730),ISNUMBER($F730)),$F730-B730,"")</f>
        <v/>
      </c>
      <c r="H730" s="11" t="str">
        <f aca="false">IF(AND(ISNUMBER(C730),ISNUMBER($F730)),$F730-C730,"")</f>
        <v/>
      </c>
    </row>
    <row r="731" customFormat="false" ht="15" hidden="false" customHeight="true" outlineLevel="0" collapsed="false">
      <c r="A731" s="1" t="s">
        <v>1278</v>
      </c>
      <c r="B731" s="101"/>
      <c r="C731" s="101"/>
      <c r="D731" s="1"/>
      <c r="E731" s="1" t="s">
        <v>33</v>
      </c>
      <c r="F731" s="11" t="n">
        <f aca="false">IFERROR(INDEX(Pozos!$M$2:$M$1852,MATCH(A731,Pozos!$E$2:$E$1852,0)),"")</f>
        <v>32.69</v>
      </c>
      <c r="G731" s="11" t="str">
        <f aca="false">IF(AND(ISNUMBER(B731),ISNUMBER($F731)),$F731-B731,"")</f>
        <v/>
      </c>
      <c r="H731" s="11" t="str">
        <f aca="false">IF(AND(ISNUMBER(C731),ISNUMBER($F731)),$F731-C731,"")</f>
        <v/>
      </c>
    </row>
    <row r="732" customFormat="false" ht="15" hidden="false" customHeight="true" outlineLevel="0" collapsed="false">
      <c r="A732" s="1" t="s">
        <v>1305</v>
      </c>
      <c r="B732" s="101"/>
      <c r="C732" s="101"/>
      <c r="D732" s="1"/>
      <c r="E732" s="1" t="s">
        <v>33</v>
      </c>
      <c r="F732" s="11" t="n">
        <f aca="false">IFERROR(INDEX(Pozos!$M$2:$M$1852,MATCH(A732,Pozos!$E$2:$E$1852,0)),"")</f>
        <v>36.29</v>
      </c>
      <c r="G732" s="11" t="str">
        <f aca="false">IF(AND(ISNUMBER(B732),ISNUMBER($F732)),$F732-B732,"")</f>
        <v/>
      </c>
      <c r="H732" s="11" t="str">
        <f aca="false">IF(AND(ISNUMBER(C732),ISNUMBER($F732)),$F732-C732,"")</f>
        <v/>
      </c>
    </row>
    <row r="733" customFormat="false" ht="15" hidden="false" customHeight="true" outlineLevel="0" collapsed="false">
      <c r="A733" s="1" t="s">
        <v>1307</v>
      </c>
      <c r="B733" s="101"/>
      <c r="C733" s="101"/>
      <c r="D733" s="1"/>
      <c r="E733" s="1" t="s">
        <v>33</v>
      </c>
      <c r="F733" s="11" t="n">
        <f aca="false">IFERROR(INDEX(Pozos!$M$2:$M$1852,MATCH(A733,Pozos!$E$2:$E$1852,0)),"")</f>
        <v>36.26</v>
      </c>
      <c r="G733" s="11" t="str">
        <f aca="false">IF(AND(ISNUMBER(B733),ISNUMBER($F733)),$F733-B733,"")</f>
        <v/>
      </c>
      <c r="H733" s="11" t="str">
        <f aca="false">IF(AND(ISNUMBER(C733),ISNUMBER($F733)),$F733-C733,"")</f>
        <v/>
      </c>
    </row>
    <row r="734" customFormat="false" ht="15" hidden="false" customHeight="true" outlineLevel="0" collapsed="false">
      <c r="A734" s="1" t="s">
        <v>1270</v>
      </c>
      <c r="B734" s="101"/>
      <c r="C734" s="101"/>
      <c r="D734" s="1"/>
      <c r="E734" s="1" t="s">
        <v>33</v>
      </c>
      <c r="F734" s="11" t="n">
        <f aca="false">IFERROR(INDEX(Pozos!$M$2:$M$1852,MATCH(A734,Pozos!$E$2:$E$1852,0)),"")</f>
        <v>32.7</v>
      </c>
      <c r="G734" s="11" t="str">
        <f aca="false">IF(AND(ISNUMBER(B734),ISNUMBER($F734)),$F734-B734,"")</f>
        <v/>
      </c>
      <c r="H734" s="11" t="str">
        <f aca="false">IF(AND(ISNUMBER(C734),ISNUMBER($F734)),$F734-C734,"")</f>
        <v/>
      </c>
    </row>
    <row r="735" customFormat="false" ht="15" hidden="false" customHeight="true" outlineLevel="0" collapsed="false">
      <c r="A735" s="1" t="s">
        <v>1105</v>
      </c>
      <c r="B735" s="101"/>
      <c r="C735" s="101"/>
      <c r="D735" s="1"/>
      <c r="E735" s="1" t="s">
        <v>33</v>
      </c>
      <c r="F735" s="11" t="n">
        <f aca="false">IFERROR(INDEX(Pozos!$M$2:$M$1852,MATCH(A735,Pozos!$E$2:$E$1852,0)),"")</f>
        <v>37.98</v>
      </c>
      <c r="G735" s="11" t="str">
        <f aca="false">IF(AND(ISNUMBER(B735),ISNUMBER($F735)),$F735-B735,"")</f>
        <v/>
      </c>
      <c r="H735" s="11" t="str">
        <f aca="false">IF(AND(ISNUMBER(C735),ISNUMBER($F735)),$F735-C735,"")</f>
        <v/>
      </c>
    </row>
    <row r="736" customFormat="false" ht="15" hidden="false" customHeight="true" outlineLevel="0" collapsed="false">
      <c r="A736" s="1" t="s">
        <v>985</v>
      </c>
      <c r="B736" s="101"/>
      <c r="C736" s="101"/>
      <c r="D736" s="1"/>
      <c r="E736" s="1" t="s">
        <v>33</v>
      </c>
      <c r="F736" s="11" t="n">
        <f aca="false">IFERROR(INDEX(Pozos!$M$2:$M$1852,MATCH(A736,Pozos!$E$2:$E$1852,0)),"")</f>
        <v>28.39</v>
      </c>
      <c r="G736" s="11" t="str">
        <f aca="false">IF(AND(ISNUMBER(B736),ISNUMBER($F736)),$F736-B736,"")</f>
        <v/>
      </c>
      <c r="H736" s="11" t="str">
        <f aca="false">IF(AND(ISNUMBER(C736),ISNUMBER($F736)),$F736-C736,"")</f>
        <v/>
      </c>
    </row>
    <row r="737" customFormat="false" ht="15" hidden="false" customHeight="true" outlineLevel="0" collapsed="false">
      <c r="A737" s="1" t="s">
        <v>998</v>
      </c>
      <c r="B737" s="101"/>
      <c r="C737" s="101"/>
      <c r="D737" s="1"/>
      <c r="E737" s="1" t="s">
        <v>33</v>
      </c>
      <c r="F737" s="11" t="n">
        <f aca="false">IFERROR(INDEX(Pozos!$M$2:$M$1852,MATCH(A737,Pozos!$E$2:$E$1852,0)),"")</f>
        <v>39.73</v>
      </c>
      <c r="G737" s="11" t="str">
        <f aca="false">IF(AND(ISNUMBER(B737),ISNUMBER($F737)),$F737-B737,"")</f>
        <v/>
      </c>
      <c r="H737" s="11" t="str">
        <f aca="false">IF(AND(ISNUMBER(C737),ISNUMBER($F737)),$F737-C737,"")</f>
        <v/>
      </c>
    </row>
    <row r="738" customFormat="false" ht="15" hidden="false" customHeight="true" outlineLevel="0" collapsed="false">
      <c r="A738" s="1" t="s">
        <v>1652</v>
      </c>
      <c r="B738" s="101"/>
      <c r="C738" s="101"/>
      <c r="D738" s="1"/>
      <c r="E738" s="1" t="s">
        <v>33</v>
      </c>
      <c r="F738" s="11" t="n">
        <f aca="false">IFERROR(INDEX(Pozos!$M$2:$M$1852,MATCH(A738,Pozos!$E$2:$E$1852,0)),"")</f>
        <v>10.42</v>
      </c>
      <c r="G738" s="11" t="str">
        <f aca="false">IF(AND(ISNUMBER(B738),ISNUMBER($F738)),$F738-B738,"")</f>
        <v/>
      </c>
      <c r="H738" s="11" t="str">
        <f aca="false">IF(AND(ISNUMBER(C738),ISNUMBER($F738)),$F738-C738,"")</f>
        <v/>
      </c>
    </row>
    <row r="739" customFormat="false" ht="15" hidden="false" customHeight="true" outlineLevel="0" collapsed="false">
      <c r="A739" s="1" t="s">
        <v>1654</v>
      </c>
      <c r="B739" s="101"/>
      <c r="C739" s="101"/>
      <c r="D739" s="1"/>
      <c r="E739" s="1" t="s">
        <v>33</v>
      </c>
      <c r="F739" s="11" t="n">
        <f aca="false">IFERROR(INDEX(Pozos!$M$2:$M$1852,MATCH(A739,Pozos!$E$2:$E$1852,0)),"")</f>
        <v>11.85</v>
      </c>
      <c r="G739" s="11" t="str">
        <f aca="false">IF(AND(ISNUMBER(B739),ISNUMBER($F739)),$F739-B739,"")</f>
        <v/>
      </c>
      <c r="H739" s="11" t="str">
        <f aca="false">IF(AND(ISNUMBER(C739),ISNUMBER($F739)),$F739-C739,"")</f>
        <v/>
      </c>
    </row>
    <row r="740" customFormat="false" ht="15" hidden="false" customHeight="true" outlineLevel="0" collapsed="false">
      <c r="A740" s="1" t="s">
        <v>1656</v>
      </c>
      <c r="B740" s="101"/>
      <c r="C740" s="101"/>
      <c r="D740" s="1"/>
      <c r="E740" s="1" t="s">
        <v>33</v>
      </c>
      <c r="F740" s="11" t="n">
        <f aca="false">IFERROR(INDEX(Pozos!$M$2:$M$1852,MATCH(A740,Pozos!$E$2:$E$1852,0)),"")</f>
        <v>12.74</v>
      </c>
      <c r="G740" s="11" t="str">
        <f aca="false">IF(AND(ISNUMBER(B740),ISNUMBER($F740)),$F740-B740,"")</f>
        <v/>
      </c>
      <c r="H740" s="11" t="str">
        <f aca="false">IF(AND(ISNUMBER(C740),ISNUMBER($F740)),$F740-C740,"")</f>
        <v/>
      </c>
    </row>
    <row r="741" customFormat="false" ht="15" hidden="false" customHeight="true" outlineLevel="0" collapsed="false">
      <c r="A741" s="1" t="s">
        <v>1658</v>
      </c>
      <c r="B741" s="101"/>
      <c r="C741" s="101"/>
      <c r="D741" s="1"/>
      <c r="E741" s="1" t="s">
        <v>33</v>
      </c>
      <c r="F741" s="11" t="n">
        <f aca="false">IFERROR(INDEX(Pozos!$M$2:$M$1852,MATCH(A741,Pozos!$E$2:$E$1852,0)),"")</f>
        <v>22.31</v>
      </c>
      <c r="G741" s="11" t="str">
        <f aca="false">IF(AND(ISNUMBER(B741),ISNUMBER($F741)),$F741-B741,"")</f>
        <v/>
      </c>
      <c r="H741" s="11" t="str">
        <f aca="false">IF(AND(ISNUMBER(C741),ISNUMBER($F741)),$F741-C741,"")</f>
        <v/>
      </c>
    </row>
    <row r="742" customFormat="false" ht="15" hidden="false" customHeight="true" outlineLevel="0" collapsed="false">
      <c r="A742" s="1" t="s">
        <v>1660</v>
      </c>
      <c r="B742" s="101"/>
      <c r="C742" s="101"/>
      <c r="D742" s="1"/>
      <c r="E742" s="1" t="s">
        <v>33</v>
      </c>
      <c r="F742" s="11" t="n">
        <f aca="false">IFERROR(INDEX(Pozos!$M$2:$M$1852,MATCH(A742,Pozos!$E$2:$E$1852,0)),"")</f>
        <v>16.7</v>
      </c>
      <c r="G742" s="11" t="str">
        <f aca="false">IF(AND(ISNUMBER(B742),ISNUMBER($F742)),$F742-B742,"")</f>
        <v/>
      </c>
      <c r="H742" s="11" t="str">
        <f aca="false">IF(AND(ISNUMBER(C742),ISNUMBER($F742)),$F742-C742,"")</f>
        <v/>
      </c>
    </row>
    <row r="743" customFormat="false" ht="15" hidden="false" customHeight="true" outlineLevel="0" collapsed="false">
      <c r="A743" s="1" t="s">
        <v>1632</v>
      </c>
      <c r="B743" s="101"/>
      <c r="C743" s="101"/>
      <c r="D743" s="1"/>
      <c r="E743" s="1" t="s">
        <v>33</v>
      </c>
      <c r="F743" s="11" t="n">
        <f aca="false">IFERROR(INDEX(Pozos!$M$2:$M$1852,MATCH(A743,Pozos!$E$2:$E$1852,0)),"")</f>
        <v>17.73</v>
      </c>
      <c r="G743" s="11" t="str">
        <f aca="false">IF(AND(ISNUMBER(B743),ISNUMBER($F743)),$F743-B743,"")</f>
        <v/>
      </c>
      <c r="H743" s="11" t="str">
        <f aca="false">IF(AND(ISNUMBER(C743),ISNUMBER($F743)),$F743-C743,"")</f>
        <v/>
      </c>
    </row>
    <row r="744" customFormat="false" ht="15" hidden="false" customHeight="true" outlineLevel="0" collapsed="false">
      <c r="A744" s="1" t="s">
        <v>1662</v>
      </c>
      <c r="B744" s="101"/>
      <c r="C744" s="101"/>
      <c r="D744" s="1"/>
      <c r="E744" s="1" t="s">
        <v>33</v>
      </c>
      <c r="F744" s="11" t="n">
        <f aca="false">IFERROR(INDEX(Pozos!$M$2:$M$1852,MATCH(A744,Pozos!$E$2:$E$1852,0)),"")</f>
        <v>14.3</v>
      </c>
      <c r="G744" s="11" t="str">
        <f aca="false">IF(AND(ISNUMBER(B744),ISNUMBER($F744)),$F744-B744,"")</f>
        <v/>
      </c>
      <c r="H744" s="11" t="str">
        <f aca="false">IF(AND(ISNUMBER(C744),ISNUMBER($F744)),$F744-C744,"")</f>
        <v/>
      </c>
    </row>
    <row r="745" customFormat="false" ht="15" hidden="false" customHeight="true" outlineLevel="0" collapsed="false">
      <c r="A745" s="1" t="s">
        <v>1664</v>
      </c>
      <c r="B745" s="101"/>
      <c r="C745" s="101"/>
      <c r="D745" s="1"/>
      <c r="E745" s="1" t="s">
        <v>33</v>
      </c>
      <c r="F745" s="11" t="n">
        <f aca="false">IFERROR(INDEX(Pozos!$M$2:$M$1852,MATCH(A745,Pozos!$E$2:$E$1852,0)),"")</f>
        <v>14.5</v>
      </c>
      <c r="G745" s="11" t="str">
        <f aca="false">IF(AND(ISNUMBER(B745),ISNUMBER($F745)),$F745-B745,"")</f>
        <v/>
      </c>
      <c r="H745" s="11" t="str">
        <f aca="false">IF(AND(ISNUMBER(C745),ISNUMBER($F745)),$F745-C745,"")</f>
        <v/>
      </c>
    </row>
    <row r="746" customFormat="false" ht="15" hidden="false" customHeight="true" outlineLevel="0" collapsed="false">
      <c r="A746" s="1" t="s">
        <v>1620</v>
      </c>
      <c r="B746" s="101"/>
      <c r="C746" s="101"/>
      <c r="D746" s="1"/>
      <c r="E746" s="1" t="s">
        <v>33</v>
      </c>
      <c r="F746" s="11" t="n">
        <f aca="false">IFERROR(INDEX(Pozos!$M$2:$M$1852,MATCH(A746,Pozos!$E$2:$E$1852,0)),"")</f>
        <v>21.13</v>
      </c>
      <c r="G746" s="11" t="str">
        <f aca="false">IF(AND(ISNUMBER(B746),ISNUMBER($F746)),$F746-B746,"")</f>
        <v/>
      </c>
      <c r="H746" s="11" t="str">
        <f aca="false">IF(AND(ISNUMBER(C746),ISNUMBER($F746)),$F746-C746,"")</f>
        <v/>
      </c>
    </row>
    <row r="747" customFormat="false" ht="15" hidden="false" customHeight="true" outlineLevel="0" collapsed="false">
      <c r="A747" s="1" t="s">
        <v>1666</v>
      </c>
      <c r="B747" s="101"/>
      <c r="C747" s="101"/>
      <c r="D747" s="1"/>
      <c r="E747" s="1" t="s">
        <v>33</v>
      </c>
      <c r="F747" s="11" t="n">
        <f aca="false">IFERROR(INDEX(Pozos!$M$2:$M$1852,MATCH(A747,Pozos!$E$2:$E$1852,0)),"")</f>
        <v>18.4</v>
      </c>
      <c r="G747" s="11" t="str">
        <f aca="false">IF(AND(ISNUMBER(B747),ISNUMBER($F747)),$F747-B747,"")</f>
        <v/>
      </c>
      <c r="H747" s="11" t="str">
        <f aca="false">IF(AND(ISNUMBER(C747),ISNUMBER($F747)),$F747-C747,"")</f>
        <v/>
      </c>
    </row>
    <row r="748" customFormat="false" ht="15" hidden="false" customHeight="true" outlineLevel="0" collapsed="false">
      <c r="A748" s="1" t="s">
        <v>1668</v>
      </c>
      <c r="B748" s="101"/>
      <c r="C748" s="101"/>
      <c r="D748" s="1"/>
      <c r="E748" s="1" t="s">
        <v>33</v>
      </c>
      <c r="F748" s="11" t="n">
        <f aca="false">IFERROR(INDEX(Pozos!$M$2:$M$1852,MATCH(A748,Pozos!$E$2:$E$1852,0)),"")</f>
        <v>14.51</v>
      </c>
      <c r="G748" s="11" t="str">
        <f aca="false">IF(AND(ISNUMBER(B748),ISNUMBER($F748)),$F748-B748,"")</f>
        <v/>
      </c>
      <c r="H748" s="11" t="str">
        <f aca="false">IF(AND(ISNUMBER(C748),ISNUMBER($F748)),$F748-C748,"")</f>
        <v/>
      </c>
    </row>
    <row r="749" customFormat="false" ht="15" hidden="false" customHeight="true" outlineLevel="0" collapsed="false">
      <c r="A749" s="1" t="s">
        <v>1670</v>
      </c>
      <c r="B749" s="101"/>
      <c r="C749" s="101"/>
      <c r="D749" s="1"/>
      <c r="E749" s="1" t="s">
        <v>33</v>
      </c>
      <c r="F749" s="11" t="n">
        <f aca="false">IFERROR(INDEX(Pozos!$M$2:$M$1852,MATCH(A749,Pozos!$E$2:$E$1852,0)),"")</f>
        <v>15.1</v>
      </c>
      <c r="G749" s="11" t="str">
        <f aca="false">IF(AND(ISNUMBER(B749),ISNUMBER($F749)),$F749-B749,"")</f>
        <v/>
      </c>
      <c r="H749" s="11" t="str">
        <f aca="false">IF(AND(ISNUMBER(C749),ISNUMBER($F749)),$F749-C749,"")</f>
        <v/>
      </c>
    </row>
    <row r="750" customFormat="false" ht="15" hidden="false" customHeight="true" outlineLevel="0" collapsed="false">
      <c r="A750" s="1" t="s">
        <v>1672</v>
      </c>
      <c r="B750" s="101"/>
      <c r="C750" s="101"/>
      <c r="D750" s="1"/>
      <c r="E750" s="1" t="s">
        <v>33</v>
      </c>
      <c r="F750" s="11" t="n">
        <f aca="false">IFERROR(INDEX(Pozos!$M$2:$M$1852,MATCH(A750,Pozos!$E$2:$E$1852,0)),"")</f>
        <v>4.2</v>
      </c>
      <c r="G750" s="11" t="str">
        <f aca="false">IF(AND(ISNUMBER(B750),ISNUMBER($F750)),$F750-B750,"")</f>
        <v/>
      </c>
      <c r="H750" s="11" t="str">
        <f aca="false">IF(AND(ISNUMBER(C750),ISNUMBER($F750)),$F750-C750,"")</f>
        <v/>
      </c>
    </row>
    <row r="751" customFormat="false" ht="15" hidden="false" customHeight="true" outlineLevel="0" collapsed="false">
      <c r="A751" s="1" t="s">
        <v>1674</v>
      </c>
      <c r="B751" s="101"/>
      <c r="C751" s="101"/>
      <c r="D751" s="1"/>
      <c r="E751" s="1" t="s">
        <v>33</v>
      </c>
      <c r="F751" s="11" t="n">
        <f aca="false">IFERROR(INDEX(Pozos!$M$2:$M$1852,MATCH(A751,Pozos!$E$2:$E$1852,0)),"")</f>
        <v>24.27</v>
      </c>
      <c r="G751" s="11" t="str">
        <f aca="false">IF(AND(ISNUMBER(B751),ISNUMBER($F751)),$F751-B751,"")</f>
        <v/>
      </c>
      <c r="H751" s="11" t="str">
        <f aca="false">IF(AND(ISNUMBER(C751),ISNUMBER($F751)),$F751-C751,"")</f>
        <v/>
      </c>
    </row>
    <row r="752" customFormat="false" ht="15" hidden="false" customHeight="true" outlineLevel="0" collapsed="false">
      <c r="A752" s="1" t="s">
        <v>1676</v>
      </c>
      <c r="B752" s="101"/>
      <c r="C752" s="101"/>
      <c r="D752" s="1"/>
      <c r="E752" s="1" t="s">
        <v>33</v>
      </c>
      <c r="F752" s="11" t="n">
        <f aca="false">IFERROR(INDEX(Pozos!$M$2:$M$1852,MATCH(A752,Pozos!$E$2:$E$1852,0)),"")</f>
        <v>15.08</v>
      </c>
      <c r="G752" s="11" t="str">
        <f aca="false">IF(AND(ISNUMBER(B752),ISNUMBER($F752)),$F752-B752,"")</f>
        <v/>
      </c>
      <c r="H752" s="11" t="str">
        <f aca="false">IF(AND(ISNUMBER(C752),ISNUMBER($F752)),$F752-C752,"")</f>
        <v/>
      </c>
    </row>
    <row r="753" customFormat="false" ht="15" hidden="false" customHeight="true" outlineLevel="0" collapsed="false">
      <c r="A753" s="1" t="s">
        <v>1678</v>
      </c>
      <c r="B753" s="101"/>
      <c r="C753" s="101"/>
      <c r="D753" s="1"/>
      <c r="E753" s="1" t="s">
        <v>33</v>
      </c>
      <c r="F753" s="11" t="n">
        <f aca="false">IFERROR(INDEX(Pozos!$M$2:$M$1852,MATCH(A753,Pozos!$E$2:$E$1852,0)),"")</f>
        <v>20.3</v>
      </c>
      <c r="G753" s="11" t="str">
        <f aca="false">IF(AND(ISNUMBER(B753),ISNUMBER($F753)),$F753-B753,"")</f>
        <v/>
      </c>
      <c r="H753" s="11" t="str">
        <f aca="false">IF(AND(ISNUMBER(C753),ISNUMBER($F753)),$F753-C753,"")</f>
        <v/>
      </c>
    </row>
    <row r="754" customFormat="false" ht="15" hidden="false" customHeight="true" outlineLevel="0" collapsed="false">
      <c r="A754" s="1" t="s">
        <v>1680</v>
      </c>
      <c r="B754" s="101"/>
      <c r="C754" s="101"/>
      <c r="D754" s="1"/>
      <c r="E754" s="1" t="s">
        <v>33</v>
      </c>
      <c r="F754" s="11" t="n">
        <f aca="false">IFERROR(INDEX(Pozos!$M$2:$M$1852,MATCH(A754,Pozos!$E$2:$E$1852,0)),"")</f>
        <v>26.9</v>
      </c>
      <c r="G754" s="11" t="str">
        <f aca="false">IF(AND(ISNUMBER(B754),ISNUMBER($F754)),$F754-B754,"")</f>
        <v/>
      </c>
      <c r="H754" s="11" t="str">
        <f aca="false">IF(AND(ISNUMBER(C754),ISNUMBER($F754)),$F754-C754,"")</f>
        <v/>
      </c>
    </row>
    <row r="755" customFormat="false" ht="15" hidden="false" customHeight="true" outlineLevel="0" collapsed="false">
      <c r="A755" s="1" t="s">
        <v>1682</v>
      </c>
      <c r="B755" s="101"/>
      <c r="C755" s="101"/>
      <c r="D755" s="1"/>
      <c r="E755" s="1" t="s">
        <v>33</v>
      </c>
      <c r="F755" s="11" t="n">
        <f aca="false">IFERROR(INDEX(Pozos!$M$2:$M$1852,MATCH(A755,Pozos!$E$2:$E$1852,0)),"")</f>
        <v>21.18</v>
      </c>
      <c r="G755" s="11" t="str">
        <f aca="false">IF(AND(ISNUMBER(B755),ISNUMBER($F755)),$F755-B755,"")</f>
        <v/>
      </c>
      <c r="H755" s="11" t="str">
        <f aca="false">IF(AND(ISNUMBER(C755),ISNUMBER($F755)),$F755-C755,"")</f>
        <v/>
      </c>
    </row>
    <row r="756" customFormat="false" ht="15" hidden="false" customHeight="true" outlineLevel="0" collapsed="false">
      <c r="A756" s="1" t="s">
        <v>1684</v>
      </c>
      <c r="B756" s="101"/>
      <c r="C756" s="101"/>
      <c r="D756" s="1"/>
      <c r="E756" s="1" t="s">
        <v>33</v>
      </c>
      <c r="F756" s="11" t="n">
        <f aca="false">IFERROR(INDEX(Pozos!$M$2:$M$1852,MATCH(A756,Pozos!$E$2:$E$1852,0)),"")</f>
        <v>21.2</v>
      </c>
      <c r="G756" s="11" t="str">
        <f aca="false">IF(AND(ISNUMBER(B756),ISNUMBER($F756)),$F756-B756,"")</f>
        <v/>
      </c>
      <c r="H756" s="11" t="str">
        <f aca="false">IF(AND(ISNUMBER(C756),ISNUMBER($F756)),$F756-C756,"")</f>
        <v/>
      </c>
    </row>
    <row r="757" customFormat="false" ht="15" hidden="false" customHeight="true" outlineLevel="0" collapsed="false">
      <c r="A757" s="1" t="s">
        <v>702</v>
      </c>
      <c r="B757" s="101"/>
      <c r="C757" s="101"/>
      <c r="D757" s="1"/>
      <c r="E757" s="1" t="s">
        <v>33</v>
      </c>
      <c r="F757" s="11" t="n">
        <f aca="false">IFERROR(INDEX(Pozos!$M$2:$M$1852,MATCH(A757,Pozos!$E$2:$E$1852,0)),"")</f>
        <v>12.83</v>
      </c>
      <c r="G757" s="11" t="str">
        <f aca="false">IF(AND(ISNUMBER(B757),ISNUMBER($F757)),$F757-B757,"")</f>
        <v/>
      </c>
      <c r="H757" s="11" t="str">
        <f aca="false">IF(AND(ISNUMBER(C757),ISNUMBER($F757)),$F757-C757,"")</f>
        <v/>
      </c>
    </row>
    <row r="758" customFormat="false" ht="15" hidden="false" customHeight="true" outlineLevel="0" collapsed="false">
      <c r="A758" s="1" t="s">
        <v>1232</v>
      </c>
      <c r="B758" s="101" t="n">
        <v>24</v>
      </c>
      <c r="C758" s="101" t="n">
        <v>25</v>
      </c>
      <c r="D758" s="1"/>
      <c r="E758" s="1" t="s">
        <v>33</v>
      </c>
      <c r="F758" s="11" t="n">
        <f aca="false">IFERROR(INDEX(Pozos!$M$2:$M$1852,MATCH(A758,Pozos!$E$2:$E$1852,0)),"")</f>
        <v>27.09</v>
      </c>
      <c r="G758" s="11" t="n">
        <f aca="false">IF(AND(ISNUMBER(B758),ISNUMBER($F758)),$F758-B758,"")</f>
        <v>3.09</v>
      </c>
      <c r="H758" s="11" t="n">
        <f aca="false">IF(AND(ISNUMBER(C758),ISNUMBER($F758)),$F758-C758,"")</f>
        <v>2.09</v>
      </c>
    </row>
    <row r="759" customFormat="false" ht="15" hidden="false" customHeight="true" outlineLevel="0" collapsed="false">
      <c r="A759" s="1" t="s">
        <v>1743</v>
      </c>
      <c r="B759" s="101" t="n">
        <v>33.2</v>
      </c>
      <c r="C759" s="101" t="n">
        <v>34.2</v>
      </c>
      <c r="D759" s="1"/>
      <c r="E759" s="1" t="s">
        <v>33</v>
      </c>
      <c r="F759" s="11" t="n">
        <f aca="false">IFERROR(INDEX(Pozos!$M$2:$M$1852,MATCH(A759,Pozos!$E$2:$E$1852,0)),"")</f>
        <v>24.37</v>
      </c>
      <c r="G759" s="11" t="n">
        <f aca="false">IF(AND(ISNUMBER(B759),ISNUMBER($F759)),$F759-B759,"")</f>
        <v>-8.83</v>
      </c>
      <c r="H759" s="11" t="n">
        <f aca="false">IF(AND(ISNUMBER(C759),ISNUMBER($F759)),$F759-C759,"")</f>
        <v>-9.83</v>
      </c>
    </row>
    <row r="760" customFormat="false" ht="15" hidden="false" customHeight="true" outlineLevel="0" collapsed="false">
      <c r="A760" s="1" t="s">
        <v>768</v>
      </c>
      <c r="B760" s="101" t="n">
        <v>23</v>
      </c>
      <c r="C760" s="101" t="n">
        <v>27</v>
      </c>
      <c r="D760" s="1"/>
      <c r="E760" s="1" t="s">
        <v>33</v>
      </c>
      <c r="F760" s="11" t="n">
        <f aca="false">IFERROR(INDEX(Pozos!$M$2:$M$1852,MATCH(A760,Pozos!$E$2:$E$1852,0)),"")</f>
        <v>13.92</v>
      </c>
      <c r="G760" s="11" t="n">
        <f aca="false">IF(AND(ISNUMBER(B760),ISNUMBER($F760)),$F760-B760,"")</f>
        <v>-9.08</v>
      </c>
      <c r="H760" s="11" t="n">
        <f aca="false">IF(AND(ISNUMBER(C760),ISNUMBER($F760)),$F760-C760,"")</f>
        <v>-13.08</v>
      </c>
    </row>
    <row r="761" customFormat="false" ht="15" hidden="false" customHeight="true" outlineLevel="0" collapsed="false">
      <c r="A761" s="1" t="s">
        <v>784</v>
      </c>
      <c r="B761" s="101" t="n">
        <v>49</v>
      </c>
      <c r="C761" s="101" t="n">
        <v>51</v>
      </c>
      <c r="D761" s="1"/>
      <c r="E761" s="1" t="s">
        <v>33</v>
      </c>
      <c r="F761" s="11" t="n">
        <f aca="false">IFERROR(INDEX(Pozos!$M$2:$M$1852,MATCH(A761,Pozos!$E$2:$E$1852,0)),"")</f>
        <v>42.68</v>
      </c>
      <c r="G761" s="11" t="n">
        <f aca="false">IF(AND(ISNUMBER(B761),ISNUMBER($F761)),$F761-B761,"")</f>
        <v>-6.32</v>
      </c>
      <c r="H761" s="11" t="n">
        <f aca="false">IF(AND(ISNUMBER(C761),ISNUMBER($F761)),$F761-C761,"")</f>
        <v>-8.32</v>
      </c>
    </row>
    <row r="762" customFormat="false" ht="15" hidden="false" customHeight="true" outlineLevel="0" collapsed="false">
      <c r="A762" s="1" t="s">
        <v>1800</v>
      </c>
      <c r="B762" s="101" t="n">
        <v>20</v>
      </c>
      <c r="C762" s="101" t="n">
        <v>27.3</v>
      </c>
      <c r="D762" s="1"/>
      <c r="E762" s="1" t="s">
        <v>33</v>
      </c>
      <c r="F762" s="11" t="n">
        <f aca="false">IFERROR(INDEX(Pozos!$M$2:$M$1852,MATCH(A762,Pozos!$E$2:$E$1852,0)),"")</f>
        <v>15.41</v>
      </c>
      <c r="G762" s="11" t="n">
        <f aca="false">IF(AND(ISNUMBER(B762),ISNUMBER($F762)),$F762-B762,"")</f>
        <v>-4.59</v>
      </c>
      <c r="H762" s="11" t="n">
        <f aca="false">IF(AND(ISNUMBER(C762),ISNUMBER($F762)),$F762-C762,"")</f>
        <v>-11.89</v>
      </c>
    </row>
    <row r="763" customFormat="false" ht="15" hidden="false" customHeight="true" outlineLevel="0" collapsed="false">
      <c r="A763" s="1" t="s">
        <v>923</v>
      </c>
      <c r="B763" s="101" t="n">
        <v>22</v>
      </c>
      <c r="C763" s="101" t="n">
        <v>28</v>
      </c>
      <c r="D763" s="1"/>
      <c r="E763" s="1" t="s">
        <v>33</v>
      </c>
      <c r="F763" s="11" t="n">
        <f aca="false">IFERROR(INDEX(Pozos!$M$2:$M$1852,MATCH(A763,Pozos!$E$2:$E$1852,0)),"")</f>
        <v>32.83</v>
      </c>
      <c r="G763" s="11" t="n">
        <f aca="false">IF(AND(ISNUMBER(B763),ISNUMBER($F763)),$F763-B763,"")</f>
        <v>10.83</v>
      </c>
      <c r="H763" s="11" t="n">
        <f aca="false">IF(AND(ISNUMBER(C763),ISNUMBER($F763)),$F763-C763,"")</f>
        <v>4.83</v>
      </c>
    </row>
    <row r="764" customFormat="false" ht="15" hidden="false" customHeight="true" outlineLevel="0" collapsed="false">
      <c r="A764" s="1" t="s">
        <v>925</v>
      </c>
      <c r="B764" s="101"/>
      <c r="C764" s="101"/>
      <c r="D764" s="1"/>
      <c r="E764" s="1" t="s">
        <v>33</v>
      </c>
      <c r="F764" s="11" t="n">
        <f aca="false">IFERROR(INDEX(Pozos!$M$2:$M$1852,MATCH(A764,Pozos!$E$2:$E$1852,0)),"")</f>
        <v>33.87</v>
      </c>
      <c r="G764" s="11" t="str">
        <f aca="false">IF(AND(ISNUMBER(B764),ISNUMBER($F764)),$F764-B764,"")</f>
        <v/>
      </c>
      <c r="H764" s="11" t="str">
        <f aca="false">IF(AND(ISNUMBER(C764),ISNUMBER($F764)),$F764-C764,"")</f>
        <v/>
      </c>
    </row>
    <row r="765" customFormat="false" ht="15" hidden="false" customHeight="true" outlineLevel="0" collapsed="false">
      <c r="A765" s="1" t="s">
        <v>786</v>
      </c>
      <c r="B765" s="101" t="n">
        <v>31</v>
      </c>
      <c r="C765" s="101" t="n">
        <v>39</v>
      </c>
      <c r="D765" s="1"/>
      <c r="E765" s="1" t="s">
        <v>33</v>
      </c>
      <c r="F765" s="11" t="n">
        <f aca="false">IFERROR(INDEX(Pozos!$M$2:$M$1852,MATCH(A765,Pozos!$E$2:$E$1852,0)),"")</f>
        <v>32.37</v>
      </c>
      <c r="G765" s="11" t="n">
        <f aca="false">IF(AND(ISNUMBER(B765),ISNUMBER($F765)),$F765-B765,"")</f>
        <v>1.37</v>
      </c>
      <c r="H765" s="11" t="n">
        <f aca="false">IF(AND(ISNUMBER(C765),ISNUMBER($F765)),$F765-C765,"")</f>
        <v>-6.63</v>
      </c>
    </row>
    <row r="766" customFormat="false" ht="15" hidden="false" customHeight="true" outlineLevel="0" collapsed="false">
      <c r="A766" s="1" t="s">
        <v>1406</v>
      </c>
      <c r="B766" s="101"/>
      <c r="C766" s="101"/>
      <c r="D766" s="1"/>
      <c r="E766" s="1" t="s">
        <v>33</v>
      </c>
      <c r="F766" s="11" t="n">
        <f aca="false">IFERROR(INDEX(Pozos!$M$2:$M$1852,MATCH(A766,Pozos!$E$2:$E$1852,0)),"")</f>
        <v>23.11</v>
      </c>
      <c r="G766" s="11" t="str">
        <f aca="false">IF(AND(ISNUMBER(B766),ISNUMBER($F766)),$F766-B766,"")</f>
        <v/>
      </c>
      <c r="H766" s="11" t="str">
        <f aca="false">IF(AND(ISNUMBER(C766),ISNUMBER($F766)),$F766-C766,"")</f>
        <v/>
      </c>
    </row>
    <row r="767" customFormat="false" ht="15" hidden="false" customHeight="true" outlineLevel="0" collapsed="false">
      <c r="A767" s="1" t="s">
        <v>1846</v>
      </c>
      <c r="B767" s="101" t="n">
        <v>36</v>
      </c>
      <c r="C767" s="101" t="n">
        <v>46</v>
      </c>
      <c r="D767" s="1"/>
      <c r="E767" s="1" t="s">
        <v>33</v>
      </c>
      <c r="F767" s="11" t="n">
        <f aca="false">IFERROR(INDEX(Pozos!$M$2:$M$1852,MATCH(A767,Pozos!$E$2:$E$1852,0)),"")</f>
        <v>36.14</v>
      </c>
      <c r="G767" s="11" t="n">
        <f aca="false">IF(AND(ISNUMBER(B767),ISNUMBER($F767)),$F767-B767,"")</f>
        <v>0.140000000000001</v>
      </c>
      <c r="H767" s="11" t="n">
        <f aca="false">IF(AND(ISNUMBER(C767),ISNUMBER($F767)),$F767-C767,"")</f>
        <v>-9.86</v>
      </c>
    </row>
    <row r="768" customFormat="false" ht="15" hidden="false" customHeight="true" outlineLevel="0" collapsed="false">
      <c r="A768" s="1" t="s">
        <v>742</v>
      </c>
      <c r="B768" s="101" t="n">
        <v>35.5</v>
      </c>
      <c r="C768" s="101" t="n">
        <v>37.5</v>
      </c>
      <c r="D768" s="1"/>
      <c r="E768" s="1" t="s">
        <v>33</v>
      </c>
      <c r="F768" s="11" t="n">
        <f aca="false">IFERROR(INDEX(Pozos!$M$2:$M$1852,MATCH(A768,Pozos!$E$2:$E$1852,0)),"")</f>
        <v>34.42</v>
      </c>
      <c r="G768" s="11" t="n">
        <f aca="false">IF(AND(ISNUMBER(B768),ISNUMBER($F768)),$F768-B768,"")</f>
        <v>-1.08</v>
      </c>
      <c r="H768" s="11" t="n">
        <f aca="false">IF(AND(ISNUMBER(C768),ISNUMBER($F768)),$F768-C768,"")</f>
        <v>-3.08</v>
      </c>
    </row>
    <row r="769" customFormat="false" ht="15" hidden="false" customHeight="true" outlineLevel="0" collapsed="false">
      <c r="A769" s="1" t="s">
        <v>1559</v>
      </c>
      <c r="B769" s="101" t="n">
        <v>42</v>
      </c>
      <c r="C769" s="101" t="n">
        <v>44</v>
      </c>
      <c r="D769" s="1"/>
      <c r="E769" s="1" t="s">
        <v>33</v>
      </c>
      <c r="F769" s="11" t="n">
        <f aca="false">IFERROR(INDEX(Pozos!$M$2:$M$1852,MATCH(A769,Pozos!$E$2:$E$1852,0)),"")</f>
        <v>38.79</v>
      </c>
      <c r="G769" s="11" t="n">
        <f aca="false">IF(AND(ISNUMBER(B769),ISNUMBER($F769)),$F769-B769,"")</f>
        <v>-3.21</v>
      </c>
      <c r="H769" s="11" t="n">
        <f aca="false">IF(AND(ISNUMBER(C769),ISNUMBER($F769)),$F769-C769,"")</f>
        <v>-5.21</v>
      </c>
    </row>
    <row r="770" customFormat="false" ht="15" hidden="false" customHeight="true" outlineLevel="0" collapsed="false">
      <c r="A770" s="1" t="s">
        <v>1258</v>
      </c>
      <c r="B770" s="101" t="n">
        <v>25</v>
      </c>
      <c r="C770" s="101" t="n">
        <v>37</v>
      </c>
      <c r="D770" s="1"/>
      <c r="E770" s="1" t="s">
        <v>33</v>
      </c>
      <c r="F770" s="11" t="n">
        <f aca="false">IFERROR(INDEX(Pozos!$M$2:$M$1852,MATCH(A770,Pozos!$E$2:$E$1852,0)),"")</f>
        <v>26.69</v>
      </c>
      <c r="G770" s="11" t="n">
        <f aca="false">IF(AND(ISNUMBER(B770),ISNUMBER($F770)),$F770-B770,"")</f>
        <v>1.69</v>
      </c>
      <c r="H770" s="11" t="n">
        <f aca="false">IF(AND(ISNUMBER(C770),ISNUMBER($F770)),$F770-C770,"")</f>
        <v>-10.31</v>
      </c>
    </row>
    <row r="771" customFormat="false" ht="15" hidden="false" customHeight="true" outlineLevel="0" collapsed="false">
      <c r="A771" s="1" t="s">
        <v>1802</v>
      </c>
      <c r="B771" s="101" t="n">
        <v>8</v>
      </c>
      <c r="C771" s="101" t="n">
        <v>12.5</v>
      </c>
      <c r="D771" s="1"/>
      <c r="E771" s="1" t="s">
        <v>33</v>
      </c>
      <c r="F771" s="11" t="n">
        <f aca="false">IFERROR(INDEX(Pozos!$M$2:$M$1852,MATCH(A771,Pozos!$E$2:$E$1852,0)),"")</f>
        <v>15.19</v>
      </c>
      <c r="G771" s="11" t="n">
        <f aca="false">IF(AND(ISNUMBER(B771),ISNUMBER($F771)),$F771-B771,"")</f>
        <v>7.19</v>
      </c>
      <c r="H771" s="11" t="n">
        <f aca="false">IF(AND(ISNUMBER(C771),ISNUMBER($F771)),$F771-C771,"")</f>
        <v>2.69</v>
      </c>
    </row>
    <row r="772" customFormat="false" ht="15" hidden="false" customHeight="true" outlineLevel="0" collapsed="false">
      <c r="A772" s="1" t="s">
        <v>1804</v>
      </c>
      <c r="B772" s="101" t="n">
        <v>26.5</v>
      </c>
      <c r="C772" s="101" t="n">
        <v>28.5</v>
      </c>
      <c r="D772" s="1"/>
      <c r="E772" s="1" t="s">
        <v>33</v>
      </c>
      <c r="F772" s="11" t="n">
        <f aca="false">IFERROR(INDEX(Pozos!$M$2:$M$1852,MATCH(A772,Pozos!$E$2:$E$1852,0)),"")</f>
        <v>13.21</v>
      </c>
      <c r="G772" s="11" t="n">
        <f aca="false">IF(AND(ISNUMBER(B772),ISNUMBER($F772)),$F772-B772,"")</f>
        <v>-13.29</v>
      </c>
      <c r="H772" s="11" t="n">
        <f aca="false">IF(AND(ISNUMBER(C772),ISNUMBER($F772)),$F772-C772,"")</f>
        <v>-15.29</v>
      </c>
    </row>
    <row r="773" customFormat="false" ht="15" hidden="false" customHeight="true" outlineLevel="0" collapsed="false">
      <c r="A773" s="1" t="s">
        <v>1810</v>
      </c>
      <c r="B773" s="101" t="n">
        <v>8</v>
      </c>
      <c r="C773" s="101" t="n">
        <v>13.5</v>
      </c>
      <c r="D773" s="1"/>
      <c r="E773" s="1" t="s">
        <v>33</v>
      </c>
      <c r="F773" s="11" t="n">
        <f aca="false">IFERROR(INDEX(Pozos!$M$2:$M$1852,MATCH(A773,Pozos!$E$2:$E$1852,0)),"")</f>
        <v>15.21</v>
      </c>
      <c r="G773" s="11" t="n">
        <f aca="false">IF(AND(ISNUMBER(B773),ISNUMBER($F773)),$F773-B773,"")</f>
        <v>7.21</v>
      </c>
      <c r="H773" s="11" t="n">
        <f aca="false">IF(AND(ISNUMBER(C773),ISNUMBER($F773)),$F773-C773,"")</f>
        <v>1.71</v>
      </c>
    </row>
    <row r="774" customFormat="false" ht="15" hidden="false" customHeight="true" outlineLevel="0" collapsed="false">
      <c r="A774" s="1" t="s">
        <v>1812</v>
      </c>
      <c r="B774" s="101" t="n">
        <v>20</v>
      </c>
      <c r="C774" s="101" t="n">
        <v>28</v>
      </c>
      <c r="D774" s="1"/>
      <c r="E774" s="1" t="s">
        <v>33</v>
      </c>
      <c r="F774" s="11" t="n">
        <f aca="false">IFERROR(INDEX(Pozos!$M$2:$M$1852,MATCH(A774,Pozos!$E$2:$E$1852,0)),"")</f>
        <v>13.13</v>
      </c>
      <c r="G774" s="11" t="n">
        <f aca="false">IF(AND(ISNUMBER(B774),ISNUMBER($F774)),$F774-B774,"")</f>
        <v>-6.87</v>
      </c>
      <c r="H774" s="11" t="n">
        <f aca="false">IF(AND(ISNUMBER(C774),ISNUMBER($F774)),$F774-C774,"")</f>
        <v>-14.87</v>
      </c>
    </row>
    <row r="775" customFormat="false" ht="15" hidden="false" customHeight="true" outlineLevel="0" collapsed="false">
      <c r="A775" s="1" t="s">
        <v>1163</v>
      </c>
      <c r="B775" s="101" t="n">
        <v>31</v>
      </c>
      <c r="C775" s="101" t="n">
        <v>39</v>
      </c>
      <c r="D775" s="1"/>
      <c r="E775" s="1" t="s">
        <v>33</v>
      </c>
      <c r="F775" s="11" t="n">
        <f aca="false">IFERROR(INDEX(Pozos!$M$2:$M$1852,MATCH(A775,Pozos!$E$2:$E$1852,0)),"")</f>
        <v>25.66</v>
      </c>
      <c r="G775" s="11" t="n">
        <f aca="false">IF(AND(ISNUMBER(B775),ISNUMBER($F775)),$F775-B775,"")</f>
        <v>-5.34</v>
      </c>
      <c r="H775" s="11" t="n">
        <f aca="false">IF(AND(ISNUMBER(C775),ISNUMBER($F775)),$F775-C775,"")</f>
        <v>-13.34</v>
      </c>
    </row>
    <row r="776" customFormat="false" ht="15" hidden="false" customHeight="true" outlineLevel="0" collapsed="false">
      <c r="A776" s="1" t="s">
        <v>497</v>
      </c>
      <c r="B776" s="101" t="n">
        <v>19</v>
      </c>
      <c r="C776" s="101" t="n">
        <v>23</v>
      </c>
      <c r="D776" s="1"/>
      <c r="E776" s="1" t="s">
        <v>33</v>
      </c>
      <c r="F776" s="11" t="n">
        <f aca="false">IFERROR(INDEX(Pozos!$M$2:$M$1852,MATCH(A776,Pozos!$E$2:$E$1852,0)),"")</f>
        <v>38.23</v>
      </c>
      <c r="G776" s="11" t="n">
        <f aca="false">IF(AND(ISNUMBER(B776),ISNUMBER($F776)),$F776-B776,"")</f>
        <v>19.23</v>
      </c>
      <c r="H776" s="11" t="n">
        <f aca="false">IF(AND(ISNUMBER(C776),ISNUMBER($F776)),$F776-C776,"")</f>
        <v>15.23</v>
      </c>
    </row>
    <row r="777" customFormat="false" ht="15" hidden="false" customHeight="true" outlineLevel="0" collapsed="false">
      <c r="A777" s="1" t="s">
        <v>770</v>
      </c>
      <c r="B777" s="101" t="n">
        <v>24</v>
      </c>
      <c r="C777" s="101" t="n">
        <v>25.5</v>
      </c>
      <c r="D777" s="1"/>
      <c r="E777" s="1" t="s">
        <v>33</v>
      </c>
      <c r="F777" s="11" t="n">
        <f aca="false">IFERROR(INDEX(Pozos!$M$2:$M$1852,MATCH(A777,Pozos!$E$2:$E$1852,0)),"")</f>
        <v>14.85</v>
      </c>
      <c r="G777" s="11" t="n">
        <f aca="false">IF(AND(ISNUMBER(B777),ISNUMBER($F777)),$F777-B777,"")</f>
        <v>-9.15</v>
      </c>
      <c r="H777" s="11" t="n">
        <f aca="false">IF(AND(ISNUMBER(C777),ISNUMBER($F777)),$F777-C777,"")</f>
        <v>-10.65</v>
      </c>
    </row>
    <row r="778" customFormat="false" ht="15" hidden="false" customHeight="true" outlineLevel="0" collapsed="false">
      <c r="A778" s="1" t="s">
        <v>499</v>
      </c>
      <c r="B778" s="101" t="n">
        <v>36</v>
      </c>
      <c r="C778" s="101" t="n">
        <v>42</v>
      </c>
      <c r="D778" s="1"/>
      <c r="E778" s="1" t="s">
        <v>33</v>
      </c>
      <c r="F778" s="11" t="n">
        <f aca="false">IFERROR(INDEX(Pozos!$M$2:$M$1852,MATCH(A778,Pozos!$E$2:$E$1852,0)),"")</f>
        <v>32.04</v>
      </c>
      <c r="G778" s="11" t="n">
        <f aca="false">IF(AND(ISNUMBER(B778),ISNUMBER($F778)),$F778-B778,"")</f>
        <v>-3.96</v>
      </c>
      <c r="H778" s="11" t="n">
        <f aca="false">IF(AND(ISNUMBER(C778),ISNUMBER($F778)),$F778-C778,"")</f>
        <v>-9.96</v>
      </c>
    </row>
    <row r="779" customFormat="false" ht="15" hidden="false" customHeight="true" outlineLevel="0" collapsed="false">
      <c r="A779" s="1" t="s">
        <v>905</v>
      </c>
      <c r="B779" s="101" t="n">
        <v>32</v>
      </c>
      <c r="C779" s="101" t="n">
        <v>40</v>
      </c>
      <c r="D779" s="1"/>
      <c r="E779" s="1" t="s">
        <v>33</v>
      </c>
      <c r="F779" s="11" t="n">
        <f aca="false">IFERROR(INDEX(Pozos!$M$2:$M$1852,MATCH(A779,Pozos!$E$2:$E$1852,0)),"")</f>
        <v>35.89</v>
      </c>
      <c r="G779" s="11" t="n">
        <f aca="false">IF(AND(ISNUMBER(B779),ISNUMBER($F779)),$F779-B779,"")</f>
        <v>3.89</v>
      </c>
      <c r="H779" s="11" t="n">
        <f aca="false">IF(AND(ISNUMBER(C779),ISNUMBER($F779)),$F779-C779,"")</f>
        <v>-4.11</v>
      </c>
    </row>
    <row r="780" customFormat="false" ht="15" hidden="false" customHeight="true" outlineLevel="0" collapsed="false">
      <c r="A780" s="1" t="s">
        <v>971</v>
      </c>
      <c r="B780" s="101" t="n">
        <v>2.5</v>
      </c>
      <c r="C780" s="101" t="n">
        <v>4.5</v>
      </c>
      <c r="D780" s="1"/>
      <c r="E780" s="1" t="s">
        <v>33</v>
      </c>
      <c r="F780" s="11" t="n">
        <f aca="false">IFERROR(INDEX(Pozos!$M$2:$M$1852,MATCH(A780,Pozos!$E$2:$E$1852,0)),"")</f>
        <v>5.15</v>
      </c>
      <c r="G780" s="11" t="n">
        <f aca="false">IF(AND(ISNUMBER(B780),ISNUMBER($F780)),$F780-B780,"")</f>
        <v>2.65</v>
      </c>
      <c r="H780" s="11" t="n">
        <f aca="false">IF(AND(ISNUMBER(C780),ISNUMBER($F780)),$F780-C780,"")</f>
        <v>0.65</v>
      </c>
    </row>
    <row r="781" customFormat="false" ht="15" hidden="false" customHeight="true" outlineLevel="0" collapsed="false">
      <c r="A781" s="1" t="s">
        <v>3735</v>
      </c>
      <c r="B781" s="101" t="n">
        <v>4.5</v>
      </c>
      <c r="C781" s="101" t="n">
        <v>5.4</v>
      </c>
      <c r="D781" s="1"/>
      <c r="E781" s="1" t="s">
        <v>33</v>
      </c>
      <c r="F781" s="11" t="str">
        <f aca="false">IFERROR(INDEX(Pozos!$M$2:$M$1852,MATCH(A781,Pozos!$E$2:$E$1852,0)),"")</f>
        <v/>
      </c>
      <c r="G781" s="11" t="str">
        <f aca="false">IF(AND(ISNUMBER(B781),ISNUMBER($F781)),$F781-B781,"")</f>
        <v/>
      </c>
      <c r="H781" s="11" t="str">
        <f aca="false">IF(AND(ISNUMBER(C781),ISNUMBER($F781)),$F781-C781,"")</f>
        <v/>
      </c>
    </row>
    <row r="782" customFormat="false" ht="15" hidden="false" customHeight="true" outlineLevel="0" collapsed="false">
      <c r="A782" s="1" t="s">
        <v>973</v>
      </c>
      <c r="B782" s="101" t="n">
        <v>4</v>
      </c>
      <c r="C782" s="101" t="n">
        <v>4.5</v>
      </c>
      <c r="D782" s="1"/>
      <c r="E782" s="1" t="s">
        <v>33</v>
      </c>
      <c r="F782" s="11" t="n">
        <f aca="false">IFERROR(INDEX(Pozos!$M$2:$M$1852,MATCH(A782,Pozos!$E$2:$E$1852,0)),"")</f>
        <v>6.36</v>
      </c>
      <c r="G782" s="11" t="n">
        <f aca="false">IF(AND(ISNUMBER(B782),ISNUMBER($F782)),$F782-B782,"")</f>
        <v>2.36</v>
      </c>
      <c r="H782" s="11" t="n">
        <f aca="false">IF(AND(ISNUMBER(C782),ISNUMBER($F782)),$F782-C782,"")</f>
        <v>1.86</v>
      </c>
    </row>
    <row r="783" customFormat="false" ht="15" hidden="false" customHeight="true" outlineLevel="0" collapsed="false">
      <c r="A783" s="1" t="s">
        <v>973</v>
      </c>
      <c r="B783" s="101" t="n">
        <v>4</v>
      </c>
      <c r="C783" s="101" t="n">
        <v>4.5</v>
      </c>
      <c r="D783" s="1"/>
      <c r="E783" s="1" t="s">
        <v>33</v>
      </c>
      <c r="F783" s="11" t="n">
        <f aca="false">IFERROR(INDEX(Pozos!$M$2:$M$1852,MATCH(A783,Pozos!$E$2:$E$1852,0)),"")</f>
        <v>6.36</v>
      </c>
      <c r="G783" s="11" t="n">
        <f aca="false">IF(AND(ISNUMBER(B783),ISNUMBER($F783)),$F783-B783,"")</f>
        <v>2.36</v>
      </c>
      <c r="H783" s="11" t="n">
        <f aca="false">IF(AND(ISNUMBER(C783),ISNUMBER($F783)),$F783-C783,"")</f>
        <v>1.86</v>
      </c>
    </row>
    <row r="784" customFormat="false" ht="15" hidden="false" customHeight="true" outlineLevel="0" collapsed="false">
      <c r="A784" s="9" t="s">
        <v>3605</v>
      </c>
      <c r="B784" s="101" t="n">
        <v>4.5</v>
      </c>
      <c r="C784" s="101" t="n">
        <v>5.4</v>
      </c>
      <c r="D784" s="1"/>
      <c r="E784" s="1" t="s">
        <v>33</v>
      </c>
      <c r="F784" s="11" t="n">
        <f aca="false">IFERROR(INDEX(Pozos!$M$2:$M$1852,MATCH(A784,Pozos!$E$2:$E$1852,0)),"")</f>
        <v>6.24</v>
      </c>
      <c r="G784" s="11" t="n">
        <f aca="false">IF(AND(ISNUMBER(B784),ISNUMBER($F784)),$F784-B784,"")</f>
        <v>1.74</v>
      </c>
      <c r="H784" s="11" t="n">
        <f aca="false">IF(AND(ISNUMBER(C784),ISNUMBER($F784)),$F784-C784,"")</f>
        <v>0.84</v>
      </c>
    </row>
    <row r="785" customFormat="false" ht="15" hidden="false" customHeight="true" outlineLevel="0" collapsed="false">
      <c r="A785" s="1" t="s">
        <v>1396</v>
      </c>
      <c r="B785" s="101" t="n">
        <v>27</v>
      </c>
      <c r="C785" s="101" t="n">
        <v>42</v>
      </c>
      <c r="D785" s="1"/>
      <c r="E785" s="1" t="s">
        <v>33</v>
      </c>
      <c r="F785" s="11" t="n">
        <f aca="false">IFERROR(INDEX(Pozos!$M$2:$M$1852,MATCH(A785,Pozos!$E$2:$E$1852,0)),"")</f>
        <v>24.58</v>
      </c>
      <c r="G785" s="11" t="n">
        <f aca="false">IF(AND(ISNUMBER(B785),ISNUMBER($F785)),$F785-B785,"")</f>
        <v>-2.42</v>
      </c>
      <c r="H785" s="11" t="n">
        <f aca="false">IF(AND(ISNUMBER(C785),ISNUMBER($F785)),$F785-C785,"")</f>
        <v>-17.42</v>
      </c>
    </row>
    <row r="786" customFormat="false" ht="15" hidden="false" customHeight="true" outlineLevel="0" collapsed="false">
      <c r="A786" s="1" t="s">
        <v>1272</v>
      </c>
      <c r="B786" s="101" t="n">
        <v>22</v>
      </c>
      <c r="C786" s="101" t="n">
        <v>45</v>
      </c>
      <c r="D786" s="1"/>
      <c r="E786" s="1" t="s">
        <v>33</v>
      </c>
      <c r="F786" s="11" t="n">
        <f aca="false">IFERROR(INDEX(Pozos!$M$2:$M$1852,MATCH(A786,Pozos!$E$2:$E$1852,0)),"")</f>
        <v>34.3</v>
      </c>
      <c r="G786" s="11" t="n">
        <f aca="false">IF(AND(ISNUMBER(B786),ISNUMBER($F786)),$F786-B786,"")</f>
        <v>12.3</v>
      </c>
      <c r="H786" s="11" t="n">
        <f aca="false">IF(AND(ISNUMBER(C786),ISNUMBER($F786)),$F786-C786,"")</f>
        <v>-10.7</v>
      </c>
    </row>
    <row r="787" customFormat="false" ht="15" hidden="false" customHeight="true" outlineLevel="0" collapsed="false">
      <c r="A787" s="1" t="s">
        <v>1048</v>
      </c>
      <c r="B787" s="101" t="n">
        <v>31.4</v>
      </c>
      <c r="C787" s="101" t="n">
        <v>37.4</v>
      </c>
      <c r="D787" s="1"/>
      <c r="E787" s="1" t="s">
        <v>33</v>
      </c>
      <c r="F787" s="11" t="n">
        <f aca="false">IFERROR(INDEX(Pozos!$M$2:$M$1852,MATCH(A787,Pozos!$E$2:$E$1852,0)),"")</f>
        <v>35.15</v>
      </c>
      <c r="G787" s="11" t="n">
        <f aca="false">IF(AND(ISNUMBER(B787),ISNUMBER($F787)),$F787-B787,"")</f>
        <v>3.75</v>
      </c>
      <c r="H787" s="11" t="n">
        <f aca="false">IF(AND(ISNUMBER(C787),ISNUMBER($F787)),$F787-C787,"")</f>
        <v>-2.25</v>
      </c>
    </row>
    <row r="788" customFormat="false" ht="15" hidden="false" customHeight="true" outlineLevel="0" collapsed="false">
      <c r="A788" s="1" t="s">
        <v>884</v>
      </c>
      <c r="B788" s="101" t="n">
        <v>14</v>
      </c>
      <c r="C788" s="101" t="n">
        <v>16</v>
      </c>
      <c r="D788" s="1"/>
      <c r="E788" s="1" t="s">
        <v>33</v>
      </c>
      <c r="F788" s="11" t="n">
        <f aca="false">IFERROR(INDEX(Pozos!$M$2:$M$1852,MATCH(A788,Pozos!$E$2:$E$1852,0)),"")</f>
        <v>12.24</v>
      </c>
      <c r="G788" s="11" t="n">
        <f aca="false">IF(AND(ISNUMBER(B788),ISNUMBER($F788)),$F788-B788,"")</f>
        <v>-1.76</v>
      </c>
      <c r="H788" s="11" t="n">
        <f aca="false">IF(AND(ISNUMBER(C788),ISNUMBER($F788)),$F788-C788,"")</f>
        <v>-3.76</v>
      </c>
    </row>
    <row r="789" customFormat="false" ht="15" hidden="false" customHeight="true" outlineLevel="0" collapsed="false">
      <c r="A789" s="1" t="s">
        <v>975</v>
      </c>
      <c r="B789" s="101" t="n">
        <v>2</v>
      </c>
      <c r="C789" s="101" t="n">
        <v>5.32</v>
      </c>
      <c r="D789" s="1"/>
      <c r="E789" s="1" t="s">
        <v>33</v>
      </c>
      <c r="F789" s="11" t="n">
        <f aca="false">IFERROR(INDEX(Pozos!$M$2:$M$1852,MATCH(A789,Pozos!$E$2:$E$1852,0)),"")</f>
        <v>5.78</v>
      </c>
      <c r="G789" s="11" t="n">
        <f aca="false">IF(AND(ISNUMBER(B789),ISNUMBER($F789)),$F789-B789,"")</f>
        <v>3.78</v>
      </c>
      <c r="H789" s="11" t="n">
        <f aca="false">IF(AND(ISNUMBER(C789),ISNUMBER($F789)),$F789-C789,"")</f>
        <v>0.46</v>
      </c>
    </row>
    <row r="790" customFormat="false" ht="15" hidden="false" customHeight="true" outlineLevel="0" collapsed="false">
      <c r="A790" s="1" t="s">
        <v>1274</v>
      </c>
      <c r="B790" s="101" t="n">
        <v>27</v>
      </c>
      <c r="C790" s="101" t="n">
        <v>42</v>
      </c>
      <c r="D790" s="1"/>
      <c r="E790" s="1" t="s">
        <v>33</v>
      </c>
      <c r="F790" s="11" t="n">
        <f aca="false">IFERROR(INDEX(Pozos!$M$2:$M$1852,MATCH(A790,Pozos!$E$2:$E$1852,0)),"")</f>
        <v>32.34</v>
      </c>
      <c r="G790" s="11" t="n">
        <f aca="false">IF(AND(ISNUMBER(B790),ISNUMBER($F790)),$F790-B790,"")</f>
        <v>5.34</v>
      </c>
      <c r="H790" s="11" t="n">
        <f aca="false">IF(AND(ISNUMBER(C790),ISNUMBER($F790)),$F790-C790,"")</f>
        <v>-9.66</v>
      </c>
    </row>
    <row r="791" customFormat="false" ht="15" hidden="false" customHeight="true" outlineLevel="0" collapsed="false">
      <c r="A791" s="1" t="s">
        <v>2077</v>
      </c>
      <c r="B791" s="101" t="n">
        <v>18</v>
      </c>
      <c r="C791" s="101" t="n">
        <v>36</v>
      </c>
      <c r="D791" s="1"/>
      <c r="E791" s="1" t="s">
        <v>33</v>
      </c>
      <c r="F791" s="11" t="n">
        <f aca="false">IFERROR(INDEX(Pozos!$M$2:$M$1852,MATCH(A791,Pozos!$E$2:$E$1852,0)),"")</f>
        <v>18.42</v>
      </c>
      <c r="G791" s="11" t="n">
        <f aca="false">IF(AND(ISNUMBER(B791),ISNUMBER($F791)),$F791-B791,"")</f>
        <v>0.420000000000002</v>
      </c>
      <c r="H791" s="11" t="n">
        <f aca="false">IF(AND(ISNUMBER(C791),ISNUMBER($F791)),$F791-C791,"")</f>
        <v>-17.58</v>
      </c>
    </row>
    <row r="792" customFormat="false" ht="15" hidden="false" customHeight="true" outlineLevel="0" collapsed="false">
      <c r="A792" s="1" t="s">
        <v>1526</v>
      </c>
      <c r="B792" s="101" t="n">
        <v>36</v>
      </c>
      <c r="C792" s="101" t="n">
        <v>42</v>
      </c>
      <c r="D792" s="1"/>
      <c r="E792" s="1" t="s">
        <v>33</v>
      </c>
      <c r="F792" s="11" t="n">
        <f aca="false">IFERROR(INDEX(Pozos!$M$2:$M$1852,MATCH(A792,Pozos!$E$2:$E$1852,0)),"")</f>
        <v>34.61</v>
      </c>
      <c r="G792" s="11" t="n">
        <f aca="false">IF(AND(ISNUMBER(B792),ISNUMBER($F792)),$F792-B792,"")</f>
        <v>-1.39</v>
      </c>
      <c r="H792" s="11" t="n">
        <f aca="false">IF(AND(ISNUMBER(C792),ISNUMBER($F792)),$F792-C792,"")</f>
        <v>-7.39</v>
      </c>
    </row>
    <row r="793" customFormat="false" ht="15" hidden="false" customHeight="true" outlineLevel="0" collapsed="false">
      <c r="A793" s="1" t="s">
        <v>793</v>
      </c>
      <c r="B793" s="101" t="n">
        <v>20</v>
      </c>
      <c r="C793" s="101" t="n">
        <v>32</v>
      </c>
      <c r="D793" s="1"/>
      <c r="E793" s="1" t="s">
        <v>33</v>
      </c>
      <c r="F793" s="11" t="n">
        <f aca="false">IFERROR(INDEX(Pozos!$M$2:$M$1852,MATCH(A793,Pozos!$E$2:$E$1852,0)),"")</f>
        <v>38.09</v>
      </c>
      <c r="G793" s="11" t="n">
        <f aca="false">IF(AND(ISNUMBER(B793),ISNUMBER($F793)),$F793-B793,"")</f>
        <v>18.09</v>
      </c>
      <c r="H793" s="11" t="n">
        <f aca="false">IF(AND(ISNUMBER(C793),ISNUMBER($F793)),$F793-C793,"")</f>
        <v>6.09</v>
      </c>
    </row>
    <row r="794" customFormat="false" ht="15" hidden="false" customHeight="true" outlineLevel="0" collapsed="false">
      <c r="A794" s="1" t="s">
        <v>1256</v>
      </c>
      <c r="B794" s="101"/>
      <c r="C794" s="101"/>
      <c r="D794" s="1"/>
      <c r="E794" s="1" t="s">
        <v>33</v>
      </c>
      <c r="F794" s="11" t="n">
        <f aca="false">IFERROR(INDEX(Pozos!$M$2:$M$1852,MATCH(A794,Pozos!$E$2:$E$1852,0)),"")</f>
        <v>29.89</v>
      </c>
      <c r="G794" s="11" t="str">
        <f aca="false">IF(AND(ISNUMBER(B794),ISNUMBER($F794)),$F794-B794,"")</f>
        <v/>
      </c>
      <c r="H794" s="11" t="str">
        <f aca="false">IF(AND(ISNUMBER(C794),ISNUMBER($F794)),$F794-C794,"")</f>
        <v/>
      </c>
    </row>
    <row r="795" customFormat="false" ht="15" hidden="false" customHeight="true" outlineLevel="0" collapsed="false">
      <c r="A795" s="1" t="s">
        <v>1359</v>
      </c>
      <c r="B795" s="101" t="n">
        <v>40</v>
      </c>
      <c r="C795" s="101" t="n">
        <v>45</v>
      </c>
      <c r="D795" s="1"/>
      <c r="E795" s="1" t="s">
        <v>33</v>
      </c>
      <c r="F795" s="11" t="n">
        <f aca="false">IFERROR(INDEX(Pozos!$M$2:$M$1852,MATCH(A795,Pozos!$E$2:$E$1852,0)),"")</f>
        <v>37.94</v>
      </c>
      <c r="G795" s="11" t="n">
        <f aca="false">IF(AND(ISNUMBER(B795),ISNUMBER($F795)),$F795-B795,"")</f>
        <v>-2.06</v>
      </c>
      <c r="H795" s="11" t="n">
        <f aca="false">IF(AND(ISNUMBER(C795),ISNUMBER($F795)),$F795-C795,"")</f>
        <v>-7.06</v>
      </c>
    </row>
    <row r="796" customFormat="false" ht="15" hidden="false" customHeight="true" outlineLevel="0" collapsed="false">
      <c r="A796" s="1" t="s">
        <v>645</v>
      </c>
      <c r="B796" s="101" t="n">
        <v>15</v>
      </c>
      <c r="C796" s="101" t="n">
        <v>21</v>
      </c>
      <c r="D796" s="1"/>
      <c r="E796" s="1" t="s">
        <v>33</v>
      </c>
      <c r="F796" s="11" t="n">
        <f aca="false">IFERROR(INDEX(Pozos!$M$2:$M$1852,MATCH(A796,Pozos!$E$2:$E$1852,0)),"")</f>
        <v>31.61</v>
      </c>
      <c r="G796" s="11" t="n">
        <f aca="false">IF(AND(ISNUMBER(B796),ISNUMBER($F796)),$F796-B796,"")</f>
        <v>16.61</v>
      </c>
      <c r="H796" s="11" t="n">
        <f aca="false">IF(AND(ISNUMBER(C796),ISNUMBER($F796)),$F796-C796,"")</f>
        <v>10.61</v>
      </c>
    </row>
    <row r="797" customFormat="false" ht="15" hidden="false" customHeight="true" outlineLevel="0" collapsed="false">
      <c r="A797" s="1" t="s">
        <v>1566</v>
      </c>
      <c r="B797" s="101"/>
      <c r="C797" s="101"/>
      <c r="D797" s="1"/>
      <c r="E797" s="1" t="s">
        <v>33</v>
      </c>
      <c r="F797" s="11" t="n">
        <f aca="false">IFERROR(INDEX(Pozos!$M$2:$M$1852,MATCH(A797,Pozos!$E$2:$E$1852,0)),"")</f>
        <v>14.7</v>
      </c>
      <c r="G797" s="11" t="str">
        <f aca="false">IF(AND(ISNUMBER(B797),ISNUMBER($F797)),$F797-B797,"")</f>
        <v/>
      </c>
      <c r="H797" s="11" t="str">
        <f aca="false">IF(AND(ISNUMBER(C797),ISNUMBER($F797)),$F797-C797,"")</f>
        <v/>
      </c>
    </row>
    <row r="798" customFormat="false" ht="15" hidden="false" customHeight="true" outlineLevel="0" collapsed="false">
      <c r="A798" s="1" t="s">
        <v>834</v>
      </c>
      <c r="B798" s="101"/>
      <c r="C798" s="101"/>
      <c r="D798" s="1"/>
      <c r="E798" s="1" t="s">
        <v>33</v>
      </c>
      <c r="F798" s="11" t="n">
        <f aca="false">IFERROR(INDEX(Pozos!$M$2:$M$1852,MATCH(A798,Pozos!$E$2:$E$1852,0)),"")</f>
        <v>34.63</v>
      </c>
      <c r="G798" s="11" t="str">
        <f aca="false">IF(AND(ISNUMBER(B798),ISNUMBER($F798)),$F798-B798,"")</f>
        <v/>
      </c>
      <c r="H798" s="11" t="str">
        <f aca="false">IF(AND(ISNUMBER(C798),ISNUMBER($F798)),$F798-C798,"")</f>
        <v/>
      </c>
    </row>
    <row r="799" customFormat="false" ht="15" hidden="false" customHeight="true" outlineLevel="0" collapsed="false">
      <c r="A799" s="1" t="s">
        <v>803</v>
      </c>
      <c r="B799" s="101" t="n">
        <v>32</v>
      </c>
      <c r="C799" s="101" t="n">
        <v>40</v>
      </c>
      <c r="D799" s="1"/>
      <c r="E799" s="1" t="s">
        <v>33</v>
      </c>
      <c r="F799" s="11" t="n">
        <f aca="false">IFERROR(INDEX(Pozos!$M$2:$M$1852,MATCH(A799,Pozos!$E$2:$E$1852,0)),"")</f>
        <v>28.63</v>
      </c>
      <c r="G799" s="11" t="n">
        <f aca="false">IF(AND(ISNUMBER(B799),ISNUMBER($F799)),$F799-B799,"")</f>
        <v>-3.37</v>
      </c>
      <c r="H799" s="11" t="n">
        <f aca="false">IF(AND(ISNUMBER(C799),ISNUMBER($F799)),$F799-C799,"")</f>
        <v>-11.37</v>
      </c>
    </row>
    <row r="800" customFormat="false" ht="15" hidden="false" customHeight="true" outlineLevel="0" collapsed="false">
      <c r="A800" s="1" t="s">
        <v>1411</v>
      </c>
      <c r="B800" s="101"/>
      <c r="C800" s="101"/>
      <c r="D800" s="1"/>
      <c r="E800" s="1" t="s">
        <v>33</v>
      </c>
      <c r="F800" s="11" t="n">
        <f aca="false">IFERROR(INDEX(Pozos!$M$2:$M$1852,MATCH(A800,Pozos!$E$2:$E$1852,0)),"")</f>
        <v>41.81</v>
      </c>
      <c r="G800" s="11" t="str">
        <f aca="false">IF(AND(ISNUMBER(B800),ISNUMBER($F800)),$F800-B800,"")</f>
        <v/>
      </c>
      <c r="H800" s="11" t="str">
        <f aca="false">IF(AND(ISNUMBER(C800),ISNUMBER($F800)),$F800-C800,"")</f>
        <v/>
      </c>
    </row>
    <row r="801" customFormat="false" ht="15" hidden="false" customHeight="true" outlineLevel="0" collapsed="false">
      <c r="A801" s="1" t="s">
        <v>931</v>
      </c>
      <c r="B801" s="101" t="n">
        <v>48</v>
      </c>
      <c r="C801" s="101" t="n">
        <v>50</v>
      </c>
      <c r="D801" s="1"/>
      <c r="E801" s="1" t="s">
        <v>33</v>
      </c>
      <c r="F801" s="11" t="n">
        <f aca="false">IFERROR(INDEX(Pozos!$M$2:$M$1852,MATCH(A801,Pozos!$E$2:$E$1852,0)),"")</f>
        <v>31.11</v>
      </c>
      <c r="G801" s="11" t="n">
        <f aca="false">IF(AND(ISNUMBER(B801),ISNUMBER($F801)),$F801-B801,"")</f>
        <v>-16.89</v>
      </c>
      <c r="H801" s="11" t="n">
        <f aca="false">IF(AND(ISNUMBER(C801),ISNUMBER($F801)),$F801-C801,"")</f>
        <v>-18.89</v>
      </c>
    </row>
    <row r="802" customFormat="false" ht="15" hidden="false" customHeight="true" outlineLevel="0" collapsed="false">
      <c r="A802" s="1" t="s">
        <v>1573</v>
      </c>
      <c r="B802" s="101"/>
      <c r="C802" s="101"/>
      <c r="D802" s="1"/>
      <c r="E802" s="1" t="s">
        <v>33</v>
      </c>
      <c r="F802" s="11" t="n">
        <f aca="false">IFERROR(INDEX(Pozos!$M$2:$M$1852,MATCH(A802,Pozos!$E$2:$E$1852,0)),"")</f>
        <v>55.23</v>
      </c>
      <c r="G802" s="11" t="str">
        <f aca="false">IF(AND(ISNUMBER(B802),ISNUMBER($F802)),$F802-B802,"")</f>
        <v/>
      </c>
      <c r="H802" s="11" t="str">
        <f aca="false">IF(AND(ISNUMBER(C802),ISNUMBER($F802)),$F802-C802,"")</f>
        <v/>
      </c>
    </row>
    <row r="803" customFormat="false" ht="15" hidden="false" customHeight="true" outlineLevel="0" collapsed="false">
      <c r="A803" s="1" t="s">
        <v>1575</v>
      </c>
      <c r="B803" s="101"/>
      <c r="C803" s="101"/>
      <c r="D803" s="1"/>
      <c r="E803" s="1" t="s">
        <v>33</v>
      </c>
      <c r="F803" s="11" t="n">
        <f aca="false">IFERROR(INDEX(Pozos!$M$2:$M$1852,MATCH(A803,Pozos!$E$2:$E$1852,0)),"")</f>
        <v>14.24</v>
      </c>
      <c r="G803" s="11" t="str">
        <f aca="false">IF(AND(ISNUMBER(B803),ISNUMBER($F803)),$F803-B803,"")</f>
        <v/>
      </c>
      <c r="H803" s="11" t="str">
        <f aca="false">IF(AND(ISNUMBER(C803),ISNUMBER($F803)),$F803-C803,"")</f>
        <v/>
      </c>
    </row>
    <row r="804" customFormat="false" ht="15" hidden="false" customHeight="true" outlineLevel="0" collapsed="false">
      <c r="A804" s="1" t="s">
        <v>1577</v>
      </c>
      <c r="B804" s="101"/>
      <c r="C804" s="101"/>
      <c r="D804" s="1"/>
      <c r="E804" s="1" t="s">
        <v>33</v>
      </c>
      <c r="F804" s="11" t="n">
        <f aca="false">IFERROR(INDEX(Pozos!$M$2:$M$1852,MATCH(A804,Pozos!$E$2:$E$1852,0)),"")</f>
        <v>15.8</v>
      </c>
      <c r="G804" s="11" t="str">
        <f aca="false">IF(AND(ISNUMBER(B804),ISNUMBER($F804)),$F804-B804,"")</f>
        <v/>
      </c>
      <c r="H804" s="11" t="str">
        <f aca="false">IF(AND(ISNUMBER(C804),ISNUMBER($F804)),$F804-C804,"")</f>
        <v/>
      </c>
    </row>
    <row r="805" customFormat="false" ht="15" hidden="false" customHeight="true" outlineLevel="0" collapsed="false">
      <c r="A805" s="1" t="s">
        <v>1537</v>
      </c>
      <c r="B805" s="101"/>
      <c r="C805" s="101"/>
      <c r="D805" s="1"/>
      <c r="E805" s="1" t="s">
        <v>33</v>
      </c>
      <c r="F805" s="11" t="n">
        <f aca="false">IFERROR(INDEX(Pozos!$M$2:$M$1852,MATCH(A805,Pozos!$E$2:$E$1852,0)),"")</f>
        <v>14.94</v>
      </c>
      <c r="G805" s="11" t="str">
        <f aca="false">IF(AND(ISNUMBER(B805),ISNUMBER($F805)),$F805-B805,"")</f>
        <v/>
      </c>
      <c r="H805" s="11" t="str">
        <f aca="false">IF(AND(ISNUMBER(C805),ISNUMBER($F805)),$F805-C805,"")</f>
        <v/>
      </c>
    </row>
    <row r="806" customFormat="false" ht="15" hidden="false" customHeight="true" outlineLevel="0" collapsed="false">
      <c r="A806" s="1" t="s">
        <v>805</v>
      </c>
      <c r="B806" s="101" t="n">
        <v>41</v>
      </c>
      <c r="C806" s="101" t="n">
        <v>43</v>
      </c>
      <c r="D806" s="1"/>
      <c r="E806" s="1" t="s">
        <v>33</v>
      </c>
      <c r="F806" s="11" t="n">
        <f aca="false">IFERROR(INDEX(Pozos!$M$2:$M$1852,MATCH(A806,Pozos!$E$2:$E$1852,0)),"")</f>
        <v>29.07</v>
      </c>
      <c r="G806" s="11" t="n">
        <f aca="false">IF(AND(ISNUMBER(B806),ISNUMBER($F806)),$F806-B806,"")</f>
        <v>-11.93</v>
      </c>
      <c r="H806" s="11" t="n">
        <f aca="false">IF(AND(ISNUMBER(C806),ISNUMBER($F806)),$F806-C806,"")</f>
        <v>-13.93</v>
      </c>
    </row>
    <row r="807" customFormat="false" ht="15" hidden="false" customHeight="true" outlineLevel="0" collapsed="false">
      <c r="A807" s="1" t="s">
        <v>892</v>
      </c>
      <c r="B807" s="101" t="n">
        <v>10</v>
      </c>
      <c r="C807" s="101" t="n">
        <v>19</v>
      </c>
      <c r="D807" s="1"/>
      <c r="E807" s="1" t="s">
        <v>33</v>
      </c>
      <c r="F807" s="11" t="n">
        <f aca="false">IFERROR(INDEX(Pozos!$M$2:$M$1852,MATCH(A807,Pozos!$E$2:$E$1852,0)),"")</f>
        <v>23.49</v>
      </c>
      <c r="G807" s="11" t="n">
        <f aca="false">IF(AND(ISNUMBER(B807),ISNUMBER($F807)),$F807-B807,"")</f>
        <v>13.49</v>
      </c>
      <c r="H807" s="11" t="n">
        <f aca="false">IF(AND(ISNUMBER(C807),ISNUMBER($F807)),$F807-C807,"")</f>
        <v>4.49</v>
      </c>
    </row>
    <row r="808" customFormat="false" ht="15" hidden="false" customHeight="true" outlineLevel="0" collapsed="false">
      <c r="A808" s="1" t="s">
        <v>773</v>
      </c>
      <c r="B808" s="101" t="n">
        <v>24</v>
      </c>
      <c r="C808" s="101" t="n">
        <v>25.5</v>
      </c>
      <c r="D808" s="1"/>
      <c r="E808" s="1" t="s">
        <v>33</v>
      </c>
      <c r="F808" s="11" t="n">
        <f aca="false">IFERROR(INDEX(Pozos!$M$2:$M$1852,MATCH(A808,Pozos!$E$2:$E$1852,0)),"")</f>
        <v>14.45</v>
      </c>
      <c r="G808" s="11" t="n">
        <f aca="false">IF(AND(ISNUMBER(B808),ISNUMBER($F808)),$F808-B808,"")</f>
        <v>-9.55</v>
      </c>
      <c r="H808" s="11" t="n">
        <f aca="false">IF(AND(ISNUMBER(C808),ISNUMBER($F808)),$F808-C808,"")</f>
        <v>-11.05</v>
      </c>
    </row>
    <row r="809" customFormat="false" ht="15" hidden="false" customHeight="true" outlineLevel="0" collapsed="false">
      <c r="A809" s="1" t="s">
        <v>877</v>
      </c>
      <c r="B809" s="101" t="n">
        <v>18</v>
      </c>
      <c r="C809" s="101" t="n">
        <v>28</v>
      </c>
      <c r="D809" s="1"/>
      <c r="E809" s="1" t="s">
        <v>33</v>
      </c>
      <c r="F809" s="11" t="n">
        <f aca="false">IFERROR(INDEX(Pozos!$M$2:$M$1852,MATCH(A809,Pozos!$E$2:$E$1852,0)),"")</f>
        <v>17.51</v>
      </c>
      <c r="G809" s="11" t="n">
        <f aca="false">IF(AND(ISNUMBER(B809),ISNUMBER($F809)),$F809-B809,"")</f>
        <v>-0.489999999999998</v>
      </c>
      <c r="H809" s="11" t="n">
        <f aca="false">IF(AND(ISNUMBER(C809),ISNUMBER($F809)),$F809-C809,"")</f>
        <v>-10.49</v>
      </c>
    </row>
    <row r="810" customFormat="false" ht="15" hidden="false" customHeight="true" outlineLevel="0" collapsed="false">
      <c r="A810" s="1" t="s">
        <v>1363</v>
      </c>
      <c r="B810" s="101" t="n">
        <v>23</v>
      </c>
      <c r="C810" s="101" t="n">
        <v>29</v>
      </c>
      <c r="D810" s="1"/>
      <c r="E810" s="1" t="s">
        <v>33</v>
      </c>
      <c r="F810" s="11" t="n">
        <f aca="false">IFERROR(INDEX(Pozos!$M$2:$M$1852,MATCH(A810,Pozos!$E$2:$E$1852,0)),"")</f>
        <v>13.54</v>
      </c>
      <c r="G810" s="11" t="n">
        <f aca="false">IF(AND(ISNUMBER(B810),ISNUMBER($F810)),$F810-B810,"")</f>
        <v>-9.46</v>
      </c>
      <c r="H810" s="11" t="n">
        <f aca="false">IF(AND(ISNUMBER(C810),ISNUMBER($F810)),$F810-C810,"")</f>
        <v>-15.46</v>
      </c>
    </row>
    <row r="811" customFormat="false" ht="15" hidden="false" customHeight="true" outlineLevel="0" collapsed="false">
      <c r="A811" s="1" t="s">
        <v>1141</v>
      </c>
      <c r="B811" s="101" t="n">
        <v>27</v>
      </c>
      <c r="C811" s="101" t="n">
        <v>39</v>
      </c>
      <c r="D811" s="1"/>
      <c r="E811" s="1" t="s">
        <v>33</v>
      </c>
      <c r="F811" s="11" t="n">
        <f aca="false">IFERROR(INDEX(Pozos!$M$2:$M$1852,MATCH(A811,Pozos!$E$2:$E$1852,0)),"")</f>
        <v>29.71</v>
      </c>
      <c r="G811" s="11" t="n">
        <f aca="false">IF(AND(ISNUMBER(B811),ISNUMBER($F811)),$F811-B811,"")</f>
        <v>2.71</v>
      </c>
      <c r="H811" s="11" t="n">
        <f aca="false">IF(AND(ISNUMBER(C811),ISNUMBER($F811)),$F811-C811,"")</f>
        <v>-9.29</v>
      </c>
    </row>
    <row r="812" customFormat="false" ht="15" hidden="false" customHeight="true" outlineLevel="0" collapsed="false">
      <c r="A812" s="1" t="s">
        <v>830</v>
      </c>
      <c r="B812" s="101" t="n">
        <v>18</v>
      </c>
      <c r="C812" s="101" t="n">
        <v>24</v>
      </c>
      <c r="D812" s="1"/>
      <c r="E812" s="1" t="s">
        <v>33</v>
      </c>
      <c r="F812" s="11" t="n">
        <f aca="false">IFERROR(INDEX(Pozos!$M$2:$M$1852,MATCH(A812,Pozos!$E$2:$E$1852,0)),"")</f>
        <v>26.58</v>
      </c>
      <c r="G812" s="11" t="n">
        <f aca="false">IF(AND(ISNUMBER(B812),ISNUMBER($F812)),$F812-B812,"")</f>
        <v>8.58</v>
      </c>
      <c r="H812" s="11" t="n">
        <f aca="false">IF(AND(ISNUMBER(C812),ISNUMBER($F812)),$F812-C812,"")</f>
        <v>2.58</v>
      </c>
    </row>
    <row r="813" customFormat="false" ht="15" hidden="false" customHeight="true" outlineLevel="0" collapsed="false">
      <c r="A813" s="1" t="s">
        <v>1298</v>
      </c>
      <c r="B813" s="101" t="n">
        <v>40</v>
      </c>
      <c r="C813" s="101" t="n">
        <v>43</v>
      </c>
      <c r="D813" s="1"/>
      <c r="E813" s="1" t="s">
        <v>33</v>
      </c>
      <c r="F813" s="11" t="n">
        <f aca="false">IFERROR(INDEX(Pozos!$M$2:$M$1852,MATCH(A813,Pozos!$E$2:$E$1852,0)),"")</f>
        <v>34.83</v>
      </c>
      <c r="G813" s="11" t="n">
        <f aca="false">IF(AND(ISNUMBER(B813),ISNUMBER($F813)),$F813-B813,"")</f>
        <v>-5.17</v>
      </c>
      <c r="H813" s="11" t="n">
        <f aca="false">IF(AND(ISNUMBER(C813),ISNUMBER($F813)),$F813-C813,"")</f>
        <v>-8.17</v>
      </c>
    </row>
    <row r="814" customFormat="false" ht="15" hidden="false" customHeight="true" outlineLevel="0" collapsed="false">
      <c r="A814" s="1" t="s">
        <v>1300</v>
      </c>
      <c r="B814" s="101" t="n">
        <v>29</v>
      </c>
      <c r="C814" s="101" t="n">
        <v>41</v>
      </c>
      <c r="D814" s="1"/>
      <c r="E814" s="1" t="s">
        <v>33</v>
      </c>
      <c r="F814" s="11" t="n">
        <f aca="false">IFERROR(INDEX(Pozos!$M$2:$M$1852,MATCH(A814,Pozos!$E$2:$E$1852,0)),"")</f>
        <v>29.99</v>
      </c>
      <c r="G814" s="11" t="n">
        <f aca="false">IF(AND(ISNUMBER(B814),ISNUMBER($F814)),$F814-B814,"")</f>
        <v>0.989999999999998</v>
      </c>
      <c r="H814" s="11" t="n">
        <f aca="false">IF(AND(ISNUMBER(C814),ISNUMBER($F814)),$F814-C814,"")</f>
        <v>-11.01</v>
      </c>
    </row>
    <row r="815" customFormat="false" ht="15" hidden="false" customHeight="true" outlineLevel="0" collapsed="false">
      <c r="A815" s="1" t="s">
        <v>1361</v>
      </c>
      <c r="B815" s="101" t="n">
        <v>31</v>
      </c>
      <c r="C815" s="101" t="n">
        <v>37</v>
      </c>
      <c r="D815" s="1"/>
      <c r="E815" s="1" t="s">
        <v>33</v>
      </c>
      <c r="F815" s="11" t="n">
        <f aca="false">IFERROR(INDEX(Pozos!$M$2:$M$1852,MATCH(A815,Pozos!$E$2:$E$1852,0)),"")</f>
        <v>27.35</v>
      </c>
      <c r="G815" s="11" t="n">
        <f aca="false">IF(AND(ISNUMBER(B815),ISNUMBER($F815)),$F815-B815,"")</f>
        <v>-3.65</v>
      </c>
      <c r="H815" s="11" t="n">
        <f aca="false">IF(AND(ISNUMBER(C815),ISNUMBER($F815)),$F815-C815,"")</f>
        <v>-9.65</v>
      </c>
    </row>
    <row r="816" customFormat="false" ht="15" hidden="false" customHeight="true" outlineLevel="0" collapsed="false">
      <c r="A816" s="1" t="s">
        <v>1569</v>
      </c>
      <c r="B816" s="101" t="n">
        <v>18</v>
      </c>
      <c r="C816" s="101" t="n">
        <v>20</v>
      </c>
      <c r="D816" s="1"/>
      <c r="E816" s="1" t="s">
        <v>33</v>
      </c>
      <c r="F816" s="11" t="n">
        <f aca="false">IFERROR(INDEX(Pozos!$M$2:$M$1852,MATCH(A816,Pozos!$E$2:$E$1852,0)),"")</f>
        <v>22.79</v>
      </c>
      <c r="G816" s="11" t="n">
        <f aca="false">IF(AND(ISNUMBER(B816),ISNUMBER($F816)),$F816-B816,"")</f>
        <v>4.79</v>
      </c>
      <c r="H816" s="11" t="n">
        <f aca="false">IF(AND(ISNUMBER(C816),ISNUMBER($F816)),$F816-C816,"")</f>
        <v>2.79</v>
      </c>
    </row>
    <row r="817" customFormat="false" ht="15" hidden="false" customHeight="true" outlineLevel="0" collapsed="false">
      <c r="A817" s="1" t="s">
        <v>2097</v>
      </c>
      <c r="B817" s="101"/>
      <c r="C817" s="101"/>
      <c r="D817" s="1"/>
      <c r="E817" s="1" t="s">
        <v>33</v>
      </c>
      <c r="F817" s="11" t="n">
        <f aca="false">IFERROR(INDEX(Pozos!$M$2:$M$1852,MATCH(A817,Pozos!$E$2:$E$1852,0)),"")</f>
        <v>40.91</v>
      </c>
      <c r="G817" s="11" t="str">
        <f aca="false">IF(AND(ISNUMBER(B817),ISNUMBER($F817)),$F817-B817,"")</f>
        <v/>
      </c>
      <c r="H817" s="11" t="str">
        <f aca="false">IF(AND(ISNUMBER(C817),ISNUMBER($F817)),$F817-C817,"")</f>
        <v/>
      </c>
    </row>
    <row r="818" customFormat="false" ht="15" hidden="false" customHeight="true" outlineLevel="0" collapsed="false">
      <c r="A818" s="1" t="s">
        <v>1157</v>
      </c>
      <c r="B818" s="101" t="n">
        <v>10</v>
      </c>
      <c r="C818" s="101" t="n">
        <v>25</v>
      </c>
      <c r="D818" s="1"/>
      <c r="E818" s="1" t="s">
        <v>33</v>
      </c>
      <c r="F818" s="11" t="n">
        <f aca="false">IFERROR(INDEX(Pozos!$M$2:$M$1852,MATCH(A818,Pozos!$E$2:$E$1852,0)),"")</f>
        <v>3.42</v>
      </c>
      <c r="G818" s="11" t="n">
        <f aca="false">IF(AND(ISNUMBER(B818),ISNUMBER($F818)),$F818-B818,"")</f>
        <v>-6.58</v>
      </c>
      <c r="H818" s="11" t="n">
        <f aca="false">IF(AND(ISNUMBER(C818),ISNUMBER($F818)),$F818-C818,"")</f>
        <v>-21.58</v>
      </c>
    </row>
    <row r="819" customFormat="false" ht="15" hidden="false" customHeight="true" outlineLevel="0" collapsed="false">
      <c r="A819" s="1" t="s">
        <v>1171</v>
      </c>
      <c r="B819" s="101" t="n">
        <v>10</v>
      </c>
      <c r="C819" s="101" t="n">
        <v>25</v>
      </c>
      <c r="D819" s="1"/>
      <c r="E819" s="1" t="s">
        <v>33</v>
      </c>
      <c r="F819" s="11" t="n">
        <f aca="false">IFERROR(INDEX(Pozos!$M$2:$M$1852,MATCH(A819,Pozos!$E$2:$E$1852,0)),"")</f>
        <v>2.7</v>
      </c>
      <c r="G819" s="11" t="n">
        <f aca="false">IF(AND(ISNUMBER(B819),ISNUMBER($F819)),$F819-B819,"")</f>
        <v>-7.3</v>
      </c>
      <c r="H819" s="11" t="n">
        <f aca="false">IF(AND(ISNUMBER(C819),ISNUMBER($F819)),$F819-C819,"")</f>
        <v>-22.3</v>
      </c>
    </row>
    <row r="820" customFormat="false" ht="15" hidden="false" customHeight="true" outlineLevel="0" collapsed="false">
      <c r="A820" s="1" t="s">
        <v>907</v>
      </c>
      <c r="B820" s="101" t="n">
        <v>19.1</v>
      </c>
      <c r="C820" s="101" t="n">
        <v>37</v>
      </c>
      <c r="D820" s="1"/>
      <c r="E820" s="1" t="s">
        <v>33</v>
      </c>
      <c r="F820" s="11" t="n">
        <f aca="false">IFERROR(INDEX(Pozos!$M$2:$M$1852,MATCH(A820,Pozos!$E$2:$E$1852,0)),"")</f>
        <v>33.83</v>
      </c>
      <c r="G820" s="11" t="n">
        <f aca="false">IF(AND(ISNUMBER(B820),ISNUMBER($F820)),$F820-B820,"")</f>
        <v>14.73</v>
      </c>
      <c r="H820" s="11" t="n">
        <f aca="false">IF(AND(ISNUMBER(C820),ISNUMBER($F820)),$F820-C820,"")</f>
        <v>-3.17</v>
      </c>
    </row>
    <row r="821" customFormat="false" ht="15" hidden="false" customHeight="true" outlineLevel="0" collapsed="false">
      <c r="A821" s="1" t="s">
        <v>933</v>
      </c>
      <c r="B821" s="101" t="n">
        <v>30</v>
      </c>
      <c r="C821" s="101" t="n">
        <v>36</v>
      </c>
      <c r="D821" s="1"/>
      <c r="E821" s="1" t="s">
        <v>33</v>
      </c>
      <c r="F821" s="11" t="n">
        <f aca="false">IFERROR(INDEX(Pozos!$M$2:$M$1852,MATCH(A821,Pozos!$E$2:$E$1852,0)),"")</f>
        <v>28.41</v>
      </c>
      <c r="G821" s="11" t="n">
        <f aca="false">IF(AND(ISNUMBER(B821),ISNUMBER($F821)),$F821-B821,"")</f>
        <v>-1.59</v>
      </c>
      <c r="H821" s="11" t="n">
        <f aca="false">IF(AND(ISNUMBER(C821),ISNUMBER($F821)),$F821-C821,"")</f>
        <v>-7.59</v>
      </c>
    </row>
    <row r="822" customFormat="false" ht="15" hidden="false" customHeight="true" outlineLevel="0" collapsed="false">
      <c r="A822" s="1" t="s">
        <v>1474</v>
      </c>
      <c r="B822" s="101" t="n">
        <v>20</v>
      </c>
      <c r="C822" s="101" t="n">
        <v>24</v>
      </c>
      <c r="D822" s="1"/>
      <c r="E822" s="1" t="s">
        <v>33</v>
      </c>
      <c r="F822" s="11" t="n">
        <f aca="false">IFERROR(INDEX(Pozos!$M$2:$M$1852,MATCH(A822,Pozos!$E$2:$E$1852,0)),"")</f>
        <v>13.79</v>
      </c>
      <c r="G822" s="11" t="n">
        <f aca="false">IF(AND(ISNUMBER(B822),ISNUMBER($F822)),$F822-B822,"")</f>
        <v>-6.21</v>
      </c>
      <c r="H822" s="11" t="n">
        <f aca="false">IF(AND(ISNUMBER(C822),ISNUMBER($F822)),$F822-C822,"")</f>
        <v>-10.21</v>
      </c>
    </row>
    <row r="823" customFormat="false" ht="15" hidden="false" customHeight="true" outlineLevel="0" collapsed="false">
      <c r="A823" s="1" t="s">
        <v>1173</v>
      </c>
      <c r="B823" s="101" t="n">
        <v>28</v>
      </c>
      <c r="C823" s="101" t="n">
        <v>31</v>
      </c>
      <c r="D823" s="1"/>
      <c r="E823" s="1" t="s">
        <v>33</v>
      </c>
      <c r="F823" s="11" t="n">
        <f aca="false">IFERROR(INDEX(Pozos!$M$2:$M$1852,MATCH(A823,Pozos!$E$2:$E$1852,0)),"")</f>
        <v>3.29</v>
      </c>
      <c r="G823" s="11" t="n">
        <f aca="false">IF(AND(ISNUMBER(B823),ISNUMBER($F823)),$F823-B823,"")</f>
        <v>-24.71</v>
      </c>
      <c r="H823" s="11" t="n">
        <f aca="false">IF(AND(ISNUMBER(C823),ISNUMBER($F823)),$F823-C823,"")</f>
        <v>-27.71</v>
      </c>
    </row>
    <row r="824" customFormat="false" ht="15" hidden="false" customHeight="true" outlineLevel="0" collapsed="false">
      <c r="A824" s="1" t="s">
        <v>855</v>
      </c>
      <c r="B824" s="101"/>
      <c r="C824" s="101"/>
      <c r="D824" s="1"/>
      <c r="E824" s="1" t="s">
        <v>33</v>
      </c>
      <c r="F824" s="11" t="n">
        <f aca="false">IFERROR(INDEX(Pozos!$M$2:$M$1852,MATCH(A824,Pozos!$E$2:$E$1852,0)),"")</f>
        <v>9.45</v>
      </c>
      <c r="G824" s="11" t="str">
        <f aca="false">IF(AND(ISNUMBER(B824),ISNUMBER($F824)),$F824-B824,"")</f>
        <v/>
      </c>
      <c r="H824" s="11" t="str">
        <f aca="false">IF(AND(ISNUMBER(C824),ISNUMBER($F824)),$F824-C824,"")</f>
        <v/>
      </c>
    </row>
    <row r="825" customFormat="false" ht="15" hidden="false" customHeight="true" outlineLevel="0" collapsed="false">
      <c r="A825" s="1" t="s">
        <v>698</v>
      </c>
      <c r="B825" s="101" t="n">
        <v>20</v>
      </c>
      <c r="C825" s="101" t="n">
        <v>31</v>
      </c>
      <c r="D825" s="1"/>
      <c r="E825" s="1" t="s">
        <v>33</v>
      </c>
      <c r="F825" s="11" t="str">
        <f aca="false">IFERROR(INDEX(Pozos!$M$2:$M$1852,MATCH(A825,Pozos!$E$2:$E$1852,0)),"")</f>
        <v/>
      </c>
      <c r="G825" s="11" t="str">
        <f aca="false">IF(AND(ISNUMBER(B825),ISNUMBER($F825)),$F825-B825,"")</f>
        <v/>
      </c>
      <c r="H825" s="11" t="str">
        <f aca="false">IF(AND(ISNUMBER(C825),ISNUMBER($F825)),$F825-C825,"")</f>
        <v/>
      </c>
    </row>
    <row r="826" customFormat="false" ht="15" hidden="false" customHeight="true" outlineLevel="0" collapsed="false">
      <c r="A826" s="1" t="s">
        <v>1206</v>
      </c>
      <c r="B826" s="101" t="n">
        <v>10</v>
      </c>
      <c r="C826" s="101" t="n">
        <v>22</v>
      </c>
      <c r="D826" s="1"/>
      <c r="E826" s="1" t="s">
        <v>33</v>
      </c>
      <c r="F826" s="11" t="n">
        <f aca="false">IFERROR(INDEX(Pozos!$M$2:$M$1852,MATCH(A826,Pozos!$E$2:$E$1852,0)),"")</f>
        <v>23.44</v>
      </c>
      <c r="G826" s="11" t="n">
        <f aca="false">IF(AND(ISNUMBER(B826),ISNUMBER($F826)),$F826-B826,"")</f>
        <v>13.44</v>
      </c>
      <c r="H826" s="11" t="n">
        <f aca="false">IF(AND(ISNUMBER(C826),ISNUMBER($F826)),$F826-C826,"")</f>
        <v>1.44</v>
      </c>
    </row>
    <row r="827" customFormat="false" ht="15" hidden="false" customHeight="true" outlineLevel="0" collapsed="false">
      <c r="A827" s="1" t="s">
        <v>1208</v>
      </c>
      <c r="B827" s="101" t="n">
        <v>23</v>
      </c>
      <c r="C827" s="101" t="n">
        <v>26</v>
      </c>
      <c r="D827" s="1"/>
      <c r="E827" s="1" t="s">
        <v>33</v>
      </c>
      <c r="F827" s="11" t="n">
        <f aca="false">IFERROR(INDEX(Pozos!$M$2:$M$1852,MATCH(A827,Pozos!$E$2:$E$1852,0)),"")</f>
        <v>23.36</v>
      </c>
      <c r="G827" s="11" t="n">
        <f aca="false">IF(AND(ISNUMBER(B827),ISNUMBER($F827)),$F827-B827,"")</f>
        <v>0.359999999999999</v>
      </c>
      <c r="H827" s="11" t="n">
        <f aca="false">IF(AND(ISNUMBER(C827),ISNUMBER($F827)),$F827-C827,"")</f>
        <v>-2.64</v>
      </c>
    </row>
    <row r="828" customFormat="false" ht="15" hidden="false" customHeight="true" outlineLevel="0" collapsed="false">
      <c r="A828" s="1" t="s">
        <v>174</v>
      </c>
      <c r="B828" s="101" t="n">
        <v>16</v>
      </c>
      <c r="C828" s="101" t="n">
        <v>20</v>
      </c>
      <c r="D828" s="1"/>
      <c r="E828" s="1" t="s">
        <v>33</v>
      </c>
      <c r="F828" s="11" t="n">
        <f aca="false">IFERROR(INDEX(Pozos!$M$2:$M$1852,MATCH(A828,Pozos!$E$2:$E$1852,0)),"")</f>
        <v>4.65</v>
      </c>
      <c r="G828" s="11" t="n">
        <f aca="false">IF(AND(ISNUMBER(B828),ISNUMBER($F828)),$F828-B828,"")</f>
        <v>-11.35</v>
      </c>
      <c r="H828" s="11" t="n">
        <f aca="false">IF(AND(ISNUMBER(C828),ISNUMBER($F828)),$F828-C828,"")</f>
        <v>-15.35</v>
      </c>
    </row>
    <row r="829" customFormat="false" ht="15" hidden="false" customHeight="true" outlineLevel="0" collapsed="false">
      <c r="A829" s="1" t="s">
        <v>176</v>
      </c>
      <c r="B829" s="101" t="n">
        <v>10.5</v>
      </c>
      <c r="C829" s="101" t="n">
        <v>16.5</v>
      </c>
      <c r="D829" s="1"/>
      <c r="E829" s="1" t="s">
        <v>33</v>
      </c>
      <c r="F829" s="11" t="n">
        <f aca="false">IFERROR(INDEX(Pozos!$M$2:$M$1852,MATCH(A829,Pozos!$E$2:$E$1852,0)),"")</f>
        <v>5</v>
      </c>
      <c r="G829" s="11" t="n">
        <f aca="false">IF(AND(ISNUMBER(B829),ISNUMBER($F829)),$F829-B829,"")</f>
        <v>-5.5</v>
      </c>
      <c r="H829" s="11" t="n">
        <f aca="false">IF(AND(ISNUMBER(C829),ISNUMBER($F829)),$F829-C829,"")</f>
        <v>-11.5</v>
      </c>
    </row>
    <row r="830" customFormat="false" ht="15" hidden="false" customHeight="true" outlineLevel="0" collapsed="false">
      <c r="A830" s="1" t="s">
        <v>182</v>
      </c>
      <c r="B830" s="101" t="n">
        <v>12</v>
      </c>
      <c r="C830" s="101" t="n">
        <v>18</v>
      </c>
      <c r="D830" s="1"/>
      <c r="E830" s="1" t="s">
        <v>33</v>
      </c>
      <c r="F830" s="11" t="n">
        <f aca="false">IFERROR(INDEX(Pozos!$M$2:$M$1852,MATCH(A830,Pozos!$E$2:$E$1852,0)),"")</f>
        <v>5.88</v>
      </c>
      <c r="G830" s="11" t="n">
        <f aca="false">IF(AND(ISNUMBER(B830),ISNUMBER($F830)),$F830-B830,"")</f>
        <v>-6.12</v>
      </c>
      <c r="H830" s="11" t="n">
        <f aca="false">IF(AND(ISNUMBER(C830),ISNUMBER($F830)),$F830-C830,"")</f>
        <v>-12.12</v>
      </c>
    </row>
    <row r="831" customFormat="false" ht="15" hidden="false" customHeight="true" outlineLevel="0" collapsed="false">
      <c r="A831" s="1" t="s">
        <v>186</v>
      </c>
      <c r="B831" s="101" t="n">
        <v>11.5</v>
      </c>
      <c r="C831" s="101" t="n">
        <v>17.5</v>
      </c>
      <c r="D831" s="1"/>
      <c r="E831" s="1" t="s">
        <v>33</v>
      </c>
      <c r="F831" s="11" t="n">
        <f aca="false">IFERROR(INDEX(Pozos!$M$2:$M$1852,MATCH(A831,Pozos!$E$2:$E$1852,0)),"")</f>
        <v>5.63</v>
      </c>
      <c r="G831" s="11" t="n">
        <f aca="false">IF(AND(ISNUMBER(B831),ISNUMBER($F831)),$F831-B831,"")</f>
        <v>-5.87</v>
      </c>
      <c r="H831" s="11" t="n">
        <f aca="false">IF(AND(ISNUMBER(C831),ISNUMBER($F831)),$F831-C831,"")</f>
        <v>-11.87</v>
      </c>
    </row>
    <row r="832" customFormat="false" ht="15" hidden="false" customHeight="true" outlineLevel="0" collapsed="false">
      <c r="A832" s="1" t="s">
        <v>192</v>
      </c>
      <c r="B832" s="101" t="n">
        <v>11</v>
      </c>
      <c r="C832" s="101" t="n">
        <v>18</v>
      </c>
      <c r="D832" s="1"/>
      <c r="E832" s="1" t="s">
        <v>33</v>
      </c>
      <c r="F832" s="11" t="n">
        <f aca="false">IFERROR(INDEX(Pozos!$M$2:$M$1852,MATCH(A832,Pozos!$E$2:$E$1852,0)),"")</f>
        <v>5.65</v>
      </c>
      <c r="G832" s="11" t="n">
        <f aca="false">IF(AND(ISNUMBER(B832),ISNUMBER($F832)),$F832-B832,"")</f>
        <v>-5.35</v>
      </c>
      <c r="H832" s="11" t="n">
        <f aca="false">IF(AND(ISNUMBER(C832),ISNUMBER($F832)),$F832-C832,"")</f>
        <v>-12.35</v>
      </c>
    </row>
    <row r="833" customFormat="false" ht="15" hidden="false" customHeight="true" outlineLevel="0" collapsed="false">
      <c r="A833" s="1" t="s">
        <v>237</v>
      </c>
      <c r="B833" s="101" t="n">
        <v>13</v>
      </c>
      <c r="C833" s="101" t="n">
        <v>19</v>
      </c>
      <c r="D833" s="1"/>
      <c r="E833" s="1" t="s">
        <v>33</v>
      </c>
      <c r="F833" s="11" t="n">
        <f aca="false">IFERROR(INDEX(Pozos!$M$2:$M$1852,MATCH(A833,Pozos!$E$2:$E$1852,0)),"")</f>
        <v>5.63</v>
      </c>
      <c r="G833" s="11" t="n">
        <f aca="false">IF(AND(ISNUMBER(B833),ISNUMBER($F833)),$F833-B833,"")</f>
        <v>-7.37</v>
      </c>
      <c r="H833" s="11" t="n">
        <f aca="false">IF(AND(ISNUMBER(C833),ISNUMBER($F833)),$F833-C833,"")</f>
        <v>-13.37</v>
      </c>
    </row>
    <row r="834" customFormat="false" ht="15" hidden="false" customHeight="true" outlineLevel="0" collapsed="false">
      <c r="A834" s="1" t="s">
        <v>244</v>
      </c>
      <c r="B834" s="101" t="n">
        <v>9.5</v>
      </c>
      <c r="C834" s="101" t="n">
        <v>17.5</v>
      </c>
      <c r="D834" s="1"/>
      <c r="E834" s="1" t="s">
        <v>33</v>
      </c>
      <c r="F834" s="11" t="n">
        <f aca="false">IFERROR(INDEX(Pozos!$M$2:$M$1852,MATCH(A834,Pozos!$E$2:$E$1852,0)),"")</f>
        <v>5</v>
      </c>
      <c r="G834" s="11" t="n">
        <f aca="false">IF(AND(ISNUMBER(B834),ISNUMBER($F834)),$F834-B834,"")</f>
        <v>-4.5</v>
      </c>
      <c r="H834" s="11" t="n">
        <f aca="false">IF(AND(ISNUMBER(C834),ISNUMBER($F834)),$F834-C834,"")</f>
        <v>-12.5</v>
      </c>
    </row>
    <row r="835" customFormat="false" ht="15" hidden="false" customHeight="true" outlineLevel="0" collapsed="false">
      <c r="A835" s="1" t="s">
        <v>298</v>
      </c>
      <c r="B835" s="101" t="n">
        <v>11</v>
      </c>
      <c r="C835" s="101" t="n">
        <v>17</v>
      </c>
      <c r="D835" s="1"/>
      <c r="E835" s="1" t="s">
        <v>33</v>
      </c>
      <c r="F835" s="11" t="n">
        <f aca="false">IFERROR(INDEX(Pozos!$M$2:$M$1852,MATCH(A835,Pozos!$E$2:$E$1852,0)),"")</f>
        <v>5.54</v>
      </c>
      <c r="G835" s="11" t="n">
        <f aca="false">IF(AND(ISNUMBER(B835),ISNUMBER($F835)),$F835-B835,"")</f>
        <v>-5.46</v>
      </c>
      <c r="H835" s="11" t="n">
        <f aca="false">IF(AND(ISNUMBER(C835),ISNUMBER($F835)),$F835-C835,"")</f>
        <v>-11.46</v>
      </c>
    </row>
    <row r="836" customFormat="false" ht="15" hidden="false" customHeight="true" outlineLevel="0" collapsed="false">
      <c r="A836" s="1" t="s">
        <v>300</v>
      </c>
      <c r="B836" s="101" t="n">
        <v>12</v>
      </c>
      <c r="C836" s="101" t="n">
        <v>18</v>
      </c>
      <c r="D836" s="1"/>
      <c r="E836" s="1" t="s">
        <v>33</v>
      </c>
      <c r="F836" s="11" t="n">
        <f aca="false">IFERROR(INDEX(Pozos!$M$2:$M$1852,MATCH(A836,Pozos!$E$2:$E$1852,0)),"")</f>
        <v>5.38</v>
      </c>
      <c r="G836" s="11" t="n">
        <f aca="false">IF(AND(ISNUMBER(B836),ISNUMBER($F836)),$F836-B836,"")</f>
        <v>-6.62</v>
      </c>
      <c r="H836" s="11" t="n">
        <f aca="false">IF(AND(ISNUMBER(C836),ISNUMBER($F836)),$F836-C836,"")</f>
        <v>-12.62</v>
      </c>
    </row>
    <row r="837" customFormat="false" ht="15" hidden="false" customHeight="true" outlineLevel="0" collapsed="false">
      <c r="A837" s="1" t="s">
        <v>326</v>
      </c>
      <c r="B837" s="101" t="n">
        <v>10</v>
      </c>
      <c r="C837" s="101" t="n">
        <v>16</v>
      </c>
      <c r="D837" s="1"/>
      <c r="E837" s="1" t="s">
        <v>33</v>
      </c>
      <c r="F837" s="11" t="n">
        <f aca="false">IFERROR(INDEX(Pozos!$M$2:$M$1852,MATCH(A837,Pozos!$E$2:$E$1852,0)),"")</f>
        <v>5.3</v>
      </c>
      <c r="G837" s="11" t="n">
        <f aca="false">IF(AND(ISNUMBER(B837),ISNUMBER($F837)),$F837-B837,"")</f>
        <v>-4.7</v>
      </c>
      <c r="H837" s="11" t="n">
        <f aca="false">IF(AND(ISNUMBER(C837),ISNUMBER($F837)),$F837-C837,"")</f>
        <v>-10.7</v>
      </c>
    </row>
    <row r="838" customFormat="false" ht="15" hidden="false" customHeight="true" outlineLevel="0" collapsed="false">
      <c r="A838" s="1" t="s">
        <v>362</v>
      </c>
      <c r="B838" s="101" t="n">
        <v>13</v>
      </c>
      <c r="C838" s="101" t="n">
        <v>19</v>
      </c>
      <c r="D838" s="1"/>
      <c r="E838" s="1" t="s">
        <v>33</v>
      </c>
      <c r="F838" s="11" t="n">
        <f aca="false">IFERROR(INDEX(Pozos!$M$2:$M$1852,MATCH(A838,Pozos!$E$2:$E$1852,0)),"")</f>
        <v>5.05</v>
      </c>
      <c r="G838" s="11" t="n">
        <f aca="false">IF(AND(ISNUMBER(B838),ISNUMBER($F838)),$F838-B838,"")</f>
        <v>-7.95</v>
      </c>
      <c r="H838" s="11" t="n">
        <f aca="false">IF(AND(ISNUMBER(C838),ISNUMBER($F838)),$F838-C838,"")</f>
        <v>-13.95</v>
      </c>
    </row>
    <row r="839" customFormat="false" ht="15" hidden="false" customHeight="true" outlineLevel="0" collapsed="false">
      <c r="A839" s="1" t="s">
        <v>1386</v>
      </c>
      <c r="B839" s="101" t="n">
        <v>20</v>
      </c>
      <c r="C839" s="101" t="n">
        <v>38</v>
      </c>
      <c r="D839" s="1"/>
      <c r="E839" s="1" t="s">
        <v>33</v>
      </c>
      <c r="F839" s="11" t="n">
        <f aca="false">IFERROR(INDEX(Pozos!$M$2:$M$1852,MATCH(A839,Pozos!$E$2:$E$1852,0)),"")</f>
        <v>35.09</v>
      </c>
      <c r="G839" s="11" t="n">
        <f aca="false">IF(AND(ISNUMBER(B839),ISNUMBER($F839)),$F839-B839,"")</f>
        <v>15.09</v>
      </c>
      <c r="H839" s="11" t="n">
        <f aca="false">IF(AND(ISNUMBER(C839),ISNUMBER($F839)),$F839-C839,"")</f>
        <v>-2.91</v>
      </c>
    </row>
    <row r="840" customFormat="false" ht="15" hidden="false" customHeight="true" outlineLevel="0" collapsed="false">
      <c r="A840" s="1" t="s">
        <v>869</v>
      </c>
      <c r="B840" s="101" t="n">
        <v>20</v>
      </c>
      <c r="C840" s="101" t="n">
        <v>40</v>
      </c>
      <c r="D840" s="1"/>
      <c r="E840" s="1" t="s">
        <v>33</v>
      </c>
      <c r="F840" s="11" t="n">
        <f aca="false">IFERROR(INDEX(Pozos!$M$2:$M$1852,MATCH(A840,Pozos!$E$2:$E$1852,0)),"")</f>
        <v>29.77</v>
      </c>
      <c r="G840" s="11" t="n">
        <f aca="false">IF(AND(ISNUMBER(B840),ISNUMBER($F840)),$F840-B840,"")</f>
        <v>9.77</v>
      </c>
      <c r="H840" s="11" t="n">
        <f aca="false">IF(AND(ISNUMBER(C840),ISNUMBER($F840)),$F840-C840,"")</f>
        <v>-10.23</v>
      </c>
    </row>
    <row r="841" customFormat="false" ht="15" hidden="false" customHeight="true" outlineLevel="0" collapsed="false">
      <c r="A841" s="1" t="s">
        <v>1193</v>
      </c>
      <c r="B841" s="101" t="n">
        <v>24</v>
      </c>
      <c r="C841" s="101" t="n">
        <v>25</v>
      </c>
      <c r="D841" s="1"/>
      <c r="E841" s="1" t="s">
        <v>33</v>
      </c>
      <c r="F841" s="11" t="n">
        <f aca="false">IFERROR(INDEX(Pozos!$M$2:$M$1852,MATCH(A841,Pozos!$E$2:$E$1852,0)),"")</f>
        <v>27.09</v>
      </c>
      <c r="G841" s="11" t="n">
        <f aca="false">IF(AND(ISNUMBER(B841),ISNUMBER($F841)),$F841-B841,"")</f>
        <v>3.09</v>
      </c>
      <c r="H841" s="11" t="n">
        <f aca="false">IF(AND(ISNUMBER(C841),ISNUMBER($F841)),$F841-C841,"")</f>
        <v>2.09</v>
      </c>
    </row>
    <row r="842" customFormat="false" ht="15" hidden="false" customHeight="true" outlineLevel="0" collapsed="false">
      <c r="A842" s="1" t="s">
        <v>927</v>
      </c>
      <c r="B842" s="101"/>
      <c r="C842" s="101"/>
      <c r="D842" s="1"/>
      <c r="E842" s="1" t="s">
        <v>33</v>
      </c>
      <c r="F842" s="11" t="n">
        <f aca="false">IFERROR(INDEX(Pozos!$M$2:$M$1852,MATCH(A842,Pozos!$E$2:$E$1852,0)),"")</f>
        <v>32.75</v>
      </c>
      <c r="G842" s="11" t="str">
        <f aca="false">IF(AND(ISNUMBER(B842),ISNUMBER($F842)),$F842-B842,"")</f>
        <v/>
      </c>
      <c r="H842" s="11" t="str">
        <f aca="false">IF(AND(ISNUMBER(C842),ISNUMBER($F842)),$F842-C842,"")</f>
        <v/>
      </c>
    </row>
    <row r="843" customFormat="false" ht="15" hidden="false" customHeight="true" outlineLevel="0" collapsed="false">
      <c r="A843" s="1" t="s">
        <v>929</v>
      </c>
      <c r="B843" s="101" t="n">
        <v>22</v>
      </c>
      <c r="C843" s="101" t="n">
        <v>28</v>
      </c>
      <c r="D843" s="1"/>
      <c r="E843" s="1" t="s">
        <v>33</v>
      </c>
      <c r="F843" s="11" t="n">
        <f aca="false">IFERROR(INDEX(Pozos!$M$2:$M$1852,MATCH(A843,Pozos!$E$2:$E$1852,0)),"")</f>
        <v>33.22</v>
      </c>
      <c r="G843" s="11" t="n">
        <f aca="false">IF(AND(ISNUMBER(B843),ISNUMBER($F843)),$F843-B843,"")</f>
        <v>11.22</v>
      </c>
      <c r="H843" s="11" t="n">
        <f aca="false">IF(AND(ISNUMBER(C843),ISNUMBER($F843)),$F843-C843,"")</f>
        <v>5.22</v>
      </c>
    </row>
    <row r="844" customFormat="false" ht="15" hidden="false" customHeight="true" outlineLevel="0" collapsed="false">
      <c r="A844" s="1" t="s">
        <v>788</v>
      </c>
      <c r="B844" s="101" t="n">
        <v>20</v>
      </c>
      <c r="C844" s="101" t="n">
        <v>35</v>
      </c>
      <c r="D844" s="1"/>
      <c r="E844" s="1" t="s">
        <v>33</v>
      </c>
      <c r="F844" s="11" t="n">
        <f aca="false">IFERROR(INDEX(Pozos!$M$2:$M$1852,MATCH(A844,Pozos!$E$2:$E$1852,0)),"")</f>
        <v>34.51</v>
      </c>
      <c r="G844" s="11" t="n">
        <f aca="false">IF(AND(ISNUMBER(B844),ISNUMBER($F844)),$F844-B844,"")</f>
        <v>14.51</v>
      </c>
      <c r="H844" s="11" t="n">
        <f aca="false">IF(AND(ISNUMBER(C844),ISNUMBER($F844)),$F844-C844,"")</f>
        <v>-0.490000000000002</v>
      </c>
    </row>
    <row r="845" customFormat="false" ht="15" hidden="false" customHeight="true" outlineLevel="0" collapsed="false">
      <c r="A845" s="1" t="s">
        <v>2151</v>
      </c>
      <c r="B845" s="101" t="n">
        <v>45</v>
      </c>
      <c r="C845" s="101" t="n">
        <v>54</v>
      </c>
      <c r="D845" s="1"/>
      <c r="E845" s="1" t="s">
        <v>33</v>
      </c>
      <c r="F845" s="11" t="n">
        <f aca="false">IFERROR(INDEX(Pozos!$M$2:$M$1852,MATCH(A845,Pozos!$E$2:$E$1852,0)),"")</f>
        <v>49.53</v>
      </c>
      <c r="G845" s="11" t="n">
        <f aca="false">IF(AND(ISNUMBER(B845),ISNUMBER($F845)),$F845-B845,"")</f>
        <v>4.53</v>
      </c>
      <c r="H845" s="11" t="n">
        <f aca="false">IF(AND(ISNUMBER(C845),ISNUMBER($F845)),$F845-C845,"")</f>
        <v>-4.47</v>
      </c>
    </row>
    <row r="846" customFormat="false" ht="15" hidden="false" customHeight="true" outlineLevel="0" collapsed="false">
      <c r="A846" s="1" t="s">
        <v>861</v>
      </c>
      <c r="B846" s="101" t="n">
        <v>32</v>
      </c>
      <c r="C846" s="101" t="n">
        <v>34</v>
      </c>
      <c r="D846" s="1"/>
      <c r="E846" s="1" t="s">
        <v>33</v>
      </c>
      <c r="F846" s="11" t="n">
        <f aca="false">IFERROR(INDEX(Pozos!$M$2:$M$1852,MATCH(A846,Pozos!$E$2:$E$1852,0)),"")</f>
        <v>33.46</v>
      </c>
      <c r="G846" s="11" t="n">
        <f aca="false">IF(AND(ISNUMBER(B846),ISNUMBER($F846)),$F846-B846,"")</f>
        <v>1.46</v>
      </c>
      <c r="H846" s="11" t="n">
        <f aca="false">IF(AND(ISNUMBER(C846),ISNUMBER($F846)),$F846-C846,"")</f>
        <v>-0.539999999999999</v>
      </c>
    </row>
    <row r="847" customFormat="false" ht="15" hidden="false" customHeight="true" outlineLevel="0" collapsed="false">
      <c r="A847" s="1" t="s">
        <v>1413</v>
      </c>
      <c r="B847" s="101" t="n">
        <v>12</v>
      </c>
      <c r="C847" s="101" t="n">
        <v>24</v>
      </c>
      <c r="D847" s="1"/>
      <c r="E847" s="1" t="s">
        <v>33</v>
      </c>
      <c r="F847" s="11" t="n">
        <f aca="false">IFERROR(INDEX(Pozos!$M$2:$M$1852,MATCH(A847,Pozos!$E$2:$E$1852,0)),"")</f>
        <v>27.94</v>
      </c>
      <c r="G847" s="11" t="n">
        <f aca="false">IF(AND(ISNUMBER(B847),ISNUMBER($F847)),$F847-B847,"")</f>
        <v>15.94</v>
      </c>
      <c r="H847" s="11" t="n">
        <f aca="false">IF(AND(ISNUMBER(C847),ISNUMBER($F847)),$F847-C847,"")</f>
        <v>3.94</v>
      </c>
    </row>
    <row r="848" customFormat="false" ht="15" hidden="false" customHeight="true" outlineLevel="0" collapsed="false">
      <c r="A848" s="1" t="s">
        <v>1044</v>
      </c>
      <c r="B848" s="101"/>
      <c r="C848" s="101"/>
      <c r="D848" s="1"/>
      <c r="E848" s="1" t="s">
        <v>33</v>
      </c>
      <c r="F848" s="11" t="n">
        <f aca="false">IFERROR(INDEX(Pozos!$M$2:$M$1852,MATCH(A848,Pozos!$E$2:$E$1852,0)),"")</f>
        <v>47.26</v>
      </c>
      <c r="G848" s="11" t="str">
        <f aca="false">IF(AND(ISNUMBER(B848),ISNUMBER($F848)),$F848-B848,"")</f>
        <v/>
      </c>
      <c r="H848" s="11" t="str">
        <f aca="false">IF(AND(ISNUMBER(C848),ISNUMBER($F848)),$F848-C848,"")</f>
        <v/>
      </c>
    </row>
    <row r="849" customFormat="false" ht="15" hidden="false" customHeight="true" outlineLevel="0" collapsed="false">
      <c r="A849" s="1" t="s">
        <v>2153</v>
      </c>
      <c r="B849" s="101" t="n">
        <v>12</v>
      </c>
      <c r="C849" s="101" t="n">
        <v>20</v>
      </c>
      <c r="D849" s="1"/>
      <c r="E849" s="1" t="s">
        <v>33</v>
      </c>
      <c r="F849" s="11" t="n">
        <f aca="false">IFERROR(INDEX(Pozos!$M$2:$M$1852,MATCH(A849,Pozos!$E$2:$E$1852,0)),"")</f>
        <v>24.01</v>
      </c>
      <c r="G849" s="11" t="n">
        <f aca="false">IF(AND(ISNUMBER(B849),ISNUMBER($F849)),$F849-B849,"")</f>
        <v>12.01</v>
      </c>
      <c r="H849" s="11" t="n">
        <f aca="false">IF(AND(ISNUMBER(C849),ISNUMBER($F849)),$F849-C849,"")</f>
        <v>4.01</v>
      </c>
    </row>
    <row r="850" customFormat="false" ht="15" hidden="false" customHeight="true" outlineLevel="0" collapsed="false">
      <c r="A850" s="1" t="s">
        <v>1175</v>
      </c>
      <c r="B850" s="101" t="n">
        <v>30</v>
      </c>
      <c r="C850" s="101" t="n">
        <v>31</v>
      </c>
      <c r="D850" s="1"/>
      <c r="E850" s="1" t="s">
        <v>33</v>
      </c>
      <c r="F850" s="11" t="n">
        <f aca="false">IFERROR(INDEX(Pozos!$M$2:$M$1852,MATCH(A850,Pozos!$E$2:$E$1852,0)),"")</f>
        <v>3.12</v>
      </c>
      <c r="G850" s="11" t="n">
        <f aca="false">IF(AND(ISNUMBER(B850),ISNUMBER($F850)),$F850-B850,"")</f>
        <v>-26.88</v>
      </c>
      <c r="H850" s="11" t="n">
        <f aca="false">IF(AND(ISNUMBER(C850),ISNUMBER($F850)),$F850-C850,"")</f>
        <v>-27.88</v>
      </c>
    </row>
    <row r="851" customFormat="false" ht="15" hidden="false" customHeight="true" outlineLevel="0" collapsed="false">
      <c r="A851" s="1" t="s">
        <v>1177</v>
      </c>
      <c r="B851" s="101" t="n">
        <v>12.5</v>
      </c>
      <c r="C851" s="101" t="n">
        <v>27</v>
      </c>
      <c r="D851" s="1"/>
      <c r="E851" s="1" t="s">
        <v>33</v>
      </c>
      <c r="F851" s="11" t="n">
        <f aca="false">IFERROR(INDEX(Pozos!$M$2:$M$1852,MATCH(A851,Pozos!$E$2:$E$1852,0)),"")</f>
        <v>2.87</v>
      </c>
      <c r="G851" s="11" t="n">
        <f aca="false">IF(AND(ISNUMBER(B851),ISNUMBER($F851)),$F851-B851,"")</f>
        <v>-9.63</v>
      </c>
      <c r="H851" s="11" t="n">
        <f aca="false">IF(AND(ISNUMBER(C851),ISNUMBER($F851)),$F851-C851,"")</f>
        <v>-24.13</v>
      </c>
    </row>
    <row r="852" customFormat="false" ht="15" hidden="false" customHeight="true" outlineLevel="0" collapsed="false">
      <c r="A852" s="1" t="s">
        <v>1179</v>
      </c>
      <c r="B852" s="101" t="n">
        <v>18</v>
      </c>
      <c r="C852" s="101" t="n">
        <v>20</v>
      </c>
      <c r="D852" s="1"/>
      <c r="E852" s="1" t="s">
        <v>33</v>
      </c>
      <c r="F852" s="11" t="n">
        <f aca="false">IFERROR(INDEX(Pozos!$M$2:$M$1852,MATCH(A852,Pozos!$E$2:$E$1852,0)),"")</f>
        <v>2.71</v>
      </c>
      <c r="G852" s="11" t="n">
        <f aca="false">IF(AND(ISNUMBER(B852),ISNUMBER($F852)),$F852-B852,"")</f>
        <v>-15.29</v>
      </c>
      <c r="H852" s="11" t="n">
        <f aca="false">IF(AND(ISNUMBER(C852),ISNUMBER($F852)),$F852-C852,"")</f>
        <v>-17.29</v>
      </c>
    </row>
    <row r="853" customFormat="false" ht="15" hidden="false" customHeight="true" outlineLevel="0" collapsed="false">
      <c r="A853" s="1" t="s">
        <v>1189</v>
      </c>
      <c r="B853" s="101"/>
      <c r="C853" s="101"/>
      <c r="D853" s="1"/>
      <c r="E853" s="1" t="s">
        <v>33</v>
      </c>
      <c r="F853" s="11" t="n">
        <f aca="false">IFERROR(INDEX(Pozos!$M$2:$M$1852,MATCH(A853,Pozos!$E$2:$E$1852,0)),"")</f>
        <v>31.94</v>
      </c>
      <c r="G853" s="11" t="str">
        <f aca="false">IF(AND(ISNUMBER(B853),ISNUMBER($F853)),$F853-B853,"")</f>
        <v/>
      </c>
      <c r="H853" s="11" t="str">
        <f aca="false">IF(AND(ISNUMBER(C853),ISNUMBER($F853)),$F853-C853,"")</f>
        <v/>
      </c>
    </row>
    <row r="854" customFormat="false" ht="15" hidden="false" customHeight="true" outlineLevel="0" collapsed="false">
      <c r="A854" s="1" t="s">
        <v>1220</v>
      </c>
      <c r="B854" s="101" t="n">
        <v>38</v>
      </c>
      <c r="C854" s="101" t="n">
        <v>46</v>
      </c>
      <c r="D854" s="1"/>
      <c r="E854" s="1" t="s">
        <v>33</v>
      </c>
      <c r="F854" s="11" t="n">
        <f aca="false">IFERROR(INDEX(Pozos!$M$2:$M$1852,MATCH(A854,Pozos!$E$2:$E$1852,0)),"")</f>
        <v>50.81</v>
      </c>
      <c r="G854" s="11" t="n">
        <f aca="false">IF(AND(ISNUMBER(B854),ISNUMBER($F854)),$F854-B854,"")</f>
        <v>12.81</v>
      </c>
      <c r="H854" s="11" t="n">
        <f aca="false">IF(AND(ISNUMBER(C854),ISNUMBER($F854)),$F854-C854,"")</f>
        <v>4.81</v>
      </c>
    </row>
    <row r="855" customFormat="false" ht="15" hidden="false" customHeight="true" outlineLevel="0" collapsed="false">
      <c r="A855" s="1" t="s">
        <v>1500</v>
      </c>
      <c r="B855" s="101" t="n">
        <v>23</v>
      </c>
      <c r="C855" s="101" t="n">
        <v>44</v>
      </c>
      <c r="D855" s="1"/>
      <c r="E855" s="1" t="s">
        <v>33</v>
      </c>
      <c r="F855" s="11" t="n">
        <f aca="false">IFERROR(INDEX(Pozos!$M$2:$M$1852,MATCH(A855,Pozos!$E$2:$E$1852,0)),"")</f>
        <v>47.99</v>
      </c>
      <c r="G855" s="11" t="n">
        <f aca="false">IF(AND(ISNUMBER(B855),ISNUMBER($F855)),$F855-B855,"")</f>
        <v>24.99</v>
      </c>
      <c r="H855" s="11" t="n">
        <f aca="false">IF(AND(ISNUMBER(C855),ISNUMBER($F855)),$F855-C855,"")</f>
        <v>3.99</v>
      </c>
    </row>
    <row r="856" customFormat="false" ht="15" hidden="false" customHeight="true" outlineLevel="0" collapsed="false">
      <c r="A856" s="1" t="s">
        <v>886</v>
      </c>
      <c r="B856" s="101" t="n">
        <v>8</v>
      </c>
      <c r="C856" s="101" t="n">
        <v>38</v>
      </c>
      <c r="D856" s="1"/>
      <c r="E856" s="1" t="s">
        <v>33</v>
      </c>
      <c r="F856" s="11" t="n">
        <f aca="false">IFERROR(INDEX(Pozos!$M$2:$M$1852,MATCH(A856,Pozos!$E$2:$E$1852,0)),"")</f>
        <v>21.67</v>
      </c>
      <c r="G856" s="11" t="n">
        <f aca="false">IF(AND(ISNUMBER(B856),ISNUMBER($F856)),$F856-B856,"")</f>
        <v>13.67</v>
      </c>
      <c r="H856" s="11" t="n">
        <f aca="false">IF(AND(ISNUMBER(C856),ISNUMBER($F856)),$F856-C856,"")</f>
        <v>-16.33</v>
      </c>
    </row>
    <row r="857" customFormat="false" ht="15" hidden="false" customHeight="true" outlineLevel="0" collapsed="false">
      <c r="A857" s="1" t="s">
        <v>1291</v>
      </c>
      <c r="B857" s="101" t="n">
        <v>36</v>
      </c>
      <c r="C857" s="101" t="n">
        <v>38</v>
      </c>
      <c r="D857" s="1"/>
      <c r="E857" s="1" t="s">
        <v>33</v>
      </c>
      <c r="F857" s="11" t="n">
        <f aca="false">IFERROR(INDEX(Pozos!$M$2:$M$1852,MATCH(A857,Pozos!$E$2:$E$1852,0)),"")</f>
        <v>32.85</v>
      </c>
      <c r="G857" s="11" t="n">
        <f aca="false">IF(AND(ISNUMBER(B857),ISNUMBER($F857)),$F857-B857,"")</f>
        <v>-3.15</v>
      </c>
      <c r="H857" s="11" t="n">
        <f aca="false">IF(AND(ISNUMBER(C857),ISNUMBER($F857)),$F857-C857,"")</f>
        <v>-5.15</v>
      </c>
    </row>
    <row r="858" customFormat="false" ht="15" hidden="false" customHeight="true" outlineLevel="0" collapsed="false">
      <c r="A858" s="1" t="s">
        <v>1794</v>
      </c>
      <c r="B858" s="101" t="n">
        <v>20</v>
      </c>
      <c r="C858" s="101" t="n">
        <v>40</v>
      </c>
      <c r="D858" s="1"/>
      <c r="E858" s="1" t="s">
        <v>33</v>
      </c>
      <c r="F858" s="11" t="n">
        <f aca="false">IFERROR(INDEX(Pozos!$M$2:$M$1852,MATCH(A858,Pozos!$E$2:$E$1852,0)),"")</f>
        <v>27.05</v>
      </c>
      <c r="G858" s="11" t="n">
        <f aca="false">IF(AND(ISNUMBER(B858),ISNUMBER($F858)),$F858-B858,"")</f>
        <v>7.05</v>
      </c>
      <c r="H858" s="11" t="n">
        <f aca="false">IF(AND(ISNUMBER(C858),ISNUMBER($F858)),$F858-C858,"")</f>
        <v>-12.95</v>
      </c>
    </row>
    <row r="859" customFormat="false" ht="15" hidden="false" customHeight="true" outlineLevel="0" collapsed="false">
      <c r="A859" s="1" t="s">
        <v>1293</v>
      </c>
      <c r="B859" s="101" t="n">
        <v>36</v>
      </c>
      <c r="C859" s="101" t="n">
        <v>38</v>
      </c>
      <c r="D859" s="1"/>
      <c r="E859" s="1" t="s">
        <v>33</v>
      </c>
      <c r="F859" s="11" t="n">
        <f aca="false">IFERROR(INDEX(Pozos!$M$2:$M$1852,MATCH(A859,Pozos!$E$2:$E$1852,0)),"")</f>
        <v>32.99</v>
      </c>
      <c r="G859" s="11" t="n">
        <f aca="false">IF(AND(ISNUMBER(B859),ISNUMBER($F859)),$F859-B859,"")</f>
        <v>-3.01</v>
      </c>
      <c r="H859" s="11" t="n">
        <f aca="false">IF(AND(ISNUMBER(C859),ISNUMBER($F859)),$F859-C859,"")</f>
        <v>-5.01</v>
      </c>
    </row>
    <row r="860" customFormat="false" ht="15" hidden="false" customHeight="true" outlineLevel="0" collapsed="false">
      <c r="A860" s="1" t="s">
        <v>871</v>
      </c>
      <c r="B860" s="101" t="n">
        <v>26</v>
      </c>
      <c r="C860" s="101" t="n">
        <v>35</v>
      </c>
      <c r="D860" s="1"/>
      <c r="E860" s="1" t="s">
        <v>33</v>
      </c>
      <c r="F860" s="11" t="n">
        <f aca="false">IFERROR(INDEX(Pozos!$M$2:$M$1852,MATCH(A860,Pozos!$E$2:$E$1852,0)),"")</f>
        <v>29.73</v>
      </c>
      <c r="G860" s="11" t="n">
        <f aca="false">IF(AND(ISNUMBER(B860),ISNUMBER($F860)),$F860-B860,"")</f>
        <v>3.73</v>
      </c>
      <c r="H860" s="11" t="n">
        <f aca="false">IF(AND(ISNUMBER(C860),ISNUMBER($F860)),$F860-C860,"")</f>
        <v>-5.27</v>
      </c>
    </row>
    <row r="861" customFormat="false" ht="15" hidden="false" customHeight="true" outlineLevel="0" collapsed="false">
      <c r="A861" s="1" t="s">
        <v>1582</v>
      </c>
      <c r="B861" s="101" t="n">
        <v>48</v>
      </c>
      <c r="C861" s="101" t="n">
        <v>52</v>
      </c>
      <c r="D861" s="1"/>
      <c r="E861" s="1" t="s">
        <v>33</v>
      </c>
      <c r="F861" s="11" t="n">
        <f aca="false">IFERROR(INDEX(Pozos!$M$2:$M$1852,MATCH(A861,Pozos!$E$2:$E$1852,0)),"")</f>
        <v>31.16</v>
      </c>
      <c r="G861" s="11" t="n">
        <f aca="false">IF(AND(ISNUMBER(B861),ISNUMBER($F861)),$F861-B861,"")</f>
        <v>-16.84</v>
      </c>
      <c r="H861" s="11" t="n">
        <f aca="false">IF(AND(ISNUMBER(C861),ISNUMBER($F861)),$F861-C861,"")</f>
        <v>-20.84</v>
      </c>
    </row>
    <row r="862" customFormat="false" ht="15" hidden="false" customHeight="true" outlineLevel="0" collapsed="false">
      <c r="A862" s="1" t="s">
        <v>1002</v>
      </c>
      <c r="B862" s="101"/>
      <c r="C862" s="101"/>
      <c r="D862" s="1"/>
      <c r="E862" s="1" t="s">
        <v>33</v>
      </c>
      <c r="F862" s="11" t="n">
        <f aca="false">IFERROR(INDEX(Pozos!$M$2:$M$1852,MATCH(A862,Pozos!$E$2:$E$1852,0)),"")</f>
        <v>22.6</v>
      </c>
      <c r="G862" s="11" t="str">
        <f aca="false">IF(AND(ISNUMBER(B862),ISNUMBER($F862)),$F862-B862,"")</f>
        <v/>
      </c>
      <c r="H862" s="11" t="str">
        <f aca="false">IF(AND(ISNUMBER(C862),ISNUMBER($F862)),$F862-C862,"")</f>
        <v/>
      </c>
    </row>
    <row r="863" customFormat="false" ht="15" hidden="false" customHeight="true" outlineLevel="0" collapsed="false">
      <c r="A863" s="1" t="s">
        <v>1004</v>
      </c>
      <c r="B863" s="101"/>
      <c r="C863" s="101"/>
      <c r="D863" s="1"/>
      <c r="E863" s="1" t="s">
        <v>33</v>
      </c>
      <c r="F863" s="11" t="n">
        <f aca="false">IFERROR(INDEX(Pozos!$M$2:$M$1852,MATCH(A863,Pozos!$E$2:$E$1852,0)),"")</f>
        <v>21.28</v>
      </c>
      <c r="G863" s="11" t="str">
        <f aca="false">IF(AND(ISNUMBER(B863),ISNUMBER($F863)),$F863-B863,"")</f>
        <v/>
      </c>
      <c r="H863" s="11" t="str">
        <f aca="false">IF(AND(ISNUMBER(C863),ISNUMBER($F863)),$F863-C863,"")</f>
        <v/>
      </c>
    </row>
    <row r="864" customFormat="false" ht="15" hidden="false" customHeight="true" outlineLevel="0" collapsed="false">
      <c r="A864" s="1" t="s">
        <v>1006</v>
      </c>
      <c r="B864" s="101" t="n">
        <v>28</v>
      </c>
      <c r="C864" s="101" t="n">
        <v>36</v>
      </c>
      <c r="D864" s="1"/>
      <c r="E864" s="1" t="s">
        <v>33</v>
      </c>
      <c r="F864" s="11" t="n">
        <f aca="false">IFERROR(INDEX(Pozos!$M$2:$M$1852,MATCH(A864,Pozos!$E$2:$E$1852,0)),"")</f>
        <v>16.79</v>
      </c>
      <c r="G864" s="11" t="n">
        <f aca="false">IF(AND(ISNUMBER(B864),ISNUMBER($F864)),$F864-B864,"")</f>
        <v>-11.21</v>
      </c>
      <c r="H864" s="11" t="n">
        <f aca="false">IF(AND(ISNUMBER(C864),ISNUMBER($F864)),$F864-C864,"")</f>
        <v>-19.21</v>
      </c>
    </row>
    <row r="865" customFormat="false" ht="15" hidden="false" customHeight="true" outlineLevel="0" collapsed="false">
      <c r="A865" s="1" t="s">
        <v>1823</v>
      </c>
      <c r="B865" s="101" t="n">
        <v>21</v>
      </c>
      <c r="C865" s="101" t="n">
        <v>31</v>
      </c>
      <c r="D865" s="1"/>
      <c r="E865" s="1" t="s">
        <v>33</v>
      </c>
      <c r="F865" s="11" t="n">
        <f aca="false">IFERROR(INDEX(Pozos!$M$2:$M$1852,MATCH(A865,Pozos!$E$2:$E$1852,0)),"")</f>
        <v>31.97</v>
      </c>
      <c r="G865" s="11" t="n">
        <f aca="false">IF(AND(ISNUMBER(B865),ISNUMBER($F865)),$F865-B865,"")</f>
        <v>10.97</v>
      </c>
      <c r="H865" s="11" t="n">
        <f aca="false">IF(AND(ISNUMBER(C865),ISNUMBER($F865)),$F865-C865,"")</f>
        <v>0.969999999999999</v>
      </c>
    </row>
    <row r="866" customFormat="false" ht="15" hidden="false" customHeight="true" outlineLevel="0" collapsed="false">
      <c r="A866" s="1" t="s">
        <v>1462</v>
      </c>
      <c r="B866" s="101"/>
      <c r="C866" s="101"/>
      <c r="D866" s="1"/>
      <c r="E866" s="1" t="s">
        <v>33</v>
      </c>
      <c r="F866" s="11" t="n">
        <f aca="false">IFERROR(INDEX(Pozos!$M$2:$M$1852,MATCH(A866,Pozos!$E$2:$E$1852,0)),"")</f>
        <v>36.87</v>
      </c>
      <c r="G866" s="11" t="str">
        <f aca="false">IF(AND(ISNUMBER(B866),ISNUMBER($F866)),$F866-B866,"")</f>
        <v/>
      </c>
      <c r="H866" s="11" t="str">
        <f aca="false">IF(AND(ISNUMBER(C866),ISNUMBER($F866)),$F866-C866,"")</f>
        <v/>
      </c>
    </row>
    <row r="867" customFormat="false" ht="15" hidden="false" customHeight="true" outlineLevel="0" collapsed="false">
      <c r="A867" s="1" t="s">
        <v>909</v>
      </c>
      <c r="B867" s="101" t="n">
        <v>32</v>
      </c>
      <c r="C867" s="101" t="n">
        <v>40</v>
      </c>
      <c r="D867" s="1"/>
      <c r="E867" s="1" t="s">
        <v>33</v>
      </c>
      <c r="F867" s="11" t="n">
        <f aca="false">IFERROR(INDEX(Pozos!$M$2:$M$1852,MATCH(A867,Pozos!$E$2:$E$1852,0)),"")</f>
        <v>35.67</v>
      </c>
      <c r="G867" s="11" t="n">
        <f aca="false">IF(AND(ISNUMBER(B867),ISNUMBER($F867)),$F867-B867,"")</f>
        <v>3.67</v>
      </c>
      <c r="H867" s="11" t="n">
        <f aca="false">IF(AND(ISNUMBER(C867),ISNUMBER($F867)),$F867-C867,"")</f>
        <v>-4.33</v>
      </c>
    </row>
    <row r="868" customFormat="false" ht="15" hidden="false" customHeight="true" outlineLevel="0" collapsed="false">
      <c r="A868" s="1" t="s">
        <v>1851</v>
      </c>
      <c r="B868" s="101" t="n">
        <v>0</v>
      </c>
      <c r="C868" s="101" t="n">
        <v>40</v>
      </c>
      <c r="D868" s="1"/>
      <c r="E868" s="1" t="s">
        <v>33</v>
      </c>
      <c r="F868" s="11" t="n">
        <f aca="false">IFERROR(INDEX(Pozos!$M$2:$M$1852,MATCH(A868,Pozos!$E$2:$E$1852,0)),"")</f>
        <v>35.02</v>
      </c>
      <c r="G868" s="11" t="n">
        <f aca="false">IF(AND(ISNUMBER(B868),ISNUMBER($F868)),$F868-B868,"")</f>
        <v>35.02</v>
      </c>
      <c r="H868" s="11" t="n">
        <f aca="false">IF(AND(ISNUMBER(C868),ISNUMBER($F868)),$F868-C868,"")</f>
        <v>-4.98</v>
      </c>
    </row>
    <row r="869" customFormat="false" ht="15" hidden="false" customHeight="true" outlineLevel="0" collapsed="false">
      <c r="A869" s="1" t="s">
        <v>1464</v>
      </c>
      <c r="B869" s="101"/>
      <c r="C869" s="101"/>
      <c r="D869" s="1"/>
      <c r="E869" s="1" t="s">
        <v>33</v>
      </c>
      <c r="F869" s="11" t="n">
        <f aca="false">IFERROR(INDEX(Pozos!$M$2:$M$1852,MATCH(A869,Pozos!$E$2:$E$1852,0)),"")</f>
        <v>32.24</v>
      </c>
      <c r="G869" s="11" t="str">
        <f aca="false">IF(AND(ISNUMBER(B869),ISNUMBER($F869)),$F869-B869,"")</f>
        <v/>
      </c>
      <c r="H869" s="11" t="str">
        <f aca="false">IF(AND(ISNUMBER(C869),ISNUMBER($F869)),$F869-C869,"")</f>
        <v/>
      </c>
    </row>
    <row r="870" customFormat="false" ht="15" hidden="false" customHeight="true" outlineLevel="0" collapsed="false">
      <c r="A870" s="1" t="s">
        <v>1747</v>
      </c>
      <c r="B870" s="101" t="n">
        <v>25</v>
      </c>
      <c r="C870" s="101" t="n">
        <v>28</v>
      </c>
      <c r="D870" s="1"/>
      <c r="E870" s="1" t="s">
        <v>33</v>
      </c>
      <c r="F870" s="11" t="n">
        <f aca="false">IFERROR(INDEX(Pozos!$M$2:$M$1852,MATCH(A870,Pozos!$E$2:$E$1852,0)),"")</f>
        <v>15.64</v>
      </c>
      <c r="G870" s="11" t="n">
        <f aca="false">IF(AND(ISNUMBER(B870),ISNUMBER($F870)),$F870-B870,"")</f>
        <v>-9.36</v>
      </c>
      <c r="H870" s="11" t="n">
        <f aca="false">IF(AND(ISNUMBER(C870),ISNUMBER($F870)),$F870-C870,"")</f>
        <v>-12.36</v>
      </c>
    </row>
    <row r="871" customFormat="false" ht="15" hidden="false" customHeight="true" outlineLevel="0" collapsed="false">
      <c r="A871" s="1" t="s">
        <v>1388</v>
      </c>
      <c r="B871" s="101"/>
      <c r="C871" s="101"/>
      <c r="D871" s="1"/>
      <c r="E871" s="1" t="s">
        <v>33</v>
      </c>
      <c r="F871" s="11" t="n">
        <f aca="false">IFERROR(INDEX(Pozos!$M$2:$M$1852,MATCH(A871,Pozos!$E$2:$E$1852,0)),"")</f>
        <v>41.4</v>
      </c>
      <c r="G871" s="11" t="str">
        <f aca="false">IF(AND(ISNUMBER(B871),ISNUMBER($F871)),$F871-B871,"")</f>
        <v/>
      </c>
      <c r="H871" s="11" t="str">
        <f aca="false">IF(AND(ISNUMBER(C871),ISNUMBER($F871)),$F871-C871,"")</f>
        <v/>
      </c>
    </row>
    <row r="872" customFormat="false" ht="15" hidden="false" customHeight="true" outlineLevel="0" collapsed="false">
      <c r="A872" s="1" t="s">
        <v>929</v>
      </c>
      <c r="B872" s="101" t="n">
        <v>22</v>
      </c>
      <c r="C872" s="101" t="n">
        <v>28</v>
      </c>
      <c r="D872" s="1"/>
      <c r="E872" s="1" t="s">
        <v>33</v>
      </c>
      <c r="F872" s="11" t="n">
        <f aca="false">IFERROR(INDEX(Pozos!$M$2:$M$1852,MATCH(A872,Pozos!$E$2:$E$1852,0)),"")</f>
        <v>33.22</v>
      </c>
      <c r="G872" s="11" t="n">
        <f aca="false">IF(AND(ISNUMBER(B872),ISNUMBER($F872)),$F872-B872,"")</f>
        <v>11.22</v>
      </c>
      <c r="H872" s="11" t="n">
        <f aca="false">IF(AND(ISNUMBER(C872),ISNUMBER($F872)),$F872-C872,"")</f>
        <v>5.22</v>
      </c>
    </row>
    <row r="873" customFormat="false" ht="15" hidden="false" customHeight="true" outlineLevel="0" collapsed="false">
      <c r="A873" s="1" t="s">
        <v>700</v>
      </c>
      <c r="B873" s="101" t="n">
        <v>30</v>
      </c>
      <c r="C873" s="101" t="n">
        <v>41</v>
      </c>
      <c r="D873" s="1"/>
      <c r="E873" s="1" t="s">
        <v>33</v>
      </c>
      <c r="F873" s="11" t="n">
        <f aca="false">IFERROR(INDEX(Pozos!$M$2:$M$1852,MATCH(A873,Pozos!$E$2:$E$1852,0)),"")</f>
        <v>20.57</v>
      </c>
      <c r="G873" s="11" t="n">
        <f aca="false">IF(AND(ISNUMBER(B873),ISNUMBER($F873)),$F873-B873,"")</f>
        <v>-9.43</v>
      </c>
      <c r="H873" s="11" t="n">
        <f aca="false">IF(AND(ISNUMBER(C873),ISNUMBER($F873)),$F873-C873,"")</f>
        <v>-20.43</v>
      </c>
    </row>
    <row r="874" customFormat="false" ht="15" hidden="false" customHeight="true" outlineLevel="0" collapsed="false">
      <c r="A874" s="1" t="s">
        <v>1417</v>
      </c>
      <c r="B874" s="101" t="n">
        <v>23</v>
      </c>
      <c r="C874" s="101" t="n">
        <v>36</v>
      </c>
      <c r="D874" s="1"/>
      <c r="E874" s="1" t="s">
        <v>33</v>
      </c>
      <c r="F874" s="11" t="n">
        <f aca="false">IFERROR(INDEX(Pozos!$M$2:$M$1852,MATCH(A874,Pozos!$E$2:$E$1852,0)),"")</f>
        <v>25.63</v>
      </c>
      <c r="G874" s="11" t="n">
        <f aca="false">IF(AND(ISNUMBER(B874),ISNUMBER($F874)),$F874-B874,"")</f>
        <v>2.63</v>
      </c>
      <c r="H874" s="11" t="n">
        <f aca="false">IF(AND(ISNUMBER(C874),ISNUMBER($F874)),$F874-C874,"")</f>
        <v>-10.37</v>
      </c>
    </row>
    <row r="875" customFormat="false" ht="15" hidden="false" customHeight="true" outlineLevel="0" collapsed="false">
      <c r="A875" s="1" t="s">
        <v>774</v>
      </c>
      <c r="B875" s="101" t="n">
        <v>18</v>
      </c>
      <c r="C875" s="101" t="n">
        <v>24</v>
      </c>
      <c r="D875" s="1"/>
      <c r="E875" s="1" t="s">
        <v>33</v>
      </c>
      <c r="F875" s="11" t="n">
        <f aca="false">IFERROR(INDEX(Pozos!$M$2:$M$1852,MATCH(A875,Pozos!$E$2:$E$1852,0)),"")</f>
        <v>13.92</v>
      </c>
      <c r="G875" s="11" t="n">
        <f aca="false">IF(AND(ISNUMBER(B875),ISNUMBER($F875)),$F875-B875,"")</f>
        <v>-4.08</v>
      </c>
      <c r="H875" s="11" t="n">
        <f aca="false">IF(AND(ISNUMBER(C875),ISNUMBER($F875)),$F875-C875,"")</f>
        <v>-10.08</v>
      </c>
    </row>
    <row r="876" customFormat="false" ht="15" hidden="false" customHeight="true" outlineLevel="0" collapsed="false">
      <c r="A876" s="1" t="s">
        <v>1528</v>
      </c>
      <c r="B876" s="101"/>
      <c r="C876" s="101"/>
      <c r="D876" s="1"/>
      <c r="E876" s="1" t="s">
        <v>33</v>
      </c>
      <c r="F876" s="11" t="n">
        <f aca="false">IFERROR(INDEX(Pozos!$M$2:$M$1852,MATCH(A876,Pozos!$E$2:$E$1852,0)),"")</f>
        <v>21.89</v>
      </c>
      <c r="G876" s="11" t="str">
        <f aca="false">IF(AND(ISNUMBER(B876),ISNUMBER($F876)),$F876-B876,"")</f>
        <v/>
      </c>
      <c r="H876" s="11" t="str">
        <f aca="false">IF(AND(ISNUMBER(C876),ISNUMBER($F876)),$F876-C876,"")</f>
        <v/>
      </c>
    </row>
    <row r="877" customFormat="false" ht="15" hidden="false" customHeight="true" outlineLevel="0" collapsed="false">
      <c r="A877" s="1" t="s">
        <v>890</v>
      </c>
      <c r="B877" s="101" t="n">
        <v>14</v>
      </c>
      <c r="C877" s="101" t="n">
        <v>23</v>
      </c>
      <c r="D877" s="1"/>
      <c r="E877" s="1" t="s">
        <v>33</v>
      </c>
      <c r="F877" s="11" t="n">
        <f aca="false">IFERROR(INDEX(Pozos!$M$2:$M$1852,MATCH(A877,Pozos!$E$2:$E$1852,0)),"")</f>
        <v>12.73</v>
      </c>
      <c r="G877" s="11" t="n">
        <f aca="false">IF(AND(ISNUMBER(B877),ISNUMBER($F877)),$F877-B877,"")</f>
        <v>-1.27</v>
      </c>
      <c r="H877" s="11" t="n">
        <f aca="false">IF(AND(ISNUMBER(C877),ISNUMBER($F877)),$F877-C877,"")</f>
        <v>-10.27</v>
      </c>
    </row>
    <row r="878" customFormat="false" ht="15" hidden="false" customHeight="true" outlineLevel="0" collapsed="false">
      <c r="A878" s="1" t="s">
        <v>1137</v>
      </c>
      <c r="B878" s="101" t="n">
        <v>23.5</v>
      </c>
      <c r="C878" s="101" t="n">
        <v>26.5</v>
      </c>
      <c r="D878" s="1"/>
      <c r="E878" s="1" t="s">
        <v>33</v>
      </c>
      <c r="F878" s="11" t="n">
        <f aca="false">IFERROR(INDEX(Pozos!$M$2:$M$1852,MATCH(A878,Pozos!$E$2:$E$1852,0)),"")</f>
        <v>42.82</v>
      </c>
      <c r="G878" s="11" t="n">
        <f aca="false">IF(AND(ISNUMBER(B878),ISNUMBER($F878)),$F878-B878,"")</f>
        <v>19.32</v>
      </c>
      <c r="H878" s="11" t="n">
        <f aca="false">IF(AND(ISNUMBER(C878),ISNUMBER($F878)),$F878-C878,"")</f>
        <v>16.32</v>
      </c>
    </row>
    <row r="879" customFormat="false" ht="15" hidden="false" customHeight="true" outlineLevel="0" collapsed="false">
      <c r="A879" s="1" t="s">
        <v>828</v>
      </c>
      <c r="B879" s="101"/>
      <c r="C879" s="101"/>
      <c r="D879" s="1"/>
      <c r="E879" s="1" t="s">
        <v>33</v>
      </c>
      <c r="F879" s="11" t="n">
        <f aca="false">IFERROR(INDEX(Pozos!$M$2:$M$1852,MATCH(A879,Pozos!$E$2:$E$1852,0)),"")</f>
        <v>13.31</v>
      </c>
      <c r="G879" s="11" t="str">
        <f aca="false">IF(AND(ISNUMBER(B879),ISNUMBER($F879)),$F879-B879,"")</f>
        <v/>
      </c>
      <c r="H879" s="11" t="str">
        <f aca="false">IF(AND(ISNUMBER(C879),ISNUMBER($F879)),$F879-C879,"")</f>
        <v/>
      </c>
    </row>
    <row r="880" customFormat="false" ht="15" hidden="false" customHeight="true" outlineLevel="0" collapsed="false">
      <c r="A880" s="1" t="s">
        <v>828</v>
      </c>
      <c r="B880" s="101"/>
      <c r="C880" s="101"/>
      <c r="D880" s="1"/>
      <c r="E880" s="1" t="s">
        <v>33</v>
      </c>
      <c r="F880" s="11" t="n">
        <f aca="false">IFERROR(INDEX(Pozos!$M$2:$M$1852,MATCH(A880,Pozos!$E$2:$E$1852,0)),"")</f>
        <v>13.31</v>
      </c>
      <c r="G880" s="11" t="str">
        <f aca="false">IF(AND(ISNUMBER(B880),ISNUMBER($F880)),$F880-B880,"")</f>
        <v/>
      </c>
      <c r="H880" s="11" t="str">
        <f aca="false">IF(AND(ISNUMBER(C880),ISNUMBER($F880)),$F880-C880,"")</f>
        <v/>
      </c>
    </row>
    <row r="881" customFormat="false" ht="15" hidden="false" customHeight="true" outlineLevel="0" collapsed="false">
      <c r="A881" s="1" t="s">
        <v>825</v>
      </c>
      <c r="B881" s="101"/>
      <c r="C881" s="101"/>
      <c r="D881" s="1"/>
      <c r="E881" s="1" t="s">
        <v>33</v>
      </c>
      <c r="F881" s="11" t="n">
        <f aca="false">IFERROR(INDEX(Pozos!$M$2:$M$1852,MATCH(A881,Pozos!$E$2:$E$1852,0)),"")</f>
        <v>47.54</v>
      </c>
      <c r="G881" s="11" t="str">
        <f aca="false">IF(AND(ISNUMBER(B881),ISNUMBER($F881)),$F881-B881,"")</f>
        <v/>
      </c>
      <c r="H881" s="11" t="str">
        <f aca="false">IF(AND(ISNUMBER(C881),ISNUMBER($F881)),$F881-C881,"")</f>
        <v/>
      </c>
    </row>
    <row r="882" customFormat="false" ht="15" hidden="false" customHeight="true" outlineLevel="0" collapsed="false">
      <c r="A882" s="1" t="s">
        <v>561</v>
      </c>
      <c r="B882" s="101" t="n">
        <v>10</v>
      </c>
      <c r="C882" s="101" t="n">
        <v>30</v>
      </c>
      <c r="D882" s="1"/>
      <c r="E882" s="1" t="s">
        <v>33</v>
      </c>
      <c r="F882" s="11" t="n">
        <f aca="false">IFERROR(INDEX(Pozos!$M$2:$M$1852,MATCH(A882,Pozos!$E$2:$E$1852,0)),"")</f>
        <v>1.94</v>
      </c>
      <c r="G882" s="11" t="n">
        <f aca="false">IF(AND(ISNUMBER(B882),ISNUMBER($F882)),$F882-B882,"")</f>
        <v>-8.06</v>
      </c>
      <c r="H882" s="11" t="n">
        <f aca="false">IF(AND(ISNUMBER(C882),ISNUMBER($F882)),$F882-C882,"")</f>
        <v>-28.06</v>
      </c>
    </row>
    <row r="883" customFormat="false" ht="15" hidden="false" customHeight="true" outlineLevel="0" collapsed="false">
      <c r="A883" s="1" t="s">
        <v>1369</v>
      </c>
      <c r="B883" s="101" t="n">
        <v>22</v>
      </c>
      <c r="C883" s="101" t="n">
        <v>32</v>
      </c>
      <c r="D883" s="1"/>
      <c r="E883" s="1" t="s">
        <v>33</v>
      </c>
      <c r="F883" s="11" t="n">
        <f aca="false">IFERROR(INDEX(Pozos!$M$2:$M$1852,MATCH(A883,Pozos!$E$2:$E$1852,0)),"")</f>
        <v>27.43</v>
      </c>
      <c r="G883" s="11" t="n">
        <f aca="false">IF(AND(ISNUMBER(B883),ISNUMBER($F883)),$F883-B883,"")</f>
        <v>5.43</v>
      </c>
      <c r="H883" s="11" t="n">
        <f aca="false">IF(AND(ISNUMBER(C883),ISNUMBER($F883)),$F883-C883,"")</f>
        <v>-4.57</v>
      </c>
    </row>
    <row r="884" customFormat="false" ht="15" hidden="false" customHeight="true" outlineLevel="0" collapsed="false">
      <c r="A884" s="1" t="s">
        <v>1521</v>
      </c>
      <c r="B884" s="101" t="n">
        <v>14</v>
      </c>
      <c r="C884" s="101" t="n">
        <v>24</v>
      </c>
      <c r="D884" s="1"/>
      <c r="E884" s="1" t="s">
        <v>33</v>
      </c>
      <c r="F884" s="11" t="n">
        <f aca="false">IFERROR(INDEX(Pozos!$M$2:$M$1852,MATCH(A884,Pozos!$E$2:$E$1852,0)),"")</f>
        <v>12.5</v>
      </c>
      <c r="G884" s="11" t="n">
        <f aca="false">IF(AND(ISNUMBER(B884),ISNUMBER($F884)),$F884-B884,"")</f>
        <v>-1.5</v>
      </c>
      <c r="H884" s="11" t="n">
        <f aca="false">IF(AND(ISNUMBER(C884),ISNUMBER($F884)),$F884-C884,"")</f>
        <v>-11.5</v>
      </c>
    </row>
    <row r="885" customFormat="false" ht="15" hidden="false" customHeight="true" outlineLevel="0" collapsed="false">
      <c r="A885" s="1" t="s">
        <v>888</v>
      </c>
      <c r="B885" s="101" t="n">
        <v>15</v>
      </c>
      <c r="C885" s="101" t="n">
        <v>40</v>
      </c>
      <c r="D885" s="1"/>
      <c r="E885" s="1" t="s">
        <v>33</v>
      </c>
      <c r="F885" s="11" t="n">
        <f aca="false">IFERROR(INDEX(Pozos!$M$2:$M$1852,MATCH(A885,Pozos!$E$2:$E$1852,0)),"")</f>
        <v>24.3</v>
      </c>
      <c r="G885" s="11" t="n">
        <f aca="false">IF(AND(ISNUMBER(B885),ISNUMBER($F885)),$F885-B885,"")</f>
        <v>9.3</v>
      </c>
      <c r="H885" s="11" t="n">
        <f aca="false">IF(AND(ISNUMBER(C885),ISNUMBER($F885)),$F885-C885,"")</f>
        <v>-15.7</v>
      </c>
    </row>
    <row r="886" customFormat="false" ht="15" hidden="false" customHeight="true" outlineLevel="0" collapsed="false">
      <c r="A886" s="1" t="s">
        <v>1365</v>
      </c>
      <c r="B886" s="101" t="n">
        <v>29</v>
      </c>
      <c r="C886" s="101" t="n">
        <v>33</v>
      </c>
      <c r="D886" s="1"/>
      <c r="E886" s="1" t="s">
        <v>33</v>
      </c>
      <c r="F886" s="11" t="n">
        <f aca="false">IFERROR(INDEX(Pozos!$M$2:$M$1852,MATCH(A886,Pozos!$E$2:$E$1852,0)),"")</f>
        <v>46.42</v>
      </c>
      <c r="G886" s="11" t="n">
        <f aca="false">IF(AND(ISNUMBER(B886),ISNUMBER($F886)),$F886-B886,"")</f>
        <v>17.42</v>
      </c>
      <c r="H886" s="11" t="n">
        <f aca="false">IF(AND(ISNUMBER(C886),ISNUMBER($F886)),$F886-C886,"")</f>
        <v>13.42</v>
      </c>
    </row>
    <row r="887" customFormat="false" ht="15" hidden="false" customHeight="true" outlineLevel="0" collapsed="false">
      <c r="A887" s="1" t="s">
        <v>1415</v>
      </c>
      <c r="B887" s="101" t="n">
        <v>28</v>
      </c>
      <c r="C887" s="101" t="n">
        <v>31</v>
      </c>
      <c r="D887" s="1"/>
      <c r="E887" s="1" t="s">
        <v>33</v>
      </c>
      <c r="F887" s="11" t="n">
        <f aca="false">IFERROR(INDEX(Pozos!$M$2:$M$1852,MATCH(A887,Pozos!$E$2:$E$1852,0)),"")</f>
        <v>30.97</v>
      </c>
      <c r="G887" s="11" t="n">
        <f aca="false">IF(AND(ISNUMBER(B887),ISNUMBER($F887)),$F887-B887,"")</f>
        <v>2.97</v>
      </c>
      <c r="H887" s="11" t="n">
        <f aca="false">IF(AND(ISNUMBER(C887),ISNUMBER($F887)),$F887-C887,"")</f>
        <v>-0.0300000000000011</v>
      </c>
    </row>
    <row r="888" customFormat="false" ht="15" hidden="false" customHeight="true" outlineLevel="0" collapsed="false">
      <c r="A888" s="1" t="s">
        <v>1792</v>
      </c>
      <c r="B888" s="101" t="n">
        <v>34</v>
      </c>
      <c r="C888" s="101" t="n">
        <v>37</v>
      </c>
      <c r="D888" s="1"/>
      <c r="E888" s="1" t="s">
        <v>33</v>
      </c>
      <c r="F888" s="11" t="n">
        <f aca="false">IFERROR(INDEX(Pozos!$M$2:$M$1852,MATCH(A888,Pozos!$E$2:$E$1852,0)),"")</f>
        <v>26.55</v>
      </c>
      <c r="G888" s="11" t="n">
        <f aca="false">IF(AND(ISNUMBER(B888),ISNUMBER($F888)),$F888-B888,"")</f>
        <v>-7.45</v>
      </c>
      <c r="H888" s="11" t="n">
        <f aca="false">IF(AND(ISNUMBER(C888),ISNUMBER($F888)),$F888-C888,"")</f>
        <v>-10.45</v>
      </c>
    </row>
    <row r="889" customFormat="false" ht="15" hidden="false" customHeight="true" outlineLevel="0" collapsed="false">
      <c r="A889" s="1" t="s">
        <v>1738</v>
      </c>
      <c r="B889" s="101"/>
      <c r="C889" s="101"/>
      <c r="D889" s="1"/>
      <c r="E889" s="1" t="s">
        <v>33</v>
      </c>
      <c r="F889" s="11" t="n">
        <f aca="false">IFERROR(INDEX(Pozos!$M$2:$M$1852,MATCH(A889,Pozos!$E$2:$E$1852,0)),"")</f>
        <v>271.98</v>
      </c>
      <c r="G889" s="11" t="str">
        <f aca="false">IF(AND(ISNUMBER(B889),ISNUMBER($F889)),$F889-B889,"")</f>
        <v/>
      </c>
      <c r="H889" s="11" t="str">
        <f aca="false">IF(AND(ISNUMBER(C889),ISNUMBER($F889)),$F889-C889,"")</f>
        <v/>
      </c>
    </row>
    <row r="890" customFormat="false" ht="15" hidden="false" customHeight="true" outlineLevel="0" collapsed="false">
      <c r="A890" s="1" t="s">
        <v>1741</v>
      </c>
      <c r="B890" s="101"/>
      <c r="C890" s="101"/>
      <c r="D890" s="1"/>
      <c r="E890" s="1" t="s">
        <v>33</v>
      </c>
      <c r="F890" s="11" t="n">
        <f aca="false">IFERROR(INDEX(Pozos!$M$2:$M$1852,MATCH(A890,Pozos!$E$2:$E$1852,0)),"")</f>
        <v>274.19</v>
      </c>
      <c r="G890" s="11" t="str">
        <f aca="false">IF(AND(ISNUMBER(B890),ISNUMBER($F890)),$F890-B890,"")</f>
        <v/>
      </c>
      <c r="H890" s="11" t="str">
        <f aca="false">IF(AND(ISNUMBER(C890),ISNUMBER($F890)),$F890-C890,"")</f>
        <v/>
      </c>
    </row>
    <row r="891" customFormat="false" ht="15" hidden="false" customHeight="true" outlineLevel="0" collapsed="false">
      <c r="A891" s="1" t="s">
        <v>1832</v>
      </c>
      <c r="B891" s="101" t="n">
        <v>58</v>
      </c>
      <c r="C891" s="101" t="n">
        <v>101.8</v>
      </c>
      <c r="D891" s="1"/>
      <c r="E891" s="1" t="s">
        <v>33</v>
      </c>
      <c r="F891" s="11" t="n">
        <f aca="false">IFERROR(INDEX(Pozos!$M$2:$M$1852,MATCH(A891,Pozos!$E$2:$E$1852,0)),"")</f>
        <v>142.32</v>
      </c>
      <c r="G891" s="11" t="n">
        <f aca="false">IF(AND(ISNUMBER(B891),ISNUMBER($F891)),$F891-B891,"")</f>
        <v>84.32</v>
      </c>
      <c r="H891" s="11" t="n">
        <f aca="false">IF(AND(ISNUMBER(C891),ISNUMBER($F891)),$F891-C891,"")</f>
        <v>40.52</v>
      </c>
    </row>
    <row r="892" customFormat="false" ht="15" hidden="false" customHeight="true" outlineLevel="0" collapsed="false">
      <c r="A892" s="1" t="s">
        <v>3774</v>
      </c>
      <c r="B892" s="101" t="n">
        <v>58</v>
      </c>
      <c r="C892" s="101" t="n">
        <v>88</v>
      </c>
      <c r="D892" s="1"/>
      <c r="E892" s="1" t="s">
        <v>33</v>
      </c>
      <c r="F892" s="11" t="str">
        <f aca="false">IFERROR(INDEX(Pozos!$M$2:$M$1852,MATCH(A892,Pozos!$E$2:$E$1852,0)),"")</f>
        <v/>
      </c>
      <c r="G892" s="11" t="str">
        <f aca="false">IF(AND(ISNUMBER(B892),ISNUMBER($F892)),$F892-B892,"")</f>
        <v/>
      </c>
      <c r="H892" s="11" t="str">
        <f aca="false">IF(AND(ISNUMBER(C892),ISNUMBER($F892)),$F892-C892,"")</f>
        <v/>
      </c>
    </row>
    <row r="893" customFormat="false" ht="15" hidden="false" customHeight="true" outlineLevel="0" collapsed="false">
      <c r="A893" s="1" t="s">
        <v>1686</v>
      </c>
      <c r="B893" s="101"/>
      <c r="C893" s="101"/>
      <c r="D893" s="1"/>
      <c r="E893" s="1" t="s">
        <v>33</v>
      </c>
      <c r="F893" s="11" t="n">
        <f aca="false">IFERROR(INDEX(Pozos!$M$2:$M$1852,MATCH(A893,Pozos!$E$2:$E$1852,0)),"")</f>
        <v>179.84</v>
      </c>
      <c r="G893" s="11" t="str">
        <f aca="false">IF(AND(ISNUMBER(B893),ISNUMBER($F893)),$F893-B893,"")</f>
        <v/>
      </c>
      <c r="H893" s="11" t="str">
        <f aca="false">IF(AND(ISNUMBER(C893),ISNUMBER($F893)),$F893-C893,"")</f>
        <v/>
      </c>
    </row>
    <row r="894" customFormat="false" ht="15" hidden="false" customHeight="true" outlineLevel="0" collapsed="false">
      <c r="A894" s="1" t="s">
        <v>1751</v>
      </c>
      <c r="B894" s="101" t="n">
        <v>65</v>
      </c>
      <c r="C894" s="101" t="n">
        <v>69</v>
      </c>
      <c r="D894" s="1"/>
      <c r="E894" s="1" t="s">
        <v>33</v>
      </c>
      <c r="F894" s="11" t="n">
        <f aca="false">IFERROR(INDEX(Pozos!$M$2:$M$1852,MATCH(A894,Pozos!$E$2:$E$1852,0)),"")</f>
        <v>186.2</v>
      </c>
      <c r="G894" s="11" t="n">
        <f aca="false">IF(AND(ISNUMBER(B894),ISNUMBER($F894)),$F894-B894,"")</f>
        <v>121.2</v>
      </c>
      <c r="H894" s="11" t="n">
        <f aca="false">IF(AND(ISNUMBER(C894),ISNUMBER($F894)),$F894-C894,"")</f>
        <v>117.2</v>
      </c>
    </row>
    <row r="895" customFormat="false" ht="15" hidden="false" customHeight="true" outlineLevel="0" collapsed="false">
      <c r="A895" s="1" t="s">
        <v>1753</v>
      </c>
      <c r="B895" s="101"/>
      <c r="C895" s="101"/>
      <c r="D895" s="1"/>
      <c r="E895" s="1" t="s">
        <v>33</v>
      </c>
      <c r="F895" s="11" t="n">
        <f aca="false">IFERROR(INDEX(Pozos!$M$2:$M$1852,MATCH(A895,Pozos!$E$2:$E$1852,0)),"")</f>
        <v>166.07</v>
      </c>
      <c r="G895" s="11" t="str">
        <f aca="false">IF(AND(ISNUMBER(B895),ISNUMBER($F895)),$F895-B895,"")</f>
        <v/>
      </c>
      <c r="H895" s="11" t="str">
        <f aca="false">IF(AND(ISNUMBER(C895),ISNUMBER($F895)),$F895-C895,"")</f>
        <v/>
      </c>
    </row>
    <row r="896" customFormat="false" ht="15" hidden="false" customHeight="true" outlineLevel="0" collapsed="false">
      <c r="A896" s="1" t="s">
        <v>1061</v>
      </c>
      <c r="B896" s="101" t="n">
        <v>10</v>
      </c>
      <c r="C896" s="101" t="n">
        <v>65</v>
      </c>
      <c r="D896" s="1"/>
      <c r="E896" s="1" t="s">
        <v>33</v>
      </c>
      <c r="F896" s="11" t="n">
        <f aca="false">IFERROR(INDEX(Pozos!$M$2:$M$1852,MATCH(A896,Pozos!$E$2:$E$1852,0)),"")</f>
        <v>159.5</v>
      </c>
      <c r="G896" s="11" t="n">
        <f aca="false">IF(AND(ISNUMBER(B896),ISNUMBER($F896)),$F896-B896,"")</f>
        <v>149.5</v>
      </c>
      <c r="H896" s="11" t="n">
        <f aca="false">IF(AND(ISNUMBER(C896),ISNUMBER($F896)),$F896-C896,"")</f>
        <v>94.5</v>
      </c>
    </row>
    <row r="897" customFormat="false" ht="15" hidden="false" customHeight="true" outlineLevel="0" collapsed="false">
      <c r="A897" s="1" t="s">
        <v>2155</v>
      </c>
      <c r="B897" s="101" t="n">
        <v>10</v>
      </c>
      <c r="C897" s="101" t="n">
        <v>50</v>
      </c>
      <c r="D897" s="1"/>
      <c r="E897" s="1" t="s">
        <v>33</v>
      </c>
      <c r="F897" s="11" t="n">
        <f aca="false">IFERROR(INDEX(Pozos!$M$2:$M$1852,MATCH(A897,Pozos!$E$2:$E$1852,0)),"")</f>
        <v>158.64</v>
      </c>
      <c r="G897" s="11" t="n">
        <f aca="false">IF(AND(ISNUMBER(B897),ISNUMBER($F897)),$F897-B897,"")</f>
        <v>148.64</v>
      </c>
      <c r="H897" s="11" t="n">
        <f aca="false">IF(AND(ISNUMBER(C897),ISNUMBER($F897)),$F897-C897,"")</f>
        <v>108.64</v>
      </c>
    </row>
    <row r="898" customFormat="false" ht="15" hidden="false" customHeight="true" outlineLevel="0" collapsed="false">
      <c r="A898" s="1" t="s">
        <v>2119</v>
      </c>
      <c r="B898" s="101" t="n">
        <v>10</v>
      </c>
      <c r="C898" s="101" t="n">
        <v>51</v>
      </c>
      <c r="D898" s="1"/>
      <c r="E898" s="1" t="s">
        <v>33</v>
      </c>
      <c r="F898" s="11" t="n">
        <f aca="false">IFERROR(INDEX(Pozos!$M$2:$M$1852,MATCH(A898,Pozos!$E$2:$E$1852,0)),"")</f>
        <v>164.43</v>
      </c>
      <c r="G898" s="11" t="n">
        <f aca="false">IF(AND(ISNUMBER(B898),ISNUMBER($F898)),$F898-B898,"")</f>
        <v>154.43</v>
      </c>
      <c r="H898" s="11" t="n">
        <f aca="false">IF(AND(ISNUMBER(C898),ISNUMBER($F898)),$F898-C898,"")</f>
        <v>113.43</v>
      </c>
    </row>
    <row r="899" customFormat="false" ht="15" hidden="false" customHeight="true" outlineLevel="0" collapsed="false">
      <c r="A899" s="1" t="s">
        <v>795</v>
      </c>
      <c r="B899" s="101" t="n">
        <v>10</v>
      </c>
      <c r="C899" s="101" t="n">
        <v>56</v>
      </c>
      <c r="D899" s="1"/>
      <c r="E899" s="1" t="s">
        <v>33</v>
      </c>
      <c r="F899" s="11" t="n">
        <f aca="false">IFERROR(INDEX(Pozos!$M$2:$M$1852,MATCH(A899,Pozos!$E$2:$E$1852,0)),"")</f>
        <v>138.07</v>
      </c>
      <c r="G899" s="11" t="n">
        <f aca="false">IF(AND(ISNUMBER(B899),ISNUMBER($F899)),$F899-B899,"")</f>
        <v>128.07</v>
      </c>
      <c r="H899" s="11" t="n">
        <f aca="false">IF(AND(ISNUMBER(C899),ISNUMBER($F899)),$F899-C899,"")</f>
        <v>82.07</v>
      </c>
    </row>
    <row r="900" customFormat="false" ht="15" hidden="false" customHeight="true" outlineLevel="0" collapsed="false">
      <c r="A900" s="1" t="s">
        <v>1322</v>
      </c>
      <c r="B900" s="101" t="n">
        <v>10</v>
      </c>
      <c r="C900" s="101" t="n">
        <v>40</v>
      </c>
      <c r="D900" s="1"/>
      <c r="E900" s="1" t="s">
        <v>33</v>
      </c>
      <c r="F900" s="11" t="n">
        <f aca="false">IFERROR(INDEX(Pozos!$M$2:$M$1852,MATCH(A900,Pozos!$E$2:$E$1852,0)),"")</f>
        <v>155</v>
      </c>
      <c r="G900" s="11" t="n">
        <f aca="false">IF(AND(ISNUMBER(B900),ISNUMBER($F900)),$F900-B900,"")</f>
        <v>145</v>
      </c>
      <c r="H900" s="11" t="n">
        <f aca="false">IF(AND(ISNUMBER(C900),ISNUMBER($F900)),$F900-C900,"")</f>
        <v>115</v>
      </c>
    </row>
    <row r="901" customFormat="false" ht="15" hidden="false" customHeight="true" outlineLevel="0" collapsed="false">
      <c r="A901" s="1" t="s">
        <v>1765</v>
      </c>
      <c r="B901" s="101"/>
      <c r="C901" s="101"/>
      <c r="D901" s="1"/>
      <c r="E901" s="1" t="s">
        <v>33</v>
      </c>
      <c r="F901" s="11" t="n">
        <f aca="false">IFERROR(INDEX(Pozos!$M$2:$M$1852,MATCH(A901,Pozos!$E$2:$E$1852,0)),"")</f>
        <v>128.18</v>
      </c>
      <c r="G901" s="11" t="str">
        <f aca="false">IF(AND(ISNUMBER(B901),ISNUMBER($F901)),$F901-B901,"")</f>
        <v/>
      </c>
      <c r="H901" s="11" t="str">
        <f aca="false">IF(AND(ISNUMBER(C901),ISNUMBER($F901)),$F901-C901,"")</f>
        <v/>
      </c>
    </row>
    <row r="902" customFormat="false" ht="15" hidden="false" customHeight="true" outlineLevel="0" collapsed="false">
      <c r="A902" s="1" t="s">
        <v>1767</v>
      </c>
      <c r="B902" s="101"/>
      <c r="C902" s="101"/>
      <c r="D902" s="1"/>
      <c r="E902" s="1" t="s">
        <v>33</v>
      </c>
      <c r="F902" s="11" t="n">
        <f aca="false">IFERROR(INDEX(Pozos!$M$2:$M$1852,MATCH(A902,Pozos!$E$2:$E$1852,0)),"")</f>
        <v>131.09</v>
      </c>
      <c r="G902" s="11" t="str">
        <f aca="false">IF(AND(ISNUMBER(B902),ISNUMBER($F902)),$F902-B902,"")</f>
        <v/>
      </c>
      <c r="H902" s="11" t="str">
        <f aca="false">IF(AND(ISNUMBER(C902),ISNUMBER($F902)),$F902-C902,"")</f>
        <v/>
      </c>
    </row>
    <row r="903" customFormat="false" ht="15" hidden="false" customHeight="true" outlineLevel="0" collapsed="false">
      <c r="A903" s="1" t="s">
        <v>1769</v>
      </c>
      <c r="B903" s="101"/>
      <c r="C903" s="101"/>
      <c r="D903" s="1"/>
      <c r="E903" s="1" t="s">
        <v>33</v>
      </c>
      <c r="F903" s="11" t="n">
        <f aca="false">IFERROR(INDEX(Pozos!$M$2:$M$1852,MATCH(A903,Pozos!$E$2:$E$1852,0)),"")</f>
        <v>131.72</v>
      </c>
      <c r="G903" s="11" t="str">
        <f aca="false">IF(AND(ISNUMBER(B903),ISNUMBER($F903)),$F903-B903,"")</f>
        <v/>
      </c>
      <c r="H903" s="11" t="str">
        <f aca="false">IF(AND(ISNUMBER(C903),ISNUMBER($F903)),$F903-C903,"")</f>
        <v/>
      </c>
    </row>
    <row r="904" customFormat="false" ht="15" hidden="false" customHeight="true" outlineLevel="0" collapsed="false">
      <c r="A904" s="1" t="s">
        <v>1771</v>
      </c>
      <c r="B904" s="101"/>
      <c r="C904" s="101"/>
      <c r="D904" s="1"/>
      <c r="E904" s="1" t="s">
        <v>33</v>
      </c>
      <c r="F904" s="11" t="n">
        <f aca="false">IFERROR(INDEX(Pozos!$M$2:$M$1852,MATCH(A904,Pozos!$E$2:$E$1852,0)),"")</f>
        <v>133.18</v>
      </c>
      <c r="G904" s="11" t="str">
        <f aca="false">IF(AND(ISNUMBER(B904),ISNUMBER($F904)),$F904-B904,"")</f>
        <v/>
      </c>
      <c r="H904" s="11" t="str">
        <f aca="false">IF(AND(ISNUMBER(C904),ISNUMBER($F904)),$F904-C904,"")</f>
        <v/>
      </c>
    </row>
    <row r="905" customFormat="false" ht="15" hidden="false" customHeight="true" outlineLevel="0" collapsed="false">
      <c r="A905" s="1" t="s">
        <v>1773</v>
      </c>
      <c r="B905" s="101"/>
      <c r="C905" s="101"/>
      <c r="D905" s="1"/>
      <c r="E905" s="1" t="s">
        <v>33</v>
      </c>
      <c r="F905" s="11" t="n">
        <f aca="false">IFERROR(INDEX(Pozos!$M$2:$M$1852,MATCH(A905,Pozos!$E$2:$E$1852,0)),"")</f>
        <v>137.71</v>
      </c>
      <c r="G905" s="11" t="str">
        <f aca="false">IF(AND(ISNUMBER(B905),ISNUMBER($F905)),$F905-B905,"")</f>
        <v/>
      </c>
      <c r="H905" s="11" t="str">
        <f aca="false">IF(AND(ISNUMBER(C905),ISNUMBER($F905)),$F905-C905,"")</f>
        <v/>
      </c>
    </row>
    <row r="906" customFormat="false" ht="15" hidden="false" customHeight="true" outlineLevel="0" collapsed="false">
      <c r="A906" s="1" t="s">
        <v>1775</v>
      </c>
      <c r="B906" s="101"/>
      <c r="C906" s="101"/>
      <c r="D906" s="1"/>
      <c r="E906" s="1" t="s">
        <v>33</v>
      </c>
      <c r="F906" s="11" t="n">
        <f aca="false">IFERROR(INDEX(Pozos!$M$2:$M$1852,MATCH(A906,Pozos!$E$2:$E$1852,0)),"")</f>
        <v>134.78</v>
      </c>
      <c r="G906" s="11" t="str">
        <f aca="false">IF(AND(ISNUMBER(B906),ISNUMBER($F906)),$F906-B906,"")</f>
        <v/>
      </c>
      <c r="H906" s="11" t="str">
        <f aca="false">IF(AND(ISNUMBER(C906),ISNUMBER($F906)),$F906-C906,"")</f>
        <v/>
      </c>
    </row>
    <row r="907" customFormat="false" ht="15" hidden="false" customHeight="true" outlineLevel="0" collapsed="false">
      <c r="A907" s="1" t="s">
        <v>1777</v>
      </c>
      <c r="B907" s="101"/>
      <c r="C907" s="101"/>
      <c r="D907" s="1"/>
      <c r="E907" s="1" t="s">
        <v>33</v>
      </c>
      <c r="F907" s="11" t="n">
        <f aca="false">IFERROR(INDEX(Pozos!$M$2:$M$1852,MATCH(A907,Pozos!$E$2:$E$1852,0)),"")</f>
        <v>142.41</v>
      </c>
      <c r="G907" s="11" t="str">
        <f aca="false">IF(AND(ISNUMBER(B907),ISNUMBER($F907)),$F907-B907,"")</f>
        <v/>
      </c>
      <c r="H907" s="11" t="str">
        <f aca="false">IF(AND(ISNUMBER(C907),ISNUMBER($F907)),$F907-C907,"")</f>
        <v/>
      </c>
    </row>
    <row r="908" customFormat="false" ht="15" hidden="false" customHeight="true" outlineLevel="0" collapsed="false">
      <c r="A908" s="1" t="s">
        <v>1779</v>
      </c>
      <c r="B908" s="101"/>
      <c r="C908" s="101"/>
      <c r="D908" s="1"/>
      <c r="E908" s="1" t="s">
        <v>33</v>
      </c>
      <c r="F908" s="11" t="n">
        <f aca="false">IFERROR(INDEX(Pozos!$M$2:$M$1852,MATCH(A908,Pozos!$E$2:$E$1852,0)),"")</f>
        <v>142.68</v>
      </c>
      <c r="G908" s="11" t="str">
        <f aca="false">IF(AND(ISNUMBER(B908),ISNUMBER($F908)),$F908-B908,"")</f>
        <v/>
      </c>
      <c r="H908" s="11" t="str">
        <f aca="false">IF(AND(ISNUMBER(C908),ISNUMBER($F908)),$F908-C908,"")</f>
        <v/>
      </c>
    </row>
    <row r="909" customFormat="false" ht="15" hidden="false" customHeight="true" outlineLevel="0" collapsed="false">
      <c r="A909" s="1" t="s">
        <v>811</v>
      </c>
      <c r="B909" s="101" t="n">
        <v>0</v>
      </c>
      <c r="C909" s="101" t="n">
        <v>45</v>
      </c>
      <c r="D909" s="1"/>
      <c r="E909" s="1" t="s">
        <v>33</v>
      </c>
      <c r="F909" s="11" t="n">
        <f aca="false">IFERROR(INDEX(Pozos!$M$2:$M$1852,MATCH(A909,Pozos!$E$2:$E$1852,0)),"")</f>
        <v>150.06</v>
      </c>
      <c r="G909" s="11" t="n">
        <f aca="false">IF(AND(ISNUMBER(B909),ISNUMBER($F909)),$F909-B909,"")</f>
        <v>150.06</v>
      </c>
      <c r="H909" s="11" t="n">
        <f aca="false">IF(AND(ISNUMBER(C909),ISNUMBER($F909)),$F909-C909,"")</f>
        <v>105.06</v>
      </c>
    </row>
    <row r="910" customFormat="false" ht="15" hidden="false" customHeight="true" outlineLevel="0" collapsed="false">
      <c r="A910" s="1" t="s">
        <v>2089</v>
      </c>
      <c r="B910" s="101" t="n">
        <v>42</v>
      </c>
      <c r="C910" s="101"/>
      <c r="D910" s="1"/>
      <c r="E910" s="1" t="s">
        <v>33</v>
      </c>
      <c r="F910" s="11" t="n">
        <f aca="false">IFERROR(INDEX(Pozos!$M$2:$M$1852,MATCH(A910,Pozos!$E$2:$E$1852,0)),"")</f>
        <v>143.7</v>
      </c>
      <c r="G910" s="11" t="n">
        <f aca="false">IF(AND(ISNUMBER(B910),ISNUMBER($F910)),$F910-B910,"")</f>
        <v>101.7</v>
      </c>
      <c r="H910" s="11" t="str">
        <f aca="false">IF(AND(ISNUMBER(C910),ISNUMBER($F910)),$F910-C910,"")</f>
        <v/>
      </c>
    </row>
    <row r="911" customFormat="false" ht="15" hidden="false" customHeight="true" outlineLevel="0" collapsed="false">
      <c r="A911" s="1" t="s">
        <v>1009</v>
      </c>
      <c r="B911" s="101" t="n">
        <v>0</v>
      </c>
      <c r="C911" s="101" t="n">
        <v>10</v>
      </c>
      <c r="D911" s="1"/>
      <c r="E911" s="1" t="s">
        <v>33</v>
      </c>
      <c r="F911" s="11" t="n">
        <f aca="false">IFERROR(INDEX(Pozos!$M$2:$M$1852,MATCH(A911,Pozos!$E$2:$E$1852,0)),"")</f>
        <v>150.49</v>
      </c>
      <c r="G911" s="11" t="n">
        <f aca="false">IF(AND(ISNUMBER(B911),ISNUMBER($F911)),$F911-B911,"")</f>
        <v>150.49</v>
      </c>
      <c r="H911" s="11" t="n">
        <f aca="false">IF(AND(ISNUMBER(C911),ISNUMBER($F911)),$F911-C911,"")</f>
        <v>140.49</v>
      </c>
    </row>
    <row r="912" customFormat="false" ht="15" hidden="false" customHeight="true" outlineLevel="0" collapsed="false">
      <c r="A912" s="1" t="s">
        <v>1787</v>
      </c>
      <c r="B912" s="101"/>
      <c r="C912" s="101"/>
      <c r="D912" s="1"/>
      <c r="E912" s="1" t="s">
        <v>33</v>
      </c>
      <c r="F912" s="11" t="n">
        <f aca="false">IFERROR(INDEX(Pozos!$M$2:$M$1852,MATCH(A912,Pozos!$E$2:$E$1852,0)),"")</f>
        <v>167</v>
      </c>
      <c r="G912" s="11" t="str">
        <f aca="false">IF(AND(ISNUMBER(B912),ISNUMBER($F912)),$F912-B912,"")</f>
        <v/>
      </c>
      <c r="H912" s="11" t="str">
        <f aca="false">IF(AND(ISNUMBER(C912),ISNUMBER($F912)),$F912-C912,"")</f>
        <v/>
      </c>
    </row>
    <row r="913" customFormat="false" ht="15" hidden="false" customHeight="true" outlineLevel="0" collapsed="false">
      <c r="A913" s="1" t="s">
        <v>1266</v>
      </c>
      <c r="B913" s="101" t="n">
        <v>11</v>
      </c>
      <c r="C913" s="101" t="n">
        <v>56</v>
      </c>
      <c r="D913" s="1"/>
      <c r="E913" s="1" t="s">
        <v>33</v>
      </c>
      <c r="F913" s="11" t="n">
        <f aca="false">IFERROR(INDEX(Pozos!$M$2:$M$1852,MATCH(A913,Pozos!$E$2:$E$1852,0)),"")</f>
        <v>175.53</v>
      </c>
      <c r="G913" s="11" t="n">
        <f aca="false">IF(AND(ISNUMBER(B913),ISNUMBER($F913)),$F913-B913,"")</f>
        <v>164.53</v>
      </c>
      <c r="H913" s="11" t="n">
        <f aca="false">IF(AND(ISNUMBER(C913),ISNUMBER($F913)),$F913-C913,"")</f>
        <v>119.53</v>
      </c>
    </row>
    <row r="914" customFormat="false" ht="15" hidden="false" customHeight="true" outlineLevel="0" collapsed="false">
      <c r="A914" s="1" t="s">
        <v>1488</v>
      </c>
      <c r="B914" s="101" t="n">
        <v>35</v>
      </c>
      <c r="C914" s="101" t="n">
        <v>45</v>
      </c>
      <c r="D914" s="1"/>
      <c r="E914" s="1" t="s">
        <v>33</v>
      </c>
      <c r="F914" s="11" t="n">
        <f aca="false">IFERROR(INDEX(Pozos!$M$2:$M$1852,MATCH(A914,Pozos!$E$2:$E$1852,0)),"")</f>
        <v>166.43</v>
      </c>
      <c r="G914" s="11" t="n">
        <f aca="false">IF(AND(ISNUMBER(B914),ISNUMBER($F914)),$F914-B914,"")</f>
        <v>131.43</v>
      </c>
      <c r="H914" s="11" t="n">
        <f aca="false">IF(AND(ISNUMBER(C914),ISNUMBER($F914)),$F914-C914,"")</f>
        <v>121.43</v>
      </c>
    </row>
    <row r="915" customFormat="false" ht="15" hidden="false" customHeight="true" outlineLevel="0" collapsed="false">
      <c r="A915" s="1" t="s">
        <v>752</v>
      </c>
      <c r="B915" s="101" t="n">
        <v>10</v>
      </c>
      <c r="C915" s="101" t="n">
        <v>47</v>
      </c>
      <c r="D915" s="1"/>
      <c r="E915" s="1" t="s">
        <v>33</v>
      </c>
      <c r="F915" s="11" t="n">
        <f aca="false">IFERROR(INDEX(Pozos!$M$2:$M$1852,MATCH(A915,Pozos!$E$2:$E$1852,0)),"")</f>
        <v>151</v>
      </c>
      <c r="G915" s="11" t="n">
        <f aca="false">IF(AND(ISNUMBER(B915),ISNUMBER($F915)),$F915-B915,"")</f>
        <v>141</v>
      </c>
      <c r="H915" s="11" t="n">
        <f aca="false">IF(AND(ISNUMBER(C915),ISNUMBER($F915)),$F915-C915,"")</f>
        <v>104</v>
      </c>
    </row>
    <row r="916" customFormat="false" ht="15" hidden="false" customHeight="true" outlineLevel="0" collapsed="false">
      <c r="A916" s="1" t="s">
        <v>1470</v>
      </c>
      <c r="B916" s="101" t="n">
        <v>10</v>
      </c>
      <c r="C916" s="101" t="n">
        <v>55</v>
      </c>
      <c r="D916" s="1"/>
      <c r="E916" s="1" t="s">
        <v>33</v>
      </c>
      <c r="F916" s="11" t="n">
        <f aca="false">IFERROR(INDEX(Pozos!$M$2:$M$1852,MATCH(A916,Pozos!$E$2:$E$1852,0)),"")</f>
        <v>175.2</v>
      </c>
      <c r="G916" s="11" t="n">
        <f aca="false">IF(AND(ISNUMBER(B916),ISNUMBER($F916)),$F916-B916,"")</f>
        <v>165.2</v>
      </c>
      <c r="H916" s="11" t="n">
        <f aca="false">IF(AND(ISNUMBER(C916),ISNUMBER($F916)),$F916-C916,"")</f>
        <v>120.2</v>
      </c>
    </row>
    <row r="917" customFormat="false" ht="15" hidden="false" customHeight="true" outlineLevel="0" collapsed="false">
      <c r="A917" s="1" t="s">
        <v>1798</v>
      </c>
      <c r="B917" s="101" t="n">
        <v>12</v>
      </c>
      <c r="C917" s="101" t="n">
        <v>14</v>
      </c>
      <c r="D917" s="1" t="s">
        <v>3775</v>
      </c>
      <c r="E917" s="1" t="s">
        <v>33</v>
      </c>
      <c r="F917" s="11" t="n">
        <f aca="false">IFERROR(INDEX(Pozos!$M$2:$M$1852,MATCH(A917,Pozos!$E$2:$E$1852,0)),"")</f>
        <v>132.07</v>
      </c>
      <c r="G917" s="11" t="n">
        <f aca="false">IF(AND(ISNUMBER(B917),ISNUMBER($F917)),$F917-B917,"")</f>
        <v>120.07</v>
      </c>
      <c r="H917" s="11" t="n">
        <f aca="false">IF(AND(ISNUMBER(C917),ISNUMBER($F917)),$F917-C917,"")</f>
        <v>118.07</v>
      </c>
    </row>
    <row r="918" customFormat="false" ht="15" hidden="false" customHeight="true" outlineLevel="0" collapsed="false">
      <c r="A918" s="1" t="s">
        <v>1798</v>
      </c>
      <c r="B918" s="101" t="n">
        <v>46</v>
      </c>
      <c r="C918" s="101" t="n">
        <v>55</v>
      </c>
      <c r="D918" s="1"/>
      <c r="E918" s="1" t="s">
        <v>33</v>
      </c>
      <c r="F918" s="11" t="n">
        <f aca="false">IFERROR(INDEX(Pozos!$M$2:$M$1852,MATCH(A918,Pozos!$E$2:$E$1852,0)),"")</f>
        <v>132.07</v>
      </c>
      <c r="G918" s="11" t="n">
        <f aca="false">IF(AND(ISNUMBER(B918),ISNUMBER($F918)),$F918-B918,"")</f>
        <v>86.07</v>
      </c>
      <c r="H918" s="11" t="n">
        <f aca="false">IF(AND(ISNUMBER(C918),ISNUMBER($F918)),$F918-C918,"")</f>
        <v>77.07</v>
      </c>
    </row>
    <row r="919" customFormat="false" ht="15" hidden="false" customHeight="true" outlineLevel="0" collapsed="false">
      <c r="A919" s="1" t="s">
        <v>1798</v>
      </c>
      <c r="B919" s="101" t="n">
        <v>58</v>
      </c>
      <c r="C919" s="101" t="n">
        <v>60</v>
      </c>
      <c r="D919" s="1"/>
      <c r="E919" s="1" t="s">
        <v>33</v>
      </c>
      <c r="F919" s="11" t="n">
        <f aca="false">IFERROR(INDEX(Pozos!$M$2:$M$1852,MATCH(A919,Pozos!$E$2:$E$1852,0)),"")</f>
        <v>132.07</v>
      </c>
      <c r="G919" s="11" t="n">
        <f aca="false">IF(AND(ISNUMBER(B919),ISNUMBER($F919)),$F919-B919,"")</f>
        <v>74.07</v>
      </c>
      <c r="H919" s="11" t="n">
        <f aca="false">IF(AND(ISNUMBER(C919),ISNUMBER($F919)),$F919-C919,"")</f>
        <v>72.07</v>
      </c>
    </row>
    <row r="920" customFormat="false" ht="15" hidden="false" customHeight="true" outlineLevel="0" collapsed="false">
      <c r="A920" s="1" t="s">
        <v>1367</v>
      </c>
      <c r="B920" s="101" t="n">
        <v>12</v>
      </c>
      <c r="C920" s="101" t="n">
        <v>75</v>
      </c>
      <c r="D920" s="1"/>
      <c r="E920" s="1" t="s">
        <v>33</v>
      </c>
      <c r="F920" s="11" t="n">
        <f aca="false">IFERROR(INDEX(Pozos!$M$2:$M$1852,MATCH(A920,Pozos!$E$2:$E$1852,0)),"")</f>
        <v>148.66</v>
      </c>
      <c r="G920" s="11" t="n">
        <f aca="false">IF(AND(ISNUMBER(B920),ISNUMBER($F920)),$F920-B920,"")</f>
        <v>136.66</v>
      </c>
      <c r="H920" s="11" t="n">
        <f aca="false">IF(AND(ISNUMBER(C920),ISNUMBER($F920)),$F920-C920,"")</f>
        <v>73.66</v>
      </c>
    </row>
    <row r="921" customFormat="false" ht="15" hidden="false" customHeight="true" outlineLevel="0" collapsed="false">
      <c r="A921" s="1" t="s">
        <v>2139</v>
      </c>
      <c r="B921" s="101" t="n">
        <v>80</v>
      </c>
      <c r="C921" s="101" t="n">
        <v>116</v>
      </c>
      <c r="D921" s="1"/>
      <c r="E921" s="1" t="s">
        <v>33</v>
      </c>
      <c r="F921" s="11" t="n">
        <f aca="false">IFERROR(INDEX(Pozos!$M$2:$M$1852,MATCH(A921,Pozos!$E$2:$E$1852,0)),"")</f>
        <v>138.14</v>
      </c>
      <c r="G921" s="11" t="n">
        <f aca="false">IF(AND(ISNUMBER(B921),ISNUMBER($F921)),$F921-B921,"")</f>
        <v>58.14</v>
      </c>
      <c r="H921" s="11" t="n">
        <f aca="false">IF(AND(ISNUMBER(C921),ISNUMBER($F921)),$F921-C921,"")</f>
        <v>22.14</v>
      </c>
    </row>
    <row r="922" customFormat="false" ht="15" hidden="false" customHeight="true" outlineLevel="0" collapsed="false">
      <c r="A922" s="1" t="s">
        <v>2147</v>
      </c>
      <c r="B922" s="101" t="n">
        <v>142</v>
      </c>
      <c r="C922" s="101" t="n">
        <v>144</v>
      </c>
      <c r="D922" s="1"/>
      <c r="E922" s="1" t="s">
        <v>33</v>
      </c>
      <c r="F922" s="11" t="n">
        <f aca="false">IFERROR(INDEX(Pozos!$M$2:$M$1852,MATCH(A922,Pozos!$E$2:$E$1852,0)),"")</f>
        <v>138.13</v>
      </c>
      <c r="G922" s="11" t="n">
        <f aca="false">IF(AND(ISNUMBER(B922),ISNUMBER($F922)),$F922-B922,"")</f>
        <v>-3.87</v>
      </c>
      <c r="H922" s="11" t="n">
        <f aca="false">IF(AND(ISNUMBER(C922),ISNUMBER($F922)),$F922-C922,"")</f>
        <v>-5.87</v>
      </c>
    </row>
    <row r="923" customFormat="false" ht="15" hidden="false" customHeight="true" outlineLevel="0" collapsed="false">
      <c r="A923" s="1" t="s">
        <v>1806</v>
      </c>
      <c r="B923" s="101" t="n">
        <v>142</v>
      </c>
      <c r="C923" s="101" t="n">
        <v>144</v>
      </c>
      <c r="D923" s="1"/>
      <c r="E923" s="1" t="s">
        <v>33</v>
      </c>
      <c r="F923" s="11" t="n">
        <f aca="false">IFERROR(INDEX(Pozos!$M$2:$M$1852,MATCH(A923,Pozos!$E$2:$E$1852,0)),"")</f>
        <v>131.46</v>
      </c>
      <c r="G923" s="11" t="n">
        <f aca="false">IF(AND(ISNUMBER(B923),ISNUMBER($F923)),$F923-B923,"")</f>
        <v>-10.54</v>
      </c>
      <c r="H923" s="11" t="n">
        <f aca="false">IF(AND(ISNUMBER(C923),ISNUMBER($F923)),$F923-C923,"")</f>
        <v>-12.54</v>
      </c>
    </row>
    <row r="924" customFormat="false" ht="15" hidden="false" customHeight="true" outlineLevel="0" collapsed="false">
      <c r="A924" s="1" t="s">
        <v>1808</v>
      </c>
      <c r="B924" s="101"/>
      <c r="C924" s="101"/>
      <c r="D924" s="1"/>
      <c r="E924" s="1" t="s">
        <v>33</v>
      </c>
      <c r="F924" s="11" t="n">
        <f aca="false">IFERROR(INDEX(Pozos!$M$2:$M$1852,MATCH(A924,Pozos!$E$2:$E$1852,0)),"")</f>
        <v>133.2</v>
      </c>
      <c r="G924" s="11" t="str">
        <f aca="false">IF(AND(ISNUMBER(B924),ISNUMBER($F924)),$F924-B924,"")</f>
        <v/>
      </c>
      <c r="H924" s="11" t="str">
        <f aca="false">IF(AND(ISNUMBER(C924),ISNUMBER($F924)),$F924-C924,"")</f>
        <v/>
      </c>
    </row>
    <row r="925" customFormat="false" ht="15" hidden="false" customHeight="true" outlineLevel="0" collapsed="false">
      <c r="A925" s="1" t="s">
        <v>778</v>
      </c>
      <c r="B925" s="101"/>
      <c r="C925" s="101"/>
      <c r="D925" s="1"/>
      <c r="E925" s="1" t="s">
        <v>33</v>
      </c>
      <c r="F925" s="11" t="n">
        <f aca="false">IFERROR(INDEX(Pozos!$M$2:$M$1852,MATCH(A925,Pozos!$E$2:$E$1852,0)),"")</f>
        <v>130.54</v>
      </c>
      <c r="G925" s="11" t="str">
        <f aca="false">IF(AND(ISNUMBER(B925),ISNUMBER($F925)),$F925-B925,"")</f>
        <v/>
      </c>
      <c r="H925" s="11" t="str">
        <f aca="false">IF(AND(ISNUMBER(C925),ISNUMBER($F925)),$F925-C925,"")</f>
        <v/>
      </c>
    </row>
    <row r="926" customFormat="false" ht="15" hidden="false" customHeight="true" outlineLevel="0" collapsed="false">
      <c r="A926" s="1" t="s">
        <v>780</v>
      </c>
      <c r="B926" s="101"/>
      <c r="C926" s="101"/>
      <c r="D926" s="1"/>
      <c r="E926" s="1" t="s">
        <v>33</v>
      </c>
      <c r="F926" s="11" t="n">
        <f aca="false">IFERROR(INDEX(Pozos!$M$2:$M$1852,MATCH(A926,Pozos!$E$2:$E$1852,0)),"")</f>
        <v>130.97</v>
      </c>
      <c r="G926" s="11" t="str">
        <f aca="false">IF(AND(ISNUMBER(B926),ISNUMBER($F926)),$F926-B926,"")</f>
        <v/>
      </c>
      <c r="H926" s="11" t="str">
        <f aca="false">IF(AND(ISNUMBER(C926),ISNUMBER($F926)),$F926-C926,"")</f>
        <v/>
      </c>
    </row>
    <row r="927" customFormat="false" ht="15" hidden="false" customHeight="true" outlineLevel="0" collapsed="false">
      <c r="A927" s="1" t="s">
        <v>1814</v>
      </c>
      <c r="B927" s="101"/>
      <c r="C927" s="101"/>
      <c r="D927" s="1"/>
      <c r="E927" s="1" t="s">
        <v>33</v>
      </c>
      <c r="F927" s="11" t="n">
        <f aca="false">IFERROR(INDEX(Pozos!$M$2:$M$1852,MATCH(A927,Pozos!$E$2:$E$1852,0)),"")</f>
        <v>162.1</v>
      </c>
      <c r="G927" s="11" t="str">
        <f aca="false">IF(AND(ISNUMBER(B927),ISNUMBER($F927)),$F927-B927,"")</f>
        <v/>
      </c>
      <c r="H927" s="11" t="str">
        <f aca="false">IF(AND(ISNUMBER(C927),ISNUMBER($F927)),$F927-C927,"")</f>
        <v/>
      </c>
    </row>
    <row r="928" customFormat="false" ht="15" hidden="false" customHeight="true" outlineLevel="0" collapsed="false">
      <c r="A928" s="1" t="s">
        <v>1816</v>
      </c>
      <c r="B928" s="101" t="n">
        <v>12</v>
      </c>
      <c r="C928" s="101" t="n">
        <v>14</v>
      </c>
      <c r="D928" s="1"/>
      <c r="E928" s="1" t="s">
        <v>33</v>
      </c>
      <c r="F928" s="11" t="n">
        <f aca="false">IFERROR(INDEX(Pozos!$M$2:$M$1852,MATCH(A928,Pozos!$E$2:$E$1852,0)),"")</f>
        <v>139.98</v>
      </c>
      <c r="G928" s="11" t="n">
        <f aca="false">IF(AND(ISNUMBER(B928),ISNUMBER($F928)),$F928-B928,"")</f>
        <v>127.98</v>
      </c>
      <c r="H928" s="11" t="n">
        <f aca="false">IF(AND(ISNUMBER(C928),ISNUMBER($F928)),$F928-C928,"")</f>
        <v>125.98</v>
      </c>
    </row>
    <row r="929" customFormat="false" ht="15" hidden="false" customHeight="true" outlineLevel="0" collapsed="false">
      <c r="A929" s="1" t="s">
        <v>1818</v>
      </c>
      <c r="B929" s="5"/>
      <c r="C929" s="5"/>
      <c r="D929" s="1"/>
      <c r="E929" s="1" t="s">
        <v>33</v>
      </c>
      <c r="F929" s="11" t="n">
        <f aca="false">IFERROR(INDEX(Pozos!$M$2:$M$1852,MATCH(A929,Pozos!$E$2:$E$1852,0)),"")</f>
        <v>162.96</v>
      </c>
      <c r="G929" s="11" t="str">
        <f aca="false">IF(AND(ISNUMBER(B929),ISNUMBER($F929)),$F929-B929,"")</f>
        <v/>
      </c>
      <c r="H929" s="11" t="str">
        <f aca="false">IF(AND(ISNUMBER(C929),ISNUMBER($F929)),$F929-C929,"")</f>
        <v/>
      </c>
    </row>
    <row r="930" customFormat="false" ht="15" hidden="false" customHeight="true" outlineLevel="0" collapsed="false">
      <c r="A930" s="1" t="s">
        <v>78</v>
      </c>
      <c r="B930" s="101"/>
      <c r="C930" s="101"/>
      <c r="D930" s="1"/>
      <c r="E930" s="1" t="s">
        <v>33</v>
      </c>
      <c r="F930" s="11" t="n">
        <f aca="false">IFERROR(INDEX(Pozos!$M$2:$M$1852,MATCH(A930,Pozos!$E$2:$E$1852,0)),"")</f>
        <v>175.58</v>
      </c>
      <c r="G930" s="11" t="str">
        <f aca="false">IF(AND(ISNUMBER(B930),ISNUMBER($F930)),$F930-B930,"")</f>
        <v/>
      </c>
      <c r="H930" s="11" t="str">
        <f aca="false">IF(AND(ISNUMBER(C930),ISNUMBER($F930)),$F930-C930,"")</f>
        <v/>
      </c>
    </row>
    <row r="931" customFormat="false" ht="15" hidden="false" customHeight="true" outlineLevel="0" collapsed="false">
      <c r="A931" s="1" t="s">
        <v>1821</v>
      </c>
      <c r="B931" s="101" t="n">
        <v>12</v>
      </c>
      <c r="C931" s="101" t="n">
        <v>75</v>
      </c>
      <c r="D931" s="1"/>
      <c r="E931" s="1" t="s">
        <v>33</v>
      </c>
      <c r="F931" s="11" t="n">
        <f aca="false">IFERROR(INDEX(Pozos!$M$2:$M$1852,MATCH(A931,Pozos!$E$2:$E$1852,0)),"")</f>
        <v>163.4</v>
      </c>
      <c r="G931" s="11" t="n">
        <f aca="false">IF(AND(ISNUMBER(B931),ISNUMBER($F931)),$F931-B931,"")</f>
        <v>151.4</v>
      </c>
      <c r="H931" s="11" t="n">
        <f aca="false">IF(AND(ISNUMBER(C931),ISNUMBER($F931)),$F931-C931,"")</f>
        <v>88.4</v>
      </c>
    </row>
    <row r="932" customFormat="false" ht="15" hidden="false" customHeight="true" outlineLevel="0" collapsed="false">
      <c r="A932" s="1" t="s">
        <v>1826</v>
      </c>
      <c r="B932" s="101" t="n">
        <v>76</v>
      </c>
      <c r="C932" s="101" t="n">
        <v>116</v>
      </c>
      <c r="D932" s="1"/>
      <c r="E932" s="1" t="s">
        <v>33</v>
      </c>
      <c r="F932" s="11" t="n">
        <f aca="false">IFERROR(INDEX(Pozos!$M$2:$M$1852,MATCH(A932,Pozos!$E$2:$E$1852,0)),"")</f>
        <v>138.1</v>
      </c>
      <c r="G932" s="11" t="n">
        <f aca="false">IF(AND(ISNUMBER(B932),ISNUMBER($F932)),$F932-B932,"")</f>
        <v>62.1</v>
      </c>
      <c r="H932" s="11" t="n">
        <f aca="false">IF(AND(ISNUMBER(C932),ISNUMBER($F932)),$F932-C932,"")</f>
        <v>22.1</v>
      </c>
    </row>
    <row r="933" customFormat="false" ht="15" hidden="false" customHeight="true" outlineLevel="0" collapsed="false">
      <c r="A933" s="1" t="s">
        <v>1828</v>
      </c>
      <c r="B933" s="101" t="n">
        <v>35</v>
      </c>
      <c r="C933" s="101" t="n">
        <v>52</v>
      </c>
      <c r="D933" s="1"/>
      <c r="E933" s="1" t="s">
        <v>33</v>
      </c>
      <c r="F933" s="11" t="n">
        <f aca="false">IFERROR(INDEX(Pozos!$M$2:$M$1852,MATCH(A933,Pozos!$E$2:$E$1852,0)),"")</f>
        <v>136.04</v>
      </c>
      <c r="G933" s="11" t="n">
        <f aca="false">IF(AND(ISNUMBER(B933),ISNUMBER($F933)),$F933-B933,"")</f>
        <v>101.04</v>
      </c>
      <c r="H933" s="11" t="n">
        <f aca="false">IF(AND(ISNUMBER(C933),ISNUMBER($F933)),$F933-C933,"")</f>
        <v>84.04</v>
      </c>
    </row>
    <row r="934" customFormat="false" ht="15" hidden="false" customHeight="true" outlineLevel="0" collapsed="false">
      <c r="A934" s="1" t="s">
        <v>1830</v>
      </c>
      <c r="B934" s="101" t="n">
        <v>58</v>
      </c>
      <c r="C934" s="101" t="n">
        <v>101.8</v>
      </c>
      <c r="D934" s="1"/>
      <c r="E934" s="1" t="s">
        <v>33</v>
      </c>
      <c r="F934" s="11" t="n">
        <f aca="false">IFERROR(INDEX(Pozos!$M$2:$M$1852,MATCH(A934,Pozos!$E$2:$E$1852,0)),"")</f>
        <v>140.6</v>
      </c>
      <c r="G934" s="11" t="n">
        <f aca="false">IF(AND(ISNUMBER(B934),ISNUMBER($F934)),$F934-B934,"")</f>
        <v>82.6</v>
      </c>
      <c r="H934" s="11" t="n">
        <f aca="false">IF(AND(ISNUMBER(C934),ISNUMBER($F934)),$F934-C934,"")</f>
        <v>38.8</v>
      </c>
    </row>
    <row r="935" customFormat="false" ht="15" hidden="false" customHeight="true" outlineLevel="0" collapsed="false">
      <c r="A935" s="5" t="s">
        <v>3562</v>
      </c>
      <c r="B935" s="101" t="n">
        <v>59</v>
      </c>
      <c r="C935" s="101" t="n">
        <v>60</v>
      </c>
      <c r="D935" s="1"/>
      <c r="E935" s="1" t="s">
        <v>33</v>
      </c>
      <c r="F935" s="11" t="n">
        <f aca="false">IFERROR(INDEX(Pozos!$M$2:$M$1852,MATCH(A935,Pozos!$E$2:$E$1852,0)),"")</f>
        <v>142.32</v>
      </c>
      <c r="G935" s="11" t="n">
        <f aca="false">IF(AND(ISNUMBER(B935),ISNUMBER($F935)),$F935-B935,"")</f>
        <v>83.32</v>
      </c>
      <c r="H935" s="11" t="n">
        <f aca="false">IF(AND(ISNUMBER(C935),ISNUMBER($F935)),$F935-C935,"")</f>
        <v>82.32</v>
      </c>
    </row>
    <row r="936" customFormat="false" ht="15" hidden="false" customHeight="true" outlineLevel="0" collapsed="false">
      <c r="A936" s="1" t="s">
        <v>1600</v>
      </c>
      <c r="B936" s="101" t="n">
        <v>34</v>
      </c>
      <c r="C936" s="101" t="n">
        <v>51</v>
      </c>
      <c r="D936" s="1"/>
      <c r="E936" s="1" t="s">
        <v>33</v>
      </c>
      <c r="F936" s="11" t="n">
        <f aca="false">IFERROR(INDEX(Pozos!$M$2:$M$1852,MATCH(A936,Pozos!$E$2:$E$1852,0)),"")</f>
        <v>146.65</v>
      </c>
      <c r="G936" s="11" t="n">
        <f aca="false">IF(AND(ISNUMBER(B936),ISNUMBER($F936)),$F936-B936,"")</f>
        <v>112.65</v>
      </c>
      <c r="H936" s="11" t="n">
        <f aca="false">IF(AND(ISNUMBER(C936),ISNUMBER($F936)),$F936-C936,"")</f>
        <v>95.65</v>
      </c>
    </row>
    <row r="937" customFormat="false" ht="15" hidden="false" customHeight="true" outlineLevel="0" collapsed="false">
      <c r="A937" s="1" t="s">
        <v>1502</v>
      </c>
      <c r="B937" s="101" t="n">
        <v>30</v>
      </c>
      <c r="C937" s="101" t="n">
        <v>36</v>
      </c>
      <c r="D937" s="1"/>
      <c r="E937" s="1" t="s">
        <v>33</v>
      </c>
      <c r="F937" s="11" t="n">
        <f aca="false">IFERROR(INDEX(Pozos!$M$2:$M$1852,MATCH(A937,Pozos!$E$2:$E$1852,0)),"")</f>
        <v>168.15</v>
      </c>
      <c r="G937" s="11" t="n">
        <f aca="false">IF(AND(ISNUMBER(B937),ISNUMBER($F937)),$F937-B937,"")</f>
        <v>138.15</v>
      </c>
      <c r="H937" s="11" t="n">
        <f aca="false">IF(AND(ISNUMBER(C937),ISNUMBER($F937)),$F937-C937,"")</f>
        <v>132.15</v>
      </c>
    </row>
    <row r="938" customFormat="false" ht="15" hidden="false" customHeight="true" outlineLevel="0" collapsed="false">
      <c r="A938" s="1" t="s">
        <v>706</v>
      </c>
      <c r="B938" s="101" t="n">
        <v>72</v>
      </c>
      <c r="C938" s="101" t="n">
        <v>73</v>
      </c>
      <c r="D938" s="1"/>
      <c r="E938" s="1" t="s">
        <v>33</v>
      </c>
      <c r="F938" s="11" t="n">
        <f aca="false">IFERROR(INDEX(Pozos!$M$2:$M$1852,MATCH(A938,Pozos!$E$2:$E$1852,0)),"")</f>
        <v>161.01</v>
      </c>
      <c r="G938" s="11" t="n">
        <f aca="false">IF(AND(ISNUMBER(B938),ISNUMBER($F938)),$F938-B938,"")</f>
        <v>89.01</v>
      </c>
      <c r="H938" s="11" t="n">
        <f aca="false">IF(AND(ISNUMBER(C938),ISNUMBER($F938)),$F938-C938,"")</f>
        <v>88.01</v>
      </c>
    </row>
    <row r="939" customFormat="false" ht="15" hidden="false" customHeight="true" outlineLevel="0" collapsed="false">
      <c r="A939" s="1" t="s">
        <v>1790</v>
      </c>
      <c r="B939" s="101" t="n">
        <v>52</v>
      </c>
      <c r="C939" s="101" t="n">
        <v>53</v>
      </c>
      <c r="D939" s="1"/>
      <c r="E939" s="1" t="s">
        <v>33</v>
      </c>
      <c r="F939" s="11" t="n">
        <f aca="false">IFERROR(INDEX(Pozos!$M$2:$M$1852,MATCH(A939,Pozos!$E$2:$E$1852,0)),"")</f>
        <v>138.91</v>
      </c>
      <c r="G939" s="11" t="n">
        <f aca="false">IF(AND(ISNUMBER(B939),ISNUMBER($F939)),$F939-B939,"")</f>
        <v>86.91</v>
      </c>
      <c r="H939" s="11" t="n">
        <f aca="false">IF(AND(ISNUMBER(C939),ISNUMBER($F939)),$F939-C939,"")</f>
        <v>85.91</v>
      </c>
    </row>
    <row r="940" customFormat="false" ht="15" hidden="false" customHeight="true" outlineLevel="0" collapsed="false">
      <c r="A940" s="1" t="s">
        <v>1838</v>
      </c>
      <c r="B940" s="101"/>
      <c r="C940" s="101"/>
      <c r="D940" s="1"/>
      <c r="E940" s="1" t="s">
        <v>33</v>
      </c>
      <c r="F940" s="11" t="n">
        <f aca="false">IFERROR(INDEX(Pozos!$M$2:$M$1852,MATCH(A940,Pozos!$E$2:$E$1852,0)),"")</f>
        <v>141.48</v>
      </c>
      <c r="G940" s="11" t="str">
        <f aca="false">IF(AND(ISNUMBER(B940),ISNUMBER($F940)),$F940-B940,"")</f>
        <v/>
      </c>
      <c r="H940" s="11" t="str">
        <f aca="false">IF(AND(ISNUMBER(C940),ISNUMBER($F940)),$F940-C940,"")</f>
        <v/>
      </c>
    </row>
    <row r="941" customFormat="false" ht="15" hidden="false" customHeight="true" outlineLevel="0" collapsed="false">
      <c r="A941" s="1" t="s">
        <v>839</v>
      </c>
      <c r="B941" s="5"/>
      <c r="C941" s="5"/>
      <c r="D941" s="1"/>
      <c r="E941" s="1" t="s">
        <v>33</v>
      </c>
      <c r="F941" s="11" t="n">
        <f aca="false">IFERROR(INDEX(Pozos!$M$2:$M$1852,MATCH(A941,Pozos!$E$2:$E$1852,0)),"")</f>
        <v>217.47</v>
      </c>
      <c r="G941" s="11" t="str">
        <f aca="false">IF(AND(ISNUMBER(B941),ISNUMBER($F941)),$F941-B941,"")</f>
        <v/>
      </c>
      <c r="H941" s="11" t="str">
        <f aca="false">IF(AND(ISNUMBER(C941),ISNUMBER($F941)),$F941-C941,"")</f>
        <v/>
      </c>
    </row>
    <row r="942" customFormat="false" ht="15" hidden="false" customHeight="true" outlineLevel="0" collapsed="false">
      <c r="A942" s="1" t="s">
        <v>1840</v>
      </c>
      <c r="B942" s="101"/>
      <c r="C942" s="101"/>
      <c r="D942" s="1"/>
      <c r="E942" s="1" t="s">
        <v>33</v>
      </c>
      <c r="F942" s="11" t="n">
        <f aca="false">IFERROR(INDEX(Pozos!$M$2:$M$1852,MATCH(A942,Pozos!$E$2:$E$1852,0)),"")</f>
        <v>129.82</v>
      </c>
      <c r="G942" s="11" t="str">
        <f aca="false">IF(AND(ISNUMBER(B942),ISNUMBER($F942)),$F942-B942,"")</f>
        <v/>
      </c>
      <c r="H942" s="11" t="str">
        <f aca="false">IF(AND(ISNUMBER(C942),ISNUMBER($F942)),$F942-C942,"")</f>
        <v/>
      </c>
    </row>
    <row r="943" customFormat="false" ht="15" hidden="false" customHeight="true" outlineLevel="0" collapsed="false">
      <c r="A943" s="1" t="s">
        <v>1842</v>
      </c>
      <c r="B943" s="101"/>
      <c r="C943" s="101"/>
      <c r="D943" s="1"/>
      <c r="E943" s="1" t="s">
        <v>33</v>
      </c>
      <c r="F943" s="11" t="n">
        <f aca="false">IFERROR(INDEX(Pozos!$M$2:$M$1852,MATCH(A943,Pozos!$E$2:$E$1852,0)),"")</f>
        <v>135.35</v>
      </c>
      <c r="G943" s="11" t="str">
        <f aca="false">IF(AND(ISNUMBER(B943),ISNUMBER($F943)),$F943-B943,"")</f>
        <v/>
      </c>
      <c r="H943" s="11" t="str">
        <f aca="false">IF(AND(ISNUMBER(C943),ISNUMBER($F943)),$F943-C943,"")</f>
        <v/>
      </c>
    </row>
    <row r="944" customFormat="false" ht="15" hidden="false" customHeight="true" outlineLevel="0" collapsed="false">
      <c r="A944" s="1" t="s">
        <v>1844</v>
      </c>
      <c r="B944" s="101"/>
      <c r="C944" s="101"/>
      <c r="D944" s="1"/>
      <c r="E944" s="1" t="s">
        <v>33</v>
      </c>
      <c r="F944" s="11" t="n">
        <f aca="false">IFERROR(INDEX(Pozos!$M$2:$M$1852,MATCH(A944,Pozos!$E$2:$E$1852,0)),"")</f>
        <v>137.4</v>
      </c>
      <c r="G944" s="11" t="str">
        <f aca="false">IF(AND(ISNUMBER(B944),ISNUMBER($F944)),$F944-B944,"")</f>
        <v/>
      </c>
      <c r="H944" s="11" t="str">
        <f aca="false">IF(AND(ISNUMBER(C944),ISNUMBER($F944)),$F944-C944,"")</f>
        <v/>
      </c>
    </row>
    <row r="945" customFormat="false" ht="15" hidden="false" customHeight="true" outlineLevel="0" collapsed="false">
      <c r="A945" s="1" t="s">
        <v>1107</v>
      </c>
      <c r="B945" s="1"/>
      <c r="C945" s="1"/>
      <c r="D945" s="1"/>
      <c r="E945" s="1" t="s">
        <v>33</v>
      </c>
      <c r="F945" s="11" t="n">
        <f aca="false">IFERROR(INDEX(Pozos!$M$2:$M$1852,MATCH(A945,Pozos!$E$2:$E$1852,0)),"")</f>
        <v>157.33</v>
      </c>
      <c r="G945" s="11" t="str">
        <f aca="false">IF(AND(ISNUMBER(B945),ISNUMBER($F945)),$F945-B945,"")</f>
        <v/>
      </c>
      <c r="H945" s="11" t="str">
        <f aca="false">IF(AND(ISNUMBER(C945),ISNUMBER($F945)),$F945-C945,"")</f>
        <v/>
      </c>
    </row>
    <row r="946" customFormat="false" ht="15" hidden="false" customHeight="true" outlineLevel="0" collapsed="false">
      <c r="A946" s="1" t="s">
        <v>1848</v>
      </c>
      <c r="B946" s="1"/>
      <c r="C946" s="1"/>
      <c r="D946" s="1"/>
      <c r="E946" s="1" t="s">
        <v>27</v>
      </c>
      <c r="F946" s="11" t="n">
        <f aca="false">IFERROR(INDEX(Pozos!$M$2:$M$1852,MATCH(A946,Pozos!$E$2:$E$1852,0)),"")</f>
        <v>23</v>
      </c>
      <c r="G946" s="11" t="str">
        <f aca="false">IF(AND(ISNUMBER(B946),ISNUMBER($F946)),$F946-B946,"")</f>
        <v/>
      </c>
      <c r="H946" s="11" t="str">
        <f aca="false">IF(AND(ISNUMBER(C946),ISNUMBER($F946)),$F946-C946,"")</f>
        <v/>
      </c>
    </row>
    <row r="947" customFormat="false" ht="15" hidden="false" customHeight="true" outlineLevel="0" collapsed="false">
      <c r="A947" s="1" t="s">
        <v>2161</v>
      </c>
      <c r="B947" s="1"/>
      <c r="C947" s="1"/>
      <c r="D947" s="1"/>
      <c r="E947" s="1" t="s">
        <v>27</v>
      </c>
      <c r="F947" s="11" t="n">
        <f aca="false">IFERROR(INDEX(Pozos!$M$2:$M$1852,MATCH(A947,Pozos!$E$2:$E$1852,0)),"")</f>
        <v>26</v>
      </c>
      <c r="G947" s="11" t="str">
        <f aca="false">IF(AND(ISNUMBER(B947),ISNUMBER($F947)),$F947-B947,"")</f>
        <v/>
      </c>
      <c r="H947" s="11" t="str">
        <f aca="false">IF(AND(ISNUMBER(C947),ISNUMBER($F947)),$F947-C947,"")</f>
        <v/>
      </c>
    </row>
    <row r="948" customFormat="false" ht="15" hidden="false" customHeight="true" outlineLevel="0" collapsed="false">
      <c r="A948" s="1" t="s">
        <v>1853</v>
      </c>
      <c r="B948" s="1"/>
      <c r="C948" s="1"/>
      <c r="D948" s="1"/>
      <c r="E948" s="1" t="s">
        <v>27</v>
      </c>
      <c r="F948" s="11" t="n">
        <f aca="false">IFERROR(INDEX(Pozos!$M$2:$M$1852,MATCH(A948,Pozos!$E$2:$E$1852,0)),"")</f>
        <v>44</v>
      </c>
      <c r="G948" s="11" t="str">
        <f aca="false">IF(AND(ISNUMBER(B948),ISNUMBER($F948)),$F948-B948,"")</f>
        <v/>
      </c>
      <c r="H948" s="11" t="str">
        <f aca="false">IF(AND(ISNUMBER(C948),ISNUMBER($F948)),$F948-C948,"")</f>
        <v/>
      </c>
    </row>
    <row r="949" customFormat="false" ht="15" hidden="false" customHeight="true" outlineLevel="0" collapsed="false">
      <c r="A949" s="1" t="s">
        <v>1855</v>
      </c>
      <c r="B949" s="1" t="n">
        <v>33</v>
      </c>
      <c r="C949" s="1" t="n">
        <v>36.4</v>
      </c>
      <c r="D949" s="1"/>
      <c r="E949" s="1" t="s">
        <v>27</v>
      </c>
      <c r="F949" s="11" t="n">
        <f aca="false">IFERROR(INDEX(Pozos!$M$2:$M$1852,MATCH(A949,Pozos!$E$2:$E$1852,0)),"")</f>
        <v>45</v>
      </c>
      <c r="G949" s="11" t="n">
        <f aca="false">IF(AND(ISNUMBER(B949),ISNUMBER($F949)),$F949-B949,"")</f>
        <v>12</v>
      </c>
      <c r="H949" s="11" t="n">
        <f aca="false">IF(AND(ISNUMBER(C949),ISNUMBER($F949)),$F949-C949,"")</f>
        <v>8.6</v>
      </c>
    </row>
    <row r="950" customFormat="false" ht="15" hidden="false" customHeight="true" outlineLevel="0" collapsed="false">
      <c r="A950" s="1" t="s">
        <v>1857</v>
      </c>
      <c r="B950" s="1" t="n">
        <v>15.5</v>
      </c>
      <c r="C950" s="1"/>
      <c r="D950" s="69" t="s">
        <v>3771</v>
      </c>
      <c r="E950" s="1" t="s">
        <v>27</v>
      </c>
      <c r="F950" s="11" t="n">
        <f aca="false">IFERROR(INDEX(Pozos!$M$2:$M$1852,MATCH(A950,Pozos!$E$2:$E$1852,0)),"")</f>
        <v>37</v>
      </c>
      <c r="G950" s="11" t="n">
        <f aca="false">IF(AND(ISNUMBER(B950),ISNUMBER($F950)),$F950-B950,"")</f>
        <v>21.5</v>
      </c>
      <c r="H950" s="11" t="str">
        <f aca="false">IF(AND(ISNUMBER(C950),ISNUMBER($F950)),$F950-C950,"")</f>
        <v/>
      </c>
    </row>
    <row r="951" customFormat="false" ht="15" hidden="false" customHeight="true" outlineLevel="0" collapsed="false">
      <c r="A951" s="1" t="s">
        <v>1860</v>
      </c>
      <c r="B951" s="1"/>
      <c r="C951" s="1"/>
      <c r="D951" s="1"/>
      <c r="E951" s="1" t="s">
        <v>27</v>
      </c>
      <c r="F951" s="11" t="n">
        <f aca="false">IFERROR(INDEX(Pozos!$M$2:$M$1852,MATCH(A951,Pozos!$E$2:$E$1852,0)),"")</f>
        <v>32</v>
      </c>
      <c r="G951" s="11" t="str">
        <f aca="false">IF(AND(ISNUMBER(B951),ISNUMBER($F951)),$F951-B951,"")</f>
        <v/>
      </c>
      <c r="H951" s="11" t="str">
        <f aca="false">IF(AND(ISNUMBER(C951),ISNUMBER($F951)),$F951-C951,"")</f>
        <v/>
      </c>
    </row>
    <row r="952" customFormat="false" ht="15" hidden="false" customHeight="true" outlineLevel="0" collapsed="false">
      <c r="A952" s="1" t="s">
        <v>1863</v>
      </c>
      <c r="B952" s="1"/>
      <c r="C952" s="1"/>
      <c r="D952" s="1"/>
      <c r="E952" s="1" t="s">
        <v>27</v>
      </c>
      <c r="F952" s="11" t="n">
        <f aca="false">IFERROR(INDEX(Pozos!$M$2:$M$1852,MATCH(A952,Pozos!$E$2:$E$1852,0)),"")</f>
        <v>35</v>
      </c>
      <c r="G952" s="11" t="str">
        <f aca="false">IF(AND(ISNUMBER(B952),ISNUMBER($F952)),$F952-B952,"")</f>
        <v/>
      </c>
      <c r="H952" s="11" t="str">
        <f aca="false">IF(AND(ISNUMBER(C952),ISNUMBER($F952)),$F952-C952,"")</f>
        <v/>
      </c>
    </row>
    <row r="953" customFormat="false" ht="15" hidden="false" customHeight="true" outlineLevel="0" collapsed="false">
      <c r="A953" s="1" t="s">
        <v>1865</v>
      </c>
      <c r="B953" s="1"/>
      <c r="C953" s="1"/>
      <c r="D953" s="1"/>
      <c r="E953" s="1" t="s">
        <v>27</v>
      </c>
      <c r="F953" s="11" t="n">
        <f aca="false">IFERROR(INDEX(Pozos!$M$2:$M$1852,MATCH(A953,Pozos!$E$2:$E$1852,0)),"")</f>
        <v>45</v>
      </c>
      <c r="G953" s="11" t="str">
        <f aca="false">IF(AND(ISNUMBER(B953),ISNUMBER($F953)),$F953-B953,"")</f>
        <v/>
      </c>
      <c r="H953" s="11" t="str">
        <f aca="false">IF(AND(ISNUMBER(C953),ISNUMBER($F953)),$F953-C953,"")</f>
        <v/>
      </c>
    </row>
    <row r="954" customFormat="false" ht="15" hidden="false" customHeight="true" outlineLevel="0" collapsed="false">
      <c r="A954" s="1" t="s">
        <v>1868</v>
      </c>
      <c r="B954" s="1"/>
      <c r="C954" s="1"/>
      <c r="D954" s="1"/>
      <c r="E954" s="1" t="s">
        <v>27</v>
      </c>
      <c r="F954" s="11" t="n">
        <f aca="false">IFERROR(INDEX(Pozos!$M$2:$M$1852,MATCH(A954,Pozos!$E$2:$E$1852,0)),"")</f>
        <v>27</v>
      </c>
      <c r="G954" s="11" t="str">
        <f aca="false">IF(AND(ISNUMBER(B954),ISNUMBER($F954)),$F954-B954,"")</f>
        <v/>
      </c>
      <c r="H954" s="11" t="str">
        <f aca="false">IF(AND(ISNUMBER(C954),ISNUMBER($F954)),$F954-C954,"")</f>
        <v/>
      </c>
    </row>
    <row r="955" customFormat="false" ht="15" hidden="false" customHeight="true" outlineLevel="0" collapsed="false">
      <c r="A955" s="1" t="s">
        <v>1871</v>
      </c>
      <c r="B955" s="1"/>
      <c r="C955" s="1"/>
      <c r="D955" s="1"/>
      <c r="E955" s="1" t="s">
        <v>27</v>
      </c>
      <c r="F955" s="11" t="n">
        <f aca="false">IFERROR(INDEX(Pozos!$M$2:$M$1852,MATCH(A955,Pozos!$E$2:$E$1852,0)),"")</f>
        <v>30</v>
      </c>
      <c r="G955" s="11" t="str">
        <f aca="false">IF(AND(ISNUMBER(B955),ISNUMBER($F955)),$F955-B955,"")</f>
        <v/>
      </c>
      <c r="H955" s="11" t="str">
        <f aca="false">IF(AND(ISNUMBER(C955),ISNUMBER($F955)),$F955-C955,"")</f>
        <v/>
      </c>
    </row>
    <row r="956" customFormat="false" ht="15" hidden="false" customHeight="true" outlineLevel="0" collapsed="false">
      <c r="A956" s="1" t="s">
        <v>1873</v>
      </c>
      <c r="B956" s="1"/>
      <c r="C956" s="1"/>
      <c r="D956" s="1"/>
      <c r="E956" s="1" t="s">
        <v>27</v>
      </c>
      <c r="F956" s="11" t="n">
        <f aca="false">IFERROR(INDEX(Pozos!$M$2:$M$1852,MATCH(A956,Pozos!$E$2:$E$1852,0)),"")</f>
        <v>37</v>
      </c>
      <c r="G956" s="11" t="str">
        <f aca="false">IF(AND(ISNUMBER(B956),ISNUMBER($F956)),$F956-B956,"")</f>
        <v/>
      </c>
      <c r="H956" s="11" t="str">
        <f aca="false">IF(AND(ISNUMBER(C956),ISNUMBER($F956)),$F956-C956,"")</f>
        <v/>
      </c>
    </row>
    <row r="957" customFormat="false" ht="15" hidden="false" customHeight="true" outlineLevel="0" collapsed="false">
      <c r="A957" s="1" t="s">
        <v>1875</v>
      </c>
      <c r="B957" s="1"/>
      <c r="C957" s="1"/>
      <c r="D957" s="1"/>
      <c r="E957" s="1" t="s">
        <v>27</v>
      </c>
      <c r="F957" s="11" t="n">
        <f aca="false">IFERROR(INDEX(Pozos!$M$2:$M$1852,MATCH(A957,Pozos!$E$2:$E$1852,0)),"")</f>
        <v>43</v>
      </c>
      <c r="G957" s="11" t="str">
        <f aca="false">IF(AND(ISNUMBER(B957),ISNUMBER($F957)),$F957-B957,"")</f>
        <v/>
      </c>
      <c r="H957" s="11" t="str">
        <f aca="false">IF(AND(ISNUMBER(C957),ISNUMBER($F957)),$F957-C957,"")</f>
        <v/>
      </c>
    </row>
    <row r="958" customFormat="false" ht="15" hidden="false" customHeight="true" outlineLevel="0" collapsed="false">
      <c r="A958" s="1" t="s">
        <v>1877</v>
      </c>
      <c r="B958" s="1"/>
      <c r="C958" s="1"/>
      <c r="D958" s="1"/>
      <c r="E958" s="1" t="s">
        <v>27</v>
      </c>
      <c r="F958" s="11" t="n">
        <f aca="false">IFERROR(INDEX(Pozos!$M$2:$M$1852,MATCH(A958,Pozos!$E$2:$E$1852,0)),"")</f>
        <v>39</v>
      </c>
      <c r="G958" s="11" t="str">
        <f aca="false">IF(AND(ISNUMBER(B958),ISNUMBER($F958)),$F958-B958,"")</f>
        <v/>
      </c>
      <c r="H958" s="11" t="str">
        <f aca="false">IF(AND(ISNUMBER(C958),ISNUMBER($F958)),$F958-C958,"")</f>
        <v/>
      </c>
    </row>
    <row r="959" customFormat="false" ht="15" hidden="false" customHeight="true" outlineLevel="0" collapsed="false">
      <c r="A959" s="1" t="s">
        <v>1879</v>
      </c>
      <c r="B959" s="1"/>
      <c r="C959" s="1"/>
      <c r="D959" s="1"/>
      <c r="E959" s="1" t="s">
        <v>27</v>
      </c>
      <c r="F959" s="11" t="n">
        <f aca="false">IFERROR(INDEX(Pozos!$M$2:$M$1852,MATCH(A959,Pozos!$E$2:$E$1852,0)),"")</f>
        <v>40</v>
      </c>
      <c r="G959" s="11" t="str">
        <f aca="false">IF(AND(ISNUMBER(B959),ISNUMBER($F959)),$F959-B959,"")</f>
        <v/>
      </c>
      <c r="H959" s="11" t="str">
        <f aca="false">IF(AND(ISNUMBER(C959),ISNUMBER($F959)),$F959-C959,"")</f>
        <v/>
      </c>
    </row>
    <row r="960" customFormat="false" ht="15" hidden="false" customHeight="true" outlineLevel="0" collapsed="false">
      <c r="A960" s="1" t="s">
        <v>1881</v>
      </c>
      <c r="B960" s="1"/>
      <c r="C960" s="1"/>
      <c r="D960" s="1"/>
      <c r="E960" s="1" t="s">
        <v>27</v>
      </c>
      <c r="F960" s="11" t="n">
        <f aca="false">IFERROR(INDEX(Pozos!$M$2:$M$1852,MATCH(A960,Pozos!$E$2:$E$1852,0)),"")</f>
        <v>40</v>
      </c>
      <c r="G960" s="11" t="str">
        <f aca="false">IF(AND(ISNUMBER(B960),ISNUMBER($F960)),$F960-B960,"")</f>
        <v/>
      </c>
      <c r="H960" s="11" t="str">
        <f aca="false">IF(AND(ISNUMBER(C960),ISNUMBER($F960)),$F960-C960,"")</f>
        <v/>
      </c>
    </row>
    <row r="961" customFormat="false" ht="15" hidden="false" customHeight="true" outlineLevel="0" collapsed="false">
      <c r="A961" s="1" t="s">
        <v>1884</v>
      </c>
      <c r="B961" s="1" t="n">
        <v>23</v>
      </c>
      <c r="C961" s="1"/>
      <c r="D961" s="69" t="s">
        <v>3771</v>
      </c>
      <c r="E961" s="1" t="s">
        <v>27</v>
      </c>
      <c r="F961" s="11" t="n">
        <f aca="false">IFERROR(INDEX(Pozos!$M$2:$M$1852,MATCH(A961,Pozos!$E$2:$E$1852,0)),"")</f>
        <v>11</v>
      </c>
      <c r="G961" s="11" t="n">
        <f aca="false">IF(AND(ISNUMBER(B961),ISNUMBER($F961)),$F961-B961,"")</f>
        <v>-12</v>
      </c>
      <c r="H961" s="11" t="str">
        <f aca="false">IF(AND(ISNUMBER(C961),ISNUMBER($F961)),$F961-C961,"")</f>
        <v/>
      </c>
    </row>
    <row r="962" customFormat="false" ht="15" hidden="false" customHeight="true" outlineLevel="0" collapsed="false">
      <c r="A962" s="1" t="s">
        <v>1884</v>
      </c>
      <c r="B962" s="1" t="n">
        <v>31.2</v>
      </c>
      <c r="C962" s="1"/>
      <c r="D962" s="69" t="s">
        <v>3771</v>
      </c>
      <c r="E962" s="1" t="s">
        <v>27</v>
      </c>
      <c r="F962" s="11" t="n">
        <f aca="false">IFERROR(INDEX(Pozos!$M$2:$M$1852,MATCH(A962,Pozos!$E$2:$E$1852,0)),"")</f>
        <v>11</v>
      </c>
      <c r="G962" s="11" t="n">
        <f aca="false">IF(AND(ISNUMBER(B962),ISNUMBER($F962)),$F962-B962,"")</f>
        <v>-20.2</v>
      </c>
      <c r="H962" s="11" t="str">
        <f aca="false">IF(AND(ISNUMBER(C962),ISNUMBER($F962)),$F962-C962,"")</f>
        <v/>
      </c>
    </row>
    <row r="963" customFormat="false" ht="15" hidden="false" customHeight="true" outlineLevel="0" collapsed="false">
      <c r="A963" s="1" t="s">
        <v>1884</v>
      </c>
      <c r="B963" s="1" t="n">
        <v>36.8</v>
      </c>
      <c r="C963" s="1"/>
      <c r="D963" s="69" t="s">
        <v>3771</v>
      </c>
      <c r="E963" s="1" t="s">
        <v>27</v>
      </c>
      <c r="F963" s="11" t="n">
        <f aca="false">IFERROR(INDEX(Pozos!$M$2:$M$1852,MATCH(A963,Pozos!$E$2:$E$1852,0)),"")</f>
        <v>11</v>
      </c>
      <c r="G963" s="11" t="n">
        <f aca="false">IF(AND(ISNUMBER(B963),ISNUMBER($F963)),$F963-B963,"")</f>
        <v>-25.8</v>
      </c>
      <c r="H963" s="11" t="str">
        <f aca="false">IF(AND(ISNUMBER(C963),ISNUMBER($F963)),$F963-C963,"")</f>
        <v/>
      </c>
    </row>
    <row r="964" customFormat="false" ht="15" hidden="false" customHeight="true" outlineLevel="0" collapsed="false">
      <c r="A964" s="1" t="s">
        <v>1887</v>
      </c>
      <c r="B964" s="1" t="n">
        <v>33</v>
      </c>
      <c r="C964" s="1" t="n">
        <v>36</v>
      </c>
      <c r="D964" s="1"/>
      <c r="E964" s="1" t="s">
        <v>27</v>
      </c>
      <c r="F964" s="11" t="n">
        <f aca="false">IFERROR(INDEX(Pozos!$M$2:$M$1852,MATCH(A964,Pozos!$E$2:$E$1852,0)),"")</f>
        <v>48</v>
      </c>
      <c r="G964" s="11" t="n">
        <f aca="false">IF(AND(ISNUMBER(B964),ISNUMBER($F964)),$F964-B964,"")</f>
        <v>15</v>
      </c>
      <c r="H964" s="11" t="n">
        <f aca="false">IF(AND(ISNUMBER(C964),ISNUMBER($F964)),$F964-C964,"")</f>
        <v>12</v>
      </c>
    </row>
    <row r="965" customFormat="false" ht="15" hidden="false" customHeight="true" outlineLevel="0" collapsed="false">
      <c r="A965" s="1" t="s">
        <v>1889</v>
      </c>
      <c r="B965" s="1"/>
      <c r="C965" s="1"/>
      <c r="D965" s="1"/>
      <c r="E965" s="1" t="s">
        <v>27</v>
      </c>
      <c r="F965" s="11" t="n">
        <f aca="false">IFERROR(INDEX(Pozos!$M$2:$M$1852,MATCH(A965,Pozos!$E$2:$E$1852,0)),"")</f>
        <v>35</v>
      </c>
      <c r="G965" s="11" t="str">
        <f aca="false">IF(AND(ISNUMBER(B965),ISNUMBER($F965)),$F965-B965,"")</f>
        <v/>
      </c>
      <c r="H965" s="11" t="str">
        <f aca="false">IF(AND(ISNUMBER(C965),ISNUMBER($F965)),$F965-C965,"")</f>
        <v/>
      </c>
    </row>
    <row r="966" customFormat="false" ht="15" hidden="false" customHeight="true" outlineLevel="0" collapsed="false">
      <c r="A966" s="1" t="s">
        <v>1891</v>
      </c>
      <c r="B966" s="1"/>
      <c r="C966" s="1"/>
      <c r="D966" s="1"/>
      <c r="E966" s="1" t="s">
        <v>27</v>
      </c>
      <c r="F966" s="11" t="n">
        <f aca="false">IFERROR(INDEX(Pozos!$M$2:$M$1852,MATCH(A966,Pozos!$E$2:$E$1852,0)),"")</f>
        <v>25</v>
      </c>
      <c r="G966" s="11" t="str">
        <f aca="false">IF(AND(ISNUMBER(B966),ISNUMBER($F966)),$F966-B966,"")</f>
        <v/>
      </c>
      <c r="H966" s="11" t="str">
        <f aca="false">IF(AND(ISNUMBER(C966),ISNUMBER($F966)),$F966-C966,"")</f>
        <v/>
      </c>
    </row>
    <row r="967" customFormat="false" ht="15" hidden="false" customHeight="true" outlineLevel="0" collapsed="false">
      <c r="A967" s="1" t="s">
        <v>1894</v>
      </c>
      <c r="B967" s="1" t="n">
        <v>34</v>
      </c>
      <c r="C967" s="1"/>
      <c r="D967" s="69" t="s">
        <v>3771</v>
      </c>
      <c r="E967" s="1" t="s">
        <v>27</v>
      </c>
      <c r="F967" s="11" t="n">
        <f aca="false">IFERROR(INDEX(Pozos!$M$2:$M$1852,MATCH(A967,Pozos!$E$2:$E$1852,0)),"")</f>
        <v>40</v>
      </c>
      <c r="G967" s="11" t="n">
        <f aca="false">IF(AND(ISNUMBER(B967),ISNUMBER($F967)),$F967-B967,"")</f>
        <v>6</v>
      </c>
      <c r="H967" s="11" t="str">
        <f aca="false">IF(AND(ISNUMBER(C967),ISNUMBER($F967)),$F967-C967,"")</f>
        <v/>
      </c>
    </row>
    <row r="968" customFormat="false" ht="15" hidden="false" customHeight="true" outlineLevel="0" collapsed="false">
      <c r="A968" s="1" t="s">
        <v>1896</v>
      </c>
      <c r="B968" s="1"/>
      <c r="C968" s="1"/>
      <c r="D968" s="1"/>
      <c r="E968" s="1" t="s">
        <v>27</v>
      </c>
      <c r="F968" s="11" t="n">
        <f aca="false">IFERROR(INDEX(Pozos!$M$2:$M$1852,MATCH(A968,Pozos!$E$2:$E$1852,0)),"")</f>
        <v>20</v>
      </c>
      <c r="G968" s="11" t="str">
        <f aca="false">IF(AND(ISNUMBER(B968),ISNUMBER($F968)),$F968-B968,"")</f>
        <v/>
      </c>
      <c r="H968" s="11" t="str">
        <f aca="false">IF(AND(ISNUMBER(C968),ISNUMBER($F968)),$F968-C968,"")</f>
        <v/>
      </c>
    </row>
    <row r="969" customFormat="false" ht="15" hidden="false" customHeight="true" outlineLevel="0" collapsed="false">
      <c r="A969" s="1" t="s">
        <v>1898</v>
      </c>
      <c r="B969" s="1" t="n">
        <v>30.5</v>
      </c>
      <c r="C969" s="1" t="n">
        <v>33.6</v>
      </c>
      <c r="D969" s="1"/>
      <c r="E969" s="1" t="s">
        <v>27</v>
      </c>
      <c r="F969" s="11" t="n">
        <f aca="false">IFERROR(INDEX(Pozos!$M$2:$M$1852,MATCH(A969,Pozos!$E$2:$E$1852,0)),"")</f>
        <v>37</v>
      </c>
      <c r="G969" s="11" t="n">
        <f aca="false">IF(AND(ISNUMBER(B969),ISNUMBER($F969)),$F969-B969,"")</f>
        <v>6.5</v>
      </c>
      <c r="H969" s="11" t="n">
        <f aca="false">IF(AND(ISNUMBER(C969),ISNUMBER($F969)),$F969-C969,"")</f>
        <v>3.4</v>
      </c>
    </row>
    <row r="970" customFormat="false" ht="15" hidden="false" customHeight="true" outlineLevel="0" collapsed="false">
      <c r="A970" s="1" t="s">
        <v>1900</v>
      </c>
      <c r="B970" s="1" t="n">
        <v>34</v>
      </c>
      <c r="C970" s="1" t="n">
        <v>38</v>
      </c>
      <c r="D970" s="1"/>
      <c r="E970" s="1" t="s">
        <v>27</v>
      </c>
      <c r="F970" s="11" t="n">
        <f aca="false">IFERROR(INDEX(Pozos!$M$2:$M$1852,MATCH(A970,Pozos!$E$2:$E$1852,0)),"")</f>
        <v>35</v>
      </c>
      <c r="G970" s="11" t="n">
        <f aca="false">IF(AND(ISNUMBER(B970),ISNUMBER($F970)),$F970-B970,"")</f>
        <v>1</v>
      </c>
      <c r="H970" s="11" t="n">
        <f aca="false">IF(AND(ISNUMBER(C970),ISNUMBER($F970)),$F970-C970,"")</f>
        <v>-3</v>
      </c>
    </row>
    <row r="971" customFormat="false" ht="15" hidden="false" customHeight="true" outlineLevel="0" collapsed="false">
      <c r="A971" s="1" t="s">
        <v>1902</v>
      </c>
      <c r="B971" s="1"/>
      <c r="C971" s="1"/>
      <c r="D971" s="1"/>
      <c r="E971" s="1" t="s">
        <v>27</v>
      </c>
      <c r="F971" s="11" t="n">
        <f aca="false">IFERROR(INDEX(Pozos!$M$2:$M$1852,MATCH(A971,Pozos!$E$2:$E$1852,0)),"")</f>
        <v>27</v>
      </c>
      <c r="G971" s="11" t="str">
        <f aca="false">IF(AND(ISNUMBER(B971),ISNUMBER($F971)),$F971-B971,"")</f>
        <v/>
      </c>
      <c r="H971" s="11" t="str">
        <f aca="false">IF(AND(ISNUMBER(C971),ISNUMBER($F971)),$F971-C971,"")</f>
        <v/>
      </c>
    </row>
    <row r="972" customFormat="false" ht="15" hidden="false" customHeight="true" outlineLevel="0" collapsed="false">
      <c r="A972" s="1" t="s">
        <v>1905</v>
      </c>
      <c r="B972" s="1" t="n">
        <v>20</v>
      </c>
      <c r="C972" s="1" t="n">
        <v>27</v>
      </c>
      <c r="D972" s="1"/>
      <c r="E972" s="1" t="s">
        <v>27</v>
      </c>
      <c r="F972" s="11" t="n">
        <f aca="false">IFERROR(INDEX(Pozos!$M$2:$M$1852,MATCH(A972,Pozos!$E$2:$E$1852,0)),"")</f>
        <v>42</v>
      </c>
      <c r="G972" s="11" t="n">
        <f aca="false">IF(AND(ISNUMBER(B972),ISNUMBER($F972)),$F972-B972,"")</f>
        <v>22</v>
      </c>
      <c r="H972" s="11" t="n">
        <f aca="false">IF(AND(ISNUMBER(C972),ISNUMBER($F972)),$F972-C972,"")</f>
        <v>15</v>
      </c>
    </row>
    <row r="973" customFormat="false" ht="15" hidden="false" customHeight="true" outlineLevel="0" collapsed="false">
      <c r="A973" s="1" t="s">
        <v>1907</v>
      </c>
      <c r="B973" s="1" t="n">
        <v>24</v>
      </c>
      <c r="C973" s="1"/>
      <c r="D973" s="69" t="s">
        <v>3771</v>
      </c>
      <c r="E973" s="1" t="s">
        <v>27</v>
      </c>
      <c r="F973" s="11" t="n">
        <f aca="false">IFERROR(INDEX(Pozos!$M$2:$M$1852,MATCH(A973,Pozos!$E$2:$E$1852,0)),"")</f>
        <v>41</v>
      </c>
      <c r="G973" s="11" t="n">
        <f aca="false">IF(AND(ISNUMBER(B973),ISNUMBER($F973)),$F973-B973,"")</f>
        <v>17</v>
      </c>
      <c r="H973" s="11" t="str">
        <f aca="false">IF(AND(ISNUMBER(C973),ISNUMBER($F973)),$F973-C973,"")</f>
        <v/>
      </c>
    </row>
    <row r="974" customFormat="false" ht="15" hidden="false" customHeight="true" outlineLevel="0" collapsed="false">
      <c r="A974" s="1" t="s">
        <v>1907</v>
      </c>
      <c r="B974" s="1" t="n">
        <v>54</v>
      </c>
      <c r="C974" s="1"/>
      <c r="D974" s="69" t="s">
        <v>3771</v>
      </c>
      <c r="E974" s="1" t="s">
        <v>27</v>
      </c>
      <c r="F974" s="11" t="n">
        <f aca="false">IFERROR(INDEX(Pozos!$M$2:$M$1852,MATCH(A974,Pozos!$E$2:$E$1852,0)),"")</f>
        <v>41</v>
      </c>
      <c r="G974" s="11" t="n">
        <f aca="false">IF(AND(ISNUMBER(B974),ISNUMBER($F974)),$F974-B974,"")</f>
        <v>-13</v>
      </c>
      <c r="H974" s="11" t="str">
        <f aca="false">IF(AND(ISNUMBER(C974),ISNUMBER($F974)),$F974-C974,"")</f>
        <v/>
      </c>
    </row>
    <row r="975" customFormat="false" ht="15" hidden="false" customHeight="true" outlineLevel="0" collapsed="false">
      <c r="A975" s="1" t="s">
        <v>1909</v>
      </c>
      <c r="B975" s="1" t="n">
        <v>29.1</v>
      </c>
      <c r="C975" s="1" t="n">
        <v>44.5</v>
      </c>
      <c r="D975" s="1"/>
      <c r="E975" s="1" t="s">
        <v>27</v>
      </c>
      <c r="F975" s="11" t="n">
        <f aca="false">IFERROR(INDEX(Pozos!$M$2:$M$1852,MATCH(A975,Pozos!$E$2:$E$1852,0)),"")</f>
        <v>43</v>
      </c>
      <c r="G975" s="11" t="n">
        <f aca="false">IF(AND(ISNUMBER(B975),ISNUMBER($F975)),$F975-B975,"")</f>
        <v>13.9</v>
      </c>
      <c r="H975" s="11" t="n">
        <f aca="false">IF(AND(ISNUMBER(C975),ISNUMBER($F975)),$F975-C975,"")</f>
        <v>-1.5</v>
      </c>
    </row>
    <row r="976" customFormat="false" ht="15" hidden="false" customHeight="true" outlineLevel="0" collapsed="false">
      <c r="A976" s="1" t="s">
        <v>1911</v>
      </c>
      <c r="B976" s="1" t="n">
        <v>28.8</v>
      </c>
      <c r="C976" s="1" t="n">
        <v>33.8</v>
      </c>
      <c r="D976" s="1"/>
      <c r="E976" s="1" t="s">
        <v>27</v>
      </c>
      <c r="F976" s="11" t="n">
        <f aca="false">IFERROR(INDEX(Pozos!$M$2:$M$1852,MATCH(A976,Pozos!$E$2:$E$1852,0)),"")</f>
        <v>44</v>
      </c>
      <c r="G976" s="11" t="n">
        <f aca="false">IF(AND(ISNUMBER(B976),ISNUMBER($F976)),$F976-B976,"")</f>
        <v>15.2</v>
      </c>
      <c r="H976" s="11" t="n">
        <f aca="false">IF(AND(ISNUMBER(C976),ISNUMBER($F976)),$F976-C976,"")</f>
        <v>10.2</v>
      </c>
    </row>
    <row r="977" customFormat="false" ht="15" hidden="false" customHeight="true" outlineLevel="0" collapsed="false">
      <c r="A977" s="1" t="s">
        <v>1913</v>
      </c>
      <c r="B977" s="1" t="n">
        <v>34.6</v>
      </c>
      <c r="C977" s="1" t="n">
        <v>34.6</v>
      </c>
      <c r="D977" s="1"/>
      <c r="E977" s="1" t="s">
        <v>27</v>
      </c>
      <c r="F977" s="11" t="n">
        <f aca="false">IFERROR(INDEX(Pozos!$M$2:$M$1852,MATCH(A977,Pozos!$E$2:$E$1852,0)),"")</f>
        <v>46</v>
      </c>
      <c r="G977" s="11" t="n">
        <f aca="false">IF(AND(ISNUMBER(B977),ISNUMBER($F977)),$F977-B977,"")</f>
        <v>11.4</v>
      </c>
      <c r="H977" s="11" t="n">
        <f aca="false">IF(AND(ISNUMBER(C977),ISNUMBER($F977)),$F977-C977,"")</f>
        <v>11.4</v>
      </c>
    </row>
    <row r="978" customFormat="false" ht="15" hidden="false" customHeight="true" outlineLevel="0" collapsed="false">
      <c r="A978" s="1" t="s">
        <v>1915</v>
      </c>
      <c r="B978" s="1" t="n">
        <v>15</v>
      </c>
      <c r="C978" s="1" t="n">
        <v>19.5</v>
      </c>
      <c r="D978" s="1"/>
      <c r="E978" s="1" t="s">
        <v>27</v>
      </c>
      <c r="F978" s="11" t="n">
        <f aca="false">IFERROR(INDEX(Pozos!$M$2:$M$1852,MATCH(A978,Pozos!$E$2:$E$1852,0)),"")</f>
        <v>47</v>
      </c>
      <c r="G978" s="11" t="n">
        <f aca="false">IF(AND(ISNUMBER(B978),ISNUMBER($F978)),$F978-B978,"")</f>
        <v>32</v>
      </c>
      <c r="H978" s="11" t="n">
        <f aca="false">IF(AND(ISNUMBER(C978),ISNUMBER($F978)),$F978-C978,"")</f>
        <v>27.5</v>
      </c>
    </row>
    <row r="979" customFormat="false" ht="15" hidden="false" customHeight="true" outlineLevel="0" collapsed="false">
      <c r="A979" s="1" t="s">
        <v>1917</v>
      </c>
      <c r="B979" s="1" t="n">
        <v>28</v>
      </c>
      <c r="C979" s="1"/>
      <c r="D979" s="69" t="s">
        <v>3771</v>
      </c>
      <c r="E979" s="1" t="s">
        <v>27</v>
      </c>
      <c r="F979" s="11" t="n">
        <f aca="false">IFERROR(INDEX(Pozos!$M$2:$M$1852,MATCH(A979,Pozos!$E$2:$E$1852,0)),"")</f>
        <v>47</v>
      </c>
      <c r="G979" s="11" t="n">
        <f aca="false">IF(AND(ISNUMBER(B979),ISNUMBER($F979)),$F979-B979,"")</f>
        <v>19</v>
      </c>
      <c r="H979" s="11" t="str">
        <f aca="false">IF(AND(ISNUMBER(C979),ISNUMBER($F979)),$F979-C979,"")</f>
        <v/>
      </c>
    </row>
    <row r="980" customFormat="false" ht="15" hidden="false" customHeight="true" outlineLevel="0" collapsed="false">
      <c r="A980" s="1" t="s">
        <v>1919</v>
      </c>
      <c r="B980" s="1" t="n">
        <v>23</v>
      </c>
      <c r="C980" s="1" t="n">
        <v>27</v>
      </c>
      <c r="D980" s="1"/>
      <c r="E980" s="1" t="s">
        <v>27</v>
      </c>
      <c r="F980" s="11" t="n">
        <f aca="false">IFERROR(INDEX(Pozos!$M$2:$M$1852,MATCH(A980,Pozos!$E$2:$E$1852,0)),"")</f>
        <v>48</v>
      </c>
      <c r="G980" s="11" t="n">
        <f aca="false">IF(AND(ISNUMBER(B980),ISNUMBER($F980)),$F980-B980,"")</f>
        <v>25</v>
      </c>
      <c r="H980" s="11" t="n">
        <f aca="false">IF(AND(ISNUMBER(C980),ISNUMBER($F980)),$F980-C980,"")</f>
        <v>21</v>
      </c>
    </row>
    <row r="981" customFormat="false" ht="15" hidden="false" customHeight="true" outlineLevel="0" collapsed="false">
      <c r="A981" s="1" t="s">
        <v>1921</v>
      </c>
      <c r="B981" s="1" t="n">
        <v>31</v>
      </c>
      <c r="C981" s="1"/>
      <c r="D981" s="69" t="s">
        <v>3771</v>
      </c>
      <c r="E981" s="1" t="s">
        <v>27</v>
      </c>
      <c r="F981" s="11" t="n">
        <f aca="false">IFERROR(INDEX(Pozos!$M$2:$M$1852,MATCH(A981,Pozos!$E$2:$E$1852,0)),"")</f>
        <v>45</v>
      </c>
      <c r="G981" s="11" t="n">
        <f aca="false">IF(AND(ISNUMBER(B981),ISNUMBER($F981)),$F981-B981,"")</f>
        <v>14</v>
      </c>
      <c r="H981" s="11" t="str">
        <f aca="false">IF(AND(ISNUMBER(C981),ISNUMBER($F981)),$F981-C981,"")</f>
        <v/>
      </c>
    </row>
    <row r="982" customFormat="false" ht="15" hidden="false" customHeight="true" outlineLevel="0" collapsed="false">
      <c r="A982" s="1" t="s">
        <v>1923</v>
      </c>
      <c r="B982" s="1" t="n">
        <v>23</v>
      </c>
      <c r="C982" s="1"/>
      <c r="D982" s="69" t="s">
        <v>3771</v>
      </c>
      <c r="E982" s="1" t="s">
        <v>27</v>
      </c>
      <c r="F982" s="11" t="n">
        <f aca="false">IFERROR(INDEX(Pozos!$M$2:$M$1852,MATCH(A982,Pozos!$E$2:$E$1852,0)),"")</f>
        <v>44</v>
      </c>
      <c r="G982" s="11" t="n">
        <f aca="false">IF(AND(ISNUMBER(B982),ISNUMBER($F982)),$F982-B982,"")</f>
        <v>21</v>
      </c>
      <c r="H982" s="11" t="str">
        <f aca="false">IF(AND(ISNUMBER(C982),ISNUMBER($F982)),$F982-C982,"")</f>
        <v/>
      </c>
    </row>
    <row r="983" customFormat="false" ht="15" hidden="false" customHeight="true" outlineLevel="0" collapsed="false">
      <c r="A983" s="1" t="s">
        <v>1923</v>
      </c>
      <c r="B983" s="1" t="n">
        <v>38.5</v>
      </c>
      <c r="C983" s="1"/>
      <c r="D983" s="69" t="s">
        <v>3771</v>
      </c>
      <c r="E983" s="1" t="s">
        <v>27</v>
      </c>
      <c r="F983" s="11" t="n">
        <f aca="false">IFERROR(INDEX(Pozos!$M$2:$M$1852,MATCH(A983,Pozos!$E$2:$E$1852,0)),"")</f>
        <v>44</v>
      </c>
      <c r="G983" s="11" t="n">
        <f aca="false">IF(AND(ISNUMBER(B983),ISNUMBER($F983)),$F983-B983,"")</f>
        <v>5.5</v>
      </c>
      <c r="H983" s="11" t="str">
        <f aca="false">IF(AND(ISNUMBER(C983),ISNUMBER($F983)),$F983-C983,"")</f>
        <v/>
      </c>
    </row>
    <row r="984" customFormat="false" ht="15" hidden="false" customHeight="true" outlineLevel="0" collapsed="false">
      <c r="A984" s="1" t="s">
        <v>1923</v>
      </c>
      <c r="B984" s="1" t="n">
        <v>42</v>
      </c>
      <c r="C984" s="1"/>
      <c r="D984" s="69" t="s">
        <v>3771</v>
      </c>
      <c r="E984" s="1" t="s">
        <v>27</v>
      </c>
      <c r="F984" s="11" t="n">
        <f aca="false">IFERROR(INDEX(Pozos!$M$2:$M$1852,MATCH(A984,Pozos!$E$2:$E$1852,0)),"")</f>
        <v>44</v>
      </c>
      <c r="G984" s="11" t="n">
        <f aca="false">IF(AND(ISNUMBER(B984),ISNUMBER($F984)),$F984-B984,"")</f>
        <v>2</v>
      </c>
      <c r="H984" s="11" t="str">
        <f aca="false">IF(AND(ISNUMBER(C984),ISNUMBER($F984)),$F984-C984,"")</f>
        <v/>
      </c>
    </row>
    <row r="985" customFormat="false" ht="15" hidden="false" customHeight="true" outlineLevel="0" collapsed="false">
      <c r="A985" s="1" t="s">
        <v>1925</v>
      </c>
      <c r="B985" s="1" t="n">
        <v>27</v>
      </c>
      <c r="C985" s="1" t="n">
        <v>35.5</v>
      </c>
      <c r="D985" s="1"/>
      <c r="E985" s="1" t="s">
        <v>27</v>
      </c>
      <c r="F985" s="11" t="n">
        <f aca="false">IFERROR(INDEX(Pozos!$M$2:$M$1852,MATCH(A985,Pozos!$E$2:$E$1852,0)),"")</f>
        <v>45</v>
      </c>
      <c r="G985" s="11" t="n">
        <f aca="false">IF(AND(ISNUMBER(B985),ISNUMBER($F985)),$F985-B985,"")</f>
        <v>18</v>
      </c>
      <c r="H985" s="11" t="n">
        <f aca="false">IF(AND(ISNUMBER(C985),ISNUMBER($F985)),$F985-C985,"")</f>
        <v>9.5</v>
      </c>
    </row>
    <row r="986" customFormat="false" ht="15" hidden="false" customHeight="true" outlineLevel="0" collapsed="false">
      <c r="A986" s="1" t="s">
        <v>1927</v>
      </c>
      <c r="B986" s="1" t="n">
        <v>19.5</v>
      </c>
      <c r="C986" s="1" t="n">
        <v>25.5</v>
      </c>
      <c r="D986" s="1"/>
      <c r="E986" s="1" t="s">
        <v>27</v>
      </c>
      <c r="F986" s="11" t="n">
        <f aca="false">IFERROR(INDEX(Pozos!$M$2:$M$1852,MATCH(A986,Pozos!$E$2:$E$1852,0)),"")</f>
        <v>45</v>
      </c>
      <c r="G986" s="11" t="n">
        <f aca="false">IF(AND(ISNUMBER(B986),ISNUMBER($F986)),$F986-B986,"")</f>
        <v>25.5</v>
      </c>
      <c r="H986" s="11" t="n">
        <f aca="false">IF(AND(ISNUMBER(C986),ISNUMBER($F986)),$F986-C986,"")</f>
        <v>19.5</v>
      </c>
    </row>
    <row r="987" customFormat="false" ht="15" hidden="false" customHeight="true" outlineLevel="0" collapsed="false">
      <c r="A987" s="1" t="s">
        <v>1929</v>
      </c>
      <c r="B987" s="1" t="n">
        <v>44.2</v>
      </c>
      <c r="C987" s="1"/>
      <c r="D987" s="69" t="s">
        <v>3771</v>
      </c>
      <c r="E987" s="1" t="s">
        <v>27</v>
      </c>
      <c r="F987" s="11" t="n">
        <f aca="false">IFERROR(INDEX(Pozos!$M$2:$M$1852,MATCH(A987,Pozos!$E$2:$E$1852,0)),"")</f>
        <v>50</v>
      </c>
      <c r="G987" s="11" t="n">
        <f aca="false">IF(AND(ISNUMBER(B987),ISNUMBER($F987)),$F987-B987,"")</f>
        <v>5.8</v>
      </c>
      <c r="H987" s="11" t="str">
        <f aca="false">IF(AND(ISNUMBER(C987),ISNUMBER($F987)),$F987-C987,"")</f>
        <v/>
      </c>
    </row>
    <row r="988" customFormat="false" ht="15" hidden="false" customHeight="true" outlineLevel="0" collapsed="false">
      <c r="A988" s="1" t="s">
        <v>1931</v>
      </c>
      <c r="B988" s="1"/>
      <c r="C988" s="1"/>
      <c r="D988" s="1"/>
      <c r="E988" s="1" t="s">
        <v>27</v>
      </c>
      <c r="F988" s="11" t="n">
        <f aca="false">IFERROR(INDEX(Pozos!$M$2:$M$1852,MATCH(A988,Pozos!$E$2:$E$1852,0)),"")</f>
        <v>44</v>
      </c>
      <c r="G988" s="11" t="str">
        <f aca="false">IF(AND(ISNUMBER(B988),ISNUMBER($F988)),$F988-B988,"")</f>
        <v/>
      </c>
      <c r="H988" s="11" t="str">
        <f aca="false">IF(AND(ISNUMBER(C988),ISNUMBER($F988)),$F988-C988,"")</f>
        <v/>
      </c>
    </row>
    <row r="989" customFormat="false" ht="15" hidden="false" customHeight="true" outlineLevel="0" collapsed="false">
      <c r="A989" s="1" t="s">
        <v>1933</v>
      </c>
      <c r="B989" s="1"/>
      <c r="C989" s="1"/>
      <c r="D989" s="1"/>
      <c r="E989" s="1" t="s">
        <v>27</v>
      </c>
      <c r="F989" s="11" t="n">
        <f aca="false">IFERROR(INDEX(Pozos!$M$2:$M$1852,MATCH(A989,Pozos!$E$2:$E$1852,0)),"")</f>
        <v>27</v>
      </c>
      <c r="G989" s="11" t="str">
        <f aca="false">IF(AND(ISNUMBER(B989),ISNUMBER($F989)),$F989-B989,"")</f>
        <v/>
      </c>
      <c r="H989" s="11" t="str">
        <f aca="false">IF(AND(ISNUMBER(C989),ISNUMBER($F989)),$F989-C989,"")</f>
        <v/>
      </c>
    </row>
    <row r="990" customFormat="false" ht="15" hidden="false" customHeight="true" outlineLevel="0" collapsed="false">
      <c r="A990" s="1" t="s">
        <v>1936</v>
      </c>
      <c r="B990" s="1"/>
      <c r="C990" s="1"/>
      <c r="D990" s="1"/>
      <c r="E990" s="1" t="s">
        <v>27</v>
      </c>
      <c r="F990" s="11" t="n">
        <f aca="false">IFERROR(INDEX(Pozos!$M$2:$M$1852,MATCH(A990,Pozos!$E$2:$E$1852,0)),"")</f>
        <v>28</v>
      </c>
      <c r="G990" s="11" t="str">
        <f aca="false">IF(AND(ISNUMBER(B990),ISNUMBER($F990)),$F990-B990,"")</f>
        <v/>
      </c>
      <c r="H990" s="11" t="str">
        <f aca="false">IF(AND(ISNUMBER(C990),ISNUMBER($F990)),$F990-C990,"")</f>
        <v/>
      </c>
    </row>
    <row r="991" customFormat="false" ht="15" hidden="false" customHeight="true" outlineLevel="0" collapsed="false">
      <c r="A991" s="1" t="s">
        <v>1938</v>
      </c>
      <c r="B991" s="1"/>
      <c r="C991" s="1"/>
      <c r="D991" s="1"/>
      <c r="E991" s="1" t="s">
        <v>27</v>
      </c>
      <c r="F991" s="11" t="n">
        <f aca="false">IFERROR(INDEX(Pozos!$M$2:$M$1852,MATCH(A991,Pozos!$E$2:$E$1852,0)),"")</f>
        <v>41</v>
      </c>
      <c r="G991" s="11" t="str">
        <f aca="false">IF(AND(ISNUMBER(B991),ISNUMBER($F991)),$F991-B991,"")</f>
        <v/>
      </c>
      <c r="H991" s="11" t="str">
        <f aca="false">IF(AND(ISNUMBER(C991),ISNUMBER($F991)),$F991-C991,"")</f>
        <v/>
      </c>
    </row>
    <row r="992" customFormat="false" ht="15" hidden="false" customHeight="true" outlineLevel="0" collapsed="false">
      <c r="A992" s="1" t="s">
        <v>1940</v>
      </c>
      <c r="B992" s="1" t="n">
        <v>30.8</v>
      </c>
      <c r="C992" s="1"/>
      <c r="D992" s="69" t="s">
        <v>3771</v>
      </c>
      <c r="E992" s="1" t="s">
        <v>27</v>
      </c>
      <c r="F992" s="11" t="n">
        <f aca="false">IFERROR(INDEX(Pozos!$M$2:$M$1852,MATCH(A992,Pozos!$E$2:$E$1852,0)),"")</f>
        <v>31</v>
      </c>
      <c r="G992" s="11" t="n">
        <f aca="false">IF(AND(ISNUMBER(B992),ISNUMBER($F992)),$F992-B992,"")</f>
        <v>0.199999999999999</v>
      </c>
      <c r="H992" s="11" t="str">
        <f aca="false">IF(AND(ISNUMBER(C992),ISNUMBER($F992)),$F992-C992,"")</f>
        <v/>
      </c>
    </row>
    <row r="993" customFormat="false" ht="15" hidden="false" customHeight="true" outlineLevel="0" collapsed="false">
      <c r="A993" s="1" t="s">
        <v>1942</v>
      </c>
      <c r="B993" s="1" t="n">
        <v>24</v>
      </c>
      <c r="C993" s="1"/>
      <c r="D993" s="69" t="s">
        <v>3771</v>
      </c>
      <c r="E993" s="1" t="s">
        <v>27</v>
      </c>
      <c r="F993" s="11" t="n">
        <f aca="false">IFERROR(INDEX(Pozos!$M$2:$M$1852,MATCH(A993,Pozos!$E$2:$E$1852,0)),"")</f>
        <v>38</v>
      </c>
      <c r="G993" s="11" t="n">
        <f aca="false">IF(AND(ISNUMBER(B993),ISNUMBER($F993)),$F993-B993,"")</f>
        <v>14</v>
      </c>
      <c r="H993" s="11" t="str">
        <f aca="false">IF(AND(ISNUMBER(C993),ISNUMBER($F993)),$F993-C993,"")</f>
        <v/>
      </c>
    </row>
    <row r="994" customFormat="false" ht="15" hidden="false" customHeight="true" outlineLevel="0" collapsed="false">
      <c r="A994" s="1" t="s">
        <v>1944</v>
      </c>
      <c r="B994" s="1" t="n">
        <v>24</v>
      </c>
      <c r="C994" s="1"/>
      <c r="D994" s="69" t="s">
        <v>3771</v>
      </c>
      <c r="E994" s="1" t="s">
        <v>27</v>
      </c>
      <c r="F994" s="11" t="n">
        <f aca="false">IFERROR(INDEX(Pozos!$M$2:$M$1852,MATCH(A994,Pozos!$E$2:$E$1852,0)),"")</f>
        <v>40</v>
      </c>
      <c r="G994" s="11" t="n">
        <f aca="false">IF(AND(ISNUMBER(B994),ISNUMBER($F994)),$F994-B994,"")</f>
        <v>16</v>
      </c>
      <c r="H994" s="11" t="str">
        <f aca="false">IF(AND(ISNUMBER(C994),ISNUMBER($F994)),$F994-C994,"")</f>
        <v/>
      </c>
    </row>
    <row r="995" customFormat="false" ht="15" hidden="false" customHeight="true" outlineLevel="0" collapsed="false">
      <c r="A995" s="1" t="s">
        <v>1946</v>
      </c>
      <c r="B995" s="1" t="n">
        <v>12</v>
      </c>
      <c r="C995" s="1"/>
      <c r="D995" s="69" t="s">
        <v>3771</v>
      </c>
      <c r="E995" s="1" t="s">
        <v>27</v>
      </c>
      <c r="F995" s="11" t="n">
        <f aca="false">IFERROR(INDEX(Pozos!$M$2:$M$1852,MATCH(A995,Pozos!$E$2:$E$1852,0)),"")</f>
        <v>42</v>
      </c>
      <c r="G995" s="11" t="n">
        <f aca="false">IF(AND(ISNUMBER(B995),ISNUMBER($F995)),$F995-B995,"")</f>
        <v>30</v>
      </c>
      <c r="H995" s="11" t="str">
        <f aca="false">IF(AND(ISNUMBER(C995),ISNUMBER($F995)),$F995-C995,"")</f>
        <v/>
      </c>
    </row>
    <row r="996" customFormat="false" ht="15" hidden="false" customHeight="true" outlineLevel="0" collapsed="false">
      <c r="A996" s="1" t="s">
        <v>1948</v>
      </c>
      <c r="B996" s="1"/>
      <c r="C996" s="1"/>
      <c r="D996" s="1"/>
      <c r="E996" s="1" t="s">
        <v>27</v>
      </c>
      <c r="F996" s="11" t="n">
        <f aca="false">IFERROR(INDEX(Pozos!$M$2:$M$1852,MATCH(A996,Pozos!$E$2:$E$1852,0)),"")</f>
        <v>34</v>
      </c>
      <c r="G996" s="11" t="str">
        <f aca="false">IF(AND(ISNUMBER(B996),ISNUMBER($F996)),$F996-B996,"")</f>
        <v/>
      </c>
      <c r="H996" s="11" t="str">
        <f aca="false">IF(AND(ISNUMBER(C996),ISNUMBER($F996)),$F996-C996,"")</f>
        <v/>
      </c>
    </row>
    <row r="997" customFormat="false" ht="15" hidden="false" customHeight="true" outlineLevel="0" collapsed="false">
      <c r="A997" s="1" t="s">
        <v>1950</v>
      </c>
      <c r="B997" s="1"/>
      <c r="C997" s="1"/>
      <c r="D997" s="1"/>
      <c r="E997" s="1" t="s">
        <v>27</v>
      </c>
      <c r="F997" s="11" t="n">
        <f aca="false">IFERROR(INDEX(Pozos!$M$2:$M$1852,MATCH(A997,Pozos!$E$2:$E$1852,0)),"")</f>
        <v>32</v>
      </c>
      <c r="G997" s="11" t="str">
        <f aca="false">IF(AND(ISNUMBER(B997),ISNUMBER($F997)),$F997-B997,"")</f>
        <v/>
      </c>
      <c r="H997" s="11" t="str">
        <f aca="false">IF(AND(ISNUMBER(C997),ISNUMBER($F997)),$F997-C997,"")</f>
        <v/>
      </c>
    </row>
    <row r="998" customFormat="false" ht="15" hidden="false" customHeight="true" outlineLevel="0" collapsed="false">
      <c r="A998" s="1" t="s">
        <v>1952</v>
      </c>
      <c r="B998" s="1" t="n">
        <v>17.2</v>
      </c>
      <c r="C998" s="1"/>
      <c r="D998" s="69" t="s">
        <v>3771</v>
      </c>
      <c r="E998" s="1" t="s">
        <v>27</v>
      </c>
      <c r="F998" s="11" t="n">
        <f aca="false">IFERROR(INDEX(Pozos!$M$2:$M$1852,MATCH(A998,Pozos!$E$2:$E$1852,0)),"")</f>
        <v>35</v>
      </c>
      <c r="G998" s="11" t="n">
        <f aca="false">IF(AND(ISNUMBER(B998),ISNUMBER($F998)),$F998-B998,"")</f>
        <v>17.8</v>
      </c>
      <c r="H998" s="11" t="str">
        <f aca="false">IF(AND(ISNUMBER(C998),ISNUMBER($F998)),$F998-C998,"")</f>
        <v/>
      </c>
    </row>
    <row r="999" customFormat="false" ht="15" hidden="false" customHeight="true" outlineLevel="0" collapsed="false">
      <c r="A999" s="1" t="s">
        <v>1954</v>
      </c>
      <c r="B999" s="1"/>
      <c r="C999" s="1"/>
      <c r="D999" s="1"/>
      <c r="E999" s="1" t="s">
        <v>27</v>
      </c>
      <c r="F999" s="11" t="n">
        <f aca="false">IFERROR(INDEX(Pozos!$M$2:$M$1852,MATCH(A999,Pozos!$E$2:$E$1852,0)),"")</f>
        <v>31</v>
      </c>
      <c r="G999" s="11" t="str">
        <f aca="false">IF(AND(ISNUMBER(B999),ISNUMBER($F999)),$F999-B999,"")</f>
        <v/>
      </c>
      <c r="H999" s="11" t="str">
        <f aca="false">IF(AND(ISNUMBER(C999),ISNUMBER($F999)),$F999-C999,"")</f>
        <v/>
      </c>
    </row>
    <row r="1000" customFormat="false" ht="15" hidden="false" customHeight="true" outlineLevel="0" collapsed="false">
      <c r="A1000" s="1" t="s">
        <v>1956</v>
      </c>
      <c r="B1000" s="1"/>
      <c r="C1000" s="1"/>
      <c r="D1000" s="1"/>
      <c r="E1000" s="1" t="s">
        <v>27</v>
      </c>
      <c r="F1000" s="11" t="n">
        <f aca="false">IFERROR(INDEX(Pozos!$M$2:$M$1852,MATCH(A1000,Pozos!$E$2:$E$1852,0)),"")</f>
        <v>31</v>
      </c>
      <c r="G1000" s="11" t="str">
        <f aca="false">IF(AND(ISNUMBER(B1000),ISNUMBER($F1000)),$F1000-B1000,"")</f>
        <v/>
      </c>
      <c r="H1000" s="11" t="str">
        <f aca="false">IF(AND(ISNUMBER(C1000),ISNUMBER($F1000)),$F1000-C1000,"")</f>
        <v/>
      </c>
    </row>
    <row r="1001" customFormat="false" ht="15" hidden="false" customHeight="true" outlineLevel="0" collapsed="false">
      <c r="A1001" s="1" t="s">
        <v>1959</v>
      </c>
      <c r="B1001" s="1" t="n">
        <v>22</v>
      </c>
      <c r="C1001" s="1"/>
      <c r="D1001" s="69" t="s">
        <v>3771</v>
      </c>
      <c r="E1001" s="1" t="s">
        <v>27</v>
      </c>
      <c r="F1001" s="11" t="n">
        <f aca="false">IFERROR(INDEX(Pozos!$M$2:$M$1852,MATCH(A1001,Pozos!$E$2:$E$1852,0)),"")</f>
        <v>31</v>
      </c>
      <c r="G1001" s="11" t="n">
        <f aca="false">IF(AND(ISNUMBER(B1001),ISNUMBER($F1001)),$F1001-B1001,"")</f>
        <v>9</v>
      </c>
      <c r="H1001" s="11" t="str">
        <f aca="false">IF(AND(ISNUMBER(C1001),ISNUMBER($F1001)),$F1001-C1001,"")</f>
        <v/>
      </c>
    </row>
    <row r="1002" customFormat="false" ht="15" hidden="false" customHeight="true" outlineLevel="0" collapsed="false">
      <c r="A1002" s="1" t="s">
        <v>1959</v>
      </c>
      <c r="B1002" s="1" t="n">
        <v>29</v>
      </c>
      <c r="C1002" s="1"/>
      <c r="D1002" s="69" t="s">
        <v>3771</v>
      </c>
      <c r="E1002" s="1" t="s">
        <v>27</v>
      </c>
      <c r="F1002" s="11" t="n">
        <f aca="false">IFERROR(INDEX(Pozos!$M$2:$M$1852,MATCH(A1002,Pozos!$E$2:$E$1852,0)),"")</f>
        <v>31</v>
      </c>
      <c r="G1002" s="11" t="n">
        <f aca="false">IF(AND(ISNUMBER(B1002),ISNUMBER($F1002)),$F1002-B1002,"")</f>
        <v>2</v>
      </c>
      <c r="H1002" s="11" t="str">
        <f aca="false">IF(AND(ISNUMBER(C1002),ISNUMBER($F1002)),$F1002-C1002,"")</f>
        <v/>
      </c>
    </row>
    <row r="1003" customFormat="false" ht="15" hidden="false" customHeight="true" outlineLevel="0" collapsed="false">
      <c r="A1003" s="1" t="s">
        <v>1959</v>
      </c>
      <c r="B1003" s="1" t="n">
        <v>37</v>
      </c>
      <c r="C1003" s="1"/>
      <c r="D1003" s="69" t="s">
        <v>3771</v>
      </c>
      <c r="E1003" s="1" t="s">
        <v>27</v>
      </c>
      <c r="F1003" s="11" t="n">
        <f aca="false">IFERROR(INDEX(Pozos!$M$2:$M$1852,MATCH(A1003,Pozos!$E$2:$E$1852,0)),"")</f>
        <v>31</v>
      </c>
      <c r="G1003" s="11" t="n">
        <f aca="false">IF(AND(ISNUMBER(B1003),ISNUMBER($F1003)),$F1003-B1003,"")</f>
        <v>-6</v>
      </c>
      <c r="H1003" s="11" t="str">
        <f aca="false">IF(AND(ISNUMBER(C1003),ISNUMBER($F1003)),$F1003-C1003,"")</f>
        <v/>
      </c>
    </row>
    <row r="1004" customFormat="false" ht="15" hidden="false" customHeight="true" outlineLevel="0" collapsed="false">
      <c r="A1004" s="1" t="s">
        <v>1961</v>
      </c>
      <c r="B1004" s="1" t="n">
        <v>25</v>
      </c>
      <c r="C1004" s="1"/>
      <c r="D1004" s="69" t="s">
        <v>3771</v>
      </c>
      <c r="E1004" s="1" t="s">
        <v>27</v>
      </c>
      <c r="F1004" s="11" t="n">
        <f aca="false">IFERROR(INDEX(Pozos!$M$2:$M$1852,MATCH(A1004,Pozos!$E$2:$E$1852,0)),"")</f>
        <v>19</v>
      </c>
      <c r="G1004" s="11" t="n">
        <f aca="false">IF(AND(ISNUMBER(B1004),ISNUMBER($F1004)),$F1004-B1004,"")</f>
        <v>-6</v>
      </c>
      <c r="H1004" s="11" t="str">
        <f aca="false">IF(AND(ISNUMBER(C1004),ISNUMBER($F1004)),$F1004-C1004,"")</f>
        <v/>
      </c>
    </row>
    <row r="1005" customFormat="false" ht="15" hidden="false" customHeight="true" outlineLevel="0" collapsed="false">
      <c r="A1005" s="1" t="s">
        <v>1961</v>
      </c>
      <c r="B1005" s="1" t="n">
        <v>32</v>
      </c>
      <c r="C1005" s="1"/>
      <c r="D1005" s="69" t="s">
        <v>3771</v>
      </c>
      <c r="E1005" s="1" t="s">
        <v>27</v>
      </c>
      <c r="F1005" s="11" t="n">
        <f aca="false">IFERROR(INDEX(Pozos!$M$2:$M$1852,MATCH(A1005,Pozos!$E$2:$E$1852,0)),"")</f>
        <v>19</v>
      </c>
      <c r="G1005" s="11" t="n">
        <f aca="false">IF(AND(ISNUMBER(B1005),ISNUMBER($F1005)),$F1005-B1005,"")</f>
        <v>-13</v>
      </c>
      <c r="H1005" s="11" t="str">
        <f aca="false">IF(AND(ISNUMBER(C1005),ISNUMBER($F1005)),$F1005-C1005,"")</f>
        <v/>
      </c>
    </row>
    <row r="1006" customFormat="false" ht="15" hidden="false" customHeight="true" outlineLevel="0" collapsed="false">
      <c r="A1006" s="1" t="s">
        <v>1961</v>
      </c>
      <c r="B1006" s="1" t="n">
        <v>37</v>
      </c>
      <c r="C1006" s="1"/>
      <c r="D1006" s="69" t="s">
        <v>3771</v>
      </c>
      <c r="E1006" s="1" t="s">
        <v>27</v>
      </c>
      <c r="F1006" s="11" t="n">
        <f aca="false">IFERROR(INDEX(Pozos!$M$2:$M$1852,MATCH(A1006,Pozos!$E$2:$E$1852,0)),"")</f>
        <v>19</v>
      </c>
      <c r="G1006" s="11" t="n">
        <f aca="false">IF(AND(ISNUMBER(B1006),ISNUMBER($F1006)),$F1006-B1006,"")</f>
        <v>-18</v>
      </c>
      <c r="H1006" s="11" t="str">
        <f aca="false">IF(AND(ISNUMBER(C1006),ISNUMBER($F1006)),$F1006-C1006,"")</f>
        <v/>
      </c>
    </row>
    <row r="1007" customFormat="false" ht="15" hidden="false" customHeight="true" outlineLevel="0" collapsed="false">
      <c r="A1007" s="1" t="s">
        <v>1961</v>
      </c>
      <c r="B1007" s="1" t="n">
        <v>42</v>
      </c>
      <c r="C1007" s="1"/>
      <c r="D1007" s="69" t="s">
        <v>3771</v>
      </c>
      <c r="E1007" s="1" t="s">
        <v>27</v>
      </c>
      <c r="F1007" s="11" t="n">
        <f aca="false">IFERROR(INDEX(Pozos!$M$2:$M$1852,MATCH(A1007,Pozos!$E$2:$E$1852,0)),"")</f>
        <v>19</v>
      </c>
      <c r="G1007" s="11" t="n">
        <f aca="false">IF(AND(ISNUMBER(B1007),ISNUMBER($F1007)),$F1007-B1007,"")</f>
        <v>-23</v>
      </c>
      <c r="H1007" s="11" t="str">
        <f aca="false">IF(AND(ISNUMBER(C1007),ISNUMBER($F1007)),$F1007-C1007,"")</f>
        <v/>
      </c>
    </row>
    <row r="1008" customFormat="false" ht="15" hidden="false" customHeight="true" outlineLevel="0" collapsed="false">
      <c r="A1008" s="1" t="s">
        <v>1963</v>
      </c>
      <c r="B1008" s="1" t="n">
        <v>20</v>
      </c>
      <c r="C1008" s="1"/>
      <c r="D1008" s="69" t="s">
        <v>3771</v>
      </c>
      <c r="E1008" s="1" t="s">
        <v>27</v>
      </c>
      <c r="F1008" s="11" t="n">
        <f aca="false">IFERROR(INDEX(Pozos!$M$2:$M$1852,MATCH(A1008,Pozos!$E$2:$E$1852,0)),"")</f>
        <v>23</v>
      </c>
      <c r="G1008" s="11" t="n">
        <f aca="false">IF(AND(ISNUMBER(B1008),ISNUMBER($F1008)),$F1008-B1008,"")</f>
        <v>3</v>
      </c>
      <c r="H1008" s="11" t="str">
        <f aca="false">IF(AND(ISNUMBER(C1008),ISNUMBER($F1008)),$F1008-C1008,"")</f>
        <v/>
      </c>
    </row>
    <row r="1009" customFormat="false" ht="15" hidden="false" customHeight="true" outlineLevel="0" collapsed="false">
      <c r="A1009" s="1" t="s">
        <v>1965</v>
      </c>
      <c r="B1009" s="1" t="n">
        <v>19</v>
      </c>
      <c r="C1009" s="1" t="n">
        <v>23</v>
      </c>
      <c r="D1009" s="1"/>
      <c r="E1009" s="1" t="s">
        <v>27</v>
      </c>
      <c r="F1009" s="11" t="n">
        <f aca="false">IFERROR(INDEX(Pozos!$M$2:$M$1852,MATCH(A1009,Pozos!$E$2:$E$1852,0)),"")</f>
        <v>38</v>
      </c>
      <c r="G1009" s="11" t="n">
        <f aca="false">IF(AND(ISNUMBER(B1009),ISNUMBER($F1009)),$F1009-B1009,"")</f>
        <v>19</v>
      </c>
      <c r="H1009" s="11" t="n">
        <f aca="false">IF(AND(ISNUMBER(C1009),ISNUMBER($F1009)),$F1009-C1009,"")</f>
        <v>15</v>
      </c>
    </row>
    <row r="1010" customFormat="false" ht="15" hidden="false" customHeight="true" outlineLevel="0" collapsed="false">
      <c r="A1010" s="1" t="s">
        <v>1967</v>
      </c>
      <c r="B1010" s="1"/>
      <c r="C1010" s="1"/>
      <c r="D1010" s="1"/>
      <c r="E1010" s="1" t="s">
        <v>27</v>
      </c>
      <c r="F1010" s="11" t="n">
        <f aca="false">IFERROR(INDEX(Pozos!$M$2:$M$1852,MATCH(A1010,Pozos!$E$2:$E$1852,0)),"")</f>
        <v>17</v>
      </c>
      <c r="G1010" s="11" t="str">
        <f aca="false">IF(AND(ISNUMBER(B1010),ISNUMBER($F1010)),$F1010-B1010,"")</f>
        <v/>
      </c>
      <c r="H1010" s="11" t="str">
        <f aca="false">IF(AND(ISNUMBER(C1010),ISNUMBER($F1010)),$F1010-C1010,"")</f>
        <v/>
      </c>
    </row>
    <row r="1011" customFormat="false" ht="15" hidden="false" customHeight="true" outlineLevel="0" collapsed="false">
      <c r="A1011" s="1" t="s">
        <v>1970</v>
      </c>
      <c r="B1011" s="1"/>
      <c r="C1011" s="1"/>
      <c r="D1011" s="1"/>
      <c r="E1011" s="1" t="s">
        <v>27</v>
      </c>
      <c r="F1011" s="11" t="n">
        <f aca="false">IFERROR(INDEX(Pozos!$M$2:$M$1852,MATCH(A1011,Pozos!$E$2:$E$1852,0)),"")</f>
        <v>16</v>
      </c>
      <c r="G1011" s="11" t="str">
        <f aca="false">IF(AND(ISNUMBER(B1011),ISNUMBER($F1011)),$F1011-B1011,"")</f>
        <v/>
      </c>
      <c r="H1011" s="11" t="str">
        <f aca="false">IF(AND(ISNUMBER(C1011),ISNUMBER($F1011)),$F1011-C1011,"")</f>
        <v/>
      </c>
    </row>
    <row r="1012" customFormat="false" ht="15" hidden="false" customHeight="true" outlineLevel="0" collapsed="false">
      <c r="A1012" s="1" t="s">
        <v>1973</v>
      </c>
      <c r="B1012" s="1" t="n">
        <v>25</v>
      </c>
      <c r="C1012" s="1"/>
      <c r="D1012" s="69" t="s">
        <v>3771</v>
      </c>
      <c r="E1012" s="1" t="s">
        <v>27</v>
      </c>
      <c r="F1012" s="11" t="n">
        <f aca="false">IFERROR(INDEX(Pozos!$M$2:$M$1852,MATCH(A1012,Pozos!$E$2:$E$1852,0)),"")</f>
        <v>20</v>
      </c>
      <c r="G1012" s="11" t="n">
        <f aca="false">IF(AND(ISNUMBER(B1012),ISNUMBER($F1012)),$F1012-B1012,"")</f>
        <v>-5</v>
      </c>
      <c r="H1012" s="11" t="str">
        <f aca="false">IF(AND(ISNUMBER(C1012),ISNUMBER($F1012)),$F1012-C1012,"")</f>
        <v/>
      </c>
    </row>
    <row r="1013" customFormat="false" ht="15" hidden="false" customHeight="true" outlineLevel="0" collapsed="false">
      <c r="A1013" s="1" t="s">
        <v>1975</v>
      </c>
      <c r="B1013" s="1"/>
      <c r="C1013" s="1"/>
      <c r="D1013" s="1"/>
      <c r="E1013" s="1" t="s">
        <v>27</v>
      </c>
      <c r="F1013" s="11" t="n">
        <f aca="false">IFERROR(INDEX(Pozos!$M$2:$M$1852,MATCH(A1013,Pozos!$E$2:$E$1852,0)),"")</f>
        <v>37</v>
      </c>
      <c r="G1013" s="11" t="str">
        <f aca="false">IF(AND(ISNUMBER(B1013),ISNUMBER($F1013)),$F1013-B1013,"")</f>
        <v/>
      </c>
      <c r="H1013" s="11" t="str">
        <f aca="false">IF(AND(ISNUMBER(C1013),ISNUMBER($F1013)),$F1013-C1013,"")</f>
        <v/>
      </c>
    </row>
    <row r="1014" customFormat="false" ht="15" hidden="false" customHeight="true" outlineLevel="0" collapsed="false">
      <c r="A1014" s="1" t="s">
        <v>1977</v>
      </c>
      <c r="B1014" s="1"/>
      <c r="C1014" s="1"/>
      <c r="D1014" s="1"/>
      <c r="E1014" s="1" t="s">
        <v>27</v>
      </c>
      <c r="F1014" s="11" t="n">
        <f aca="false">IFERROR(INDEX(Pozos!$M$2:$M$1852,MATCH(A1014,Pozos!$E$2:$E$1852,0)),"")</f>
        <v>26</v>
      </c>
      <c r="G1014" s="11" t="str">
        <f aca="false">IF(AND(ISNUMBER(B1014),ISNUMBER($F1014)),$F1014-B1014,"")</f>
        <v/>
      </c>
      <c r="H1014" s="11" t="str">
        <f aca="false">IF(AND(ISNUMBER(C1014),ISNUMBER($F1014)),$F1014-C1014,"")</f>
        <v/>
      </c>
    </row>
    <row r="1015" customFormat="false" ht="15" hidden="false" customHeight="true" outlineLevel="0" collapsed="false">
      <c r="A1015" s="1" t="s">
        <v>1979</v>
      </c>
      <c r="B1015" s="1" t="n">
        <v>29</v>
      </c>
      <c r="C1015" s="1"/>
      <c r="D1015" s="69" t="s">
        <v>3771</v>
      </c>
      <c r="E1015" s="1" t="s">
        <v>27</v>
      </c>
      <c r="F1015" s="11" t="n">
        <f aca="false">IFERROR(INDEX(Pozos!$M$2:$M$1852,MATCH(A1015,Pozos!$E$2:$E$1852,0)),"")</f>
        <v>22</v>
      </c>
      <c r="G1015" s="11" t="n">
        <f aca="false">IF(AND(ISNUMBER(B1015),ISNUMBER($F1015)),$F1015-B1015,"")</f>
        <v>-7</v>
      </c>
      <c r="H1015" s="11" t="str">
        <f aca="false">IF(AND(ISNUMBER(C1015),ISNUMBER($F1015)),$F1015-C1015,"")</f>
        <v/>
      </c>
    </row>
    <row r="1016" customFormat="false" ht="15" hidden="false" customHeight="true" outlineLevel="0" collapsed="false">
      <c r="A1016" s="1" t="s">
        <v>1979</v>
      </c>
      <c r="B1016" s="1" t="n">
        <v>31</v>
      </c>
      <c r="C1016" s="1"/>
      <c r="D1016" s="69" t="s">
        <v>3771</v>
      </c>
      <c r="F1016" s="11" t="n">
        <f aca="false">IFERROR(INDEX(Pozos!$M$2:$M$1852,MATCH(A1016,Pozos!$E$2:$E$1852,0)),"")</f>
        <v>22</v>
      </c>
      <c r="G1016" s="11" t="n">
        <f aca="false">IF(AND(ISNUMBER(B1016),ISNUMBER($F1016)),$F1016-B1016,"")</f>
        <v>-9</v>
      </c>
      <c r="H1016" s="11" t="str">
        <f aca="false">IF(AND(ISNUMBER(C1016),ISNUMBER($F1016)),$F1016-C1016,"")</f>
        <v/>
      </c>
    </row>
    <row r="1017" customFormat="false" ht="15" hidden="false" customHeight="true" outlineLevel="0" collapsed="false">
      <c r="A1017" s="1" t="s">
        <v>1979</v>
      </c>
      <c r="B1017" s="1" t="n">
        <v>40.5</v>
      </c>
      <c r="C1017" s="1"/>
      <c r="D1017" s="69" t="s">
        <v>3771</v>
      </c>
      <c r="F1017" s="11" t="n">
        <f aca="false">IFERROR(INDEX(Pozos!$M$2:$M$1852,MATCH(A1017,Pozos!$E$2:$E$1852,0)),"")</f>
        <v>22</v>
      </c>
      <c r="G1017" s="11" t="n">
        <f aca="false">IF(AND(ISNUMBER(B1017),ISNUMBER($F1017)),$F1017-B1017,"")</f>
        <v>-18.5</v>
      </c>
      <c r="H1017" s="11" t="str">
        <f aca="false">IF(AND(ISNUMBER(C1017),ISNUMBER($F1017)),$F1017-C1017,"")</f>
        <v/>
      </c>
    </row>
    <row r="1018" customFormat="false" ht="15" hidden="false" customHeight="true" outlineLevel="0" collapsed="false">
      <c r="A1018" s="1" t="s">
        <v>2926</v>
      </c>
      <c r="B1018" s="1"/>
      <c r="C1018" s="1"/>
      <c r="D1018" s="69" t="n">
        <v>37.5</v>
      </c>
      <c r="E1018" s="1" t="s">
        <v>27</v>
      </c>
      <c r="F1018" s="11" t="n">
        <f aca="false">IFERROR(INDEX(Pozos!$M$2:$M$1852,MATCH(A1018,Pozos!$E$2:$E$1852,0)),"")</f>
        <v>284</v>
      </c>
      <c r="G1018" s="11" t="str">
        <f aca="false">IF(AND(ISNUMBER(B1018),ISNUMBER($F1018)),$F1018-B1018,"")</f>
        <v/>
      </c>
      <c r="H1018" s="11" t="str">
        <f aca="false">IF(AND(ISNUMBER(C1018),ISNUMBER($F1018)),$F1018-C1018,"")</f>
        <v/>
      </c>
    </row>
    <row r="1019" customFormat="false" ht="15" hidden="false" customHeight="true" outlineLevel="0" collapsed="false">
      <c r="A1019" s="1" t="s">
        <v>1981</v>
      </c>
      <c r="B1019" s="1"/>
      <c r="C1019" s="1"/>
      <c r="D1019" s="1"/>
      <c r="E1019" s="1" t="s">
        <v>27</v>
      </c>
      <c r="F1019" s="11" t="n">
        <f aca="false">IFERROR(INDEX(Pozos!$M$2:$M$1852,MATCH(A1019,Pozos!$E$2:$E$1852,0)),"")</f>
        <v>18</v>
      </c>
      <c r="G1019" s="11" t="str">
        <f aca="false">IF(AND(ISNUMBER(B1019),ISNUMBER($F1019)),$F1019-B1019,"")</f>
        <v/>
      </c>
      <c r="H1019" s="11" t="str">
        <f aca="false">IF(AND(ISNUMBER(C1019),ISNUMBER($F1019)),$F1019-C1019,"")</f>
        <v/>
      </c>
    </row>
    <row r="1020" customFormat="false" ht="15" hidden="false" customHeight="true" outlineLevel="0" collapsed="false">
      <c r="A1020" s="1" t="s">
        <v>1983</v>
      </c>
      <c r="B1020" s="1"/>
      <c r="C1020" s="1"/>
      <c r="D1020" s="1"/>
      <c r="E1020" s="1" t="s">
        <v>27</v>
      </c>
      <c r="F1020" s="11" t="n">
        <f aca="false">IFERROR(INDEX(Pozos!$M$2:$M$1852,MATCH(A1020,Pozos!$E$2:$E$1852,0)),"")</f>
        <v>27</v>
      </c>
      <c r="G1020" s="11" t="str">
        <f aca="false">IF(AND(ISNUMBER(B1020),ISNUMBER($F1020)),$F1020-B1020,"")</f>
        <v/>
      </c>
      <c r="H1020" s="11" t="str">
        <f aca="false">IF(AND(ISNUMBER(C1020),ISNUMBER($F1020)),$F1020-C1020,"")</f>
        <v/>
      </c>
    </row>
    <row r="1021" customFormat="false" ht="15" hidden="false" customHeight="true" outlineLevel="0" collapsed="false">
      <c r="A1021" s="1" t="s">
        <v>1985</v>
      </c>
      <c r="B1021" s="1"/>
      <c r="C1021" s="1"/>
      <c r="D1021" s="1"/>
      <c r="E1021" s="1" t="s">
        <v>27</v>
      </c>
      <c r="F1021" s="11" t="n">
        <f aca="false">IFERROR(INDEX(Pozos!$M$2:$M$1852,MATCH(A1021,Pozos!$E$2:$E$1852,0)),"")</f>
        <v>30</v>
      </c>
      <c r="G1021" s="11" t="str">
        <f aca="false">IF(AND(ISNUMBER(B1021),ISNUMBER($F1021)),$F1021-B1021,"")</f>
        <v/>
      </c>
      <c r="H1021" s="11" t="str">
        <f aca="false">IF(AND(ISNUMBER(C1021),ISNUMBER($F1021)),$F1021-C1021,"")</f>
        <v/>
      </c>
    </row>
    <row r="1022" customFormat="false" ht="15" hidden="false" customHeight="true" outlineLevel="0" collapsed="false">
      <c r="A1022" s="1" t="s">
        <v>1987</v>
      </c>
      <c r="B1022" s="1" t="n">
        <v>27.8</v>
      </c>
      <c r="C1022" s="1"/>
      <c r="D1022" s="69" t="s">
        <v>3771</v>
      </c>
      <c r="E1022" s="1" t="s">
        <v>27</v>
      </c>
      <c r="F1022" s="11" t="n">
        <f aca="false">IFERROR(INDEX(Pozos!$M$2:$M$1852,MATCH(A1022,Pozos!$E$2:$E$1852,0)),"")</f>
        <v>32</v>
      </c>
      <c r="G1022" s="11" t="n">
        <f aca="false">IF(AND(ISNUMBER(B1022),ISNUMBER($F1022)),$F1022-B1022,"")</f>
        <v>4.2</v>
      </c>
      <c r="H1022" s="11" t="str">
        <f aca="false">IF(AND(ISNUMBER(C1022),ISNUMBER($F1022)),$F1022-C1022,"")</f>
        <v/>
      </c>
    </row>
    <row r="1023" customFormat="false" ht="15" hidden="false" customHeight="true" outlineLevel="0" collapsed="false">
      <c r="A1023" s="1" t="s">
        <v>1990</v>
      </c>
      <c r="B1023" s="1"/>
      <c r="C1023" s="1"/>
      <c r="D1023" s="1"/>
      <c r="E1023" s="1" t="s">
        <v>27</v>
      </c>
      <c r="F1023" s="11" t="n">
        <f aca="false">IFERROR(INDEX(Pozos!$M$2:$M$1852,MATCH(A1023,Pozos!$E$2:$E$1852,0)),"")</f>
        <v>16</v>
      </c>
      <c r="G1023" s="11" t="str">
        <f aca="false">IF(AND(ISNUMBER(B1023),ISNUMBER($F1023)),$F1023-B1023,"")</f>
        <v/>
      </c>
      <c r="H1023" s="11" t="str">
        <f aca="false">IF(AND(ISNUMBER(C1023),ISNUMBER($F1023)),$F1023-C1023,"")</f>
        <v/>
      </c>
    </row>
    <row r="1024" customFormat="false" ht="15" hidden="false" customHeight="true" outlineLevel="0" collapsed="false">
      <c r="A1024" s="1" t="s">
        <v>1993</v>
      </c>
      <c r="B1024" s="1"/>
      <c r="C1024" s="1"/>
      <c r="D1024" s="1"/>
      <c r="E1024" s="1" t="s">
        <v>27</v>
      </c>
      <c r="F1024" s="11" t="n">
        <f aca="false">IFERROR(INDEX(Pozos!$M$2:$M$1852,MATCH(A1024,Pozos!$E$2:$E$1852,0)),"")</f>
        <v>6</v>
      </c>
      <c r="G1024" s="11" t="str">
        <f aca="false">IF(AND(ISNUMBER(B1024),ISNUMBER($F1024)),$F1024-B1024,"")</f>
        <v/>
      </c>
      <c r="H1024" s="11" t="str">
        <f aca="false">IF(AND(ISNUMBER(C1024),ISNUMBER($F1024)),$F1024-C1024,"")</f>
        <v/>
      </c>
    </row>
    <row r="1025" customFormat="false" ht="15" hidden="false" customHeight="true" outlineLevel="0" collapsed="false">
      <c r="A1025" s="1" t="s">
        <v>1995</v>
      </c>
      <c r="B1025" s="1"/>
      <c r="C1025" s="1"/>
      <c r="D1025" s="1"/>
      <c r="E1025" s="1" t="s">
        <v>27</v>
      </c>
      <c r="F1025" s="11" t="n">
        <f aca="false">IFERROR(INDEX(Pozos!$M$2:$M$1852,MATCH(A1025,Pozos!$E$2:$E$1852,0)),"")</f>
        <v>18</v>
      </c>
      <c r="G1025" s="11" t="str">
        <f aca="false">IF(AND(ISNUMBER(B1025),ISNUMBER($F1025)),$F1025-B1025,"")</f>
        <v/>
      </c>
      <c r="H1025" s="11" t="str">
        <f aca="false">IF(AND(ISNUMBER(C1025),ISNUMBER($F1025)),$F1025-C1025,"")</f>
        <v/>
      </c>
    </row>
    <row r="1026" customFormat="false" ht="15" hidden="false" customHeight="true" outlineLevel="0" collapsed="false">
      <c r="A1026" s="1" t="s">
        <v>1997</v>
      </c>
      <c r="B1026" s="1"/>
      <c r="C1026" s="1"/>
      <c r="D1026" s="1"/>
      <c r="E1026" s="1" t="s">
        <v>27</v>
      </c>
      <c r="F1026" s="11" t="n">
        <f aca="false">IFERROR(INDEX(Pozos!$M$2:$M$1852,MATCH(A1026,Pozos!$E$2:$E$1852,0)),"")</f>
        <v>31</v>
      </c>
      <c r="G1026" s="11" t="str">
        <f aca="false">IF(AND(ISNUMBER(B1026),ISNUMBER($F1026)),$F1026-B1026,"")</f>
        <v/>
      </c>
      <c r="H1026" s="11" t="str">
        <f aca="false">IF(AND(ISNUMBER(C1026),ISNUMBER($F1026)),$F1026-C1026,"")</f>
        <v/>
      </c>
    </row>
    <row r="1027" customFormat="false" ht="15" hidden="false" customHeight="true" outlineLevel="0" collapsed="false">
      <c r="A1027" s="1" t="s">
        <v>2000</v>
      </c>
      <c r="B1027" s="1"/>
      <c r="C1027" s="1"/>
      <c r="D1027" s="1"/>
      <c r="E1027" s="1" t="s">
        <v>27</v>
      </c>
      <c r="F1027" s="11" t="n">
        <f aca="false">IFERROR(INDEX(Pozos!$M$2:$M$1852,MATCH(A1027,Pozos!$E$2:$E$1852,0)),"")</f>
        <v>20</v>
      </c>
      <c r="G1027" s="11" t="str">
        <f aca="false">IF(AND(ISNUMBER(B1027),ISNUMBER($F1027)),$F1027-B1027,"")</f>
        <v/>
      </c>
      <c r="H1027" s="11" t="str">
        <f aca="false">IF(AND(ISNUMBER(C1027),ISNUMBER($F1027)),$F1027-C1027,"")</f>
        <v/>
      </c>
    </row>
    <row r="1028" customFormat="false" ht="15" hidden="false" customHeight="true" outlineLevel="0" collapsed="false">
      <c r="A1028" s="1" t="s">
        <v>2003</v>
      </c>
      <c r="B1028" s="1" t="n">
        <v>14.2</v>
      </c>
      <c r="C1028" s="1"/>
      <c r="D1028" s="69" t="s">
        <v>3771</v>
      </c>
      <c r="E1028" s="1" t="s">
        <v>27</v>
      </c>
      <c r="F1028" s="11" t="n">
        <f aca="false">IFERROR(INDEX(Pozos!$M$2:$M$1852,MATCH(A1028,Pozos!$E$2:$E$1852,0)),"")</f>
        <v>22</v>
      </c>
      <c r="G1028" s="11" t="n">
        <f aca="false">IF(AND(ISNUMBER(B1028),ISNUMBER($F1028)),$F1028-B1028,"")</f>
        <v>7.8</v>
      </c>
      <c r="H1028" s="11" t="str">
        <f aca="false">IF(AND(ISNUMBER(C1028),ISNUMBER($F1028)),$F1028-C1028,"")</f>
        <v/>
      </c>
    </row>
    <row r="1029" customFormat="false" ht="15" hidden="false" customHeight="true" outlineLevel="0" collapsed="false">
      <c r="A1029" s="1" t="s">
        <v>2005</v>
      </c>
      <c r="B1029" s="1" t="n">
        <v>16</v>
      </c>
      <c r="C1029" s="1" t="n">
        <v>20.4</v>
      </c>
      <c r="D1029" s="1"/>
      <c r="E1029" s="1" t="s">
        <v>27</v>
      </c>
      <c r="F1029" s="11" t="n">
        <f aca="false">IFERROR(INDEX(Pozos!$M$2:$M$1852,MATCH(A1029,Pozos!$E$2:$E$1852,0)),"")</f>
        <v>23</v>
      </c>
      <c r="G1029" s="11" t="n">
        <f aca="false">IF(AND(ISNUMBER(B1029),ISNUMBER($F1029)),$F1029-B1029,"")</f>
        <v>7</v>
      </c>
      <c r="H1029" s="11" t="n">
        <f aca="false">IF(AND(ISNUMBER(C1029),ISNUMBER($F1029)),$F1029-C1029,"")</f>
        <v>2.6</v>
      </c>
    </row>
    <row r="1030" customFormat="false" ht="15" hidden="false" customHeight="true" outlineLevel="0" collapsed="false">
      <c r="A1030" s="1" t="s">
        <v>2007</v>
      </c>
      <c r="B1030" s="1"/>
      <c r="C1030" s="1"/>
      <c r="D1030" s="1"/>
      <c r="E1030" s="1" t="s">
        <v>27</v>
      </c>
      <c r="F1030" s="11" t="n">
        <f aca="false">IFERROR(INDEX(Pozos!$M$2:$M$1852,MATCH(A1030,Pozos!$E$2:$E$1852,0)),"")</f>
        <v>11</v>
      </c>
      <c r="G1030" s="11" t="str">
        <f aca="false">IF(AND(ISNUMBER(B1030),ISNUMBER($F1030)),$F1030-B1030,"")</f>
        <v/>
      </c>
      <c r="H1030" s="11" t="str">
        <f aca="false">IF(AND(ISNUMBER(C1030),ISNUMBER($F1030)),$F1030-C1030,"")</f>
        <v/>
      </c>
    </row>
    <row r="1031" customFormat="false" ht="15" hidden="false" customHeight="true" outlineLevel="0" collapsed="false">
      <c r="A1031" s="1" t="s">
        <v>2009</v>
      </c>
      <c r="B1031" s="1"/>
      <c r="C1031" s="1"/>
      <c r="D1031" s="1"/>
      <c r="E1031" s="1" t="s">
        <v>27</v>
      </c>
      <c r="F1031" s="11" t="n">
        <f aca="false">IFERROR(INDEX(Pozos!$M$2:$M$1852,MATCH(A1031,Pozos!$E$2:$E$1852,0)),"")</f>
        <v>12</v>
      </c>
      <c r="G1031" s="11" t="str">
        <f aca="false">IF(AND(ISNUMBER(B1031),ISNUMBER($F1031)),$F1031-B1031,"")</f>
        <v/>
      </c>
      <c r="H1031" s="11" t="str">
        <f aca="false">IF(AND(ISNUMBER(C1031),ISNUMBER($F1031)),$F1031-C1031,"")</f>
        <v/>
      </c>
    </row>
    <row r="1032" customFormat="false" ht="15" hidden="false" customHeight="true" outlineLevel="0" collapsed="false">
      <c r="A1032" s="1" t="s">
        <v>2011</v>
      </c>
      <c r="B1032" s="1"/>
      <c r="C1032" s="1"/>
      <c r="D1032" s="1"/>
      <c r="E1032" s="1" t="s">
        <v>27</v>
      </c>
      <c r="F1032" s="11" t="n">
        <f aca="false">IFERROR(INDEX(Pozos!$M$2:$M$1852,MATCH(A1032,Pozos!$E$2:$E$1852,0)),"")</f>
        <v>12</v>
      </c>
      <c r="G1032" s="11" t="str">
        <f aca="false">IF(AND(ISNUMBER(B1032),ISNUMBER($F1032)),$F1032-B1032,"")</f>
        <v/>
      </c>
      <c r="H1032" s="11" t="str">
        <f aca="false">IF(AND(ISNUMBER(C1032),ISNUMBER($F1032)),$F1032-C1032,"")</f>
        <v/>
      </c>
    </row>
    <row r="1033" customFormat="false" ht="15" hidden="false" customHeight="true" outlineLevel="0" collapsed="false">
      <c r="A1033" s="1" t="s">
        <v>2013</v>
      </c>
      <c r="B1033" s="1"/>
      <c r="C1033" s="1"/>
      <c r="D1033" s="1"/>
      <c r="E1033" s="1" t="s">
        <v>27</v>
      </c>
      <c r="F1033" s="11" t="n">
        <f aca="false">IFERROR(INDEX(Pozos!$M$2:$M$1852,MATCH(A1033,Pozos!$E$2:$E$1852,0)),"")</f>
        <v>20</v>
      </c>
      <c r="G1033" s="11" t="str">
        <f aca="false">IF(AND(ISNUMBER(B1033),ISNUMBER($F1033)),$F1033-B1033,"")</f>
        <v/>
      </c>
      <c r="H1033" s="11" t="str">
        <f aca="false">IF(AND(ISNUMBER(C1033),ISNUMBER($F1033)),$F1033-C1033,"")</f>
        <v/>
      </c>
    </row>
    <row r="1034" customFormat="false" ht="15" hidden="false" customHeight="true" outlineLevel="0" collapsed="false">
      <c r="A1034" s="1" t="s">
        <v>2015</v>
      </c>
      <c r="B1034" s="1"/>
      <c r="C1034" s="1"/>
      <c r="D1034" s="1"/>
      <c r="E1034" s="1" t="s">
        <v>27</v>
      </c>
      <c r="F1034" s="11" t="n">
        <f aca="false">IFERROR(INDEX(Pozos!$M$2:$M$1852,MATCH(A1034,Pozos!$E$2:$E$1852,0)),"")</f>
        <v>14</v>
      </c>
      <c r="G1034" s="11" t="str">
        <f aca="false">IF(AND(ISNUMBER(B1034),ISNUMBER($F1034)),$F1034-B1034,"")</f>
        <v/>
      </c>
      <c r="H1034" s="11" t="str">
        <f aca="false">IF(AND(ISNUMBER(C1034),ISNUMBER($F1034)),$F1034-C1034,"")</f>
        <v/>
      </c>
    </row>
    <row r="1035" customFormat="false" ht="15" hidden="false" customHeight="true" outlineLevel="0" collapsed="false">
      <c r="A1035" s="1" t="s">
        <v>2017</v>
      </c>
      <c r="B1035" s="1"/>
      <c r="C1035" s="1"/>
      <c r="D1035" s="1"/>
      <c r="E1035" s="1" t="s">
        <v>27</v>
      </c>
      <c r="F1035" s="11" t="n">
        <f aca="false">IFERROR(INDEX(Pozos!$M$2:$M$1852,MATCH(A1035,Pozos!$E$2:$E$1852,0)),"")</f>
        <v>24</v>
      </c>
      <c r="G1035" s="11" t="str">
        <f aca="false">IF(AND(ISNUMBER(B1035),ISNUMBER($F1035)),$F1035-B1035,"")</f>
        <v/>
      </c>
      <c r="H1035" s="11" t="str">
        <f aca="false">IF(AND(ISNUMBER(C1035),ISNUMBER($F1035)),$F1035-C1035,"")</f>
        <v/>
      </c>
    </row>
    <row r="1036" customFormat="false" ht="15" hidden="false" customHeight="true" outlineLevel="0" collapsed="false">
      <c r="A1036" s="1" t="s">
        <v>2019</v>
      </c>
      <c r="B1036" s="1"/>
      <c r="C1036" s="1"/>
      <c r="D1036" s="1"/>
      <c r="E1036" s="1" t="s">
        <v>27</v>
      </c>
      <c r="F1036" s="11" t="n">
        <f aca="false">IFERROR(INDEX(Pozos!$M$2:$M$1852,MATCH(A1036,Pozos!$E$2:$E$1852,0)),"")</f>
        <v>28</v>
      </c>
      <c r="G1036" s="11" t="str">
        <f aca="false">IF(AND(ISNUMBER(B1036),ISNUMBER($F1036)),$F1036-B1036,"")</f>
        <v/>
      </c>
      <c r="H1036" s="11" t="str">
        <f aca="false">IF(AND(ISNUMBER(C1036),ISNUMBER($F1036)),$F1036-C1036,"")</f>
        <v/>
      </c>
    </row>
    <row r="1037" customFormat="false" ht="15" hidden="false" customHeight="true" outlineLevel="0" collapsed="false">
      <c r="A1037" s="1" t="s">
        <v>2021</v>
      </c>
      <c r="B1037" s="1"/>
      <c r="C1037" s="1"/>
      <c r="D1037" s="1"/>
      <c r="E1037" s="1" t="s">
        <v>27</v>
      </c>
      <c r="F1037" s="11" t="n">
        <f aca="false">IFERROR(INDEX(Pozos!$M$2:$M$1852,MATCH(A1037,Pozos!$E$2:$E$1852,0)),"")</f>
        <v>16</v>
      </c>
      <c r="G1037" s="11" t="str">
        <f aca="false">IF(AND(ISNUMBER(B1037),ISNUMBER($F1037)),$F1037-B1037,"")</f>
        <v/>
      </c>
      <c r="H1037" s="11" t="str">
        <f aca="false">IF(AND(ISNUMBER(C1037),ISNUMBER($F1037)),$F1037-C1037,"")</f>
        <v/>
      </c>
    </row>
    <row r="1038" customFormat="false" ht="15" hidden="false" customHeight="true" outlineLevel="0" collapsed="false">
      <c r="A1038" s="1" t="s">
        <v>2023</v>
      </c>
      <c r="B1038" s="1"/>
      <c r="C1038" s="1"/>
      <c r="D1038" s="1"/>
      <c r="E1038" s="1" t="s">
        <v>27</v>
      </c>
      <c r="F1038" s="11" t="n">
        <f aca="false">IFERROR(INDEX(Pozos!$M$2:$M$1852,MATCH(A1038,Pozos!$E$2:$E$1852,0)),"")</f>
        <v>22</v>
      </c>
      <c r="G1038" s="11" t="str">
        <f aca="false">IF(AND(ISNUMBER(B1038),ISNUMBER($F1038)),$F1038-B1038,"")</f>
        <v/>
      </c>
      <c r="H1038" s="11" t="str">
        <f aca="false">IF(AND(ISNUMBER(C1038),ISNUMBER($F1038)),$F1038-C1038,"")</f>
        <v/>
      </c>
    </row>
    <row r="1039" customFormat="false" ht="15" hidden="false" customHeight="true" outlineLevel="0" collapsed="false">
      <c r="A1039" s="1" t="s">
        <v>2025</v>
      </c>
      <c r="B1039" s="1"/>
      <c r="C1039" s="1"/>
      <c r="D1039" s="1"/>
      <c r="E1039" s="1" t="s">
        <v>27</v>
      </c>
      <c r="F1039" s="11" t="n">
        <f aca="false">IFERROR(INDEX(Pozos!$M$2:$M$1852,MATCH(A1039,Pozos!$E$2:$E$1852,0)),"")</f>
        <v>11</v>
      </c>
      <c r="G1039" s="11" t="str">
        <f aca="false">IF(AND(ISNUMBER(B1039),ISNUMBER($F1039)),$F1039-B1039,"")</f>
        <v/>
      </c>
      <c r="H1039" s="11" t="str">
        <f aca="false">IF(AND(ISNUMBER(C1039),ISNUMBER($F1039)),$F1039-C1039,"")</f>
        <v/>
      </c>
    </row>
    <row r="1040" customFormat="false" ht="15" hidden="false" customHeight="true" outlineLevel="0" collapsed="false">
      <c r="A1040" s="1" t="s">
        <v>2027</v>
      </c>
      <c r="B1040" s="1"/>
      <c r="C1040" s="1"/>
      <c r="D1040" s="1"/>
      <c r="E1040" s="1" t="s">
        <v>27</v>
      </c>
      <c r="F1040" s="11" t="n">
        <f aca="false">IFERROR(INDEX(Pozos!$M$2:$M$1852,MATCH(A1040,Pozos!$E$2:$E$1852,0)),"")</f>
        <v>15</v>
      </c>
      <c r="G1040" s="11" t="str">
        <f aca="false">IF(AND(ISNUMBER(B1040),ISNUMBER($F1040)),$F1040-B1040,"")</f>
        <v/>
      </c>
      <c r="H1040" s="11" t="str">
        <f aca="false">IF(AND(ISNUMBER(C1040),ISNUMBER($F1040)),$F1040-C1040,"")</f>
        <v/>
      </c>
    </row>
    <row r="1041" customFormat="false" ht="15" hidden="false" customHeight="true" outlineLevel="0" collapsed="false">
      <c r="A1041" s="1" t="s">
        <v>2029</v>
      </c>
      <c r="B1041" s="1"/>
      <c r="C1041" s="1"/>
      <c r="D1041" s="1"/>
      <c r="E1041" s="1" t="s">
        <v>27</v>
      </c>
      <c r="F1041" s="11" t="n">
        <f aca="false">IFERROR(INDEX(Pozos!$M$2:$M$1852,MATCH(A1041,Pozos!$E$2:$E$1852,0)),"")</f>
        <v>14</v>
      </c>
      <c r="G1041" s="11" t="str">
        <f aca="false">IF(AND(ISNUMBER(B1041),ISNUMBER($F1041)),$F1041-B1041,"")</f>
        <v/>
      </c>
      <c r="H1041" s="11" t="str">
        <f aca="false">IF(AND(ISNUMBER(C1041),ISNUMBER($F1041)),$F1041-C1041,"")</f>
        <v/>
      </c>
    </row>
    <row r="1042" customFormat="false" ht="15" hidden="false" customHeight="true" outlineLevel="0" collapsed="false">
      <c r="A1042" s="1" t="s">
        <v>2032</v>
      </c>
      <c r="B1042" s="1" t="n">
        <v>14</v>
      </c>
      <c r="C1042" s="1"/>
      <c r="D1042" s="69" t="s">
        <v>3771</v>
      </c>
      <c r="E1042" s="1" t="s">
        <v>27</v>
      </c>
      <c r="F1042" s="11" t="n">
        <f aca="false">IFERROR(INDEX(Pozos!$M$2:$M$1852,MATCH(A1042,Pozos!$E$2:$E$1852,0)),"")</f>
        <v>6</v>
      </c>
      <c r="G1042" s="11" t="n">
        <f aca="false">IF(AND(ISNUMBER(B1042),ISNUMBER($F1042)),$F1042-B1042,"")</f>
        <v>-8</v>
      </c>
      <c r="H1042" s="11" t="str">
        <f aca="false">IF(AND(ISNUMBER(C1042),ISNUMBER($F1042)),$F1042-C1042,"")</f>
        <v/>
      </c>
    </row>
    <row r="1043" customFormat="false" ht="15" hidden="false" customHeight="true" outlineLevel="0" collapsed="false">
      <c r="A1043" s="1" t="s">
        <v>2034</v>
      </c>
      <c r="B1043" s="1"/>
      <c r="C1043" s="1"/>
      <c r="D1043" s="1"/>
      <c r="E1043" s="1" t="s">
        <v>27</v>
      </c>
      <c r="F1043" s="11" t="n">
        <f aca="false">IFERROR(INDEX(Pozos!$M$2:$M$1852,MATCH(A1043,Pozos!$E$2:$E$1852,0)),"")</f>
        <v>14</v>
      </c>
      <c r="G1043" s="11" t="str">
        <f aca="false">IF(AND(ISNUMBER(B1043),ISNUMBER($F1043)),$F1043-B1043,"")</f>
        <v/>
      </c>
      <c r="H1043" s="11" t="str">
        <f aca="false">IF(AND(ISNUMBER(C1043),ISNUMBER($F1043)),$F1043-C1043,"")</f>
        <v/>
      </c>
    </row>
    <row r="1044" customFormat="false" ht="15" hidden="false" customHeight="true" outlineLevel="0" collapsed="false">
      <c r="A1044" s="5" t="s">
        <v>3556</v>
      </c>
      <c r="B1044" s="1"/>
      <c r="C1044" s="1"/>
      <c r="D1044" s="1"/>
      <c r="E1044" s="1" t="s">
        <v>27</v>
      </c>
      <c r="F1044" s="11" t="n">
        <f aca="false">IFERROR(INDEX(Pozos!$M$2:$M$1852,MATCH(A1044,Pozos!$E$2:$E$1852,0)),"")</f>
        <v>9</v>
      </c>
      <c r="G1044" s="11" t="str">
        <f aca="false">IF(AND(ISNUMBER(B1044),ISNUMBER($F1044)),$F1044-B1044,"")</f>
        <v/>
      </c>
      <c r="H1044" s="11" t="str">
        <f aca="false">IF(AND(ISNUMBER(C1044),ISNUMBER($F1044)),$F1044-C1044,"")</f>
        <v/>
      </c>
    </row>
    <row r="1045" customFormat="false" ht="15" hidden="false" customHeight="true" outlineLevel="0" collapsed="false">
      <c r="A1045" s="1" t="s">
        <v>2036</v>
      </c>
      <c r="B1045" s="1"/>
      <c r="C1045" s="1"/>
      <c r="D1045" s="1"/>
      <c r="E1045" s="1" t="s">
        <v>27</v>
      </c>
      <c r="F1045" s="11" t="n">
        <f aca="false">IFERROR(INDEX(Pozos!$M$2:$M$1852,MATCH(A1045,Pozos!$E$2:$E$1852,0)),"")</f>
        <v>9</v>
      </c>
      <c r="G1045" s="11" t="str">
        <f aca="false">IF(AND(ISNUMBER(B1045),ISNUMBER($F1045)),$F1045-B1045,"")</f>
        <v/>
      </c>
      <c r="H1045" s="11" t="str">
        <f aca="false">IF(AND(ISNUMBER(C1045),ISNUMBER($F1045)),$F1045-C1045,"")</f>
        <v/>
      </c>
    </row>
    <row r="1046" customFormat="false" ht="15" hidden="false" customHeight="true" outlineLevel="0" collapsed="false">
      <c r="A1046" s="1" t="s">
        <v>2038</v>
      </c>
      <c r="B1046" s="1" t="n">
        <v>28</v>
      </c>
      <c r="C1046" s="1" t="n">
        <v>31</v>
      </c>
      <c r="D1046" s="1"/>
      <c r="E1046" s="1" t="s">
        <v>27</v>
      </c>
      <c r="F1046" s="11" t="n">
        <f aca="false">IFERROR(INDEX(Pozos!$M$2:$M$1852,MATCH(A1046,Pozos!$E$2:$E$1852,0)),"")</f>
        <v>14</v>
      </c>
      <c r="G1046" s="11" t="n">
        <f aca="false">IF(AND(ISNUMBER(B1046),ISNUMBER($F1046)),$F1046-B1046,"")</f>
        <v>-14</v>
      </c>
      <c r="H1046" s="11" t="n">
        <f aca="false">IF(AND(ISNUMBER(C1046),ISNUMBER($F1046)),$F1046-C1046,"")</f>
        <v>-17</v>
      </c>
    </row>
    <row r="1047" customFormat="false" ht="15" hidden="false" customHeight="true" outlineLevel="0" collapsed="false">
      <c r="A1047" s="1" t="s">
        <v>2040</v>
      </c>
      <c r="B1047" s="1"/>
      <c r="C1047" s="1"/>
      <c r="D1047" s="1"/>
      <c r="E1047" s="1" t="s">
        <v>27</v>
      </c>
      <c r="F1047" s="11" t="n">
        <f aca="false">IFERROR(INDEX(Pozos!$M$2:$M$1852,MATCH(A1047,Pozos!$E$2:$E$1852,0)),"")</f>
        <v>14</v>
      </c>
      <c r="G1047" s="11" t="str">
        <f aca="false">IF(AND(ISNUMBER(B1047),ISNUMBER($F1047)),$F1047-B1047,"")</f>
        <v/>
      </c>
      <c r="H1047" s="11" t="str">
        <f aca="false">IF(AND(ISNUMBER(C1047),ISNUMBER($F1047)),$F1047-C1047,"")</f>
        <v/>
      </c>
    </row>
    <row r="1048" customFormat="false" ht="15" hidden="false" customHeight="true" outlineLevel="0" collapsed="false">
      <c r="A1048" s="1" t="s">
        <v>2042</v>
      </c>
      <c r="B1048" s="1" t="n">
        <v>23.5</v>
      </c>
      <c r="C1048" s="1" t="n">
        <v>29.6</v>
      </c>
      <c r="D1048" s="1"/>
      <c r="E1048" s="1" t="s">
        <v>27</v>
      </c>
      <c r="F1048" s="11" t="n">
        <f aca="false">IFERROR(INDEX(Pozos!$M$2:$M$1852,MATCH(A1048,Pozos!$E$2:$E$1852,0)),"")</f>
        <v>14</v>
      </c>
      <c r="G1048" s="11" t="n">
        <f aca="false">IF(AND(ISNUMBER(B1048),ISNUMBER($F1048)),$F1048-B1048,"")</f>
        <v>-9.5</v>
      </c>
      <c r="H1048" s="11" t="n">
        <f aca="false">IF(AND(ISNUMBER(C1048),ISNUMBER($F1048)),$F1048-C1048,"")</f>
        <v>-15.6</v>
      </c>
    </row>
    <row r="1049" customFormat="false" ht="15" hidden="false" customHeight="true" outlineLevel="0" collapsed="false">
      <c r="A1049" s="1" t="s">
        <v>2044</v>
      </c>
      <c r="B1049" s="1" t="n">
        <v>16</v>
      </c>
      <c r="C1049" s="1" t="n">
        <v>18</v>
      </c>
      <c r="D1049" s="1"/>
      <c r="E1049" s="1" t="s">
        <v>27</v>
      </c>
      <c r="F1049" s="11" t="n">
        <f aca="false">IFERROR(INDEX(Pozos!$M$2:$M$1852,MATCH(A1049,Pozos!$E$2:$E$1852,0)),"")</f>
        <v>13</v>
      </c>
      <c r="G1049" s="11" t="n">
        <f aca="false">IF(AND(ISNUMBER(B1049),ISNUMBER($F1049)),$F1049-B1049,"")</f>
        <v>-3</v>
      </c>
      <c r="H1049" s="11" t="n">
        <f aca="false">IF(AND(ISNUMBER(C1049),ISNUMBER($F1049)),$F1049-C1049,"")</f>
        <v>-5</v>
      </c>
    </row>
    <row r="1050" customFormat="false" ht="15" hidden="false" customHeight="true" outlineLevel="0" collapsed="false">
      <c r="A1050" s="1" t="s">
        <v>2044</v>
      </c>
      <c r="B1050" s="1" t="n">
        <v>29.5</v>
      </c>
      <c r="C1050" s="1" t="n">
        <v>32</v>
      </c>
      <c r="D1050" s="1"/>
      <c r="E1050" s="1" t="s">
        <v>27</v>
      </c>
      <c r="F1050" s="11" t="n">
        <f aca="false">IFERROR(INDEX(Pozos!$M$2:$M$1852,MATCH(A1050,Pozos!$E$2:$E$1852,0)),"")</f>
        <v>13</v>
      </c>
      <c r="G1050" s="11" t="n">
        <f aca="false">IF(AND(ISNUMBER(B1050),ISNUMBER($F1050)),$F1050-B1050,"")</f>
        <v>-16.5</v>
      </c>
      <c r="H1050" s="11" t="n">
        <f aca="false">IF(AND(ISNUMBER(C1050),ISNUMBER($F1050)),$F1050-C1050,"")</f>
        <v>-19</v>
      </c>
    </row>
    <row r="1051" customFormat="false" ht="15" hidden="false" customHeight="true" outlineLevel="0" collapsed="false">
      <c r="A1051" s="1" t="s">
        <v>2046</v>
      </c>
      <c r="B1051" s="1" t="n">
        <v>27</v>
      </c>
      <c r="C1051" s="1"/>
      <c r="D1051" s="69" t="s">
        <v>3771</v>
      </c>
      <c r="E1051" s="1" t="s">
        <v>27</v>
      </c>
      <c r="F1051" s="11" t="n">
        <f aca="false">IFERROR(INDEX(Pozos!$M$2:$M$1852,MATCH(A1051,Pozos!$E$2:$E$1852,0)),"")</f>
        <v>13</v>
      </c>
      <c r="G1051" s="11" t="n">
        <f aca="false">IF(AND(ISNUMBER(B1051),ISNUMBER($F1051)),$F1051-B1051,"")</f>
        <v>-14</v>
      </c>
      <c r="H1051" s="11" t="str">
        <f aca="false">IF(AND(ISNUMBER(C1051),ISNUMBER($F1051)),$F1051-C1051,"")</f>
        <v/>
      </c>
    </row>
    <row r="1052" customFormat="false" ht="15" hidden="false" customHeight="true" outlineLevel="0" collapsed="false">
      <c r="A1052" s="1" t="s">
        <v>2048</v>
      </c>
      <c r="B1052" s="1" t="n">
        <v>24</v>
      </c>
      <c r="C1052" s="1" t="n">
        <v>30</v>
      </c>
      <c r="D1052" s="1"/>
      <c r="E1052" s="1" t="s">
        <v>27</v>
      </c>
      <c r="F1052" s="11" t="n">
        <f aca="false">IFERROR(INDEX(Pozos!$M$2:$M$1852,MATCH(A1052,Pozos!$E$2:$E$1852,0)),"")</f>
        <v>13</v>
      </c>
      <c r="G1052" s="11" t="n">
        <f aca="false">IF(AND(ISNUMBER(B1052),ISNUMBER($F1052)),$F1052-B1052,"")</f>
        <v>-11</v>
      </c>
      <c r="H1052" s="11" t="n">
        <f aca="false">IF(AND(ISNUMBER(C1052),ISNUMBER($F1052)),$F1052-C1052,"")</f>
        <v>-17</v>
      </c>
    </row>
    <row r="1053" customFormat="false" ht="15" hidden="false" customHeight="true" outlineLevel="0" collapsed="false">
      <c r="A1053" s="1" t="s">
        <v>2050</v>
      </c>
      <c r="B1053" s="1" t="n">
        <v>27.5</v>
      </c>
      <c r="C1053" s="1"/>
      <c r="D1053" s="69" t="s">
        <v>3771</v>
      </c>
      <c r="E1053" s="1" t="s">
        <v>27</v>
      </c>
      <c r="F1053" s="11" t="n">
        <f aca="false">IFERROR(INDEX(Pozos!$M$2:$M$1852,MATCH(A1053,Pozos!$E$2:$E$1852,0)),"")</f>
        <v>13</v>
      </c>
      <c r="G1053" s="11" t="n">
        <f aca="false">IF(AND(ISNUMBER(B1053),ISNUMBER($F1053)),$F1053-B1053,"")</f>
        <v>-14.5</v>
      </c>
      <c r="H1053" s="11" t="str">
        <f aca="false">IF(AND(ISNUMBER(C1053),ISNUMBER($F1053)),$F1053-C1053,"")</f>
        <v/>
      </c>
    </row>
    <row r="1054" customFormat="false" ht="15" hidden="false" customHeight="true" outlineLevel="0" collapsed="false">
      <c r="A1054" s="1" t="s">
        <v>2053</v>
      </c>
      <c r="B1054" s="1" t="n">
        <v>7</v>
      </c>
      <c r="C1054" s="1"/>
      <c r="D1054" s="69" t="s">
        <v>3771</v>
      </c>
      <c r="E1054" s="1" t="s">
        <v>27</v>
      </c>
      <c r="F1054" s="11" t="n">
        <f aca="false">IFERROR(INDEX(Pozos!$M$2:$M$1852,MATCH(A1054,Pozos!$E$2:$E$1852,0)),"")</f>
        <v>12</v>
      </c>
      <c r="G1054" s="11" t="n">
        <f aca="false">IF(AND(ISNUMBER(B1054),ISNUMBER($F1054)),$F1054-B1054,"")</f>
        <v>5</v>
      </c>
      <c r="H1054" s="11" t="str">
        <f aca="false">IF(AND(ISNUMBER(C1054),ISNUMBER($F1054)),$F1054-C1054,"")</f>
        <v/>
      </c>
    </row>
    <row r="1055" customFormat="false" ht="15" hidden="false" customHeight="true" outlineLevel="0" collapsed="false">
      <c r="A1055" s="1" t="s">
        <v>2056</v>
      </c>
      <c r="B1055" s="1" t="n">
        <v>12</v>
      </c>
      <c r="C1055" s="1"/>
      <c r="D1055" s="69" t="s">
        <v>3771</v>
      </c>
      <c r="E1055" s="1" t="s">
        <v>27</v>
      </c>
      <c r="F1055" s="11" t="n">
        <f aca="false">IFERROR(INDEX(Pozos!$M$2:$M$1852,MATCH(A1055,Pozos!$E$2:$E$1852,0)),"")</f>
        <v>3</v>
      </c>
      <c r="G1055" s="11" t="n">
        <f aca="false">IF(AND(ISNUMBER(B1055),ISNUMBER($F1055)),$F1055-B1055,"")</f>
        <v>-9</v>
      </c>
      <c r="H1055" s="11" t="str">
        <f aca="false">IF(AND(ISNUMBER(C1055),ISNUMBER($F1055)),$F1055-C1055,"")</f>
        <v/>
      </c>
    </row>
    <row r="1056" customFormat="false" ht="15" hidden="false" customHeight="true" outlineLevel="0" collapsed="false">
      <c r="A1056" s="1" t="s">
        <v>2059</v>
      </c>
      <c r="B1056" s="1" t="n">
        <v>3</v>
      </c>
      <c r="C1056" s="1"/>
      <c r="D1056" s="69" t="s">
        <v>3771</v>
      </c>
      <c r="E1056" s="1" t="s">
        <v>27</v>
      </c>
      <c r="F1056" s="11" t="n">
        <f aca="false">IFERROR(INDEX(Pozos!$M$2:$M$1852,MATCH(A1056,Pozos!$E$2:$E$1852,0)),"")</f>
        <v>5</v>
      </c>
      <c r="G1056" s="11" t="n">
        <f aca="false">IF(AND(ISNUMBER(B1056),ISNUMBER($F1056)),$F1056-B1056,"")</f>
        <v>2</v>
      </c>
      <c r="H1056" s="11" t="str">
        <f aca="false">IF(AND(ISNUMBER(C1056),ISNUMBER($F1056)),$F1056-C1056,"")</f>
        <v/>
      </c>
    </row>
    <row r="1057" customFormat="false" ht="15" hidden="false" customHeight="true" outlineLevel="0" collapsed="false">
      <c r="A1057" s="1" t="s">
        <v>2059</v>
      </c>
      <c r="B1057" s="1" t="n">
        <v>8</v>
      </c>
      <c r="C1057" s="1"/>
      <c r="D1057" s="69" t="s">
        <v>3771</v>
      </c>
      <c r="E1057" s="1" t="s">
        <v>27</v>
      </c>
      <c r="F1057" s="11" t="n">
        <f aca="false">IFERROR(INDEX(Pozos!$M$2:$M$1852,MATCH(A1057,Pozos!$E$2:$E$1852,0)),"")</f>
        <v>5</v>
      </c>
      <c r="G1057" s="11" t="n">
        <f aca="false">IF(AND(ISNUMBER(B1057),ISNUMBER($F1057)),$F1057-B1057,"")</f>
        <v>-3</v>
      </c>
      <c r="H1057" s="11" t="str">
        <f aca="false">IF(AND(ISNUMBER(C1057),ISNUMBER($F1057)),$F1057-C1057,"")</f>
        <v/>
      </c>
    </row>
    <row r="1058" customFormat="false" ht="15" hidden="false" customHeight="true" outlineLevel="0" collapsed="false">
      <c r="A1058" s="1" t="s">
        <v>2059</v>
      </c>
      <c r="B1058" s="1" t="n">
        <v>11</v>
      </c>
      <c r="C1058" s="1"/>
      <c r="D1058" s="69" t="s">
        <v>3771</v>
      </c>
      <c r="E1058" s="1" t="s">
        <v>27</v>
      </c>
      <c r="F1058" s="11" t="n">
        <f aca="false">IFERROR(INDEX(Pozos!$M$2:$M$1852,MATCH(A1058,Pozos!$E$2:$E$1852,0)),"")</f>
        <v>5</v>
      </c>
      <c r="G1058" s="11" t="n">
        <f aca="false">IF(AND(ISNUMBER(B1058),ISNUMBER($F1058)),$F1058-B1058,"")</f>
        <v>-6</v>
      </c>
      <c r="H1058" s="11" t="str">
        <f aca="false">IF(AND(ISNUMBER(C1058),ISNUMBER($F1058)),$F1058-C1058,"")</f>
        <v/>
      </c>
    </row>
    <row r="1059" customFormat="false" ht="15" hidden="false" customHeight="true" outlineLevel="0" collapsed="false">
      <c r="A1059" s="1" t="s">
        <v>2059</v>
      </c>
      <c r="B1059" s="1" t="n">
        <v>15.5</v>
      </c>
      <c r="C1059" s="1"/>
      <c r="D1059" s="69" t="s">
        <v>3771</v>
      </c>
      <c r="E1059" s="1" t="s">
        <v>27</v>
      </c>
      <c r="F1059" s="11" t="n">
        <f aca="false">IFERROR(INDEX(Pozos!$M$2:$M$1852,MATCH(A1059,Pozos!$E$2:$E$1852,0)),"")</f>
        <v>5</v>
      </c>
      <c r="G1059" s="11" t="n">
        <f aca="false">IF(AND(ISNUMBER(B1059),ISNUMBER($F1059)),$F1059-B1059,"")</f>
        <v>-10.5</v>
      </c>
      <c r="H1059" s="11" t="str">
        <f aca="false">IF(AND(ISNUMBER(C1059),ISNUMBER($F1059)),$F1059-C1059,"")</f>
        <v/>
      </c>
    </row>
    <row r="1060" customFormat="false" ht="15" hidden="false" customHeight="true" outlineLevel="0" collapsed="false">
      <c r="A1060" s="1" t="s">
        <v>2062</v>
      </c>
      <c r="B1060" s="1" t="n">
        <v>12.8</v>
      </c>
      <c r="C1060" s="1" t="n">
        <v>13.3</v>
      </c>
      <c r="D1060" s="1"/>
      <c r="E1060" s="1" t="s">
        <v>27</v>
      </c>
      <c r="F1060" s="11" t="n">
        <f aca="false">IFERROR(INDEX(Pozos!$M$2:$M$1852,MATCH(A1060,Pozos!$E$2:$E$1852,0)),"")</f>
        <v>5</v>
      </c>
      <c r="G1060" s="11" t="n">
        <f aca="false">IF(AND(ISNUMBER(B1060),ISNUMBER($F1060)),$F1060-B1060,"")</f>
        <v>-7.8</v>
      </c>
      <c r="H1060" s="11" t="n">
        <f aca="false">IF(AND(ISNUMBER(C1060),ISNUMBER($F1060)),$F1060-C1060,"")</f>
        <v>-8.3</v>
      </c>
    </row>
    <row r="1061" customFormat="false" ht="15" hidden="false" customHeight="true" outlineLevel="0" collapsed="false">
      <c r="A1061" s="1" t="s">
        <v>2062</v>
      </c>
      <c r="B1061" s="1" t="n">
        <v>18</v>
      </c>
      <c r="C1061" s="1" t="n">
        <v>18.8</v>
      </c>
      <c r="D1061" s="1"/>
      <c r="E1061" s="1" t="s">
        <v>27</v>
      </c>
      <c r="F1061" s="11" t="n">
        <f aca="false">IFERROR(INDEX(Pozos!$M$2:$M$1852,MATCH(A1061,Pozos!$E$2:$E$1852,0)),"")</f>
        <v>5</v>
      </c>
      <c r="G1061" s="11" t="n">
        <f aca="false">IF(AND(ISNUMBER(B1061),ISNUMBER($F1061)),$F1061-B1061,"")</f>
        <v>-13</v>
      </c>
      <c r="H1061" s="11" t="n">
        <f aca="false">IF(AND(ISNUMBER(C1061),ISNUMBER($F1061)),$F1061-C1061,"")</f>
        <v>-13.8</v>
      </c>
    </row>
    <row r="1062" customFormat="false" ht="15" hidden="false" customHeight="true" outlineLevel="0" collapsed="false">
      <c r="A1062" s="1" t="s">
        <v>2064</v>
      </c>
      <c r="B1062" s="1" t="n">
        <v>3</v>
      </c>
      <c r="C1062" s="1" t="n">
        <v>4</v>
      </c>
      <c r="D1062" s="1"/>
      <c r="E1062" s="1" t="s">
        <v>27</v>
      </c>
      <c r="F1062" s="11" t="n">
        <f aca="false">IFERROR(INDEX(Pozos!$M$2:$M$1852,MATCH(A1062,Pozos!$E$2:$E$1852,0)),"")</f>
        <v>7</v>
      </c>
      <c r="G1062" s="11" t="n">
        <f aca="false">IF(AND(ISNUMBER(B1062),ISNUMBER($F1062)),$F1062-B1062,"")</f>
        <v>4</v>
      </c>
      <c r="H1062" s="11" t="n">
        <f aca="false">IF(AND(ISNUMBER(C1062),ISNUMBER($F1062)),$F1062-C1062,"")</f>
        <v>3</v>
      </c>
    </row>
    <row r="1063" customFormat="false" ht="15" hidden="false" customHeight="true" outlineLevel="0" collapsed="false">
      <c r="A1063" s="1" t="s">
        <v>2064</v>
      </c>
      <c r="B1063" s="1" t="n">
        <v>10</v>
      </c>
      <c r="C1063" s="1" t="n">
        <v>12</v>
      </c>
      <c r="D1063" s="1"/>
      <c r="E1063" s="1" t="s">
        <v>27</v>
      </c>
      <c r="F1063" s="11" t="n">
        <f aca="false">IFERROR(INDEX(Pozos!$M$2:$M$1852,MATCH(A1063,Pozos!$E$2:$E$1852,0)),"")</f>
        <v>7</v>
      </c>
      <c r="G1063" s="11" t="n">
        <f aca="false">IF(AND(ISNUMBER(B1063),ISNUMBER($F1063)),$F1063-B1063,"")</f>
        <v>-3</v>
      </c>
      <c r="H1063" s="11" t="n">
        <f aca="false">IF(AND(ISNUMBER(C1063),ISNUMBER($F1063)),$F1063-C1063,"")</f>
        <v>-5</v>
      </c>
    </row>
    <row r="1064" customFormat="false" ht="15" hidden="false" customHeight="true" outlineLevel="0" collapsed="false">
      <c r="A1064" s="1" t="s">
        <v>2066</v>
      </c>
      <c r="B1064" s="1" t="n">
        <v>13</v>
      </c>
      <c r="C1064" s="1"/>
      <c r="D1064" s="69" t="s">
        <v>3771</v>
      </c>
      <c r="E1064" s="1" t="s">
        <v>27</v>
      </c>
      <c r="F1064" s="11" t="n">
        <f aca="false">IFERROR(INDEX(Pozos!$M$2:$M$1852,MATCH(A1064,Pozos!$E$2:$E$1852,0)),"")</f>
        <v>3</v>
      </c>
      <c r="G1064" s="11" t="n">
        <f aca="false">IF(AND(ISNUMBER(B1064),ISNUMBER($F1064)),$F1064-B1064,"")</f>
        <v>-10</v>
      </c>
      <c r="H1064" s="11" t="str">
        <f aca="false">IF(AND(ISNUMBER(C1064),ISNUMBER($F1064)),$F1064-C1064,"")</f>
        <v/>
      </c>
    </row>
    <row r="1065" customFormat="false" ht="15" hidden="false" customHeight="true" outlineLevel="0" collapsed="false">
      <c r="A1065" s="1" t="s">
        <v>2068</v>
      </c>
      <c r="B1065" s="1" t="n">
        <v>21</v>
      </c>
      <c r="C1065" s="1"/>
      <c r="D1065" s="69" t="s">
        <v>3771</v>
      </c>
      <c r="E1065" s="1" t="s">
        <v>27</v>
      </c>
      <c r="F1065" s="11" t="n">
        <f aca="false">IFERROR(INDEX(Pozos!$M$2:$M$1852,MATCH(A1065,Pozos!$E$2:$E$1852,0)),"")</f>
        <v>3</v>
      </c>
      <c r="G1065" s="11" t="n">
        <f aca="false">IF(AND(ISNUMBER(B1065),ISNUMBER($F1065)),$F1065-B1065,"")</f>
        <v>-18</v>
      </c>
      <c r="H1065" s="11" t="str">
        <f aca="false">IF(AND(ISNUMBER(C1065),ISNUMBER($F1065)),$F1065-C1065,"")</f>
        <v/>
      </c>
    </row>
    <row r="1066" customFormat="false" ht="15" hidden="false" customHeight="true" outlineLevel="0" collapsed="false">
      <c r="A1066" s="1" t="s">
        <v>2070</v>
      </c>
      <c r="B1066" s="1" t="n">
        <v>22.3</v>
      </c>
      <c r="C1066" s="1"/>
      <c r="D1066" s="69" t="s">
        <v>3771</v>
      </c>
      <c r="E1066" s="1" t="s">
        <v>27</v>
      </c>
      <c r="F1066" s="11" t="n">
        <f aca="false">IFERROR(INDEX(Pozos!$M$2:$M$1852,MATCH(A1066,Pozos!$E$2:$E$1852,0)),"")</f>
        <v>1</v>
      </c>
      <c r="G1066" s="11" t="n">
        <f aca="false">IF(AND(ISNUMBER(B1066),ISNUMBER($F1066)),$F1066-B1066,"")</f>
        <v>-21.3</v>
      </c>
      <c r="H1066" s="11" t="str">
        <f aca="false">IF(AND(ISNUMBER(C1066),ISNUMBER($F1066)),$F1066-C1066,"")</f>
        <v/>
      </c>
    </row>
    <row r="1067" customFormat="false" ht="15" hidden="false" customHeight="true" outlineLevel="0" collapsed="false">
      <c r="A1067" s="1" t="s">
        <v>836</v>
      </c>
      <c r="B1067" s="1"/>
      <c r="C1067" s="1"/>
      <c r="D1067" s="1"/>
      <c r="E1067" s="1" t="s">
        <v>27</v>
      </c>
      <c r="F1067" s="11" t="n">
        <f aca="false">IFERROR(INDEX(Pozos!$M$2:$M$1852,MATCH(A1067,Pozos!$E$2:$E$1852,0)),"")</f>
        <v>14</v>
      </c>
      <c r="G1067" s="11" t="str">
        <f aca="false">IF(AND(ISNUMBER(B1067),ISNUMBER($F1067)),$F1067-B1067,"")</f>
        <v/>
      </c>
      <c r="H1067" s="11" t="str">
        <f aca="false">IF(AND(ISNUMBER(C1067),ISNUMBER($F1067)),$F1067-C1067,"")</f>
        <v/>
      </c>
    </row>
    <row r="1068" customFormat="false" ht="15" hidden="false" customHeight="true" outlineLevel="0" collapsed="false">
      <c r="A1068" s="1" t="s">
        <v>837</v>
      </c>
      <c r="B1068" s="1"/>
      <c r="C1068" s="1"/>
      <c r="D1068" s="1"/>
      <c r="E1068" s="1" t="s">
        <v>27</v>
      </c>
      <c r="F1068" s="11" t="n">
        <f aca="false">IFERROR(INDEX(Pozos!$M$2:$M$1852,MATCH(A1068,Pozos!$E$2:$E$1852,0)),"")</f>
        <v>12</v>
      </c>
      <c r="G1068" s="11" t="str">
        <f aca="false">IF(AND(ISNUMBER(B1068),ISNUMBER($F1068)),$F1068-B1068,"")</f>
        <v/>
      </c>
      <c r="H1068" s="11" t="str">
        <f aca="false">IF(AND(ISNUMBER(C1068),ISNUMBER($F1068)),$F1068-C1068,"")</f>
        <v/>
      </c>
    </row>
    <row r="1069" customFormat="false" ht="15" hidden="false" customHeight="true" outlineLevel="0" collapsed="false">
      <c r="A1069" s="1" t="s">
        <v>838</v>
      </c>
      <c r="B1069" s="1"/>
      <c r="C1069" s="1"/>
      <c r="D1069" s="1"/>
      <c r="E1069" s="1" t="s">
        <v>27</v>
      </c>
      <c r="F1069" s="11" t="n">
        <f aca="false">IFERROR(INDEX(Pozos!$M$2:$M$1852,MATCH(A1069,Pozos!$E$2:$E$1852,0)),"")</f>
        <v>12</v>
      </c>
      <c r="G1069" s="11" t="str">
        <f aca="false">IF(AND(ISNUMBER(B1069),ISNUMBER($F1069)),$F1069-B1069,"")</f>
        <v/>
      </c>
      <c r="H1069" s="11" t="str">
        <f aca="false">IF(AND(ISNUMBER(C1069),ISNUMBER($F1069)),$F1069-C1069,"")</f>
        <v/>
      </c>
    </row>
    <row r="1070" customFormat="false" ht="15" hidden="false" customHeight="true" outlineLevel="0" collapsed="false">
      <c r="A1070" s="1" t="s">
        <v>2167</v>
      </c>
      <c r="B1070" s="1"/>
      <c r="C1070" s="1"/>
      <c r="D1070" s="1"/>
      <c r="E1070" s="1" t="s">
        <v>27</v>
      </c>
      <c r="F1070" s="11" t="n">
        <f aca="false">IFERROR(INDEX(Pozos!$M$2:$M$1852,MATCH(A1070,Pozos!$E$2:$E$1852,0)),"")</f>
        <v>214.66</v>
      </c>
      <c r="G1070" s="11" t="str">
        <f aca="false">IF(AND(ISNUMBER(B1070),ISNUMBER($F1070)),$F1070-B1070,"")</f>
        <v/>
      </c>
      <c r="H1070" s="11" t="str">
        <f aca="false">IF(AND(ISNUMBER(C1070),ISNUMBER($F1070)),$F1070-C1070,"")</f>
        <v/>
      </c>
    </row>
    <row r="1071" customFormat="false" ht="15" hidden="false" customHeight="true" outlineLevel="0" collapsed="false">
      <c r="A1071" s="1" t="s">
        <v>3559</v>
      </c>
      <c r="B1071" s="1"/>
      <c r="C1071" s="1"/>
      <c r="D1071" s="1"/>
      <c r="E1071" s="1" t="s">
        <v>27</v>
      </c>
      <c r="F1071" s="11" t="n">
        <f aca="false">IFERROR(INDEX(Pozos!$M$2:$M$1852,MATCH(A1071,Pozos!$E$2:$E$1852,0)),"")</f>
        <v>135.55</v>
      </c>
      <c r="G1071" s="11" t="str">
        <f aca="false">IF(AND(ISNUMBER(B1071),ISNUMBER($F1071)),$F1071-B1071,"")</f>
        <v/>
      </c>
      <c r="H1071" s="11" t="str">
        <f aca="false">IF(AND(ISNUMBER(C1071),ISNUMBER($F1071)),$F1071-C1071,"")</f>
        <v/>
      </c>
    </row>
    <row r="1072" customFormat="false" ht="15" hidden="false" customHeight="true" outlineLevel="0" collapsed="false">
      <c r="A1072" s="1" t="s">
        <v>2169</v>
      </c>
      <c r="B1072" s="1"/>
      <c r="C1072" s="1"/>
      <c r="D1072" s="1"/>
      <c r="E1072" s="1" t="s">
        <v>27</v>
      </c>
      <c r="F1072" s="11" t="n">
        <f aca="false">IFERROR(INDEX(Pozos!$M$2:$M$1852,MATCH(A1072,Pozos!$E$2:$E$1852,0)),"")</f>
        <v>161.16</v>
      </c>
      <c r="G1072" s="11" t="str">
        <f aca="false">IF(AND(ISNUMBER(B1072),ISNUMBER($F1072)),$F1072-B1072,"")</f>
        <v/>
      </c>
      <c r="H1072" s="11" t="str">
        <f aca="false">IF(AND(ISNUMBER(C1072),ISNUMBER($F1072)),$F1072-C1072,"")</f>
        <v/>
      </c>
    </row>
    <row r="1073" customFormat="false" ht="15" hidden="false" customHeight="true" outlineLevel="0" collapsed="false">
      <c r="A1073" s="1" t="s">
        <v>2171</v>
      </c>
      <c r="B1073" s="1"/>
      <c r="C1073" s="1"/>
      <c r="D1073" s="1"/>
      <c r="E1073" s="1" t="s">
        <v>27</v>
      </c>
      <c r="F1073" s="11" t="n">
        <f aca="false">IFERROR(INDEX(Pozos!$M$2:$M$1852,MATCH(A1073,Pozos!$E$2:$E$1852,0)),"")</f>
        <v>136.2</v>
      </c>
      <c r="G1073" s="11" t="str">
        <f aca="false">IF(AND(ISNUMBER(B1073),ISNUMBER($F1073)),$F1073-B1073,"")</f>
        <v/>
      </c>
      <c r="H1073" s="11" t="str">
        <f aca="false">IF(AND(ISNUMBER(C1073),ISNUMBER($F1073)),$F1073-C1073,"")</f>
        <v/>
      </c>
    </row>
    <row r="1074" customFormat="false" ht="15" hidden="false" customHeight="true" outlineLevel="0" collapsed="false">
      <c r="A1074" s="1" t="s">
        <v>2173</v>
      </c>
      <c r="B1074" s="1"/>
      <c r="C1074" s="1"/>
      <c r="D1074" s="1"/>
      <c r="E1074" s="1" t="s">
        <v>27</v>
      </c>
      <c r="F1074" s="11" t="n">
        <f aca="false">IFERROR(INDEX(Pozos!$M$2:$M$1852,MATCH(A1074,Pozos!$E$2:$E$1852,0)),"")</f>
        <v>139.51</v>
      </c>
      <c r="G1074" s="11" t="str">
        <f aca="false">IF(AND(ISNUMBER(B1074),ISNUMBER($F1074)),$F1074-B1074,"")</f>
        <v/>
      </c>
      <c r="H1074" s="11" t="str">
        <f aca="false">IF(AND(ISNUMBER(C1074),ISNUMBER($F1074)),$F1074-C1074,"")</f>
        <v/>
      </c>
    </row>
    <row r="1075" customFormat="false" ht="15" hidden="false" customHeight="true" outlineLevel="0" collapsed="false">
      <c r="A1075" s="1" t="s">
        <v>2177</v>
      </c>
      <c r="B1075" s="1"/>
      <c r="C1075" s="1"/>
      <c r="D1075" s="1"/>
      <c r="E1075" s="1" t="s">
        <v>27</v>
      </c>
      <c r="F1075" s="11" t="n">
        <f aca="false">IFERROR(INDEX(Pozos!$M$2:$M$1852,MATCH(A1075,Pozos!$E$2:$E$1852,0)),"")</f>
        <v>158.88</v>
      </c>
      <c r="G1075" s="11" t="str">
        <f aca="false">IF(AND(ISNUMBER(B1075),ISNUMBER($F1075)),$F1075-B1075,"")</f>
        <v/>
      </c>
      <c r="H1075" s="11" t="str">
        <f aca="false">IF(AND(ISNUMBER(C1075),ISNUMBER($F1075)),$F1075-C1075,"")</f>
        <v/>
      </c>
    </row>
    <row r="1076" customFormat="false" ht="15" hidden="false" customHeight="true" outlineLevel="0" collapsed="false">
      <c r="A1076" s="1" t="s">
        <v>2179</v>
      </c>
      <c r="B1076" s="1"/>
      <c r="C1076" s="1"/>
      <c r="D1076" s="1"/>
      <c r="E1076" s="1" t="s">
        <v>27</v>
      </c>
      <c r="F1076" s="11" t="n">
        <f aca="false">IFERROR(INDEX(Pozos!$M$2:$M$1852,MATCH(A1076,Pozos!$E$2:$E$1852,0)),"")</f>
        <v>139.17</v>
      </c>
      <c r="G1076" s="11" t="str">
        <f aca="false">IF(AND(ISNUMBER(B1076),ISNUMBER($F1076)),$F1076-B1076,"")</f>
        <v/>
      </c>
      <c r="H1076" s="11" t="str">
        <f aca="false">IF(AND(ISNUMBER(C1076),ISNUMBER($F1076)),$F1076-C1076,"")</f>
        <v/>
      </c>
    </row>
    <row r="1077" customFormat="false" ht="15" hidden="false" customHeight="true" outlineLevel="0" collapsed="false">
      <c r="A1077" s="1" t="s">
        <v>2093</v>
      </c>
      <c r="B1077" s="1"/>
      <c r="C1077" s="1"/>
      <c r="D1077" s="1"/>
      <c r="E1077" s="1" t="s">
        <v>27</v>
      </c>
      <c r="F1077" s="11" t="n">
        <f aca="false">IFERROR(INDEX(Pozos!$M$2:$M$1852,MATCH(A1077,Pozos!$E$2:$E$1852,0)),"")</f>
        <v>129.15</v>
      </c>
      <c r="G1077" s="11" t="str">
        <f aca="false">IF(AND(ISNUMBER(B1077),ISNUMBER($F1077)),$F1077-B1077,"")</f>
        <v/>
      </c>
      <c r="H1077" s="11" t="str">
        <f aca="false">IF(AND(ISNUMBER(C1077),ISNUMBER($F1077)),$F1077-C1077,"")</f>
        <v/>
      </c>
    </row>
    <row r="1078" customFormat="false" ht="15" hidden="false" customHeight="true" outlineLevel="0" collapsed="false">
      <c r="A1078" s="1" t="s">
        <v>2185</v>
      </c>
      <c r="B1078" s="1"/>
      <c r="C1078" s="1"/>
      <c r="D1078" s="1"/>
      <c r="E1078" s="1" t="s">
        <v>27</v>
      </c>
      <c r="F1078" s="11" t="n">
        <f aca="false">IFERROR(INDEX(Pozos!$M$2:$M$1852,MATCH(A1078,Pozos!$E$2:$E$1852,0)),"")</f>
        <v>177.22</v>
      </c>
      <c r="G1078" s="11" t="str">
        <f aca="false">IF(AND(ISNUMBER(B1078),ISNUMBER($F1078)),$F1078-B1078,"")</f>
        <v/>
      </c>
      <c r="H1078" s="11" t="str">
        <f aca="false">IF(AND(ISNUMBER(C1078),ISNUMBER($F1078)),$F1078-C1078,"")</f>
        <v/>
      </c>
    </row>
    <row r="1079" customFormat="false" ht="15" hidden="false" customHeight="true" outlineLevel="0" collapsed="false">
      <c r="A1079" s="1" t="s">
        <v>2190</v>
      </c>
      <c r="B1079" s="1"/>
      <c r="C1079" s="1"/>
      <c r="D1079" s="1"/>
      <c r="E1079" s="1" t="s">
        <v>27</v>
      </c>
      <c r="F1079" s="11" t="n">
        <f aca="false">IFERROR(INDEX(Pozos!$M$2:$M$1852,MATCH(A1079,Pozos!$E$2:$E$1852,0)),"")</f>
        <v>143.93</v>
      </c>
      <c r="G1079" s="11" t="str">
        <f aca="false">IF(AND(ISNUMBER(B1079),ISNUMBER($F1079)),$F1079-B1079,"")</f>
        <v/>
      </c>
      <c r="H1079" s="11" t="str">
        <f aca="false">IF(AND(ISNUMBER(C1079),ISNUMBER($F1079)),$F1079-C1079,"")</f>
        <v/>
      </c>
    </row>
    <row r="1080" customFormat="false" ht="15" hidden="false" customHeight="true" outlineLevel="0" collapsed="false">
      <c r="A1080" s="1" t="s">
        <v>2192</v>
      </c>
      <c r="B1080" s="1"/>
      <c r="C1080" s="1"/>
      <c r="D1080" s="1"/>
      <c r="E1080" s="1" t="s">
        <v>27</v>
      </c>
      <c r="F1080" s="11" t="n">
        <f aca="false">IFERROR(INDEX(Pozos!$M$2:$M$1852,MATCH(A1080,Pozos!$E$2:$E$1852,0)),"")</f>
        <v>149.14</v>
      </c>
      <c r="G1080" s="11" t="str">
        <f aca="false">IF(AND(ISNUMBER(B1080),ISNUMBER($F1080)),$F1080-B1080,"")</f>
        <v/>
      </c>
      <c r="H1080" s="11" t="str">
        <f aca="false">IF(AND(ISNUMBER(C1080),ISNUMBER($F1080)),$F1080-C1080,"")</f>
        <v/>
      </c>
    </row>
    <row r="1081" customFormat="false" ht="15" hidden="false" customHeight="true" outlineLevel="0" collapsed="false">
      <c r="A1081" s="1" t="s">
        <v>2194</v>
      </c>
      <c r="B1081" s="1" t="n">
        <v>38</v>
      </c>
      <c r="C1081" s="1"/>
      <c r="D1081" s="69" t="s">
        <v>3771</v>
      </c>
      <c r="E1081" s="1" t="s">
        <v>27</v>
      </c>
      <c r="F1081" s="11" t="n">
        <f aca="false">IFERROR(INDEX(Pozos!$M$2:$M$1852,MATCH(A1081,Pozos!$E$2:$E$1852,0)),"")</f>
        <v>163.62</v>
      </c>
      <c r="G1081" s="11" t="n">
        <f aca="false">IF(AND(ISNUMBER(B1081),ISNUMBER($F1081)),$F1081-B1081,"")</f>
        <v>125.62</v>
      </c>
      <c r="H1081" s="11" t="str">
        <f aca="false">IF(AND(ISNUMBER(C1081),ISNUMBER($F1081)),$F1081-C1081,"")</f>
        <v/>
      </c>
    </row>
    <row r="1082" customFormat="false" ht="15" hidden="false" customHeight="true" outlineLevel="0" collapsed="false">
      <c r="A1082" s="1" t="s">
        <v>2109</v>
      </c>
      <c r="B1082" s="1"/>
      <c r="C1082" s="1"/>
      <c r="D1082" s="1"/>
      <c r="E1082" s="1" t="s">
        <v>27</v>
      </c>
      <c r="F1082" s="11" t="n">
        <f aca="false">IFERROR(INDEX(Pozos!$M$2:$M$1852,MATCH(A1082,Pozos!$E$2:$E$1852,0)),"")</f>
        <v>165.73</v>
      </c>
      <c r="G1082" s="11" t="str">
        <f aca="false">IF(AND(ISNUMBER(B1082),ISNUMBER($F1082)),$F1082-B1082,"")</f>
        <v/>
      </c>
      <c r="H1082" s="11" t="str">
        <f aca="false">IF(AND(ISNUMBER(C1082),ISNUMBER($F1082)),$F1082-C1082,"")</f>
        <v/>
      </c>
    </row>
    <row r="1083" customFormat="false" ht="15" hidden="false" customHeight="true" outlineLevel="0" collapsed="false">
      <c r="A1083" s="1" t="s">
        <v>2111</v>
      </c>
      <c r="B1083" s="1"/>
      <c r="C1083" s="1"/>
      <c r="D1083" s="1"/>
      <c r="E1083" s="1" t="s">
        <v>27</v>
      </c>
      <c r="F1083" s="11" t="n">
        <f aca="false">IFERROR(INDEX(Pozos!$M$2:$M$1852,MATCH(A1083,Pozos!$E$2:$E$1852,0)),"")</f>
        <v>159.75</v>
      </c>
      <c r="G1083" s="11" t="str">
        <f aca="false">IF(AND(ISNUMBER(B1083),ISNUMBER($F1083)),$F1083-B1083,"")</f>
        <v/>
      </c>
      <c r="H1083" s="11" t="str">
        <f aca="false">IF(AND(ISNUMBER(C1083),ISNUMBER($F1083)),$F1083-C1083,"")</f>
        <v/>
      </c>
    </row>
    <row r="1084" customFormat="false" ht="15" hidden="false" customHeight="true" outlineLevel="0" collapsed="false">
      <c r="A1084" s="1" t="s">
        <v>2113</v>
      </c>
      <c r="B1084" s="1"/>
      <c r="C1084" s="1"/>
      <c r="D1084" s="1"/>
      <c r="E1084" s="1" t="s">
        <v>27</v>
      </c>
      <c r="F1084" s="11" t="n">
        <f aca="false">IFERROR(INDEX(Pozos!$M$2:$M$1852,MATCH(A1084,Pozos!$E$2:$E$1852,0)),"")</f>
        <v>190.85</v>
      </c>
      <c r="G1084" s="11" t="str">
        <f aca="false">IF(AND(ISNUMBER(B1084),ISNUMBER($F1084)),$F1084-B1084,"")</f>
        <v/>
      </c>
      <c r="H1084" s="11" t="str">
        <f aca="false">IF(AND(ISNUMBER(C1084),ISNUMBER($F1084)),$F1084-C1084,"")</f>
        <v/>
      </c>
    </row>
    <row r="1085" customFormat="false" ht="15" hidden="false" customHeight="true" outlineLevel="0" collapsed="false">
      <c r="A1085" s="1" t="s">
        <v>2115</v>
      </c>
      <c r="B1085" s="1"/>
      <c r="C1085" s="1"/>
      <c r="D1085" s="1"/>
      <c r="E1085" s="1" t="s">
        <v>27</v>
      </c>
      <c r="F1085" s="11" t="n">
        <f aca="false">IFERROR(INDEX(Pozos!$M$2:$M$1852,MATCH(A1085,Pozos!$E$2:$E$1852,0)),"")</f>
        <v>166.77</v>
      </c>
      <c r="G1085" s="11" t="str">
        <f aca="false">IF(AND(ISNUMBER(B1085),ISNUMBER($F1085)),$F1085-B1085,"")</f>
        <v/>
      </c>
      <c r="H1085" s="11" t="str">
        <f aca="false">IF(AND(ISNUMBER(C1085),ISNUMBER($F1085)),$F1085-C1085,"")</f>
        <v/>
      </c>
    </row>
    <row r="1086" customFormat="false" ht="15" hidden="false" customHeight="true" outlineLevel="0" collapsed="false">
      <c r="A1086" s="1" t="s">
        <v>2117</v>
      </c>
      <c r="B1086" s="1"/>
      <c r="C1086" s="1"/>
      <c r="D1086" s="1"/>
      <c r="E1086" s="1" t="s">
        <v>27</v>
      </c>
      <c r="F1086" s="11" t="n">
        <f aca="false">IFERROR(INDEX(Pozos!$M$2:$M$1852,MATCH(A1086,Pozos!$E$2:$E$1852,0)),"")</f>
        <v>129.91</v>
      </c>
      <c r="G1086" s="11" t="str">
        <f aca="false">IF(AND(ISNUMBER(B1086),ISNUMBER($F1086)),$F1086-B1086,"")</f>
        <v/>
      </c>
      <c r="H1086" s="11" t="str">
        <f aca="false">IF(AND(ISNUMBER(C1086),ISNUMBER($F1086)),$F1086-C1086,"")</f>
        <v/>
      </c>
    </row>
    <row r="1087" customFormat="false" ht="15" hidden="false" customHeight="true" outlineLevel="0" collapsed="false">
      <c r="A1087" s="1" t="s">
        <v>2196</v>
      </c>
      <c r="B1087" s="1"/>
      <c r="C1087" s="1"/>
      <c r="D1087" s="1"/>
      <c r="E1087" s="1" t="s">
        <v>27</v>
      </c>
      <c r="F1087" s="11" t="n">
        <f aca="false">IFERROR(INDEX(Pozos!$M$2:$M$1852,MATCH(A1087,Pozos!$E$2:$E$1852,0)),"")</f>
        <v>154.33</v>
      </c>
      <c r="G1087" s="11" t="str">
        <f aca="false">IF(AND(ISNUMBER(B1087),ISNUMBER($F1087)),$F1087-B1087,"")</f>
        <v/>
      </c>
      <c r="H1087" s="11" t="str">
        <f aca="false">IF(AND(ISNUMBER(C1087),ISNUMBER($F1087)),$F1087-C1087,"")</f>
        <v/>
      </c>
    </row>
    <row r="1088" customFormat="false" ht="15" hidden="false" customHeight="true" outlineLevel="0" collapsed="false">
      <c r="A1088" s="1" t="s">
        <v>2121</v>
      </c>
      <c r="B1088" s="1"/>
      <c r="C1088" s="1"/>
      <c r="D1088" s="1"/>
      <c r="E1088" s="1" t="s">
        <v>27</v>
      </c>
      <c r="F1088" s="11" t="n">
        <f aca="false">IFERROR(INDEX(Pozos!$M$2:$M$1852,MATCH(A1088,Pozos!$E$2:$E$1852,0)),"")</f>
        <v>130.23</v>
      </c>
      <c r="G1088" s="11" t="str">
        <f aca="false">IF(AND(ISNUMBER(B1088),ISNUMBER($F1088)),$F1088-B1088,"")</f>
        <v/>
      </c>
      <c r="H1088" s="11" t="str">
        <f aca="false">IF(AND(ISNUMBER(C1088),ISNUMBER($F1088)),$F1088-C1088,"")</f>
        <v/>
      </c>
    </row>
    <row r="1089" customFormat="false" ht="15" hidden="false" customHeight="true" outlineLevel="0" collapsed="false">
      <c r="A1089" s="1" t="s">
        <v>2198</v>
      </c>
      <c r="B1089" s="1"/>
      <c r="C1089" s="1"/>
      <c r="D1089" s="1"/>
      <c r="E1089" s="1" t="s">
        <v>27</v>
      </c>
      <c r="F1089" s="11" t="n">
        <f aca="false">IFERROR(INDEX(Pozos!$M$2:$M$1852,MATCH(A1089,Pozos!$E$2:$E$1852,0)),"")</f>
        <v>133.16</v>
      </c>
      <c r="G1089" s="11" t="str">
        <f aca="false">IF(AND(ISNUMBER(B1089),ISNUMBER($F1089)),$F1089-B1089,"")</f>
        <v/>
      </c>
      <c r="H1089" s="11" t="str">
        <f aca="false">IF(AND(ISNUMBER(C1089),ISNUMBER($F1089)),$F1089-C1089,"")</f>
        <v/>
      </c>
    </row>
    <row r="1090" customFormat="false" ht="15" hidden="false" customHeight="true" outlineLevel="0" collapsed="false">
      <c r="A1090" s="1" t="s">
        <v>2125</v>
      </c>
      <c r="B1090" s="1"/>
      <c r="C1090" s="1"/>
      <c r="D1090" s="1"/>
      <c r="E1090" s="1" t="s">
        <v>27</v>
      </c>
      <c r="F1090" s="11" t="n">
        <f aca="false">IFERROR(INDEX(Pozos!$M$2:$M$1852,MATCH(A1090,Pozos!$E$2:$E$1852,0)),"")</f>
        <v>134.96</v>
      </c>
      <c r="G1090" s="11" t="str">
        <f aca="false">IF(AND(ISNUMBER(B1090),ISNUMBER($F1090)),$F1090-B1090,"")</f>
        <v/>
      </c>
      <c r="H1090" s="11" t="str">
        <f aca="false">IF(AND(ISNUMBER(C1090),ISNUMBER($F1090)),$F1090-C1090,"")</f>
        <v/>
      </c>
    </row>
    <row r="1091" customFormat="false" ht="15" hidden="false" customHeight="true" outlineLevel="0" collapsed="false">
      <c r="A1091" s="1" t="s">
        <v>2127</v>
      </c>
      <c r="B1091" s="1"/>
      <c r="C1091" s="1"/>
      <c r="D1091" s="1"/>
      <c r="E1091" s="1" t="s">
        <v>27</v>
      </c>
      <c r="F1091" s="11" t="n">
        <f aca="false">IFERROR(INDEX(Pozos!$M$2:$M$1852,MATCH(A1091,Pozos!$E$2:$E$1852,0)),"")</f>
        <v>134.61</v>
      </c>
      <c r="G1091" s="11" t="str">
        <f aca="false">IF(AND(ISNUMBER(B1091),ISNUMBER($F1091)),$F1091-B1091,"")</f>
        <v/>
      </c>
      <c r="H1091" s="11" t="str">
        <f aca="false">IF(AND(ISNUMBER(C1091),ISNUMBER($F1091)),$F1091-C1091,"")</f>
        <v/>
      </c>
    </row>
    <row r="1092" customFormat="false" ht="15" hidden="false" customHeight="true" outlineLevel="0" collapsed="false">
      <c r="A1092" s="1" t="s">
        <v>2200</v>
      </c>
      <c r="B1092" s="1"/>
      <c r="C1092" s="1"/>
      <c r="D1092" s="1"/>
      <c r="E1092" s="1" t="s">
        <v>27</v>
      </c>
      <c r="F1092" s="11" t="n">
        <f aca="false">IFERROR(INDEX(Pozos!$M$2:$M$1852,MATCH(A1092,Pozos!$E$2:$E$1852,0)),"")</f>
        <v>138.92</v>
      </c>
      <c r="G1092" s="11" t="str">
        <f aca="false">IF(AND(ISNUMBER(B1092),ISNUMBER($F1092)),$F1092-B1092,"")</f>
        <v/>
      </c>
      <c r="H1092" s="11" t="str">
        <f aca="false">IF(AND(ISNUMBER(C1092),ISNUMBER($F1092)),$F1092-C1092,"")</f>
        <v/>
      </c>
    </row>
    <row r="1093" customFormat="false" ht="15" hidden="false" customHeight="true" outlineLevel="0" collapsed="false">
      <c r="A1093" s="1" t="s">
        <v>2204</v>
      </c>
      <c r="B1093" s="1"/>
      <c r="C1093" s="1"/>
      <c r="D1093" s="1"/>
      <c r="E1093" s="1" t="s">
        <v>27</v>
      </c>
      <c r="F1093" s="11" t="n">
        <f aca="false">IFERROR(INDEX(Pozos!$M$2:$M$1852,MATCH(A1093,Pozos!$E$2:$E$1852,0)),"")</f>
        <v>159</v>
      </c>
      <c r="G1093" s="11" t="str">
        <f aca="false">IF(AND(ISNUMBER(B1093),ISNUMBER($F1093)),$F1093-B1093,"")</f>
        <v/>
      </c>
      <c r="H1093" s="11" t="str">
        <f aca="false">IF(AND(ISNUMBER(C1093),ISNUMBER($F1093)),$F1093-C1093,"")</f>
        <v/>
      </c>
    </row>
    <row r="1094" customFormat="false" ht="15" hidden="false" customHeight="true" outlineLevel="0" collapsed="false">
      <c r="A1094" s="1" t="s">
        <v>1539</v>
      </c>
      <c r="B1094" s="1"/>
      <c r="C1094" s="1"/>
      <c r="D1094" s="1"/>
      <c r="E1094" s="1" t="s">
        <v>27</v>
      </c>
      <c r="F1094" s="11" t="n">
        <f aca="false">IFERROR(INDEX(Pozos!$M$2:$M$1852,MATCH(A1094,Pozos!$E$2:$E$1852,0)),"")</f>
        <v>150.4</v>
      </c>
      <c r="G1094" s="11" t="str">
        <f aca="false">IF(AND(ISNUMBER(B1094),ISNUMBER($F1094)),$F1094-B1094,"")</f>
        <v/>
      </c>
      <c r="H1094" s="11" t="str">
        <f aca="false">IF(AND(ISNUMBER(C1094),ISNUMBER($F1094)),$F1094-C1094,"")</f>
        <v/>
      </c>
    </row>
    <row r="1095" customFormat="false" ht="15" hidden="false" customHeight="true" outlineLevel="0" collapsed="false">
      <c r="A1095" s="1" t="s">
        <v>2135</v>
      </c>
      <c r="B1095" s="1"/>
      <c r="C1095" s="1"/>
      <c r="D1095" s="1"/>
      <c r="E1095" s="1" t="s">
        <v>27</v>
      </c>
      <c r="F1095" s="11" t="n">
        <f aca="false">IFERROR(INDEX(Pozos!$M$2:$M$1852,MATCH(A1095,Pozos!$E$2:$E$1852,0)),"")</f>
        <v>141.26</v>
      </c>
      <c r="G1095" s="11" t="str">
        <f aca="false">IF(AND(ISNUMBER(B1095),ISNUMBER($F1095)),$F1095-B1095,"")</f>
        <v/>
      </c>
      <c r="H1095" s="11" t="str">
        <f aca="false">IF(AND(ISNUMBER(C1095),ISNUMBER($F1095)),$F1095-C1095,"")</f>
        <v/>
      </c>
    </row>
    <row r="1096" customFormat="false" ht="15" hidden="false" customHeight="true" outlineLevel="0" collapsed="false">
      <c r="A1096" s="1" t="s">
        <v>2081</v>
      </c>
      <c r="B1096" s="1"/>
      <c r="C1096" s="1"/>
      <c r="D1096" s="1"/>
      <c r="E1096" s="1" t="s">
        <v>27</v>
      </c>
      <c r="F1096" s="11" t="n">
        <f aca="false">IFERROR(INDEX(Pozos!$M$2:$M$1852,MATCH(A1096,Pozos!$E$2:$E$1852,0)),"")</f>
        <v>135.55</v>
      </c>
      <c r="G1096" s="11" t="str">
        <f aca="false">IF(AND(ISNUMBER(B1096),ISNUMBER($F1096)),$F1096-B1096,"")</f>
        <v/>
      </c>
      <c r="H1096" s="11" t="str">
        <f aca="false">IF(AND(ISNUMBER(C1096),ISNUMBER($F1096)),$F1096-C1096,"")</f>
        <v/>
      </c>
    </row>
    <row r="1097" customFormat="false" ht="15" hidden="false" customHeight="true" outlineLevel="0" collapsed="false">
      <c r="A1097" s="1" t="s">
        <v>2336</v>
      </c>
      <c r="B1097" s="1"/>
      <c r="C1097" s="1"/>
      <c r="D1097" s="1"/>
      <c r="E1097" s="1" t="s">
        <v>27</v>
      </c>
      <c r="F1097" s="11" t="n">
        <f aca="false">IFERROR(INDEX(Pozos!$M$2:$M$1852,MATCH(A1097,Pozos!$E$2:$E$1852,0)),"")</f>
        <v>155.3</v>
      </c>
      <c r="G1097" s="11" t="str">
        <f aca="false">IF(AND(ISNUMBER(B1097),ISNUMBER($F1097)),$F1097-B1097,"")</f>
        <v/>
      </c>
      <c r="H1097" s="11" t="str">
        <f aca="false">IF(AND(ISNUMBER(C1097),ISNUMBER($F1097)),$F1097-C1097,"")</f>
        <v/>
      </c>
    </row>
    <row r="1098" customFormat="false" ht="15" hidden="false" customHeight="true" outlineLevel="0" collapsed="false">
      <c r="A1098" s="1" t="s">
        <v>2137</v>
      </c>
      <c r="B1098" s="1"/>
      <c r="C1098" s="1"/>
      <c r="D1098" s="1"/>
      <c r="E1098" s="1" t="s">
        <v>27</v>
      </c>
      <c r="F1098" s="11" t="n">
        <f aca="false">IFERROR(INDEX(Pozos!$M$2:$M$1852,MATCH(A1098,Pozos!$E$2:$E$1852,0)),"")</f>
        <v>148</v>
      </c>
      <c r="G1098" s="11" t="str">
        <f aca="false">IF(AND(ISNUMBER(B1098),ISNUMBER($F1098)),$F1098-B1098,"")</f>
        <v/>
      </c>
      <c r="H1098" s="11" t="str">
        <f aca="false">IF(AND(ISNUMBER(C1098),ISNUMBER($F1098)),$F1098-C1098,"")</f>
        <v/>
      </c>
    </row>
    <row r="1099" customFormat="false" ht="15" hidden="false" customHeight="true" outlineLevel="0" collapsed="false">
      <c r="A1099" s="1" t="s">
        <v>2338</v>
      </c>
      <c r="B1099" s="1"/>
      <c r="C1099" s="1"/>
      <c r="D1099" s="1"/>
      <c r="E1099" s="1" t="s">
        <v>27</v>
      </c>
      <c r="F1099" s="11" t="n">
        <f aca="false">IFERROR(INDEX(Pozos!$M$2:$M$1852,MATCH(A1099,Pozos!$E$2:$E$1852,0)),"")</f>
        <v>131.01</v>
      </c>
      <c r="G1099" s="11" t="str">
        <f aca="false">IF(AND(ISNUMBER(B1099),ISNUMBER($F1099)),$F1099-B1099,"")</f>
        <v/>
      </c>
      <c r="H1099" s="11" t="str">
        <f aca="false">IF(AND(ISNUMBER(C1099),ISNUMBER($F1099)),$F1099-C1099,"")</f>
        <v/>
      </c>
    </row>
    <row r="1100" customFormat="false" ht="15" hidden="false" customHeight="true" outlineLevel="0" collapsed="false">
      <c r="A1100" s="1" t="s">
        <v>2141</v>
      </c>
      <c r="B1100" s="1"/>
      <c r="C1100" s="1"/>
      <c r="D1100" s="1"/>
      <c r="E1100" s="1" t="s">
        <v>27</v>
      </c>
      <c r="F1100" s="11" t="n">
        <f aca="false">IFERROR(INDEX(Pozos!$M$2:$M$1852,MATCH(A1100,Pozos!$E$2:$E$1852,0)),"")</f>
        <v>133.96</v>
      </c>
      <c r="G1100" s="11" t="str">
        <f aca="false">IF(AND(ISNUMBER(B1100),ISNUMBER($F1100)),$F1100-B1100,"")</f>
        <v/>
      </c>
      <c r="H1100" s="11" t="str">
        <f aca="false">IF(AND(ISNUMBER(C1100),ISNUMBER($F1100)),$F1100-C1100,"")</f>
        <v/>
      </c>
    </row>
    <row r="1101" customFormat="false" ht="15" hidden="false" customHeight="true" outlineLevel="0" collapsed="false">
      <c r="A1101" s="1" t="s">
        <v>2143</v>
      </c>
      <c r="B1101" s="1"/>
      <c r="C1101" s="1"/>
      <c r="D1101" s="1"/>
      <c r="E1101" s="1" t="s">
        <v>27</v>
      </c>
      <c r="F1101" s="11" t="n">
        <f aca="false">IFERROR(INDEX(Pozos!$M$2:$M$1852,MATCH(A1101,Pozos!$E$2:$E$1852,0)),"")</f>
        <v>188.33</v>
      </c>
      <c r="G1101" s="11" t="str">
        <f aca="false">IF(AND(ISNUMBER(B1101),ISNUMBER($F1101)),$F1101-B1101,"")</f>
        <v/>
      </c>
      <c r="H1101" s="11" t="str">
        <f aca="false">IF(AND(ISNUMBER(C1101),ISNUMBER($F1101)),$F1101-C1101,"")</f>
        <v/>
      </c>
    </row>
    <row r="1102" customFormat="false" ht="15" hidden="false" customHeight="true" outlineLevel="0" collapsed="false">
      <c r="A1102" s="1" t="s">
        <v>2145</v>
      </c>
      <c r="B1102" s="1"/>
      <c r="C1102" s="1"/>
      <c r="D1102" s="1"/>
      <c r="E1102" s="1" t="s">
        <v>27</v>
      </c>
      <c r="F1102" s="11" t="n">
        <f aca="false">IFERROR(INDEX(Pozos!$M$2:$M$1852,MATCH(A1102,Pozos!$E$2:$E$1852,0)),"")</f>
        <v>161.87</v>
      </c>
      <c r="G1102" s="11" t="str">
        <f aca="false">IF(AND(ISNUMBER(B1102),ISNUMBER($F1102)),$F1102-B1102,"")</f>
        <v/>
      </c>
      <c r="H1102" s="11" t="str">
        <f aca="false">IF(AND(ISNUMBER(C1102),ISNUMBER($F1102)),$F1102-C1102,"")</f>
        <v/>
      </c>
    </row>
    <row r="1103" customFormat="false" ht="15" hidden="false" customHeight="true" outlineLevel="0" collapsed="false">
      <c r="A1103" s="1" t="s">
        <v>2340</v>
      </c>
      <c r="B1103" s="1"/>
      <c r="C1103" s="1"/>
      <c r="D1103" s="1"/>
      <c r="E1103" s="1" t="s">
        <v>27</v>
      </c>
      <c r="F1103" s="11" t="n">
        <f aca="false">IFERROR(INDEX(Pozos!$M$2:$M$1852,MATCH(A1103,Pozos!$E$2:$E$1852,0)),"")</f>
        <v>157.99</v>
      </c>
      <c r="G1103" s="11" t="str">
        <f aca="false">IF(AND(ISNUMBER(B1103),ISNUMBER($F1103)),$F1103-B1103,"")</f>
        <v/>
      </c>
      <c r="H1103" s="11" t="str">
        <f aca="false">IF(AND(ISNUMBER(C1103),ISNUMBER($F1103)),$F1103-C1103,"")</f>
        <v/>
      </c>
    </row>
    <row r="1104" customFormat="false" ht="15" hidden="false" customHeight="true" outlineLevel="0" collapsed="false">
      <c r="A1104" s="1" t="s">
        <v>2149</v>
      </c>
      <c r="B1104" s="1"/>
      <c r="C1104" s="1"/>
      <c r="D1104" s="1"/>
      <c r="E1104" s="1" t="s">
        <v>27</v>
      </c>
      <c r="F1104" s="11" t="n">
        <f aca="false">IFERROR(INDEX(Pozos!$M$2:$M$1852,MATCH(A1104,Pozos!$E$2:$E$1852,0)),"")</f>
        <v>137.52</v>
      </c>
      <c r="G1104" s="11" t="str">
        <f aca="false">IF(AND(ISNUMBER(B1104),ISNUMBER($F1104)),$F1104-B1104,"")</f>
        <v/>
      </c>
      <c r="H1104" s="11" t="str">
        <f aca="false">IF(AND(ISNUMBER(C1104),ISNUMBER($F1104)),$F1104-C1104,"")</f>
        <v/>
      </c>
    </row>
    <row r="1105" customFormat="false" ht="15" hidden="false" customHeight="true" outlineLevel="0" collapsed="false">
      <c r="A1105" s="1" t="s">
        <v>2346</v>
      </c>
      <c r="B1105" s="1"/>
      <c r="C1105" s="1"/>
      <c r="D1105" s="1"/>
      <c r="E1105" s="1" t="s">
        <v>27</v>
      </c>
      <c r="F1105" s="11" t="n">
        <f aca="false">IFERROR(INDEX(Pozos!$M$2:$M$1852,MATCH(A1105,Pozos!$E$2:$E$1852,0)),"")</f>
        <v>141.27</v>
      </c>
      <c r="G1105" s="11" t="str">
        <f aca="false">IF(AND(ISNUMBER(B1105),ISNUMBER($F1105)),$F1105-B1105,"")</f>
        <v/>
      </c>
      <c r="H1105" s="11" t="str">
        <f aca="false">IF(AND(ISNUMBER(C1105),ISNUMBER($F1105)),$F1105-C1105,"")</f>
        <v/>
      </c>
    </row>
    <row r="1106" customFormat="false" ht="15" hidden="false" customHeight="true" outlineLevel="0" collapsed="false">
      <c r="A1106" s="1" t="s">
        <v>2356</v>
      </c>
      <c r="B1106" s="1"/>
      <c r="C1106" s="1"/>
      <c r="D1106" s="1"/>
      <c r="E1106" s="1" t="s">
        <v>27</v>
      </c>
      <c r="F1106" s="11" t="n">
        <f aca="false">IFERROR(INDEX(Pozos!$M$2:$M$1852,MATCH(A1106,Pozos!$E$2:$E$1852,0)),"")</f>
        <v>152.45</v>
      </c>
      <c r="G1106" s="11" t="str">
        <f aca="false">IF(AND(ISNUMBER(B1106),ISNUMBER($F1106)),$F1106-B1106,"")</f>
        <v/>
      </c>
      <c r="H1106" s="11" t="str">
        <f aca="false">IF(AND(ISNUMBER(C1106),ISNUMBER($F1106)),$F1106-C1106,"")</f>
        <v/>
      </c>
    </row>
    <row r="1107" customFormat="false" ht="15" hidden="false" customHeight="true" outlineLevel="0" collapsed="false">
      <c r="A1107" s="1" t="s">
        <v>2362</v>
      </c>
      <c r="B1107" s="1"/>
      <c r="C1107" s="1"/>
      <c r="D1107" s="1"/>
      <c r="E1107" s="1" t="s">
        <v>27</v>
      </c>
      <c r="F1107" s="11" t="n">
        <f aca="false">IFERROR(INDEX(Pozos!$M$2:$M$1852,MATCH(A1107,Pozos!$E$2:$E$1852,0)),"")</f>
        <v>159.22</v>
      </c>
      <c r="G1107" s="11" t="str">
        <f aca="false">IF(AND(ISNUMBER(B1107),ISNUMBER($F1107)),$F1107-B1107,"")</f>
        <v/>
      </c>
      <c r="H1107" s="11" t="str">
        <f aca="false">IF(AND(ISNUMBER(C1107),ISNUMBER($F1107)),$F1107-C1107,"")</f>
        <v/>
      </c>
    </row>
    <row r="1108" customFormat="false" ht="15" hidden="false" customHeight="true" outlineLevel="0" collapsed="false">
      <c r="A1108" s="1" t="s">
        <v>2395</v>
      </c>
      <c r="B1108" s="1"/>
      <c r="C1108" s="1"/>
      <c r="D1108" s="1"/>
      <c r="E1108" s="1" t="s">
        <v>27</v>
      </c>
      <c r="F1108" s="11" t="n">
        <f aca="false">IFERROR(INDEX(Pozos!$M$2:$M$1852,MATCH(A1108,Pozos!$E$2:$E$1852,0)),"")</f>
        <v>148.8</v>
      </c>
      <c r="G1108" s="11" t="str">
        <f aca="false">IF(AND(ISNUMBER(B1108),ISNUMBER($F1108)),$F1108-B1108,"")</f>
        <v/>
      </c>
      <c r="H1108" s="11" t="str">
        <f aca="false">IF(AND(ISNUMBER(C1108),ISNUMBER($F1108)),$F1108-C1108,"")</f>
        <v/>
      </c>
    </row>
    <row r="1109" customFormat="false" ht="15" hidden="false" customHeight="true" outlineLevel="0" collapsed="false">
      <c r="A1109" s="1" t="s">
        <v>2397</v>
      </c>
      <c r="B1109" s="1"/>
      <c r="C1109" s="1"/>
      <c r="D1109" s="1"/>
      <c r="E1109" s="1" t="s">
        <v>27</v>
      </c>
      <c r="F1109" s="11" t="n">
        <f aca="false">IFERROR(INDEX(Pozos!$M$2:$M$1852,MATCH(A1109,Pozos!$E$2:$E$1852,0)),"")</f>
        <v>145.09</v>
      </c>
      <c r="G1109" s="11" t="str">
        <f aca="false">IF(AND(ISNUMBER(B1109),ISNUMBER($F1109)),$F1109-B1109,"")</f>
        <v/>
      </c>
      <c r="H1109" s="11" t="str">
        <f aca="false">IF(AND(ISNUMBER(C1109),ISNUMBER($F1109)),$F1109-C1109,"")</f>
        <v/>
      </c>
    </row>
    <row r="1110" customFormat="false" ht="15" hidden="false" customHeight="true" outlineLevel="0" collapsed="false">
      <c r="A1110" s="1" t="s">
        <v>2399</v>
      </c>
      <c r="B1110" s="1"/>
      <c r="C1110" s="1"/>
      <c r="D1110" s="1"/>
      <c r="E1110" s="1" t="s">
        <v>27</v>
      </c>
      <c r="F1110" s="11" t="n">
        <f aca="false">IFERROR(INDEX(Pozos!$M$2:$M$1852,MATCH(A1110,Pozos!$E$2:$E$1852,0)),"")</f>
        <v>128.9</v>
      </c>
      <c r="G1110" s="11" t="str">
        <f aca="false">IF(AND(ISNUMBER(B1110),ISNUMBER($F1110)),$F1110-B1110,"")</f>
        <v/>
      </c>
      <c r="H1110" s="11" t="str">
        <f aca="false">IF(AND(ISNUMBER(C1110),ISNUMBER($F1110)),$F1110-C1110,"")</f>
        <v/>
      </c>
    </row>
    <row r="1111" customFormat="false" ht="15" hidden="false" customHeight="true" outlineLevel="0" collapsed="false">
      <c r="A1111" s="1" t="s">
        <v>2401</v>
      </c>
      <c r="B1111" s="1"/>
      <c r="C1111" s="1"/>
      <c r="D1111" s="1"/>
      <c r="E1111" s="1" t="s">
        <v>27</v>
      </c>
      <c r="F1111" s="11" t="n">
        <f aca="false">IFERROR(INDEX(Pozos!$M$2:$M$1852,MATCH(A1111,Pozos!$E$2:$E$1852,0)),"")</f>
        <v>129.61</v>
      </c>
      <c r="G1111" s="11" t="str">
        <f aca="false">IF(AND(ISNUMBER(B1111),ISNUMBER($F1111)),$F1111-B1111,"")</f>
        <v/>
      </c>
      <c r="H1111" s="11" t="str">
        <f aca="false">IF(AND(ISNUMBER(C1111),ISNUMBER($F1111)),$F1111-C1111,"")</f>
        <v/>
      </c>
    </row>
    <row r="1112" customFormat="false" ht="15" hidden="false" customHeight="true" outlineLevel="0" collapsed="false">
      <c r="A1112" s="1" t="s">
        <v>2163</v>
      </c>
      <c r="B1112" s="1"/>
      <c r="C1112" s="1"/>
      <c r="D1112" s="1"/>
      <c r="E1112" s="1" t="s">
        <v>27</v>
      </c>
      <c r="F1112" s="11" t="n">
        <f aca="false">IFERROR(INDEX(Pozos!$M$2:$M$1852,MATCH(A1112,Pozos!$E$2:$E$1852,0)),"")</f>
        <v>148.39</v>
      </c>
      <c r="G1112" s="11" t="str">
        <f aca="false">IF(AND(ISNUMBER(B1112),ISNUMBER($F1112)),$F1112-B1112,"")</f>
        <v/>
      </c>
      <c r="H1112" s="11" t="str">
        <f aca="false">IF(AND(ISNUMBER(C1112),ISNUMBER($F1112)),$F1112-C1112,"")</f>
        <v/>
      </c>
    </row>
    <row r="1113" customFormat="false" ht="15" hidden="false" customHeight="true" outlineLevel="0" collapsed="false">
      <c r="A1113" s="1" t="s">
        <v>2165</v>
      </c>
      <c r="B1113" s="1"/>
      <c r="C1113" s="1"/>
      <c r="D1113" s="1"/>
      <c r="E1113" s="1" t="s">
        <v>27</v>
      </c>
      <c r="F1113" s="11" t="n">
        <f aca="false">IFERROR(INDEX(Pozos!$M$2:$M$1852,MATCH(A1113,Pozos!$E$2:$E$1852,0)),"")</f>
        <v>157.39</v>
      </c>
      <c r="G1113" s="11" t="str">
        <f aca="false">IF(AND(ISNUMBER(B1113),ISNUMBER($F1113)),$F1113-B1113,"")</f>
        <v/>
      </c>
      <c r="H1113" s="11" t="str">
        <f aca="false">IF(AND(ISNUMBER(C1113),ISNUMBER($F1113)),$F1113-C1113,"")</f>
        <v/>
      </c>
    </row>
    <row r="1114" customFormat="false" ht="15" hidden="false" customHeight="true" outlineLevel="0" collapsed="false">
      <c r="A1114" s="1" t="s">
        <v>2403</v>
      </c>
      <c r="B1114" s="1"/>
      <c r="C1114" s="1"/>
      <c r="D1114" s="1"/>
      <c r="E1114" s="1" t="s">
        <v>27</v>
      </c>
      <c r="F1114" s="11" t="n">
        <f aca="false">IFERROR(INDEX(Pozos!$M$2:$M$1852,MATCH(A1114,Pozos!$E$2:$E$1852,0)),"")</f>
        <v>184.6</v>
      </c>
      <c r="G1114" s="11" t="str">
        <f aca="false">IF(AND(ISNUMBER(B1114),ISNUMBER($F1114)),$F1114-B1114,"")</f>
        <v/>
      </c>
      <c r="H1114" s="11" t="str">
        <f aca="false">IF(AND(ISNUMBER(C1114),ISNUMBER($F1114)),$F1114-C1114,"")</f>
        <v/>
      </c>
    </row>
    <row r="1115" customFormat="false" ht="15" hidden="false" customHeight="true" outlineLevel="0" collapsed="false">
      <c r="A1115" s="1" t="s">
        <v>2405</v>
      </c>
      <c r="B1115" s="1"/>
      <c r="C1115" s="1"/>
      <c r="D1115" s="1"/>
      <c r="E1115" s="1" t="s">
        <v>27</v>
      </c>
      <c r="F1115" s="11" t="n">
        <f aca="false">IFERROR(INDEX(Pozos!$M$2:$M$1852,MATCH(A1115,Pozos!$E$2:$E$1852,0)),"")</f>
        <v>170.41</v>
      </c>
      <c r="G1115" s="11" t="str">
        <f aca="false">IF(AND(ISNUMBER(B1115),ISNUMBER($F1115)),$F1115-B1115,"")</f>
        <v/>
      </c>
      <c r="H1115" s="11" t="str">
        <f aca="false">IF(AND(ISNUMBER(C1115),ISNUMBER($F1115)),$F1115-C1115,"")</f>
        <v/>
      </c>
    </row>
    <row r="1116" customFormat="false" ht="15" hidden="false" customHeight="true" outlineLevel="0" collapsed="false">
      <c r="A1116" s="1" t="s">
        <v>2175</v>
      </c>
      <c r="B1116" s="1"/>
      <c r="C1116" s="1"/>
      <c r="D1116" s="1"/>
      <c r="E1116" s="1" t="s">
        <v>27</v>
      </c>
      <c r="F1116" s="11" t="n">
        <f aca="false">IFERROR(INDEX(Pozos!$M$2:$M$1852,MATCH(A1116,Pozos!$E$2:$E$1852,0)),"")</f>
        <v>161.94</v>
      </c>
      <c r="G1116" s="11" t="str">
        <f aca="false">IF(AND(ISNUMBER(B1116),ISNUMBER($F1116)),$F1116-B1116,"")</f>
        <v/>
      </c>
      <c r="H1116" s="11" t="str">
        <f aca="false">IF(AND(ISNUMBER(C1116),ISNUMBER($F1116)),$F1116-C1116,"")</f>
        <v/>
      </c>
    </row>
    <row r="1117" customFormat="false" ht="15" hidden="false" customHeight="true" outlineLevel="0" collapsed="false">
      <c r="A1117" s="1" t="s">
        <v>2407</v>
      </c>
      <c r="B1117" s="1"/>
      <c r="C1117" s="1"/>
      <c r="D1117" s="1"/>
      <c r="E1117" s="1" t="s">
        <v>27</v>
      </c>
      <c r="F1117" s="11" t="n">
        <f aca="false">IFERROR(INDEX(Pozos!$M$2:$M$1852,MATCH(A1117,Pozos!$E$2:$E$1852,0)),"")</f>
        <v>154.31</v>
      </c>
      <c r="G1117" s="11" t="str">
        <f aca="false">IF(AND(ISNUMBER(B1117),ISNUMBER($F1117)),$F1117-B1117,"")</f>
        <v/>
      </c>
      <c r="H1117" s="11" t="str">
        <f aca="false">IF(AND(ISNUMBER(C1117),ISNUMBER($F1117)),$F1117-C1117,"")</f>
        <v/>
      </c>
    </row>
    <row r="1118" customFormat="false" ht="15" hidden="false" customHeight="true" outlineLevel="0" collapsed="false">
      <c r="A1118" s="1" t="s">
        <v>2409</v>
      </c>
      <c r="B1118" s="1"/>
      <c r="C1118" s="1"/>
      <c r="D1118" s="1"/>
      <c r="E1118" s="1" t="s">
        <v>27</v>
      </c>
      <c r="F1118" s="11" t="n">
        <f aca="false">IFERROR(INDEX(Pozos!$M$2:$M$1852,MATCH(A1118,Pozos!$E$2:$E$1852,0)),"")</f>
        <v>154.84</v>
      </c>
      <c r="G1118" s="11" t="str">
        <f aca="false">IF(AND(ISNUMBER(B1118),ISNUMBER($F1118)),$F1118-B1118,"")</f>
        <v/>
      </c>
      <c r="H1118" s="11" t="str">
        <f aca="false">IF(AND(ISNUMBER(C1118),ISNUMBER($F1118)),$F1118-C1118,"")</f>
        <v/>
      </c>
    </row>
    <row r="1119" customFormat="false" ht="15" hidden="false" customHeight="true" outlineLevel="0" collapsed="false">
      <c r="A1119" s="1" t="s">
        <v>2181</v>
      </c>
      <c r="B1119" s="1"/>
      <c r="C1119" s="1"/>
      <c r="D1119" s="1"/>
      <c r="E1119" s="1" t="s">
        <v>27</v>
      </c>
      <c r="F1119" s="11" t="n">
        <f aca="false">IFERROR(INDEX(Pozos!$M$2:$M$1852,MATCH(A1119,Pozos!$E$2:$E$1852,0)),"")</f>
        <v>150.02</v>
      </c>
      <c r="G1119" s="11" t="str">
        <f aca="false">IF(AND(ISNUMBER(B1119),ISNUMBER($F1119)),$F1119-B1119,"")</f>
        <v/>
      </c>
      <c r="H1119" s="11" t="str">
        <f aca="false">IF(AND(ISNUMBER(C1119),ISNUMBER($F1119)),$F1119-C1119,"")</f>
        <v/>
      </c>
    </row>
    <row r="1120" customFormat="false" ht="15" hidden="false" customHeight="true" outlineLevel="0" collapsed="false">
      <c r="A1120" s="1" t="s">
        <v>2183</v>
      </c>
      <c r="B1120" s="1"/>
      <c r="C1120" s="1"/>
      <c r="D1120" s="1"/>
      <c r="E1120" s="1" t="s">
        <v>27</v>
      </c>
      <c r="F1120" s="11" t="n">
        <f aca="false">IFERROR(INDEX(Pozos!$M$2:$M$1852,MATCH(A1120,Pozos!$E$2:$E$1852,0)),"")</f>
        <v>167.15</v>
      </c>
      <c r="G1120" s="11" t="str">
        <f aca="false">IF(AND(ISNUMBER(B1120),ISNUMBER($F1120)),$F1120-B1120,"")</f>
        <v/>
      </c>
      <c r="H1120" s="11" t="str">
        <f aca="false">IF(AND(ISNUMBER(C1120),ISNUMBER($F1120)),$F1120-C1120,"")</f>
        <v/>
      </c>
    </row>
    <row r="1121" customFormat="false" ht="15" hidden="false" customHeight="true" outlineLevel="0" collapsed="false">
      <c r="A1121" s="1" t="s">
        <v>2413</v>
      </c>
      <c r="B1121" s="1"/>
      <c r="C1121" s="1"/>
      <c r="D1121" s="1"/>
      <c r="E1121" s="1" t="s">
        <v>27</v>
      </c>
      <c r="F1121" s="11" t="n">
        <f aca="false">IFERROR(INDEX(Pozos!$M$2:$M$1852,MATCH(A1121,Pozos!$E$2:$E$1852,0)),"")</f>
        <v>154.64</v>
      </c>
      <c r="G1121" s="11" t="str">
        <f aca="false">IF(AND(ISNUMBER(B1121),ISNUMBER($F1121)),$F1121-B1121,"")</f>
        <v/>
      </c>
      <c r="H1121" s="11" t="str">
        <f aca="false">IF(AND(ISNUMBER(C1121),ISNUMBER($F1121)),$F1121-C1121,"")</f>
        <v/>
      </c>
    </row>
    <row r="1122" customFormat="false" ht="15" hidden="false" customHeight="true" outlineLevel="0" collapsed="false">
      <c r="A1122" s="1" t="s">
        <v>2415</v>
      </c>
      <c r="B1122" s="1"/>
      <c r="C1122" s="1"/>
      <c r="D1122" s="1"/>
      <c r="E1122" s="1" t="s">
        <v>27</v>
      </c>
      <c r="F1122" s="11" t="n">
        <f aca="false">IFERROR(INDEX(Pozos!$M$2:$M$1852,MATCH(A1122,Pozos!$E$2:$E$1852,0)),"")</f>
        <v>153.82</v>
      </c>
      <c r="G1122" s="11" t="str">
        <f aca="false">IF(AND(ISNUMBER(B1122),ISNUMBER($F1122)),$F1122-B1122,"")</f>
        <v/>
      </c>
      <c r="H1122" s="11" t="str">
        <f aca="false">IF(AND(ISNUMBER(C1122),ISNUMBER($F1122)),$F1122-C1122,"")</f>
        <v/>
      </c>
    </row>
    <row r="1123" customFormat="false" ht="15" hidden="false" customHeight="true" outlineLevel="0" collapsed="false">
      <c r="A1123" s="1" t="s">
        <v>2417</v>
      </c>
      <c r="B1123" s="1"/>
      <c r="C1123" s="1"/>
      <c r="D1123" s="1"/>
      <c r="E1123" s="1" t="s">
        <v>27</v>
      </c>
      <c r="F1123" s="11" t="n">
        <f aca="false">IFERROR(INDEX(Pozos!$M$2:$M$1852,MATCH(A1123,Pozos!$E$2:$E$1852,0)),"")</f>
        <v>280.78</v>
      </c>
      <c r="G1123" s="11" t="str">
        <f aca="false">IF(AND(ISNUMBER(B1123),ISNUMBER($F1123)),$F1123-B1123,"")</f>
        <v/>
      </c>
      <c r="H1123" s="11" t="str">
        <f aca="false">IF(AND(ISNUMBER(C1123),ISNUMBER($F1123)),$F1123-C1123,"")</f>
        <v/>
      </c>
    </row>
    <row r="1124" customFormat="false" ht="15" hidden="false" customHeight="true" outlineLevel="0" collapsed="false">
      <c r="A1124" s="1" t="s">
        <v>2419</v>
      </c>
      <c r="B1124" s="1"/>
      <c r="C1124" s="1"/>
      <c r="D1124" s="1"/>
      <c r="E1124" s="1" t="s">
        <v>27</v>
      </c>
      <c r="F1124" s="11" t="n">
        <f aca="false">IFERROR(INDEX(Pozos!$M$2:$M$1852,MATCH(A1124,Pozos!$E$2:$E$1852,0)),"")</f>
        <v>265.88</v>
      </c>
      <c r="G1124" s="11" t="str">
        <f aca="false">IF(AND(ISNUMBER(B1124),ISNUMBER($F1124)),$F1124-B1124,"")</f>
        <v/>
      </c>
      <c r="H1124" s="11" t="str">
        <f aca="false">IF(AND(ISNUMBER(C1124),ISNUMBER($F1124)),$F1124-C1124,"")</f>
        <v/>
      </c>
    </row>
    <row r="1125" customFormat="false" ht="15" hidden="false" customHeight="true" outlineLevel="0" collapsed="false">
      <c r="A1125" s="1" t="s">
        <v>2421</v>
      </c>
      <c r="B1125" s="1"/>
      <c r="C1125" s="1"/>
      <c r="D1125" s="1"/>
      <c r="E1125" s="1" t="s">
        <v>27</v>
      </c>
      <c r="F1125" s="11" t="n">
        <f aca="false">IFERROR(INDEX(Pozos!$M$2:$M$1852,MATCH(A1125,Pozos!$E$2:$E$1852,0)),"")</f>
        <v>158.07</v>
      </c>
      <c r="G1125" s="11" t="str">
        <f aca="false">IF(AND(ISNUMBER(B1125),ISNUMBER($F1125)),$F1125-B1125,"")</f>
        <v/>
      </c>
      <c r="H1125" s="11" t="str">
        <f aca="false">IF(AND(ISNUMBER(C1125),ISNUMBER($F1125)),$F1125-C1125,"")</f>
        <v/>
      </c>
    </row>
    <row r="1126" customFormat="false" ht="15" hidden="false" customHeight="true" outlineLevel="0" collapsed="false">
      <c r="A1126" s="1" t="s">
        <v>2187</v>
      </c>
      <c r="B1126" s="1"/>
      <c r="C1126" s="1"/>
      <c r="D1126" s="1"/>
      <c r="E1126" s="1" t="s">
        <v>27</v>
      </c>
      <c r="F1126" s="11" t="n">
        <f aca="false">IFERROR(INDEX(Pozos!$M$2:$M$1852,MATCH(A1126,Pozos!$E$2:$E$1852,0)),"")</f>
        <v>151.63</v>
      </c>
      <c r="G1126" s="11" t="str">
        <f aca="false">IF(AND(ISNUMBER(B1126),ISNUMBER($F1126)),$F1126-B1126,"")</f>
        <v/>
      </c>
      <c r="H1126" s="11" t="str">
        <f aca="false">IF(AND(ISNUMBER(C1126),ISNUMBER($F1126)),$F1126-C1126,"")</f>
        <v/>
      </c>
    </row>
    <row r="1127" customFormat="false" ht="15" hidden="false" customHeight="true" outlineLevel="0" collapsed="false">
      <c r="A1127" s="1" t="s">
        <v>2423</v>
      </c>
      <c r="B1127" s="1"/>
      <c r="C1127" s="1"/>
      <c r="D1127" s="1"/>
      <c r="E1127" s="1" t="s">
        <v>27</v>
      </c>
      <c r="F1127" s="11" t="n">
        <f aca="false">IFERROR(INDEX(Pozos!$M$2:$M$1852,MATCH(A1127,Pozos!$E$2:$E$1852,0)),"")</f>
        <v>152.3</v>
      </c>
      <c r="G1127" s="11" t="str">
        <f aca="false">IF(AND(ISNUMBER(B1127),ISNUMBER($F1127)),$F1127-B1127,"")</f>
        <v/>
      </c>
      <c r="H1127" s="11" t="str">
        <f aca="false">IF(AND(ISNUMBER(C1127),ISNUMBER($F1127)),$F1127-C1127,"")</f>
        <v/>
      </c>
    </row>
    <row r="1128" customFormat="false" ht="15" hidden="false" customHeight="true" outlineLevel="0" collapsed="false">
      <c r="A1128" s="1" t="s">
        <v>2425</v>
      </c>
      <c r="B1128" s="1"/>
      <c r="C1128" s="1"/>
      <c r="D1128" s="1"/>
      <c r="E1128" s="1" t="s">
        <v>27</v>
      </c>
      <c r="F1128" s="11" t="n">
        <f aca="false">IFERROR(INDEX(Pozos!$M$2:$M$1852,MATCH(A1128,Pozos!$E$2:$E$1852,0)),"")</f>
        <v>135.59</v>
      </c>
      <c r="G1128" s="11" t="str">
        <f aca="false">IF(AND(ISNUMBER(B1128),ISNUMBER($F1128)),$F1128-B1128,"")</f>
        <v/>
      </c>
      <c r="H1128" s="11" t="str">
        <f aca="false">IF(AND(ISNUMBER(C1128),ISNUMBER($F1128)),$F1128-C1128,"")</f>
        <v/>
      </c>
    </row>
    <row r="1129" customFormat="false" ht="15" hidden="false" customHeight="true" outlineLevel="0" collapsed="false">
      <c r="A1129" s="1" t="s">
        <v>2427</v>
      </c>
      <c r="B1129" s="1"/>
      <c r="C1129" s="1"/>
      <c r="D1129" s="1"/>
      <c r="E1129" s="1" t="s">
        <v>27</v>
      </c>
      <c r="F1129" s="11" t="n">
        <f aca="false">IFERROR(INDEX(Pozos!$M$2:$M$1852,MATCH(A1129,Pozos!$E$2:$E$1852,0)),"")</f>
        <v>162.38</v>
      </c>
      <c r="G1129" s="11" t="str">
        <f aca="false">IF(AND(ISNUMBER(B1129),ISNUMBER($F1129)),$F1129-B1129,"")</f>
        <v/>
      </c>
      <c r="H1129" s="11" t="str">
        <f aca="false">IF(AND(ISNUMBER(C1129),ISNUMBER($F1129)),$F1129-C1129,"")</f>
        <v/>
      </c>
    </row>
    <row r="1130" customFormat="false" ht="15" hidden="false" customHeight="true" outlineLevel="0" collapsed="false">
      <c r="A1130" s="1" t="s">
        <v>2429</v>
      </c>
      <c r="B1130" s="1"/>
      <c r="C1130" s="1"/>
      <c r="D1130" s="1"/>
      <c r="E1130" s="1" t="s">
        <v>27</v>
      </c>
      <c r="F1130" s="11" t="n">
        <f aca="false">IFERROR(INDEX(Pozos!$M$2:$M$1852,MATCH(A1130,Pozos!$E$2:$E$1852,0)),"")</f>
        <v>156.55</v>
      </c>
      <c r="G1130" s="11" t="str">
        <f aca="false">IF(AND(ISNUMBER(B1130),ISNUMBER($F1130)),$F1130-B1130,"")</f>
        <v/>
      </c>
      <c r="H1130" s="11" t="str">
        <f aca="false">IF(AND(ISNUMBER(C1130),ISNUMBER($F1130)),$F1130-C1130,"")</f>
        <v/>
      </c>
    </row>
    <row r="1131" customFormat="false" ht="15" hidden="false" customHeight="true" outlineLevel="0" collapsed="false">
      <c r="A1131" s="1" t="s">
        <v>2431</v>
      </c>
      <c r="B1131" s="1"/>
      <c r="C1131" s="1"/>
      <c r="D1131" s="1"/>
      <c r="E1131" s="1" t="s">
        <v>27</v>
      </c>
      <c r="F1131" s="11" t="n">
        <f aca="false">IFERROR(INDEX(Pozos!$M$2:$M$1852,MATCH(A1131,Pozos!$E$2:$E$1852,0)),"")</f>
        <v>173</v>
      </c>
      <c r="G1131" s="11" t="str">
        <f aca="false">IF(AND(ISNUMBER(B1131),ISNUMBER($F1131)),$F1131-B1131,"")</f>
        <v/>
      </c>
      <c r="H1131" s="11" t="str">
        <f aca="false">IF(AND(ISNUMBER(C1131),ISNUMBER($F1131)),$F1131-C1131,"")</f>
        <v/>
      </c>
    </row>
    <row r="1132" customFormat="false" ht="15" hidden="false" customHeight="true" outlineLevel="0" collapsed="false">
      <c r="A1132" s="1" t="s">
        <v>2433</v>
      </c>
      <c r="B1132" s="1"/>
      <c r="C1132" s="1"/>
      <c r="D1132" s="1"/>
      <c r="E1132" s="1" t="s">
        <v>27</v>
      </c>
      <c r="F1132" s="11" t="n">
        <f aca="false">IFERROR(INDEX(Pozos!$M$2:$M$1852,MATCH(A1132,Pozos!$E$2:$E$1852,0)),"")</f>
        <v>188.35</v>
      </c>
      <c r="G1132" s="11" t="str">
        <f aca="false">IF(AND(ISNUMBER(B1132),ISNUMBER($F1132)),$F1132-B1132,"")</f>
        <v/>
      </c>
      <c r="H1132" s="11" t="str">
        <f aca="false">IF(AND(ISNUMBER(C1132),ISNUMBER($F1132)),$F1132-C1132,"")</f>
        <v/>
      </c>
    </row>
    <row r="1133" customFormat="false" ht="15" hidden="false" customHeight="true" outlineLevel="0" collapsed="false">
      <c r="A1133" s="1" t="s">
        <v>2202</v>
      </c>
      <c r="B1133" s="1"/>
      <c r="C1133" s="1"/>
      <c r="D1133" s="1"/>
      <c r="E1133" s="1" t="s">
        <v>27</v>
      </c>
      <c r="F1133" s="11" t="n">
        <f aca="false">IFERROR(INDEX(Pozos!$M$2:$M$1852,MATCH(A1133,Pozos!$E$2:$E$1852,0)),"")</f>
        <v>136.32</v>
      </c>
      <c r="G1133" s="11" t="str">
        <f aca="false">IF(AND(ISNUMBER(B1133),ISNUMBER($F1133)),$F1133-B1133,"")</f>
        <v/>
      </c>
      <c r="H1133" s="11" t="str">
        <f aca="false">IF(AND(ISNUMBER(C1133),ISNUMBER($F1133)),$F1133-C1133,"")</f>
        <v/>
      </c>
    </row>
    <row r="1134" customFormat="false" ht="15" hidden="false" customHeight="true" outlineLevel="0" collapsed="false">
      <c r="A1134" s="1" t="s">
        <v>2435</v>
      </c>
      <c r="B1134" s="1"/>
      <c r="C1134" s="1"/>
      <c r="D1134" s="1"/>
      <c r="E1134" s="1" t="s">
        <v>27</v>
      </c>
      <c r="F1134" s="11" t="n">
        <f aca="false">IFERROR(INDEX(Pozos!$M$2:$M$1852,MATCH(A1134,Pozos!$E$2:$E$1852,0)),"")</f>
        <v>258.31</v>
      </c>
      <c r="G1134" s="11" t="str">
        <f aca="false">IF(AND(ISNUMBER(B1134),ISNUMBER($F1134)),$F1134-B1134,"")</f>
        <v/>
      </c>
      <c r="H1134" s="11" t="str">
        <f aca="false">IF(AND(ISNUMBER(C1134),ISNUMBER($F1134)),$F1134-C1134,"")</f>
        <v/>
      </c>
    </row>
    <row r="1135" customFormat="false" ht="15" hidden="false" customHeight="true" outlineLevel="0" collapsed="false">
      <c r="A1135" s="1" t="s">
        <v>2206</v>
      </c>
      <c r="B1135" s="1"/>
      <c r="C1135" s="1"/>
      <c r="D1135" s="1"/>
      <c r="E1135" s="1" t="s">
        <v>27</v>
      </c>
      <c r="F1135" s="11" t="n">
        <f aca="false">IFERROR(INDEX(Pozos!$M$2:$M$1852,MATCH(A1135,Pozos!$E$2:$E$1852,0)),"")</f>
        <v>122.47</v>
      </c>
      <c r="G1135" s="11" t="str">
        <f aca="false">IF(AND(ISNUMBER(B1135),ISNUMBER($F1135)),$F1135-B1135,"")</f>
        <v/>
      </c>
      <c r="H1135" s="11" t="str">
        <f aca="false">IF(AND(ISNUMBER(C1135),ISNUMBER($F1135)),$F1135-C1135,"")</f>
        <v/>
      </c>
    </row>
    <row r="1136" customFormat="false" ht="15" hidden="false" customHeight="true" outlineLevel="0" collapsed="false">
      <c r="A1136" s="1" t="s">
        <v>2208</v>
      </c>
      <c r="B1136" s="1" t="n">
        <v>21</v>
      </c>
      <c r="C1136" s="1"/>
      <c r="D1136" s="69" t="s">
        <v>3771</v>
      </c>
      <c r="E1136" s="1" t="s">
        <v>27</v>
      </c>
      <c r="F1136" s="11" t="n">
        <f aca="false">IFERROR(INDEX(Pozos!$M$2:$M$1852,MATCH(A1136,Pozos!$E$2:$E$1852,0)),"")</f>
        <v>144.33</v>
      </c>
      <c r="G1136" s="11" t="n">
        <f aca="false">IF(AND(ISNUMBER(B1136),ISNUMBER($F1136)),$F1136-B1136,"")</f>
        <v>123.33</v>
      </c>
      <c r="H1136" s="11" t="str">
        <f aca="false">IF(AND(ISNUMBER(C1136),ISNUMBER($F1136)),$F1136-C1136,"")</f>
        <v/>
      </c>
    </row>
    <row r="1137" customFormat="false" ht="15" hidden="false" customHeight="true" outlineLevel="0" collapsed="false">
      <c r="A1137" s="1" t="s">
        <v>2210</v>
      </c>
      <c r="B1137" s="1"/>
      <c r="C1137" s="1"/>
      <c r="D1137" s="1"/>
      <c r="E1137" s="1" t="s">
        <v>27</v>
      </c>
      <c r="F1137" s="11" t="n">
        <f aca="false">IFERROR(INDEX(Pozos!$M$2:$M$1852,MATCH(A1137,Pozos!$E$2:$E$1852,0)),"")</f>
        <v>148.09</v>
      </c>
      <c r="G1137" s="11" t="str">
        <f aca="false">IF(AND(ISNUMBER(B1137),ISNUMBER($F1137)),$F1137-B1137,"")</f>
        <v/>
      </c>
      <c r="H1137" s="11" t="str">
        <f aca="false">IF(AND(ISNUMBER(C1137),ISNUMBER($F1137)),$F1137-C1137,"")</f>
        <v/>
      </c>
    </row>
    <row r="1138" customFormat="false" ht="15" hidden="false" customHeight="true" outlineLevel="0" collapsed="false">
      <c r="A1138" s="1" t="s">
        <v>2212</v>
      </c>
      <c r="B1138" s="1"/>
      <c r="C1138" s="1"/>
      <c r="D1138" s="1"/>
      <c r="E1138" s="1" t="s">
        <v>143</v>
      </c>
      <c r="F1138" s="11" t="n">
        <f aca="false">IFERROR(INDEX(Pozos!$M$2:$M$1852,MATCH(A1138,Pozos!$E$2:$E$1852,0)),"")</f>
        <v>14.3</v>
      </c>
      <c r="G1138" s="11" t="str">
        <f aca="false">IF(AND(ISNUMBER(B1138),ISNUMBER($F1138)),$F1138-B1138,"")</f>
        <v/>
      </c>
      <c r="H1138" s="11" t="str">
        <f aca="false">IF(AND(ISNUMBER(C1138),ISNUMBER($F1138)),$F1138-C1138,"")</f>
        <v/>
      </c>
    </row>
    <row r="1139" customFormat="false" ht="15" hidden="false" customHeight="true" outlineLevel="0" collapsed="false">
      <c r="A1139" s="1" t="s">
        <v>2214</v>
      </c>
      <c r="B1139" s="1"/>
      <c r="C1139" s="1"/>
      <c r="D1139" s="1"/>
      <c r="E1139" s="1" t="s">
        <v>143</v>
      </c>
      <c r="F1139" s="11" t="n">
        <f aca="false">IFERROR(INDEX(Pozos!$M$2:$M$1852,MATCH(A1139,Pozos!$E$2:$E$1852,0)),"")</f>
        <v>13.35</v>
      </c>
      <c r="G1139" s="11" t="str">
        <f aca="false">IF(AND(ISNUMBER(B1139),ISNUMBER($F1139)),$F1139-B1139,"")</f>
        <v/>
      </c>
      <c r="H1139" s="11" t="str">
        <f aca="false">IF(AND(ISNUMBER(C1139),ISNUMBER($F1139)),$F1139-C1139,"")</f>
        <v/>
      </c>
    </row>
    <row r="1140" customFormat="false" ht="15" hidden="false" customHeight="true" outlineLevel="0" collapsed="false">
      <c r="A1140" s="1" t="s">
        <v>2216</v>
      </c>
      <c r="B1140" s="1"/>
      <c r="C1140" s="1"/>
      <c r="D1140" s="1"/>
      <c r="E1140" s="1" t="s">
        <v>143</v>
      </c>
      <c r="F1140" s="11" t="n">
        <f aca="false">IFERROR(INDEX(Pozos!$M$2:$M$1852,MATCH(A1140,Pozos!$E$2:$E$1852,0)),"")</f>
        <v>13.79</v>
      </c>
      <c r="G1140" s="11" t="str">
        <f aca="false">IF(AND(ISNUMBER(B1140),ISNUMBER($F1140)),$F1140-B1140,"")</f>
        <v/>
      </c>
      <c r="H1140" s="11" t="str">
        <f aca="false">IF(AND(ISNUMBER(C1140),ISNUMBER($F1140)),$F1140-C1140,"")</f>
        <v/>
      </c>
    </row>
    <row r="1141" customFormat="false" ht="15" hidden="false" customHeight="true" outlineLevel="0" collapsed="false">
      <c r="A1141" s="1" t="s">
        <v>2218</v>
      </c>
      <c r="B1141" s="1"/>
      <c r="C1141" s="1"/>
      <c r="D1141" s="1"/>
      <c r="E1141" s="1" t="s">
        <v>143</v>
      </c>
      <c r="F1141" s="11" t="n">
        <f aca="false">IFERROR(INDEX(Pozos!$M$2:$M$1852,MATCH(A1141,Pozos!$E$2:$E$1852,0)),"")</f>
        <v>15.12</v>
      </c>
      <c r="G1141" s="11" t="str">
        <f aca="false">IF(AND(ISNUMBER(B1141),ISNUMBER($F1141)),$F1141-B1141,"")</f>
        <v/>
      </c>
      <c r="H1141" s="11" t="str">
        <f aca="false">IF(AND(ISNUMBER(C1141),ISNUMBER($F1141)),$F1141-C1141,"")</f>
        <v/>
      </c>
    </row>
    <row r="1142" customFormat="false" ht="15" hidden="false" customHeight="true" outlineLevel="0" collapsed="false">
      <c r="A1142" s="1" t="s">
        <v>2220</v>
      </c>
      <c r="B1142" s="1"/>
      <c r="C1142" s="1"/>
      <c r="D1142" s="1"/>
      <c r="E1142" s="1" t="s">
        <v>143</v>
      </c>
      <c r="F1142" s="11" t="n">
        <f aca="false">IFERROR(INDEX(Pozos!$M$2:$M$1852,MATCH(A1142,Pozos!$E$2:$E$1852,0)),"")</f>
        <v>14.04</v>
      </c>
      <c r="G1142" s="11" t="str">
        <f aca="false">IF(AND(ISNUMBER(B1142),ISNUMBER($F1142)),$F1142-B1142,"")</f>
        <v/>
      </c>
      <c r="H1142" s="11" t="str">
        <f aca="false">IF(AND(ISNUMBER(C1142),ISNUMBER($F1142)),$F1142-C1142,"")</f>
        <v/>
      </c>
    </row>
    <row r="1143" customFormat="false" ht="15" hidden="false" customHeight="true" outlineLevel="0" collapsed="false">
      <c r="A1143" s="1" t="s">
        <v>2222</v>
      </c>
      <c r="B1143" s="1"/>
      <c r="C1143" s="1"/>
      <c r="D1143" s="1"/>
      <c r="E1143" s="1" t="s">
        <v>143</v>
      </c>
      <c r="F1143" s="11" t="n">
        <f aca="false">IFERROR(INDEX(Pozos!$M$2:$M$1852,MATCH(A1143,Pozos!$E$2:$E$1852,0)),"")</f>
        <v>15.46</v>
      </c>
      <c r="G1143" s="11" t="str">
        <f aca="false">IF(AND(ISNUMBER(B1143),ISNUMBER($F1143)),$F1143-B1143,"")</f>
        <v/>
      </c>
      <c r="H1143" s="11" t="str">
        <f aca="false">IF(AND(ISNUMBER(C1143),ISNUMBER($F1143)),$F1143-C1143,"")</f>
        <v/>
      </c>
    </row>
    <row r="1144" customFormat="false" ht="15" hidden="false" customHeight="true" outlineLevel="0" collapsed="false">
      <c r="A1144" s="1" t="s">
        <v>2224</v>
      </c>
      <c r="B1144" s="1"/>
      <c r="C1144" s="1"/>
      <c r="D1144" s="1"/>
      <c r="E1144" s="1" t="s">
        <v>143</v>
      </c>
      <c r="F1144" s="11" t="n">
        <f aca="false">IFERROR(INDEX(Pozos!$M$2:$M$1852,MATCH(A1144,Pozos!$E$2:$E$1852,0)),"")</f>
        <v>14.45</v>
      </c>
      <c r="G1144" s="11" t="str">
        <f aca="false">IF(AND(ISNUMBER(B1144),ISNUMBER($F1144)),$F1144-B1144,"")</f>
        <v/>
      </c>
      <c r="H1144" s="11" t="str">
        <f aca="false">IF(AND(ISNUMBER(C1144),ISNUMBER($F1144)),$F1144-C1144,"")</f>
        <v/>
      </c>
    </row>
    <row r="1145" customFormat="false" ht="15" hidden="false" customHeight="true" outlineLevel="0" collapsed="false">
      <c r="A1145" s="1" t="s">
        <v>2226</v>
      </c>
      <c r="B1145" s="1"/>
      <c r="C1145" s="1"/>
      <c r="D1145" s="1"/>
      <c r="E1145" s="1" t="s">
        <v>143</v>
      </c>
      <c r="F1145" s="11" t="n">
        <f aca="false">IFERROR(INDEX(Pozos!$M$2:$M$1852,MATCH(A1145,Pozos!$E$2:$E$1852,0)),"")</f>
        <v>15.85</v>
      </c>
      <c r="G1145" s="11" t="str">
        <f aca="false">IF(AND(ISNUMBER(B1145),ISNUMBER($F1145)),$F1145-B1145,"")</f>
        <v/>
      </c>
      <c r="H1145" s="11" t="str">
        <f aca="false">IF(AND(ISNUMBER(C1145),ISNUMBER($F1145)),$F1145-C1145,"")</f>
        <v/>
      </c>
    </row>
    <row r="1146" customFormat="false" ht="15" hidden="false" customHeight="true" outlineLevel="0" collapsed="false">
      <c r="A1146" s="1" t="s">
        <v>2228</v>
      </c>
      <c r="B1146" s="1"/>
      <c r="C1146" s="1"/>
      <c r="D1146" s="1"/>
      <c r="E1146" s="1" t="s">
        <v>143</v>
      </c>
      <c r="F1146" s="11" t="n">
        <f aca="false">IFERROR(INDEX(Pozos!$M$2:$M$1852,MATCH(A1146,Pozos!$E$2:$E$1852,0)),"")</f>
        <v>16.96</v>
      </c>
      <c r="G1146" s="11" t="str">
        <f aca="false">IF(AND(ISNUMBER(B1146),ISNUMBER($F1146)),$F1146-B1146,"")</f>
        <v/>
      </c>
      <c r="H1146" s="11" t="str">
        <f aca="false">IF(AND(ISNUMBER(C1146),ISNUMBER($F1146)),$F1146-C1146,"")</f>
        <v/>
      </c>
    </row>
    <row r="1147" customFormat="false" ht="15" hidden="false" customHeight="true" outlineLevel="0" collapsed="false">
      <c r="A1147" s="1" t="s">
        <v>2230</v>
      </c>
      <c r="B1147" s="1"/>
      <c r="C1147" s="1"/>
      <c r="D1147" s="1"/>
      <c r="E1147" s="1" t="s">
        <v>143</v>
      </c>
      <c r="F1147" s="11" t="n">
        <f aca="false">IFERROR(INDEX(Pozos!$M$2:$M$1852,MATCH(A1147,Pozos!$E$2:$E$1852,0)),"")</f>
        <v>14.27</v>
      </c>
      <c r="G1147" s="11" t="str">
        <f aca="false">IF(AND(ISNUMBER(B1147),ISNUMBER($F1147)),$F1147-B1147,"")</f>
        <v/>
      </c>
      <c r="H1147" s="11" t="str">
        <f aca="false">IF(AND(ISNUMBER(C1147),ISNUMBER($F1147)),$F1147-C1147,"")</f>
        <v/>
      </c>
    </row>
    <row r="1148" customFormat="false" ht="15" hidden="false" customHeight="true" outlineLevel="0" collapsed="false">
      <c r="A1148" s="1" t="s">
        <v>2232</v>
      </c>
      <c r="B1148" s="1"/>
      <c r="C1148" s="1"/>
      <c r="D1148" s="1"/>
      <c r="E1148" s="1" t="s">
        <v>143</v>
      </c>
      <c r="F1148" s="11" t="n">
        <f aca="false">IFERROR(INDEX(Pozos!$M$2:$M$1852,MATCH(A1148,Pozos!$E$2:$E$1852,0)),"")</f>
        <v>12.5</v>
      </c>
      <c r="G1148" s="11" t="str">
        <f aca="false">IF(AND(ISNUMBER(B1148),ISNUMBER($F1148)),$F1148-B1148,"")</f>
        <v/>
      </c>
      <c r="H1148" s="11" t="str">
        <f aca="false">IF(AND(ISNUMBER(C1148),ISNUMBER($F1148)),$F1148-C1148,"")</f>
        <v/>
      </c>
    </row>
    <row r="1149" customFormat="false" ht="15" hidden="false" customHeight="true" outlineLevel="0" collapsed="false">
      <c r="A1149" s="1" t="s">
        <v>2234</v>
      </c>
      <c r="B1149" s="1"/>
      <c r="C1149" s="1"/>
      <c r="D1149" s="1"/>
      <c r="E1149" s="1" t="s">
        <v>143</v>
      </c>
      <c r="F1149" s="11" t="n">
        <f aca="false">IFERROR(INDEX(Pozos!$M$2:$M$1852,MATCH(A1149,Pozos!$E$2:$E$1852,0)),"")</f>
        <v>14.89</v>
      </c>
      <c r="G1149" s="11" t="str">
        <f aca="false">IF(AND(ISNUMBER(B1149),ISNUMBER($F1149)),$F1149-B1149,"")</f>
        <v/>
      </c>
      <c r="H1149" s="11" t="str">
        <f aca="false">IF(AND(ISNUMBER(C1149),ISNUMBER($F1149)),$F1149-C1149,"")</f>
        <v/>
      </c>
    </row>
    <row r="1150" customFormat="false" ht="15" hidden="false" customHeight="true" outlineLevel="0" collapsed="false">
      <c r="A1150" s="1" t="s">
        <v>2236</v>
      </c>
      <c r="B1150" s="1"/>
      <c r="C1150" s="1"/>
      <c r="D1150" s="1"/>
      <c r="E1150" s="1" t="s">
        <v>143</v>
      </c>
      <c r="F1150" s="11" t="n">
        <f aca="false">IFERROR(INDEX(Pozos!$M$2:$M$1852,MATCH(A1150,Pozos!$E$2:$E$1852,0)),"")</f>
        <v>14.36</v>
      </c>
      <c r="G1150" s="11" t="str">
        <f aca="false">IF(AND(ISNUMBER(B1150),ISNUMBER($F1150)),$F1150-B1150,"")</f>
        <v/>
      </c>
      <c r="H1150" s="11" t="str">
        <f aca="false">IF(AND(ISNUMBER(C1150),ISNUMBER($F1150)),$F1150-C1150,"")</f>
        <v/>
      </c>
    </row>
    <row r="1151" customFormat="false" ht="15" hidden="false" customHeight="true" outlineLevel="0" collapsed="false">
      <c r="A1151" s="1" t="s">
        <v>2238</v>
      </c>
      <c r="B1151" s="1"/>
      <c r="C1151" s="1"/>
      <c r="D1151" s="1"/>
      <c r="E1151" s="1" t="s">
        <v>143</v>
      </c>
      <c r="F1151" s="11" t="n">
        <f aca="false">IFERROR(INDEX(Pozos!$M$2:$M$1852,MATCH(A1151,Pozos!$E$2:$E$1852,0)),"")</f>
        <v>13.86</v>
      </c>
      <c r="G1151" s="11" t="str">
        <f aca="false">IF(AND(ISNUMBER(B1151),ISNUMBER($F1151)),$F1151-B1151,"")</f>
        <v/>
      </c>
      <c r="H1151" s="11" t="str">
        <f aca="false">IF(AND(ISNUMBER(C1151),ISNUMBER($F1151)),$F1151-C1151,"")</f>
        <v/>
      </c>
    </row>
    <row r="1152" customFormat="false" ht="15" hidden="false" customHeight="true" outlineLevel="0" collapsed="false">
      <c r="A1152" s="1" t="s">
        <v>2240</v>
      </c>
      <c r="B1152" s="1"/>
      <c r="C1152" s="1"/>
      <c r="D1152" s="1"/>
      <c r="E1152" s="1" t="s">
        <v>143</v>
      </c>
      <c r="F1152" s="11" t="n">
        <f aca="false">IFERROR(INDEX(Pozos!$M$2:$M$1852,MATCH(A1152,Pozos!$E$2:$E$1852,0)),"")</f>
        <v>13.82</v>
      </c>
      <c r="G1152" s="11" t="str">
        <f aca="false">IF(AND(ISNUMBER(B1152),ISNUMBER($F1152)),$F1152-B1152,"")</f>
        <v/>
      </c>
      <c r="H1152" s="11" t="str">
        <f aca="false">IF(AND(ISNUMBER(C1152),ISNUMBER($F1152)),$F1152-C1152,"")</f>
        <v/>
      </c>
    </row>
    <row r="1153" customFormat="false" ht="15" hidden="false" customHeight="true" outlineLevel="0" collapsed="false">
      <c r="A1153" s="1" t="s">
        <v>2242</v>
      </c>
      <c r="B1153" s="1"/>
      <c r="C1153" s="1"/>
      <c r="D1153" s="1"/>
      <c r="E1153" s="1" t="s">
        <v>143</v>
      </c>
      <c r="F1153" s="11" t="n">
        <f aca="false">IFERROR(INDEX(Pozos!$M$2:$M$1852,MATCH(A1153,Pozos!$E$2:$E$1852,0)),"")</f>
        <v>15.23</v>
      </c>
      <c r="G1153" s="11" t="str">
        <f aca="false">IF(AND(ISNUMBER(B1153),ISNUMBER($F1153)),$F1153-B1153,"")</f>
        <v/>
      </c>
      <c r="H1153" s="11" t="str">
        <f aca="false">IF(AND(ISNUMBER(C1153),ISNUMBER($F1153)),$F1153-C1153,"")</f>
        <v/>
      </c>
    </row>
    <row r="1154" customFormat="false" ht="15" hidden="false" customHeight="true" outlineLevel="0" collapsed="false">
      <c r="A1154" s="1" t="s">
        <v>2244</v>
      </c>
      <c r="B1154" s="1"/>
      <c r="C1154" s="1"/>
      <c r="D1154" s="1"/>
      <c r="E1154" s="1" t="s">
        <v>143</v>
      </c>
      <c r="F1154" s="11" t="n">
        <f aca="false">IFERROR(INDEX(Pozos!$M$2:$M$1852,MATCH(A1154,Pozos!$E$2:$E$1852,0)),"")</f>
        <v>15.43</v>
      </c>
      <c r="G1154" s="11" t="str">
        <f aca="false">IF(AND(ISNUMBER(B1154),ISNUMBER($F1154)),$F1154-B1154,"")</f>
        <v/>
      </c>
      <c r="H1154" s="11" t="str">
        <f aca="false">IF(AND(ISNUMBER(C1154),ISNUMBER($F1154)),$F1154-C1154,"")</f>
        <v/>
      </c>
    </row>
    <row r="1155" customFormat="false" ht="15" hidden="false" customHeight="true" outlineLevel="0" collapsed="false">
      <c r="A1155" s="1" t="s">
        <v>2246</v>
      </c>
      <c r="B1155" s="1"/>
      <c r="C1155" s="1"/>
      <c r="D1155" s="1"/>
      <c r="E1155" s="1" t="s">
        <v>143</v>
      </c>
      <c r="F1155" s="11" t="n">
        <f aca="false">IFERROR(INDEX(Pozos!$M$2:$M$1852,MATCH(A1155,Pozos!$E$2:$E$1852,0)),"")</f>
        <v>12.87</v>
      </c>
      <c r="G1155" s="11" t="str">
        <f aca="false">IF(AND(ISNUMBER(B1155),ISNUMBER($F1155)),$F1155-B1155,"")</f>
        <v/>
      </c>
      <c r="H1155" s="11" t="str">
        <f aca="false">IF(AND(ISNUMBER(C1155),ISNUMBER($F1155)),$F1155-C1155,"")</f>
        <v/>
      </c>
    </row>
    <row r="1156" customFormat="false" ht="15" hidden="false" customHeight="true" outlineLevel="0" collapsed="false">
      <c r="A1156" s="1" t="s">
        <v>2248</v>
      </c>
      <c r="B1156" s="1"/>
      <c r="C1156" s="1"/>
      <c r="D1156" s="1"/>
      <c r="E1156" s="1" t="s">
        <v>143</v>
      </c>
      <c r="F1156" s="11" t="n">
        <f aca="false">IFERROR(INDEX(Pozos!$M$2:$M$1852,MATCH(A1156,Pozos!$E$2:$E$1852,0)),"")</f>
        <v>14.14</v>
      </c>
      <c r="G1156" s="11" t="str">
        <f aca="false">IF(AND(ISNUMBER(B1156),ISNUMBER($F1156)),$F1156-B1156,"")</f>
        <v/>
      </c>
      <c r="H1156" s="11" t="str">
        <f aca="false">IF(AND(ISNUMBER(C1156),ISNUMBER($F1156)),$F1156-C1156,"")</f>
        <v/>
      </c>
    </row>
    <row r="1157" customFormat="false" ht="15" hidden="false" customHeight="true" outlineLevel="0" collapsed="false">
      <c r="A1157" s="1" t="s">
        <v>2250</v>
      </c>
      <c r="B1157" s="1"/>
      <c r="C1157" s="1"/>
      <c r="D1157" s="1"/>
      <c r="E1157" s="1" t="s">
        <v>143</v>
      </c>
      <c r="F1157" s="11" t="n">
        <f aca="false">IFERROR(INDEX(Pozos!$M$2:$M$1852,MATCH(A1157,Pozos!$E$2:$E$1852,0)),"")</f>
        <v>14.85</v>
      </c>
      <c r="G1157" s="11" t="str">
        <f aca="false">IF(AND(ISNUMBER(B1157),ISNUMBER($F1157)),$F1157-B1157,"")</f>
        <v/>
      </c>
      <c r="H1157" s="11" t="str">
        <f aca="false">IF(AND(ISNUMBER(C1157),ISNUMBER($F1157)),$F1157-C1157,"")</f>
        <v/>
      </c>
    </row>
    <row r="1158" customFormat="false" ht="15" hidden="false" customHeight="true" outlineLevel="0" collapsed="false">
      <c r="A1158" s="1" t="s">
        <v>2252</v>
      </c>
      <c r="B1158" s="1"/>
      <c r="C1158" s="1"/>
      <c r="D1158" s="1"/>
      <c r="E1158" s="1" t="s">
        <v>143</v>
      </c>
      <c r="F1158" s="11" t="n">
        <f aca="false">IFERROR(INDEX(Pozos!$M$2:$M$1852,MATCH(A1158,Pozos!$E$2:$E$1852,0)),"")</f>
        <v>5.48</v>
      </c>
      <c r="G1158" s="11" t="str">
        <f aca="false">IF(AND(ISNUMBER(B1158),ISNUMBER($F1158)),$F1158-B1158,"")</f>
        <v/>
      </c>
      <c r="H1158" s="11" t="str">
        <f aca="false">IF(AND(ISNUMBER(C1158),ISNUMBER($F1158)),$F1158-C1158,"")</f>
        <v/>
      </c>
    </row>
    <row r="1159" customFormat="false" ht="15" hidden="false" customHeight="true" outlineLevel="0" collapsed="false">
      <c r="A1159" s="1" t="s">
        <v>2254</v>
      </c>
      <c r="B1159" s="1"/>
      <c r="C1159" s="1"/>
      <c r="D1159" s="1"/>
      <c r="E1159" s="1" t="s">
        <v>143</v>
      </c>
      <c r="F1159" s="11" t="n">
        <f aca="false">IFERROR(INDEX(Pozos!$M$2:$M$1852,MATCH(A1159,Pozos!$E$2:$E$1852,0)),"")</f>
        <v>10.66</v>
      </c>
      <c r="G1159" s="11" t="str">
        <f aca="false">IF(AND(ISNUMBER(B1159),ISNUMBER($F1159)),$F1159-B1159,"")</f>
        <v/>
      </c>
      <c r="H1159" s="11" t="str">
        <f aca="false">IF(AND(ISNUMBER(C1159),ISNUMBER($F1159)),$F1159-C1159,"")</f>
        <v/>
      </c>
    </row>
    <row r="1160" customFormat="false" ht="15" hidden="false" customHeight="true" outlineLevel="0" collapsed="false">
      <c r="A1160" s="1" t="s">
        <v>2256</v>
      </c>
      <c r="B1160" s="1"/>
      <c r="C1160" s="1"/>
      <c r="D1160" s="1"/>
      <c r="E1160" s="1" t="s">
        <v>143</v>
      </c>
      <c r="F1160" s="11" t="n">
        <f aca="false">IFERROR(INDEX(Pozos!$M$2:$M$1852,MATCH(A1160,Pozos!$E$2:$E$1852,0)),"")</f>
        <v>9.69</v>
      </c>
      <c r="G1160" s="11" t="str">
        <f aca="false">IF(AND(ISNUMBER(B1160),ISNUMBER($F1160)),$F1160-B1160,"")</f>
        <v/>
      </c>
      <c r="H1160" s="11" t="str">
        <f aca="false">IF(AND(ISNUMBER(C1160),ISNUMBER($F1160)),$F1160-C1160,"")</f>
        <v/>
      </c>
    </row>
    <row r="1161" customFormat="false" ht="15" hidden="false" customHeight="true" outlineLevel="0" collapsed="false">
      <c r="A1161" s="1" t="s">
        <v>2258</v>
      </c>
      <c r="B1161" s="1"/>
      <c r="C1161" s="1"/>
      <c r="D1161" s="1"/>
      <c r="E1161" s="1" t="s">
        <v>143</v>
      </c>
      <c r="F1161" s="11" t="n">
        <f aca="false">IFERROR(INDEX(Pozos!$M$2:$M$1852,MATCH(A1161,Pozos!$E$2:$E$1852,0)),"")</f>
        <v>5.21</v>
      </c>
      <c r="G1161" s="11" t="str">
        <f aca="false">IF(AND(ISNUMBER(B1161),ISNUMBER($F1161)),$F1161-B1161,"")</f>
        <v/>
      </c>
      <c r="H1161" s="11" t="str">
        <f aca="false">IF(AND(ISNUMBER(C1161),ISNUMBER($F1161)),$F1161-C1161,"")</f>
        <v/>
      </c>
    </row>
    <row r="1162" customFormat="false" ht="15" hidden="false" customHeight="true" outlineLevel="0" collapsed="false">
      <c r="A1162" s="1" t="s">
        <v>2260</v>
      </c>
      <c r="B1162" s="1"/>
      <c r="C1162" s="1"/>
      <c r="D1162" s="1"/>
      <c r="E1162" s="1" t="s">
        <v>143</v>
      </c>
      <c r="F1162" s="11" t="n">
        <f aca="false">IFERROR(INDEX(Pozos!$M$2:$M$1852,MATCH(A1162,Pozos!$E$2:$E$1852,0)),"")</f>
        <v>41.54</v>
      </c>
      <c r="G1162" s="11" t="str">
        <f aca="false">IF(AND(ISNUMBER(B1162),ISNUMBER($F1162)),$F1162-B1162,"")</f>
        <v/>
      </c>
      <c r="H1162" s="11" t="str">
        <f aca="false">IF(AND(ISNUMBER(C1162),ISNUMBER($F1162)),$F1162-C1162,"")</f>
        <v/>
      </c>
    </row>
    <row r="1163" customFormat="false" ht="15" hidden="false" customHeight="true" outlineLevel="0" collapsed="false">
      <c r="A1163" s="1" t="s">
        <v>2261</v>
      </c>
      <c r="B1163" s="1"/>
      <c r="C1163" s="1"/>
      <c r="D1163" s="1"/>
      <c r="E1163" s="1" t="s">
        <v>143</v>
      </c>
      <c r="F1163" s="11" t="n">
        <f aca="false">IFERROR(INDEX(Pozos!$M$2:$M$1852,MATCH(A1163,Pozos!$E$2:$E$1852,0)),"")</f>
        <v>45.37</v>
      </c>
      <c r="G1163" s="11" t="str">
        <f aca="false">IF(AND(ISNUMBER(B1163),ISNUMBER($F1163)),$F1163-B1163,"")</f>
        <v/>
      </c>
      <c r="H1163" s="11" t="str">
        <f aca="false">IF(AND(ISNUMBER(C1163),ISNUMBER($F1163)),$F1163-C1163,"")</f>
        <v/>
      </c>
    </row>
    <row r="1164" customFormat="false" ht="15" hidden="false" customHeight="true" outlineLevel="0" collapsed="false">
      <c r="A1164" s="1" t="s">
        <v>2263</v>
      </c>
      <c r="B1164" s="1"/>
      <c r="C1164" s="1"/>
      <c r="D1164" s="1"/>
      <c r="E1164" s="1" t="s">
        <v>143</v>
      </c>
      <c r="F1164" s="11" t="n">
        <f aca="false">IFERROR(INDEX(Pozos!$M$2:$M$1852,MATCH(A1164,Pozos!$E$2:$E$1852,0)),"")</f>
        <v>47.14</v>
      </c>
      <c r="G1164" s="11" t="str">
        <f aca="false">IF(AND(ISNUMBER(B1164),ISNUMBER($F1164)),$F1164-B1164,"")</f>
        <v/>
      </c>
      <c r="H1164" s="11" t="str">
        <f aca="false">IF(AND(ISNUMBER(C1164),ISNUMBER($F1164)),$F1164-C1164,"")</f>
        <v/>
      </c>
    </row>
    <row r="1165" customFormat="false" ht="15" hidden="false" customHeight="true" outlineLevel="0" collapsed="false">
      <c r="A1165" s="1" t="s">
        <v>2265</v>
      </c>
      <c r="B1165" s="1"/>
      <c r="C1165" s="1"/>
      <c r="D1165" s="1"/>
      <c r="E1165" s="1" t="s">
        <v>143</v>
      </c>
      <c r="F1165" s="11" t="n">
        <f aca="false">IFERROR(INDEX(Pozos!$M$2:$M$1852,MATCH(A1165,Pozos!$E$2:$E$1852,0)),"")</f>
        <v>44.59</v>
      </c>
      <c r="G1165" s="11" t="str">
        <f aca="false">IF(AND(ISNUMBER(B1165),ISNUMBER($F1165)),$F1165-B1165,"")</f>
        <v/>
      </c>
      <c r="H1165" s="11" t="str">
        <f aca="false">IF(AND(ISNUMBER(C1165),ISNUMBER($F1165)),$F1165-C1165,"")</f>
        <v/>
      </c>
    </row>
    <row r="1166" customFormat="false" ht="15" hidden="false" customHeight="true" outlineLevel="0" collapsed="false">
      <c r="A1166" s="1" t="s">
        <v>2267</v>
      </c>
      <c r="B1166" s="1"/>
      <c r="C1166" s="1"/>
      <c r="D1166" s="1"/>
      <c r="E1166" s="1" t="s">
        <v>143</v>
      </c>
      <c r="F1166" s="11" t="n">
        <f aca="false">IFERROR(INDEX(Pozos!$M$2:$M$1852,MATCH(A1166,Pozos!$E$2:$E$1852,0)),"")</f>
        <v>38.31</v>
      </c>
      <c r="G1166" s="11" t="str">
        <f aca="false">IF(AND(ISNUMBER(B1166),ISNUMBER($F1166)),$F1166-B1166,"")</f>
        <v/>
      </c>
      <c r="H1166" s="11" t="str">
        <f aca="false">IF(AND(ISNUMBER(C1166),ISNUMBER($F1166)),$F1166-C1166,"")</f>
        <v/>
      </c>
    </row>
    <row r="1167" customFormat="false" ht="15" hidden="false" customHeight="true" outlineLevel="0" collapsed="false">
      <c r="A1167" s="1" t="s">
        <v>2269</v>
      </c>
      <c r="B1167" s="1"/>
      <c r="C1167" s="1"/>
      <c r="D1167" s="1"/>
      <c r="E1167" s="1" t="s">
        <v>143</v>
      </c>
      <c r="F1167" s="11" t="n">
        <f aca="false">IFERROR(INDEX(Pozos!$M$2:$M$1852,MATCH(A1167,Pozos!$E$2:$E$1852,0)),"")</f>
        <v>45.52</v>
      </c>
      <c r="G1167" s="11" t="str">
        <f aca="false">IF(AND(ISNUMBER(B1167),ISNUMBER($F1167)),$F1167-B1167,"")</f>
        <v/>
      </c>
      <c r="H1167" s="11" t="str">
        <f aca="false">IF(AND(ISNUMBER(C1167),ISNUMBER($F1167)),$F1167-C1167,"")</f>
        <v/>
      </c>
    </row>
    <row r="1168" customFormat="false" ht="15" hidden="false" customHeight="true" outlineLevel="0" collapsed="false">
      <c r="A1168" s="1" t="s">
        <v>2271</v>
      </c>
      <c r="B1168" s="1"/>
      <c r="C1168" s="1"/>
      <c r="D1168" s="1"/>
      <c r="E1168" s="1" t="s">
        <v>143</v>
      </c>
      <c r="F1168" s="11" t="n">
        <f aca="false">IFERROR(INDEX(Pozos!$M$2:$M$1852,MATCH(A1168,Pozos!$E$2:$E$1852,0)),"")</f>
        <v>44.76</v>
      </c>
      <c r="G1168" s="11" t="str">
        <f aca="false">IF(AND(ISNUMBER(B1168),ISNUMBER($F1168)),$F1168-B1168,"")</f>
        <v/>
      </c>
      <c r="H1168" s="11" t="str">
        <f aca="false">IF(AND(ISNUMBER(C1168),ISNUMBER($F1168)),$F1168-C1168,"")</f>
        <v/>
      </c>
    </row>
    <row r="1169" customFormat="false" ht="15" hidden="false" customHeight="true" outlineLevel="0" collapsed="false">
      <c r="A1169" s="1" t="s">
        <v>3758</v>
      </c>
      <c r="B1169" s="1"/>
      <c r="C1169" s="1"/>
      <c r="D1169" s="1"/>
      <c r="E1169" s="1" t="s">
        <v>143</v>
      </c>
      <c r="F1169" s="11" t="str">
        <f aca="false">IFERROR(INDEX(Pozos!$M$2:$M$1852,MATCH(A1169,Pozos!$E$2:$E$1852,0)),"")</f>
        <v/>
      </c>
      <c r="G1169" s="11" t="str">
        <f aca="false">IF(AND(ISNUMBER(B1169),ISNUMBER($F1169)),$F1169-B1169,"")</f>
        <v/>
      </c>
      <c r="H1169" s="11" t="str">
        <f aca="false">IF(AND(ISNUMBER(C1169),ISNUMBER($F1169)),$F1169-C1169,"")</f>
        <v/>
      </c>
    </row>
    <row r="1170" customFormat="false" ht="15" hidden="false" customHeight="true" outlineLevel="0" collapsed="false">
      <c r="A1170" s="1" t="s">
        <v>2273</v>
      </c>
      <c r="B1170" s="1"/>
      <c r="C1170" s="1"/>
      <c r="D1170" s="1"/>
      <c r="E1170" s="1" t="s">
        <v>143</v>
      </c>
      <c r="F1170" s="11" t="n">
        <f aca="false">IFERROR(INDEX(Pozos!$M$2:$M$1852,MATCH(A1170,Pozos!$E$2:$E$1852,0)),"")</f>
        <v>44.63</v>
      </c>
      <c r="G1170" s="11" t="str">
        <f aca="false">IF(AND(ISNUMBER(B1170),ISNUMBER($F1170)),$F1170-B1170,"")</f>
        <v/>
      </c>
      <c r="H1170" s="11" t="str">
        <f aca="false">IF(AND(ISNUMBER(C1170),ISNUMBER($F1170)),$F1170-C1170,"")</f>
        <v/>
      </c>
    </row>
    <row r="1171" customFormat="false" ht="15" hidden="false" customHeight="true" outlineLevel="0" collapsed="false">
      <c r="A1171" s="1" t="s">
        <v>2275</v>
      </c>
      <c r="B1171" s="1"/>
      <c r="C1171" s="1"/>
      <c r="D1171" s="1"/>
      <c r="E1171" s="1" t="s">
        <v>143</v>
      </c>
      <c r="F1171" s="11" t="n">
        <f aca="false">IFERROR(INDEX(Pozos!$M$2:$M$1852,MATCH(A1171,Pozos!$E$2:$E$1852,0)),"")</f>
        <v>37.32</v>
      </c>
      <c r="G1171" s="11" t="str">
        <f aca="false">IF(AND(ISNUMBER(B1171),ISNUMBER($F1171)),$F1171-B1171,"")</f>
        <v/>
      </c>
      <c r="H1171" s="11" t="str">
        <f aca="false">IF(AND(ISNUMBER(C1171),ISNUMBER($F1171)),$F1171-C1171,"")</f>
        <v/>
      </c>
    </row>
    <row r="1172" customFormat="false" ht="15" hidden="false" customHeight="true" outlineLevel="0" collapsed="false">
      <c r="A1172" s="1" t="s">
        <v>2277</v>
      </c>
      <c r="B1172" s="1"/>
      <c r="C1172" s="1"/>
      <c r="D1172" s="1"/>
      <c r="E1172" s="1" t="s">
        <v>143</v>
      </c>
      <c r="F1172" s="11" t="n">
        <f aca="false">IFERROR(INDEX(Pozos!$M$2:$M$1852,MATCH(A1172,Pozos!$E$2:$E$1852,0)),"")</f>
        <v>34.66</v>
      </c>
      <c r="G1172" s="11" t="str">
        <f aca="false">IF(AND(ISNUMBER(B1172),ISNUMBER($F1172)),$F1172-B1172,"")</f>
        <v/>
      </c>
      <c r="H1172" s="11" t="str">
        <f aca="false">IF(AND(ISNUMBER(C1172),ISNUMBER($F1172)),$F1172-C1172,"")</f>
        <v/>
      </c>
    </row>
    <row r="1173" customFormat="false" ht="15" hidden="false" customHeight="true" outlineLevel="0" collapsed="false">
      <c r="A1173" s="1" t="s">
        <v>2279</v>
      </c>
      <c r="B1173" s="1"/>
      <c r="C1173" s="1"/>
      <c r="D1173" s="1"/>
      <c r="E1173" s="1" t="s">
        <v>143</v>
      </c>
      <c r="F1173" s="11" t="n">
        <f aca="false">IFERROR(INDEX(Pozos!$M$2:$M$1852,MATCH(A1173,Pozos!$E$2:$E$1852,0)),"")</f>
        <v>37.98</v>
      </c>
      <c r="G1173" s="11" t="str">
        <f aca="false">IF(AND(ISNUMBER(B1173),ISNUMBER($F1173)),$F1173-B1173,"")</f>
        <v/>
      </c>
      <c r="H1173" s="11" t="str">
        <f aca="false">IF(AND(ISNUMBER(C1173),ISNUMBER($F1173)),$F1173-C1173,"")</f>
        <v/>
      </c>
    </row>
    <row r="1174" customFormat="false" ht="15" hidden="false" customHeight="true" outlineLevel="0" collapsed="false">
      <c r="A1174" s="1" t="s">
        <v>2281</v>
      </c>
      <c r="B1174" s="1"/>
      <c r="C1174" s="1"/>
      <c r="D1174" s="1"/>
      <c r="E1174" s="1" t="s">
        <v>143</v>
      </c>
      <c r="F1174" s="11" t="n">
        <f aca="false">IFERROR(INDEX(Pozos!$M$2:$M$1852,MATCH(A1174,Pozos!$E$2:$E$1852,0)),"")</f>
        <v>39.54</v>
      </c>
      <c r="G1174" s="11" t="str">
        <f aca="false">IF(AND(ISNUMBER(B1174),ISNUMBER($F1174)),$F1174-B1174,"")</f>
        <v/>
      </c>
      <c r="H1174" s="11" t="str">
        <f aca="false">IF(AND(ISNUMBER(C1174),ISNUMBER($F1174)),$F1174-C1174,"")</f>
        <v/>
      </c>
    </row>
    <row r="1175" customFormat="false" ht="15" hidden="false" customHeight="true" outlineLevel="0" collapsed="false">
      <c r="A1175" s="1" t="s">
        <v>2283</v>
      </c>
      <c r="B1175" s="1"/>
      <c r="C1175" s="1"/>
      <c r="D1175" s="1"/>
      <c r="E1175" s="1" t="s">
        <v>143</v>
      </c>
      <c r="F1175" s="11" t="n">
        <f aca="false">IFERROR(INDEX(Pozos!$M$2:$M$1852,MATCH(A1175,Pozos!$E$2:$E$1852,0)),"")</f>
        <v>32.98</v>
      </c>
      <c r="G1175" s="11" t="str">
        <f aca="false">IF(AND(ISNUMBER(B1175),ISNUMBER($F1175)),$F1175-B1175,"")</f>
        <v/>
      </c>
      <c r="H1175" s="11" t="str">
        <f aca="false">IF(AND(ISNUMBER(C1175),ISNUMBER($F1175)),$F1175-C1175,"")</f>
        <v/>
      </c>
    </row>
    <row r="1176" customFormat="false" ht="15" hidden="false" customHeight="true" outlineLevel="0" collapsed="false">
      <c r="A1176" s="1" t="s">
        <v>2285</v>
      </c>
      <c r="B1176" s="1"/>
      <c r="C1176" s="1"/>
      <c r="D1176" s="1"/>
      <c r="E1176" s="1" t="s">
        <v>143</v>
      </c>
      <c r="F1176" s="11" t="n">
        <f aca="false">IFERROR(INDEX(Pozos!$M$2:$M$1852,MATCH(A1176,Pozos!$E$2:$E$1852,0)),"")</f>
        <v>43.56</v>
      </c>
      <c r="G1176" s="11" t="str">
        <f aca="false">IF(AND(ISNUMBER(B1176),ISNUMBER($F1176)),$F1176-B1176,"")</f>
        <v/>
      </c>
      <c r="H1176" s="11" t="str">
        <f aca="false">IF(AND(ISNUMBER(C1176),ISNUMBER($F1176)),$F1176-C1176,"")</f>
        <v/>
      </c>
    </row>
    <row r="1177" customFormat="false" ht="15" hidden="false" customHeight="true" outlineLevel="0" collapsed="false">
      <c r="A1177" s="1" t="s">
        <v>2287</v>
      </c>
      <c r="B1177" s="1"/>
      <c r="C1177" s="1"/>
      <c r="D1177" s="1"/>
      <c r="E1177" s="1" t="s">
        <v>143</v>
      </c>
      <c r="F1177" s="11" t="n">
        <f aca="false">IFERROR(INDEX(Pozos!$M$2:$M$1852,MATCH(A1177,Pozos!$E$2:$E$1852,0)),"")</f>
        <v>30.93</v>
      </c>
      <c r="G1177" s="11" t="str">
        <f aca="false">IF(AND(ISNUMBER(B1177),ISNUMBER($F1177)),$F1177-B1177,"")</f>
        <v/>
      </c>
      <c r="H1177" s="11" t="str">
        <f aca="false">IF(AND(ISNUMBER(C1177),ISNUMBER($F1177)),$F1177-C1177,"")</f>
        <v/>
      </c>
    </row>
    <row r="1178" customFormat="false" ht="15" hidden="false" customHeight="true" outlineLevel="0" collapsed="false">
      <c r="A1178" s="1" t="s">
        <v>2289</v>
      </c>
      <c r="B1178" s="1"/>
      <c r="C1178" s="1"/>
      <c r="D1178" s="1"/>
      <c r="E1178" s="1" t="s">
        <v>143</v>
      </c>
      <c r="F1178" s="11" t="n">
        <f aca="false">IFERROR(INDEX(Pozos!$M$2:$M$1852,MATCH(A1178,Pozos!$E$2:$E$1852,0)),"")</f>
        <v>31.22</v>
      </c>
      <c r="G1178" s="11" t="str">
        <f aca="false">IF(AND(ISNUMBER(B1178),ISNUMBER($F1178)),$F1178-B1178,"")</f>
        <v/>
      </c>
      <c r="H1178" s="11" t="str">
        <f aca="false">IF(AND(ISNUMBER(C1178),ISNUMBER($F1178)),$F1178-C1178,"")</f>
        <v/>
      </c>
    </row>
    <row r="1179" customFormat="false" ht="15" hidden="false" customHeight="true" outlineLevel="0" collapsed="false">
      <c r="A1179" s="1" t="s">
        <v>2291</v>
      </c>
      <c r="B1179" s="1"/>
      <c r="C1179" s="1"/>
      <c r="D1179" s="1"/>
      <c r="E1179" s="1" t="s">
        <v>143</v>
      </c>
      <c r="F1179" s="11" t="n">
        <f aca="false">IFERROR(INDEX(Pozos!$M$2:$M$1852,MATCH(A1179,Pozos!$E$2:$E$1852,0)),"")</f>
        <v>2.13</v>
      </c>
      <c r="G1179" s="11" t="str">
        <f aca="false">IF(AND(ISNUMBER(B1179),ISNUMBER($F1179)),$F1179-B1179,"")</f>
        <v/>
      </c>
      <c r="H1179" s="11" t="str">
        <f aca="false">IF(AND(ISNUMBER(C1179),ISNUMBER($F1179)),$F1179-C1179,"")</f>
        <v/>
      </c>
    </row>
    <row r="1180" customFormat="false" ht="15" hidden="false" customHeight="true" outlineLevel="0" collapsed="false">
      <c r="A1180" s="1" t="s">
        <v>2293</v>
      </c>
      <c r="B1180" s="1"/>
      <c r="C1180" s="1"/>
      <c r="D1180" s="1"/>
      <c r="E1180" s="1" t="s">
        <v>143</v>
      </c>
      <c r="F1180" s="11" t="n">
        <f aca="false">IFERROR(INDEX(Pozos!$M$2:$M$1852,MATCH(A1180,Pozos!$E$2:$E$1852,0)),"")</f>
        <v>41.15</v>
      </c>
      <c r="G1180" s="11" t="str">
        <f aca="false">IF(AND(ISNUMBER(B1180),ISNUMBER($F1180)),$F1180-B1180,"")</f>
        <v/>
      </c>
      <c r="H1180" s="11" t="str">
        <f aca="false">IF(AND(ISNUMBER(C1180),ISNUMBER($F1180)),$F1180-C1180,"")</f>
        <v/>
      </c>
    </row>
    <row r="1181" customFormat="false" ht="15" hidden="false" customHeight="true" outlineLevel="0" collapsed="false">
      <c r="A1181" s="1" t="s">
        <v>2295</v>
      </c>
      <c r="B1181" s="1"/>
      <c r="C1181" s="1"/>
      <c r="D1181" s="1"/>
      <c r="E1181" s="1" t="s">
        <v>143</v>
      </c>
      <c r="F1181" s="11" t="n">
        <f aca="false">IFERROR(INDEX(Pozos!$M$2:$M$1852,MATCH(A1181,Pozos!$E$2:$E$1852,0)),"")</f>
        <v>36.02</v>
      </c>
      <c r="G1181" s="11" t="str">
        <f aca="false">IF(AND(ISNUMBER(B1181),ISNUMBER($F1181)),$F1181-B1181,"")</f>
        <v/>
      </c>
      <c r="H1181" s="11" t="str">
        <f aca="false">IF(AND(ISNUMBER(C1181),ISNUMBER($F1181)),$F1181-C1181,"")</f>
        <v/>
      </c>
    </row>
    <row r="1182" customFormat="false" ht="15" hidden="false" customHeight="true" outlineLevel="0" collapsed="false">
      <c r="A1182" s="1" t="s">
        <v>2297</v>
      </c>
      <c r="B1182" s="1"/>
      <c r="C1182" s="1"/>
      <c r="D1182" s="1"/>
      <c r="E1182" s="1" t="s">
        <v>143</v>
      </c>
      <c r="F1182" s="11" t="n">
        <f aca="false">IFERROR(INDEX(Pozos!$M$2:$M$1852,MATCH(A1182,Pozos!$E$2:$E$1852,0)),"")</f>
        <v>29.51</v>
      </c>
      <c r="G1182" s="11" t="str">
        <f aca="false">IF(AND(ISNUMBER(B1182),ISNUMBER($F1182)),$F1182-B1182,"")</f>
        <v/>
      </c>
      <c r="H1182" s="11" t="str">
        <f aca="false">IF(AND(ISNUMBER(C1182),ISNUMBER($F1182)),$F1182-C1182,"")</f>
        <v/>
      </c>
    </row>
    <row r="1183" customFormat="false" ht="15" hidden="false" customHeight="true" outlineLevel="0" collapsed="false">
      <c r="A1183" s="1" t="s">
        <v>2299</v>
      </c>
      <c r="B1183" s="1"/>
      <c r="C1183" s="1"/>
      <c r="D1183" s="1"/>
      <c r="E1183" s="1" t="s">
        <v>143</v>
      </c>
      <c r="F1183" s="11" t="n">
        <f aca="false">IFERROR(INDEX(Pozos!$M$2:$M$1852,MATCH(A1183,Pozos!$E$2:$E$1852,0)),"")</f>
        <v>27.85</v>
      </c>
      <c r="G1183" s="11" t="str">
        <f aca="false">IF(AND(ISNUMBER(B1183),ISNUMBER($F1183)),$F1183-B1183,"")</f>
        <v/>
      </c>
      <c r="H1183" s="11" t="str">
        <f aca="false">IF(AND(ISNUMBER(C1183),ISNUMBER($F1183)),$F1183-C1183,"")</f>
        <v/>
      </c>
    </row>
    <row r="1184" customFormat="false" ht="15" hidden="false" customHeight="true" outlineLevel="0" collapsed="false">
      <c r="A1184" s="1" t="s">
        <v>2301</v>
      </c>
      <c r="B1184" s="1"/>
      <c r="C1184" s="1"/>
      <c r="D1184" s="1"/>
      <c r="E1184" s="1" t="s">
        <v>143</v>
      </c>
      <c r="F1184" s="11" t="n">
        <f aca="false">IFERROR(INDEX(Pozos!$M$2:$M$1852,MATCH(A1184,Pozos!$E$2:$E$1852,0)),"")</f>
        <v>50.39</v>
      </c>
      <c r="G1184" s="11" t="str">
        <f aca="false">IF(AND(ISNUMBER(B1184),ISNUMBER($F1184)),$F1184-B1184,"")</f>
        <v/>
      </c>
      <c r="H1184" s="11" t="str">
        <f aca="false">IF(AND(ISNUMBER(C1184),ISNUMBER($F1184)),$F1184-C1184,"")</f>
        <v/>
      </c>
    </row>
    <row r="1185" customFormat="false" ht="15" hidden="false" customHeight="true" outlineLevel="0" collapsed="false">
      <c r="A1185" s="1" t="s">
        <v>2304</v>
      </c>
      <c r="B1185" s="1"/>
      <c r="C1185" s="1"/>
      <c r="D1185" s="1"/>
      <c r="E1185" s="1" t="s">
        <v>143</v>
      </c>
      <c r="F1185" s="11" t="n">
        <f aca="false">IFERROR(INDEX(Pozos!$M$2:$M$1852,MATCH(A1185,Pozos!$E$2:$E$1852,0)),"")</f>
        <v>40.66</v>
      </c>
      <c r="G1185" s="11" t="str">
        <f aca="false">IF(AND(ISNUMBER(B1185),ISNUMBER($F1185)),$F1185-B1185,"")</f>
        <v/>
      </c>
      <c r="H1185" s="11" t="str">
        <f aca="false">IF(AND(ISNUMBER(C1185),ISNUMBER($F1185)),$F1185-C1185,"")</f>
        <v/>
      </c>
    </row>
    <row r="1186" customFormat="false" ht="15" hidden="false" customHeight="true" outlineLevel="0" collapsed="false">
      <c r="A1186" s="1" t="s">
        <v>2437</v>
      </c>
      <c r="B1186" s="1"/>
      <c r="C1186" s="1"/>
      <c r="D1186" s="1"/>
      <c r="E1186" s="1" t="s">
        <v>143</v>
      </c>
      <c r="F1186" s="11" t="n">
        <f aca="false">IFERROR(INDEX(Pozos!$M$2:$M$1852,MATCH(A1186,Pozos!$E$2:$E$1852,0)),"")</f>
        <v>47.27</v>
      </c>
      <c r="G1186" s="11" t="str">
        <f aca="false">IF(AND(ISNUMBER(B1186),ISNUMBER($F1186)),$F1186-B1186,"")</f>
        <v/>
      </c>
      <c r="H1186" s="11" t="str">
        <f aca="false">IF(AND(ISNUMBER(C1186),ISNUMBER($F1186)),$F1186-C1186,"")</f>
        <v/>
      </c>
    </row>
    <row r="1187" customFormat="false" ht="15" hidden="false" customHeight="true" outlineLevel="0" collapsed="false">
      <c r="A1187" s="1" t="s">
        <v>2306</v>
      </c>
      <c r="B1187" s="1"/>
      <c r="C1187" s="1"/>
      <c r="D1187" s="1"/>
      <c r="E1187" s="1" t="s">
        <v>143</v>
      </c>
      <c r="F1187" s="11" t="n">
        <f aca="false">IFERROR(INDEX(Pozos!$M$2:$M$1852,MATCH(A1187,Pozos!$E$2:$E$1852,0)),"")</f>
        <v>24.03</v>
      </c>
      <c r="G1187" s="11" t="str">
        <f aca="false">IF(AND(ISNUMBER(B1187),ISNUMBER($F1187)),$F1187-B1187,"")</f>
        <v/>
      </c>
      <c r="H1187" s="11" t="str">
        <f aca="false">IF(AND(ISNUMBER(C1187),ISNUMBER($F1187)),$F1187-C1187,"")</f>
        <v/>
      </c>
    </row>
    <row r="1188" customFormat="false" ht="15" hidden="false" customHeight="true" outlineLevel="0" collapsed="false">
      <c r="A1188" s="1" t="s">
        <v>2309</v>
      </c>
      <c r="B1188" s="1"/>
      <c r="C1188" s="1"/>
      <c r="D1188" s="1"/>
      <c r="E1188" s="1" t="s">
        <v>143</v>
      </c>
      <c r="F1188" s="11" t="n">
        <f aca="false">IFERROR(INDEX(Pozos!$M$2:$M$1852,MATCH(A1188,Pozos!$E$2:$E$1852,0)),"")</f>
        <v>30.77</v>
      </c>
      <c r="G1188" s="11" t="str">
        <f aca="false">IF(AND(ISNUMBER(B1188),ISNUMBER($F1188)),$F1188-B1188,"")</f>
        <v/>
      </c>
      <c r="H1188" s="11" t="str">
        <f aca="false">IF(AND(ISNUMBER(C1188),ISNUMBER($F1188)),$F1188-C1188,"")</f>
        <v/>
      </c>
    </row>
    <row r="1189" customFormat="false" ht="15" hidden="false" customHeight="true" outlineLevel="0" collapsed="false">
      <c r="A1189" s="1" t="s">
        <v>2312</v>
      </c>
      <c r="B1189" s="1"/>
      <c r="C1189" s="1"/>
      <c r="D1189" s="1"/>
      <c r="E1189" s="1" t="s">
        <v>143</v>
      </c>
      <c r="F1189" s="11" t="n">
        <f aca="false">IFERROR(INDEX(Pozos!$M$2:$M$1852,MATCH(A1189,Pozos!$E$2:$E$1852,0)),"")</f>
        <v>30.51</v>
      </c>
      <c r="G1189" s="11" t="str">
        <f aca="false">IF(AND(ISNUMBER(B1189),ISNUMBER($F1189)),$F1189-B1189,"")</f>
        <v/>
      </c>
      <c r="H1189" s="11" t="str">
        <f aca="false">IF(AND(ISNUMBER(C1189),ISNUMBER($F1189)),$F1189-C1189,"")</f>
        <v/>
      </c>
    </row>
    <row r="1190" customFormat="false" ht="15" hidden="false" customHeight="true" outlineLevel="0" collapsed="false">
      <c r="A1190" s="1" t="s">
        <v>2312</v>
      </c>
      <c r="B1190" s="1"/>
      <c r="C1190" s="1"/>
      <c r="D1190" s="1"/>
      <c r="E1190" s="1" t="s">
        <v>143</v>
      </c>
      <c r="F1190" s="11" t="n">
        <f aca="false">IFERROR(INDEX(Pozos!$M$2:$M$1852,MATCH(A1190,Pozos!$E$2:$E$1852,0)),"")</f>
        <v>30.51</v>
      </c>
      <c r="G1190" s="11" t="str">
        <f aca="false">IF(AND(ISNUMBER(B1190),ISNUMBER($F1190)),$F1190-B1190,"")</f>
        <v/>
      </c>
      <c r="H1190" s="11" t="str">
        <f aca="false">IF(AND(ISNUMBER(C1190),ISNUMBER($F1190)),$F1190-C1190,"")</f>
        <v/>
      </c>
    </row>
    <row r="1191" customFormat="false" ht="15" hidden="false" customHeight="true" outlineLevel="0" collapsed="false">
      <c r="A1191" s="1" t="s">
        <v>2315</v>
      </c>
      <c r="B1191" s="1"/>
      <c r="C1191" s="1"/>
      <c r="D1191" s="1"/>
      <c r="E1191" s="1" t="s">
        <v>143</v>
      </c>
      <c r="F1191" s="11" t="n">
        <f aca="false">IFERROR(INDEX(Pozos!$M$2:$M$1852,MATCH(A1191,Pozos!$E$2:$E$1852,0)),"")</f>
        <v>30.23</v>
      </c>
      <c r="G1191" s="11" t="str">
        <f aca="false">IF(AND(ISNUMBER(B1191),ISNUMBER($F1191)),$F1191-B1191,"")</f>
        <v/>
      </c>
      <c r="H1191" s="11" t="str">
        <f aca="false">IF(AND(ISNUMBER(C1191),ISNUMBER($F1191)),$F1191-C1191,"")</f>
        <v/>
      </c>
    </row>
    <row r="1192" customFormat="false" ht="15" hidden="false" customHeight="true" outlineLevel="0" collapsed="false">
      <c r="A1192" s="1" t="s">
        <v>2318</v>
      </c>
      <c r="B1192" s="1"/>
      <c r="C1192" s="1"/>
      <c r="D1192" s="1"/>
      <c r="E1192" s="1" t="s">
        <v>143</v>
      </c>
      <c r="F1192" s="11" t="n">
        <f aca="false">IFERROR(INDEX(Pozos!$M$2:$M$1852,MATCH(A1192,Pozos!$E$2:$E$1852,0)),"")</f>
        <v>36.09</v>
      </c>
      <c r="G1192" s="11" t="str">
        <f aca="false">IF(AND(ISNUMBER(B1192),ISNUMBER($F1192)),$F1192-B1192,"")</f>
        <v/>
      </c>
      <c r="H1192" s="11" t="str">
        <f aca="false">IF(AND(ISNUMBER(C1192),ISNUMBER($F1192)),$F1192-C1192,"")</f>
        <v/>
      </c>
    </row>
    <row r="1193" customFormat="false" ht="15" hidden="false" customHeight="true" outlineLevel="0" collapsed="false">
      <c r="A1193" s="1" t="s">
        <v>2321</v>
      </c>
      <c r="B1193" s="1"/>
      <c r="C1193" s="1"/>
      <c r="D1193" s="1"/>
      <c r="E1193" s="1" t="s">
        <v>143</v>
      </c>
      <c r="F1193" s="11" t="n">
        <f aca="false">IFERROR(INDEX(Pozos!$M$2:$M$1852,MATCH(A1193,Pozos!$E$2:$E$1852,0)),"")</f>
        <v>54.49</v>
      </c>
      <c r="G1193" s="11" t="str">
        <f aca="false">IF(AND(ISNUMBER(B1193),ISNUMBER($F1193)),$F1193-B1193,"")</f>
        <v/>
      </c>
      <c r="H1193" s="11" t="str">
        <f aca="false">IF(AND(ISNUMBER(C1193),ISNUMBER($F1193)),$F1193-C1193,"")</f>
        <v/>
      </c>
    </row>
    <row r="1194" customFormat="false" ht="15" hidden="false" customHeight="true" outlineLevel="0" collapsed="false">
      <c r="A1194" s="1" t="s">
        <v>2324</v>
      </c>
      <c r="B1194" s="1"/>
      <c r="C1194" s="1"/>
      <c r="D1194" s="1"/>
      <c r="E1194" s="1" t="s">
        <v>143</v>
      </c>
      <c r="F1194" s="11" t="n">
        <f aca="false">IFERROR(INDEX(Pozos!$M$2:$M$1852,MATCH(A1194,Pozos!$E$2:$E$1852,0)),"")</f>
        <v>34.99</v>
      </c>
      <c r="G1194" s="11" t="str">
        <f aca="false">IF(AND(ISNUMBER(B1194),ISNUMBER($F1194)),$F1194-B1194,"")</f>
        <v/>
      </c>
      <c r="H1194" s="11" t="str">
        <f aca="false">IF(AND(ISNUMBER(C1194),ISNUMBER($F1194)),$F1194-C1194,"")</f>
        <v/>
      </c>
    </row>
    <row r="1195" customFormat="false" ht="15" hidden="false" customHeight="true" outlineLevel="0" collapsed="false">
      <c r="A1195" s="1" t="s">
        <v>2327</v>
      </c>
      <c r="B1195" s="1"/>
      <c r="C1195" s="1"/>
      <c r="D1195" s="1"/>
      <c r="E1195" s="1" t="s">
        <v>143</v>
      </c>
      <c r="F1195" s="11" t="n">
        <f aca="false">IFERROR(INDEX(Pozos!$M$2:$M$1852,MATCH(A1195,Pozos!$E$2:$E$1852,0)),"")</f>
        <v>19.43</v>
      </c>
      <c r="G1195" s="11" t="str">
        <f aca="false">IF(AND(ISNUMBER(B1195),ISNUMBER($F1195)),$F1195-B1195,"")</f>
        <v/>
      </c>
      <c r="H1195" s="11" t="str">
        <f aca="false">IF(AND(ISNUMBER(C1195),ISNUMBER($F1195)),$F1195-C1195,"")</f>
        <v/>
      </c>
    </row>
    <row r="1196" customFormat="false" ht="15" hidden="false" customHeight="true" outlineLevel="0" collapsed="false">
      <c r="A1196" s="1" t="s">
        <v>2330</v>
      </c>
      <c r="B1196" s="1"/>
      <c r="C1196" s="1"/>
      <c r="D1196" s="1"/>
      <c r="E1196" s="1" t="s">
        <v>143</v>
      </c>
      <c r="F1196" s="11" t="n">
        <f aca="false">IFERROR(INDEX(Pozos!$M$2:$M$1852,MATCH(A1196,Pozos!$E$2:$E$1852,0)),"")</f>
        <v>180</v>
      </c>
      <c r="G1196" s="11" t="str">
        <f aca="false">IF(AND(ISNUMBER(B1196),ISNUMBER($F1196)),$F1196-B1196,"")</f>
        <v/>
      </c>
      <c r="H1196" s="11" t="str">
        <f aca="false">IF(AND(ISNUMBER(C1196),ISNUMBER($F1196)),$F1196-C1196,"")</f>
        <v/>
      </c>
    </row>
    <row r="1197" customFormat="false" ht="15" hidden="false" customHeight="true" outlineLevel="0" collapsed="false">
      <c r="A1197" s="1" t="s">
        <v>2333</v>
      </c>
      <c r="B1197" s="1"/>
      <c r="C1197" s="1"/>
      <c r="D1197" s="1"/>
      <c r="E1197" s="1" t="s">
        <v>143</v>
      </c>
      <c r="F1197" s="11" t="n">
        <f aca="false">IFERROR(INDEX(Pozos!$M$2:$M$1852,MATCH(A1197,Pozos!$E$2:$E$1852,0)),"")</f>
        <v>27.01</v>
      </c>
      <c r="G1197" s="11" t="str">
        <f aca="false">IF(AND(ISNUMBER(B1197),ISNUMBER($F1197)),$F1197-B1197,"")</f>
        <v/>
      </c>
      <c r="H1197" s="11" t="str">
        <f aca="false">IF(AND(ISNUMBER(C1197),ISNUMBER($F1197)),$F1197-C1197,"")</f>
        <v/>
      </c>
    </row>
    <row r="1198" customFormat="false" ht="15" hidden="false" customHeight="true" outlineLevel="0" collapsed="false">
      <c r="A1198" s="1" t="s">
        <v>2438</v>
      </c>
      <c r="B1198" s="1"/>
      <c r="C1198" s="1"/>
      <c r="D1198" s="1"/>
      <c r="E1198" s="1" t="s">
        <v>143</v>
      </c>
      <c r="F1198" s="11" t="n">
        <f aca="false">IFERROR(INDEX(Pozos!$M$2:$M$1852,MATCH(A1198,Pozos!$E$2:$E$1852,0)),"")</f>
        <v>171</v>
      </c>
      <c r="G1198" s="11" t="str">
        <f aca="false">IF(AND(ISNUMBER(B1198),ISNUMBER($F1198)),$F1198-B1198,"")</f>
        <v/>
      </c>
      <c r="H1198" s="11" t="str">
        <f aca="false">IF(AND(ISNUMBER(C1198),ISNUMBER($F1198)),$F1198-C1198,"")</f>
        <v/>
      </c>
    </row>
    <row r="1199" customFormat="false" ht="15" hidden="false" customHeight="true" outlineLevel="0" collapsed="false">
      <c r="A1199" s="1" t="s">
        <v>1420</v>
      </c>
      <c r="B1199" s="1"/>
      <c r="C1199" s="1"/>
      <c r="D1199" s="1"/>
      <c r="E1199" s="1" t="s">
        <v>143</v>
      </c>
      <c r="F1199" s="11" t="n">
        <f aca="false">IFERROR(INDEX(Pozos!$M$2:$M$1852,MATCH(A1199,Pozos!$E$2:$E$1852,0)),"")</f>
        <v>28.43</v>
      </c>
      <c r="G1199" s="11" t="str">
        <f aca="false">IF(AND(ISNUMBER(B1199),ISNUMBER($F1199)),$F1199-B1199,"")</f>
        <v/>
      </c>
      <c r="H1199" s="11" t="str">
        <f aca="false">IF(AND(ISNUMBER(C1199),ISNUMBER($F1199)),$F1199-C1199,"")</f>
        <v/>
      </c>
    </row>
    <row r="1200" customFormat="false" ht="15" hidden="false" customHeight="true" outlineLevel="0" collapsed="false">
      <c r="A1200" s="1" t="s">
        <v>1422</v>
      </c>
      <c r="B1200" s="1"/>
      <c r="C1200" s="1"/>
      <c r="D1200" s="1"/>
      <c r="E1200" s="1" t="s">
        <v>143</v>
      </c>
      <c r="F1200" s="11" t="n">
        <f aca="false">IFERROR(INDEX(Pozos!$M$2:$M$1852,MATCH(A1200,Pozos!$E$2:$E$1852,0)),"")</f>
        <v>29.51</v>
      </c>
      <c r="G1200" s="11" t="str">
        <f aca="false">IF(AND(ISNUMBER(B1200),ISNUMBER($F1200)),$F1200-B1200,"")</f>
        <v/>
      </c>
      <c r="H1200" s="11" t="str">
        <f aca="false">IF(AND(ISNUMBER(C1200),ISNUMBER($F1200)),$F1200-C1200,"")</f>
        <v/>
      </c>
    </row>
    <row r="1201" customFormat="false" ht="15" hidden="false" customHeight="true" outlineLevel="0" collapsed="false">
      <c r="A1201" s="1" t="s">
        <v>2342</v>
      </c>
      <c r="B1201" s="1"/>
      <c r="C1201" s="1"/>
      <c r="D1201" s="1"/>
      <c r="E1201" s="1" t="s">
        <v>143</v>
      </c>
      <c r="F1201" s="11" t="n">
        <f aca="false">IFERROR(INDEX(Pozos!$M$2:$M$1852,MATCH(A1201,Pozos!$E$2:$E$1852,0)),"")</f>
        <v>6.98</v>
      </c>
      <c r="G1201" s="11" t="str">
        <f aca="false">IF(AND(ISNUMBER(B1201),ISNUMBER($F1201)),$F1201-B1201,"")</f>
        <v/>
      </c>
      <c r="H1201" s="11" t="str">
        <f aca="false">IF(AND(ISNUMBER(C1201),ISNUMBER($F1201)),$F1201-C1201,"")</f>
        <v/>
      </c>
    </row>
    <row r="1202" customFormat="false" ht="15" hidden="false" customHeight="true" outlineLevel="0" collapsed="false">
      <c r="A1202" s="1" t="s">
        <v>2344</v>
      </c>
      <c r="B1202" s="1"/>
      <c r="C1202" s="1"/>
      <c r="D1202" s="1"/>
      <c r="E1202" s="1" t="s">
        <v>143</v>
      </c>
      <c r="F1202" s="11" t="n">
        <f aca="false">IFERROR(INDEX(Pozos!$M$2:$M$1852,MATCH(A1202,Pozos!$E$2:$E$1852,0)),"")</f>
        <v>32.96</v>
      </c>
      <c r="G1202" s="11" t="str">
        <f aca="false">IF(AND(ISNUMBER(B1202),ISNUMBER($F1202)),$F1202-B1202,"")</f>
        <v/>
      </c>
      <c r="H1202" s="11" t="str">
        <f aca="false">IF(AND(ISNUMBER(C1202),ISNUMBER($F1202)),$F1202-C1202,"")</f>
        <v/>
      </c>
    </row>
    <row r="1203" customFormat="false" ht="15" hidden="false" customHeight="true" outlineLevel="0" collapsed="false">
      <c r="A1203" s="1" t="s">
        <v>2342</v>
      </c>
      <c r="B1203" s="1"/>
      <c r="C1203" s="1"/>
      <c r="D1203" s="1"/>
      <c r="E1203" s="1" t="s">
        <v>143</v>
      </c>
      <c r="F1203" s="11" t="n">
        <f aca="false">IFERROR(INDEX(Pozos!$M$2:$M$1852,MATCH(A1203,Pozos!$E$2:$E$1852,0)),"")</f>
        <v>6.98</v>
      </c>
      <c r="G1203" s="11" t="str">
        <f aca="false">IF(AND(ISNUMBER(B1203),ISNUMBER($F1203)),$F1203-B1203,"")</f>
        <v/>
      </c>
      <c r="H1203" s="11" t="str">
        <f aca="false">IF(AND(ISNUMBER(C1203),ISNUMBER($F1203)),$F1203-C1203,"")</f>
        <v/>
      </c>
    </row>
    <row r="1204" customFormat="false" ht="15" hidden="false" customHeight="true" outlineLevel="0" collapsed="false">
      <c r="A1204" s="1" t="s">
        <v>2348</v>
      </c>
      <c r="B1204" s="1"/>
      <c r="C1204" s="1"/>
      <c r="D1204" s="1"/>
      <c r="E1204" s="1" t="s">
        <v>143</v>
      </c>
      <c r="F1204" s="11" t="n">
        <f aca="false">IFERROR(INDEX(Pozos!$M$2:$M$1852,MATCH(A1204,Pozos!$E$2:$E$1852,0)),"")</f>
        <v>36.04</v>
      </c>
      <c r="G1204" s="11" t="str">
        <f aca="false">IF(AND(ISNUMBER(B1204),ISNUMBER($F1204)),$F1204-B1204,"")</f>
        <v/>
      </c>
      <c r="H1204" s="11" t="str">
        <f aca="false">IF(AND(ISNUMBER(C1204),ISNUMBER($F1204)),$F1204-C1204,"")</f>
        <v/>
      </c>
    </row>
    <row r="1205" customFormat="false" ht="15" hidden="false" customHeight="true" outlineLevel="0" collapsed="false">
      <c r="A1205" s="1" t="s">
        <v>2350</v>
      </c>
      <c r="B1205" s="1"/>
      <c r="C1205" s="1"/>
      <c r="D1205" s="1"/>
      <c r="E1205" s="1" t="s">
        <v>143</v>
      </c>
      <c r="F1205" s="11" t="n">
        <f aca="false">IFERROR(INDEX(Pozos!$M$2:$M$1852,MATCH(A1205,Pozos!$E$2:$E$1852,0)),"")</f>
        <v>36.65</v>
      </c>
      <c r="G1205" s="11" t="str">
        <f aca="false">IF(AND(ISNUMBER(B1205),ISNUMBER($F1205)),$F1205-B1205,"")</f>
        <v/>
      </c>
      <c r="H1205" s="11" t="str">
        <f aca="false">IF(AND(ISNUMBER(C1205),ISNUMBER($F1205)),$F1205-C1205,"")</f>
        <v/>
      </c>
    </row>
    <row r="1206" customFormat="false" ht="15" hidden="false" customHeight="true" outlineLevel="0" collapsed="false">
      <c r="A1206" s="1" t="s">
        <v>2352</v>
      </c>
      <c r="B1206" s="1" t="n">
        <v>24</v>
      </c>
      <c r="C1206" s="1" t="n">
        <v>28</v>
      </c>
      <c r="D1206" s="1"/>
      <c r="E1206" s="1" t="s">
        <v>143</v>
      </c>
      <c r="F1206" s="11" t="n">
        <f aca="false">IFERROR(INDEX(Pozos!$M$2:$M$1852,MATCH(A1206,Pozos!$E$2:$E$1852,0)),"")</f>
        <v>23.06</v>
      </c>
      <c r="G1206" s="11" t="n">
        <f aca="false">IF(AND(ISNUMBER(B1206),ISNUMBER($F1206)),$F1206-B1206,"")</f>
        <v>-0.940000000000001</v>
      </c>
      <c r="H1206" s="11" t="n">
        <f aca="false">IF(AND(ISNUMBER(C1206),ISNUMBER($F1206)),$F1206-C1206,"")</f>
        <v>-4.94</v>
      </c>
    </row>
    <row r="1207" customFormat="false" ht="15" hidden="false" customHeight="true" outlineLevel="0" collapsed="false">
      <c r="A1207" s="1" t="s">
        <v>2352</v>
      </c>
      <c r="B1207" s="1" t="n">
        <v>31</v>
      </c>
      <c r="C1207" s="1" t="n">
        <v>34</v>
      </c>
      <c r="D1207" s="1"/>
      <c r="E1207" s="1" t="s">
        <v>143</v>
      </c>
      <c r="F1207" s="11" t="n">
        <f aca="false">IFERROR(INDEX(Pozos!$M$2:$M$1852,MATCH(A1207,Pozos!$E$2:$E$1852,0)),"")</f>
        <v>23.06</v>
      </c>
      <c r="G1207" s="11" t="n">
        <f aca="false">IF(AND(ISNUMBER(B1207),ISNUMBER($F1207)),$F1207-B1207,"")</f>
        <v>-7.94</v>
      </c>
      <c r="H1207" s="11" t="n">
        <f aca="false">IF(AND(ISNUMBER(C1207),ISNUMBER($F1207)),$F1207-C1207,"")</f>
        <v>-10.94</v>
      </c>
    </row>
    <row r="1208" customFormat="false" ht="15" hidden="false" customHeight="true" outlineLevel="0" collapsed="false">
      <c r="A1208" s="1" t="s">
        <v>2354</v>
      </c>
      <c r="B1208" s="1"/>
      <c r="C1208" s="1"/>
      <c r="D1208" s="1"/>
      <c r="E1208" s="1" t="s">
        <v>143</v>
      </c>
      <c r="F1208" s="11" t="n">
        <f aca="false">IFERROR(INDEX(Pozos!$M$2:$M$1852,MATCH(A1208,Pozos!$E$2:$E$1852,0)),"")</f>
        <v>44.73</v>
      </c>
      <c r="G1208" s="11" t="str">
        <f aca="false">IF(AND(ISNUMBER(B1208),ISNUMBER($F1208)),$F1208-B1208,"")</f>
        <v/>
      </c>
      <c r="H1208" s="11" t="str">
        <f aca="false">IF(AND(ISNUMBER(C1208),ISNUMBER($F1208)),$F1208-C1208,"")</f>
        <v/>
      </c>
    </row>
    <row r="1209" customFormat="false" ht="15" hidden="false" customHeight="true" outlineLevel="0" collapsed="false">
      <c r="A1209" s="1" t="s">
        <v>1424</v>
      </c>
      <c r="B1209" s="1"/>
      <c r="C1209" s="1"/>
      <c r="D1209" s="1"/>
      <c r="E1209" s="1" t="s">
        <v>143</v>
      </c>
      <c r="F1209" s="11" t="n">
        <f aca="false">IFERROR(INDEX(Pozos!$M$2:$M$1852,MATCH(A1209,Pozos!$E$2:$E$1852,0)),"")</f>
        <v>24.62</v>
      </c>
      <c r="G1209" s="11" t="str">
        <f aca="false">IF(AND(ISNUMBER(B1209),ISNUMBER($F1209)),$F1209-B1209,"")</f>
        <v/>
      </c>
      <c r="H1209" s="11" t="str">
        <f aca="false">IF(AND(ISNUMBER(C1209),ISNUMBER($F1209)),$F1209-C1209,"")</f>
        <v/>
      </c>
    </row>
    <row r="1210" customFormat="false" ht="15" hidden="false" customHeight="true" outlineLevel="0" collapsed="false">
      <c r="A1210" s="1" t="s">
        <v>2358</v>
      </c>
      <c r="B1210" s="1"/>
      <c r="C1210" s="1"/>
      <c r="D1210" s="1"/>
      <c r="E1210" s="1" t="s">
        <v>143</v>
      </c>
      <c r="F1210" s="11" t="n">
        <f aca="false">IFERROR(INDEX(Pozos!$M$2:$M$1852,MATCH(A1210,Pozos!$E$2:$E$1852,0)),"")</f>
        <v>32.95</v>
      </c>
      <c r="G1210" s="11" t="str">
        <f aca="false">IF(AND(ISNUMBER(B1210),ISNUMBER($F1210)),$F1210-B1210,"")</f>
        <v/>
      </c>
      <c r="H1210" s="11" t="str">
        <f aca="false">IF(AND(ISNUMBER(C1210),ISNUMBER($F1210)),$F1210-C1210,"")</f>
        <v/>
      </c>
    </row>
    <row r="1211" customFormat="false" ht="15" hidden="false" customHeight="true" outlineLevel="0" collapsed="false">
      <c r="A1211" s="1" t="s">
        <v>2360</v>
      </c>
      <c r="B1211" s="1"/>
      <c r="C1211" s="1"/>
      <c r="D1211" s="1"/>
      <c r="E1211" s="1" t="s">
        <v>143</v>
      </c>
      <c r="F1211" s="11" t="n">
        <f aca="false">IFERROR(INDEX(Pozos!$M$2:$M$1852,MATCH(A1211,Pozos!$E$2:$E$1852,0)),"")</f>
        <v>33.13</v>
      </c>
      <c r="G1211" s="11" t="str">
        <f aca="false">IF(AND(ISNUMBER(B1211),ISNUMBER($F1211)),$F1211-B1211,"")</f>
        <v/>
      </c>
      <c r="H1211" s="11" t="str">
        <f aca="false">IF(AND(ISNUMBER(C1211),ISNUMBER($F1211)),$F1211-C1211,"")</f>
        <v/>
      </c>
    </row>
    <row r="1212" customFormat="false" ht="15" hidden="false" customHeight="true" outlineLevel="0" collapsed="false">
      <c r="A1212" s="1" t="s">
        <v>2440</v>
      </c>
      <c r="B1212" s="1"/>
      <c r="C1212" s="1"/>
      <c r="D1212" s="1"/>
      <c r="E1212" s="1" t="s">
        <v>143</v>
      </c>
      <c r="F1212" s="11" t="n">
        <f aca="false">IFERROR(INDEX(Pozos!$M$2:$M$1852,MATCH(A1212,Pozos!$E$2:$E$1852,0)),"")</f>
        <v>31.64</v>
      </c>
      <c r="G1212" s="11" t="str">
        <f aca="false">IF(AND(ISNUMBER(B1212),ISNUMBER($F1212)),$F1212-B1212,"")</f>
        <v/>
      </c>
      <c r="H1212" s="11" t="str">
        <f aca="false">IF(AND(ISNUMBER(C1212),ISNUMBER($F1212)),$F1212-C1212,"")</f>
        <v/>
      </c>
    </row>
    <row r="1213" customFormat="false" ht="15" hidden="false" customHeight="true" outlineLevel="0" collapsed="false">
      <c r="A1213" s="1" t="s">
        <v>2364</v>
      </c>
      <c r="B1213" s="1"/>
      <c r="C1213" s="1"/>
      <c r="D1213" s="1"/>
      <c r="E1213" s="1" t="s">
        <v>143</v>
      </c>
      <c r="F1213" s="11" t="n">
        <f aca="false">IFERROR(INDEX(Pozos!$M$2:$M$1852,MATCH(A1213,Pozos!$E$2:$E$1852,0)),"")</f>
        <v>31.68</v>
      </c>
      <c r="G1213" s="11" t="str">
        <f aca="false">IF(AND(ISNUMBER(B1213),ISNUMBER($F1213)),$F1213-B1213,"")</f>
        <v/>
      </c>
      <c r="H1213" s="11" t="str">
        <f aca="false">IF(AND(ISNUMBER(C1213),ISNUMBER($F1213)),$F1213-C1213,"")</f>
        <v/>
      </c>
    </row>
    <row r="1214" customFormat="false" ht="15" hidden="false" customHeight="true" outlineLevel="0" collapsed="false">
      <c r="A1214" s="1" t="s">
        <v>2366</v>
      </c>
      <c r="B1214" s="1"/>
      <c r="C1214" s="1"/>
      <c r="D1214" s="1"/>
      <c r="E1214" s="1" t="s">
        <v>143</v>
      </c>
      <c r="F1214" s="11" t="n">
        <f aca="false">IFERROR(INDEX(Pozos!$M$2:$M$1852,MATCH(A1214,Pozos!$E$2:$E$1852,0)),"")</f>
        <v>30.32</v>
      </c>
      <c r="G1214" s="11" t="str">
        <f aca="false">IF(AND(ISNUMBER(B1214),ISNUMBER($F1214)),$F1214-B1214,"")</f>
        <v/>
      </c>
      <c r="H1214" s="11" t="str">
        <f aca="false">IF(AND(ISNUMBER(C1214),ISNUMBER($F1214)),$F1214-C1214,"")</f>
        <v/>
      </c>
    </row>
    <row r="1215" customFormat="false" ht="15" hidden="false" customHeight="true" outlineLevel="0" collapsed="false">
      <c r="A1215" s="1" t="s">
        <v>2369</v>
      </c>
      <c r="B1215" s="1"/>
      <c r="C1215" s="1"/>
      <c r="D1215" s="1"/>
      <c r="E1215" s="1" t="s">
        <v>143</v>
      </c>
      <c r="F1215" s="11" t="n">
        <f aca="false">IFERROR(INDEX(Pozos!$M$2:$M$1852,MATCH(A1215,Pozos!$E$2:$E$1852,0)),"")</f>
        <v>30.81</v>
      </c>
      <c r="G1215" s="11" t="str">
        <f aca="false">IF(AND(ISNUMBER(B1215),ISNUMBER($F1215)),$F1215-B1215,"")</f>
        <v/>
      </c>
      <c r="H1215" s="11" t="str">
        <f aca="false">IF(AND(ISNUMBER(C1215),ISNUMBER($F1215)),$F1215-C1215,"")</f>
        <v/>
      </c>
    </row>
    <row r="1216" customFormat="false" ht="15" hidden="false" customHeight="true" outlineLevel="0" collapsed="false">
      <c r="A1216" s="1" t="s">
        <v>2371</v>
      </c>
      <c r="B1216" s="1"/>
      <c r="C1216" s="1"/>
      <c r="D1216" s="1"/>
      <c r="E1216" s="1" t="s">
        <v>143</v>
      </c>
      <c r="F1216" s="11" t="n">
        <f aca="false">IFERROR(INDEX(Pozos!$M$2:$M$1852,MATCH(A1216,Pozos!$E$2:$E$1852,0)),"")</f>
        <v>274.16</v>
      </c>
      <c r="G1216" s="11" t="str">
        <f aca="false">IF(AND(ISNUMBER(B1216),ISNUMBER($F1216)),$F1216-B1216,"")</f>
        <v/>
      </c>
      <c r="H1216" s="11" t="str">
        <f aca="false">IF(AND(ISNUMBER(C1216),ISNUMBER($F1216)),$F1216-C1216,"")</f>
        <v/>
      </c>
    </row>
    <row r="1217" customFormat="false" ht="15" hidden="false" customHeight="true" outlineLevel="0" collapsed="false">
      <c r="A1217" s="1" t="s">
        <v>2373</v>
      </c>
      <c r="B1217" s="1"/>
      <c r="C1217" s="1"/>
      <c r="D1217" s="1"/>
      <c r="E1217" s="1" t="s">
        <v>143</v>
      </c>
      <c r="F1217" s="11" t="n">
        <f aca="false">IFERROR(INDEX(Pozos!$M$2:$M$1852,MATCH(A1217,Pozos!$E$2:$E$1852,0)),"")</f>
        <v>265.3</v>
      </c>
      <c r="G1217" s="11" t="str">
        <f aca="false">IF(AND(ISNUMBER(B1217),ISNUMBER($F1217)),$F1217-B1217,"")</f>
        <v/>
      </c>
      <c r="H1217" s="11" t="str">
        <f aca="false">IF(AND(ISNUMBER(C1217),ISNUMBER($F1217)),$F1217-C1217,"")</f>
        <v/>
      </c>
    </row>
    <row r="1218" customFormat="false" ht="15" hidden="false" customHeight="true" outlineLevel="0" collapsed="false">
      <c r="A1218" s="1" t="s">
        <v>2375</v>
      </c>
      <c r="B1218" s="1"/>
      <c r="C1218" s="1"/>
      <c r="D1218" s="1"/>
      <c r="E1218" s="1" t="s">
        <v>143</v>
      </c>
      <c r="F1218" s="11" t="n">
        <f aca="false">IFERROR(INDEX(Pozos!$M$2:$M$1852,MATCH(A1218,Pozos!$E$2:$E$1852,0)),"")</f>
        <v>134.9</v>
      </c>
      <c r="G1218" s="11" t="str">
        <f aca="false">IF(AND(ISNUMBER(B1218),ISNUMBER($F1218)),$F1218-B1218,"")</f>
        <v/>
      </c>
      <c r="H1218" s="11" t="str">
        <f aca="false">IF(AND(ISNUMBER(C1218),ISNUMBER($F1218)),$F1218-C1218,"")</f>
        <v/>
      </c>
    </row>
    <row r="1219" customFormat="false" ht="15" hidden="false" customHeight="true" outlineLevel="0" collapsed="false">
      <c r="A1219" s="1" t="s">
        <v>3760</v>
      </c>
      <c r="B1219" s="1"/>
      <c r="C1219" s="1"/>
      <c r="D1219" s="1"/>
      <c r="E1219" s="1" t="s">
        <v>143</v>
      </c>
      <c r="F1219" s="11" t="str">
        <f aca="false">IFERROR(INDEX(Pozos!$M$2:$M$1852,MATCH(A1219,Pozos!$E$2:$E$1852,0)),"")</f>
        <v/>
      </c>
      <c r="G1219" s="11" t="str">
        <f aca="false">IF(AND(ISNUMBER(B1219),ISNUMBER($F1219)),$F1219-B1219,"")</f>
        <v/>
      </c>
      <c r="H1219" s="11" t="str">
        <f aca="false">IF(AND(ISNUMBER(C1219),ISNUMBER($F1219)),$F1219-C1219,"")</f>
        <v/>
      </c>
    </row>
    <row r="1220" customFormat="false" ht="15" hidden="false" customHeight="true" outlineLevel="0" collapsed="false">
      <c r="A1220" s="1" t="s">
        <v>2378</v>
      </c>
      <c r="B1220" s="1"/>
      <c r="C1220" s="1"/>
      <c r="D1220" s="1"/>
      <c r="E1220" s="1" t="s">
        <v>143</v>
      </c>
      <c r="F1220" s="11" t="n">
        <f aca="false">IFERROR(INDEX(Pozos!$M$2:$M$1852,MATCH(A1220,Pozos!$E$2:$E$1852,0)),"")</f>
        <v>156.87</v>
      </c>
      <c r="G1220" s="11" t="str">
        <f aca="false">IF(AND(ISNUMBER(B1220),ISNUMBER($F1220)),$F1220-B1220,"")</f>
        <v/>
      </c>
      <c r="H1220" s="11" t="str">
        <f aca="false">IF(AND(ISNUMBER(C1220),ISNUMBER($F1220)),$F1220-C1220,"")</f>
        <v/>
      </c>
    </row>
    <row r="1221" customFormat="false" ht="15" hidden="false" customHeight="true" outlineLevel="0" collapsed="false">
      <c r="A1221" s="1" t="s">
        <v>2380</v>
      </c>
      <c r="B1221" s="1"/>
      <c r="C1221" s="1"/>
      <c r="D1221" s="1"/>
      <c r="E1221" s="1" t="s">
        <v>143</v>
      </c>
      <c r="F1221" s="11" t="n">
        <f aca="false">IFERROR(INDEX(Pozos!$M$2:$M$1852,MATCH(A1221,Pozos!$E$2:$E$1852,0)),"")</f>
        <v>167.01</v>
      </c>
      <c r="G1221" s="11" t="str">
        <f aca="false">IF(AND(ISNUMBER(B1221),ISNUMBER($F1221)),$F1221-B1221,"")</f>
        <v/>
      </c>
      <c r="H1221" s="11" t="str">
        <f aca="false">IF(AND(ISNUMBER(C1221),ISNUMBER($F1221)),$F1221-C1221,"")</f>
        <v/>
      </c>
    </row>
    <row r="1222" customFormat="false" ht="15" hidden="false" customHeight="true" outlineLevel="0" collapsed="false">
      <c r="A1222" s="1" t="s">
        <v>2383</v>
      </c>
      <c r="B1222" s="1"/>
      <c r="C1222" s="1"/>
      <c r="D1222" s="1"/>
      <c r="E1222" s="1" t="s">
        <v>143</v>
      </c>
      <c r="F1222" s="11" t="n">
        <f aca="false">IFERROR(INDEX(Pozos!$M$2:$M$1852,MATCH(A1222,Pozos!$E$2:$E$1852,0)),"")</f>
        <v>167.3</v>
      </c>
      <c r="G1222" s="11" t="str">
        <f aca="false">IF(AND(ISNUMBER(B1222),ISNUMBER($F1222)),$F1222-B1222,"")</f>
        <v/>
      </c>
      <c r="H1222" s="11" t="str">
        <f aca="false">IF(AND(ISNUMBER(C1222),ISNUMBER($F1222)),$F1222-C1222,"")</f>
        <v/>
      </c>
    </row>
    <row r="1223" customFormat="false" ht="15" hidden="false" customHeight="true" outlineLevel="0" collapsed="false">
      <c r="A1223" s="1" t="s">
        <v>2385</v>
      </c>
      <c r="B1223" s="1"/>
      <c r="C1223" s="1"/>
      <c r="D1223" s="1"/>
      <c r="E1223" s="1" t="s">
        <v>143</v>
      </c>
      <c r="F1223" s="11" t="n">
        <f aca="false">IFERROR(INDEX(Pozos!$M$2:$M$1852,MATCH(A1223,Pozos!$E$2:$E$1852,0)),"")</f>
        <v>185</v>
      </c>
      <c r="G1223" s="11" t="str">
        <f aca="false">IF(AND(ISNUMBER(B1223),ISNUMBER($F1223)),$F1223-B1223,"")</f>
        <v/>
      </c>
      <c r="H1223" s="11" t="str">
        <f aca="false">IF(AND(ISNUMBER(C1223),ISNUMBER($F1223)),$F1223-C1223,"")</f>
        <v/>
      </c>
    </row>
    <row r="1224" customFormat="false" ht="15" hidden="false" customHeight="true" outlineLevel="0" collapsed="false">
      <c r="A1224" s="1" t="s">
        <v>2388</v>
      </c>
      <c r="B1224" s="1"/>
      <c r="C1224" s="1"/>
      <c r="D1224" s="1"/>
      <c r="E1224" s="1" t="s">
        <v>143</v>
      </c>
      <c r="F1224" s="11" t="n">
        <f aca="false">IFERROR(INDEX(Pozos!$M$2:$M$1852,MATCH(A1224,Pozos!$E$2:$E$1852,0)),"")</f>
        <v>175.54</v>
      </c>
      <c r="G1224" s="11" t="str">
        <f aca="false">IF(AND(ISNUMBER(B1224),ISNUMBER($F1224)),$F1224-B1224,"")</f>
        <v/>
      </c>
      <c r="H1224" s="11" t="str">
        <f aca="false">IF(AND(ISNUMBER(C1224),ISNUMBER($F1224)),$F1224-C1224,"")</f>
        <v/>
      </c>
    </row>
    <row r="1225" customFormat="false" ht="15" hidden="false" customHeight="true" outlineLevel="0" collapsed="false">
      <c r="A1225" s="1" t="s">
        <v>2391</v>
      </c>
      <c r="B1225" s="1"/>
      <c r="C1225" s="1"/>
      <c r="D1225" s="1"/>
      <c r="E1225" s="1" t="s">
        <v>143</v>
      </c>
      <c r="F1225" s="11" t="n">
        <f aca="false">IFERROR(INDEX(Pozos!$M$2:$M$1852,MATCH(A1225,Pozos!$E$2:$E$1852,0)),"")</f>
        <v>328.69</v>
      </c>
      <c r="G1225" s="11" t="str">
        <f aca="false">IF(AND(ISNUMBER(B1225),ISNUMBER($F1225)),$F1225-B1225,"")</f>
        <v/>
      </c>
      <c r="H1225" s="11" t="str">
        <f aca="false">IF(AND(ISNUMBER(C1225),ISNUMBER($F1225)),$F1225-C1225,"")</f>
        <v/>
      </c>
    </row>
    <row r="1226" customFormat="false" ht="15" hidden="false" customHeight="true" outlineLevel="0" collapsed="false">
      <c r="A1226" s="1" t="s">
        <v>2393</v>
      </c>
      <c r="B1226" s="1"/>
      <c r="C1226" s="1"/>
      <c r="D1226" s="1"/>
      <c r="E1226" s="1" t="s">
        <v>143</v>
      </c>
      <c r="F1226" s="11" t="n">
        <f aca="false">IFERROR(INDEX(Pozos!$M$2:$M$1852,MATCH(A1226,Pozos!$E$2:$E$1852,0)),"")</f>
        <v>173.87</v>
      </c>
      <c r="G1226" s="11" t="str">
        <f aca="false">IF(AND(ISNUMBER(B1226),ISNUMBER($F1226)),$F1226-B1226,"")</f>
        <v/>
      </c>
      <c r="H1226" s="11" t="str">
        <f aca="false">IF(AND(ISNUMBER(C1226),ISNUMBER($F1226)),$F1226-C1226,"")</f>
        <v/>
      </c>
    </row>
    <row r="1227" customFormat="false" ht="15" hidden="false" customHeight="true" outlineLevel="0" collapsed="false">
      <c r="A1227" s="1" t="s">
        <v>1426</v>
      </c>
      <c r="B1227" s="1"/>
      <c r="C1227" s="1"/>
      <c r="D1227" s="1"/>
      <c r="E1227" s="1" t="s">
        <v>143</v>
      </c>
      <c r="F1227" s="11" t="n">
        <f aca="false">IFERROR(INDEX(Pozos!$M$2:$M$1852,MATCH(A1227,Pozos!$E$2:$E$1852,0)),"")</f>
        <v>139.55</v>
      </c>
      <c r="G1227" s="11" t="str">
        <f aca="false">IF(AND(ISNUMBER(B1227),ISNUMBER($F1227)),$F1227-B1227,"")</f>
        <v/>
      </c>
      <c r="H1227" s="11" t="str">
        <f aca="false">IF(AND(ISNUMBER(C1227),ISNUMBER($F1227)),$F1227-C1227,"")</f>
        <v/>
      </c>
    </row>
    <row r="1228" customFormat="false" ht="15" hidden="false" customHeight="true" outlineLevel="0" collapsed="false">
      <c r="A1228" s="1" t="s">
        <v>991</v>
      </c>
      <c r="B1228" s="1"/>
      <c r="C1228" s="1"/>
      <c r="D1228" s="1"/>
      <c r="E1228" s="1" t="s">
        <v>27</v>
      </c>
      <c r="F1228" s="11" t="n">
        <f aca="false">IFERROR(INDEX(Pozos!$M$2:$M$1852,MATCH(A1228,Pozos!$E$2:$E$1852,0)),"")</f>
        <v>24.21</v>
      </c>
      <c r="G1228" s="11" t="str">
        <f aca="false">IF(AND(ISNUMBER(B1228),ISNUMBER($F1228)),$F1228-B1228,"")</f>
        <v/>
      </c>
      <c r="H1228" s="11" t="str">
        <f aca="false">IF(AND(ISNUMBER(C1228),ISNUMBER($F1228)),$F1228-C1228,"")</f>
        <v/>
      </c>
    </row>
    <row r="1229" customFormat="false" ht="15" hidden="false" customHeight="true" outlineLevel="0" collapsed="false">
      <c r="A1229" s="1" t="s">
        <v>1523</v>
      </c>
      <c r="B1229" s="1"/>
      <c r="C1229" s="1"/>
      <c r="D1229" s="1"/>
      <c r="E1229" s="1" t="s">
        <v>27</v>
      </c>
      <c r="F1229" s="11" t="n">
        <f aca="false">IFERROR(INDEX(Pozos!$M$2:$M$1852,MATCH(A1229,Pozos!$E$2:$E$1852,0)),"")</f>
        <v>28.1</v>
      </c>
      <c r="G1229" s="11" t="str">
        <f aca="false">IF(AND(ISNUMBER(B1229),ISNUMBER($F1229)),$F1229-B1229,"")</f>
        <v/>
      </c>
      <c r="H1229" s="11" t="str">
        <f aca="false">IF(AND(ISNUMBER(C1229),ISNUMBER($F1229)),$F1229-C1229,"")</f>
        <v/>
      </c>
    </row>
    <row r="1230" customFormat="false" ht="15" hidden="false" customHeight="true" outlineLevel="0" collapsed="false">
      <c r="A1230" s="1" t="s">
        <v>1534</v>
      </c>
      <c r="B1230" s="1"/>
      <c r="C1230" s="1"/>
      <c r="D1230" s="1"/>
      <c r="E1230" s="1" t="s">
        <v>27</v>
      </c>
      <c r="F1230" s="11" t="n">
        <f aca="false">IFERROR(INDEX(Pozos!$M$2:$M$1852,MATCH(A1230,Pozos!$E$2:$E$1852,0)),"")</f>
        <v>19.96</v>
      </c>
      <c r="G1230" s="11" t="str">
        <f aca="false">IF(AND(ISNUMBER(B1230),ISNUMBER($F1230)),$F1230-B1230,"")</f>
        <v/>
      </c>
      <c r="H1230" s="11" t="str">
        <f aca="false">IF(AND(ISNUMBER(C1230),ISNUMBER($F1230)),$F1230-C1230,"")</f>
        <v/>
      </c>
    </row>
    <row r="1231" customFormat="false" ht="15" hidden="false" customHeight="true" outlineLevel="0" collapsed="false">
      <c r="A1231" s="1" t="s">
        <v>1764</v>
      </c>
      <c r="B1231" s="1"/>
      <c r="C1231" s="1"/>
      <c r="D1231" s="1"/>
      <c r="E1231" s="1" t="s">
        <v>27</v>
      </c>
      <c r="F1231" s="11" t="n">
        <f aca="false">IFERROR(INDEX(Pozos!$M$2:$M$1852,MATCH(A1231,Pozos!$E$2:$E$1852,0)),"")</f>
        <v>22.9</v>
      </c>
      <c r="G1231" s="11" t="str">
        <f aca="false">IF(AND(ISNUMBER(B1231),ISNUMBER($F1231)),$F1231-B1231,"")</f>
        <v/>
      </c>
      <c r="H1231" s="11" t="str">
        <f aca="false">IF(AND(ISNUMBER(C1231),ISNUMBER($F1231)),$F1231-C1231,"")</f>
        <v/>
      </c>
    </row>
    <row r="1232" customFormat="false" ht="15" hidden="false" customHeight="true" outlineLevel="0" collapsed="false">
      <c r="A1232" s="1" t="s">
        <v>1579</v>
      </c>
      <c r="B1232" s="1"/>
      <c r="C1232" s="1"/>
      <c r="D1232" s="1"/>
      <c r="E1232" s="1" t="s">
        <v>27</v>
      </c>
      <c r="F1232" s="11" t="n">
        <f aca="false">IFERROR(INDEX(Pozos!$M$2:$M$1852,MATCH(A1232,Pozos!$E$2:$E$1852,0)),"")</f>
        <v>8.49</v>
      </c>
      <c r="G1232" s="11" t="str">
        <f aca="false">IF(AND(ISNUMBER(B1232),ISNUMBER($F1232)),$F1232-B1232,"")</f>
        <v/>
      </c>
      <c r="H1232" s="11" t="str">
        <f aca="false">IF(AND(ISNUMBER(C1232),ISNUMBER($F1232)),$F1232-C1232,"")</f>
        <v/>
      </c>
    </row>
    <row r="1233" customFormat="false" ht="15" hidden="false" customHeight="true" outlineLevel="0" collapsed="false">
      <c r="A1233" s="1" t="s">
        <v>1584</v>
      </c>
      <c r="B1233" s="1"/>
      <c r="C1233" s="1"/>
      <c r="D1233" s="1"/>
      <c r="E1233" s="1" t="s">
        <v>27</v>
      </c>
      <c r="F1233" s="11" t="n">
        <f aca="false">IFERROR(INDEX(Pozos!$M$2:$M$1852,MATCH(A1233,Pozos!$E$2:$E$1852,0)),"")</f>
        <v>27.89</v>
      </c>
      <c r="G1233" s="11" t="str">
        <f aca="false">IF(AND(ISNUMBER(B1233),ISNUMBER($F1233)),$F1233-B1233,"")</f>
        <v/>
      </c>
      <c r="H1233" s="11" t="str">
        <f aca="false">IF(AND(ISNUMBER(C1233),ISNUMBER($F1233)),$F1233-C1233,"")</f>
        <v/>
      </c>
    </row>
    <row r="1234" customFormat="false" ht="15" hidden="false" customHeight="true" outlineLevel="0" collapsed="false">
      <c r="A1234" s="1" t="s">
        <v>1063</v>
      </c>
      <c r="B1234" s="1"/>
      <c r="C1234" s="1"/>
      <c r="D1234" s="1"/>
      <c r="E1234" s="1" t="s">
        <v>27</v>
      </c>
      <c r="F1234" s="11" t="n">
        <f aca="false">IFERROR(INDEX(Pozos!$M$2:$M$1852,MATCH(A1234,Pozos!$E$2:$E$1852,0)),"")</f>
        <v>27.55</v>
      </c>
      <c r="G1234" s="11" t="str">
        <f aca="false">IF(AND(ISNUMBER(B1234),ISNUMBER($F1234)),$F1234-B1234,"")</f>
        <v/>
      </c>
      <c r="H1234" s="11" t="str">
        <f aca="false">IF(AND(ISNUMBER(C1234),ISNUMBER($F1234)),$F1234-C1234,"")</f>
        <v/>
      </c>
    </row>
    <row r="1235" customFormat="false" ht="15" hidden="false" customHeight="true" outlineLevel="0" collapsed="false">
      <c r="A1235" s="1" t="s">
        <v>879</v>
      </c>
      <c r="B1235" s="1"/>
      <c r="C1235" s="1"/>
      <c r="D1235" s="1"/>
      <c r="E1235" s="1" t="s">
        <v>27</v>
      </c>
      <c r="F1235" s="11" t="n">
        <f aca="false">IFERROR(INDEX(Pozos!$M$2:$M$1852,MATCH(A1235,Pozos!$E$2:$E$1852,0)),"")</f>
        <v>13.78</v>
      </c>
      <c r="G1235" s="11" t="str">
        <f aca="false">IF(AND(ISNUMBER(B1235),ISNUMBER($F1235)),$F1235-B1235,"")</f>
        <v/>
      </c>
      <c r="H1235" s="11" t="str">
        <f aca="false">IF(AND(ISNUMBER(C1235),ISNUMBER($F1235)),$F1235-C1235,"")</f>
        <v/>
      </c>
    </row>
    <row r="1236" customFormat="false" ht="15" hidden="false" customHeight="true" outlineLevel="0" collapsed="false">
      <c r="A1236" s="1" t="s">
        <v>1535</v>
      </c>
      <c r="B1236" s="1"/>
      <c r="C1236" s="1"/>
      <c r="D1236" s="1"/>
      <c r="E1236" s="1" t="s">
        <v>27</v>
      </c>
      <c r="F1236" s="11" t="n">
        <f aca="false">IFERROR(INDEX(Pozos!$M$2:$M$1852,MATCH(A1236,Pozos!$E$2:$E$1852,0)),"")</f>
        <v>24.38</v>
      </c>
      <c r="G1236" s="11" t="str">
        <f aca="false">IF(AND(ISNUMBER(B1236),ISNUMBER($F1236)),$F1236-B1236,"")</f>
        <v/>
      </c>
      <c r="H1236" s="11" t="str">
        <f aca="false">IF(AND(ISNUMBER(C1236),ISNUMBER($F1236)),$F1236-C1236,"")</f>
        <v/>
      </c>
    </row>
    <row r="1237" customFormat="false" ht="15" hidden="false" customHeight="true" outlineLevel="0" collapsed="false">
      <c r="A1237" s="1" t="s">
        <v>2411</v>
      </c>
      <c r="B1237" s="1"/>
      <c r="C1237" s="1"/>
      <c r="D1237" s="1"/>
      <c r="F1237" s="11" t="n">
        <f aca="false">IFERROR(INDEX(Pozos!$M$2:$M$1852,MATCH(A1237,Pozos!$E$2:$E$1852,0)),"")</f>
        <v>194.9</v>
      </c>
      <c r="G1237" s="11" t="str">
        <f aca="false">IF(AND(ISNUMBER(B1237),ISNUMBER($F1237)),$F1237-B1237,"")</f>
        <v/>
      </c>
      <c r="H1237" s="11" t="str">
        <f aca="false">IF(AND(ISNUMBER(C1237),ISNUMBER($F1237)),$F1237-C1237,"")</f>
        <v/>
      </c>
    </row>
    <row r="1238" customFormat="false" ht="15" hidden="false" customHeight="true" outlineLevel="0" collapsed="false">
      <c r="A1238" s="1" t="s">
        <v>2481</v>
      </c>
      <c r="B1238" s="1"/>
      <c r="C1238" s="1"/>
      <c r="D1238" s="1"/>
      <c r="E1238" s="1" t="s">
        <v>143</v>
      </c>
      <c r="F1238" s="11" t="n">
        <f aca="false">IFERROR(INDEX(Pozos!$M$2:$M$1852,MATCH(A1238,Pozos!$E$2:$E$1852,0)),"")</f>
        <v>26.77</v>
      </c>
      <c r="G1238" s="11" t="str">
        <f aca="false">IF(AND(ISNUMBER(B1238),ISNUMBER($F1238)),$F1238-B1238,"")</f>
        <v/>
      </c>
      <c r="H1238" s="11" t="str">
        <f aca="false">IF(AND(ISNUMBER(C1238),ISNUMBER($F1238)),$F1238-C1238,"")</f>
        <v/>
      </c>
    </row>
    <row r="1239" customFormat="false" ht="15" hidden="false" customHeight="true" outlineLevel="0" collapsed="false">
      <c r="A1239" s="1" t="s">
        <v>2482</v>
      </c>
      <c r="B1239" s="1"/>
      <c r="C1239" s="1"/>
      <c r="D1239" s="1"/>
      <c r="E1239" s="1" t="s">
        <v>3776</v>
      </c>
      <c r="F1239" s="11" t="n">
        <f aca="false">IFERROR(INDEX(Pozos!$M$2:$M$1852,MATCH(A1239,Pozos!$E$2:$E$1852,0)),"")</f>
        <v>30</v>
      </c>
      <c r="G1239" s="11" t="str">
        <f aca="false">IF(AND(ISNUMBER(B1239),ISNUMBER($F1239)),$F1239-B1239,"")</f>
        <v/>
      </c>
      <c r="H1239" s="11" t="str">
        <f aca="false">IF(AND(ISNUMBER(C1239),ISNUMBER($F1239)),$F1239-C1239,"")</f>
        <v/>
      </c>
    </row>
    <row r="1240" customFormat="false" ht="15" hidden="false" customHeight="true" outlineLevel="0" collapsed="false">
      <c r="A1240" s="1" t="s">
        <v>2485</v>
      </c>
      <c r="B1240" s="1"/>
      <c r="C1240" s="1"/>
      <c r="D1240" s="1"/>
      <c r="E1240" s="1" t="s">
        <v>143</v>
      </c>
      <c r="F1240" s="11" t="n">
        <f aca="false">IFERROR(INDEX(Pozos!$M$2:$M$1852,MATCH(A1240,Pozos!$E$2:$E$1852,0)),"")</f>
        <v>25.72</v>
      </c>
      <c r="G1240" s="11" t="str">
        <f aca="false">IF(AND(ISNUMBER(B1240),ISNUMBER($F1240)),$F1240-B1240,"")</f>
        <v/>
      </c>
      <c r="H1240" s="11" t="str">
        <f aca="false">IF(AND(ISNUMBER(C1240),ISNUMBER($F1240)),$F1240-C1240,"")</f>
        <v/>
      </c>
    </row>
    <row r="1241" customFormat="false" ht="15" hidden="false" customHeight="true" outlineLevel="0" collapsed="false">
      <c r="A1241" s="1" t="s">
        <v>2487</v>
      </c>
      <c r="B1241" s="1"/>
      <c r="C1241" s="1"/>
      <c r="D1241" s="1"/>
      <c r="E1241" s="1" t="s">
        <v>143</v>
      </c>
      <c r="F1241" s="11" t="n">
        <f aca="false">IFERROR(INDEX(Pozos!$M$2:$M$1852,MATCH(A1241,Pozos!$E$2:$E$1852,0)),"")</f>
        <v>26.06</v>
      </c>
      <c r="G1241" s="11" t="str">
        <f aca="false">IF(AND(ISNUMBER(B1241),ISNUMBER($F1241)),$F1241-B1241,"")</f>
        <v/>
      </c>
      <c r="H1241" s="11" t="str">
        <f aca="false">IF(AND(ISNUMBER(C1241),ISNUMBER($F1241)),$F1241-C1241,"")</f>
        <v/>
      </c>
    </row>
    <row r="1242" customFormat="false" ht="15" hidden="false" customHeight="true" outlineLevel="0" collapsed="false">
      <c r="A1242" s="1" t="s">
        <v>2489</v>
      </c>
      <c r="B1242" s="1"/>
      <c r="C1242" s="1"/>
      <c r="D1242" s="1"/>
      <c r="E1242" s="1" t="s">
        <v>143</v>
      </c>
      <c r="F1242" s="11" t="n">
        <f aca="false">IFERROR(INDEX(Pozos!$M$2:$M$1852,MATCH(A1242,Pozos!$E$2:$E$1852,0)),"")</f>
        <v>31.49</v>
      </c>
      <c r="G1242" s="11" t="str">
        <f aca="false">IF(AND(ISNUMBER(B1242),ISNUMBER($F1242)),$F1242-B1242,"")</f>
        <v/>
      </c>
      <c r="H1242" s="11" t="str">
        <f aca="false">IF(AND(ISNUMBER(C1242),ISNUMBER($F1242)),$F1242-C1242,"")</f>
        <v/>
      </c>
    </row>
    <row r="1243" customFormat="false" ht="15" hidden="false" customHeight="true" outlineLevel="0" collapsed="false">
      <c r="A1243" s="1" t="s">
        <v>2491</v>
      </c>
      <c r="B1243" s="1"/>
      <c r="C1243" s="1"/>
      <c r="D1243" s="1"/>
      <c r="F1243" s="11" t="n">
        <f aca="false">IFERROR(INDEX(Pozos!$M$2:$M$1852,MATCH(A1243,Pozos!$E$2:$E$1852,0)),"")</f>
        <v>71</v>
      </c>
      <c r="G1243" s="11" t="str">
        <f aca="false">IF(AND(ISNUMBER(B1243),ISNUMBER($F1243)),$F1243-B1243,"")</f>
        <v/>
      </c>
      <c r="H1243" s="11" t="str">
        <f aca="false">IF(AND(ISNUMBER(C1243),ISNUMBER($F1243)),$F1243-C1243,"")</f>
        <v/>
      </c>
    </row>
    <row r="1244" customFormat="false" ht="15" hidden="false" customHeight="true" outlineLevel="0" collapsed="false">
      <c r="A1244" s="1" t="s">
        <v>2494</v>
      </c>
      <c r="B1244" s="1"/>
      <c r="C1244" s="1"/>
      <c r="D1244" s="1"/>
      <c r="F1244" s="11" t="n">
        <f aca="false">IFERROR(INDEX(Pozos!$M$2:$M$1852,MATCH(A1244,Pozos!$E$2:$E$1852,0)),"")</f>
        <v>61</v>
      </c>
      <c r="G1244" s="11" t="str">
        <f aca="false">IF(AND(ISNUMBER(B1244),ISNUMBER($F1244)),$F1244-B1244,"")</f>
        <v/>
      </c>
      <c r="H1244" s="11" t="str">
        <f aca="false">IF(AND(ISNUMBER(C1244),ISNUMBER($F1244)),$F1244-C1244,"")</f>
        <v/>
      </c>
    </row>
    <row r="1245" customFormat="false" ht="15" hidden="false" customHeight="true" outlineLevel="0" collapsed="false">
      <c r="A1245" s="1" t="s">
        <v>2496</v>
      </c>
      <c r="B1245" s="1"/>
      <c r="C1245" s="1"/>
      <c r="D1245" s="1"/>
      <c r="E1245" s="1" t="s">
        <v>3776</v>
      </c>
      <c r="F1245" s="11" t="n">
        <f aca="false">IFERROR(INDEX(Pozos!$M$2:$M$1852,MATCH(A1245,Pozos!$E$2:$E$1852,0)),"")</f>
        <v>41</v>
      </c>
      <c r="G1245" s="11" t="str">
        <f aca="false">IF(AND(ISNUMBER(B1245),ISNUMBER($F1245)),$F1245-B1245,"")</f>
        <v/>
      </c>
      <c r="H1245" s="11" t="str">
        <f aca="false">IF(AND(ISNUMBER(C1245),ISNUMBER($F1245)),$F1245-C1245,"")</f>
        <v/>
      </c>
    </row>
    <row r="1246" customFormat="false" ht="15" hidden="false" customHeight="true" outlineLevel="0" collapsed="false">
      <c r="A1246" s="1" t="s">
        <v>2499</v>
      </c>
      <c r="B1246" s="1"/>
      <c r="C1246" s="1"/>
      <c r="D1246" s="1"/>
      <c r="E1246" s="1" t="s">
        <v>3776</v>
      </c>
      <c r="F1246" s="11" t="n">
        <f aca="false">IFERROR(INDEX(Pozos!$M$2:$M$1852,MATCH(A1246,Pozos!$E$2:$E$1852,0)),"")</f>
        <v>32</v>
      </c>
      <c r="G1246" s="11" t="str">
        <f aca="false">IF(AND(ISNUMBER(B1246),ISNUMBER($F1246)),$F1246-B1246,"")</f>
        <v/>
      </c>
      <c r="H1246" s="11" t="str">
        <f aca="false">IF(AND(ISNUMBER(C1246),ISNUMBER($F1246)),$F1246-C1246,"")</f>
        <v/>
      </c>
    </row>
    <row r="1247" customFormat="false" ht="15" hidden="false" customHeight="true" outlineLevel="0" collapsed="false">
      <c r="A1247" s="1" t="s">
        <v>2503</v>
      </c>
      <c r="B1247" s="1"/>
      <c r="C1247" s="1"/>
      <c r="D1247" s="1"/>
      <c r="E1247" s="1" t="s">
        <v>3776</v>
      </c>
      <c r="F1247" s="11" t="n">
        <f aca="false">IFERROR(INDEX(Pozos!$M$2:$M$1852,MATCH(A1247,Pozos!$E$2:$E$1852,0)),"")</f>
        <v>27</v>
      </c>
      <c r="G1247" s="11" t="str">
        <f aca="false">IF(AND(ISNUMBER(B1247),ISNUMBER($F1247)),$F1247-B1247,"")</f>
        <v/>
      </c>
      <c r="H1247" s="11" t="str">
        <f aca="false">IF(AND(ISNUMBER(C1247),ISNUMBER($F1247)),$F1247-C1247,"")</f>
        <v/>
      </c>
    </row>
    <row r="1248" customFormat="false" ht="15" hidden="false" customHeight="true" outlineLevel="0" collapsed="false">
      <c r="A1248" s="1" t="s">
        <v>2505</v>
      </c>
      <c r="B1248" s="1"/>
      <c r="C1248" s="1"/>
      <c r="D1248" s="1"/>
      <c r="E1248" s="1" t="s">
        <v>3776</v>
      </c>
      <c r="F1248" s="11" t="n">
        <f aca="false">IFERROR(INDEX(Pozos!$M$2:$M$1852,MATCH(A1248,Pozos!$E$2:$E$1852,0)),"")</f>
        <v>56</v>
      </c>
      <c r="G1248" s="11" t="str">
        <f aca="false">IF(AND(ISNUMBER(B1248),ISNUMBER($F1248)),$F1248-B1248,"")</f>
        <v/>
      </c>
      <c r="H1248" s="11" t="str">
        <f aca="false">IF(AND(ISNUMBER(C1248),ISNUMBER($F1248)),$F1248-C1248,"")</f>
        <v/>
      </c>
    </row>
    <row r="1249" customFormat="false" ht="15" hidden="false" customHeight="true" outlineLevel="0" collapsed="false">
      <c r="A1249" s="1" t="s">
        <v>2508</v>
      </c>
      <c r="B1249" s="1"/>
      <c r="C1249" s="1"/>
      <c r="D1249" s="1"/>
      <c r="E1249" s="1" t="s">
        <v>3777</v>
      </c>
      <c r="F1249" s="11" t="n">
        <f aca="false">IFERROR(INDEX(Pozos!$M$2:$M$1852,MATCH(A1249,Pozos!$E$2:$E$1852,0)),"")</f>
        <v>38</v>
      </c>
      <c r="G1249" s="11" t="str">
        <f aca="false">IF(AND(ISNUMBER(B1249),ISNUMBER($F1249)),$F1249-B1249,"")</f>
        <v/>
      </c>
      <c r="H1249" s="11" t="str">
        <f aca="false">IF(AND(ISNUMBER(C1249),ISNUMBER($F1249)),$F1249-C1249,"")</f>
        <v/>
      </c>
    </row>
    <row r="1250" customFormat="false" ht="15" hidden="false" customHeight="true" outlineLevel="0" collapsed="false">
      <c r="A1250" s="1" t="s">
        <v>2511</v>
      </c>
      <c r="B1250" s="1"/>
      <c r="C1250" s="1"/>
      <c r="D1250" s="1"/>
      <c r="F1250" s="11" t="n">
        <f aca="false">IFERROR(INDEX(Pozos!$M$2:$M$1852,MATCH(A1250,Pozos!$E$2:$E$1852,0)),"")</f>
        <v>49</v>
      </c>
      <c r="G1250" s="11" t="str">
        <f aca="false">IF(AND(ISNUMBER(B1250),ISNUMBER($F1250)),$F1250-B1250,"")</f>
        <v/>
      </c>
      <c r="H1250" s="11" t="str">
        <f aca="false">IF(AND(ISNUMBER(C1250),ISNUMBER($F1250)),$F1250-C1250,"")</f>
        <v/>
      </c>
    </row>
    <row r="1251" customFormat="false" ht="15" hidden="false" customHeight="true" outlineLevel="0" collapsed="false">
      <c r="A1251" s="1" t="s">
        <v>2513</v>
      </c>
      <c r="B1251" s="1"/>
      <c r="C1251" s="1"/>
      <c r="D1251" s="1"/>
      <c r="F1251" s="11" t="n">
        <f aca="false">IFERROR(INDEX(Pozos!$M$2:$M$1852,MATCH(A1251,Pozos!$E$2:$E$1852,0)),"")</f>
        <v>28</v>
      </c>
      <c r="G1251" s="11" t="str">
        <f aca="false">IF(AND(ISNUMBER(B1251),ISNUMBER($F1251)),$F1251-B1251,"")</f>
        <v/>
      </c>
      <c r="H1251" s="11" t="str">
        <f aca="false">IF(AND(ISNUMBER(C1251),ISNUMBER($F1251)),$F1251-C1251,"")</f>
        <v/>
      </c>
    </row>
    <row r="1252" customFormat="false" ht="15" hidden="false" customHeight="true" outlineLevel="0" collapsed="false">
      <c r="A1252" s="1" t="s">
        <v>2516</v>
      </c>
      <c r="B1252" s="1"/>
      <c r="C1252" s="1"/>
      <c r="D1252" s="1"/>
      <c r="F1252" s="11" t="n">
        <f aca="false">IFERROR(INDEX(Pozos!$M$2:$M$1852,MATCH(A1252,Pozos!$E$2:$E$1852,0)),"")</f>
        <v>49</v>
      </c>
      <c r="G1252" s="11" t="str">
        <f aca="false">IF(AND(ISNUMBER(B1252),ISNUMBER($F1252)),$F1252-B1252,"")</f>
        <v/>
      </c>
      <c r="H1252" s="11" t="str">
        <f aca="false">IF(AND(ISNUMBER(C1252),ISNUMBER($F1252)),$F1252-C1252,"")</f>
        <v/>
      </c>
    </row>
    <row r="1253" customFormat="false" ht="15" hidden="false" customHeight="true" outlineLevel="0" collapsed="false">
      <c r="A1253" s="1" t="s">
        <v>2519</v>
      </c>
      <c r="B1253" s="1"/>
      <c r="C1253" s="1"/>
      <c r="D1253" s="1"/>
      <c r="E1253" s="1" t="s">
        <v>3776</v>
      </c>
      <c r="F1253" s="11" t="n">
        <f aca="false">IFERROR(INDEX(Pozos!$M$2:$M$1852,MATCH(A1253,Pozos!$E$2:$E$1852,0)),"")</f>
        <v>30</v>
      </c>
      <c r="G1253" s="11" t="str">
        <f aca="false">IF(AND(ISNUMBER(B1253),ISNUMBER($F1253)),$F1253-B1253,"")</f>
        <v/>
      </c>
      <c r="H1253" s="11" t="str">
        <f aca="false">IF(AND(ISNUMBER(C1253),ISNUMBER($F1253)),$F1253-C1253,"")</f>
        <v/>
      </c>
    </row>
    <row r="1254" customFormat="false" ht="15" hidden="false" customHeight="true" outlineLevel="0" collapsed="false">
      <c r="A1254" s="1" t="s">
        <v>2521</v>
      </c>
      <c r="B1254" s="1"/>
      <c r="C1254" s="1"/>
      <c r="D1254" s="1"/>
      <c r="E1254" s="1" t="s">
        <v>3776</v>
      </c>
      <c r="F1254" s="11" t="n">
        <f aca="false">IFERROR(INDEX(Pozos!$M$2:$M$1852,MATCH(A1254,Pozos!$E$2:$E$1852,0)),"")</f>
        <v>32</v>
      </c>
      <c r="G1254" s="11" t="str">
        <f aca="false">IF(AND(ISNUMBER(B1254),ISNUMBER($F1254)),$F1254-B1254,"")</f>
        <v/>
      </c>
      <c r="H1254" s="11" t="str">
        <f aca="false">IF(AND(ISNUMBER(C1254),ISNUMBER($F1254)),$F1254-C1254,"")</f>
        <v/>
      </c>
    </row>
    <row r="1255" customFormat="false" ht="15" hidden="false" customHeight="true" outlineLevel="0" collapsed="false">
      <c r="A1255" s="1" t="s">
        <v>2524</v>
      </c>
      <c r="B1255" s="1"/>
      <c r="C1255" s="1"/>
      <c r="D1255" s="1"/>
      <c r="E1255" s="1" t="s">
        <v>3776</v>
      </c>
      <c r="F1255" s="11" t="n">
        <f aca="false">IFERROR(INDEX(Pozos!$M$2:$M$1852,MATCH(A1255,Pozos!$E$2:$E$1852,0)),"")</f>
        <v>31</v>
      </c>
      <c r="G1255" s="11" t="str">
        <f aca="false">IF(AND(ISNUMBER(B1255),ISNUMBER($F1255)),$F1255-B1255,"")</f>
        <v/>
      </c>
      <c r="H1255" s="11" t="str">
        <f aca="false">IF(AND(ISNUMBER(C1255),ISNUMBER($F1255)),$F1255-C1255,"")</f>
        <v/>
      </c>
    </row>
    <row r="1256" customFormat="false" ht="15" hidden="false" customHeight="true" outlineLevel="0" collapsed="false">
      <c r="A1256" s="1" t="s">
        <v>2526</v>
      </c>
      <c r="B1256" s="1"/>
      <c r="C1256" s="1"/>
      <c r="D1256" s="1"/>
      <c r="E1256" s="1" t="s">
        <v>3777</v>
      </c>
      <c r="F1256" s="11" t="n">
        <f aca="false">IFERROR(INDEX(Pozos!$M$2:$M$1852,MATCH(A1256,Pozos!$E$2:$E$1852,0)),"")</f>
        <v>37</v>
      </c>
      <c r="G1256" s="11" t="str">
        <f aca="false">IF(AND(ISNUMBER(B1256),ISNUMBER($F1256)),$F1256-B1256,"")</f>
        <v/>
      </c>
      <c r="H1256" s="11" t="str">
        <f aca="false">IF(AND(ISNUMBER(C1256),ISNUMBER($F1256)),$F1256-C1256,"")</f>
        <v/>
      </c>
    </row>
    <row r="1257" customFormat="false" ht="15" hidden="false" customHeight="true" outlineLevel="0" collapsed="false">
      <c r="A1257" s="1" t="s">
        <v>2528</v>
      </c>
      <c r="B1257" s="1"/>
      <c r="C1257" s="1"/>
      <c r="D1257" s="1"/>
      <c r="E1257" s="1" t="s">
        <v>3776</v>
      </c>
      <c r="F1257" s="11" t="n">
        <f aca="false">IFERROR(INDEX(Pozos!$M$2:$M$1852,MATCH(A1257,Pozos!$E$2:$E$1852,0)),"")</f>
        <v>43</v>
      </c>
      <c r="G1257" s="11" t="str">
        <f aca="false">IF(AND(ISNUMBER(B1257),ISNUMBER($F1257)),$F1257-B1257,"")</f>
        <v/>
      </c>
      <c r="H1257" s="11" t="str">
        <f aca="false">IF(AND(ISNUMBER(C1257),ISNUMBER($F1257)),$F1257-C1257,"")</f>
        <v/>
      </c>
    </row>
    <row r="1258" customFormat="false" ht="15" hidden="false" customHeight="true" outlineLevel="0" collapsed="false">
      <c r="A1258" s="1" t="s">
        <v>2530</v>
      </c>
      <c r="B1258" s="1"/>
      <c r="C1258" s="1"/>
      <c r="D1258" s="1"/>
      <c r="E1258" s="1" t="s">
        <v>3776</v>
      </c>
      <c r="F1258" s="11" t="n">
        <f aca="false">IFERROR(INDEX(Pozos!$M$2:$M$1852,MATCH(A1258,Pozos!$E$2:$E$1852,0)),"")</f>
        <v>42</v>
      </c>
      <c r="G1258" s="11" t="str">
        <f aca="false">IF(AND(ISNUMBER(B1258),ISNUMBER($F1258)),$F1258-B1258,"")</f>
        <v/>
      </c>
      <c r="H1258" s="11" t="str">
        <f aca="false">IF(AND(ISNUMBER(C1258),ISNUMBER($F1258)),$F1258-C1258,"")</f>
        <v/>
      </c>
    </row>
    <row r="1259" customFormat="false" ht="15" hidden="false" customHeight="true" outlineLevel="0" collapsed="false">
      <c r="A1259" s="1" t="s">
        <v>2532</v>
      </c>
      <c r="B1259" s="1"/>
      <c r="C1259" s="1"/>
      <c r="D1259" s="1"/>
      <c r="E1259" s="1" t="s">
        <v>3778</v>
      </c>
      <c r="F1259" s="11" t="n">
        <f aca="false">IFERROR(INDEX(Pozos!$M$2:$M$1852,MATCH(A1259,Pozos!$E$2:$E$1852,0)),"")</f>
        <v>13</v>
      </c>
      <c r="G1259" s="11" t="str">
        <f aca="false">IF(AND(ISNUMBER(B1259),ISNUMBER($F1259)),$F1259-B1259,"")</f>
        <v/>
      </c>
      <c r="H1259" s="11" t="str">
        <f aca="false">IF(AND(ISNUMBER(C1259),ISNUMBER($F1259)),$F1259-C1259,"")</f>
        <v/>
      </c>
    </row>
    <row r="1260" customFormat="false" ht="15" hidden="false" customHeight="true" outlineLevel="0" collapsed="false">
      <c r="A1260" s="1" t="s">
        <v>2534</v>
      </c>
      <c r="B1260" s="1"/>
      <c r="C1260" s="1"/>
      <c r="D1260" s="1"/>
      <c r="E1260" s="1" t="s">
        <v>143</v>
      </c>
      <c r="F1260" s="11" t="n">
        <f aca="false">IFERROR(INDEX(Pozos!$M$2:$M$1852,MATCH(A1260,Pozos!$E$2:$E$1852,0)),"")</f>
        <v>27.22</v>
      </c>
      <c r="G1260" s="11" t="str">
        <f aca="false">IF(AND(ISNUMBER(B1260),ISNUMBER($F1260)),$F1260-B1260,"")</f>
        <v/>
      </c>
      <c r="H1260" s="11" t="str">
        <f aca="false">IF(AND(ISNUMBER(C1260),ISNUMBER($F1260)),$F1260-C1260,"")</f>
        <v/>
      </c>
    </row>
    <row r="1261" customFormat="false" ht="15" hidden="false" customHeight="true" outlineLevel="0" collapsed="false">
      <c r="A1261" s="1" t="s">
        <v>2537</v>
      </c>
      <c r="B1261" s="1"/>
      <c r="C1261" s="1"/>
      <c r="D1261" s="1"/>
      <c r="E1261" s="1" t="s">
        <v>3778</v>
      </c>
      <c r="F1261" s="11" t="n">
        <f aca="false">IFERROR(INDEX(Pozos!$M$2:$M$1852,MATCH(A1261,Pozos!$E$2:$E$1852,0)),"")</f>
        <v>25</v>
      </c>
      <c r="G1261" s="11" t="str">
        <f aca="false">IF(AND(ISNUMBER(B1261),ISNUMBER($F1261)),$F1261-B1261,"")</f>
        <v/>
      </c>
      <c r="H1261" s="11" t="str">
        <f aca="false">IF(AND(ISNUMBER(C1261),ISNUMBER($F1261)),$F1261-C1261,"")</f>
        <v/>
      </c>
    </row>
    <row r="1262" customFormat="false" ht="15" hidden="false" customHeight="true" outlineLevel="0" collapsed="false">
      <c r="A1262" s="1" t="s">
        <v>2540</v>
      </c>
      <c r="B1262" s="1"/>
      <c r="C1262" s="1"/>
      <c r="D1262" s="1"/>
      <c r="E1262" s="1" t="s">
        <v>3779</v>
      </c>
      <c r="F1262" s="11" t="n">
        <f aca="false">IFERROR(INDEX(Pozos!$M$2:$M$1852,MATCH(A1262,Pozos!$E$2:$E$1852,0)),"")</f>
        <v>24</v>
      </c>
      <c r="G1262" s="11" t="str">
        <f aca="false">IF(AND(ISNUMBER(B1262),ISNUMBER($F1262)),$F1262-B1262,"")</f>
        <v/>
      </c>
      <c r="H1262" s="11" t="str">
        <f aca="false">IF(AND(ISNUMBER(C1262),ISNUMBER($F1262)),$F1262-C1262,"")</f>
        <v/>
      </c>
    </row>
    <row r="1263" customFormat="false" ht="15" hidden="false" customHeight="true" outlineLevel="0" collapsed="false">
      <c r="A1263" s="1" t="s">
        <v>2542</v>
      </c>
      <c r="B1263" s="1"/>
      <c r="C1263" s="1"/>
      <c r="D1263" s="1"/>
      <c r="E1263" s="1" t="s">
        <v>3780</v>
      </c>
      <c r="F1263" s="11" t="n">
        <f aca="false">IFERROR(INDEX(Pozos!$M$2:$M$1852,MATCH(A1263,Pozos!$E$2:$E$1852,0)),"")</f>
        <v>37.79</v>
      </c>
      <c r="G1263" s="11" t="str">
        <f aca="false">IF(AND(ISNUMBER(B1263),ISNUMBER($F1263)),$F1263-B1263,"")</f>
        <v/>
      </c>
      <c r="H1263" s="11" t="str">
        <f aca="false">IF(AND(ISNUMBER(C1263),ISNUMBER($F1263)),$F1263-C1263,"")</f>
        <v/>
      </c>
    </row>
    <row r="1264" customFormat="false" ht="15" hidden="false" customHeight="true" outlineLevel="0" collapsed="false">
      <c r="A1264" s="1" t="s">
        <v>2543</v>
      </c>
      <c r="B1264" s="1"/>
      <c r="C1264" s="1"/>
      <c r="D1264" s="1"/>
      <c r="E1264" s="1" t="s">
        <v>3778</v>
      </c>
      <c r="F1264" s="11" t="n">
        <f aca="false">IFERROR(INDEX(Pozos!$M$2:$M$1852,MATCH(A1264,Pozos!$E$2:$E$1852,0)),"")</f>
        <v>18</v>
      </c>
      <c r="G1264" s="11" t="str">
        <f aca="false">IF(AND(ISNUMBER(B1264),ISNUMBER($F1264)),$F1264-B1264,"")</f>
        <v/>
      </c>
      <c r="H1264" s="11" t="str">
        <f aca="false">IF(AND(ISNUMBER(C1264),ISNUMBER($F1264)),$F1264-C1264,"")</f>
        <v/>
      </c>
    </row>
    <row r="1265" customFormat="false" ht="15" hidden="false" customHeight="true" outlineLevel="0" collapsed="false">
      <c r="A1265" s="1" t="s">
        <v>2545</v>
      </c>
      <c r="B1265" s="1"/>
      <c r="C1265" s="1"/>
      <c r="D1265" s="1"/>
      <c r="E1265" s="1" t="s">
        <v>3780</v>
      </c>
      <c r="F1265" s="11" t="n">
        <f aca="false">IFERROR(INDEX(Pozos!$M$2:$M$1852,MATCH(A1265,Pozos!$E$2:$E$1852,0)),"")</f>
        <v>37.68</v>
      </c>
      <c r="G1265" s="11" t="str">
        <f aca="false">IF(AND(ISNUMBER(B1265),ISNUMBER($F1265)),$F1265-B1265,"")</f>
        <v/>
      </c>
      <c r="H1265" s="11" t="str">
        <f aca="false">IF(AND(ISNUMBER(C1265),ISNUMBER($F1265)),$F1265-C1265,"")</f>
        <v/>
      </c>
    </row>
    <row r="1266" customFormat="false" ht="15" hidden="false" customHeight="true" outlineLevel="0" collapsed="false">
      <c r="A1266" s="1" t="s">
        <v>2546</v>
      </c>
      <c r="B1266" s="1"/>
      <c r="C1266" s="1"/>
      <c r="D1266" s="1"/>
      <c r="E1266" s="1" t="s">
        <v>3781</v>
      </c>
      <c r="F1266" s="11" t="n">
        <f aca="false">IFERROR(INDEX(Pozos!$M$2:$M$1852,MATCH(A1266,Pozos!$E$2:$E$1852,0)),"")</f>
        <v>28</v>
      </c>
      <c r="G1266" s="11" t="str">
        <f aca="false">IF(AND(ISNUMBER(B1266),ISNUMBER($F1266)),$F1266-B1266,"")</f>
        <v/>
      </c>
      <c r="H1266" s="11" t="str">
        <f aca="false">IF(AND(ISNUMBER(C1266),ISNUMBER($F1266)),$F1266-C1266,"")</f>
        <v/>
      </c>
    </row>
    <row r="1267" customFormat="false" ht="15" hidden="false" customHeight="true" outlineLevel="0" collapsed="false">
      <c r="A1267" s="1" t="s">
        <v>2548</v>
      </c>
      <c r="B1267" s="1" t="n">
        <v>14</v>
      </c>
      <c r="C1267" s="1" t="n">
        <v>16</v>
      </c>
      <c r="D1267" s="1"/>
      <c r="E1267" s="1" t="s">
        <v>3777</v>
      </c>
      <c r="F1267" s="11" t="n">
        <f aca="false">IFERROR(INDEX(Pozos!$M$2:$M$1852,MATCH(A1267,Pozos!$E$2:$E$1852,0)),"")</f>
        <v>20</v>
      </c>
      <c r="G1267" s="11" t="n">
        <f aca="false">IF(AND(ISNUMBER(B1267),ISNUMBER($F1267)),$F1267-B1267,"")</f>
        <v>6</v>
      </c>
      <c r="H1267" s="11" t="n">
        <f aca="false">IF(AND(ISNUMBER(C1267),ISNUMBER($F1267)),$F1267-C1267,"")</f>
        <v>4</v>
      </c>
    </row>
    <row r="1268" customFormat="false" ht="15" hidden="false" customHeight="true" outlineLevel="0" collapsed="false">
      <c r="A1268" s="1" t="s">
        <v>2550</v>
      </c>
      <c r="B1268" s="1" t="n">
        <v>10</v>
      </c>
      <c r="C1268" s="1"/>
      <c r="D1268" s="69" t="s">
        <v>3771</v>
      </c>
      <c r="E1268" s="1" t="s">
        <v>3777</v>
      </c>
      <c r="F1268" s="11" t="n">
        <f aca="false">IFERROR(INDEX(Pozos!$M$2:$M$1852,MATCH(A1268,Pozos!$E$2:$E$1852,0)),"")</f>
        <v>22</v>
      </c>
      <c r="G1268" s="11" t="n">
        <f aca="false">IF(AND(ISNUMBER(B1268),ISNUMBER($F1268)),$F1268-B1268,"")</f>
        <v>12</v>
      </c>
      <c r="H1268" s="11" t="str">
        <f aca="false">IF(AND(ISNUMBER(C1268),ISNUMBER($F1268)),$F1268-C1268,"")</f>
        <v/>
      </c>
    </row>
    <row r="1269" customFormat="false" ht="15" hidden="false" customHeight="true" outlineLevel="0" collapsed="false">
      <c r="A1269" s="1" t="s">
        <v>2550</v>
      </c>
      <c r="B1269" s="1" t="n">
        <v>15</v>
      </c>
      <c r="C1269" s="1"/>
      <c r="D1269" s="69" t="s">
        <v>3771</v>
      </c>
      <c r="E1269" s="1" t="s">
        <v>3777</v>
      </c>
      <c r="F1269" s="11" t="n">
        <f aca="false">IFERROR(INDEX(Pozos!$M$2:$M$1852,MATCH(A1269,Pozos!$E$2:$E$1852,0)),"")</f>
        <v>22</v>
      </c>
      <c r="G1269" s="11" t="n">
        <f aca="false">IF(AND(ISNUMBER(B1269),ISNUMBER($F1269)),$F1269-B1269,"")</f>
        <v>7</v>
      </c>
      <c r="H1269" s="11" t="str">
        <f aca="false">IF(AND(ISNUMBER(C1269),ISNUMBER($F1269)),$F1269-C1269,"")</f>
        <v/>
      </c>
    </row>
    <row r="1270" customFormat="false" ht="15" hidden="false" customHeight="true" outlineLevel="0" collapsed="false">
      <c r="A1270" s="1" t="s">
        <v>2550</v>
      </c>
      <c r="B1270" s="1" t="n">
        <v>17</v>
      </c>
      <c r="C1270" s="1"/>
      <c r="D1270" s="69" t="s">
        <v>3771</v>
      </c>
      <c r="E1270" s="1" t="s">
        <v>3777</v>
      </c>
      <c r="F1270" s="11" t="n">
        <f aca="false">IFERROR(INDEX(Pozos!$M$2:$M$1852,MATCH(A1270,Pozos!$E$2:$E$1852,0)),"")</f>
        <v>22</v>
      </c>
      <c r="G1270" s="11" t="n">
        <f aca="false">IF(AND(ISNUMBER(B1270),ISNUMBER($F1270)),$F1270-B1270,"")</f>
        <v>5</v>
      </c>
      <c r="H1270" s="11" t="str">
        <f aca="false">IF(AND(ISNUMBER(C1270),ISNUMBER($F1270)),$F1270-C1270,"")</f>
        <v/>
      </c>
    </row>
    <row r="1271" customFormat="false" ht="15" hidden="false" customHeight="true" outlineLevel="0" collapsed="false">
      <c r="A1271" s="1" t="s">
        <v>2552</v>
      </c>
      <c r="B1271" s="1"/>
      <c r="C1271" s="1"/>
      <c r="D1271" s="1"/>
      <c r="E1271" s="1" t="s">
        <v>3780</v>
      </c>
      <c r="F1271" s="11" t="n">
        <f aca="false">IFERROR(INDEX(Pozos!$M$2:$M$1852,MATCH(A1271,Pozos!$E$2:$E$1852,0)),"")</f>
        <v>43.53</v>
      </c>
      <c r="G1271" s="11" t="str">
        <f aca="false">IF(AND(ISNUMBER(B1271),ISNUMBER($F1271)),$F1271-B1271,"")</f>
        <v/>
      </c>
      <c r="H1271" s="11" t="str">
        <f aca="false">IF(AND(ISNUMBER(C1271),ISNUMBER($F1271)),$F1271-C1271,"")</f>
        <v/>
      </c>
    </row>
    <row r="1272" customFormat="false" ht="15" hidden="false" customHeight="true" outlineLevel="0" collapsed="false">
      <c r="A1272" s="1" t="s">
        <v>2553</v>
      </c>
      <c r="B1272" s="1"/>
      <c r="C1272" s="1"/>
      <c r="D1272" s="1"/>
      <c r="E1272" s="1" t="s">
        <v>3780</v>
      </c>
      <c r="F1272" s="11" t="n">
        <f aca="false">IFERROR(INDEX(Pozos!$M$2:$M$1852,MATCH(A1272,Pozos!$E$2:$E$1852,0)),"")</f>
        <v>36.01</v>
      </c>
      <c r="G1272" s="11" t="str">
        <f aca="false">IF(AND(ISNUMBER(B1272),ISNUMBER($F1272)),$F1272-B1272,"")</f>
        <v/>
      </c>
      <c r="H1272" s="11" t="str">
        <f aca="false">IF(AND(ISNUMBER(C1272),ISNUMBER($F1272)),$F1272-C1272,"")</f>
        <v/>
      </c>
    </row>
    <row r="1273" customFormat="false" ht="15" hidden="false" customHeight="true" outlineLevel="0" collapsed="false">
      <c r="A1273" s="1" t="s">
        <v>2555</v>
      </c>
      <c r="B1273" s="1"/>
      <c r="C1273" s="1"/>
      <c r="D1273" s="1"/>
      <c r="E1273" s="1" t="s">
        <v>3780</v>
      </c>
      <c r="F1273" s="11" t="n">
        <f aca="false">IFERROR(INDEX(Pozos!$M$2:$M$1852,MATCH(A1273,Pozos!$E$2:$E$1852,0)),"")</f>
        <v>46.45</v>
      </c>
      <c r="G1273" s="11" t="str">
        <f aca="false">IF(AND(ISNUMBER(B1273),ISNUMBER($F1273)),$F1273-B1273,"")</f>
        <v/>
      </c>
      <c r="H1273" s="11" t="str">
        <f aca="false">IF(AND(ISNUMBER(C1273),ISNUMBER($F1273)),$F1273-C1273,"")</f>
        <v/>
      </c>
    </row>
    <row r="1274" customFormat="false" ht="15" hidden="false" customHeight="true" outlineLevel="0" collapsed="false">
      <c r="A1274" s="1" t="s">
        <v>2556</v>
      </c>
      <c r="B1274" s="1"/>
      <c r="C1274" s="1"/>
      <c r="D1274" s="1"/>
      <c r="E1274" s="1" t="s">
        <v>3780</v>
      </c>
      <c r="F1274" s="11" t="n">
        <f aca="false">IFERROR(INDEX(Pozos!$M$2:$M$1852,MATCH(A1274,Pozos!$E$2:$E$1852,0)),"")</f>
        <v>30.81</v>
      </c>
      <c r="G1274" s="11" t="str">
        <f aca="false">IF(AND(ISNUMBER(B1274),ISNUMBER($F1274)),$F1274-B1274,"")</f>
        <v/>
      </c>
      <c r="H1274" s="11" t="str">
        <f aca="false">IF(AND(ISNUMBER(C1274),ISNUMBER($F1274)),$F1274-C1274,"")</f>
        <v/>
      </c>
    </row>
    <row r="1275" customFormat="false" ht="15" hidden="false" customHeight="true" outlineLevel="0" collapsed="false">
      <c r="A1275" s="1" t="s">
        <v>2557</v>
      </c>
      <c r="B1275" s="1"/>
      <c r="C1275" s="1"/>
      <c r="D1275" s="1"/>
      <c r="E1275" s="1" t="s">
        <v>3780</v>
      </c>
      <c r="F1275" s="11" t="n">
        <f aca="false">IFERROR(INDEX(Pozos!$M$2:$M$1852,MATCH(A1275,Pozos!$E$2:$E$1852,0)),"")</f>
        <v>18.96</v>
      </c>
      <c r="G1275" s="11" t="str">
        <f aca="false">IF(AND(ISNUMBER(B1275),ISNUMBER($F1275)),$F1275-B1275,"")</f>
        <v/>
      </c>
      <c r="H1275" s="11" t="str">
        <f aca="false">IF(AND(ISNUMBER(C1275),ISNUMBER($F1275)),$F1275-C1275,"")</f>
        <v/>
      </c>
    </row>
    <row r="1276" customFormat="false" ht="15" hidden="false" customHeight="true" outlineLevel="0" collapsed="false">
      <c r="A1276" s="1" t="s">
        <v>2559</v>
      </c>
      <c r="B1276" s="1"/>
      <c r="C1276" s="1"/>
      <c r="D1276" s="1"/>
      <c r="E1276" s="1" t="s">
        <v>143</v>
      </c>
      <c r="F1276" s="11" t="n">
        <f aca="false">IFERROR(INDEX(Pozos!$M$2:$M$1852,MATCH(A1276,Pozos!$E$2:$E$1852,0)),"")</f>
        <v>47</v>
      </c>
      <c r="G1276" s="11" t="str">
        <f aca="false">IF(AND(ISNUMBER(B1276),ISNUMBER($F1276)),$F1276-B1276,"")</f>
        <v/>
      </c>
      <c r="H1276" s="11" t="str">
        <f aca="false">IF(AND(ISNUMBER(C1276),ISNUMBER($F1276)),$F1276-C1276,"")</f>
        <v/>
      </c>
    </row>
    <row r="1277" customFormat="false" ht="15" hidden="false" customHeight="true" outlineLevel="0" collapsed="false">
      <c r="A1277" s="1" t="s">
        <v>2561</v>
      </c>
      <c r="B1277" s="1"/>
      <c r="C1277" s="1"/>
      <c r="D1277" s="1"/>
      <c r="E1277" s="1" t="s">
        <v>143</v>
      </c>
      <c r="F1277" s="11" t="n">
        <f aca="false">IFERROR(INDEX(Pozos!$M$2:$M$1852,MATCH(A1277,Pozos!$E$2:$E$1852,0)),"")</f>
        <v>34.89</v>
      </c>
      <c r="G1277" s="11" t="str">
        <f aca="false">IF(AND(ISNUMBER(B1277),ISNUMBER($F1277)),$F1277-B1277,"")</f>
        <v/>
      </c>
      <c r="H1277" s="11" t="str">
        <f aca="false">IF(AND(ISNUMBER(C1277),ISNUMBER($F1277)),$F1277-C1277,"")</f>
        <v/>
      </c>
    </row>
    <row r="1278" customFormat="false" ht="15" hidden="false" customHeight="true" outlineLevel="0" collapsed="false">
      <c r="A1278" s="1" t="s">
        <v>2564</v>
      </c>
      <c r="B1278" s="1"/>
      <c r="C1278" s="1"/>
      <c r="D1278" s="1"/>
      <c r="E1278" s="1" t="s">
        <v>3778</v>
      </c>
      <c r="F1278" s="11" t="n">
        <f aca="false">IFERROR(INDEX(Pozos!$M$2:$M$1852,MATCH(A1278,Pozos!$E$2:$E$1852,0)),"")</f>
        <v>23</v>
      </c>
      <c r="G1278" s="11" t="str">
        <f aca="false">IF(AND(ISNUMBER(B1278),ISNUMBER($F1278)),$F1278-B1278,"")</f>
        <v/>
      </c>
      <c r="H1278" s="11" t="str">
        <f aca="false">IF(AND(ISNUMBER(C1278),ISNUMBER($F1278)),$F1278-C1278,"")</f>
        <v/>
      </c>
    </row>
    <row r="1279" customFormat="false" ht="15" hidden="false" customHeight="true" outlineLevel="0" collapsed="false">
      <c r="A1279" s="1" t="s">
        <v>2566</v>
      </c>
      <c r="B1279" s="1"/>
      <c r="C1279" s="1"/>
      <c r="D1279" s="1"/>
      <c r="E1279" s="1" t="s">
        <v>3776</v>
      </c>
      <c r="F1279" s="11" t="n">
        <f aca="false">IFERROR(INDEX(Pozos!$M$2:$M$1852,MATCH(A1279,Pozos!$E$2:$E$1852,0)),"")</f>
        <v>45</v>
      </c>
      <c r="G1279" s="11" t="str">
        <f aca="false">IF(AND(ISNUMBER(B1279),ISNUMBER($F1279)),$F1279-B1279,"")</f>
        <v/>
      </c>
      <c r="H1279" s="11" t="str">
        <f aca="false">IF(AND(ISNUMBER(C1279),ISNUMBER($F1279)),$F1279-C1279,"")</f>
        <v/>
      </c>
    </row>
    <row r="1280" customFormat="false" ht="15" hidden="false" customHeight="true" outlineLevel="0" collapsed="false">
      <c r="A1280" s="1" t="s">
        <v>2568</v>
      </c>
      <c r="B1280" s="1"/>
      <c r="C1280" s="1"/>
      <c r="D1280" s="1"/>
      <c r="E1280" s="1" t="s">
        <v>3776</v>
      </c>
      <c r="F1280" s="11" t="n">
        <f aca="false">IFERROR(INDEX(Pozos!$M$2:$M$1852,MATCH(A1280,Pozos!$E$2:$E$1852,0)),"")</f>
        <v>47</v>
      </c>
      <c r="G1280" s="11" t="str">
        <f aca="false">IF(AND(ISNUMBER(B1280),ISNUMBER($F1280)),$F1280-B1280,"")</f>
        <v/>
      </c>
      <c r="H1280" s="11" t="str">
        <f aca="false">IF(AND(ISNUMBER(C1280),ISNUMBER($F1280)),$F1280-C1280,"")</f>
        <v/>
      </c>
    </row>
    <row r="1281" customFormat="false" ht="15" hidden="false" customHeight="true" outlineLevel="0" collapsed="false">
      <c r="A1281" s="1" t="s">
        <v>2570</v>
      </c>
      <c r="B1281" s="1"/>
      <c r="C1281" s="1"/>
      <c r="D1281" s="1"/>
      <c r="E1281" s="1" t="s">
        <v>3780</v>
      </c>
      <c r="F1281" s="11" t="n">
        <f aca="false">IFERROR(INDEX(Pozos!$M$2:$M$1852,MATCH(A1281,Pozos!$E$2:$E$1852,0)),"")</f>
        <v>28.81</v>
      </c>
      <c r="G1281" s="11" t="str">
        <f aca="false">IF(AND(ISNUMBER(B1281),ISNUMBER($F1281)),$F1281-B1281,"")</f>
        <v/>
      </c>
      <c r="H1281" s="11" t="str">
        <f aca="false">IF(AND(ISNUMBER(C1281),ISNUMBER($F1281)),$F1281-C1281,"")</f>
        <v/>
      </c>
    </row>
    <row r="1282" customFormat="false" ht="15" hidden="false" customHeight="true" outlineLevel="0" collapsed="false">
      <c r="A1282" s="1" t="s">
        <v>2571</v>
      </c>
      <c r="B1282" s="1"/>
      <c r="C1282" s="1"/>
      <c r="D1282" s="1"/>
      <c r="E1282" s="1" t="s">
        <v>3776</v>
      </c>
      <c r="F1282" s="11" t="n">
        <f aca="false">IFERROR(INDEX(Pozos!$M$2:$M$1852,MATCH(A1282,Pozos!$E$2:$E$1852,0)),"")</f>
        <v>15</v>
      </c>
      <c r="G1282" s="11" t="str">
        <f aca="false">IF(AND(ISNUMBER(B1282),ISNUMBER($F1282)),$F1282-B1282,"")</f>
        <v/>
      </c>
      <c r="H1282" s="11" t="str">
        <f aca="false">IF(AND(ISNUMBER(C1282),ISNUMBER($F1282)),$F1282-C1282,"")</f>
        <v/>
      </c>
    </row>
    <row r="1283" customFormat="false" ht="15" hidden="false" customHeight="true" outlineLevel="0" collapsed="false">
      <c r="A1283" s="1" t="s">
        <v>2573</v>
      </c>
      <c r="B1283" s="1"/>
      <c r="C1283" s="1"/>
      <c r="D1283" s="1"/>
      <c r="E1283" s="1" t="s">
        <v>3776</v>
      </c>
      <c r="F1283" s="11" t="n">
        <f aca="false">IFERROR(INDEX(Pozos!$M$2:$M$1852,MATCH(A1283,Pozos!$E$2:$E$1852,0)),"")</f>
        <v>32</v>
      </c>
      <c r="G1283" s="11" t="str">
        <f aca="false">IF(AND(ISNUMBER(B1283),ISNUMBER($F1283)),$F1283-B1283,"")</f>
        <v/>
      </c>
      <c r="H1283" s="11" t="str">
        <f aca="false">IF(AND(ISNUMBER(C1283),ISNUMBER($F1283)),$F1283-C1283,"")</f>
        <v/>
      </c>
    </row>
    <row r="1284" customFormat="false" ht="15" hidden="false" customHeight="true" outlineLevel="0" collapsed="false">
      <c r="A1284" s="1" t="s">
        <v>2575</v>
      </c>
      <c r="B1284" s="1"/>
      <c r="C1284" s="1"/>
      <c r="D1284" s="1"/>
      <c r="E1284" s="1" t="s">
        <v>3776</v>
      </c>
      <c r="F1284" s="11" t="n">
        <f aca="false">IFERROR(INDEX(Pozos!$M$2:$M$1852,MATCH(A1284,Pozos!$E$2:$E$1852,0)),"")</f>
        <v>16</v>
      </c>
      <c r="G1284" s="11" t="str">
        <f aca="false">IF(AND(ISNUMBER(B1284),ISNUMBER($F1284)),$F1284-B1284,"")</f>
        <v/>
      </c>
      <c r="H1284" s="11" t="str">
        <f aca="false">IF(AND(ISNUMBER(C1284),ISNUMBER($F1284)),$F1284-C1284,"")</f>
        <v/>
      </c>
    </row>
    <row r="1285" customFormat="false" ht="15" hidden="false" customHeight="true" outlineLevel="0" collapsed="false">
      <c r="A1285" s="1" t="s">
        <v>2577</v>
      </c>
      <c r="B1285" s="1"/>
      <c r="C1285" s="1"/>
      <c r="D1285" s="1"/>
      <c r="E1285" s="1" t="s">
        <v>3778</v>
      </c>
      <c r="F1285" s="11" t="n">
        <f aca="false">IFERROR(INDEX(Pozos!$M$2:$M$1852,MATCH(A1285,Pozos!$E$2:$E$1852,0)),"")</f>
        <v>26</v>
      </c>
      <c r="G1285" s="11" t="str">
        <f aca="false">IF(AND(ISNUMBER(B1285),ISNUMBER($F1285)),$F1285-B1285,"")</f>
        <v/>
      </c>
      <c r="H1285" s="11" t="str">
        <f aca="false">IF(AND(ISNUMBER(C1285),ISNUMBER($F1285)),$F1285-C1285,"")</f>
        <v/>
      </c>
    </row>
    <row r="1286" customFormat="false" ht="15" hidden="false" customHeight="true" outlineLevel="0" collapsed="false">
      <c r="A1286" s="1" t="s">
        <v>2579</v>
      </c>
      <c r="B1286" s="1"/>
      <c r="C1286" s="1"/>
      <c r="D1286" s="1"/>
      <c r="E1286" s="1" t="s">
        <v>3776</v>
      </c>
      <c r="F1286" s="11" t="n">
        <f aca="false">IFERROR(INDEX(Pozos!$M$2:$M$1852,MATCH(A1286,Pozos!$E$2:$E$1852,0)),"")</f>
        <v>38</v>
      </c>
      <c r="G1286" s="11" t="str">
        <f aca="false">IF(AND(ISNUMBER(B1286),ISNUMBER($F1286)),$F1286-B1286,"")</f>
        <v/>
      </c>
      <c r="H1286" s="11" t="str">
        <f aca="false">IF(AND(ISNUMBER(C1286),ISNUMBER($F1286)),$F1286-C1286,"")</f>
        <v/>
      </c>
    </row>
    <row r="1287" customFormat="false" ht="15" hidden="false" customHeight="true" outlineLevel="0" collapsed="false">
      <c r="A1287" s="1" t="s">
        <v>2581</v>
      </c>
      <c r="B1287" s="1"/>
      <c r="C1287" s="1"/>
      <c r="D1287" s="1"/>
      <c r="F1287" s="11" t="n">
        <f aca="false">IFERROR(INDEX(Pozos!$M$2:$M$1852,MATCH(A1287,Pozos!$E$2:$E$1852,0)),"")</f>
        <v>36</v>
      </c>
      <c r="G1287" s="11" t="str">
        <f aca="false">IF(AND(ISNUMBER(B1287),ISNUMBER($F1287)),$F1287-B1287,"")</f>
        <v/>
      </c>
      <c r="H1287" s="11" t="str">
        <f aca="false">IF(AND(ISNUMBER(C1287),ISNUMBER($F1287)),$F1287-C1287,"")</f>
        <v/>
      </c>
    </row>
    <row r="1288" customFormat="false" ht="15" hidden="false" customHeight="true" outlineLevel="0" collapsed="false">
      <c r="A1288" s="1" t="s">
        <v>2583</v>
      </c>
      <c r="B1288" s="1"/>
      <c r="C1288" s="1"/>
      <c r="D1288" s="1"/>
      <c r="E1288" s="1" t="s">
        <v>3776</v>
      </c>
      <c r="F1288" s="11" t="n">
        <f aca="false">IFERROR(INDEX(Pozos!$M$2:$M$1852,MATCH(A1288,Pozos!$E$2:$E$1852,0)),"")</f>
        <v>35</v>
      </c>
      <c r="G1288" s="11" t="str">
        <f aca="false">IF(AND(ISNUMBER(B1288),ISNUMBER($F1288)),$F1288-B1288,"")</f>
        <v/>
      </c>
      <c r="H1288" s="11" t="str">
        <f aca="false">IF(AND(ISNUMBER(C1288),ISNUMBER($F1288)),$F1288-C1288,"")</f>
        <v/>
      </c>
    </row>
    <row r="1289" customFormat="false" ht="15" hidden="false" customHeight="true" outlineLevel="0" collapsed="false">
      <c r="A1289" s="1" t="s">
        <v>2585</v>
      </c>
      <c r="B1289" s="1" t="n">
        <v>23.5</v>
      </c>
      <c r="C1289" s="1" t="n">
        <v>28</v>
      </c>
      <c r="D1289" s="1"/>
      <c r="E1289" s="1" t="s">
        <v>3777</v>
      </c>
      <c r="F1289" s="11" t="n">
        <f aca="false">IFERROR(INDEX(Pozos!$M$2:$M$1852,MATCH(A1289,Pozos!$E$2:$E$1852,0)),"")</f>
        <v>17</v>
      </c>
      <c r="G1289" s="11" t="n">
        <f aca="false">IF(AND(ISNUMBER(B1289),ISNUMBER($F1289)),$F1289-B1289,"")</f>
        <v>-6.5</v>
      </c>
      <c r="H1289" s="11" t="n">
        <f aca="false">IF(AND(ISNUMBER(C1289),ISNUMBER($F1289)),$F1289-C1289,"")</f>
        <v>-11</v>
      </c>
    </row>
    <row r="1290" customFormat="false" ht="15" hidden="false" customHeight="true" outlineLevel="0" collapsed="false">
      <c r="A1290" s="1" t="s">
        <v>2587</v>
      </c>
      <c r="B1290" s="1"/>
      <c r="C1290" s="1"/>
      <c r="D1290" s="1"/>
      <c r="E1290" s="1" t="s">
        <v>3776</v>
      </c>
      <c r="F1290" s="11" t="n">
        <f aca="false">IFERROR(INDEX(Pozos!$M$2:$M$1852,MATCH(A1290,Pozos!$E$2:$E$1852,0)),"")</f>
        <v>24</v>
      </c>
      <c r="G1290" s="11" t="str">
        <f aca="false">IF(AND(ISNUMBER(B1290),ISNUMBER($F1290)),$F1290-B1290,"")</f>
        <v/>
      </c>
      <c r="H1290" s="11" t="str">
        <f aca="false">IF(AND(ISNUMBER(C1290),ISNUMBER($F1290)),$F1290-C1290,"")</f>
        <v/>
      </c>
    </row>
    <row r="1291" customFormat="false" ht="15" hidden="false" customHeight="true" outlineLevel="0" collapsed="false">
      <c r="A1291" s="1" t="s">
        <v>2589</v>
      </c>
      <c r="B1291" s="1" t="n">
        <v>16.5</v>
      </c>
      <c r="C1291" s="1" t="n">
        <v>18.5</v>
      </c>
      <c r="D1291" s="1"/>
      <c r="E1291" s="1" t="s">
        <v>3777</v>
      </c>
      <c r="F1291" s="11" t="n">
        <f aca="false">IFERROR(INDEX(Pozos!$M$2:$M$1852,MATCH(A1291,Pozos!$E$2:$E$1852,0)),"")</f>
        <v>33</v>
      </c>
      <c r="G1291" s="11" t="n">
        <f aca="false">IF(AND(ISNUMBER(B1291),ISNUMBER($F1291)),$F1291-B1291,"")</f>
        <v>16.5</v>
      </c>
      <c r="H1291" s="11" t="n">
        <f aca="false">IF(AND(ISNUMBER(C1291),ISNUMBER($F1291)),$F1291-C1291,"")</f>
        <v>14.5</v>
      </c>
    </row>
    <row r="1292" customFormat="false" ht="15" hidden="false" customHeight="true" outlineLevel="0" collapsed="false">
      <c r="A1292" s="1" t="s">
        <v>2591</v>
      </c>
      <c r="B1292" s="1"/>
      <c r="C1292" s="1"/>
      <c r="D1292" s="1"/>
      <c r="E1292" s="1" t="s">
        <v>3776</v>
      </c>
      <c r="F1292" s="11" t="n">
        <f aca="false">IFERROR(INDEX(Pozos!$M$2:$M$1852,MATCH(A1292,Pozos!$E$2:$E$1852,0)),"")</f>
        <v>37</v>
      </c>
      <c r="G1292" s="11" t="str">
        <f aca="false">IF(AND(ISNUMBER(B1292),ISNUMBER($F1292)),$F1292-B1292,"")</f>
        <v/>
      </c>
      <c r="H1292" s="11" t="str">
        <f aca="false">IF(AND(ISNUMBER(C1292),ISNUMBER($F1292)),$F1292-C1292,"")</f>
        <v/>
      </c>
    </row>
    <row r="1293" customFormat="false" ht="15" hidden="false" customHeight="true" outlineLevel="0" collapsed="false">
      <c r="A1293" s="1" t="s">
        <v>2593</v>
      </c>
      <c r="B1293" s="1"/>
      <c r="C1293" s="1"/>
      <c r="D1293" s="1"/>
      <c r="E1293" s="1" t="s">
        <v>3776</v>
      </c>
      <c r="F1293" s="11" t="n">
        <f aca="false">IFERROR(INDEX(Pozos!$M$2:$M$1852,MATCH(A1293,Pozos!$E$2:$E$1852,0)),"")</f>
        <v>32</v>
      </c>
      <c r="G1293" s="11" t="str">
        <f aca="false">IF(AND(ISNUMBER(B1293),ISNUMBER($F1293)),$F1293-B1293,"")</f>
        <v/>
      </c>
      <c r="H1293" s="11" t="str">
        <f aca="false">IF(AND(ISNUMBER(C1293),ISNUMBER($F1293)),$F1293-C1293,"")</f>
        <v/>
      </c>
    </row>
    <row r="1294" customFormat="false" ht="15" hidden="false" customHeight="true" outlineLevel="0" collapsed="false">
      <c r="A1294" s="1" t="s">
        <v>2595</v>
      </c>
      <c r="B1294" s="1"/>
      <c r="C1294" s="1"/>
      <c r="D1294" s="1"/>
      <c r="F1294" s="11" t="n">
        <f aca="false">IFERROR(INDEX(Pozos!$M$2:$M$1852,MATCH(A1294,Pozos!$E$2:$E$1852,0)),"")</f>
        <v>48</v>
      </c>
      <c r="G1294" s="11" t="str">
        <f aca="false">IF(AND(ISNUMBER(B1294),ISNUMBER($F1294)),$F1294-B1294,"")</f>
        <v/>
      </c>
      <c r="H1294" s="11" t="str">
        <f aca="false">IF(AND(ISNUMBER(C1294),ISNUMBER($F1294)),$F1294-C1294,"")</f>
        <v/>
      </c>
    </row>
    <row r="1295" customFormat="false" ht="15" hidden="false" customHeight="true" outlineLevel="0" collapsed="false">
      <c r="A1295" s="1" t="s">
        <v>2598</v>
      </c>
      <c r="B1295" s="1"/>
      <c r="C1295" s="1"/>
      <c r="D1295" s="1"/>
      <c r="E1295" s="1" t="s">
        <v>3779</v>
      </c>
      <c r="F1295" s="11" t="n">
        <f aca="false">IFERROR(INDEX(Pozos!$M$2:$M$1852,MATCH(A1295,Pozos!$E$2:$E$1852,0)),"")</f>
        <v>23.92</v>
      </c>
      <c r="G1295" s="11" t="str">
        <f aca="false">IF(AND(ISNUMBER(B1295),ISNUMBER($F1295)),$F1295-B1295,"")</f>
        <v/>
      </c>
      <c r="H1295" s="11" t="str">
        <f aca="false">IF(AND(ISNUMBER(C1295),ISNUMBER($F1295)),$F1295-C1295,"")</f>
        <v/>
      </c>
    </row>
    <row r="1296" customFormat="false" ht="15" hidden="false" customHeight="true" outlineLevel="0" collapsed="false">
      <c r="A1296" s="1" t="s">
        <v>2600</v>
      </c>
      <c r="B1296" s="1"/>
      <c r="C1296" s="1"/>
      <c r="D1296" s="1"/>
      <c r="E1296" s="1" t="s">
        <v>3780</v>
      </c>
      <c r="F1296" s="11" t="n">
        <f aca="false">IFERROR(INDEX(Pozos!$M$2:$M$1852,MATCH(A1296,Pozos!$E$2:$E$1852,0)),"")</f>
        <v>38.72</v>
      </c>
      <c r="G1296" s="11" t="str">
        <f aca="false">IF(AND(ISNUMBER(B1296),ISNUMBER($F1296)),$F1296-B1296,"")</f>
        <v/>
      </c>
      <c r="H1296" s="11" t="str">
        <f aca="false">IF(AND(ISNUMBER(C1296),ISNUMBER($F1296)),$F1296-C1296,"")</f>
        <v/>
      </c>
    </row>
    <row r="1297" customFormat="false" ht="15" hidden="false" customHeight="true" outlineLevel="0" collapsed="false">
      <c r="A1297" s="1" t="s">
        <v>2601</v>
      </c>
      <c r="B1297" s="1"/>
      <c r="C1297" s="1"/>
      <c r="D1297" s="1"/>
      <c r="E1297" s="1" t="s">
        <v>3776</v>
      </c>
      <c r="F1297" s="11" t="n">
        <f aca="false">IFERROR(INDEX(Pozos!$M$2:$M$1852,MATCH(A1297,Pozos!$E$2:$E$1852,0)),"")</f>
        <v>44</v>
      </c>
      <c r="G1297" s="11" t="str">
        <f aca="false">IF(AND(ISNUMBER(B1297),ISNUMBER($F1297)),$F1297-B1297,"")</f>
        <v/>
      </c>
      <c r="H1297" s="11" t="str">
        <f aca="false">IF(AND(ISNUMBER(C1297),ISNUMBER($F1297)),$F1297-C1297,"")</f>
        <v/>
      </c>
    </row>
    <row r="1298" customFormat="false" ht="15" hidden="false" customHeight="true" outlineLevel="0" collapsed="false">
      <c r="A1298" s="1" t="s">
        <v>2603</v>
      </c>
      <c r="B1298" s="1"/>
      <c r="C1298" s="1"/>
      <c r="D1298" s="1"/>
      <c r="E1298" s="1" t="s">
        <v>3776</v>
      </c>
      <c r="F1298" s="11" t="n">
        <f aca="false">IFERROR(INDEX(Pozos!$M$2:$M$1852,MATCH(A1298,Pozos!$E$2:$E$1852,0)),"")</f>
        <v>45</v>
      </c>
      <c r="G1298" s="11" t="str">
        <f aca="false">IF(AND(ISNUMBER(B1298),ISNUMBER($F1298)),$F1298-B1298,"")</f>
        <v/>
      </c>
      <c r="H1298" s="11" t="str">
        <f aca="false">IF(AND(ISNUMBER(C1298),ISNUMBER($F1298)),$F1298-C1298,"")</f>
        <v/>
      </c>
    </row>
    <row r="1299" customFormat="false" ht="15" hidden="false" customHeight="true" outlineLevel="0" collapsed="false">
      <c r="A1299" s="1" t="s">
        <v>2605</v>
      </c>
      <c r="B1299" s="1"/>
      <c r="C1299" s="1"/>
      <c r="D1299" s="1"/>
      <c r="E1299" s="1" t="s">
        <v>3776</v>
      </c>
      <c r="F1299" s="11" t="n">
        <f aca="false">IFERROR(INDEX(Pozos!$M$2:$M$1852,MATCH(A1299,Pozos!$E$2:$E$1852,0)),"")</f>
        <v>37</v>
      </c>
      <c r="G1299" s="11" t="str">
        <f aca="false">IF(AND(ISNUMBER(B1299),ISNUMBER($F1299)),$F1299-B1299,"")</f>
        <v/>
      </c>
      <c r="H1299" s="11" t="str">
        <f aca="false">IF(AND(ISNUMBER(C1299),ISNUMBER($F1299)),$F1299-C1299,"")</f>
        <v/>
      </c>
    </row>
    <row r="1300" customFormat="false" ht="15" hidden="false" customHeight="true" outlineLevel="0" collapsed="false">
      <c r="A1300" s="1" t="s">
        <v>2607</v>
      </c>
      <c r="B1300" s="1"/>
      <c r="C1300" s="1"/>
      <c r="D1300" s="1"/>
      <c r="E1300" s="1" t="s">
        <v>3776</v>
      </c>
      <c r="F1300" s="11" t="n">
        <f aca="false">IFERROR(INDEX(Pozos!$M$2:$M$1852,MATCH(A1300,Pozos!$E$2:$E$1852,0)),"")</f>
        <v>19</v>
      </c>
      <c r="G1300" s="11" t="str">
        <f aca="false">IF(AND(ISNUMBER(B1300),ISNUMBER($F1300)),$F1300-B1300,"")</f>
        <v/>
      </c>
      <c r="H1300" s="11" t="str">
        <f aca="false">IF(AND(ISNUMBER(C1300),ISNUMBER($F1300)),$F1300-C1300,"")</f>
        <v/>
      </c>
    </row>
    <row r="1301" customFormat="false" ht="15" hidden="false" customHeight="true" outlineLevel="0" collapsed="false">
      <c r="A1301" s="1" t="s">
        <v>2609</v>
      </c>
      <c r="B1301" s="1"/>
      <c r="C1301" s="1"/>
      <c r="D1301" s="1"/>
      <c r="E1301" s="1" t="s">
        <v>3780</v>
      </c>
      <c r="F1301" s="11" t="n">
        <f aca="false">IFERROR(INDEX(Pozos!$M$2:$M$1852,MATCH(A1301,Pozos!$E$2:$E$1852,0)),"")</f>
        <v>29.44</v>
      </c>
      <c r="G1301" s="11" t="str">
        <f aca="false">IF(AND(ISNUMBER(B1301),ISNUMBER($F1301)),$F1301-B1301,"")</f>
        <v/>
      </c>
      <c r="H1301" s="11" t="str">
        <f aca="false">IF(AND(ISNUMBER(C1301),ISNUMBER($F1301)),$F1301-C1301,"")</f>
        <v/>
      </c>
    </row>
    <row r="1302" customFormat="false" ht="15" hidden="false" customHeight="true" outlineLevel="0" collapsed="false">
      <c r="A1302" s="1" t="s">
        <v>2610</v>
      </c>
      <c r="B1302" s="1"/>
      <c r="C1302" s="1"/>
      <c r="D1302" s="1"/>
      <c r="E1302" s="1" t="s">
        <v>3778</v>
      </c>
      <c r="F1302" s="11" t="n">
        <f aca="false">IFERROR(INDEX(Pozos!$M$2:$M$1852,MATCH(A1302,Pozos!$E$2:$E$1852,0)),"")</f>
        <v>19</v>
      </c>
      <c r="G1302" s="11" t="str">
        <f aca="false">IF(AND(ISNUMBER(B1302),ISNUMBER($F1302)),$F1302-B1302,"")</f>
        <v/>
      </c>
      <c r="H1302" s="11" t="str">
        <f aca="false">IF(AND(ISNUMBER(C1302),ISNUMBER($F1302)),$F1302-C1302,"")</f>
        <v/>
      </c>
    </row>
    <row r="1303" customFormat="false" ht="15" hidden="false" customHeight="true" outlineLevel="0" collapsed="false">
      <c r="A1303" s="1" t="s">
        <v>2612</v>
      </c>
      <c r="B1303" s="1"/>
      <c r="C1303" s="1"/>
      <c r="D1303" s="1"/>
      <c r="E1303" s="1" t="s">
        <v>3779</v>
      </c>
      <c r="F1303" s="11" t="n">
        <f aca="false">IFERROR(INDEX(Pozos!$M$2:$M$1852,MATCH(A1303,Pozos!$E$2:$E$1852,0)),"")</f>
        <v>17</v>
      </c>
      <c r="G1303" s="11" t="str">
        <f aca="false">IF(AND(ISNUMBER(B1303),ISNUMBER($F1303)),$F1303-B1303,"")</f>
        <v/>
      </c>
      <c r="H1303" s="11" t="str">
        <f aca="false">IF(AND(ISNUMBER(C1303),ISNUMBER($F1303)),$F1303-C1303,"")</f>
        <v/>
      </c>
    </row>
    <row r="1304" customFormat="false" ht="15" hidden="false" customHeight="true" outlineLevel="0" collapsed="false">
      <c r="A1304" s="1" t="s">
        <v>2614</v>
      </c>
      <c r="B1304" s="1"/>
      <c r="C1304" s="1"/>
      <c r="D1304" s="1"/>
      <c r="F1304" s="11" t="n">
        <f aca="false">IFERROR(INDEX(Pozos!$M$2:$M$1852,MATCH(A1304,Pozos!$E$2:$E$1852,0)),"")</f>
        <v>34</v>
      </c>
      <c r="G1304" s="11" t="str">
        <f aca="false">IF(AND(ISNUMBER(B1304),ISNUMBER($F1304)),$F1304-B1304,"")</f>
        <v/>
      </c>
      <c r="H1304" s="11" t="str">
        <f aca="false">IF(AND(ISNUMBER(C1304),ISNUMBER($F1304)),$F1304-C1304,"")</f>
        <v/>
      </c>
    </row>
    <row r="1305" customFormat="false" ht="15" hidden="false" customHeight="true" outlineLevel="0" collapsed="false">
      <c r="A1305" s="1" t="s">
        <v>2617</v>
      </c>
      <c r="B1305" s="1"/>
      <c r="C1305" s="1"/>
      <c r="D1305" s="1"/>
      <c r="F1305" s="11" t="n">
        <f aca="false">IFERROR(INDEX(Pozos!$M$2:$M$1852,MATCH(A1305,Pozos!$E$2:$E$1852,0)),"")</f>
        <v>16</v>
      </c>
      <c r="G1305" s="11" t="str">
        <f aca="false">IF(AND(ISNUMBER(B1305),ISNUMBER($F1305)),$F1305-B1305,"")</f>
        <v/>
      </c>
      <c r="H1305" s="11" t="str">
        <f aca="false">IF(AND(ISNUMBER(C1305),ISNUMBER($F1305)),$F1305-C1305,"")</f>
        <v/>
      </c>
    </row>
    <row r="1306" customFormat="false" ht="15" hidden="false" customHeight="true" outlineLevel="0" collapsed="false">
      <c r="A1306" s="1" t="s">
        <v>2619</v>
      </c>
      <c r="B1306" s="1"/>
      <c r="C1306" s="1"/>
      <c r="D1306" s="1"/>
      <c r="E1306" s="1" t="s">
        <v>3776</v>
      </c>
      <c r="F1306" s="11" t="n">
        <f aca="false">IFERROR(INDEX(Pozos!$M$2:$M$1852,MATCH(A1306,Pozos!$E$2:$E$1852,0)),"")</f>
        <v>24</v>
      </c>
      <c r="G1306" s="11" t="str">
        <f aca="false">IF(AND(ISNUMBER(B1306),ISNUMBER($F1306)),$F1306-B1306,"")</f>
        <v/>
      </c>
      <c r="H1306" s="11" t="str">
        <f aca="false">IF(AND(ISNUMBER(C1306),ISNUMBER($F1306)),$F1306-C1306,"")</f>
        <v/>
      </c>
    </row>
    <row r="1307" customFormat="false" ht="15" hidden="false" customHeight="true" outlineLevel="0" collapsed="false">
      <c r="A1307" s="1" t="s">
        <v>2622</v>
      </c>
      <c r="B1307" s="1"/>
      <c r="C1307" s="1"/>
      <c r="D1307" s="1"/>
      <c r="E1307" s="1" t="s">
        <v>3776</v>
      </c>
      <c r="F1307" s="11" t="n">
        <f aca="false">IFERROR(INDEX(Pozos!$M$2:$M$1852,MATCH(A1307,Pozos!$E$2:$E$1852,0)),"")</f>
        <v>21</v>
      </c>
      <c r="G1307" s="11" t="str">
        <f aca="false">IF(AND(ISNUMBER(B1307),ISNUMBER($F1307)),$F1307-B1307,"")</f>
        <v/>
      </c>
      <c r="H1307" s="11" t="str">
        <f aca="false">IF(AND(ISNUMBER(C1307),ISNUMBER($F1307)),$F1307-C1307,"")</f>
        <v/>
      </c>
    </row>
    <row r="1308" customFormat="false" ht="15" hidden="false" customHeight="true" outlineLevel="0" collapsed="false">
      <c r="A1308" s="1" t="s">
        <v>2624</v>
      </c>
      <c r="B1308" s="1" t="n">
        <v>30</v>
      </c>
      <c r="C1308" s="1" t="n">
        <v>36</v>
      </c>
      <c r="D1308" s="1"/>
      <c r="F1308" s="11" t="n">
        <f aca="false">IFERROR(INDEX(Pozos!$M$2:$M$1852,MATCH(A1308,Pozos!$E$2:$E$1852,0)),"")</f>
        <v>63</v>
      </c>
      <c r="G1308" s="11" t="n">
        <f aca="false">IF(AND(ISNUMBER(B1308),ISNUMBER($F1308)),$F1308-B1308,"")</f>
        <v>33</v>
      </c>
      <c r="H1308" s="11" t="n">
        <f aca="false">IF(AND(ISNUMBER(C1308),ISNUMBER($F1308)),$F1308-C1308,"")</f>
        <v>27</v>
      </c>
    </row>
    <row r="1309" customFormat="false" ht="15" hidden="false" customHeight="true" outlineLevel="0" collapsed="false">
      <c r="A1309" s="1" t="s">
        <v>2626</v>
      </c>
      <c r="B1309" s="1"/>
      <c r="C1309" s="1"/>
      <c r="D1309" s="1"/>
      <c r="E1309" s="1" t="s">
        <v>3776</v>
      </c>
      <c r="F1309" s="11" t="n">
        <f aca="false">IFERROR(INDEX(Pozos!$M$2:$M$1852,MATCH(A1309,Pozos!$E$2:$E$1852,0)),"")</f>
        <v>31</v>
      </c>
      <c r="G1309" s="11" t="str">
        <f aca="false">IF(AND(ISNUMBER(B1309),ISNUMBER($F1309)),$F1309-B1309,"")</f>
        <v/>
      </c>
      <c r="H1309" s="11" t="str">
        <f aca="false">IF(AND(ISNUMBER(C1309),ISNUMBER($F1309)),$F1309-C1309,"")</f>
        <v/>
      </c>
    </row>
    <row r="1310" customFormat="false" ht="15" hidden="false" customHeight="true" outlineLevel="0" collapsed="false">
      <c r="A1310" s="1" t="s">
        <v>2628</v>
      </c>
      <c r="B1310" s="1"/>
      <c r="C1310" s="1"/>
      <c r="D1310" s="1"/>
      <c r="E1310" s="1" t="s">
        <v>3776</v>
      </c>
      <c r="F1310" s="11" t="n">
        <f aca="false">IFERROR(INDEX(Pozos!$M$2:$M$1852,MATCH(A1310,Pozos!$E$2:$E$1852,0)),"")</f>
        <v>23</v>
      </c>
      <c r="G1310" s="11" t="str">
        <f aca="false">IF(AND(ISNUMBER(B1310),ISNUMBER($F1310)),$F1310-B1310,"")</f>
        <v/>
      </c>
      <c r="H1310" s="11" t="str">
        <f aca="false">IF(AND(ISNUMBER(C1310),ISNUMBER($F1310)),$F1310-C1310,"")</f>
        <v/>
      </c>
    </row>
    <row r="1311" customFormat="false" ht="15" hidden="false" customHeight="true" outlineLevel="0" collapsed="false">
      <c r="A1311" s="1" t="s">
        <v>2630</v>
      </c>
      <c r="B1311" s="1"/>
      <c r="C1311" s="1"/>
      <c r="D1311" s="1"/>
      <c r="E1311" s="1" t="s">
        <v>3776</v>
      </c>
      <c r="F1311" s="11" t="n">
        <f aca="false">IFERROR(INDEX(Pozos!$M$2:$M$1852,MATCH(A1311,Pozos!$E$2:$E$1852,0)),"")</f>
        <v>25</v>
      </c>
      <c r="G1311" s="11" t="str">
        <f aca="false">IF(AND(ISNUMBER(B1311),ISNUMBER($F1311)),$F1311-B1311,"")</f>
        <v/>
      </c>
      <c r="H1311" s="11" t="str">
        <f aca="false">IF(AND(ISNUMBER(C1311),ISNUMBER($F1311)),$F1311-C1311,"")</f>
        <v/>
      </c>
    </row>
    <row r="1312" customFormat="false" ht="15" hidden="false" customHeight="true" outlineLevel="0" collapsed="false">
      <c r="A1312" s="1" t="s">
        <v>2632</v>
      </c>
      <c r="B1312" s="1"/>
      <c r="C1312" s="1"/>
      <c r="D1312" s="1"/>
      <c r="E1312" s="1" t="s">
        <v>3776</v>
      </c>
      <c r="F1312" s="11" t="n">
        <f aca="false">IFERROR(INDEX(Pozos!$M$2:$M$1852,MATCH(A1312,Pozos!$E$2:$E$1852,0)),"")</f>
        <v>13</v>
      </c>
      <c r="G1312" s="11" t="str">
        <f aca="false">IF(AND(ISNUMBER(B1312),ISNUMBER($F1312)),$F1312-B1312,"")</f>
        <v/>
      </c>
      <c r="H1312" s="11" t="str">
        <f aca="false">IF(AND(ISNUMBER(C1312),ISNUMBER($F1312)),$F1312-C1312,"")</f>
        <v/>
      </c>
    </row>
    <row r="1313" customFormat="false" ht="15" hidden="false" customHeight="true" outlineLevel="0" collapsed="false">
      <c r="A1313" s="1" t="s">
        <v>2634</v>
      </c>
      <c r="B1313" s="1"/>
      <c r="C1313" s="1"/>
      <c r="D1313" s="1"/>
      <c r="E1313" s="1" t="s">
        <v>3776</v>
      </c>
      <c r="F1313" s="11" t="n">
        <f aca="false">IFERROR(INDEX(Pozos!$M$2:$M$1852,MATCH(A1313,Pozos!$E$2:$E$1852,0)),"")</f>
        <v>33</v>
      </c>
      <c r="G1313" s="11" t="str">
        <f aca="false">IF(AND(ISNUMBER(B1313),ISNUMBER($F1313)),$F1313-B1313,"")</f>
        <v/>
      </c>
      <c r="H1313" s="11" t="str">
        <f aca="false">IF(AND(ISNUMBER(C1313),ISNUMBER($F1313)),$F1313-C1313,"")</f>
        <v/>
      </c>
    </row>
    <row r="1314" customFormat="false" ht="15" hidden="false" customHeight="true" outlineLevel="0" collapsed="false">
      <c r="A1314" s="1" t="s">
        <v>2636</v>
      </c>
      <c r="B1314" s="1"/>
      <c r="C1314" s="1"/>
      <c r="D1314" s="1"/>
      <c r="E1314" s="1" t="s">
        <v>3776</v>
      </c>
      <c r="F1314" s="11" t="n">
        <f aca="false">IFERROR(INDEX(Pozos!$M$2:$M$1852,MATCH(A1314,Pozos!$E$2:$E$1852,0)),"")</f>
        <v>34</v>
      </c>
      <c r="G1314" s="11" t="str">
        <f aca="false">IF(AND(ISNUMBER(B1314),ISNUMBER($F1314)),$F1314-B1314,"")</f>
        <v/>
      </c>
      <c r="H1314" s="11" t="str">
        <f aca="false">IF(AND(ISNUMBER(C1314),ISNUMBER($F1314)),$F1314-C1314,"")</f>
        <v/>
      </c>
    </row>
    <row r="1315" customFormat="false" ht="15" hidden="false" customHeight="true" outlineLevel="0" collapsed="false">
      <c r="A1315" s="1" t="s">
        <v>2638</v>
      </c>
      <c r="B1315" s="1"/>
      <c r="C1315" s="1"/>
      <c r="D1315" s="1"/>
      <c r="E1315" s="1" t="s">
        <v>3776</v>
      </c>
      <c r="F1315" s="11" t="n">
        <f aca="false">IFERROR(INDEX(Pozos!$M$2:$M$1852,MATCH(A1315,Pozos!$E$2:$E$1852,0)),"")</f>
        <v>30</v>
      </c>
      <c r="G1315" s="11" t="str">
        <f aca="false">IF(AND(ISNUMBER(B1315),ISNUMBER($F1315)),$F1315-B1315,"")</f>
        <v/>
      </c>
      <c r="H1315" s="11" t="str">
        <f aca="false">IF(AND(ISNUMBER(C1315),ISNUMBER($F1315)),$F1315-C1315,"")</f>
        <v/>
      </c>
    </row>
    <row r="1316" customFormat="false" ht="15" hidden="false" customHeight="true" outlineLevel="0" collapsed="false">
      <c r="A1316" s="1" t="s">
        <v>2640</v>
      </c>
      <c r="B1316" s="1"/>
      <c r="C1316" s="1"/>
      <c r="D1316" s="1"/>
      <c r="F1316" s="11" t="n">
        <f aca="false">IFERROR(INDEX(Pozos!$M$2:$M$1852,MATCH(A1316,Pozos!$E$2:$E$1852,0)),"")</f>
        <v>40</v>
      </c>
      <c r="G1316" s="11" t="str">
        <f aca="false">IF(AND(ISNUMBER(B1316),ISNUMBER($F1316)),$F1316-B1316,"")</f>
        <v/>
      </c>
      <c r="H1316" s="11" t="str">
        <f aca="false">IF(AND(ISNUMBER(C1316),ISNUMBER($F1316)),$F1316-C1316,"")</f>
        <v/>
      </c>
    </row>
    <row r="1317" customFormat="false" ht="15" hidden="false" customHeight="true" outlineLevel="0" collapsed="false">
      <c r="A1317" s="1" t="s">
        <v>2642</v>
      </c>
      <c r="B1317" s="1"/>
      <c r="C1317" s="1"/>
      <c r="D1317" s="1"/>
      <c r="E1317" s="1" t="s">
        <v>3776</v>
      </c>
      <c r="F1317" s="11" t="n">
        <f aca="false">IFERROR(INDEX(Pozos!$M$2:$M$1852,MATCH(A1317,Pozos!$E$2:$E$1852,0)),"")</f>
        <v>31</v>
      </c>
      <c r="G1317" s="11" t="str">
        <f aca="false">IF(AND(ISNUMBER(B1317),ISNUMBER($F1317)),$F1317-B1317,"")</f>
        <v/>
      </c>
      <c r="H1317" s="11" t="str">
        <f aca="false">IF(AND(ISNUMBER(C1317),ISNUMBER($F1317)),$F1317-C1317,"")</f>
        <v/>
      </c>
    </row>
    <row r="1318" customFormat="false" ht="15" hidden="false" customHeight="true" outlineLevel="0" collapsed="false">
      <c r="A1318" s="1" t="s">
        <v>2644</v>
      </c>
      <c r="B1318" s="1"/>
      <c r="C1318" s="1"/>
      <c r="D1318" s="1"/>
      <c r="E1318" s="1" t="s">
        <v>3777</v>
      </c>
      <c r="F1318" s="11" t="n">
        <f aca="false">IFERROR(INDEX(Pozos!$M$2:$M$1852,MATCH(A1318,Pozos!$E$2:$E$1852,0)),"")</f>
        <v>15</v>
      </c>
      <c r="G1318" s="11" t="str">
        <f aca="false">IF(AND(ISNUMBER(B1318),ISNUMBER($F1318)),$F1318-B1318,"")</f>
        <v/>
      </c>
      <c r="H1318" s="11" t="str">
        <f aca="false">IF(AND(ISNUMBER(C1318),ISNUMBER($F1318)),$F1318-C1318,"")</f>
        <v/>
      </c>
    </row>
    <row r="1319" customFormat="false" ht="15" hidden="false" customHeight="true" outlineLevel="0" collapsed="false">
      <c r="A1319" s="1" t="s">
        <v>2646</v>
      </c>
      <c r="B1319" s="1"/>
      <c r="C1319" s="1"/>
      <c r="D1319" s="1"/>
      <c r="E1319" s="1" t="s">
        <v>3776</v>
      </c>
      <c r="F1319" s="11" t="n">
        <f aca="false">IFERROR(INDEX(Pozos!$M$2:$M$1852,MATCH(A1319,Pozos!$E$2:$E$1852,0)),"")</f>
        <v>19</v>
      </c>
      <c r="G1319" s="11" t="str">
        <f aca="false">IF(AND(ISNUMBER(B1319),ISNUMBER($F1319)),$F1319-B1319,"")</f>
        <v/>
      </c>
      <c r="H1319" s="11" t="str">
        <f aca="false">IF(AND(ISNUMBER(C1319),ISNUMBER($F1319)),$F1319-C1319,"")</f>
        <v/>
      </c>
    </row>
    <row r="1320" customFormat="false" ht="15" hidden="false" customHeight="true" outlineLevel="0" collapsed="false">
      <c r="A1320" s="1" t="s">
        <v>2648</v>
      </c>
      <c r="B1320" s="1" t="n">
        <v>12</v>
      </c>
      <c r="C1320" s="1"/>
      <c r="D1320" s="69" t="s">
        <v>3771</v>
      </c>
      <c r="E1320" s="1" t="s">
        <v>3777</v>
      </c>
      <c r="F1320" s="11" t="n">
        <f aca="false">IFERROR(INDEX(Pozos!$M$2:$M$1852,MATCH(A1320,Pozos!$E$2:$E$1852,0)),"")</f>
        <v>37</v>
      </c>
      <c r="G1320" s="11" t="n">
        <f aca="false">IF(AND(ISNUMBER(B1320),ISNUMBER($F1320)),$F1320-B1320,"")</f>
        <v>25</v>
      </c>
      <c r="H1320" s="11" t="str">
        <f aca="false">IF(AND(ISNUMBER(C1320),ISNUMBER($F1320)),$F1320-C1320,"")</f>
        <v/>
      </c>
    </row>
    <row r="1321" customFormat="false" ht="15" hidden="false" customHeight="true" outlineLevel="0" collapsed="false">
      <c r="A1321" s="1" t="s">
        <v>2650</v>
      </c>
      <c r="B1321" s="1" t="n">
        <v>15</v>
      </c>
      <c r="C1321" s="1"/>
      <c r="D1321" s="69" t="s">
        <v>3771</v>
      </c>
      <c r="E1321" s="1" t="s">
        <v>3777</v>
      </c>
      <c r="F1321" s="11" t="n">
        <f aca="false">IFERROR(INDEX(Pozos!$M$2:$M$1852,MATCH(A1321,Pozos!$E$2:$E$1852,0)),"")</f>
        <v>37</v>
      </c>
      <c r="G1321" s="11" t="n">
        <f aca="false">IF(AND(ISNUMBER(B1321),ISNUMBER($F1321)),$F1321-B1321,"")</f>
        <v>22</v>
      </c>
      <c r="H1321" s="11" t="str">
        <f aca="false">IF(AND(ISNUMBER(C1321),ISNUMBER($F1321)),$F1321-C1321,"")</f>
        <v/>
      </c>
    </row>
    <row r="1322" customFormat="false" ht="15" hidden="false" customHeight="true" outlineLevel="0" collapsed="false">
      <c r="A1322" s="1" t="s">
        <v>2652</v>
      </c>
      <c r="B1322" s="1"/>
      <c r="C1322" s="1"/>
      <c r="D1322" s="1"/>
      <c r="E1322" s="1" t="s">
        <v>3776</v>
      </c>
      <c r="F1322" s="11" t="n">
        <f aca="false">IFERROR(INDEX(Pozos!$M$2:$M$1852,MATCH(A1322,Pozos!$E$2:$E$1852,0)),"")</f>
        <v>26</v>
      </c>
      <c r="G1322" s="11" t="str">
        <f aca="false">IF(AND(ISNUMBER(B1322),ISNUMBER($F1322)),$F1322-B1322,"")</f>
        <v/>
      </c>
      <c r="H1322" s="11" t="str">
        <f aca="false">IF(AND(ISNUMBER(C1322),ISNUMBER($F1322)),$F1322-C1322,"")</f>
        <v/>
      </c>
    </row>
    <row r="1323" customFormat="false" ht="15" hidden="false" customHeight="true" outlineLevel="0" collapsed="false">
      <c r="A1323" s="1" t="s">
        <v>2654</v>
      </c>
      <c r="B1323" s="1"/>
      <c r="C1323" s="1"/>
      <c r="D1323" s="1"/>
      <c r="E1323" s="1" t="s">
        <v>3776</v>
      </c>
      <c r="F1323" s="11" t="n">
        <f aca="false">IFERROR(INDEX(Pozos!$M$2:$M$1852,MATCH(A1323,Pozos!$E$2:$E$1852,0)),"")</f>
        <v>27</v>
      </c>
      <c r="G1323" s="11" t="str">
        <f aca="false">IF(AND(ISNUMBER(B1323),ISNUMBER($F1323)),$F1323-B1323,"")</f>
        <v/>
      </c>
      <c r="H1323" s="11" t="str">
        <f aca="false">IF(AND(ISNUMBER(C1323),ISNUMBER($F1323)),$F1323-C1323,"")</f>
        <v/>
      </c>
    </row>
    <row r="1324" customFormat="false" ht="15" hidden="false" customHeight="true" outlineLevel="0" collapsed="false">
      <c r="A1324" s="1" t="s">
        <v>2656</v>
      </c>
      <c r="B1324" s="1"/>
      <c r="C1324" s="1"/>
      <c r="D1324" s="1"/>
      <c r="E1324" s="1" t="s">
        <v>3776</v>
      </c>
      <c r="F1324" s="11" t="n">
        <f aca="false">IFERROR(INDEX(Pozos!$M$2:$M$1852,MATCH(A1324,Pozos!$E$2:$E$1852,0)),"")</f>
        <v>48</v>
      </c>
      <c r="G1324" s="11" t="str">
        <f aca="false">IF(AND(ISNUMBER(B1324),ISNUMBER($F1324)),$F1324-B1324,"")</f>
        <v/>
      </c>
      <c r="H1324" s="11" t="str">
        <f aca="false">IF(AND(ISNUMBER(C1324),ISNUMBER($F1324)),$F1324-C1324,"")</f>
        <v/>
      </c>
    </row>
    <row r="1325" customFormat="false" ht="15" hidden="false" customHeight="true" outlineLevel="0" collapsed="false">
      <c r="A1325" s="1" t="s">
        <v>2658</v>
      </c>
      <c r="B1325" s="1"/>
      <c r="C1325" s="1"/>
      <c r="D1325" s="1"/>
      <c r="E1325" s="1" t="s">
        <v>3776</v>
      </c>
      <c r="F1325" s="11" t="n">
        <f aca="false">IFERROR(INDEX(Pozos!$M$2:$M$1852,MATCH(A1325,Pozos!$E$2:$E$1852,0)),"")</f>
        <v>43</v>
      </c>
      <c r="G1325" s="11" t="str">
        <f aca="false">IF(AND(ISNUMBER(B1325),ISNUMBER($F1325)),$F1325-B1325,"")</f>
        <v/>
      </c>
      <c r="H1325" s="11" t="str">
        <f aca="false">IF(AND(ISNUMBER(C1325),ISNUMBER($F1325)),$F1325-C1325,"")</f>
        <v/>
      </c>
    </row>
    <row r="1326" customFormat="false" ht="15" hidden="false" customHeight="true" outlineLevel="0" collapsed="false">
      <c r="A1326" s="1" t="s">
        <v>2660</v>
      </c>
      <c r="B1326" s="1"/>
      <c r="C1326" s="1"/>
      <c r="D1326" s="1"/>
      <c r="E1326" s="1" t="s">
        <v>3776</v>
      </c>
      <c r="F1326" s="11" t="n">
        <f aca="false">IFERROR(INDEX(Pozos!$M$2:$M$1852,MATCH(A1326,Pozos!$E$2:$E$1852,0)),"")</f>
        <v>33</v>
      </c>
      <c r="G1326" s="11" t="str">
        <f aca="false">IF(AND(ISNUMBER(B1326),ISNUMBER($F1326)),$F1326-B1326,"")</f>
        <v/>
      </c>
      <c r="H1326" s="11" t="str">
        <f aca="false">IF(AND(ISNUMBER(C1326),ISNUMBER($F1326)),$F1326-C1326,"")</f>
        <v/>
      </c>
    </row>
    <row r="1327" customFormat="false" ht="15" hidden="false" customHeight="true" outlineLevel="0" collapsed="false">
      <c r="A1327" s="1" t="s">
        <v>2662</v>
      </c>
      <c r="B1327" s="1"/>
      <c r="C1327" s="1"/>
      <c r="D1327" s="1"/>
      <c r="E1327" s="1" t="s">
        <v>3776</v>
      </c>
      <c r="F1327" s="11" t="n">
        <f aca="false">IFERROR(INDEX(Pozos!$M$2:$M$1852,MATCH(A1327,Pozos!$E$2:$E$1852,0)),"")</f>
        <v>24</v>
      </c>
      <c r="G1327" s="11" t="str">
        <f aca="false">IF(AND(ISNUMBER(B1327),ISNUMBER($F1327)),$F1327-B1327,"")</f>
        <v/>
      </c>
      <c r="H1327" s="11" t="str">
        <f aca="false">IF(AND(ISNUMBER(C1327),ISNUMBER($F1327)),$F1327-C1327,"")</f>
        <v/>
      </c>
    </row>
    <row r="1328" customFormat="false" ht="15" hidden="false" customHeight="true" outlineLevel="0" collapsed="false">
      <c r="A1328" s="1" t="s">
        <v>2664</v>
      </c>
      <c r="B1328" s="1" t="n">
        <v>22</v>
      </c>
      <c r="C1328" s="1"/>
      <c r="D1328" s="69" t="s">
        <v>3771</v>
      </c>
      <c r="E1328" s="1" t="s">
        <v>3777</v>
      </c>
      <c r="F1328" s="11" t="n">
        <f aca="false">IFERROR(INDEX(Pozos!$M$2:$M$1852,MATCH(A1328,Pozos!$E$2:$E$1852,0)),"")</f>
        <v>33</v>
      </c>
      <c r="G1328" s="11" t="n">
        <f aca="false">IF(AND(ISNUMBER(B1328),ISNUMBER($F1328)),$F1328-B1328,"")</f>
        <v>11</v>
      </c>
      <c r="H1328" s="11" t="str">
        <f aca="false">IF(AND(ISNUMBER(C1328),ISNUMBER($F1328)),$F1328-C1328,"")</f>
        <v/>
      </c>
    </row>
    <row r="1329" customFormat="false" ht="15" hidden="false" customHeight="true" outlineLevel="0" collapsed="false">
      <c r="A1329" s="1" t="s">
        <v>2666</v>
      </c>
      <c r="B1329" s="1"/>
      <c r="C1329" s="1"/>
      <c r="D1329" s="1"/>
      <c r="F1329" s="11" t="n">
        <f aca="false">IFERROR(INDEX(Pozos!$M$2:$M$1852,MATCH(A1329,Pozos!$E$2:$E$1852,0)),"")</f>
        <v>35</v>
      </c>
      <c r="G1329" s="11" t="str">
        <f aca="false">IF(AND(ISNUMBER(B1329),ISNUMBER($F1329)),$F1329-B1329,"")</f>
        <v/>
      </c>
      <c r="H1329" s="11" t="str">
        <f aca="false">IF(AND(ISNUMBER(C1329),ISNUMBER($F1329)),$F1329-C1329,"")</f>
        <v/>
      </c>
    </row>
    <row r="1330" customFormat="false" ht="15" hidden="false" customHeight="true" outlineLevel="0" collapsed="false">
      <c r="A1330" s="1" t="s">
        <v>2667</v>
      </c>
      <c r="B1330" s="1"/>
      <c r="C1330" s="1"/>
      <c r="D1330" s="1"/>
      <c r="E1330" s="1" t="s">
        <v>3776</v>
      </c>
      <c r="F1330" s="11" t="n">
        <f aca="false">IFERROR(INDEX(Pozos!$M$2:$M$1852,MATCH(A1330,Pozos!$E$2:$E$1852,0)),"")</f>
        <v>39</v>
      </c>
      <c r="G1330" s="11" t="str">
        <f aca="false">IF(AND(ISNUMBER(B1330),ISNUMBER($F1330)),$F1330-B1330,"")</f>
        <v/>
      </c>
      <c r="H1330" s="11" t="str">
        <f aca="false">IF(AND(ISNUMBER(C1330),ISNUMBER($F1330)),$F1330-C1330,"")</f>
        <v/>
      </c>
    </row>
    <row r="1331" customFormat="false" ht="15" hidden="false" customHeight="true" outlineLevel="0" collapsed="false">
      <c r="A1331" s="1" t="s">
        <v>2669</v>
      </c>
      <c r="B1331" s="1"/>
      <c r="C1331" s="1"/>
      <c r="D1331" s="1"/>
      <c r="F1331" s="11" t="n">
        <f aca="false">IFERROR(INDEX(Pozos!$M$2:$M$1852,MATCH(A1331,Pozos!$E$2:$E$1852,0)),"")</f>
        <v>39</v>
      </c>
      <c r="G1331" s="11" t="str">
        <f aca="false">IF(AND(ISNUMBER(B1331),ISNUMBER($F1331)),$F1331-B1331,"")</f>
        <v/>
      </c>
      <c r="H1331" s="11" t="str">
        <f aca="false">IF(AND(ISNUMBER(C1331),ISNUMBER($F1331)),$F1331-C1331,"")</f>
        <v/>
      </c>
    </row>
    <row r="1332" customFormat="false" ht="15" hidden="false" customHeight="true" outlineLevel="0" collapsed="false">
      <c r="A1332" s="1" t="s">
        <v>2672</v>
      </c>
      <c r="B1332" s="1"/>
      <c r="C1332" s="1"/>
      <c r="D1332" s="1"/>
      <c r="F1332" s="11" t="n">
        <f aca="false">IFERROR(INDEX(Pozos!$M$2:$M$1852,MATCH(A1332,Pozos!$E$2:$E$1852,0)),"")</f>
        <v>32</v>
      </c>
      <c r="G1332" s="11" t="str">
        <f aca="false">IF(AND(ISNUMBER(B1332),ISNUMBER($F1332)),$F1332-B1332,"")</f>
        <v/>
      </c>
      <c r="H1332" s="11" t="str">
        <f aca="false">IF(AND(ISNUMBER(C1332),ISNUMBER($F1332)),$F1332-C1332,"")</f>
        <v/>
      </c>
    </row>
    <row r="1333" customFormat="false" ht="15" hidden="false" customHeight="true" outlineLevel="0" collapsed="false">
      <c r="A1333" s="1" t="s">
        <v>2674</v>
      </c>
      <c r="B1333" s="1"/>
      <c r="C1333" s="1"/>
      <c r="D1333" s="1"/>
      <c r="F1333" s="11" t="n">
        <f aca="false">IFERROR(INDEX(Pozos!$M$2:$M$1852,MATCH(A1333,Pozos!$E$2:$E$1852,0)),"")</f>
        <v>36</v>
      </c>
      <c r="G1333" s="11" t="str">
        <f aca="false">IF(AND(ISNUMBER(B1333),ISNUMBER($F1333)),$F1333-B1333,"")</f>
        <v/>
      </c>
      <c r="H1333" s="11" t="str">
        <f aca="false">IF(AND(ISNUMBER(C1333),ISNUMBER($F1333)),$F1333-C1333,"")</f>
        <v/>
      </c>
    </row>
    <row r="1334" customFormat="false" ht="15" hidden="false" customHeight="true" outlineLevel="0" collapsed="false">
      <c r="A1334" s="1" t="s">
        <v>2676</v>
      </c>
      <c r="B1334" s="1"/>
      <c r="C1334" s="1"/>
      <c r="D1334" s="1"/>
      <c r="F1334" s="11" t="n">
        <f aca="false">IFERROR(INDEX(Pozos!$M$2:$M$1852,MATCH(A1334,Pozos!$E$2:$E$1852,0)),"")</f>
        <v>40</v>
      </c>
      <c r="G1334" s="11" t="str">
        <f aca="false">IF(AND(ISNUMBER(B1334),ISNUMBER($F1334)),$F1334-B1334,"")</f>
        <v/>
      </c>
      <c r="H1334" s="11" t="str">
        <f aca="false">IF(AND(ISNUMBER(C1334),ISNUMBER($F1334)),$F1334-C1334,"")</f>
        <v/>
      </c>
    </row>
    <row r="1335" customFormat="false" ht="15" hidden="false" customHeight="true" outlineLevel="0" collapsed="false">
      <c r="A1335" s="1" t="s">
        <v>2678</v>
      </c>
      <c r="B1335" s="1"/>
      <c r="C1335" s="1"/>
      <c r="D1335" s="1"/>
      <c r="F1335" s="11" t="n">
        <f aca="false">IFERROR(INDEX(Pozos!$M$2:$M$1852,MATCH(A1335,Pozos!$E$2:$E$1852,0)),"")</f>
        <v>39</v>
      </c>
      <c r="G1335" s="11" t="str">
        <f aca="false">IF(AND(ISNUMBER(B1335),ISNUMBER($F1335)),$F1335-B1335,"")</f>
        <v/>
      </c>
      <c r="H1335" s="11" t="str">
        <f aca="false">IF(AND(ISNUMBER(C1335),ISNUMBER($F1335)),$F1335-C1335,"")</f>
        <v/>
      </c>
    </row>
    <row r="1336" customFormat="false" ht="15" hidden="false" customHeight="true" outlineLevel="0" collapsed="false">
      <c r="A1336" s="1" t="s">
        <v>2681</v>
      </c>
      <c r="B1336" s="1"/>
      <c r="C1336" s="1"/>
      <c r="D1336" s="1"/>
      <c r="F1336" s="11" t="n">
        <f aca="false">IFERROR(INDEX(Pozos!$M$2:$M$1852,MATCH(A1336,Pozos!$E$2:$E$1852,0)),"")</f>
        <v>57</v>
      </c>
      <c r="G1336" s="11" t="str">
        <f aca="false">IF(AND(ISNUMBER(B1336),ISNUMBER($F1336)),$F1336-B1336,"")</f>
        <v/>
      </c>
      <c r="H1336" s="11" t="str">
        <f aca="false">IF(AND(ISNUMBER(C1336),ISNUMBER($F1336)),$F1336-C1336,"")</f>
        <v/>
      </c>
    </row>
    <row r="1337" customFormat="false" ht="15" hidden="false" customHeight="true" outlineLevel="0" collapsed="false">
      <c r="A1337" s="1" t="s">
        <v>2684</v>
      </c>
      <c r="B1337" s="1"/>
      <c r="C1337" s="1"/>
      <c r="D1337" s="1"/>
      <c r="F1337" s="11" t="n">
        <f aca="false">IFERROR(INDEX(Pozos!$M$2:$M$1852,MATCH(A1337,Pozos!$E$2:$E$1852,0)),"")</f>
        <v>45</v>
      </c>
      <c r="G1337" s="11" t="str">
        <f aca="false">IF(AND(ISNUMBER(B1337),ISNUMBER($F1337)),$F1337-B1337,"")</f>
        <v/>
      </c>
      <c r="H1337" s="11" t="str">
        <f aca="false">IF(AND(ISNUMBER(C1337),ISNUMBER($F1337)),$F1337-C1337,"")</f>
        <v/>
      </c>
    </row>
    <row r="1338" customFormat="false" ht="15" hidden="false" customHeight="true" outlineLevel="0" collapsed="false">
      <c r="A1338" s="1" t="s">
        <v>2687</v>
      </c>
      <c r="B1338" s="1"/>
      <c r="C1338" s="1"/>
      <c r="D1338" s="1"/>
      <c r="E1338" s="1" t="s">
        <v>3776</v>
      </c>
      <c r="F1338" s="11" t="n">
        <f aca="false">IFERROR(INDEX(Pozos!$M$2:$M$1852,MATCH(A1338,Pozos!$E$2:$E$1852,0)),"")</f>
        <v>43</v>
      </c>
      <c r="G1338" s="11" t="str">
        <f aca="false">IF(AND(ISNUMBER(B1338),ISNUMBER($F1338)),$F1338-B1338,"")</f>
        <v/>
      </c>
      <c r="H1338" s="11" t="str">
        <f aca="false">IF(AND(ISNUMBER(C1338),ISNUMBER($F1338)),$F1338-C1338,"")</f>
        <v/>
      </c>
    </row>
    <row r="1339" customFormat="false" ht="15" hidden="false" customHeight="true" outlineLevel="0" collapsed="false">
      <c r="A1339" s="1" t="s">
        <v>2689</v>
      </c>
      <c r="B1339" s="1"/>
      <c r="C1339" s="1"/>
      <c r="D1339" s="1"/>
      <c r="E1339" s="1" t="s">
        <v>3776</v>
      </c>
      <c r="F1339" s="11" t="n">
        <f aca="false">IFERROR(INDEX(Pozos!$M$2:$M$1852,MATCH(A1339,Pozos!$E$2:$E$1852,0)),"")</f>
        <v>40</v>
      </c>
      <c r="G1339" s="11" t="str">
        <f aca="false">IF(AND(ISNUMBER(B1339),ISNUMBER($F1339)),$F1339-B1339,"")</f>
        <v/>
      </c>
      <c r="H1339" s="11" t="str">
        <f aca="false">IF(AND(ISNUMBER(C1339),ISNUMBER($F1339)),$F1339-C1339,"")</f>
        <v/>
      </c>
    </row>
    <row r="1340" customFormat="false" ht="15" hidden="false" customHeight="true" outlineLevel="0" collapsed="false">
      <c r="A1340" s="1" t="s">
        <v>2691</v>
      </c>
      <c r="B1340" s="1"/>
      <c r="C1340" s="1"/>
      <c r="D1340" s="1"/>
      <c r="E1340" s="1" t="s">
        <v>3776</v>
      </c>
      <c r="F1340" s="11" t="n">
        <f aca="false">IFERROR(INDEX(Pozos!$M$2:$M$1852,MATCH(A1340,Pozos!$E$2:$E$1852,0)),"")</f>
        <v>24</v>
      </c>
      <c r="G1340" s="11" t="str">
        <f aca="false">IF(AND(ISNUMBER(B1340),ISNUMBER($F1340)),$F1340-B1340,"")</f>
        <v/>
      </c>
      <c r="H1340" s="11" t="str">
        <f aca="false">IF(AND(ISNUMBER(C1340),ISNUMBER($F1340)),$F1340-C1340,"")</f>
        <v/>
      </c>
    </row>
    <row r="1341" customFormat="false" ht="15" hidden="false" customHeight="true" outlineLevel="0" collapsed="false">
      <c r="A1341" s="1" t="s">
        <v>2693</v>
      </c>
      <c r="B1341" s="1"/>
      <c r="C1341" s="1"/>
      <c r="D1341" s="1"/>
      <c r="F1341" s="11" t="n">
        <f aca="false">IFERROR(INDEX(Pozos!$M$2:$M$1852,MATCH(A1341,Pozos!$E$2:$E$1852,0)),"")</f>
        <v>27</v>
      </c>
      <c r="G1341" s="11" t="str">
        <f aca="false">IF(AND(ISNUMBER(B1341),ISNUMBER($F1341)),$F1341-B1341,"")</f>
        <v/>
      </c>
      <c r="H1341" s="11" t="str">
        <f aca="false">IF(AND(ISNUMBER(C1341),ISNUMBER($F1341)),$F1341-C1341,"")</f>
        <v/>
      </c>
    </row>
    <row r="1342" customFormat="false" ht="15" hidden="false" customHeight="true" outlineLevel="0" collapsed="false">
      <c r="A1342" s="1" t="s">
        <v>2695</v>
      </c>
      <c r="B1342" s="1"/>
      <c r="C1342" s="1"/>
      <c r="D1342" s="1"/>
      <c r="F1342" s="11" t="n">
        <f aca="false">IFERROR(INDEX(Pozos!$M$2:$M$1852,MATCH(A1342,Pozos!$E$2:$E$1852,0)),"")</f>
        <v>27</v>
      </c>
      <c r="G1342" s="11" t="str">
        <f aca="false">IF(AND(ISNUMBER(B1342),ISNUMBER($F1342)),$F1342-B1342,"")</f>
        <v/>
      </c>
      <c r="H1342" s="11" t="str">
        <f aca="false">IF(AND(ISNUMBER(C1342),ISNUMBER($F1342)),$F1342-C1342,"")</f>
        <v/>
      </c>
    </row>
    <row r="1343" customFormat="false" ht="15" hidden="false" customHeight="true" outlineLevel="0" collapsed="false">
      <c r="A1343" s="1" t="s">
        <v>2697</v>
      </c>
      <c r="B1343" s="1"/>
      <c r="C1343" s="1"/>
      <c r="D1343" s="1"/>
      <c r="E1343" s="1" t="s">
        <v>3782</v>
      </c>
      <c r="F1343" s="11" t="n">
        <f aca="false">IFERROR(INDEX(Pozos!$M$2:$M$1852,MATCH(A1343,Pozos!$E$2:$E$1852,0)),"")</f>
        <v>20</v>
      </c>
      <c r="G1343" s="11" t="str">
        <f aca="false">IF(AND(ISNUMBER(B1343),ISNUMBER($F1343)),$F1343-B1343,"")</f>
        <v/>
      </c>
      <c r="H1343" s="11" t="str">
        <f aca="false">IF(AND(ISNUMBER(C1343),ISNUMBER($F1343)),$F1343-C1343,"")</f>
        <v/>
      </c>
    </row>
    <row r="1344" customFormat="false" ht="15" hidden="false" customHeight="true" outlineLevel="0" collapsed="false">
      <c r="A1344" s="1" t="s">
        <v>2700</v>
      </c>
      <c r="B1344" s="1"/>
      <c r="C1344" s="1"/>
      <c r="D1344" s="1"/>
      <c r="F1344" s="11" t="n">
        <f aca="false">IFERROR(INDEX(Pozos!$M$2:$M$1852,MATCH(A1344,Pozos!$E$2:$E$1852,0)),"")</f>
        <v>24</v>
      </c>
      <c r="G1344" s="11" t="str">
        <f aca="false">IF(AND(ISNUMBER(B1344),ISNUMBER($F1344)),$F1344-B1344,"")</f>
        <v/>
      </c>
      <c r="H1344" s="11" t="str">
        <f aca="false">IF(AND(ISNUMBER(C1344),ISNUMBER($F1344)),$F1344-C1344,"")</f>
        <v/>
      </c>
    </row>
    <row r="1345" customFormat="false" ht="15" hidden="false" customHeight="true" outlineLevel="0" collapsed="false">
      <c r="A1345" s="1" t="s">
        <v>2702</v>
      </c>
      <c r="B1345" s="1"/>
      <c r="C1345" s="1"/>
      <c r="D1345" s="1"/>
      <c r="E1345" s="1" t="s">
        <v>3776</v>
      </c>
      <c r="F1345" s="11" t="n">
        <f aca="false">IFERROR(INDEX(Pozos!$M$2:$M$1852,MATCH(A1345,Pozos!$E$2:$E$1852,0)),"")</f>
        <v>17</v>
      </c>
      <c r="G1345" s="11" t="str">
        <f aca="false">IF(AND(ISNUMBER(B1345),ISNUMBER($F1345)),$F1345-B1345,"")</f>
        <v/>
      </c>
      <c r="H1345" s="11" t="str">
        <f aca="false">IF(AND(ISNUMBER(C1345),ISNUMBER($F1345)),$F1345-C1345,"")</f>
        <v/>
      </c>
    </row>
    <row r="1346" customFormat="false" ht="15" hidden="false" customHeight="true" outlineLevel="0" collapsed="false">
      <c r="A1346" s="1" t="s">
        <v>2704</v>
      </c>
      <c r="B1346" s="1"/>
      <c r="C1346" s="1"/>
      <c r="D1346" s="1"/>
      <c r="E1346" s="1" t="s">
        <v>3776</v>
      </c>
      <c r="F1346" s="11" t="n">
        <f aca="false">IFERROR(INDEX(Pozos!$M$2:$M$1852,MATCH(A1346,Pozos!$E$2:$E$1852,0)),"")</f>
        <v>18</v>
      </c>
      <c r="G1346" s="11" t="str">
        <f aca="false">IF(AND(ISNUMBER(B1346),ISNUMBER($F1346)),$F1346-B1346,"")</f>
        <v/>
      </c>
      <c r="H1346" s="11" t="str">
        <f aca="false">IF(AND(ISNUMBER(C1346),ISNUMBER($F1346)),$F1346-C1346,"")</f>
        <v/>
      </c>
    </row>
    <row r="1347" customFormat="false" ht="15" hidden="false" customHeight="true" outlineLevel="0" collapsed="false">
      <c r="A1347" s="1" t="s">
        <v>2706</v>
      </c>
      <c r="B1347" s="1"/>
      <c r="C1347" s="1"/>
      <c r="D1347" s="1"/>
      <c r="E1347" s="1" t="s">
        <v>3776</v>
      </c>
      <c r="F1347" s="11" t="n">
        <f aca="false">IFERROR(INDEX(Pozos!$M$2:$M$1852,MATCH(A1347,Pozos!$E$2:$E$1852,0)),"")</f>
        <v>31</v>
      </c>
      <c r="G1347" s="11" t="str">
        <f aca="false">IF(AND(ISNUMBER(B1347),ISNUMBER($F1347)),$F1347-B1347,"")</f>
        <v/>
      </c>
      <c r="H1347" s="11" t="str">
        <f aca="false">IF(AND(ISNUMBER(C1347),ISNUMBER($F1347)),$F1347-C1347,"")</f>
        <v/>
      </c>
    </row>
    <row r="1348" customFormat="false" ht="15" hidden="false" customHeight="true" outlineLevel="0" collapsed="false">
      <c r="A1348" s="1" t="s">
        <v>2708</v>
      </c>
      <c r="B1348" s="1"/>
      <c r="C1348" s="1"/>
      <c r="D1348" s="1"/>
      <c r="E1348" s="1" t="s">
        <v>3776</v>
      </c>
      <c r="F1348" s="11" t="n">
        <f aca="false">IFERROR(INDEX(Pozos!$M$2:$M$1852,MATCH(A1348,Pozos!$E$2:$E$1852,0)),"")</f>
        <v>26</v>
      </c>
      <c r="G1348" s="11" t="str">
        <f aca="false">IF(AND(ISNUMBER(B1348),ISNUMBER($F1348)),$F1348-B1348,"")</f>
        <v/>
      </c>
      <c r="H1348" s="11" t="str">
        <f aca="false">IF(AND(ISNUMBER(C1348),ISNUMBER($F1348)),$F1348-C1348,"")</f>
        <v/>
      </c>
    </row>
    <row r="1349" customFormat="false" ht="15" hidden="false" customHeight="true" outlineLevel="0" collapsed="false">
      <c r="A1349" s="1" t="s">
        <v>2710</v>
      </c>
      <c r="B1349" s="1"/>
      <c r="C1349" s="1"/>
      <c r="D1349" s="1"/>
      <c r="E1349" s="1" t="s">
        <v>3776</v>
      </c>
      <c r="F1349" s="11" t="n">
        <f aca="false">IFERROR(INDEX(Pozos!$M$2:$M$1852,MATCH(A1349,Pozos!$E$2:$E$1852,0)),"")</f>
        <v>49</v>
      </c>
      <c r="G1349" s="11" t="str">
        <f aca="false">IF(AND(ISNUMBER(B1349),ISNUMBER($F1349)),$F1349-B1349,"")</f>
        <v/>
      </c>
      <c r="H1349" s="11" t="str">
        <f aca="false">IF(AND(ISNUMBER(C1349),ISNUMBER($F1349)),$F1349-C1349,"")</f>
        <v/>
      </c>
    </row>
    <row r="1350" customFormat="false" ht="15" hidden="false" customHeight="true" outlineLevel="0" collapsed="false">
      <c r="A1350" s="1" t="s">
        <v>2712</v>
      </c>
      <c r="B1350" s="1"/>
      <c r="C1350" s="1"/>
      <c r="D1350" s="1"/>
      <c r="F1350" s="11" t="n">
        <f aca="false">IFERROR(INDEX(Pozos!$M$2:$M$1852,MATCH(A1350,Pozos!$E$2:$E$1852,0)),"")</f>
        <v>32</v>
      </c>
      <c r="G1350" s="11" t="str">
        <f aca="false">IF(AND(ISNUMBER(B1350),ISNUMBER($F1350)),$F1350-B1350,"")</f>
        <v/>
      </c>
      <c r="H1350" s="11" t="str">
        <f aca="false">IF(AND(ISNUMBER(C1350),ISNUMBER($F1350)),$F1350-C1350,"")</f>
        <v/>
      </c>
    </row>
    <row r="1351" customFormat="false" ht="15" hidden="false" customHeight="true" outlineLevel="0" collapsed="false">
      <c r="A1351" s="1" t="s">
        <v>2714</v>
      </c>
      <c r="B1351" s="1"/>
      <c r="C1351" s="1"/>
      <c r="D1351" s="1"/>
      <c r="F1351" s="11" t="n">
        <f aca="false">IFERROR(INDEX(Pozos!$M$2:$M$1852,MATCH(A1351,Pozos!$E$2:$E$1852,0)),"")</f>
        <v>49</v>
      </c>
      <c r="G1351" s="11" t="str">
        <f aca="false">IF(AND(ISNUMBER(B1351),ISNUMBER($F1351)),$F1351-B1351,"")</f>
        <v/>
      </c>
      <c r="H1351" s="11" t="str">
        <f aca="false">IF(AND(ISNUMBER(C1351),ISNUMBER($F1351)),$F1351-C1351,"")</f>
        <v/>
      </c>
    </row>
    <row r="1352" customFormat="false" ht="15" hidden="false" customHeight="true" outlineLevel="0" collapsed="false">
      <c r="A1352" s="1" t="s">
        <v>2717</v>
      </c>
      <c r="B1352" s="1"/>
      <c r="C1352" s="1"/>
      <c r="D1352" s="1"/>
      <c r="E1352" s="1" t="s">
        <v>3776</v>
      </c>
      <c r="F1352" s="11" t="n">
        <f aca="false">IFERROR(INDEX(Pozos!$M$2:$M$1852,MATCH(A1352,Pozos!$E$2:$E$1852,0)),"")</f>
        <v>23</v>
      </c>
      <c r="G1352" s="11" t="str">
        <f aca="false">IF(AND(ISNUMBER(B1352),ISNUMBER($F1352)),$F1352-B1352,"")</f>
        <v/>
      </c>
      <c r="H1352" s="11" t="str">
        <f aca="false">IF(AND(ISNUMBER(C1352),ISNUMBER($F1352)),$F1352-C1352,"")</f>
        <v/>
      </c>
    </row>
    <row r="1353" customFormat="false" ht="15" hidden="false" customHeight="true" outlineLevel="0" collapsed="false">
      <c r="A1353" s="1" t="s">
        <v>2719</v>
      </c>
      <c r="B1353" s="1"/>
      <c r="C1353" s="1"/>
      <c r="D1353" s="1"/>
      <c r="F1353" s="11" t="n">
        <f aca="false">IFERROR(INDEX(Pozos!$M$2:$M$1852,MATCH(A1353,Pozos!$E$2:$E$1852,0)),"")</f>
        <v>12</v>
      </c>
      <c r="G1353" s="11" t="str">
        <f aca="false">IF(AND(ISNUMBER(B1353),ISNUMBER($F1353)),$F1353-B1353,"")</f>
        <v/>
      </c>
      <c r="H1353" s="11" t="str">
        <f aca="false">IF(AND(ISNUMBER(C1353),ISNUMBER($F1353)),$F1353-C1353,"")</f>
        <v/>
      </c>
    </row>
    <row r="1354" customFormat="false" ht="15" hidden="false" customHeight="true" outlineLevel="0" collapsed="false">
      <c r="A1354" s="1" t="s">
        <v>2721</v>
      </c>
      <c r="B1354" s="1"/>
      <c r="C1354" s="1"/>
      <c r="D1354" s="1"/>
      <c r="E1354" s="1" t="s">
        <v>3782</v>
      </c>
      <c r="F1354" s="11" t="n">
        <f aca="false">IFERROR(INDEX(Pozos!$M$2:$M$1852,MATCH(A1354,Pozos!$E$2:$E$1852,0)),"")</f>
        <v>20</v>
      </c>
      <c r="G1354" s="11" t="str">
        <f aca="false">IF(AND(ISNUMBER(B1354),ISNUMBER($F1354)),$F1354-B1354,"")</f>
        <v/>
      </c>
      <c r="H1354" s="11" t="str">
        <f aca="false">IF(AND(ISNUMBER(C1354),ISNUMBER($F1354)),$F1354-C1354,"")</f>
        <v/>
      </c>
    </row>
    <row r="1355" customFormat="false" ht="15" hidden="false" customHeight="true" outlineLevel="0" collapsed="false">
      <c r="A1355" s="1" t="s">
        <v>2723</v>
      </c>
      <c r="B1355" s="1"/>
      <c r="C1355" s="1"/>
      <c r="D1355" s="1"/>
      <c r="E1355" s="1" t="s">
        <v>3782</v>
      </c>
      <c r="F1355" s="11" t="n">
        <f aca="false">IFERROR(INDEX(Pozos!$M$2:$M$1852,MATCH(A1355,Pozos!$E$2:$E$1852,0)),"")</f>
        <v>10</v>
      </c>
      <c r="G1355" s="11" t="str">
        <f aca="false">IF(AND(ISNUMBER(B1355),ISNUMBER($F1355)),$F1355-B1355,"")</f>
        <v/>
      </c>
      <c r="H1355" s="11" t="str">
        <f aca="false">IF(AND(ISNUMBER(C1355),ISNUMBER($F1355)),$F1355-C1355,"")</f>
        <v/>
      </c>
    </row>
    <row r="1356" customFormat="false" ht="15" hidden="false" customHeight="true" outlineLevel="0" collapsed="false">
      <c r="A1356" s="1" t="s">
        <v>2725</v>
      </c>
      <c r="B1356" s="1"/>
      <c r="C1356" s="1"/>
      <c r="D1356" s="1"/>
      <c r="F1356" s="11" t="n">
        <f aca="false">IFERROR(INDEX(Pozos!$M$2:$M$1852,MATCH(A1356,Pozos!$E$2:$E$1852,0)),"")</f>
        <v>22</v>
      </c>
      <c r="G1356" s="11" t="str">
        <f aca="false">IF(AND(ISNUMBER(B1356),ISNUMBER($F1356)),$F1356-B1356,"")</f>
        <v/>
      </c>
      <c r="H1356" s="11" t="str">
        <f aca="false">IF(AND(ISNUMBER(C1356),ISNUMBER($F1356)),$F1356-C1356,"")</f>
        <v/>
      </c>
    </row>
    <row r="1357" customFormat="false" ht="15" hidden="false" customHeight="true" outlineLevel="0" collapsed="false">
      <c r="A1357" s="1" t="s">
        <v>2728</v>
      </c>
      <c r="B1357" s="1"/>
      <c r="C1357" s="1"/>
      <c r="D1357" s="1"/>
      <c r="E1357" s="1" t="s">
        <v>217</v>
      </c>
      <c r="F1357" s="11" t="n">
        <f aca="false">IFERROR(INDEX(Pozos!$M$2:$M$1852,MATCH(A1357,Pozos!$E$2:$E$1852,0)),"")</f>
        <v>27</v>
      </c>
      <c r="G1357" s="11" t="str">
        <f aca="false">IF(AND(ISNUMBER(B1357),ISNUMBER($F1357)),$F1357-B1357,"")</f>
        <v/>
      </c>
      <c r="H1357" s="11" t="str">
        <f aca="false">IF(AND(ISNUMBER(C1357),ISNUMBER($F1357)),$F1357-C1357,"")</f>
        <v/>
      </c>
    </row>
    <row r="1358" customFormat="false" ht="15" hidden="false" customHeight="true" outlineLevel="0" collapsed="false">
      <c r="A1358" s="1" t="s">
        <v>2730</v>
      </c>
      <c r="B1358" s="1"/>
      <c r="C1358" s="1"/>
      <c r="D1358" s="1"/>
      <c r="E1358" s="1" t="s">
        <v>217</v>
      </c>
      <c r="F1358" s="11" t="n">
        <f aca="false">IFERROR(INDEX(Pozos!$M$2:$M$1852,MATCH(A1358,Pozos!$E$2:$E$1852,0)),"")</f>
        <v>23.62</v>
      </c>
      <c r="G1358" s="11" t="str">
        <f aca="false">IF(AND(ISNUMBER(B1358),ISNUMBER($F1358)),$F1358-B1358,"")</f>
        <v/>
      </c>
      <c r="H1358" s="11" t="str">
        <f aca="false">IF(AND(ISNUMBER(C1358),ISNUMBER($F1358)),$F1358-C1358,"")</f>
        <v/>
      </c>
    </row>
    <row r="1359" customFormat="false" ht="15" hidden="false" customHeight="true" outlineLevel="0" collapsed="false">
      <c r="A1359" s="1" t="s">
        <v>2732</v>
      </c>
      <c r="B1359" s="1"/>
      <c r="C1359" s="1"/>
      <c r="D1359" s="1"/>
      <c r="E1359" s="1" t="s">
        <v>3776</v>
      </c>
      <c r="F1359" s="11" t="n">
        <f aca="false">IFERROR(INDEX(Pozos!$M$2:$M$1852,MATCH(A1359,Pozos!$E$2:$E$1852,0)),"")</f>
        <v>34</v>
      </c>
      <c r="G1359" s="11" t="str">
        <f aca="false">IF(AND(ISNUMBER(B1359),ISNUMBER($F1359)),$F1359-B1359,"")</f>
        <v/>
      </c>
      <c r="H1359" s="11" t="str">
        <f aca="false">IF(AND(ISNUMBER(C1359),ISNUMBER($F1359)),$F1359-C1359,"")</f>
        <v/>
      </c>
    </row>
    <row r="1360" customFormat="false" ht="15" hidden="false" customHeight="true" outlineLevel="0" collapsed="false">
      <c r="A1360" s="1" t="s">
        <v>2734</v>
      </c>
      <c r="B1360" s="1"/>
      <c r="C1360" s="1"/>
      <c r="D1360" s="1"/>
      <c r="E1360" s="1" t="s">
        <v>3776</v>
      </c>
      <c r="F1360" s="11" t="n">
        <f aca="false">IFERROR(INDEX(Pozos!$M$2:$M$1852,MATCH(A1360,Pozos!$E$2:$E$1852,0)),"")</f>
        <v>28</v>
      </c>
      <c r="G1360" s="11" t="str">
        <f aca="false">IF(AND(ISNUMBER(B1360),ISNUMBER($F1360)),$F1360-B1360,"")</f>
        <v/>
      </c>
      <c r="H1360" s="11" t="str">
        <f aca="false">IF(AND(ISNUMBER(C1360),ISNUMBER($F1360)),$F1360-C1360,"")</f>
        <v/>
      </c>
    </row>
    <row r="1361" customFormat="false" ht="15" hidden="false" customHeight="true" outlineLevel="0" collapsed="false">
      <c r="A1361" s="1" t="s">
        <v>2736</v>
      </c>
      <c r="B1361" s="1"/>
      <c r="C1361" s="1"/>
      <c r="D1361" s="1"/>
      <c r="F1361" s="11" t="n">
        <f aca="false">IFERROR(INDEX(Pozos!$M$2:$M$1852,MATCH(A1361,Pozos!$E$2:$E$1852,0)),"")</f>
        <v>24</v>
      </c>
      <c r="G1361" s="11" t="str">
        <f aca="false">IF(AND(ISNUMBER(B1361),ISNUMBER($F1361)),$F1361-B1361,"")</f>
        <v/>
      </c>
      <c r="H1361" s="11" t="str">
        <f aca="false">IF(AND(ISNUMBER(C1361),ISNUMBER($F1361)),$F1361-C1361,"")</f>
        <v/>
      </c>
    </row>
    <row r="1362" customFormat="false" ht="15" hidden="false" customHeight="true" outlineLevel="0" collapsed="false">
      <c r="A1362" s="1" t="s">
        <v>2738</v>
      </c>
      <c r="B1362" s="1"/>
      <c r="C1362" s="1"/>
      <c r="D1362" s="1"/>
      <c r="F1362" s="11" t="n">
        <f aca="false">IFERROR(INDEX(Pozos!$M$2:$M$1852,MATCH(A1362,Pozos!$E$2:$E$1852,0)),"")</f>
        <v>34</v>
      </c>
      <c r="G1362" s="11" t="str">
        <f aca="false">IF(AND(ISNUMBER(B1362),ISNUMBER($F1362)),$F1362-B1362,"")</f>
        <v/>
      </c>
      <c r="H1362" s="11" t="str">
        <f aca="false">IF(AND(ISNUMBER(C1362),ISNUMBER($F1362)),$F1362-C1362,"")</f>
        <v/>
      </c>
    </row>
    <row r="1363" customFormat="false" ht="15" hidden="false" customHeight="true" outlineLevel="0" collapsed="false">
      <c r="A1363" s="1" t="s">
        <v>2740</v>
      </c>
      <c r="B1363" s="1"/>
      <c r="C1363" s="1"/>
      <c r="D1363" s="1"/>
      <c r="F1363" s="11" t="n">
        <f aca="false">IFERROR(INDEX(Pozos!$M$2:$M$1852,MATCH(A1363,Pozos!$E$2:$E$1852,0)),"")</f>
        <v>29</v>
      </c>
      <c r="G1363" s="11" t="str">
        <f aca="false">IF(AND(ISNUMBER(B1363),ISNUMBER($F1363)),$F1363-B1363,"")</f>
        <v/>
      </c>
      <c r="H1363" s="11" t="str">
        <f aca="false">IF(AND(ISNUMBER(C1363),ISNUMBER($F1363)),$F1363-C1363,"")</f>
        <v/>
      </c>
    </row>
    <row r="1364" customFormat="false" ht="15" hidden="false" customHeight="true" outlineLevel="0" collapsed="false">
      <c r="A1364" s="1" t="s">
        <v>2742</v>
      </c>
      <c r="B1364" s="1"/>
      <c r="C1364" s="1"/>
      <c r="D1364" s="1"/>
      <c r="F1364" s="11" t="n">
        <f aca="false">IFERROR(INDEX(Pozos!$M$2:$M$1852,MATCH(A1364,Pozos!$E$2:$E$1852,0)),"")</f>
        <v>24</v>
      </c>
      <c r="G1364" s="11" t="str">
        <f aca="false">IF(AND(ISNUMBER(B1364),ISNUMBER($F1364)),$F1364-B1364,"")</f>
        <v/>
      </c>
      <c r="H1364" s="11" t="str">
        <f aca="false">IF(AND(ISNUMBER(C1364),ISNUMBER($F1364)),$F1364-C1364,"")</f>
        <v/>
      </c>
    </row>
    <row r="1365" customFormat="false" ht="15" hidden="false" customHeight="true" outlineLevel="0" collapsed="false">
      <c r="A1365" s="1" t="s">
        <v>2744</v>
      </c>
      <c r="B1365" s="1"/>
      <c r="C1365" s="1"/>
      <c r="D1365" s="1"/>
      <c r="F1365" s="11" t="n">
        <f aca="false">IFERROR(INDEX(Pozos!$M$2:$M$1852,MATCH(A1365,Pozos!$E$2:$E$1852,0)),"")</f>
        <v>20</v>
      </c>
      <c r="G1365" s="11" t="str">
        <f aca="false">IF(AND(ISNUMBER(B1365),ISNUMBER($F1365)),$F1365-B1365,"")</f>
        <v/>
      </c>
      <c r="H1365" s="11" t="str">
        <f aca="false">IF(AND(ISNUMBER(C1365),ISNUMBER($F1365)),$F1365-C1365,"")</f>
        <v/>
      </c>
    </row>
    <row r="1366" customFormat="false" ht="15" hidden="false" customHeight="true" outlineLevel="0" collapsed="false">
      <c r="A1366" s="1" t="s">
        <v>2746</v>
      </c>
      <c r="B1366" s="1"/>
      <c r="C1366" s="1"/>
      <c r="D1366" s="1"/>
      <c r="F1366" s="11" t="n">
        <f aca="false">IFERROR(INDEX(Pozos!$M$2:$M$1852,MATCH(A1366,Pozos!$E$2:$E$1852,0)),"")</f>
        <v>22</v>
      </c>
      <c r="G1366" s="11" t="str">
        <f aca="false">IF(AND(ISNUMBER(B1366),ISNUMBER($F1366)),$F1366-B1366,"")</f>
        <v/>
      </c>
      <c r="H1366" s="11" t="str">
        <f aca="false">IF(AND(ISNUMBER(C1366),ISNUMBER($F1366)),$F1366-C1366,"")</f>
        <v/>
      </c>
    </row>
    <row r="1367" customFormat="false" ht="15" hidden="false" customHeight="true" outlineLevel="0" collapsed="false">
      <c r="A1367" s="1" t="s">
        <v>2748</v>
      </c>
      <c r="B1367" s="1"/>
      <c r="C1367" s="1"/>
      <c r="D1367" s="1"/>
      <c r="F1367" s="11" t="n">
        <f aca="false">IFERROR(INDEX(Pozos!$M$2:$M$1852,MATCH(A1367,Pozos!$E$2:$E$1852,0)),"")</f>
        <v>39</v>
      </c>
      <c r="G1367" s="11" t="str">
        <f aca="false">IF(AND(ISNUMBER(B1367),ISNUMBER($F1367)),$F1367-B1367,"")</f>
        <v/>
      </c>
      <c r="H1367" s="11" t="str">
        <f aca="false">IF(AND(ISNUMBER(C1367),ISNUMBER($F1367)),$F1367-C1367,"")</f>
        <v/>
      </c>
    </row>
    <row r="1368" customFormat="false" ht="15" hidden="false" customHeight="true" outlineLevel="0" collapsed="false">
      <c r="A1368" s="1" t="s">
        <v>2750</v>
      </c>
      <c r="B1368" s="1"/>
      <c r="C1368" s="1"/>
      <c r="D1368" s="1"/>
      <c r="E1368" s="1" t="s">
        <v>3776</v>
      </c>
      <c r="F1368" s="11" t="n">
        <f aca="false">IFERROR(INDEX(Pozos!$M$2:$M$1852,MATCH(A1368,Pozos!$E$2:$E$1852,0)),"")</f>
        <v>24</v>
      </c>
      <c r="G1368" s="11" t="str">
        <f aca="false">IF(AND(ISNUMBER(B1368),ISNUMBER($F1368)),$F1368-B1368,"")</f>
        <v/>
      </c>
      <c r="H1368" s="11" t="str">
        <f aca="false">IF(AND(ISNUMBER(C1368),ISNUMBER($F1368)),$F1368-C1368,"")</f>
        <v/>
      </c>
    </row>
    <row r="1369" customFormat="false" ht="15" hidden="false" customHeight="true" outlineLevel="0" collapsed="false">
      <c r="A1369" s="1" t="s">
        <v>2753</v>
      </c>
      <c r="B1369" s="1"/>
      <c r="C1369" s="1"/>
      <c r="D1369" s="1"/>
      <c r="E1369" s="1" t="s">
        <v>3776</v>
      </c>
      <c r="F1369" s="11" t="n">
        <f aca="false">IFERROR(INDEX(Pozos!$M$2:$M$1852,MATCH(A1369,Pozos!$E$2:$E$1852,0)),"")</f>
        <v>46</v>
      </c>
      <c r="G1369" s="11" t="str">
        <f aca="false">IF(AND(ISNUMBER(B1369),ISNUMBER($F1369)),$F1369-B1369,"")</f>
        <v/>
      </c>
      <c r="H1369" s="11" t="str">
        <f aca="false">IF(AND(ISNUMBER(C1369),ISNUMBER($F1369)),$F1369-C1369,"")</f>
        <v/>
      </c>
    </row>
    <row r="1370" customFormat="false" ht="15" hidden="false" customHeight="true" outlineLevel="0" collapsed="false">
      <c r="A1370" s="1" t="s">
        <v>2755</v>
      </c>
      <c r="B1370" s="1"/>
      <c r="C1370" s="1"/>
      <c r="D1370" s="1"/>
      <c r="E1370" s="1" t="s">
        <v>3776</v>
      </c>
      <c r="F1370" s="11" t="n">
        <f aca="false">IFERROR(INDEX(Pozos!$M$2:$M$1852,MATCH(A1370,Pozos!$E$2:$E$1852,0)),"")</f>
        <v>36</v>
      </c>
      <c r="G1370" s="11" t="str">
        <f aca="false">IF(AND(ISNUMBER(B1370),ISNUMBER($F1370)),$F1370-B1370,"")</f>
        <v/>
      </c>
      <c r="H1370" s="11" t="str">
        <f aca="false">IF(AND(ISNUMBER(C1370),ISNUMBER($F1370)),$F1370-C1370,"")</f>
        <v/>
      </c>
    </row>
    <row r="1371" customFormat="false" ht="15" hidden="false" customHeight="true" outlineLevel="0" collapsed="false">
      <c r="A1371" s="1" t="s">
        <v>2757</v>
      </c>
      <c r="B1371" s="1"/>
      <c r="C1371" s="1"/>
      <c r="D1371" s="1"/>
      <c r="F1371" s="11" t="n">
        <f aca="false">IFERROR(INDEX(Pozos!$M$2:$M$1852,MATCH(A1371,Pozos!$E$2:$E$1852,0)),"")</f>
        <v>29</v>
      </c>
      <c r="G1371" s="11" t="str">
        <f aca="false">IF(AND(ISNUMBER(B1371),ISNUMBER($F1371)),$F1371-B1371,"")</f>
        <v/>
      </c>
      <c r="H1371" s="11" t="str">
        <f aca="false">IF(AND(ISNUMBER(C1371),ISNUMBER($F1371)),$F1371-C1371,"")</f>
        <v/>
      </c>
    </row>
    <row r="1372" customFormat="false" ht="15" hidden="false" customHeight="true" outlineLevel="0" collapsed="false">
      <c r="A1372" s="1" t="s">
        <v>2759</v>
      </c>
      <c r="B1372" s="1"/>
      <c r="C1372" s="1"/>
      <c r="D1372" s="1"/>
      <c r="E1372" s="1" t="s">
        <v>3783</v>
      </c>
      <c r="F1372" s="11" t="n">
        <f aca="false">IFERROR(INDEX(Pozos!$M$2:$M$1852,MATCH(A1372,Pozos!$E$2:$E$1852,0)),"")</f>
        <v>12.05</v>
      </c>
      <c r="G1372" s="11" t="str">
        <f aca="false">IF(AND(ISNUMBER(B1372),ISNUMBER($F1372)),$F1372-B1372,"")</f>
        <v/>
      </c>
      <c r="H1372" s="11" t="str">
        <f aca="false">IF(AND(ISNUMBER(C1372),ISNUMBER($F1372)),$F1372-C1372,"")</f>
        <v/>
      </c>
    </row>
    <row r="1373" customFormat="false" ht="15" hidden="false" customHeight="true" outlineLevel="0" collapsed="false">
      <c r="A1373" s="1" t="s">
        <v>2761</v>
      </c>
      <c r="B1373" s="1"/>
      <c r="C1373" s="1"/>
      <c r="D1373" s="1"/>
      <c r="F1373" s="11" t="n">
        <f aca="false">IFERROR(INDEX(Pozos!$M$2:$M$1852,MATCH(A1373,Pozos!$E$2:$E$1852,0)),"")</f>
        <v>34</v>
      </c>
      <c r="G1373" s="11" t="str">
        <f aca="false">IF(AND(ISNUMBER(B1373),ISNUMBER($F1373)),$F1373-B1373,"")</f>
        <v/>
      </c>
      <c r="H1373" s="11" t="str">
        <f aca="false">IF(AND(ISNUMBER(C1373),ISNUMBER($F1373)),$F1373-C1373,"")</f>
        <v/>
      </c>
    </row>
    <row r="1374" customFormat="false" ht="15" hidden="false" customHeight="true" outlineLevel="0" collapsed="false">
      <c r="A1374" s="1" t="s">
        <v>2763</v>
      </c>
      <c r="B1374" s="1"/>
      <c r="C1374" s="1"/>
      <c r="D1374" s="1"/>
      <c r="F1374" s="11" t="n">
        <f aca="false">IFERROR(INDEX(Pozos!$M$2:$M$1852,MATCH(A1374,Pozos!$E$2:$E$1852,0)),"")</f>
        <v>17</v>
      </c>
      <c r="G1374" s="11" t="str">
        <f aca="false">IF(AND(ISNUMBER(B1374),ISNUMBER($F1374)),$F1374-B1374,"")</f>
        <v/>
      </c>
      <c r="H1374" s="11" t="str">
        <f aca="false">IF(AND(ISNUMBER(C1374),ISNUMBER($F1374)),$F1374-C1374,"")</f>
        <v/>
      </c>
    </row>
    <row r="1375" customFormat="false" ht="15" hidden="false" customHeight="true" outlineLevel="0" collapsed="false">
      <c r="A1375" s="1" t="s">
        <v>2765</v>
      </c>
      <c r="B1375" s="1"/>
      <c r="C1375" s="1"/>
      <c r="D1375" s="1"/>
      <c r="F1375" s="11" t="n">
        <f aca="false">IFERROR(INDEX(Pozos!$M$2:$M$1852,MATCH(A1375,Pozos!$E$2:$E$1852,0)),"")</f>
        <v>36</v>
      </c>
      <c r="G1375" s="11" t="str">
        <f aca="false">IF(AND(ISNUMBER(B1375),ISNUMBER($F1375)),$F1375-B1375,"")</f>
        <v/>
      </c>
      <c r="H1375" s="11" t="str">
        <f aca="false">IF(AND(ISNUMBER(C1375),ISNUMBER($F1375)),$F1375-C1375,"")</f>
        <v/>
      </c>
    </row>
    <row r="1376" customFormat="false" ht="15" hidden="false" customHeight="true" outlineLevel="0" collapsed="false">
      <c r="A1376" s="1" t="s">
        <v>2767</v>
      </c>
      <c r="B1376" s="1"/>
      <c r="C1376" s="1"/>
      <c r="D1376" s="1"/>
      <c r="E1376" s="1" t="s">
        <v>3776</v>
      </c>
      <c r="F1376" s="11" t="n">
        <f aca="false">IFERROR(INDEX(Pozos!$M$2:$M$1852,MATCH(A1376,Pozos!$E$2:$E$1852,0)),"")</f>
        <v>46</v>
      </c>
      <c r="G1376" s="11" t="str">
        <f aca="false">IF(AND(ISNUMBER(B1376),ISNUMBER($F1376)),$F1376-B1376,"")</f>
        <v/>
      </c>
      <c r="H1376" s="11" t="str">
        <f aca="false">IF(AND(ISNUMBER(C1376),ISNUMBER($F1376)),$F1376-C1376,"")</f>
        <v/>
      </c>
    </row>
    <row r="1377" customFormat="false" ht="15" hidden="false" customHeight="true" outlineLevel="0" collapsed="false">
      <c r="A1377" s="1" t="s">
        <v>2769</v>
      </c>
      <c r="B1377" s="1"/>
      <c r="C1377" s="1"/>
      <c r="D1377" s="1"/>
      <c r="E1377" s="1" t="s">
        <v>3776</v>
      </c>
      <c r="F1377" s="11" t="n">
        <f aca="false">IFERROR(INDEX(Pozos!$M$2:$M$1852,MATCH(A1377,Pozos!$E$2:$E$1852,0)),"")</f>
        <v>19</v>
      </c>
      <c r="G1377" s="11" t="str">
        <f aca="false">IF(AND(ISNUMBER(B1377),ISNUMBER($F1377)),$F1377-B1377,"")</f>
        <v/>
      </c>
      <c r="H1377" s="11" t="str">
        <f aca="false">IF(AND(ISNUMBER(C1377),ISNUMBER($F1377)),$F1377-C1377,"")</f>
        <v/>
      </c>
    </row>
    <row r="1378" customFormat="false" ht="15" hidden="false" customHeight="true" outlineLevel="0" collapsed="false">
      <c r="A1378" s="1" t="s">
        <v>2771</v>
      </c>
      <c r="B1378" s="1"/>
      <c r="C1378" s="1"/>
      <c r="D1378" s="1"/>
      <c r="F1378" s="11" t="n">
        <f aca="false">IFERROR(INDEX(Pozos!$M$2:$M$1852,MATCH(A1378,Pozos!$E$2:$E$1852,0)),"")</f>
        <v>31</v>
      </c>
      <c r="G1378" s="11" t="str">
        <f aca="false">IF(AND(ISNUMBER(B1378),ISNUMBER($F1378)),$F1378-B1378,"")</f>
        <v/>
      </c>
      <c r="H1378" s="11" t="str">
        <f aca="false">IF(AND(ISNUMBER(C1378),ISNUMBER($F1378)),$F1378-C1378,"")</f>
        <v/>
      </c>
    </row>
    <row r="1379" customFormat="false" ht="15" hidden="false" customHeight="true" outlineLevel="0" collapsed="false">
      <c r="A1379" s="1" t="s">
        <v>2773</v>
      </c>
      <c r="B1379" s="1"/>
      <c r="C1379" s="1"/>
      <c r="D1379" s="1"/>
      <c r="F1379" s="11" t="n">
        <f aca="false">IFERROR(INDEX(Pozos!$M$2:$M$1852,MATCH(A1379,Pozos!$E$2:$E$1852,0)),"")</f>
        <v>29</v>
      </c>
      <c r="G1379" s="11" t="str">
        <f aca="false">IF(AND(ISNUMBER(B1379),ISNUMBER($F1379)),$F1379-B1379,"")</f>
        <v/>
      </c>
      <c r="H1379" s="11" t="str">
        <f aca="false">IF(AND(ISNUMBER(C1379),ISNUMBER($F1379)),$F1379-C1379,"")</f>
        <v/>
      </c>
    </row>
    <row r="1380" customFormat="false" ht="15" hidden="false" customHeight="true" outlineLevel="0" collapsed="false">
      <c r="A1380" s="1" t="s">
        <v>2775</v>
      </c>
      <c r="B1380" s="1"/>
      <c r="C1380" s="1"/>
      <c r="D1380" s="1"/>
      <c r="F1380" s="11" t="n">
        <f aca="false">IFERROR(INDEX(Pozos!$M$2:$M$1852,MATCH(A1380,Pozos!$E$2:$E$1852,0)),"")</f>
        <v>34</v>
      </c>
      <c r="G1380" s="11" t="str">
        <f aca="false">IF(AND(ISNUMBER(B1380),ISNUMBER($F1380)),$F1380-B1380,"")</f>
        <v/>
      </c>
      <c r="H1380" s="11" t="str">
        <f aca="false">IF(AND(ISNUMBER(C1380),ISNUMBER($F1380)),$F1380-C1380,"")</f>
        <v/>
      </c>
    </row>
    <row r="1381" customFormat="false" ht="15" hidden="false" customHeight="true" outlineLevel="0" collapsed="false">
      <c r="A1381" s="1" t="s">
        <v>2777</v>
      </c>
      <c r="B1381" s="1"/>
      <c r="C1381" s="1"/>
      <c r="D1381" s="1"/>
      <c r="E1381" s="1" t="s">
        <v>3782</v>
      </c>
      <c r="F1381" s="11" t="n">
        <f aca="false">IFERROR(INDEX(Pozos!$M$2:$M$1852,MATCH(A1381,Pozos!$E$2:$E$1852,0)),"")</f>
        <v>34</v>
      </c>
      <c r="G1381" s="11" t="str">
        <f aca="false">IF(AND(ISNUMBER(B1381),ISNUMBER($F1381)),$F1381-B1381,"")</f>
        <v/>
      </c>
      <c r="H1381" s="11" t="str">
        <f aca="false">IF(AND(ISNUMBER(C1381),ISNUMBER($F1381)),$F1381-C1381,"")</f>
        <v/>
      </c>
    </row>
    <row r="1382" customFormat="false" ht="15" hidden="false" customHeight="true" outlineLevel="0" collapsed="false">
      <c r="A1382" s="1" t="s">
        <v>2779</v>
      </c>
      <c r="B1382" s="1"/>
      <c r="C1382" s="1"/>
      <c r="D1382" s="1"/>
      <c r="F1382" s="11" t="n">
        <f aca="false">IFERROR(INDEX(Pozos!$M$2:$M$1852,MATCH(A1382,Pozos!$E$2:$E$1852,0)),"")</f>
        <v>15</v>
      </c>
      <c r="G1382" s="11" t="str">
        <f aca="false">IF(AND(ISNUMBER(B1382),ISNUMBER($F1382)),$F1382-B1382,"")</f>
        <v/>
      </c>
      <c r="H1382" s="11" t="str">
        <f aca="false">IF(AND(ISNUMBER(C1382),ISNUMBER($F1382)),$F1382-C1382,"")</f>
        <v/>
      </c>
    </row>
    <row r="1383" customFormat="false" ht="15" hidden="false" customHeight="true" outlineLevel="0" collapsed="false">
      <c r="A1383" s="1" t="s">
        <v>2781</v>
      </c>
      <c r="B1383" s="1"/>
      <c r="C1383" s="1"/>
      <c r="D1383" s="1"/>
      <c r="F1383" s="11" t="n">
        <f aca="false">IFERROR(INDEX(Pozos!$M$2:$M$1852,MATCH(A1383,Pozos!$E$2:$E$1852,0)),"")</f>
        <v>28</v>
      </c>
      <c r="G1383" s="11" t="str">
        <f aca="false">IF(AND(ISNUMBER(B1383),ISNUMBER($F1383)),$F1383-B1383,"")</f>
        <v/>
      </c>
      <c r="H1383" s="11" t="str">
        <f aca="false">IF(AND(ISNUMBER(C1383),ISNUMBER($F1383)),$F1383-C1383,"")</f>
        <v/>
      </c>
    </row>
    <row r="1384" customFormat="false" ht="15" hidden="false" customHeight="true" outlineLevel="0" collapsed="false">
      <c r="A1384" s="1" t="s">
        <v>2783</v>
      </c>
      <c r="B1384" s="1"/>
      <c r="C1384" s="1"/>
      <c r="D1384" s="1"/>
      <c r="E1384" s="1" t="s">
        <v>3784</v>
      </c>
      <c r="F1384" s="11" t="n">
        <f aca="false">IFERROR(INDEX(Pozos!$M$2:$M$1852,MATCH(A1384,Pozos!$E$2:$E$1852,0)),"")</f>
        <v>29</v>
      </c>
      <c r="G1384" s="11" t="str">
        <f aca="false">IF(AND(ISNUMBER(B1384),ISNUMBER($F1384)),$F1384-B1384,"")</f>
        <v/>
      </c>
      <c r="H1384" s="11" t="str">
        <f aca="false">IF(AND(ISNUMBER(C1384),ISNUMBER($F1384)),$F1384-C1384,"")</f>
        <v/>
      </c>
    </row>
    <row r="1385" customFormat="false" ht="15" hidden="false" customHeight="true" outlineLevel="0" collapsed="false">
      <c r="A1385" s="1" t="s">
        <v>2785</v>
      </c>
      <c r="B1385" s="1"/>
      <c r="C1385" s="1"/>
      <c r="D1385" s="1"/>
      <c r="E1385" s="1" t="s">
        <v>3776</v>
      </c>
      <c r="F1385" s="11" t="n">
        <f aca="false">IFERROR(INDEX(Pozos!$M$2:$M$1852,MATCH(A1385,Pozos!$E$2:$E$1852,0)),"")</f>
        <v>29</v>
      </c>
      <c r="G1385" s="11" t="str">
        <f aca="false">IF(AND(ISNUMBER(B1385),ISNUMBER($F1385)),$F1385-B1385,"")</f>
        <v/>
      </c>
      <c r="H1385" s="11" t="str">
        <f aca="false">IF(AND(ISNUMBER(C1385),ISNUMBER($F1385)),$F1385-C1385,"")</f>
        <v/>
      </c>
    </row>
    <row r="1386" customFormat="false" ht="15" hidden="false" customHeight="true" outlineLevel="0" collapsed="false">
      <c r="A1386" s="1" t="s">
        <v>2787</v>
      </c>
      <c r="B1386" s="1"/>
      <c r="C1386" s="1"/>
      <c r="D1386" s="1"/>
      <c r="E1386" s="1" t="s">
        <v>3776</v>
      </c>
      <c r="F1386" s="11" t="n">
        <f aca="false">IFERROR(INDEX(Pozos!$M$2:$M$1852,MATCH(A1386,Pozos!$E$2:$E$1852,0)),"")</f>
        <v>25</v>
      </c>
      <c r="G1386" s="11" t="str">
        <f aca="false">IF(AND(ISNUMBER(B1386),ISNUMBER($F1386)),$F1386-B1386,"")</f>
        <v/>
      </c>
      <c r="H1386" s="11" t="str">
        <f aca="false">IF(AND(ISNUMBER(C1386),ISNUMBER($F1386)),$F1386-C1386,"")</f>
        <v/>
      </c>
    </row>
    <row r="1387" customFormat="false" ht="15" hidden="false" customHeight="true" outlineLevel="0" collapsed="false">
      <c r="A1387" s="1" t="s">
        <v>2789</v>
      </c>
      <c r="B1387" s="1"/>
      <c r="C1387" s="1"/>
      <c r="D1387" s="1"/>
      <c r="F1387" s="11" t="n">
        <f aca="false">IFERROR(INDEX(Pozos!$M$2:$M$1852,MATCH(A1387,Pozos!$E$2:$E$1852,0)),"")</f>
        <v>22</v>
      </c>
      <c r="G1387" s="11" t="str">
        <f aca="false">IF(AND(ISNUMBER(B1387),ISNUMBER($F1387)),$F1387-B1387,"")</f>
        <v/>
      </c>
      <c r="H1387" s="11" t="str">
        <f aca="false">IF(AND(ISNUMBER(C1387),ISNUMBER($F1387)),$F1387-C1387,"")</f>
        <v/>
      </c>
    </row>
    <row r="1388" customFormat="false" ht="15" hidden="false" customHeight="true" outlineLevel="0" collapsed="false">
      <c r="A1388" s="1" t="s">
        <v>2791</v>
      </c>
      <c r="B1388" s="1"/>
      <c r="C1388" s="1"/>
      <c r="D1388" s="1"/>
      <c r="E1388" s="1" t="s">
        <v>3782</v>
      </c>
      <c r="F1388" s="11" t="n">
        <f aca="false">IFERROR(INDEX(Pozos!$M$2:$M$1852,MATCH(A1388,Pozos!$E$2:$E$1852,0)),"")</f>
        <v>38</v>
      </c>
      <c r="G1388" s="11" t="str">
        <f aca="false">IF(AND(ISNUMBER(B1388),ISNUMBER($F1388)),$F1388-B1388,"")</f>
        <v/>
      </c>
      <c r="H1388" s="11" t="str">
        <f aca="false">IF(AND(ISNUMBER(C1388),ISNUMBER($F1388)),$F1388-C1388,"")</f>
        <v/>
      </c>
    </row>
    <row r="1389" customFormat="false" ht="15" hidden="false" customHeight="true" outlineLevel="0" collapsed="false">
      <c r="A1389" s="1" t="s">
        <v>2793</v>
      </c>
      <c r="B1389" s="1"/>
      <c r="C1389" s="1"/>
      <c r="D1389" s="1"/>
      <c r="E1389" s="1" t="s">
        <v>3776</v>
      </c>
      <c r="F1389" s="11" t="n">
        <f aca="false">IFERROR(INDEX(Pozos!$M$2:$M$1852,MATCH(A1389,Pozos!$E$2:$E$1852,0)),"")</f>
        <v>36</v>
      </c>
      <c r="G1389" s="11" t="str">
        <f aca="false">IF(AND(ISNUMBER(B1389),ISNUMBER($F1389)),$F1389-B1389,"")</f>
        <v/>
      </c>
      <c r="H1389" s="11" t="str">
        <f aca="false">IF(AND(ISNUMBER(C1389),ISNUMBER($F1389)),$F1389-C1389,"")</f>
        <v/>
      </c>
    </row>
    <row r="1390" customFormat="false" ht="15" hidden="false" customHeight="true" outlineLevel="0" collapsed="false">
      <c r="A1390" s="1" t="s">
        <v>2795</v>
      </c>
      <c r="B1390" s="1"/>
      <c r="C1390" s="1"/>
      <c r="D1390" s="1"/>
      <c r="E1390" s="1" t="s">
        <v>3776</v>
      </c>
      <c r="F1390" s="11" t="n">
        <f aca="false">IFERROR(INDEX(Pozos!$M$2:$M$1852,MATCH(A1390,Pozos!$E$2:$E$1852,0)),"")</f>
        <v>37</v>
      </c>
      <c r="G1390" s="11" t="str">
        <f aca="false">IF(AND(ISNUMBER(B1390),ISNUMBER($F1390)),$F1390-B1390,"")</f>
        <v/>
      </c>
      <c r="H1390" s="11" t="str">
        <f aca="false">IF(AND(ISNUMBER(C1390),ISNUMBER($F1390)),$F1390-C1390,"")</f>
        <v/>
      </c>
    </row>
    <row r="1391" customFormat="false" ht="15" hidden="false" customHeight="true" outlineLevel="0" collapsed="false">
      <c r="A1391" s="1" t="s">
        <v>2797</v>
      </c>
      <c r="B1391" s="1"/>
      <c r="C1391" s="1"/>
      <c r="D1391" s="1"/>
      <c r="E1391" s="1" t="s">
        <v>3776</v>
      </c>
      <c r="F1391" s="11" t="n">
        <f aca="false">IFERROR(INDEX(Pozos!$M$2:$M$1852,MATCH(A1391,Pozos!$E$2:$E$1852,0)),"")</f>
        <v>23</v>
      </c>
      <c r="G1391" s="11" t="str">
        <f aca="false">IF(AND(ISNUMBER(B1391),ISNUMBER($F1391)),$F1391-B1391,"")</f>
        <v/>
      </c>
      <c r="H1391" s="11" t="str">
        <f aca="false">IF(AND(ISNUMBER(C1391),ISNUMBER($F1391)),$F1391-C1391,"")</f>
        <v/>
      </c>
    </row>
    <row r="1392" customFormat="false" ht="15" hidden="false" customHeight="true" outlineLevel="0" collapsed="false">
      <c r="A1392" s="1" t="s">
        <v>2799</v>
      </c>
      <c r="B1392" s="1"/>
      <c r="C1392" s="1"/>
      <c r="D1392" s="1"/>
      <c r="F1392" s="11" t="n">
        <f aca="false">IFERROR(INDEX(Pozos!$M$2:$M$1852,MATCH(A1392,Pozos!$E$2:$E$1852,0)),"")</f>
        <v>49</v>
      </c>
      <c r="G1392" s="11" t="str">
        <f aca="false">IF(AND(ISNUMBER(B1392),ISNUMBER($F1392)),$F1392-B1392,"")</f>
        <v/>
      </c>
      <c r="H1392" s="11" t="str">
        <f aca="false">IF(AND(ISNUMBER(C1392),ISNUMBER($F1392)),$F1392-C1392,"")</f>
        <v/>
      </c>
    </row>
    <row r="1393" customFormat="false" ht="15" hidden="false" customHeight="true" outlineLevel="0" collapsed="false">
      <c r="A1393" s="1" t="s">
        <v>2802</v>
      </c>
      <c r="B1393" s="1"/>
      <c r="C1393" s="1"/>
      <c r="D1393" s="1"/>
      <c r="F1393" s="11" t="n">
        <f aca="false">IFERROR(INDEX(Pozos!$M$2:$M$1852,MATCH(A1393,Pozos!$E$2:$E$1852,0)),"")</f>
        <v>30</v>
      </c>
      <c r="G1393" s="11" t="str">
        <f aca="false">IF(AND(ISNUMBER(B1393),ISNUMBER($F1393)),$F1393-B1393,"")</f>
        <v/>
      </c>
      <c r="H1393" s="11" t="str">
        <f aca="false">IF(AND(ISNUMBER(C1393),ISNUMBER($F1393)),$F1393-C1393,"")</f>
        <v/>
      </c>
    </row>
    <row r="1394" customFormat="false" ht="15" hidden="false" customHeight="true" outlineLevel="0" collapsed="false">
      <c r="A1394" s="1" t="s">
        <v>2804</v>
      </c>
      <c r="B1394" s="1"/>
      <c r="C1394" s="1"/>
      <c r="D1394" s="1"/>
      <c r="E1394" s="1" t="s">
        <v>3782</v>
      </c>
      <c r="F1394" s="11" t="n">
        <f aca="false">IFERROR(INDEX(Pozos!$M$2:$M$1852,MATCH(A1394,Pozos!$E$2:$E$1852,0)),"")</f>
        <v>25</v>
      </c>
      <c r="G1394" s="11" t="str">
        <f aca="false">IF(AND(ISNUMBER(B1394),ISNUMBER($F1394)),$F1394-B1394,"")</f>
        <v/>
      </c>
      <c r="H1394" s="11" t="str">
        <f aca="false">IF(AND(ISNUMBER(C1394),ISNUMBER($F1394)),$F1394-C1394,"")</f>
        <v/>
      </c>
    </row>
    <row r="1395" customFormat="false" ht="15" hidden="false" customHeight="true" outlineLevel="0" collapsed="false">
      <c r="A1395" s="1" t="s">
        <v>2806</v>
      </c>
      <c r="B1395" s="1"/>
      <c r="C1395" s="1"/>
      <c r="D1395" s="1"/>
      <c r="F1395" s="11" t="n">
        <f aca="false">IFERROR(INDEX(Pozos!$M$2:$M$1852,MATCH(A1395,Pozos!$E$2:$E$1852,0)),"")</f>
        <v>47</v>
      </c>
      <c r="G1395" s="11" t="str">
        <f aca="false">IF(AND(ISNUMBER(B1395),ISNUMBER($F1395)),$F1395-B1395,"")</f>
        <v/>
      </c>
      <c r="H1395" s="11" t="str">
        <f aca="false">IF(AND(ISNUMBER(C1395),ISNUMBER($F1395)),$F1395-C1395,"")</f>
        <v/>
      </c>
    </row>
    <row r="1396" customFormat="false" ht="15" hidden="false" customHeight="true" outlineLevel="0" collapsed="false">
      <c r="A1396" s="1" t="s">
        <v>2809</v>
      </c>
      <c r="B1396" s="1"/>
      <c r="C1396" s="1"/>
      <c r="D1396" s="1"/>
      <c r="F1396" s="11" t="n">
        <f aca="false">IFERROR(INDEX(Pozos!$M$2:$M$1852,MATCH(A1396,Pozos!$E$2:$E$1852,0)),"")</f>
        <v>46</v>
      </c>
      <c r="G1396" s="11" t="str">
        <f aca="false">IF(AND(ISNUMBER(B1396),ISNUMBER($F1396)),$F1396-B1396,"")</f>
        <v/>
      </c>
      <c r="H1396" s="11" t="str">
        <f aca="false">IF(AND(ISNUMBER(C1396),ISNUMBER($F1396)),$F1396-C1396,"")</f>
        <v/>
      </c>
    </row>
    <row r="1397" customFormat="false" ht="15" hidden="false" customHeight="true" outlineLevel="0" collapsed="false">
      <c r="A1397" s="1" t="s">
        <v>2811</v>
      </c>
      <c r="B1397" s="1"/>
      <c r="C1397" s="1"/>
      <c r="D1397" s="1"/>
      <c r="F1397" s="11" t="n">
        <f aca="false">IFERROR(INDEX(Pozos!$M$2:$M$1852,MATCH(A1397,Pozos!$E$2:$E$1852,0)),"")</f>
        <v>40</v>
      </c>
      <c r="G1397" s="11" t="str">
        <f aca="false">IF(AND(ISNUMBER(B1397),ISNUMBER($F1397)),$F1397-B1397,"")</f>
        <v/>
      </c>
      <c r="H1397" s="11" t="str">
        <f aca="false">IF(AND(ISNUMBER(C1397),ISNUMBER($F1397)),$F1397-C1397,"")</f>
        <v/>
      </c>
    </row>
    <row r="1398" customFormat="false" ht="15" hidden="false" customHeight="true" outlineLevel="0" collapsed="false">
      <c r="A1398" s="1" t="s">
        <v>2814</v>
      </c>
      <c r="B1398" s="1" t="n">
        <v>24</v>
      </c>
      <c r="C1398" s="1"/>
      <c r="D1398" s="69" t="s">
        <v>3771</v>
      </c>
      <c r="E1398" s="1" t="s">
        <v>3777</v>
      </c>
      <c r="F1398" s="11" t="n">
        <f aca="false">IFERROR(INDEX(Pozos!$M$2:$M$1852,MATCH(A1398,Pozos!$E$2:$E$1852,0)),"")</f>
        <v>24</v>
      </c>
      <c r="G1398" s="11" t="n">
        <f aca="false">IF(AND(ISNUMBER(B1398),ISNUMBER($F1398)),$F1398-B1398,"")</f>
        <v>0</v>
      </c>
      <c r="H1398" s="11" t="str">
        <f aca="false">IF(AND(ISNUMBER(C1398),ISNUMBER($F1398)),$F1398-C1398,"")</f>
        <v/>
      </c>
    </row>
    <row r="1399" customFormat="false" ht="15" hidden="false" customHeight="true" outlineLevel="0" collapsed="false">
      <c r="A1399" s="1" t="s">
        <v>2816</v>
      </c>
      <c r="B1399" s="1"/>
      <c r="C1399" s="1"/>
      <c r="D1399" s="1"/>
      <c r="F1399" s="11" t="n">
        <f aca="false">IFERROR(INDEX(Pozos!$M$2:$M$1852,MATCH(A1399,Pozos!$E$2:$E$1852,0)),"")</f>
        <v>40</v>
      </c>
      <c r="G1399" s="11" t="str">
        <f aca="false">IF(AND(ISNUMBER(B1399),ISNUMBER($F1399)),$F1399-B1399,"")</f>
        <v/>
      </c>
      <c r="H1399" s="11" t="str">
        <f aca="false">IF(AND(ISNUMBER(C1399),ISNUMBER($F1399)),$F1399-C1399,"")</f>
        <v/>
      </c>
    </row>
    <row r="1400" customFormat="false" ht="15" hidden="false" customHeight="true" outlineLevel="0" collapsed="false">
      <c r="A1400" s="1" t="s">
        <v>2818</v>
      </c>
      <c r="B1400" s="1"/>
      <c r="C1400" s="1"/>
      <c r="D1400" s="1"/>
      <c r="E1400" s="1" t="s">
        <v>3776</v>
      </c>
      <c r="F1400" s="11" t="n">
        <f aca="false">IFERROR(INDEX(Pozos!$M$2:$M$1852,MATCH(A1400,Pozos!$E$2:$E$1852,0)),"")</f>
        <v>48</v>
      </c>
      <c r="G1400" s="11" t="str">
        <f aca="false">IF(AND(ISNUMBER(B1400),ISNUMBER($F1400)),$F1400-B1400,"")</f>
        <v/>
      </c>
      <c r="H1400" s="11" t="str">
        <f aca="false">IF(AND(ISNUMBER(C1400),ISNUMBER($F1400)),$F1400-C1400,"")</f>
        <v/>
      </c>
    </row>
    <row r="1401" customFormat="false" ht="15" hidden="false" customHeight="true" outlineLevel="0" collapsed="false">
      <c r="A1401" s="1" t="s">
        <v>2820</v>
      </c>
      <c r="B1401" s="1"/>
      <c r="C1401" s="1"/>
      <c r="D1401" s="1"/>
      <c r="E1401" s="1" t="s">
        <v>3776</v>
      </c>
      <c r="F1401" s="11" t="n">
        <f aca="false">IFERROR(INDEX(Pozos!$M$2:$M$1852,MATCH(A1401,Pozos!$E$2:$E$1852,0)),"")</f>
        <v>47</v>
      </c>
      <c r="G1401" s="11" t="str">
        <f aca="false">IF(AND(ISNUMBER(B1401),ISNUMBER($F1401)),$F1401-B1401,"")</f>
        <v/>
      </c>
      <c r="H1401" s="11" t="str">
        <f aca="false">IF(AND(ISNUMBER(C1401),ISNUMBER($F1401)),$F1401-C1401,"")</f>
        <v/>
      </c>
    </row>
    <row r="1402" customFormat="false" ht="15" hidden="false" customHeight="true" outlineLevel="0" collapsed="false">
      <c r="A1402" s="1" t="s">
        <v>2822</v>
      </c>
      <c r="B1402" s="1"/>
      <c r="C1402" s="1"/>
      <c r="D1402" s="1"/>
      <c r="E1402" s="1" t="s">
        <v>3776</v>
      </c>
      <c r="F1402" s="11" t="n">
        <f aca="false">IFERROR(INDEX(Pozos!$M$2:$M$1852,MATCH(A1402,Pozos!$E$2:$E$1852,0)),"")</f>
        <v>65</v>
      </c>
      <c r="G1402" s="11" t="str">
        <f aca="false">IF(AND(ISNUMBER(B1402),ISNUMBER($F1402)),$F1402-B1402,"")</f>
        <v/>
      </c>
      <c r="H1402" s="11" t="str">
        <f aca="false">IF(AND(ISNUMBER(C1402),ISNUMBER($F1402)),$F1402-C1402,"")</f>
        <v/>
      </c>
    </row>
    <row r="1403" customFormat="false" ht="15" hidden="false" customHeight="true" outlineLevel="0" collapsed="false">
      <c r="A1403" s="1" t="s">
        <v>2824</v>
      </c>
      <c r="B1403" s="1"/>
      <c r="C1403" s="1"/>
      <c r="D1403" s="1"/>
      <c r="F1403" s="11" t="n">
        <f aca="false">IFERROR(INDEX(Pozos!$M$2:$M$1852,MATCH(A1403,Pozos!$E$2:$E$1852,0)),"")</f>
        <v>40</v>
      </c>
      <c r="G1403" s="11" t="str">
        <f aca="false">IF(AND(ISNUMBER(B1403),ISNUMBER($F1403)),$F1403-B1403,"")</f>
        <v/>
      </c>
      <c r="H1403" s="11" t="str">
        <f aca="false">IF(AND(ISNUMBER(C1403),ISNUMBER($F1403)),$F1403-C1403,"")</f>
        <v/>
      </c>
    </row>
    <row r="1404" customFormat="false" ht="15" hidden="false" customHeight="true" outlineLevel="0" collapsed="false">
      <c r="A1404" s="1" t="s">
        <v>2826</v>
      </c>
      <c r="B1404" s="1"/>
      <c r="C1404" s="1"/>
      <c r="D1404" s="1"/>
      <c r="F1404" s="11" t="n">
        <f aca="false">IFERROR(INDEX(Pozos!$M$2:$M$1852,MATCH(A1404,Pozos!$E$2:$E$1852,0)),"")</f>
        <v>43</v>
      </c>
      <c r="G1404" s="11" t="str">
        <f aca="false">IF(AND(ISNUMBER(B1404),ISNUMBER($F1404)),$F1404-B1404,"")</f>
        <v/>
      </c>
      <c r="H1404" s="11" t="str">
        <f aca="false">IF(AND(ISNUMBER(C1404),ISNUMBER($F1404)),$F1404-C1404,"")</f>
        <v/>
      </c>
    </row>
    <row r="1405" customFormat="false" ht="15" hidden="false" customHeight="true" outlineLevel="0" collapsed="false">
      <c r="A1405" s="1" t="s">
        <v>2828</v>
      </c>
      <c r="B1405" s="1"/>
      <c r="C1405" s="1"/>
      <c r="D1405" s="1"/>
      <c r="E1405" s="1" t="s">
        <v>3783</v>
      </c>
      <c r="F1405" s="11" t="n">
        <f aca="false">IFERROR(INDEX(Pozos!$M$2:$M$1852,MATCH(A1405,Pozos!$E$2:$E$1852,0)),"")</f>
        <v>29</v>
      </c>
      <c r="G1405" s="11" t="str">
        <f aca="false">IF(AND(ISNUMBER(B1405),ISNUMBER($F1405)),$F1405-B1405,"")</f>
        <v/>
      </c>
      <c r="H1405" s="11" t="str">
        <f aca="false">IF(AND(ISNUMBER(C1405),ISNUMBER($F1405)),$F1405-C1405,"")</f>
        <v/>
      </c>
    </row>
    <row r="1406" customFormat="false" ht="15" hidden="false" customHeight="true" outlineLevel="0" collapsed="false">
      <c r="A1406" s="1" t="s">
        <v>2830</v>
      </c>
      <c r="B1406" s="1"/>
      <c r="C1406" s="1"/>
      <c r="D1406" s="1"/>
      <c r="F1406" s="11" t="n">
        <f aca="false">IFERROR(INDEX(Pozos!$M$2:$M$1852,MATCH(A1406,Pozos!$E$2:$E$1852,0)),"")</f>
        <v>47</v>
      </c>
      <c r="G1406" s="11" t="str">
        <f aca="false">IF(AND(ISNUMBER(B1406),ISNUMBER($F1406)),$F1406-B1406,"")</f>
        <v/>
      </c>
      <c r="H1406" s="11" t="str">
        <f aca="false">IF(AND(ISNUMBER(C1406),ISNUMBER($F1406)),$F1406-C1406,"")</f>
        <v/>
      </c>
    </row>
    <row r="1407" customFormat="false" ht="15" hidden="false" customHeight="true" outlineLevel="0" collapsed="false">
      <c r="A1407" s="1" t="s">
        <v>2832</v>
      </c>
      <c r="B1407" s="1"/>
      <c r="C1407" s="1"/>
      <c r="D1407" s="1"/>
      <c r="E1407" s="1" t="s">
        <v>3785</v>
      </c>
      <c r="F1407" s="11" t="n">
        <f aca="false">IFERROR(INDEX(Pozos!$M$2:$M$1852,MATCH(A1407,Pozos!$E$2:$E$1852,0)),"")</f>
        <v>43.9</v>
      </c>
      <c r="G1407" s="11" t="str">
        <f aca="false">IF(AND(ISNUMBER(B1407),ISNUMBER($F1407)),$F1407-B1407,"")</f>
        <v/>
      </c>
      <c r="H1407" s="11" t="str">
        <f aca="false">IF(AND(ISNUMBER(C1407),ISNUMBER($F1407)),$F1407-C1407,"")</f>
        <v/>
      </c>
    </row>
    <row r="1408" customFormat="false" ht="15" hidden="false" customHeight="true" outlineLevel="0" collapsed="false">
      <c r="A1408" s="1" t="s">
        <v>2834</v>
      </c>
      <c r="B1408" s="1"/>
      <c r="C1408" s="1"/>
      <c r="D1408" s="1"/>
      <c r="F1408" s="11" t="n">
        <f aca="false">IFERROR(INDEX(Pozos!$M$2:$M$1852,MATCH(A1408,Pozos!$E$2:$E$1852,0)),"")</f>
        <v>61</v>
      </c>
      <c r="G1408" s="11" t="str">
        <f aca="false">IF(AND(ISNUMBER(B1408),ISNUMBER($F1408)),$F1408-B1408,"")</f>
        <v/>
      </c>
      <c r="H1408" s="11" t="str">
        <f aca="false">IF(AND(ISNUMBER(C1408),ISNUMBER($F1408)),$F1408-C1408,"")</f>
        <v/>
      </c>
    </row>
    <row r="1409" customFormat="false" ht="15" hidden="false" customHeight="true" outlineLevel="0" collapsed="false">
      <c r="A1409" s="1" t="s">
        <v>2836</v>
      </c>
      <c r="B1409" s="1"/>
      <c r="C1409" s="1"/>
      <c r="D1409" s="1"/>
      <c r="F1409" s="11" t="n">
        <f aca="false">IFERROR(INDEX(Pozos!$M$2:$M$1852,MATCH(A1409,Pozos!$E$2:$E$1852,0)),"")</f>
        <v>46</v>
      </c>
      <c r="G1409" s="11" t="str">
        <f aca="false">IF(AND(ISNUMBER(B1409),ISNUMBER($F1409)),$F1409-B1409,"")</f>
        <v/>
      </c>
      <c r="H1409" s="11" t="str">
        <f aca="false">IF(AND(ISNUMBER(C1409),ISNUMBER($F1409)),$F1409-C1409,"")</f>
        <v/>
      </c>
    </row>
    <row r="1410" customFormat="false" ht="15" hidden="false" customHeight="true" outlineLevel="0" collapsed="false">
      <c r="A1410" s="1" t="s">
        <v>2838</v>
      </c>
      <c r="B1410" s="1"/>
      <c r="C1410" s="1"/>
      <c r="D1410" s="1"/>
      <c r="E1410" s="1" t="s">
        <v>3776</v>
      </c>
      <c r="F1410" s="11" t="n">
        <f aca="false">IFERROR(INDEX(Pozos!$M$2:$M$1852,MATCH(A1410,Pozos!$E$2:$E$1852,0)),"")</f>
        <v>16</v>
      </c>
      <c r="G1410" s="11" t="str">
        <f aca="false">IF(AND(ISNUMBER(B1410),ISNUMBER($F1410)),$F1410-B1410,"")</f>
        <v/>
      </c>
      <c r="H1410" s="11" t="str">
        <f aca="false">IF(AND(ISNUMBER(C1410),ISNUMBER($F1410)),$F1410-C1410,"")</f>
        <v/>
      </c>
    </row>
    <row r="1411" customFormat="false" ht="15" hidden="false" customHeight="true" outlineLevel="0" collapsed="false">
      <c r="A1411" s="1" t="s">
        <v>2840</v>
      </c>
      <c r="B1411" s="1"/>
      <c r="C1411" s="1"/>
      <c r="D1411" s="1"/>
      <c r="E1411" s="1" t="s">
        <v>3782</v>
      </c>
      <c r="F1411" s="11" t="n">
        <f aca="false">IFERROR(INDEX(Pozos!$M$2:$M$1852,MATCH(A1411,Pozos!$E$2:$E$1852,0)),"")</f>
        <v>35</v>
      </c>
      <c r="G1411" s="11" t="str">
        <f aca="false">IF(AND(ISNUMBER(B1411),ISNUMBER($F1411)),$F1411-B1411,"")</f>
        <v/>
      </c>
      <c r="H1411" s="11" t="str">
        <f aca="false">IF(AND(ISNUMBER(C1411),ISNUMBER($F1411)),$F1411-C1411,"")</f>
        <v/>
      </c>
    </row>
    <row r="1412" customFormat="false" ht="15" hidden="false" customHeight="true" outlineLevel="0" collapsed="false">
      <c r="A1412" s="1" t="s">
        <v>2842</v>
      </c>
      <c r="B1412" s="1"/>
      <c r="C1412" s="1"/>
      <c r="D1412" s="1"/>
      <c r="E1412" s="1" t="s">
        <v>3776</v>
      </c>
      <c r="F1412" s="11" t="n">
        <f aca="false">IFERROR(INDEX(Pozos!$M$2:$M$1852,MATCH(A1412,Pozos!$E$2:$E$1852,0)),"")</f>
        <v>47</v>
      </c>
      <c r="G1412" s="11" t="str">
        <f aca="false">IF(AND(ISNUMBER(B1412),ISNUMBER($F1412)),$F1412-B1412,"")</f>
        <v/>
      </c>
      <c r="H1412" s="11" t="str">
        <f aca="false">IF(AND(ISNUMBER(C1412),ISNUMBER($F1412)),$F1412-C1412,"")</f>
        <v/>
      </c>
    </row>
    <row r="1413" customFormat="false" ht="15" hidden="false" customHeight="true" outlineLevel="0" collapsed="false">
      <c r="A1413" s="1" t="s">
        <v>2844</v>
      </c>
      <c r="B1413" s="1"/>
      <c r="C1413" s="1"/>
      <c r="D1413" s="1"/>
      <c r="E1413" s="1" t="s">
        <v>3776</v>
      </c>
      <c r="F1413" s="11" t="n">
        <f aca="false">IFERROR(INDEX(Pozos!$M$2:$M$1852,MATCH(A1413,Pozos!$E$2:$E$1852,0)),"")</f>
        <v>51</v>
      </c>
      <c r="G1413" s="11" t="str">
        <f aca="false">IF(AND(ISNUMBER(B1413),ISNUMBER($F1413)),$F1413-B1413,"")</f>
        <v/>
      </c>
      <c r="H1413" s="11" t="str">
        <f aca="false">IF(AND(ISNUMBER(C1413),ISNUMBER($F1413)),$F1413-C1413,"")</f>
        <v/>
      </c>
    </row>
    <row r="1414" customFormat="false" ht="15" hidden="false" customHeight="true" outlineLevel="0" collapsed="false">
      <c r="A1414" s="1" t="s">
        <v>2846</v>
      </c>
      <c r="B1414" s="1"/>
      <c r="C1414" s="1"/>
      <c r="D1414" s="1"/>
      <c r="F1414" s="11" t="n">
        <f aca="false">IFERROR(INDEX(Pozos!$M$2:$M$1852,MATCH(A1414,Pozos!$E$2:$E$1852,0)),"")</f>
        <v>52</v>
      </c>
      <c r="G1414" s="11" t="str">
        <f aca="false">IF(AND(ISNUMBER(B1414),ISNUMBER($F1414)),$F1414-B1414,"")</f>
        <v/>
      </c>
      <c r="H1414" s="11" t="str">
        <f aca="false">IF(AND(ISNUMBER(C1414),ISNUMBER($F1414)),$F1414-C1414,"")</f>
        <v/>
      </c>
    </row>
    <row r="1415" customFormat="false" ht="15" hidden="false" customHeight="true" outlineLevel="0" collapsed="false">
      <c r="A1415" s="1" t="s">
        <v>2848</v>
      </c>
      <c r="B1415" s="1"/>
      <c r="C1415" s="1"/>
      <c r="D1415" s="1"/>
      <c r="F1415" s="11" t="n">
        <f aca="false">IFERROR(INDEX(Pozos!$M$2:$M$1852,MATCH(A1415,Pozos!$E$2:$E$1852,0)),"")</f>
        <v>38</v>
      </c>
      <c r="G1415" s="11" t="str">
        <f aca="false">IF(AND(ISNUMBER(B1415),ISNUMBER($F1415)),$F1415-B1415,"")</f>
        <v/>
      </c>
      <c r="H1415" s="11" t="str">
        <f aca="false">IF(AND(ISNUMBER(C1415),ISNUMBER($F1415)),$F1415-C1415,"")</f>
        <v/>
      </c>
    </row>
    <row r="1416" customFormat="false" ht="15" hidden="false" customHeight="true" outlineLevel="0" collapsed="false">
      <c r="A1416" s="1" t="s">
        <v>2851</v>
      </c>
      <c r="B1416" s="1"/>
      <c r="C1416" s="1"/>
      <c r="D1416" s="1"/>
      <c r="E1416" s="1" t="s">
        <v>3776</v>
      </c>
      <c r="F1416" s="11" t="n">
        <f aca="false">IFERROR(INDEX(Pozos!$M$2:$M$1852,MATCH(A1416,Pozos!$E$2:$E$1852,0)),"")</f>
        <v>13</v>
      </c>
      <c r="G1416" s="11" t="str">
        <f aca="false">IF(AND(ISNUMBER(B1416),ISNUMBER($F1416)),$F1416-B1416,"")</f>
        <v/>
      </c>
      <c r="H1416" s="11" t="str">
        <f aca="false">IF(AND(ISNUMBER(C1416),ISNUMBER($F1416)),$F1416-C1416,"")</f>
        <v/>
      </c>
    </row>
    <row r="1417" customFormat="false" ht="15" hidden="false" customHeight="true" outlineLevel="0" collapsed="false">
      <c r="A1417" s="1" t="s">
        <v>2853</v>
      </c>
      <c r="B1417" s="1"/>
      <c r="C1417" s="1"/>
      <c r="D1417" s="1"/>
      <c r="F1417" s="11" t="n">
        <f aca="false">IFERROR(INDEX(Pozos!$M$2:$M$1852,MATCH(A1417,Pozos!$E$2:$E$1852,0)),"")</f>
        <v>24</v>
      </c>
      <c r="G1417" s="11" t="str">
        <f aca="false">IF(AND(ISNUMBER(B1417),ISNUMBER($F1417)),$F1417-B1417,"")</f>
        <v/>
      </c>
      <c r="H1417" s="11" t="str">
        <f aca="false">IF(AND(ISNUMBER(C1417),ISNUMBER($F1417)),$F1417-C1417,"")</f>
        <v/>
      </c>
    </row>
    <row r="1418" customFormat="false" ht="15" hidden="false" customHeight="true" outlineLevel="0" collapsed="false">
      <c r="A1418" s="1" t="s">
        <v>2855</v>
      </c>
      <c r="B1418" s="1"/>
      <c r="C1418" s="1"/>
      <c r="D1418" s="1"/>
      <c r="F1418" s="11" t="n">
        <f aca="false">IFERROR(INDEX(Pozos!$M$2:$M$1852,MATCH(A1418,Pozos!$E$2:$E$1852,0)),"")</f>
        <v>37</v>
      </c>
      <c r="G1418" s="11" t="str">
        <f aca="false">IF(AND(ISNUMBER(B1418),ISNUMBER($F1418)),$F1418-B1418,"")</f>
        <v/>
      </c>
      <c r="H1418" s="11" t="str">
        <f aca="false">IF(AND(ISNUMBER(C1418),ISNUMBER($F1418)),$F1418-C1418,"")</f>
        <v/>
      </c>
    </row>
    <row r="1419" customFormat="false" ht="15" hidden="false" customHeight="true" outlineLevel="0" collapsed="false">
      <c r="A1419" s="1" t="s">
        <v>2857</v>
      </c>
      <c r="B1419" s="1"/>
      <c r="C1419" s="1"/>
      <c r="D1419" s="1"/>
      <c r="E1419" s="1" t="s">
        <v>3782</v>
      </c>
      <c r="F1419" s="11" t="n">
        <f aca="false">IFERROR(INDEX(Pozos!$M$2:$M$1852,MATCH(A1419,Pozos!$E$2:$E$1852,0)),"")</f>
        <v>23.11</v>
      </c>
      <c r="G1419" s="11" t="str">
        <f aca="false">IF(AND(ISNUMBER(B1419),ISNUMBER($F1419)),$F1419-B1419,"")</f>
        <v/>
      </c>
      <c r="H1419" s="11" t="str">
        <f aca="false">IF(AND(ISNUMBER(C1419),ISNUMBER($F1419)),$F1419-C1419,"")</f>
        <v/>
      </c>
    </row>
    <row r="1420" customFormat="false" ht="15" hidden="false" customHeight="true" outlineLevel="0" collapsed="false">
      <c r="A1420" s="1" t="s">
        <v>2859</v>
      </c>
      <c r="B1420" s="1"/>
      <c r="C1420" s="1"/>
      <c r="D1420" s="1"/>
      <c r="F1420" s="11" t="n">
        <f aca="false">IFERROR(INDEX(Pozos!$M$2:$M$1852,MATCH(A1420,Pozos!$E$2:$E$1852,0)),"")</f>
        <v>25</v>
      </c>
      <c r="G1420" s="11" t="str">
        <f aca="false">IF(AND(ISNUMBER(B1420),ISNUMBER($F1420)),$F1420-B1420,"")</f>
        <v/>
      </c>
      <c r="H1420" s="11" t="str">
        <f aca="false">IF(AND(ISNUMBER(C1420),ISNUMBER($F1420)),$F1420-C1420,"")</f>
        <v/>
      </c>
    </row>
    <row r="1421" customFormat="false" ht="15" hidden="false" customHeight="true" outlineLevel="0" collapsed="false">
      <c r="A1421" s="1" t="s">
        <v>2861</v>
      </c>
      <c r="B1421" s="1"/>
      <c r="C1421" s="1"/>
      <c r="D1421" s="1"/>
      <c r="F1421" s="11" t="n">
        <f aca="false">IFERROR(INDEX(Pozos!$M$2:$M$1852,MATCH(A1421,Pozos!$E$2:$E$1852,0)),"")</f>
        <v>8</v>
      </c>
      <c r="G1421" s="11" t="str">
        <f aca="false">IF(AND(ISNUMBER(B1421),ISNUMBER($F1421)),$F1421-B1421,"")</f>
        <v/>
      </c>
      <c r="H1421" s="11" t="str">
        <f aca="false">IF(AND(ISNUMBER(C1421),ISNUMBER($F1421)),$F1421-C1421,"")</f>
        <v/>
      </c>
    </row>
    <row r="1422" customFormat="false" ht="15" hidden="false" customHeight="true" outlineLevel="0" collapsed="false">
      <c r="A1422" s="1" t="s">
        <v>2863</v>
      </c>
      <c r="B1422" s="1"/>
      <c r="C1422" s="1"/>
      <c r="D1422" s="1"/>
      <c r="F1422" s="11" t="n">
        <f aca="false">IFERROR(INDEX(Pozos!$M$2:$M$1852,MATCH(A1422,Pozos!$E$2:$E$1852,0)),"")</f>
        <v>60</v>
      </c>
      <c r="G1422" s="11" t="str">
        <f aca="false">IF(AND(ISNUMBER(B1422),ISNUMBER($F1422)),$F1422-B1422,"")</f>
        <v/>
      </c>
      <c r="H1422" s="11" t="str">
        <f aca="false">IF(AND(ISNUMBER(C1422),ISNUMBER($F1422)),$F1422-C1422,"")</f>
        <v/>
      </c>
    </row>
    <row r="1423" customFormat="false" ht="15" hidden="false" customHeight="true" outlineLevel="0" collapsed="false">
      <c r="A1423" s="54" t="s">
        <v>2866</v>
      </c>
      <c r="B1423" s="54" t="n">
        <v>14</v>
      </c>
      <c r="C1423" s="54" t="n">
        <v>17</v>
      </c>
      <c r="D1423" s="1"/>
      <c r="F1423" s="11" t="n">
        <f aca="false">IFERROR(INDEX(Pozos!$M$2:$M$1852,MATCH(A1423,Pozos!$E$2:$E$1852,0)),"")</f>
        <v>23.55</v>
      </c>
      <c r="G1423" s="11" t="n">
        <f aca="false">IF(AND(ISNUMBER(B1423),ISNUMBER($F1423)),$F1423-B1423,"")</f>
        <v>9.55</v>
      </c>
      <c r="H1423" s="11" t="n">
        <f aca="false">IF(AND(ISNUMBER(C1423),ISNUMBER($F1423)),$F1423-C1423,"")</f>
        <v>6.55</v>
      </c>
    </row>
    <row r="1424" customFormat="false" ht="15" hidden="false" customHeight="true" outlineLevel="0" collapsed="false">
      <c r="A1424" s="54" t="s">
        <v>2866</v>
      </c>
      <c r="B1424" s="54" t="n">
        <v>17</v>
      </c>
      <c r="C1424" s="54" t="n">
        <v>26</v>
      </c>
      <c r="D1424" s="1"/>
      <c r="F1424" s="11" t="n">
        <f aca="false">IFERROR(INDEX(Pozos!$M$2:$M$1852,MATCH(A1424,Pozos!$E$2:$E$1852,0)),"")</f>
        <v>23.55</v>
      </c>
      <c r="G1424" s="11" t="n">
        <f aca="false">IF(AND(ISNUMBER(B1424),ISNUMBER($F1424)),$F1424-B1424,"")</f>
        <v>6.55</v>
      </c>
      <c r="H1424" s="11" t="n">
        <f aca="false">IF(AND(ISNUMBER(C1424),ISNUMBER($F1424)),$F1424-C1424,"")</f>
        <v>-2.45</v>
      </c>
    </row>
    <row r="1425" customFormat="false" ht="15" hidden="false" customHeight="true" outlineLevel="0" collapsed="false">
      <c r="A1425" s="54" t="s">
        <v>2866</v>
      </c>
      <c r="B1425" s="54" t="n">
        <v>26</v>
      </c>
      <c r="C1425" s="54" t="n">
        <v>29</v>
      </c>
      <c r="D1425" s="1"/>
      <c r="F1425" s="11" t="n">
        <f aca="false">IFERROR(INDEX(Pozos!$M$2:$M$1852,MATCH(A1425,Pozos!$E$2:$E$1852,0)),"")</f>
        <v>23.55</v>
      </c>
      <c r="G1425" s="11" t="n">
        <f aca="false">IF(AND(ISNUMBER(B1425),ISNUMBER($F1425)),$F1425-B1425,"")</f>
        <v>-2.45</v>
      </c>
      <c r="H1425" s="11" t="n">
        <f aca="false">IF(AND(ISNUMBER(C1425),ISNUMBER($F1425)),$F1425-C1425,"")</f>
        <v>-5.45</v>
      </c>
    </row>
    <row r="1426" customFormat="false" ht="15" hidden="false" customHeight="true" outlineLevel="0" collapsed="false">
      <c r="A1426" s="1" t="s">
        <v>2868</v>
      </c>
      <c r="B1426" s="1"/>
      <c r="C1426" s="1"/>
      <c r="D1426" s="1"/>
      <c r="F1426" s="11" t="n">
        <f aca="false">IFERROR(INDEX(Pozos!$M$2:$M$1852,MATCH(A1426,Pozos!$E$2:$E$1852,0)),"")</f>
        <v>32.6</v>
      </c>
      <c r="G1426" s="11" t="str">
        <f aca="false">IF(AND(ISNUMBER(B1426),ISNUMBER($F1426)),$F1426-B1426,"")</f>
        <v/>
      </c>
      <c r="H1426" s="11" t="str">
        <f aca="false">IF(AND(ISNUMBER(C1426),ISNUMBER($F1426)),$F1426-C1426,"")</f>
        <v/>
      </c>
    </row>
    <row r="1427" customFormat="false" ht="15" hidden="false" customHeight="true" outlineLevel="0" collapsed="false">
      <c r="A1427" s="1" t="s">
        <v>2870</v>
      </c>
      <c r="B1427" s="1"/>
      <c r="C1427" s="1"/>
      <c r="D1427" s="1"/>
      <c r="F1427" s="11" t="n">
        <f aca="false">IFERROR(INDEX(Pozos!$M$2:$M$1852,MATCH(A1427,Pozos!$E$2:$E$1852,0)),"")</f>
        <v>34.4</v>
      </c>
      <c r="G1427" s="11" t="str">
        <f aca="false">IF(AND(ISNUMBER(B1427),ISNUMBER($F1427)),$F1427-B1427,"")</f>
        <v/>
      </c>
      <c r="H1427" s="11" t="str">
        <f aca="false">IF(AND(ISNUMBER(C1427),ISNUMBER($F1427)),$F1427-C1427,"")</f>
        <v/>
      </c>
    </row>
    <row r="1428" customFormat="false" ht="15" hidden="false" customHeight="true" outlineLevel="0" collapsed="false">
      <c r="A1428" s="1" t="s">
        <v>2872</v>
      </c>
      <c r="B1428" s="1"/>
      <c r="C1428" s="1"/>
      <c r="D1428" s="1"/>
      <c r="F1428" s="11" t="n">
        <f aca="false">IFERROR(INDEX(Pozos!$M$2:$M$1852,MATCH(A1428,Pozos!$E$2:$E$1852,0)),"")</f>
        <v>17.56</v>
      </c>
      <c r="G1428" s="11" t="str">
        <f aca="false">IF(AND(ISNUMBER(B1428),ISNUMBER($F1428)),$F1428-B1428,"")</f>
        <v/>
      </c>
      <c r="H1428" s="11" t="str">
        <f aca="false">IF(AND(ISNUMBER(C1428),ISNUMBER($F1428)),$F1428-C1428,"")</f>
        <v/>
      </c>
    </row>
    <row r="1429" customFormat="false" ht="15" hidden="false" customHeight="true" outlineLevel="0" collapsed="false">
      <c r="A1429" s="1" t="s">
        <v>2874</v>
      </c>
      <c r="B1429" s="101" t="n">
        <v>7</v>
      </c>
      <c r="C1429" s="101" t="n">
        <v>8</v>
      </c>
      <c r="D1429" s="1"/>
      <c r="F1429" s="11" t="n">
        <f aca="false">IFERROR(INDEX(Pozos!$M$2:$M$1852,MATCH(A1429,Pozos!$E$2:$E$1852,0)),"")</f>
        <v>48.53</v>
      </c>
      <c r="G1429" s="11" t="n">
        <f aca="false">IF(AND(ISNUMBER(B1429),ISNUMBER($F1429)),$F1429-B1429,"")</f>
        <v>41.53</v>
      </c>
      <c r="H1429" s="11" t="n">
        <f aca="false">IF(AND(ISNUMBER(C1429),ISNUMBER($F1429)),$F1429-C1429,"")</f>
        <v>40.53</v>
      </c>
    </row>
    <row r="1430" customFormat="false" ht="15" hidden="false" customHeight="true" outlineLevel="0" collapsed="false">
      <c r="A1430" s="1" t="s">
        <v>2876</v>
      </c>
      <c r="B1430" s="101" t="n">
        <v>42.5</v>
      </c>
      <c r="C1430" s="101" t="n">
        <v>44</v>
      </c>
      <c r="D1430" s="1"/>
      <c r="F1430" s="11" t="n">
        <f aca="false">IFERROR(INDEX(Pozos!$M$2:$M$1852,MATCH(A1430,Pozos!$E$2:$E$1852,0)),"")</f>
        <v>42.18</v>
      </c>
      <c r="G1430" s="11" t="n">
        <f aca="false">IF(AND(ISNUMBER(B1430),ISNUMBER($F1430)),$F1430-B1430,"")</f>
        <v>-0.32</v>
      </c>
      <c r="H1430" s="11" t="n">
        <f aca="false">IF(AND(ISNUMBER(C1430),ISNUMBER($F1430)),$F1430-C1430,"")</f>
        <v>-1.82</v>
      </c>
    </row>
    <row r="1431" customFormat="false" ht="15" hidden="false" customHeight="true" outlineLevel="0" collapsed="false">
      <c r="A1431" s="1" t="s">
        <v>2876</v>
      </c>
      <c r="B1431" s="1" t="n">
        <v>42</v>
      </c>
      <c r="C1431" s="1" t="n">
        <v>42.5</v>
      </c>
      <c r="D1431" s="1"/>
      <c r="F1431" s="11" t="n">
        <f aca="false">IFERROR(INDEX(Pozos!$M$2:$M$1852,MATCH(A1431,Pozos!$E$2:$E$1852,0)),"")</f>
        <v>42.18</v>
      </c>
      <c r="G1431" s="11" t="n">
        <f aca="false">IF(AND(ISNUMBER(B1431),ISNUMBER($F1431)),$F1431-B1431,"")</f>
        <v>0.18</v>
      </c>
      <c r="H1431" s="11" t="n">
        <f aca="false">IF(AND(ISNUMBER(C1431),ISNUMBER($F1431)),$F1431-C1431,"")</f>
        <v>-0.32</v>
      </c>
    </row>
    <row r="1432" customFormat="false" ht="15" hidden="false" customHeight="true" outlineLevel="0" collapsed="false">
      <c r="A1432" s="1" t="s">
        <v>2876</v>
      </c>
      <c r="B1432" s="1" t="n">
        <v>40</v>
      </c>
      <c r="C1432" s="1" t="n">
        <v>42</v>
      </c>
      <c r="D1432" s="1"/>
      <c r="F1432" s="11" t="n">
        <f aca="false">IFERROR(INDEX(Pozos!$M$2:$M$1852,MATCH(A1432,Pozos!$E$2:$E$1852,0)),"")</f>
        <v>42.18</v>
      </c>
      <c r="G1432" s="11" t="n">
        <f aca="false">IF(AND(ISNUMBER(B1432),ISNUMBER($F1432)),$F1432-B1432,"")</f>
        <v>2.18</v>
      </c>
      <c r="H1432" s="11" t="n">
        <f aca="false">IF(AND(ISNUMBER(C1432),ISNUMBER($F1432)),$F1432-C1432,"")</f>
        <v>0.18</v>
      </c>
    </row>
    <row r="1433" customFormat="false" ht="15" hidden="false" customHeight="true" outlineLevel="0" collapsed="false">
      <c r="A1433" s="1" t="s">
        <v>2876</v>
      </c>
      <c r="B1433" s="1" t="n">
        <v>28</v>
      </c>
      <c r="C1433" s="1" t="n">
        <v>40</v>
      </c>
      <c r="D1433" s="1"/>
      <c r="F1433" s="11" t="n">
        <f aca="false">IFERROR(INDEX(Pozos!$M$2:$M$1852,MATCH(A1433,Pozos!$E$2:$E$1852,0)),"")</f>
        <v>42.18</v>
      </c>
      <c r="G1433" s="11" t="n">
        <f aca="false">IF(AND(ISNUMBER(B1433),ISNUMBER($F1433)),$F1433-B1433,"")</f>
        <v>14.18</v>
      </c>
      <c r="H1433" s="11" t="n">
        <f aca="false">IF(AND(ISNUMBER(C1433),ISNUMBER($F1433)),$F1433-C1433,"")</f>
        <v>2.18</v>
      </c>
    </row>
    <row r="1434" customFormat="false" ht="15" hidden="false" customHeight="true" outlineLevel="0" collapsed="false">
      <c r="A1434" s="1" t="s">
        <v>2876</v>
      </c>
      <c r="B1434" s="1" t="n">
        <v>26</v>
      </c>
      <c r="C1434" s="1" t="n">
        <v>28</v>
      </c>
      <c r="D1434" s="1"/>
      <c r="F1434" s="11" t="n">
        <f aca="false">IFERROR(INDEX(Pozos!$M$2:$M$1852,MATCH(A1434,Pozos!$E$2:$E$1852,0)),"")</f>
        <v>42.18</v>
      </c>
      <c r="G1434" s="11" t="n">
        <f aca="false">IF(AND(ISNUMBER(B1434),ISNUMBER($F1434)),$F1434-B1434,"")</f>
        <v>16.18</v>
      </c>
      <c r="H1434" s="11" t="n">
        <f aca="false">IF(AND(ISNUMBER(C1434),ISNUMBER($F1434)),$F1434-C1434,"")</f>
        <v>14.18</v>
      </c>
    </row>
    <row r="1435" customFormat="false" ht="15" hidden="false" customHeight="true" outlineLevel="0" collapsed="false">
      <c r="A1435" s="1" t="s">
        <v>2876</v>
      </c>
      <c r="B1435" s="1" t="n">
        <v>24</v>
      </c>
      <c r="C1435" s="1" t="n">
        <v>26</v>
      </c>
      <c r="D1435" s="1"/>
      <c r="F1435" s="11" t="n">
        <f aca="false">IFERROR(INDEX(Pozos!$M$2:$M$1852,MATCH(A1435,Pozos!$E$2:$E$1852,0)),"")</f>
        <v>42.18</v>
      </c>
      <c r="G1435" s="11" t="n">
        <f aca="false">IF(AND(ISNUMBER(B1435),ISNUMBER($F1435)),$F1435-B1435,"")</f>
        <v>18.18</v>
      </c>
      <c r="H1435" s="11" t="n">
        <f aca="false">IF(AND(ISNUMBER(C1435),ISNUMBER($F1435)),$F1435-C1435,"")</f>
        <v>16.18</v>
      </c>
    </row>
    <row r="1436" customFormat="false" ht="15" hidden="false" customHeight="true" outlineLevel="0" collapsed="false">
      <c r="A1436" s="1" t="s">
        <v>2876</v>
      </c>
      <c r="B1436" s="1" t="n">
        <v>22</v>
      </c>
      <c r="C1436" s="1" t="n">
        <v>24</v>
      </c>
      <c r="D1436" s="1"/>
      <c r="F1436" s="11" t="n">
        <f aca="false">IFERROR(INDEX(Pozos!$M$2:$M$1852,MATCH(A1436,Pozos!$E$2:$E$1852,0)),"")</f>
        <v>42.18</v>
      </c>
      <c r="G1436" s="11" t="n">
        <f aca="false">IF(AND(ISNUMBER(B1436),ISNUMBER($F1436)),$F1436-B1436,"")</f>
        <v>20.18</v>
      </c>
      <c r="H1436" s="11" t="n">
        <f aca="false">IF(AND(ISNUMBER(C1436),ISNUMBER($F1436)),$F1436-C1436,"")</f>
        <v>18.18</v>
      </c>
    </row>
    <row r="1437" customFormat="false" ht="15" hidden="false" customHeight="true" outlineLevel="0" collapsed="false">
      <c r="A1437" s="1" t="s">
        <v>2876</v>
      </c>
      <c r="B1437" s="1" t="n">
        <v>20</v>
      </c>
      <c r="C1437" s="1" t="n">
        <v>22</v>
      </c>
      <c r="D1437" s="1"/>
      <c r="F1437" s="11" t="n">
        <f aca="false">IFERROR(INDEX(Pozos!$M$2:$M$1852,MATCH(A1437,Pozos!$E$2:$E$1852,0)),"")</f>
        <v>42.18</v>
      </c>
      <c r="G1437" s="11" t="n">
        <f aca="false">IF(AND(ISNUMBER(B1437),ISNUMBER($F1437)),$F1437-B1437,"")</f>
        <v>22.18</v>
      </c>
      <c r="H1437" s="11" t="n">
        <f aca="false">IF(AND(ISNUMBER(C1437),ISNUMBER($F1437)),$F1437-C1437,"")</f>
        <v>20.18</v>
      </c>
    </row>
    <row r="1438" customFormat="false" ht="15" hidden="false" customHeight="true" outlineLevel="0" collapsed="false">
      <c r="A1438" s="1" t="s">
        <v>2876</v>
      </c>
      <c r="B1438" s="1" t="n">
        <v>18</v>
      </c>
      <c r="C1438" s="1" t="n">
        <v>20</v>
      </c>
      <c r="D1438" s="1"/>
      <c r="F1438" s="11" t="n">
        <f aca="false">IFERROR(INDEX(Pozos!$M$2:$M$1852,MATCH(A1438,Pozos!$E$2:$E$1852,0)),"")</f>
        <v>42.18</v>
      </c>
      <c r="G1438" s="11" t="n">
        <f aca="false">IF(AND(ISNUMBER(B1438),ISNUMBER($F1438)),$F1438-B1438,"")</f>
        <v>24.18</v>
      </c>
      <c r="H1438" s="11" t="n">
        <f aca="false">IF(AND(ISNUMBER(C1438),ISNUMBER($F1438)),$F1438-C1438,"")</f>
        <v>22.18</v>
      </c>
    </row>
    <row r="1439" customFormat="false" ht="15" hidden="false" customHeight="true" outlineLevel="0" collapsed="false">
      <c r="A1439" s="1" t="s">
        <v>2878</v>
      </c>
      <c r="B1439" s="1"/>
      <c r="C1439" s="1"/>
      <c r="D1439" s="1"/>
      <c r="F1439" s="11" t="n">
        <f aca="false">IFERROR(INDEX(Pozos!$M$2:$M$1852,MATCH(A1439,Pozos!$E$2:$E$1852,0)),"")</f>
        <v>22.88</v>
      </c>
      <c r="G1439" s="11" t="str">
        <f aca="false">IF(AND(ISNUMBER(B1439),ISNUMBER($F1439)),$F1439-B1439,"")</f>
        <v/>
      </c>
      <c r="H1439" s="11" t="str">
        <f aca="false">IF(AND(ISNUMBER(C1439),ISNUMBER($F1439)),$F1439-C1439,"")</f>
        <v/>
      </c>
    </row>
    <row r="1440" customFormat="false" ht="15" hidden="false" customHeight="true" outlineLevel="0" collapsed="false">
      <c r="A1440" s="1" t="s">
        <v>2880</v>
      </c>
      <c r="B1440" s="101" t="n">
        <v>23</v>
      </c>
      <c r="C1440" s="101" t="n">
        <v>26</v>
      </c>
      <c r="D1440" s="1"/>
      <c r="F1440" s="11" t="n">
        <f aca="false">IFERROR(INDEX(Pozos!$M$2:$M$1852,MATCH(A1440,Pozos!$E$2:$E$1852,0)),"")</f>
        <v>30</v>
      </c>
      <c r="G1440" s="11" t="n">
        <f aca="false">IF(AND(ISNUMBER(B1440),ISNUMBER($F1440)),$F1440-B1440,"")</f>
        <v>7</v>
      </c>
      <c r="H1440" s="11" t="n">
        <f aca="false">IF(AND(ISNUMBER(C1440),ISNUMBER($F1440)),$F1440-C1440,"")</f>
        <v>4</v>
      </c>
    </row>
    <row r="1441" customFormat="false" ht="15" hidden="false" customHeight="true" outlineLevel="0" collapsed="false">
      <c r="A1441" s="1" t="s">
        <v>2882</v>
      </c>
      <c r="B1441" s="101" t="n">
        <v>27</v>
      </c>
      <c r="C1441" s="101" t="n">
        <v>36</v>
      </c>
      <c r="D1441" s="1"/>
      <c r="F1441" s="11" t="n">
        <f aca="false">IFERROR(INDEX(Pozos!$M$2:$M$1852,MATCH(A1441,Pozos!$E$2:$E$1852,0)),"")</f>
        <v>35.41</v>
      </c>
      <c r="G1441" s="11" t="n">
        <f aca="false">IF(AND(ISNUMBER(B1441),ISNUMBER($F1441)),$F1441-B1441,"")</f>
        <v>8.41</v>
      </c>
      <c r="H1441" s="11" t="n">
        <f aca="false">IF(AND(ISNUMBER(C1441),ISNUMBER($F1441)),$F1441-C1441,"")</f>
        <v>-0.590000000000003</v>
      </c>
    </row>
    <row r="1442" customFormat="false" ht="15" hidden="false" customHeight="true" outlineLevel="0" collapsed="false">
      <c r="A1442" s="1" t="s">
        <v>2884</v>
      </c>
      <c r="B1442" s="101" t="n">
        <v>38</v>
      </c>
      <c r="C1442" s="101" t="n">
        <v>75</v>
      </c>
      <c r="D1442" s="1"/>
      <c r="F1442" s="11" t="n">
        <f aca="false">IFERROR(INDEX(Pozos!$M$2:$M$1852,MATCH(A1442,Pozos!$E$2:$E$1852,0)),"")</f>
        <v>25.71</v>
      </c>
      <c r="G1442" s="11" t="n">
        <f aca="false">IF(AND(ISNUMBER(B1442),ISNUMBER($F1442)),$F1442-B1442,"")</f>
        <v>-12.29</v>
      </c>
      <c r="H1442" s="11" t="n">
        <f aca="false">IF(AND(ISNUMBER(C1442),ISNUMBER($F1442)),$F1442-C1442,"")</f>
        <v>-49.29</v>
      </c>
    </row>
    <row r="1443" customFormat="false" ht="15" hidden="false" customHeight="true" outlineLevel="0" collapsed="false">
      <c r="A1443" s="1" t="s">
        <v>2886</v>
      </c>
      <c r="B1443" s="101" t="n">
        <v>9</v>
      </c>
      <c r="C1443" s="101" t="n">
        <v>12</v>
      </c>
      <c r="D1443" s="1"/>
      <c r="F1443" s="11" t="n">
        <f aca="false">IFERROR(INDEX(Pozos!$M$2:$M$1852,MATCH(A1443,Pozos!$E$2:$E$1852,0)),"")</f>
        <v>11.56</v>
      </c>
      <c r="G1443" s="11" t="n">
        <f aca="false">IF(AND(ISNUMBER(B1443),ISNUMBER($F1443)),$F1443-B1443,"")</f>
        <v>2.56</v>
      </c>
      <c r="H1443" s="11" t="n">
        <f aca="false">IF(AND(ISNUMBER(C1443),ISNUMBER($F1443)),$F1443-C1443,"")</f>
        <v>-0.44</v>
      </c>
    </row>
    <row r="1444" customFormat="false" ht="15" hidden="false" customHeight="true" outlineLevel="0" collapsed="false">
      <c r="A1444" s="1" t="s">
        <v>2888</v>
      </c>
      <c r="B1444" s="101" t="n">
        <v>23</v>
      </c>
      <c r="C1444" s="101" t="n">
        <v>27</v>
      </c>
      <c r="D1444" s="1"/>
      <c r="F1444" s="11" t="n">
        <f aca="false">IFERROR(INDEX(Pozos!$M$2:$M$1852,MATCH(A1444,Pozos!$E$2:$E$1852,0)),"")</f>
        <v>21.51</v>
      </c>
      <c r="G1444" s="11" t="n">
        <f aca="false">IF(AND(ISNUMBER(B1444),ISNUMBER($F1444)),$F1444-B1444,"")</f>
        <v>-1.49</v>
      </c>
      <c r="H1444" s="11" t="n">
        <f aca="false">IF(AND(ISNUMBER(C1444),ISNUMBER($F1444)),$F1444-C1444,"")</f>
        <v>-5.49</v>
      </c>
    </row>
    <row r="1445" customFormat="false" ht="15" hidden="false" customHeight="true" outlineLevel="0" collapsed="false">
      <c r="A1445" s="1" t="s">
        <v>2890</v>
      </c>
      <c r="B1445" s="101" t="n">
        <v>0</v>
      </c>
      <c r="C1445" s="101" t="n">
        <v>26</v>
      </c>
      <c r="D1445" s="1"/>
      <c r="F1445" s="11" t="n">
        <f aca="false">IFERROR(INDEX(Pozos!$M$2:$M$1852,MATCH(A1445,Pozos!$E$2:$E$1852,0)),"")</f>
        <v>15.81</v>
      </c>
      <c r="G1445" s="11" t="n">
        <f aca="false">IF(AND(ISNUMBER(B1445),ISNUMBER($F1445)),$F1445-B1445,"")</f>
        <v>15.81</v>
      </c>
      <c r="H1445" s="11" t="n">
        <f aca="false">IF(AND(ISNUMBER(C1445),ISNUMBER($F1445)),$F1445-C1445,"")</f>
        <v>-10.19</v>
      </c>
    </row>
    <row r="1446" customFormat="false" ht="15" hidden="false" customHeight="true" outlineLevel="0" collapsed="false">
      <c r="A1446" s="1" t="s">
        <v>2892</v>
      </c>
      <c r="B1446" s="1"/>
      <c r="C1446" s="1"/>
      <c r="D1446" s="1"/>
      <c r="F1446" s="11" t="n">
        <f aca="false">IFERROR(INDEX(Pozos!$M$2:$M$1852,MATCH(A1446,Pozos!$E$2:$E$1852,0)),"")</f>
        <v>17.25</v>
      </c>
      <c r="G1446" s="11" t="str">
        <f aca="false">IF(AND(ISNUMBER(B1446),ISNUMBER($F1446)),$F1446-B1446,"")</f>
        <v/>
      </c>
      <c r="H1446" s="11" t="str">
        <f aca="false">IF(AND(ISNUMBER(C1446),ISNUMBER($F1446)),$F1446-C1446,"")</f>
        <v/>
      </c>
    </row>
    <row r="1447" customFormat="false" ht="15" hidden="false" customHeight="true" outlineLevel="0" collapsed="false">
      <c r="A1447" s="1" t="s">
        <v>2894</v>
      </c>
      <c r="B1447" s="1"/>
      <c r="C1447" s="1"/>
      <c r="D1447" s="1"/>
      <c r="F1447" s="11" t="n">
        <f aca="false">IFERROR(INDEX(Pozos!$M$2:$M$1852,MATCH(A1447,Pozos!$E$2:$E$1852,0)),"")</f>
        <v>35.41</v>
      </c>
      <c r="G1447" s="11" t="str">
        <f aca="false">IF(AND(ISNUMBER(B1447),ISNUMBER($F1447)),$F1447-B1447,"")</f>
        <v/>
      </c>
      <c r="H1447" s="11" t="str">
        <f aca="false">IF(AND(ISNUMBER(C1447),ISNUMBER($F1447)),$F1447-C1447,"")</f>
        <v/>
      </c>
    </row>
    <row r="1448" customFormat="false" ht="15" hidden="false" customHeight="true" outlineLevel="0" collapsed="false">
      <c r="A1448" s="1" t="s">
        <v>2896</v>
      </c>
      <c r="B1448" s="101" t="n">
        <v>20</v>
      </c>
      <c r="C1448" s="101" t="n">
        <v>26</v>
      </c>
      <c r="D1448" s="1"/>
      <c r="F1448" s="11" t="n">
        <f aca="false">IFERROR(INDEX(Pozos!$M$2:$M$1852,MATCH(A1448,Pozos!$E$2:$E$1852,0)),"")</f>
        <v>23.38</v>
      </c>
      <c r="G1448" s="11" t="n">
        <f aca="false">IF(AND(ISNUMBER(B1448),ISNUMBER($F1448)),$F1448-B1448,"")</f>
        <v>3.38</v>
      </c>
      <c r="H1448" s="11" t="n">
        <f aca="false">IF(AND(ISNUMBER(C1448),ISNUMBER($F1448)),$F1448-C1448,"")</f>
        <v>-2.62</v>
      </c>
    </row>
    <row r="1449" customFormat="false" ht="15" hidden="false" customHeight="true" outlineLevel="0" collapsed="false">
      <c r="A1449" s="1" t="s">
        <v>2898</v>
      </c>
      <c r="B1449" s="1"/>
      <c r="C1449" s="1"/>
      <c r="D1449" s="1"/>
      <c r="F1449" s="11" t="n">
        <f aca="false">IFERROR(INDEX(Pozos!$M$2:$M$1852,MATCH(A1449,Pozos!$E$2:$E$1852,0)),"")</f>
        <v>57.59</v>
      </c>
      <c r="G1449" s="11" t="str">
        <f aca="false">IF(AND(ISNUMBER(B1449),ISNUMBER($F1449)),$F1449-B1449,"")</f>
        <v/>
      </c>
      <c r="H1449" s="11" t="str">
        <f aca="false">IF(AND(ISNUMBER(C1449),ISNUMBER($F1449)),$F1449-C1449,"")</f>
        <v/>
      </c>
    </row>
    <row r="1450" customFormat="false" ht="15" hidden="false" customHeight="true" outlineLevel="0" collapsed="false">
      <c r="A1450" s="1" t="s">
        <v>2900</v>
      </c>
      <c r="B1450" s="101" t="n">
        <v>5</v>
      </c>
      <c r="C1450" s="101" t="n">
        <v>11</v>
      </c>
      <c r="D1450" s="1"/>
      <c r="F1450" s="11" t="n">
        <f aca="false">IFERROR(INDEX(Pozos!$M$2:$M$1852,MATCH(A1450,Pozos!$E$2:$E$1852,0)),"")</f>
        <v>22.75</v>
      </c>
      <c r="G1450" s="11" t="n">
        <f aca="false">IF(AND(ISNUMBER(B1450),ISNUMBER($F1450)),$F1450-B1450,"")</f>
        <v>17.75</v>
      </c>
      <c r="H1450" s="11" t="n">
        <f aca="false">IF(AND(ISNUMBER(C1450),ISNUMBER($F1450)),$F1450-C1450,"")</f>
        <v>11.75</v>
      </c>
    </row>
    <row r="1451" customFormat="false" ht="15" hidden="false" customHeight="true" outlineLevel="0" collapsed="false">
      <c r="A1451" s="1" t="s">
        <v>2902</v>
      </c>
      <c r="B1451" s="101" t="n">
        <v>29</v>
      </c>
      <c r="C1451" s="101" t="n">
        <v>32</v>
      </c>
      <c r="D1451" s="1"/>
      <c r="F1451" s="11" t="n">
        <f aca="false">IFERROR(INDEX(Pozos!$M$2:$M$1852,MATCH(A1451,Pozos!$E$2:$E$1852,0)),"")</f>
        <v>24.36</v>
      </c>
      <c r="G1451" s="11" t="n">
        <f aca="false">IF(AND(ISNUMBER(B1451),ISNUMBER($F1451)),$F1451-B1451,"")</f>
        <v>-4.64</v>
      </c>
      <c r="H1451" s="11" t="n">
        <f aca="false">IF(AND(ISNUMBER(C1451),ISNUMBER($F1451)),$F1451-C1451,"")</f>
        <v>-7.64</v>
      </c>
    </row>
    <row r="1452" customFormat="false" ht="15" hidden="false" customHeight="true" outlineLevel="0" collapsed="false">
      <c r="A1452" s="1" t="s">
        <v>2902</v>
      </c>
      <c r="B1452" s="101" t="n">
        <v>26</v>
      </c>
      <c r="C1452" s="101" t="n">
        <v>29</v>
      </c>
      <c r="D1452" s="1"/>
      <c r="F1452" s="11" t="n">
        <f aca="false">IFERROR(INDEX(Pozos!$M$2:$M$1852,MATCH(A1452,Pozos!$E$2:$E$1852,0)),"")</f>
        <v>24.36</v>
      </c>
      <c r="G1452" s="11" t="n">
        <f aca="false">IF(AND(ISNUMBER(B1452),ISNUMBER($F1452)),$F1452-B1452,"")</f>
        <v>-1.64</v>
      </c>
      <c r="H1452" s="11" t="n">
        <f aca="false">IF(AND(ISNUMBER(C1452),ISNUMBER($F1452)),$F1452-C1452,"")</f>
        <v>-4.64</v>
      </c>
    </row>
    <row r="1453" customFormat="false" ht="15" hidden="false" customHeight="true" outlineLevel="0" collapsed="false">
      <c r="A1453" s="1" t="s">
        <v>2902</v>
      </c>
      <c r="B1453" s="101" t="n">
        <v>23</v>
      </c>
      <c r="C1453" s="101" t="n">
        <v>26</v>
      </c>
      <c r="D1453" s="1"/>
      <c r="F1453" s="11" t="n">
        <f aca="false">IFERROR(INDEX(Pozos!$M$2:$M$1852,MATCH(A1453,Pozos!$E$2:$E$1852,0)),"")</f>
        <v>24.36</v>
      </c>
      <c r="G1453" s="11" t="n">
        <f aca="false">IF(AND(ISNUMBER(B1453),ISNUMBER($F1453)),$F1453-B1453,"")</f>
        <v>1.36</v>
      </c>
      <c r="H1453" s="11" t="n">
        <f aca="false">IF(AND(ISNUMBER(C1453),ISNUMBER($F1453)),$F1453-C1453,"")</f>
        <v>-1.64</v>
      </c>
    </row>
    <row r="1454" customFormat="false" ht="15" hidden="false" customHeight="true" outlineLevel="0" collapsed="false">
      <c r="A1454" s="1" t="s">
        <v>2902</v>
      </c>
      <c r="B1454" s="101" t="n">
        <v>17</v>
      </c>
      <c r="C1454" s="101" t="n">
        <v>23</v>
      </c>
      <c r="D1454" s="1"/>
      <c r="F1454" s="11" t="n">
        <f aca="false">IFERROR(INDEX(Pozos!$M$2:$M$1852,MATCH(A1454,Pozos!$E$2:$E$1852,0)),"")</f>
        <v>24.36</v>
      </c>
      <c r="G1454" s="11" t="n">
        <f aca="false">IF(AND(ISNUMBER(B1454),ISNUMBER($F1454)),$F1454-B1454,"")</f>
        <v>7.36</v>
      </c>
      <c r="H1454" s="11" t="n">
        <f aca="false">IF(AND(ISNUMBER(C1454),ISNUMBER($F1454)),$F1454-C1454,"")</f>
        <v>1.36</v>
      </c>
    </row>
    <row r="1455" customFormat="false" ht="15" hidden="false" customHeight="true" outlineLevel="0" collapsed="false">
      <c r="A1455" s="1" t="s">
        <v>2902</v>
      </c>
      <c r="B1455" s="101" t="n">
        <v>14</v>
      </c>
      <c r="C1455" s="101" t="n">
        <v>17</v>
      </c>
      <c r="D1455" s="1"/>
      <c r="F1455" s="11" t="n">
        <f aca="false">IFERROR(INDEX(Pozos!$M$2:$M$1852,MATCH(A1455,Pozos!$E$2:$E$1852,0)),"")</f>
        <v>24.36</v>
      </c>
      <c r="G1455" s="11" t="n">
        <f aca="false">IF(AND(ISNUMBER(B1455),ISNUMBER($F1455)),$F1455-B1455,"")</f>
        <v>10.36</v>
      </c>
      <c r="H1455" s="11" t="n">
        <f aca="false">IF(AND(ISNUMBER(C1455),ISNUMBER($F1455)),$F1455-C1455,"")</f>
        <v>7.36</v>
      </c>
    </row>
    <row r="1456" customFormat="false" ht="15" hidden="false" customHeight="true" outlineLevel="0" collapsed="false">
      <c r="A1456" s="1" t="s">
        <v>2904</v>
      </c>
      <c r="B1456" s="101" t="n">
        <v>24</v>
      </c>
      <c r="C1456" s="101" t="n">
        <v>27</v>
      </c>
      <c r="D1456" s="1"/>
      <c r="F1456" s="11" t="n">
        <f aca="false">IFERROR(INDEX(Pozos!$M$2:$M$1852,MATCH(A1456,Pozos!$E$2:$E$1852,0)),"")</f>
        <v>35.44</v>
      </c>
      <c r="G1456" s="11" t="n">
        <f aca="false">IF(AND(ISNUMBER(B1456),ISNUMBER($F1456)),$F1456-B1456,"")</f>
        <v>11.44</v>
      </c>
      <c r="H1456" s="11" t="n">
        <f aca="false">IF(AND(ISNUMBER(C1456),ISNUMBER($F1456)),$F1456-C1456,"")</f>
        <v>8.44</v>
      </c>
    </row>
    <row r="1457" customFormat="false" ht="15" hidden="false" customHeight="true" outlineLevel="0" collapsed="false">
      <c r="A1457" s="1" t="s">
        <v>2904</v>
      </c>
      <c r="B1457" s="101" t="n">
        <v>18</v>
      </c>
      <c r="C1457" s="101" t="n">
        <v>24</v>
      </c>
      <c r="D1457" s="1"/>
      <c r="F1457" s="11" t="n">
        <f aca="false">IFERROR(INDEX(Pozos!$M$2:$M$1852,MATCH(A1457,Pozos!$E$2:$E$1852,0)),"")</f>
        <v>35.44</v>
      </c>
      <c r="G1457" s="11" t="n">
        <f aca="false">IF(AND(ISNUMBER(B1457),ISNUMBER($F1457)),$F1457-B1457,"")</f>
        <v>17.44</v>
      </c>
      <c r="H1457" s="11" t="n">
        <f aca="false">IF(AND(ISNUMBER(C1457),ISNUMBER($F1457)),$F1457-C1457,"")</f>
        <v>11.44</v>
      </c>
    </row>
    <row r="1458" customFormat="false" ht="15" hidden="false" customHeight="true" outlineLevel="0" collapsed="false">
      <c r="A1458" s="1" t="s">
        <v>2906</v>
      </c>
      <c r="B1458" s="101" t="n">
        <v>23</v>
      </c>
      <c r="C1458" s="101" t="n">
        <v>35</v>
      </c>
      <c r="D1458" s="1"/>
      <c r="F1458" s="11" t="n">
        <f aca="false">IFERROR(INDEX(Pozos!$M$2:$M$1852,MATCH(A1458,Pozos!$E$2:$E$1852,0)),"")</f>
        <v>25.61</v>
      </c>
      <c r="G1458" s="11" t="n">
        <f aca="false">IF(AND(ISNUMBER(B1458),ISNUMBER($F1458)),$F1458-B1458,"")</f>
        <v>2.61</v>
      </c>
      <c r="H1458" s="11" t="n">
        <f aca="false">IF(AND(ISNUMBER(C1458),ISNUMBER($F1458)),$F1458-C1458,"")</f>
        <v>-9.39</v>
      </c>
    </row>
    <row r="1459" customFormat="false" ht="15" hidden="false" customHeight="true" outlineLevel="0" collapsed="false">
      <c r="A1459" s="1" t="s">
        <v>2908</v>
      </c>
      <c r="B1459" s="101" t="n">
        <v>24</v>
      </c>
      <c r="C1459" s="101" t="n">
        <v>30</v>
      </c>
      <c r="D1459" s="1"/>
      <c r="F1459" s="11" t="n">
        <f aca="false">IFERROR(INDEX(Pozos!$M$2:$M$1852,MATCH(A1459,Pozos!$E$2:$E$1852,0)),"")</f>
        <v>41.23</v>
      </c>
      <c r="G1459" s="11" t="n">
        <f aca="false">IF(AND(ISNUMBER(B1459),ISNUMBER($F1459)),$F1459-B1459,"")</f>
        <v>17.23</v>
      </c>
      <c r="H1459" s="11" t="n">
        <f aca="false">IF(AND(ISNUMBER(C1459),ISNUMBER($F1459)),$F1459-C1459,"")</f>
        <v>11.23</v>
      </c>
    </row>
    <row r="1460" customFormat="false" ht="15" hidden="false" customHeight="true" outlineLevel="0" collapsed="false">
      <c r="A1460" s="1" t="s">
        <v>2908</v>
      </c>
      <c r="B1460" s="101" t="n">
        <v>19</v>
      </c>
      <c r="C1460" s="101" t="n">
        <v>24</v>
      </c>
      <c r="D1460" s="1"/>
      <c r="F1460" s="11" t="n">
        <f aca="false">IFERROR(INDEX(Pozos!$M$2:$M$1852,MATCH(A1460,Pozos!$E$2:$E$1852,0)),"")</f>
        <v>41.23</v>
      </c>
      <c r="G1460" s="11" t="n">
        <f aca="false">IF(AND(ISNUMBER(B1460),ISNUMBER($F1460)),$F1460-B1460,"")</f>
        <v>22.23</v>
      </c>
      <c r="H1460" s="11" t="n">
        <f aca="false">IF(AND(ISNUMBER(C1460),ISNUMBER($F1460)),$F1460-C1460,"")</f>
        <v>17.23</v>
      </c>
    </row>
    <row r="1461" customFormat="false" ht="15" hidden="false" customHeight="true" outlineLevel="0" collapsed="false">
      <c r="A1461" s="1" t="s">
        <v>2908</v>
      </c>
      <c r="B1461" s="101" t="n">
        <v>13</v>
      </c>
      <c r="C1461" s="101" t="n">
        <v>19</v>
      </c>
      <c r="D1461" s="1"/>
      <c r="F1461" s="11" t="n">
        <f aca="false">IFERROR(INDEX(Pozos!$M$2:$M$1852,MATCH(A1461,Pozos!$E$2:$E$1852,0)),"")</f>
        <v>41.23</v>
      </c>
      <c r="G1461" s="11" t="n">
        <f aca="false">IF(AND(ISNUMBER(B1461),ISNUMBER($F1461)),$F1461-B1461,"")</f>
        <v>28.23</v>
      </c>
      <c r="H1461" s="11" t="n">
        <f aca="false">IF(AND(ISNUMBER(C1461),ISNUMBER($F1461)),$F1461-C1461,"")</f>
        <v>22.23</v>
      </c>
    </row>
    <row r="1462" customFormat="false" ht="15" hidden="false" customHeight="true" outlineLevel="0" collapsed="false">
      <c r="A1462" s="1" t="s">
        <v>2910</v>
      </c>
      <c r="B1462" s="1"/>
      <c r="C1462" s="1"/>
      <c r="D1462" s="1"/>
      <c r="F1462" s="11" t="n">
        <f aca="false">IFERROR(INDEX(Pozos!$M$2:$M$1852,MATCH(A1462,Pozos!$E$2:$E$1852,0)),"")</f>
        <v>37.11</v>
      </c>
      <c r="G1462" s="11" t="str">
        <f aca="false">IF(AND(ISNUMBER(B1462),ISNUMBER($F1462)),$F1462-B1462,"")</f>
        <v/>
      </c>
      <c r="H1462" s="11" t="str">
        <f aca="false">IF(AND(ISNUMBER(C1462),ISNUMBER($F1462)),$F1462-C1462,"")</f>
        <v/>
      </c>
    </row>
    <row r="1463" customFormat="false" ht="15" hidden="false" customHeight="true" outlineLevel="0" collapsed="false">
      <c r="A1463" s="1" t="s">
        <v>2912</v>
      </c>
      <c r="B1463" s="1"/>
      <c r="C1463" s="1"/>
      <c r="D1463" s="1"/>
      <c r="F1463" s="11" t="n">
        <f aca="false">IFERROR(INDEX(Pozos!$M$2:$M$1852,MATCH(A1463,Pozos!$E$2:$E$1852,0)),"")</f>
        <v>30.47</v>
      </c>
      <c r="G1463" s="11" t="str">
        <f aca="false">IF(AND(ISNUMBER(B1463),ISNUMBER($F1463)),$F1463-B1463,"")</f>
        <v/>
      </c>
      <c r="H1463" s="11" t="str">
        <f aca="false">IF(AND(ISNUMBER(C1463),ISNUMBER($F1463)),$F1463-C1463,"")</f>
        <v/>
      </c>
    </row>
    <row r="1464" customFormat="false" ht="15" hidden="false" customHeight="true" outlineLevel="0" collapsed="false">
      <c r="A1464" s="1" t="s">
        <v>2914</v>
      </c>
      <c r="B1464" s="101" t="n">
        <v>19</v>
      </c>
      <c r="C1464" s="101" t="n">
        <v>22</v>
      </c>
      <c r="D1464" s="1"/>
      <c r="F1464" s="11" t="n">
        <f aca="false">IFERROR(INDEX(Pozos!$M$2:$M$1852,MATCH(A1464,Pozos!$E$2:$E$1852,0)),"")</f>
        <v>33.72</v>
      </c>
      <c r="G1464" s="11" t="n">
        <f aca="false">IF(AND(ISNUMBER(B1464),ISNUMBER($F1464)),$F1464-B1464,"")</f>
        <v>14.72</v>
      </c>
      <c r="H1464" s="11" t="n">
        <f aca="false">IF(AND(ISNUMBER(C1464),ISNUMBER($F1464)),$F1464-C1464,"")</f>
        <v>11.72</v>
      </c>
    </row>
    <row r="1465" customFormat="false" ht="15" hidden="false" customHeight="true" outlineLevel="0" collapsed="false">
      <c r="A1465" s="1" t="s">
        <v>2916</v>
      </c>
      <c r="B1465" s="101" t="n">
        <v>37</v>
      </c>
      <c r="C1465" s="101" t="n">
        <v>40</v>
      </c>
      <c r="D1465" s="1"/>
      <c r="F1465" s="11" t="n">
        <f aca="false">IFERROR(INDEX(Pozos!$M$2:$M$1852,MATCH(A1465,Pozos!$E$2:$E$1852,0)),"")</f>
        <v>35.14</v>
      </c>
      <c r="G1465" s="11" t="n">
        <f aca="false">IF(AND(ISNUMBER(B1465),ISNUMBER($F1465)),$F1465-B1465,"")</f>
        <v>-1.86</v>
      </c>
      <c r="H1465" s="11" t="n">
        <f aca="false">IF(AND(ISNUMBER(C1465),ISNUMBER($F1465)),$F1465-C1465,"")</f>
        <v>-4.86</v>
      </c>
    </row>
    <row r="1466" customFormat="false" ht="15" hidden="false" customHeight="true" outlineLevel="0" collapsed="false">
      <c r="A1466" s="1" t="s">
        <v>2916</v>
      </c>
      <c r="B1466" s="101" t="n">
        <v>34</v>
      </c>
      <c r="C1466" s="101" t="n">
        <v>37</v>
      </c>
      <c r="D1466" s="1"/>
      <c r="F1466" s="11" t="n">
        <f aca="false">IFERROR(INDEX(Pozos!$M$2:$M$1852,MATCH(A1466,Pozos!$E$2:$E$1852,0)),"")</f>
        <v>35.14</v>
      </c>
      <c r="G1466" s="11" t="n">
        <f aca="false">IF(AND(ISNUMBER(B1466),ISNUMBER($F1466)),$F1466-B1466,"")</f>
        <v>1.14</v>
      </c>
      <c r="H1466" s="11" t="n">
        <f aca="false">IF(AND(ISNUMBER(C1466),ISNUMBER($F1466)),$F1466-C1466,"")</f>
        <v>-1.86</v>
      </c>
    </row>
    <row r="1467" customFormat="false" ht="15" hidden="false" customHeight="true" outlineLevel="0" collapsed="false">
      <c r="A1467" s="1" t="s">
        <v>2916</v>
      </c>
      <c r="B1467" s="101" t="n">
        <v>31</v>
      </c>
      <c r="C1467" s="101" t="n">
        <v>34</v>
      </c>
      <c r="D1467" s="1"/>
      <c r="F1467" s="11" t="n">
        <f aca="false">IFERROR(INDEX(Pozos!$M$2:$M$1852,MATCH(A1467,Pozos!$E$2:$E$1852,0)),"")</f>
        <v>35.14</v>
      </c>
      <c r="G1467" s="11" t="n">
        <f aca="false">IF(AND(ISNUMBER(B1467),ISNUMBER($F1467)),$F1467-B1467,"")</f>
        <v>4.14</v>
      </c>
      <c r="H1467" s="11" t="n">
        <f aca="false">IF(AND(ISNUMBER(C1467),ISNUMBER($F1467)),$F1467-C1467,"")</f>
        <v>1.14</v>
      </c>
    </row>
    <row r="1468" customFormat="false" ht="15" hidden="false" customHeight="true" outlineLevel="0" collapsed="false">
      <c r="A1468" s="1" t="s">
        <v>2916</v>
      </c>
      <c r="B1468" s="101" t="n">
        <v>28</v>
      </c>
      <c r="C1468" s="101" t="n">
        <v>31</v>
      </c>
      <c r="D1468" s="1"/>
      <c r="F1468" s="11" t="n">
        <f aca="false">IFERROR(INDEX(Pozos!$M$2:$M$1852,MATCH(A1468,Pozos!$E$2:$E$1852,0)),"")</f>
        <v>35.14</v>
      </c>
      <c r="G1468" s="11" t="n">
        <f aca="false">IF(AND(ISNUMBER(B1468),ISNUMBER($F1468)),$F1468-B1468,"")</f>
        <v>7.14</v>
      </c>
      <c r="H1468" s="11" t="n">
        <f aca="false">IF(AND(ISNUMBER(C1468),ISNUMBER($F1468)),$F1468-C1468,"")</f>
        <v>4.14</v>
      </c>
    </row>
    <row r="1469" customFormat="false" ht="15" hidden="false" customHeight="true" outlineLevel="0" collapsed="false">
      <c r="A1469" s="1" t="s">
        <v>2916</v>
      </c>
      <c r="B1469" s="101" t="n">
        <v>22</v>
      </c>
      <c r="C1469" s="101" t="n">
        <v>28</v>
      </c>
      <c r="D1469" s="1"/>
      <c r="F1469" s="11" t="n">
        <f aca="false">IFERROR(INDEX(Pozos!$M$2:$M$1852,MATCH(A1469,Pozos!$E$2:$E$1852,0)),"")</f>
        <v>35.14</v>
      </c>
      <c r="G1469" s="11" t="n">
        <f aca="false">IF(AND(ISNUMBER(B1469),ISNUMBER($F1469)),$F1469-B1469,"")</f>
        <v>13.14</v>
      </c>
      <c r="H1469" s="11" t="n">
        <f aca="false">IF(AND(ISNUMBER(C1469),ISNUMBER($F1469)),$F1469-C1469,"")</f>
        <v>7.14</v>
      </c>
    </row>
    <row r="1470" customFormat="false" ht="15" hidden="false" customHeight="true" outlineLevel="0" collapsed="false">
      <c r="A1470" s="1" t="s">
        <v>2916</v>
      </c>
      <c r="B1470" s="101" t="n">
        <v>16</v>
      </c>
      <c r="C1470" s="101" t="n">
        <v>22</v>
      </c>
      <c r="D1470" s="1"/>
      <c r="F1470" s="11" t="n">
        <f aca="false">IFERROR(INDEX(Pozos!$M$2:$M$1852,MATCH(A1470,Pozos!$E$2:$E$1852,0)),"")</f>
        <v>35.14</v>
      </c>
      <c r="G1470" s="11" t="n">
        <f aca="false">IF(AND(ISNUMBER(B1470),ISNUMBER($F1470)),$F1470-B1470,"")</f>
        <v>19.14</v>
      </c>
      <c r="H1470" s="11" t="n">
        <f aca="false">IF(AND(ISNUMBER(C1470),ISNUMBER($F1470)),$F1470-C1470,"")</f>
        <v>13.14</v>
      </c>
    </row>
    <row r="1471" customFormat="false" ht="15" hidden="false" customHeight="true" outlineLevel="0" collapsed="false">
      <c r="A1471" s="1" t="s">
        <v>2916</v>
      </c>
      <c r="B1471" s="101" t="n">
        <v>11</v>
      </c>
      <c r="C1471" s="101" t="n">
        <v>16</v>
      </c>
      <c r="D1471" s="1"/>
      <c r="F1471" s="11" t="n">
        <f aca="false">IFERROR(INDEX(Pozos!$M$2:$M$1852,MATCH(A1471,Pozos!$E$2:$E$1852,0)),"")</f>
        <v>35.14</v>
      </c>
      <c r="G1471" s="11" t="n">
        <f aca="false">IF(AND(ISNUMBER(B1471),ISNUMBER($F1471)),$F1471-B1471,"")</f>
        <v>24.14</v>
      </c>
      <c r="H1471" s="11" t="n">
        <f aca="false">IF(AND(ISNUMBER(C1471),ISNUMBER($F1471)),$F1471-C1471,"")</f>
        <v>19.14</v>
      </c>
    </row>
    <row r="1472" customFormat="false" ht="15" hidden="false" customHeight="true" outlineLevel="0" collapsed="false">
      <c r="A1472" s="1" t="s">
        <v>2918</v>
      </c>
      <c r="B1472" s="101" t="n">
        <v>15</v>
      </c>
      <c r="C1472" s="101" t="n">
        <v>21</v>
      </c>
      <c r="D1472" s="1"/>
      <c r="F1472" s="11" t="n">
        <f aca="false">IFERROR(INDEX(Pozos!$M$2:$M$1852,MATCH(A1472,Pozos!$E$2:$E$1852,0)),"")</f>
        <v>33.25</v>
      </c>
      <c r="G1472" s="11" t="n">
        <f aca="false">IF(AND(ISNUMBER(B1472),ISNUMBER($F1472)),$F1472-B1472,"")</f>
        <v>18.25</v>
      </c>
      <c r="H1472" s="11" t="n">
        <f aca="false">IF(AND(ISNUMBER(C1472),ISNUMBER($F1472)),$F1472-C1472,"")</f>
        <v>12.25</v>
      </c>
    </row>
    <row r="1473" customFormat="false" ht="15" hidden="false" customHeight="true" outlineLevel="0" collapsed="false">
      <c r="A1473" s="1" t="s">
        <v>2920</v>
      </c>
      <c r="B1473" s="101" t="n">
        <v>36</v>
      </c>
      <c r="C1473" s="101" t="n">
        <v>42</v>
      </c>
      <c r="D1473" s="1"/>
      <c r="F1473" s="11" t="n">
        <f aca="false">IFERROR(INDEX(Pozos!$M$2:$M$1852,MATCH(A1473,Pozos!$E$2:$E$1852,0)),"")</f>
        <v>30.08</v>
      </c>
      <c r="G1473" s="11" t="n">
        <f aca="false">IF(AND(ISNUMBER(B1473),ISNUMBER($F1473)),$F1473-B1473,"")</f>
        <v>-5.92</v>
      </c>
      <c r="H1473" s="11" t="n">
        <f aca="false">IF(AND(ISNUMBER(C1473),ISNUMBER($F1473)),$F1473-C1473,"")</f>
        <v>-11.92</v>
      </c>
    </row>
    <row r="1474" customFormat="false" ht="13.5" hidden="false" customHeight="true" outlineLevel="0" collapsed="false">
      <c r="A1474" s="1" t="s">
        <v>2920</v>
      </c>
      <c r="B1474" s="101" t="n">
        <v>30</v>
      </c>
      <c r="C1474" s="101" t="n">
        <v>36</v>
      </c>
      <c r="D1474" s="1"/>
      <c r="F1474" s="11" t="n">
        <f aca="false">IFERROR(INDEX(Pozos!$M$2:$M$1852,MATCH(A1474,Pozos!$E$2:$E$1852,0)),"")</f>
        <v>30.08</v>
      </c>
      <c r="G1474" s="11" t="n">
        <f aca="false">IF(AND(ISNUMBER(B1474),ISNUMBER($F1474)),$F1474-B1474,"")</f>
        <v>0.0799999999999983</v>
      </c>
      <c r="H1474" s="11" t="n">
        <f aca="false">IF(AND(ISNUMBER(C1474),ISNUMBER($F1474)),$F1474-C1474,"")</f>
        <v>-5.92</v>
      </c>
    </row>
    <row r="1475" customFormat="false" ht="13.5" hidden="false" customHeight="true" outlineLevel="0" collapsed="false">
      <c r="A1475" s="1" t="s">
        <v>2920</v>
      </c>
      <c r="B1475" s="101" t="n">
        <v>29</v>
      </c>
      <c r="C1475" s="101" t="n">
        <v>30</v>
      </c>
      <c r="D1475" s="1"/>
      <c r="F1475" s="11" t="n">
        <f aca="false">IFERROR(INDEX(Pozos!$M$2:$M$1852,MATCH(A1475,Pozos!$E$2:$E$1852,0)),"")</f>
        <v>30.08</v>
      </c>
      <c r="G1475" s="11" t="n">
        <f aca="false">IF(AND(ISNUMBER(B1475),ISNUMBER($F1475)),$F1475-B1475,"")</f>
        <v>1.08</v>
      </c>
      <c r="H1475" s="11" t="n">
        <f aca="false">IF(AND(ISNUMBER(C1475),ISNUMBER($F1475)),$F1475-C1475,"")</f>
        <v>0.0799999999999983</v>
      </c>
    </row>
    <row r="1476" customFormat="false" ht="13.5" hidden="false" customHeight="true" outlineLevel="0" collapsed="false">
      <c r="A1476" s="1" t="s">
        <v>2920</v>
      </c>
      <c r="B1476" s="101" t="n">
        <v>26</v>
      </c>
      <c r="C1476" s="101" t="n">
        <v>29</v>
      </c>
      <c r="D1476" s="1"/>
      <c r="F1476" s="11" t="n">
        <f aca="false">IFERROR(INDEX(Pozos!$M$2:$M$1852,MATCH(A1476,Pozos!$E$2:$E$1852,0)),"")</f>
        <v>30.08</v>
      </c>
      <c r="G1476" s="11" t="n">
        <f aca="false">IF(AND(ISNUMBER(B1476),ISNUMBER($F1476)),$F1476-B1476,"")</f>
        <v>4.08</v>
      </c>
      <c r="H1476" s="11" t="n">
        <f aca="false">IF(AND(ISNUMBER(C1476),ISNUMBER($F1476)),$F1476-C1476,"")</f>
        <v>1.08</v>
      </c>
    </row>
    <row r="1477" customFormat="false" ht="13.5" hidden="false" customHeight="true" outlineLevel="0" collapsed="false">
      <c r="A1477" s="1" t="s">
        <v>2920</v>
      </c>
      <c r="B1477" s="101" t="n">
        <v>22</v>
      </c>
      <c r="C1477" s="101" t="n">
        <v>26</v>
      </c>
      <c r="D1477" s="1"/>
      <c r="F1477" s="11" t="n">
        <f aca="false">IFERROR(INDEX(Pozos!$M$2:$M$1852,MATCH(A1477,Pozos!$E$2:$E$1852,0)),"")</f>
        <v>30.08</v>
      </c>
      <c r="G1477" s="11" t="n">
        <f aca="false">IF(AND(ISNUMBER(B1477),ISNUMBER($F1477)),$F1477-B1477,"")</f>
        <v>8.08</v>
      </c>
      <c r="H1477" s="11" t="n">
        <f aca="false">IF(AND(ISNUMBER(C1477),ISNUMBER($F1477)),$F1477-C1477,"")</f>
        <v>4.08</v>
      </c>
    </row>
    <row r="1478" customFormat="false" ht="13.5" hidden="false" customHeight="true" outlineLevel="0" collapsed="false">
      <c r="A1478" s="1" t="s">
        <v>2920</v>
      </c>
      <c r="B1478" s="101" t="n">
        <v>18</v>
      </c>
      <c r="C1478" s="101" t="n">
        <v>22</v>
      </c>
      <c r="D1478" s="1"/>
      <c r="F1478" s="11" t="n">
        <f aca="false">IFERROR(INDEX(Pozos!$M$2:$M$1852,MATCH(A1478,Pozos!$E$2:$E$1852,0)),"")</f>
        <v>30.08</v>
      </c>
      <c r="G1478" s="11" t="n">
        <f aca="false">IF(AND(ISNUMBER(B1478),ISNUMBER($F1478)),$F1478-B1478,"")</f>
        <v>12.08</v>
      </c>
      <c r="H1478" s="11" t="n">
        <f aca="false">IF(AND(ISNUMBER(C1478),ISNUMBER($F1478)),$F1478-C1478,"")</f>
        <v>8.08</v>
      </c>
    </row>
    <row r="1479" customFormat="false" ht="15" hidden="false" customHeight="true" outlineLevel="0" collapsed="false">
      <c r="A1479" s="1" t="s">
        <v>2920</v>
      </c>
      <c r="B1479" s="101" t="n">
        <v>15</v>
      </c>
      <c r="C1479" s="101" t="n">
        <v>18</v>
      </c>
      <c r="D1479" s="1"/>
      <c r="F1479" s="11" t="n">
        <f aca="false">IFERROR(INDEX(Pozos!$M$2:$M$1852,MATCH(A1479,Pozos!$E$2:$E$1852,0)),"")</f>
        <v>30.08</v>
      </c>
      <c r="G1479" s="11" t="n">
        <f aca="false">IF(AND(ISNUMBER(B1479),ISNUMBER($F1479)),$F1479-B1479,"")</f>
        <v>15.08</v>
      </c>
      <c r="H1479" s="11" t="n">
        <f aca="false">IF(AND(ISNUMBER(C1479),ISNUMBER($F1479)),$F1479-C1479,"")</f>
        <v>12.08</v>
      </c>
    </row>
    <row r="1480" customFormat="false" ht="15" hidden="false" customHeight="true" outlineLevel="0" collapsed="false">
      <c r="A1480" s="1" t="s">
        <v>2922</v>
      </c>
      <c r="B1480" s="101" t="n">
        <v>20</v>
      </c>
      <c r="C1480" s="101" t="n">
        <v>26</v>
      </c>
      <c r="D1480" s="1"/>
      <c r="F1480" s="11" t="n">
        <f aca="false">IFERROR(INDEX(Pozos!$M$2:$M$1852,MATCH(A1480,Pozos!$E$2:$E$1852,0)),"")</f>
        <v>20.36</v>
      </c>
      <c r="G1480" s="11" t="n">
        <f aca="false">IF(AND(ISNUMBER(B1480),ISNUMBER($F1480)),$F1480-B1480,"")</f>
        <v>0.359999999999999</v>
      </c>
      <c r="H1480" s="11" t="n">
        <f aca="false">IF(AND(ISNUMBER(C1480),ISNUMBER($F1480)),$F1480-C1480,"")</f>
        <v>-5.64</v>
      </c>
    </row>
    <row r="1481" customFormat="false" ht="15" hidden="false" customHeight="true" outlineLevel="0" collapsed="false">
      <c r="A1481" s="1" t="s">
        <v>2924</v>
      </c>
      <c r="B1481" s="101" t="n">
        <v>29</v>
      </c>
      <c r="C1481" s="101" t="n">
        <v>30</v>
      </c>
      <c r="D1481" s="1"/>
      <c r="F1481" s="11" t="n">
        <f aca="false">IFERROR(INDEX(Pozos!$M$2:$M$1852,MATCH(A1481,Pozos!$E$2:$E$1852,0)),"")</f>
        <v>31.75</v>
      </c>
      <c r="G1481" s="11" t="n">
        <f aca="false">IF(AND(ISNUMBER(B1481),ISNUMBER($F1481)),$F1481-B1481,"")</f>
        <v>2.75</v>
      </c>
      <c r="H1481" s="11" t="n">
        <f aca="false">IF(AND(ISNUMBER(C1481),ISNUMBER($F1481)),$F1481-C1481,"")</f>
        <v>1.75</v>
      </c>
    </row>
    <row r="1482" customFormat="false" ht="15" hidden="false" customHeight="true" outlineLevel="0" collapsed="false">
      <c r="A1482" s="1" t="s">
        <v>2924</v>
      </c>
      <c r="B1482" s="1" t="n">
        <v>27</v>
      </c>
      <c r="C1482" s="1" t="n">
        <v>29</v>
      </c>
      <c r="D1482" s="1"/>
      <c r="F1482" s="11" t="n">
        <f aca="false">IFERROR(INDEX(Pozos!$M$2:$M$1852,MATCH(A1482,Pozos!$E$2:$E$1852,0)),"")</f>
        <v>31.75</v>
      </c>
      <c r="G1482" s="11" t="n">
        <f aca="false">IF(AND(ISNUMBER(B1482),ISNUMBER($F1482)),$F1482-B1482,"")</f>
        <v>4.75</v>
      </c>
      <c r="H1482" s="11" t="n">
        <f aca="false">IF(AND(ISNUMBER(C1482),ISNUMBER($F1482)),$F1482-C1482,"")</f>
        <v>2.75</v>
      </c>
    </row>
    <row r="1483" customFormat="false" ht="15" hidden="false" customHeight="true" outlineLevel="0" collapsed="false">
      <c r="A1483" s="1" t="s">
        <v>2924</v>
      </c>
      <c r="B1483" s="1" t="n">
        <v>25</v>
      </c>
      <c r="C1483" s="1" t="n">
        <v>27</v>
      </c>
      <c r="D1483" s="1"/>
      <c r="F1483" s="11" t="n">
        <f aca="false">IFERROR(INDEX(Pozos!$M$2:$M$1852,MATCH(A1483,Pozos!$E$2:$E$1852,0)),"")</f>
        <v>31.75</v>
      </c>
      <c r="G1483" s="11" t="n">
        <f aca="false">IF(AND(ISNUMBER(B1483),ISNUMBER($F1483)),$F1483-B1483,"")</f>
        <v>6.75</v>
      </c>
      <c r="H1483" s="11" t="n">
        <f aca="false">IF(AND(ISNUMBER(C1483),ISNUMBER($F1483)),$F1483-C1483,"")</f>
        <v>4.75</v>
      </c>
    </row>
    <row r="1484" customFormat="false" ht="15" hidden="false" customHeight="true" outlineLevel="0" collapsed="false">
      <c r="A1484" s="1" t="s">
        <v>2924</v>
      </c>
      <c r="B1484" s="1" t="n">
        <v>20</v>
      </c>
      <c r="C1484" s="1" t="n">
        <v>25</v>
      </c>
      <c r="D1484" s="1"/>
      <c r="F1484" s="11" t="n">
        <f aca="false">IFERROR(INDEX(Pozos!$M$2:$M$1852,MATCH(A1484,Pozos!$E$2:$E$1852,0)),"")</f>
        <v>31.75</v>
      </c>
      <c r="G1484" s="11" t="n">
        <f aca="false">IF(AND(ISNUMBER(B1484),ISNUMBER($F1484)),$F1484-B1484,"")</f>
        <v>11.75</v>
      </c>
      <c r="H1484" s="11" t="n">
        <f aca="false">IF(AND(ISNUMBER(C1484),ISNUMBER($F1484)),$F1484-C1484,"")</f>
        <v>6.75</v>
      </c>
    </row>
    <row r="1485" customFormat="false" ht="15" hidden="false" customHeight="true" outlineLevel="0" collapsed="false">
      <c r="A1485" s="1" t="s">
        <v>2924</v>
      </c>
      <c r="B1485" s="1" t="n">
        <v>17</v>
      </c>
      <c r="C1485" s="1" t="n">
        <v>20</v>
      </c>
      <c r="D1485" s="1"/>
      <c r="F1485" s="11" t="n">
        <f aca="false">IFERROR(INDEX(Pozos!$M$2:$M$1852,MATCH(A1485,Pozos!$E$2:$E$1852,0)),"")</f>
        <v>31.75</v>
      </c>
      <c r="G1485" s="11" t="n">
        <f aca="false">IF(AND(ISNUMBER(B1485),ISNUMBER($F1485)),$F1485-B1485,"")</f>
        <v>14.75</v>
      </c>
      <c r="H1485" s="11" t="n">
        <f aca="false">IF(AND(ISNUMBER(C1485),ISNUMBER($F1485)),$F1485-C1485,"")</f>
        <v>11.75</v>
      </c>
    </row>
    <row r="1486" customFormat="false" ht="15" hidden="false" customHeight="true" outlineLevel="0" collapsed="false">
      <c r="A1486" s="1" t="s">
        <v>2928</v>
      </c>
      <c r="B1486" s="1"/>
      <c r="C1486" s="1"/>
      <c r="D1486" s="1"/>
      <c r="F1486" s="11" t="n">
        <f aca="false">IFERROR(INDEX(Pozos!$M$2:$M$1852,MATCH(A1486,Pozos!$E$2:$E$1852,0)),"")</f>
        <v>190</v>
      </c>
      <c r="G1486" s="11" t="str">
        <f aca="false">IF(AND(ISNUMBER(B1486),ISNUMBER($F1486)),$F1486-B1486,"")</f>
        <v/>
      </c>
      <c r="H1486" s="11" t="str">
        <f aca="false">IF(AND(ISNUMBER(C1486),ISNUMBER($F1486)),$F1486-C1486,"")</f>
        <v/>
      </c>
    </row>
    <row r="1487" customFormat="false" ht="15" hidden="false" customHeight="true" outlineLevel="0" collapsed="false">
      <c r="A1487" s="1" t="s">
        <v>2931</v>
      </c>
      <c r="B1487" s="1"/>
      <c r="C1487" s="1"/>
      <c r="D1487" s="1"/>
      <c r="F1487" s="11" t="n">
        <f aca="false">IFERROR(INDEX(Pozos!$M$2:$M$1852,MATCH(A1487,Pozos!$E$2:$E$1852,0)),"")</f>
        <v>213.76</v>
      </c>
      <c r="G1487" s="11" t="str">
        <f aca="false">IF(AND(ISNUMBER(B1487),ISNUMBER($F1487)),$F1487-B1487,"")</f>
        <v/>
      </c>
      <c r="H1487" s="11" t="str">
        <f aca="false">IF(AND(ISNUMBER(C1487),ISNUMBER($F1487)),$F1487-C1487,"")</f>
        <v/>
      </c>
    </row>
    <row r="1488" customFormat="false" ht="15" hidden="false" customHeight="true" outlineLevel="0" collapsed="false">
      <c r="A1488" s="1" t="s">
        <v>2933</v>
      </c>
      <c r="B1488" s="1"/>
      <c r="C1488" s="1"/>
      <c r="D1488" s="1"/>
      <c r="F1488" s="11" t="n">
        <f aca="false">IFERROR(INDEX(Pozos!$M$2:$M$1852,MATCH(A1488,Pozos!$E$2:$E$1852,0)),"")</f>
        <v>210.71</v>
      </c>
      <c r="G1488" s="11" t="str">
        <f aca="false">IF(AND(ISNUMBER(B1488),ISNUMBER($F1488)),$F1488-B1488,"")</f>
        <v/>
      </c>
      <c r="H1488" s="11" t="str">
        <f aca="false">IF(AND(ISNUMBER(C1488),ISNUMBER($F1488)),$F1488-C1488,"")</f>
        <v/>
      </c>
    </row>
    <row r="1489" customFormat="false" ht="15" hidden="false" customHeight="true" outlineLevel="0" collapsed="false">
      <c r="A1489" s="1" t="s">
        <v>2936</v>
      </c>
      <c r="B1489" s="1"/>
      <c r="C1489" s="1"/>
      <c r="D1489" s="1"/>
      <c r="F1489" s="11" t="n">
        <f aca="false">IFERROR(INDEX(Pozos!$M$2:$M$1852,MATCH(A1489,Pozos!$E$2:$E$1852,0)),"")</f>
        <v>35</v>
      </c>
      <c r="G1489" s="11" t="str">
        <f aca="false">IF(AND(ISNUMBER(B1489),ISNUMBER($F1489)),$F1489-B1489,"")</f>
        <v/>
      </c>
      <c r="H1489" s="11" t="str">
        <f aca="false">IF(AND(ISNUMBER(C1489),ISNUMBER($F1489)),$F1489-C1489,"")</f>
        <v/>
      </c>
    </row>
    <row r="1490" customFormat="false" ht="15" hidden="false" customHeight="true" outlineLevel="0" collapsed="false">
      <c r="A1490" s="1" t="s">
        <v>2938</v>
      </c>
      <c r="B1490" s="1"/>
      <c r="C1490" s="1"/>
      <c r="D1490" s="1"/>
      <c r="F1490" s="11" t="n">
        <f aca="false">IFERROR(INDEX(Pozos!$M$2:$M$1852,MATCH(A1490,Pozos!$E$2:$E$1852,0)),"")</f>
        <v>32</v>
      </c>
      <c r="G1490" s="11" t="str">
        <f aca="false">IF(AND(ISNUMBER(B1490),ISNUMBER($F1490)),$F1490-B1490,"")</f>
        <v/>
      </c>
      <c r="H1490" s="11" t="str">
        <f aca="false">IF(AND(ISNUMBER(C1490),ISNUMBER($F1490)),$F1490-C1490,"")</f>
        <v/>
      </c>
    </row>
    <row r="1491" customFormat="false" ht="15" hidden="false" customHeight="true" outlineLevel="0" collapsed="false">
      <c r="A1491" s="1" t="s">
        <v>2941</v>
      </c>
      <c r="B1491" s="1"/>
      <c r="C1491" s="1"/>
      <c r="D1491" s="1"/>
      <c r="F1491" s="11" t="n">
        <f aca="false">IFERROR(INDEX(Pozos!$M$2:$M$1852,MATCH(A1491,Pozos!$E$2:$E$1852,0)),"")</f>
        <v>32</v>
      </c>
      <c r="G1491" s="11" t="str">
        <f aca="false">IF(AND(ISNUMBER(B1491),ISNUMBER($F1491)),$F1491-B1491,"")</f>
        <v/>
      </c>
      <c r="H1491" s="11" t="str">
        <f aca="false">IF(AND(ISNUMBER(C1491),ISNUMBER($F1491)),$F1491-C1491,"")</f>
        <v/>
      </c>
    </row>
    <row r="1492" customFormat="false" ht="15" hidden="false" customHeight="true" outlineLevel="0" collapsed="false">
      <c r="A1492" s="1" t="s">
        <v>2944</v>
      </c>
      <c r="B1492" s="1"/>
      <c r="C1492" s="1"/>
      <c r="D1492" s="1"/>
      <c r="F1492" s="11" t="n">
        <f aca="false">IFERROR(INDEX(Pozos!$M$2:$M$1852,MATCH(A1492,Pozos!$E$2:$E$1852,0)),"")</f>
        <v>35</v>
      </c>
      <c r="G1492" s="11" t="str">
        <f aca="false">IF(AND(ISNUMBER(B1492),ISNUMBER($F1492)),$F1492-B1492,"")</f>
        <v/>
      </c>
      <c r="H1492" s="11" t="str">
        <f aca="false">IF(AND(ISNUMBER(C1492),ISNUMBER($F1492)),$F1492-C1492,"")</f>
        <v/>
      </c>
    </row>
    <row r="1493" customFormat="false" ht="15" hidden="false" customHeight="true" outlineLevel="0" collapsed="false">
      <c r="A1493" s="1" t="s">
        <v>2947</v>
      </c>
      <c r="B1493" s="1"/>
      <c r="C1493" s="1"/>
      <c r="D1493" s="1"/>
      <c r="F1493" s="11" t="n">
        <f aca="false">IFERROR(INDEX(Pozos!$M$2:$M$1852,MATCH(A1493,Pozos!$E$2:$E$1852,0)),"")</f>
        <v>32.68</v>
      </c>
      <c r="G1493" s="11" t="str">
        <f aca="false">IF(AND(ISNUMBER(B1493),ISNUMBER($F1493)),$F1493-B1493,"")</f>
        <v/>
      </c>
      <c r="H1493" s="11" t="str">
        <f aca="false">IF(AND(ISNUMBER(C1493),ISNUMBER($F1493)),$F1493-C1493,"")</f>
        <v/>
      </c>
    </row>
    <row r="1494" customFormat="false" ht="15" hidden="false" customHeight="true" outlineLevel="0" collapsed="false">
      <c r="A1494" s="1" t="s">
        <v>2950</v>
      </c>
      <c r="B1494" s="1"/>
      <c r="C1494" s="1"/>
      <c r="D1494" s="1"/>
      <c r="F1494" s="11" t="n">
        <f aca="false">IFERROR(INDEX(Pozos!$M$2:$M$1852,MATCH(A1494,Pozos!$E$2:$E$1852,0)),"")</f>
        <v>32.67</v>
      </c>
      <c r="G1494" s="11" t="str">
        <f aca="false">IF(AND(ISNUMBER(B1494),ISNUMBER($F1494)),$F1494-B1494,"")</f>
        <v/>
      </c>
      <c r="H1494" s="11" t="str">
        <f aca="false">IF(AND(ISNUMBER(C1494),ISNUMBER($F1494)),$F1494-C1494,"")</f>
        <v/>
      </c>
    </row>
    <row r="1495" customFormat="false" ht="15" hidden="false" customHeight="true" outlineLevel="0" collapsed="false">
      <c r="A1495" s="1" t="s">
        <v>2951</v>
      </c>
      <c r="B1495" s="1"/>
      <c r="C1495" s="1"/>
      <c r="D1495" s="1"/>
      <c r="F1495" s="11" t="n">
        <f aca="false">IFERROR(INDEX(Pozos!$M$2:$M$1852,MATCH(A1495,Pozos!$E$2:$E$1852,0)),"")</f>
        <v>22</v>
      </c>
      <c r="G1495" s="11" t="str">
        <f aca="false">IF(AND(ISNUMBER(B1495),ISNUMBER($F1495)),$F1495-B1495,"")</f>
        <v/>
      </c>
      <c r="H1495" s="11" t="str">
        <f aca="false">IF(AND(ISNUMBER(C1495),ISNUMBER($F1495)),$F1495-C1495,"")</f>
        <v/>
      </c>
    </row>
    <row r="1496" customFormat="false" ht="15" hidden="false" customHeight="true" outlineLevel="0" collapsed="false">
      <c r="A1496" s="1" t="s">
        <v>2954</v>
      </c>
      <c r="B1496" s="1"/>
      <c r="C1496" s="1"/>
      <c r="D1496" s="1"/>
      <c r="F1496" s="11" t="n">
        <f aca="false">IFERROR(INDEX(Pozos!$M$2:$M$1852,MATCH(A1496,Pozos!$E$2:$E$1852,0)),"")</f>
        <v>24</v>
      </c>
      <c r="G1496" s="11" t="str">
        <f aca="false">IF(AND(ISNUMBER(B1496),ISNUMBER($F1496)),$F1496-B1496,"")</f>
        <v/>
      </c>
      <c r="H1496" s="11" t="str">
        <f aca="false">IF(AND(ISNUMBER(C1496),ISNUMBER($F1496)),$F1496-C1496,"")</f>
        <v/>
      </c>
    </row>
    <row r="1497" customFormat="false" ht="15" hidden="false" customHeight="true" outlineLevel="0" collapsed="false">
      <c r="A1497" s="1" t="s">
        <v>2956</v>
      </c>
      <c r="B1497" s="1"/>
      <c r="C1497" s="1"/>
      <c r="D1497" s="1"/>
      <c r="F1497" s="11" t="n">
        <f aca="false">IFERROR(INDEX(Pozos!$M$2:$M$1852,MATCH(A1497,Pozos!$E$2:$E$1852,0)),"")</f>
        <v>29</v>
      </c>
      <c r="G1497" s="11" t="str">
        <f aca="false">IF(AND(ISNUMBER(B1497),ISNUMBER($F1497)),$F1497-B1497,"")</f>
        <v/>
      </c>
      <c r="H1497" s="11" t="str">
        <f aca="false">IF(AND(ISNUMBER(C1497),ISNUMBER($F1497)),$F1497-C1497,"")</f>
        <v/>
      </c>
    </row>
    <row r="1498" customFormat="false" ht="15" hidden="false" customHeight="true" outlineLevel="0" collapsed="false">
      <c r="A1498" s="1" t="s">
        <v>2958</v>
      </c>
      <c r="B1498" s="1"/>
      <c r="C1498" s="1"/>
      <c r="D1498" s="1"/>
      <c r="F1498" s="11" t="n">
        <f aca="false">IFERROR(INDEX(Pozos!$M$2:$M$1852,MATCH(A1498,Pozos!$E$2:$E$1852,0)),"")</f>
        <v>28</v>
      </c>
      <c r="G1498" s="11" t="str">
        <f aca="false">IF(AND(ISNUMBER(B1498),ISNUMBER($F1498)),$F1498-B1498,"")</f>
        <v/>
      </c>
      <c r="H1498" s="11" t="str">
        <f aca="false">IF(AND(ISNUMBER(C1498),ISNUMBER($F1498)),$F1498-C1498,"")</f>
        <v/>
      </c>
    </row>
    <row r="1499" customFormat="false" ht="15" hidden="false" customHeight="true" outlineLevel="0" collapsed="false">
      <c r="A1499" s="1" t="s">
        <v>2960</v>
      </c>
      <c r="B1499" s="1"/>
      <c r="C1499" s="1"/>
      <c r="D1499" s="1"/>
      <c r="F1499" s="11" t="n">
        <f aca="false">IFERROR(INDEX(Pozos!$M$2:$M$1852,MATCH(A1499,Pozos!$E$2:$E$1852,0)),"")</f>
        <v>20</v>
      </c>
      <c r="G1499" s="11" t="str">
        <f aca="false">IF(AND(ISNUMBER(B1499),ISNUMBER($F1499)),$F1499-B1499,"")</f>
        <v/>
      </c>
      <c r="H1499" s="11" t="str">
        <f aca="false">IF(AND(ISNUMBER(C1499),ISNUMBER($F1499)),$F1499-C1499,"")</f>
        <v/>
      </c>
    </row>
    <row r="1500" customFormat="false" ht="15" hidden="false" customHeight="true" outlineLevel="0" collapsed="false">
      <c r="A1500" s="1" t="s">
        <v>2962</v>
      </c>
      <c r="B1500" s="1"/>
      <c r="C1500" s="1"/>
      <c r="D1500" s="1"/>
      <c r="F1500" s="11" t="n">
        <f aca="false">IFERROR(INDEX(Pozos!$M$2:$M$1852,MATCH(A1500,Pozos!$E$2:$E$1852,0)),"")</f>
        <v>23</v>
      </c>
      <c r="G1500" s="11" t="str">
        <f aca="false">IF(AND(ISNUMBER(B1500),ISNUMBER($F1500)),$F1500-B1500,"")</f>
        <v/>
      </c>
      <c r="H1500" s="11" t="str">
        <f aca="false">IF(AND(ISNUMBER(C1500),ISNUMBER($F1500)),$F1500-C1500,"")</f>
        <v/>
      </c>
    </row>
    <row r="1501" customFormat="false" ht="15" hidden="false" customHeight="true" outlineLevel="0" collapsed="false">
      <c r="A1501" s="1" t="s">
        <v>2964</v>
      </c>
      <c r="B1501" s="1" t="n">
        <v>14.75</v>
      </c>
      <c r="C1501" s="1" t="n">
        <v>21</v>
      </c>
      <c r="D1501" s="1"/>
      <c r="F1501" s="11" t="n">
        <f aca="false">IFERROR(INDEX(Pozos!$M$2:$M$1852,MATCH(A1501,Pozos!$E$2:$E$1852,0)),"")</f>
        <v>28</v>
      </c>
      <c r="G1501" s="11" t="n">
        <f aca="false">IF(AND(ISNUMBER(B1501),ISNUMBER($F1501)),$F1501-B1501,"")</f>
        <v>13.25</v>
      </c>
      <c r="H1501" s="11" t="n">
        <f aca="false">IF(AND(ISNUMBER(C1501),ISNUMBER($F1501)),$F1501-C1501,"")</f>
        <v>7</v>
      </c>
    </row>
    <row r="1502" customFormat="false" ht="15" hidden="false" customHeight="true" outlineLevel="0" collapsed="false">
      <c r="A1502" s="1" t="s">
        <v>2966</v>
      </c>
      <c r="B1502" s="1"/>
      <c r="C1502" s="1"/>
      <c r="D1502" s="1"/>
      <c r="F1502" s="11" t="n">
        <f aca="false">IFERROR(INDEX(Pozos!$M$2:$M$1852,MATCH(A1502,Pozos!$E$2:$E$1852,0)),"")</f>
        <v>37</v>
      </c>
      <c r="G1502" s="11" t="str">
        <f aca="false">IF(AND(ISNUMBER(B1502),ISNUMBER($F1502)),$F1502-B1502,"")</f>
        <v/>
      </c>
      <c r="H1502" s="11" t="str">
        <f aca="false">IF(AND(ISNUMBER(C1502),ISNUMBER($F1502)),$F1502-C1502,"")</f>
        <v/>
      </c>
    </row>
    <row r="1503" customFormat="false" ht="15" hidden="false" customHeight="true" outlineLevel="0" collapsed="false">
      <c r="A1503" s="1" t="s">
        <v>2968</v>
      </c>
      <c r="B1503" s="1"/>
      <c r="C1503" s="1"/>
      <c r="D1503" s="1"/>
      <c r="F1503" s="11" t="n">
        <f aca="false">IFERROR(INDEX(Pozos!$M$2:$M$1852,MATCH(A1503,Pozos!$E$2:$E$1852,0)),"")</f>
        <v>11.95</v>
      </c>
      <c r="G1503" s="11" t="str">
        <f aca="false">IF(AND(ISNUMBER(B1503),ISNUMBER($F1503)),$F1503-B1503,"")</f>
        <v/>
      </c>
      <c r="H1503" s="11" t="str">
        <f aca="false">IF(AND(ISNUMBER(C1503),ISNUMBER($F1503)),$F1503-C1503,"")</f>
        <v/>
      </c>
    </row>
    <row r="1504" customFormat="false" ht="15" hidden="false" customHeight="true" outlineLevel="0" collapsed="false">
      <c r="A1504" s="1" t="s">
        <v>2970</v>
      </c>
      <c r="B1504" s="1"/>
      <c r="C1504" s="1"/>
      <c r="D1504" s="1"/>
      <c r="F1504" s="11" t="n">
        <f aca="false">IFERROR(INDEX(Pozos!$M$2:$M$1852,MATCH(A1504,Pozos!$E$2:$E$1852,0)),"")</f>
        <v>10.23</v>
      </c>
      <c r="G1504" s="11" t="str">
        <f aca="false">IF(AND(ISNUMBER(B1504),ISNUMBER($F1504)),$F1504-B1504,"")</f>
        <v/>
      </c>
      <c r="H1504" s="11" t="str">
        <f aca="false">IF(AND(ISNUMBER(C1504),ISNUMBER($F1504)),$F1504-C1504,"")</f>
        <v/>
      </c>
    </row>
    <row r="1505" customFormat="false" ht="15" hidden="false" customHeight="true" outlineLevel="0" collapsed="false">
      <c r="A1505" s="1" t="s">
        <v>2972</v>
      </c>
      <c r="B1505" s="1"/>
      <c r="C1505" s="1"/>
      <c r="D1505" s="1"/>
      <c r="F1505" s="11" t="n">
        <f aca="false">IFERROR(INDEX(Pozos!$M$2:$M$1852,MATCH(A1505,Pozos!$E$2:$E$1852,0)),"")</f>
        <v>10.73</v>
      </c>
      <c r="G1505" s="11" t="str">
        <f aca="false">IF(AND(ISNUMBER(B1505),ISNUMBER($F1505)),$F1505-B1505,"")</f>
        <v/>
      </c>
      <c r="H1505" s="11" t="str">
        <f aca="false">IF(AND(ISNUMBER(C1505),ISNUMBER($F1505)),$F1505-C1505,"")</f>
        <v/>
      </c>
    </row>
    <row r="1506" customFormat="false" ht="15" hidden="false" customHeight="true" outlineLevel="0" collapsed="false">
      <c r="A1506" s="1" t="s">
        <v>2973</v>
      </c>
      <c r="B1506" s="1"/>
      <c r="C1506" s="1"/>
      <c r="D1506" s="1"/>
      <c r="F1506" s="11" t="n">
        <f aca="false">IFERROR(INDEX(Pozos!$M$2:$M$1852,MATCH(A1506,Pozos!$E$2:$E$1852,0)),"")</f>
        <v>16.04</v>
      </c>
      <c r="G1506" s="11" t="str">
        <f aca="false">IF(AND(ISNUMBER(B1506),ISNUMBER($F1506)),$F1506-B1506,"")</f>
        <v/>
      </c>
      <c r="H1506" s="11" t="str">
        <f aca="false">IF(AND(ISNUMBER(C1506),ISNUMBER($F1506)),$F1506-C1506,"")</f>
        <v/>
      </c>
    </row>
    <row r="1507" customFormat="false" ht="15" hidden="false" customHeight="true" outlineLevel="0" collapsed="false">
      <c r="A1507" s="1" t="s">
        <v>2974</v>
      </c>
      <c r="B1507" s="1"/>
      <c r="C1507" s="1"/>
      <c r="D1507" s="1"/>
      <c r="F1507" s="11" t="str">
        <f aca="false">IFERROR(INDEX(Pozos!$M$2:$M$1852,MATCH(A1507,Pozos!$E$2:$E$1852,0)),"")</f>
        <v/>
      </c>
      <c r="G1507" s="11" t="str">
        <f aca="false">IF(AND(ISNUMBER(B1507),ISNUMBER($F1507)),$F1507-B1507,"")</f>
        <v/>
      </c>
      <c r="H1507" s="11" t="str">
        <f aca="false">IF(AND(ISNUMBER(C1507),ISNUMBER($F1507)),$F1507-C1507,"")</f>
        <v/>
      </c>
    </row>
    <row r="1508" customFormat="false" ht="15" hidden="false" customHeight="true" outlineLevel="0" collapsed="false">
      <c r="A1508" s="1" t="s">
        <v>2975</v>
      </c>
      <c r="B1508" s="1"/>
      <c r="C1508" s="1"/>
      <c r="D1508" s="1"/>
      <c r="F1508" s="11" t="n">
        <f aca="false">IFERROR(INDEX(Pozos!$M$2:$M$1852,MATCH(A1508,Pozos!$E$2:$E$1852,0)),"")</f>
        <v>10.72</v>
      </c>
      <c r="G1508" s="11" t="str">
        <f aca="false">IF(AND(ISNUMBER(B1508),ISNUMBER($F1508)),$F1508-B1508,"")</f>
        <v/>
      </c>
      <c r="H1508" s="11" t="str">
        <f aca="false">IF(AND(ISNUMBER(C1508),ISNUMBER($F1508)),$F1508-C1508,"")</f>
        <v/>
      </c>
    </row>
    <row r="1509" customFormat="false" ht="15" hidden="false" customHeight="true" outlineLevel="0" collapsed="false">
      <c r="A1509" s="1" t="s">
        <v>2976</v>
      </c>
      <c r="B1509" s="1"/>
      <c r="C1509" s="1"/>
      <c r="D1509" s="1"/>
      <c r="F1509" s="11" t="n">
        <f aca="false">IFERROR(INDEX(Pozos!$M$2:$M$1852,MATCH(A1509,Pozos!$E$2:$E$1852,0)),"")</f>
        <v>14.01</v>
      </c>
      <c r="G1509" s="11" t="str">
        <f aca="false">IF(AND(ISNUMBER(B1509),ISNUMBER($F1509)),$F1509-B1509,"")</f>
        <v/>
      </c>
      <c r="H1509" s="11" t="str">
        <f aca="false">IF(AND(ISNUMBER(C1509),ISNUMBER($F1509)),$F1509-C1509,"")</f>
        <v/>
      </c>
    </row>
    <row r="1510" customFormat="false" ht="15" hidden="false" customHeight="true" outlineLevel="0" collapsed="false">
      <c r="A1510" s="1" t="s">
        <v>2978</v>
      </c>
      <c r="B1510" s="1"/>
      <c r="C1510" s="1"/>
      <c r="D1510" s="1"/>
      <c r="F1510" s="11" t="n">
        <f aca="false">IFERROR(INDEX(Pozos!$M$2:$M$1852,MATCH(A1510,Pozos!$E$2:$E$1852,0)),"")</f>
        <v>8.4</v>
      </c>
      <c r="G1510" s="11" t="str">
        <f aca="false">IF(AND(ISNUMBER(B1510),ISNUMBER($F1510)),$F1510-B1510,"")</f>
        <v/>
      </c>
      <c r="H1510" s="11" t="str">
        <f aca="false">IF(AND(ISNUMBER(C1510),ISNUMBER($F1510)),$F1510-C1510,"")</f>
        <v/>
      </c>
    </row>
    <row r="1511" customFormat="false" ht="15" hidden="false" customHeight="true" outlineLevel="0" collapsed="false">
      <c r="A1511" s="1" t="s">
        <v>2980</v>
      </c>
      <c r="B1511" s="1"/>
      <c r="C1511" s="1"/>
      <c r="D1511" s="1"/>
      <c r="F1511" s="11" t="n">
        <f aca="false">IFERROR(INDEX(Pozos!$M$2:$M$1852,MATCH(A1511,Pozos!$E$2:$E$1852,0)),"")</f>
        <v>11</v>
      </c>
      <c r="G1511" s="11" t="str">
        <f aca="false">IF(AND(ISNUMBER(B1511),ISNUMBER($F1511)),$F1511-B1511,"")</f>
        <v/>
      </c>
      <c r="H1511" s="11" t="str">
        <f aca="false">IF(AND(ISNUMBER(C1511),ISNUMBER($F1511)),$F1511-C1511,"")</f>
        <v/>
      </c>
    </row>
    <row r="1512" customFormat="false" ht="15" hidden="false" customHeight="true" outlineLevel="0" collapsed="false">
      <c r="A1512" s="1" t="s">
        <v>2982</v>
      </c>
      <c r="B1512" s="1"/>
      <c r="C1512" s="1"/>
      <c r="D1512" s="1"/>
      <c r="F1512" s="11" t="n">
        <f aca="false">IFERROR(INDEX(Pozos!$M$2:$M$1852,MATCH(A1512,Pozos!$E$2:$E$1852,0)),"")</f>
        <v>43</v>
      </c>
      <c r="G1512" s="11" t="str">
        <f aca="false">IF(AND(ISNUMBER(B1512),ISNUMBER($F1512)),$F1512-B1512,"")</f>
        <v/>
      </c>
      <c r="H1512" s="11" t="str">
        <f aca="false">IF(AND(ISNUMBER(C1512),ISNUMBER($F1512)),$F1512-C1512,"")</f>
        <v/>
      </c>
    </row>
    <row r="1513" customFormat="false" ht="15" hidden="false" customHeight="true" outlineLevel="0" collapsed="false">
      <c r="A1513" s="1" t="s">
        <v>2984</v>
      </c>
      <c r="B1513" s="1"/>
      <c r="C1513" s="1"/>
      <c r="D1513" s="1"/>
      <c r="F1513" s="11" t="n">
        <f aca="false">IFERROR(INDEX(Pozos!$M$2:$M$1852,MATCH(A1513,Pozos!$E$2:$E$1852,0)),"")</f>
        <v>13</v>
      </c>
      <c r="G1513" s="11" t="str">
        <f aca="false">IF(AND(ISNUMBER(B1513),ISNUMBER($F1513)),$F1513-B1513,"")</f>
        <v/>
      </c>
      <c r="H1513" s="11" t="str">
        <f aca="false">IF(AND(ISNUMBER(C1513),ISNUMBER($F1513)),$F1513-C1513,"")</f>
        <v/>
      </c>
    </row>
    <row r="1514" customFormat="false" ht="15" hidden="false" customHeight="true" outlineLevel="0" collapsed="false">
      <c r="A1514" s="1" t="s">
        <v>2986</v>
      </c>
      <c r="B1514" s="1"/>
      <c r="C1514" s="1"/>
      <c r="D1514" s="1"/>
      <c r="F1514" s="11" t="n">
        <f aca="false">IFERROR(INDEX(Pozos!$M$2:$M$1852,MATCH(A1514,Pozos!$E$2:$E$1852,0)),"")</f>
        <v>11</v>
      </c>
      <c r="G1514" s="11" t="str">
        <f aca="false">IF(AND(ISNUMBER(B1514),ISNUMBER($F1514)),$F1514-B1514,"")</f>
        <v/>
      </c>
      <c r="H1514" s="11" t="str">
        <f aca="false">IF(AND(ISNUMBER(C1514),ISNUMBER($F1514)),$F1514-C1514,"")</f>
        <v/>
      </c>
    </row>
    <row r="1515" customFormat="false" ht="15" hidden="false" customHeight="true" outlineLevel="0" collapsed="false">
      <c r="A1515" s="1" t="s">
        <v>2988</v>
      </c>
      <c r="B1515" s="1"/>
      <c r="C1515" s="1"/>
      <c r="D1515" s="1"/>
      <c r="F1515" s="11" t="n">
        <f aca="false">IFERROR(INDEX(Pozos!$M$2:$M$1852,MATCH(A1515,Pozos!$E$2:$E$1852,0)),"")</f>
        <v>11</v>
      </c>
      <c r="G1515" s="11" t="str">
        <f aca="false">IF(AND(ISNUMBER(B1515),ISNUMBER($F1515)),$F1515-B1515,"")</f>
        <v/>
      </c>
      <c r="H1515" s="11" t="str">
        <f aca="false">IF(AND(ISNUMBER(C1515),ISNUMBER($F1515)),$F1515-C1515,"")</f>
        <v/>
      </c>
    </row>
    <row r="1516" customFormat="false" ht="15" hidden="false" customHeight="true" outlineLevel="0" collapsed="false">
      <c r="A1516" s="1" t="s">
        <v>2990</v>
      </c>
      <c r="B1516" s="1"/>
      <c r="C1516" s="1"/>
      <c r="D1516" s="1"/>
      <c r="F1516" s="11" t="n">
        <f aca="false">IFERROR(INDEX(Pozos!$M$2:$M$1852,MATCH(A1516,Pozos!$E$2:$E$1852,0)),"")</f>
        <v>14</v>
      </c>
      <c r="G1516" s="11" t="str">
        <f aca="false">IF(AND(ISNUMBER(B1516),ISNUMBER($F1516)),$F1516-B1516,"")</f>
        <v/>
      </c>
      <c r="H1516" s="11" t="str">
        <f aca="false">IF(AND(ISNUMBER(C1516),ISNUMBER($F1516)),$F1516-C1516,"")</f>
        <v/>
      </c>
    </row>
    <row r="1517" customFormat="false" ht="15" hidden="false" customHeight="true" outlineLevel="0" collapsed="false">
      <c r="A1517" s="1" t="s">
        <v>2992</v>
      </c>
      <c r="B1517" s="1"/>
      <c r="C1517" s="1"/>
      <c r="D1517" s="1"/>
      <c r="F1517" s="11" t="n">
        <f aca="false">IFERROR(INDEX(Pozos!$M$2:$M$1852,MATCH(A1517,Pozos!$E$2:$E$1852,0)),"")</f>
        <v>32.67</v>
      </c>
      <c r="G1517" s="11" t="str">
        <f aca="false">IF(AND(ISNUMBER(B1517),ISNUMBER($F1517)),$F1517-B1517,"")</f>
        <v/>
      </c>
      <c r="H1517" s="11" t="str">
        <f aca="false">IF(AND(ISNUMBER(C1517),ISNUMBER($F1517)),$F1517-C1517,"")</f>
        <v/>
      </c>
    </row>
    <row r="1518" customFormat="false" ht="15" hidden="false" customHeight="true" outlineLevel="0" collapsed="false">
      <c r="A1518" s="1" t="s">
        <v>2993</v>
      </c>
      <c r="B1518" s="1"/>
      <c r="C1518" s="1"/>
      <c r="D1518" s="1"/>
      <c r="F1518" s="11" t="n">
        <f aca="false">IFERROR(INDEX(Pozos!$M$2:$M$1852,MATCH(A1518,Pozos!$E$2:$E$1852,0)),"")</f>
        <v>41</v>
      </c>
      <c r="G1518" s="11" t="str">
        <f aca="false">IF(AND(ISNUMBER(B1518),ISNUMBER($F1518)),$F1518-B1518,"")</f>
        <v/>
      </c>
      <c r="H1518" s="11" t="str">
        <f aca="false">IF(AND(ISNUMBER(C1518),ISNUMBER($F1518)),$F1518-C1518,"")</f>
        <v/>
      </c>
    </row>
    <row r="1519" customFormat="false" ht="15" hidden="false" customHeight="true" outlineLevel="0" collapsed="false">
      <c r="A1519" s="1" t="s">
        <v>2996</v>
      </c>
      <c r="B1519" s="1"/>
      <c r="C1519" s="1"/>
      <c r="D1519" s="1"/>
      <c r="F1519" s="11" t="n">
        <f aca="false">IFERROR(INDEX(Pozos!$M$2:$M$1852,MATCH(A1519,Pozos!$E$2:$E$1852,0)),"")</f>
        <v>16</v>
      </c>
      <c r="G1519" s="11" t="str">
        <f aca="false">IF(AND(ISNUMBER(B1519),ISNUMBER($F1519)),$F1519-B1519,"")</f>
        <v/>
      </c>
      <c r="H1519" s="11" t="str">
        <f aca="false">IF(AND(ISNUMBER(C1519),ISNUMBER($F1519)),$F1519-C1519,"")</f>
        <v/>
      </c>
    </row>
    <row r="1520" customFormat="false" ht="15" hidden="false" customHeight="true" outlineLevel="0" collapsed="false">
      <c r="A1520" s="1" t="s">
        <v>2998</v>
      </c>
      <c r="B1520" s="1"/>
      <c r="C1520" s="1"/>
      <c r="D1520" s="1"/>
      <c r="F1520" s="11" t="n">
        <f aca="false">IFERROR(INDEX(Pozos!$M$2:$M$1852,MATCH(A1520,Pozos!$E$2:$E$1852,0)),"")</f>
        <v>31.88</v>
      </c>
      <c r="G1520" s="11" t="str">
        <f aca="false">IF(AND(ISNUMBER(B1520),ISNUMBER($F1520)),$F1520-B1520,"")</f>
        <v/>
      </c>
      <c r="H1520" s="11" t="str">
        <f aca="false">IF(AND(ISNUMBER(C1520),ISNUMBER($F1520)),$F1520-C1520,"")</f>
        <v/>
      </c>
    </row>
    <row r="1521" customFormat="false" ht="15" hidden="false" customHeight="true" outlineLevel="0" collapsed="false">
      <c r="A1521" s="1" t="s">
        <v>2999</v>
      </c>
      <c r="B1521" s="1"/>
      <c r="C1521" s="1"/>
      <c r="D1521" s="1"/>
      <c r="F1521" s="11" t="n">
        <f aca="false">IFERROR(INDEX(Pozos!$M$2:$M$1852,MATCH(A1521,Pozos!$E$2:$E$1852,0)),"")</f>
        <v>18</v>
      </c>
      <c r="G1521" s="11" t="str">
        <f aca="false">IF(AND(ISNUMBER(B1521),ISNUMBER($F1521)),$F1521-B1521,"")</f>
        <v/>
      </c>
      <c r="H1521" s="11" t="str">
        <f aca="false">IF(AND(ISNUMBER(C1521),ISNUMBER($F1521)),$F1521-C1521,"")</f>
        <v/>
      </c>
    </row>
    <row r="1522" customFormat="false" ht="15" hidden="false" customHeight="true" outlineLevel="0" collapsed="false">
      <c r="A1522" s="1" t="s">
        <v>3001</v>
      </c>
      <c r="B1522" s="1"/>
      <c r="C1522" s="1"/>
      <c r="D1522" s="1"/>
      <c r="F1522" s="11" t="n">
        <f aca="false">IFERROR(INDEX(Pozos!$M$2:$M$1852,MATCH(A1522,Pozos!$E$2:$E$1852,0)),"")</f>
        <v>7</v>
      </c>
      <c r="G1522" s="11" t="str">
        <f aca="false">IF(AND(ISNUMBER(B1522),ISNUMBER($F1522)),$F1522-B1522,"")</f>
        <v/>
      </c>
      <c r="H1522" s="11" t="str">
        <f aca="false">IF(AND(ISNUMBER(C1522),ISNUMBER($F1522)),$F1522-C1522,"")</f>
        <v/>
      </c>
    </row>
    <row r="1523" customFormat="false" ht="15" hidden="false" customHeight="true" outlineLevel="0" collapsed="false">
      <c r="A1523" s="1" t="s">
        <v>3003</v>
      </c>
      <c r="B1523" s="1"/>
      <c r="C1523" s="1"/>
      <c r="D1523" s="1"/>
      <c r="F1523" s="11" t="n">
        <f aca="false">IFERROR(INDEX(Pozos!$M$2:$M$1852,MATCH(A1523,Pozos!$E$2:$E$1852,0)),"")</f>
        <v>5</v>
      </c>
      <c r="G1523" s="11" t="str">
        <f aca="false">IF(AND(ISNUMBER(B1523),ISNUMBER($F1523)),$F1523-B1523,"")</f>
        <v/>
      </c>
      <c r="H1523" s="11" t="str">
        <f aca="false">IF(AND(ISNUMBER(C1523),ISNUMBER($F1523)),$F1523-C1523,"")</f>
        <v/>
      </c>
    </row>
    <row r="1524" customFormat="false" ht="15" hidden="false" customHeight="true" outlineLevel="0" collapsed="false">
      <c r="A1524" s="1" t="s">
        <v>3006</v>
      </c>
      <c r="B1524" s="1"/>
      <c r="C1524" s="1"/>
      <c r="D1524" s="1"/>
      <c r="F1524" s="11" t="n">
        <f aca="false">IFERROR(INDEX(Pozos!$M$2:$M$1852,MATCH(A1524,Pozos!$E$2:$E$1852,0)),"")</f>
        <v>22</v>
      </c>
      <c r="G1524" s="11" t="str">
        <f aca="false">IF(AND(ISNUMBER(B1524),ISNUMBER($F1524)),$F1524-B1524,"")</f>
        <v/>
      </c>
      <c r="H1524" s="11" t="str">
        <f aca="false">IF(AND(ISNUMBER(C1524),ISNUMBER($F1524)),$F1524-C1524,"")</f>
        <v/>
      </c>
    </row>
    <row r="1525" customFormat="false" ht="15" hidden="false" customHeight="true" outlineLevel="0" collapsed="false">
      <c r="A1525" s="1" t="s">
        <v>3008</v>
      </c>
      <c r="B1525" s="1"/>
      <c r="C1525" s="1"/>
      <c r="D1525" s="1"/>
      <c r="F1525" s="11" t="n">
        <f aca="false">IFERROR(INDEX(Pozos!$M$2:$M$1852,MATCH(A1525,Pozos!$E$2:$E$1852,0)),"")</f>
        <v>8</v>
      </c>
      <c r="G1525" s="11" t="str">
        <f aca="false">IF(AND(ISNUMBER(B1525),ISNUMBER($F1525)),$F1525-B1525,"")</f>
        <v/>
      </c>
      <c r="H1525" s="11" t="str">
        <f aca="false">IF(AND(ISNUMBER(C1525),ISNUMBER($F1525)),$F1525-C1525,"")</f>
        <v/>
      </c>
    </row>
    <row r="1526" customFormat="false" ht="15" hidden="false" customHeight="true" outlineLevel="0" collapsed="false">
      <c r="A1526" s="1" t="s">
        <v>3010</v>
      </c>
      <c r="B1526" s="1"/>
      <c r="C1526" s="1"/>
      <c r="D1526" s="1"/>
      <c r="F1526" s="11" t="n">
        <f aca="false">IFERROR(INDEX(Pozos!$M$2:$M$1852,MATCH(A1526,Pozos!$E$2:$E$1852,0)),"")</f>
        <v>2</v>
      </c>
      <c r="G1526" s="11" t="str">
        <f aca="false">IF(AND(ISNUMBER(B1526),ISNUMBER($F1526)),$F1526-B1526,"")</f>
        <v/>
      </c>
      <c r="H1526" s="11" t="str">
        <f aca="false">IF(AND(ISNUMBER(C1526),ISNUMBER($F1526)),$F1526-C1526,"")</f>
        <v/>
      </c>
    </row>
    <row r="1527" customFormat="false" ht="15" hidden="false" customHeight="true" outlineLevel="0" collapsed="false">
      <c r="A1527" s="1" t="s">
        <v>3012</v>
      </c>
      <c r="B1527" s="1"/>
      <c r="C1527" s="1"/>
      <c r="D1527" s="1"/>
      <c r="F1527" s="11" t="n">
        <f aca="false">IFERROR(INDEX(Pozos!$M$2:$M$1852,MATCH(A1527,Pozos!$E$2:$E$1852,0)),"")</f>
        <v>2</v>
      </c>
      <c r="G1527" s="11" t="str">
        <f aca="false">IF(AND(ISNUMBER(B1527),ISNUMBER($F1527)),$F1527-B1527,"")</f>
        <v/>
      </c>
      <c r="H1527" s="11" t="str">
        <f aca="false">IF(AND(ISNUMBER(C1527),ISNUMBER($F1527)),$F1527-C1527,"")</f>
        <v/>
      </c>
    </row>
    <row r="1528" customFormat="false" ht="15" hidden="false" customHeight="true" outlineLevel="0" collapsed="false">
      <c r="A1528" s="1" t="s">
        <v>3014</v>
      </c>
      <c r="B1528" s="1"/>
      <c r="C1528" s="1"/>
      <c r="D1528" s="1"/>
      <c r="F1528" s="11" t="n">
        <f aca="false">IFERROR(INDEX(Pozos!$M$2:$M$1852,MATCH(A1528,Pozos!$E$2:$E$1852,0)),"")</f>
        <v>18</v>
      </c>
      <c r="G1528" s="11" t="str">
        <f aca="false">IF(AND(ISNUMBER(B1528),ISNUMBER($F1528)),$F1528-B1528,"")</f>
        <v/>
      </c>
      <c r="H1528" s="11" t="str">
        <f aca="false">IF(AND(ISNUMBER(C1528),ISNUMBER($F1528)),$F1528-C1528,"")</f>
        <v/>
      </c>
    </row>
    <row r="1529" customFormat="false" ht="15" hidden="false" customHeight="true" outlineLevel="0" collapsed="false">
      <c r="A1529" s="1" t="s">
        <v>3016</v>
      </c>
      <c r="B1529" s="1"/>
      <c r="C1529" s="1"/>
      <c r="D1529" s="1"/>
      <c r="F1529" s="11" t="n">
        <f aca="false">IFERROR(INDEX(Pozos!$M$2:$M$1852,MATCH(A1529,Pozos!$E$2:$E$1852,0)),"")</f>
        <v>11</v>
      </c>
      <c r="G1529" s="11" t="str">
        <f aca="false">IF(AND(ISNUMBER(B1529),ISNUMBER($F1529)),$F1529-B1529,"")</f>
        <v/>
      </c>
      <c r="H1529" s="11" t="str">
        <f aca="false">IF(AND(ISNUMBER(C1529),ISNUMBER($F1529)),$F1529-C1529,"")</f>
        <v/>
      </c>
    </row>
    <row r="1530" customFormat="false" ht="15" hidden="false" customHeight="true" outlineLevel="0" collapsed="false">
      <c r="A1530" s="1" t="s">
        <v>3018</v>
      </c>
      <c r="B1530" s="1"/>
      <c r="C1530" s="1"/>
      <c r="D1530" s="1"/>
      <c r="F1530" s="11" t="n">
        <f aca="false">IFERROR(INDEX(Pozos!$M$2:$M$1852,MATCH(A1530,Pozos!$E$2:$E$1852,0)),"")</f>
        <v>17</v>
      </c>
      <c r="G1530" s="11" t="str">
        <f aca="false">IF(AND(ISNUMBER(B1530),ISNUMBER($F1530)),$F1530-B1530,"")</f>
        <v/>
      </c>
      <c r="H1530" s="11" t="str">
        <f aca="false">IF(AND(ISNUMBER(C1530),ISNUMBER($F1530)),$F1530-C1530,"")</f>
        <v/>
      </c>
    </row>
    <row r="1531" customFormat="false" ht="15" hidden="false" customHeight="true" outlineLevel="0" collapsed="false">
      <c r="A1531" s="1" t="s">
        <v>3020</v>
      </c>
      <c r="B1531" s="1"/>
      <c r="C1531" s="1"/>
      <c r="D1531" s="1"/>
      <c r="F1531" s="11" t="n">
        <f aca="false">IFERROR(INDEX(Pozos!$M$2:$M$1852,MATCH(A1531,Pozos!$E$2:$E$1852,0)),"")</f>
        <v>40</v>
      </c>
      <c r="G1531" s="11" t="str">
        <f aca="false">IF(AND(ISNUMBER(B1531),ISNUMBER($F1531)),$F1531-B1531,"")</f>
        <v/>
      </c>
      <c r="H1531" s="11" t="str">
        <f aca="false">IF(AND(ISNUMBER(C1531),ISNUMBER($F1531)),$F1531-C1531,"")</f>
        <v/>
      </c>
    </row>
    <row r="1532" customFormat="false" ht="15" hidden="false" customHeight="true" outlineLevel="0" collapsed="false">
      <c r="A1532" s="1" t="s">
        <v>3022</v>
      </c>
      <c r="B1532" s="1"/>
      <c r="C1532" s="1"/>
      <c r="D1532" s="1"/>
      <c r="F1532" s="11" t="n">
        <f aca="false">IFERROR(INDEX(Pozos!$M$2:$M$1852,MATCH(A1532,Pozos!$E$2:$E$1852,0)),"")</f>
        <v>4</v>
      </c>
      <c r="G1532" s="11" t="str">
        <f aca="false">IF(AND(ISNUMBER(B1532),ISNUMBER($F1532)),$F1532-B1532,"")</f>
        <v/>
      </c>
      <c r="H1532" s="11" t="str">
        <f aca="false">IF(AND(ISNUMBER(C1532),ISNUMBER($F1532)),$F1532-C1532,"")</f>
        <v/>
      </c>
    </row>
    <row r="1533" customFormat="false" ht="15" hidden="false" customHeight="true" outlineLevel="0" collapsed="false">
      <c r="A1533" s="1" t="s">
        <v>3025</v>
      </c>
      <c r="B1533" s="1"/>
      <c r="C1533" s="1"/>
      <c r="D1533" s="1"/>
      <c r="F1533" s="11" t="n">
        <f aca="false">IFERROR(INDEX(Pozos!$M$2:$M$1852,MATCH(A1533,Pozos!$E$2:$E$1852,0)),"")</f>
        <v>21</v>
      </c>
      <c r="G1533" s="11" t="str">
        <f aca="false">IF(AND(ISNUMBER(B1533),ISNUMBER($F1533)),$F1533-B1533,"")</f>
        <v/>
      </c>
      <c r="H1533" s="11" t="str">
        <f aca="false">IF(AND(ISNUMBER(C1533),ISNUMBER($F1533)),$F1533-C1533,"")</f>
        <v/>
      </c>
    </row>
    <row r="1534" customFormat="false" ht="15" hidden="false" customHeight="true" outlineLevel="0" collapsed="false">
      <c r="A1534" s="1" t="s">
        <v>3028</v>
      </c>
      <c r="B1534" s="1"/>
      <c r="C1534" s="1"/>
      <c r="D1534" s="1"/>
      <c r="F1534" s="11" t="n">
        <f aca="false">IFERROR(INDEX(Pozos!$M$2:$M$1852,MATCH(A1534,Pozos!$E$2:$E$1852,0)),"")</f>
        <v>4</v>
      </c>
      <c r="G1534" s="11" t="str">
        <f aca="false">IF(AND(ISNUMBER(B1534),ISNUMBER($F1534)),$F1534-B1534,"")</f>
        <v/>
      </c>
      <c r="H1534" s="11" t="str">
        <f aca="false">IF(AND(ISNUMBER(C1534),ISNUMBER($F1534)),$F1534-C1534,"")</f>
        <v/>
      </c>
    </row>
    <row r="1535" customFormat="false" ht="15" hidden="false" customHeight="true" outlineLevel="0" collapsed="false">
      <c r="A1535" s="1" t="s">
        <v>3030</v>
      </c>
      <c r="B1535" s="1"/>
      <c r="C1535" s="1"/>
      <c r="D1535" s="1"/>
      <c r="F1535" s="11" t="n">
        <f aca="false">IFERROR(INDEX(Pozos!$M$2:$M$1852,MATCH(A1535,Pozos!$E$2:$E$1852,0)),"")</f>
        <v>14</v>
      </c>
      <c r="G1535" s="11" t="str">
        <f aca="false">IF(AND(ISNUMBER(B1535),ISNUMBER($F1535)),$F1535-B1535,"")</f>
        <v/>
      </c>
      <c r="H1535" s="11" t="str">
        <f aca="false">IF(AND(ISNUMBER(C1535),ISNUMBER($F1535)),$F1535-C1535,"")</f>
        <v/>
      </c>
    </row>
    <row r="1536" customFormat="false" ht="15" hidden="false" customHeight="true" outlineLevel="0" collapsed="false">
      <c r="A1536" s="1" t="s">
        <v>3033</v>
      </c>
      <c r="B1536" s="1"/>
      <c r="C1536" s="1"/>
      <c r="D1536" s="1"/>
      <c r="F1536" s="11" t="n">
        <f aca="false">IFERROR(INDEX(Pozos!$M$2:$M$1852,MATCH(A1536,Pozos!$E$2:$E$1852,0)),"")</f>
        <v>1</v>
      </c>
      <c r="G1536" s="11" t="str">
        <f aca="false">IF(AND(ISNUMBER(B1536),ISNUMBER($F1536)),$F1536-B1536,"")</f>
        <v/>
      </c>
      <c r="H1536" s="11" t="str">
        <f aca="false">IF(AND(ISNUMBER(C1536),ISNUMBER($F1536)),$F1536-C1536,"")</f>
        <v/>
      </c>
    </row>
    <row r="1537" customFormat="false" ht="15" hidden="false" customHeight="true" outlineLevel="0" collapsed="false">
      <c r="A1537" s="1" t="s">
        <v>3035</v>
      </c>
      <c r="B1537" s="1"/>
      <c r="C1537" s="1"/>
      <c r="D1537" s="1"/>
      <c r="F1537" s="11" t="n">
        <f aca="false">IFERROR(INDEX(Pozos!$M$2:$M$1852,MATCH(A1537,Pozos!$E$2:$E$1852,0)),"")</f>
        <v>12</v>
      </c>
      <c r="G1537" s="11" t="str">
        <f aca="false">IF(AND(ISNUMBER(B1537),ISNUMBER($F1537)),$F1537-B1537,"")</f>
        <v/>
      </c>
      <c r="H1537" s="11" t="str">
        <f aca="false">IF(AND(ISNUMBER(C1537),ISNUMBER($F1537)),$F1537-C1537,"")</f>
        <v/>
      </c>
    </row>
    <row r="1538" customFormat="false" ht="15" hidden="false" customHeight="true" outlineLevel="0" collapsed="false">
      <c r="A1538" s="1" t="s">
        <v>3038</v>
      </c>
      <c r="B1538" s="1"/>
      <c r="C1538" s="1"/>
      <c r="D1538" s="1"/>
      <c r="F1538" s="11" t="n">
        <f aca="false">IFERROR(INDEX(Pozos!$M$2:$M$1852,MATCH(A1538,Pozos!$E$2:$E$1852,0)),"")</f>
        <v>19</v>
      </c>
      <c r="G1538" s="11" t="str">
        <f aca="false">IF(AND(ISNUMBER(B1538),ISNUMBER($F1538)),$F1538-B1538,"")</f>
        <v/>
      </c>
      <c r="H1538" s="11" t="str">
        <f aca="false">IF(AND(ISNUMBER(C1538),ISNUMBER($F1538)),$F1538-C1538,"")</f>
        <v/>
      </c>
    </row>
    <row r="1539" customFormat="false" ht="15" hidden="false" customHeight="true" outlineLevel="0" collapsed="false">
      <c r="A1539" s="1" t="s">
        <v>3040</v>
      </c>
      <c r="B1539" s="1"/>
      <c r="C1539" s="1"/>
      <c r="D1539" s="1"/>
      <c r="F1539" s="11" t="n">
        <f aca="false">IFERROR(INDEX(Pozos!$M$2:$M$1852,MATCH(A1539,Pozos!$E$2:$E$1852,0)),"")</f>
        <v>10.62</v>
      </c>
      <c r="G1539" s="11" t="str">
        <f aca="false">IF(AND(ISNUMBER(B1539),ISNUMBER($F1539)),$F1539-B1539,"")</f>
        <v/>
      </c>
      <c r="H1539" s="11" t="str">
        <f aca="false">IF(AND(ISNUMBER(C1539),ISNUMBER($F1539)),$F1539-C1539,"")</f>
        <v/>
      </c>
    </row>
    <row r="1540" customFormat="false" ht="15" hidden="false" customHeight="true" outlineLevel="0" collapsed="false">
      <c r="A1540" s="1" t="s">
        <v>3042</v>
      </c>
      <c r="B1540" s="1"/>
      <c r="C1540" s="1"/>
      <c r="D1540" s="1"/>
      <c r="F1540" s="11" t="n">
        <f aca="false">IFERROR(INDEX(Pozos!$M$2:$M$1852,MATCH(A1540,Pozos!$E$2:$E$1852,0)),"")</f>
        <v>3</v>
      </c>
      <c r="G1540" s="11" t="str">
        <f aca="false">IF(AND(ISNUMBER(B1540),ISNUMBER($F1540)),$F1540-B1540,"")</f>
        <v/>
      </c>
      <c r="H1540" s="11" t="str">
        <f aca="false">IF(AND(ISNUMBER(C1540),ISNUMBER($F1540)),$F1540-C1540,"")</f>
        <v/>
      </c>
    </row>
    <row r="1541" customFormat="false" ht="15" hidden="false" customHeight="true" outlineLevel="0" collapsed="false">
      <c r="A1541" s="1" t="s">
        <v>3044</v>
      </c>
      <c r="B1541" s="1"/>
      <c r="C1541" s="1"/>
      <c r="D1541" s="1"/>
      <c r="F1541" s="11" t="n">
        <f aca="false">IFERROR(INDEX(Pozos!$M$2:$M$1852,MATCH(A1541,Pozos!$E$2:$E$1852,0)),"")</f>
        <v>11</v>
      </c>
      <c r="G1541" s="11" t="str">
        <f aca="false">IF(AND(ISNUMBER(B1541),ISNUMBER($F1541)),$F1541-B1541,"")</f>
        <v/>
      </c>
      <c r="H1541" s="11" t="str">
        <f aca="false">IF(AND(ISNUMBER(C1541),ISNUMBER($F1541)),$F1541-C1541,"")</f>
        <v/>
      </c>
    </row>
    <row r="1542" customFormat="false" ht="15" hidden="false" customHeight="true" outlineLevel="0" collapsed="false">
      <c r="A1542" s="1" t="s">
        <v>3047</v>
      </c>
      <c r="B1542" s="1"/>
      <c r="C1542" s="1"/>
      <c r="D1542" s="1"/>
      <c r="F1542" s="11" t="n">
        <f aca="false">IFERROR(INDEX(Pozos!$M$2:$M$1852,MATCH(A1542,Pozos!$E$2:$E$1852,0)),"")</f>
        <v>15</v>
      </c>
      <c r="G1542" s="11" t="str">
        <f aca="false">IF(AND(ISNUMBER(B1542),ISNUMBER($F1542)),$F1542-B1542,"")</f>
        <v/>
      </c>
      <c r="H1542" s="11" t="str">
        <f aca="false">IF(AND(ISNUMBER(C1542),ISNUMBER($F1542)),$F1542-C1542,"")</f>
        <v/>
      </c>
    </row>
    <row r="1543" customFormat="false" ht="15" hidden="false" customHeight="true" outlineLevel="0" collapsed="false">
      <c r="A1543" s="1" t="s">
        <v>3049</v>
      </c>
      <c r="B1543" s="1"/>
      <c r="C1543" s="1"/>
      <c r="D1543" s="1"/>
      <c r="F1543" s="11" t="n">
        <f aca="false">IFERROR(INDEX(Pozos!$M$2:$M$1852,MATCH(A1543,Pozos!$E$2:$E$1852,0)),"")</f>
        <v>11</v>
      </c>
      <c r="G1543" s="11" t="str">
        <f aca="false">IF(AND(ISNUMBER(B1543),ISNUMBER($F1543)),$F1543-B1543,"")</f>
        <v/>
      </c>
      <c r="H1543" s="11" t="str">
        <f aca="false">IF(AND(ISNUMBER(C1543),ISNUMBER($F1543)),$F1543-C1543,"")</f>
        <v/>
      </c>
    </row>
    <row r="1544" customFormat="false" ht="15" hidden="false" customHeight="true" outlineLevel="0" collapsed="false">
      <c r="A1544" s="1" t="s">
        <v>3051</v>
      </c>
      <c r="B1544" s="1"/>
      <c r="C1544" s="1"/>
      <c r="D1544" s="1"/>
      <c r="F1544" s="11" t="n">
        <f aca="false">IFERROR(INDEX(Pozos!$M$2:$M$1852,MATCH(A1544,Pozos!$E$2:$E$1852,0)),"")</f>
        <v>12</v>
      </c>
      <c r="G1544" s="11" t="str">
        <f aca="false">IF(AND(ISNUMBER(B1544),ISNUMBER($F1544)),$F1544-B1544,"")</f>
        <v/>
      </c>
      <c r="H1544" s="11" t="str">
        <f aca="false">IF(AND(ISNUMBER(C1544),ISNUMBER($F1544)),$F1544-C1544,"")</f>
        <v/>
      </c>
    </row>
    <row r="1545" customFormat="false" ht="15" hidden="false" customHeight="true" outlineLevel="0" collapsed="false">
      <c r="A1545" s="1" t="s">
        <v>3053</v>
      </c>
      <c r="B1545" s="1"/>
      <c r="C1545" s="1"/>
      <c r="D1545" s="1"/>
      <c r="F1545" s="11" t="n">
        <f aca="false">IFERROR(INDEX(Pozos!$M$2:$M$1852,MATCH(A1545,Pozos!$E$2:$E$1852,0)),"")</f>
        <v>5</v>
      </c>
      <c r="G1545" s="11" t="str">
        <f aca="false">IF(AND(ISNUMBER(B1545),ISNUMBER($F1545)),$F1545-B1545,"")</f>
        <v/>
      </c>
      <c r="H1545" s="11" t="str">
        <f aca="false">IF(AND(ISNUMBER(C1545),ISNUMBER($F1545)),$F1545-C1545,"")</f>
        <v/>
      </c>
    </row>
    <row r="1546" customFormat="false" ht="15" hidden="false" customHeight="true" outlineLevel="0" collapsed="false">
      <c r="A1546" s="1" t="s">
        <v>3056</v>
      </c>
      <c r="B1546" s="1"/>
      <c r="C1546" s="1"/>
      <c r="D1546" s="1"/>
      <c r="F1546" s="11" t="n">
        <f aca="false">IFERROR(INDEX(Pozos!$M$2:$M$1852,MATCH(A1546,Pozos!$E$2:$E$1852,0)),"")</f>
        <v>1</v>
      </c>
      <c r="G1546" s="11" t="str">
        <f aca="false">IF(AND(ISNUMBER(B1546),ISNUMBER($F1546)),$F1546-B1546,"")</f>
        <v/>
      </c>
      <c r="H1546" s="11" t="str">
        <f aca="false">IF(AND(ISNUMBER(C1546),ISNUMBER($F1546)),$F1546-C1546,"")</f>
        <v/>
      </c>
    </row>
    <row r="1547" customFormat="false" ht="15" hidden="false" customHeight="true" outlineLevel="0" collapsed="false">
      <c r="A1547" s="1" t="s">
        <v>3058</v>
      </c>
      <c r="B1547" s="1"/>
      <c r="C1547" s="1"/>
      <c r="D1547" s="1"/>
      <c r="F1547" s="11" t="n">
        <f aca="false">IFERROR(INDEX(Pozos!$M$2:$M$1852,MATCH(A1547,Pozos!$E$2:$E$1852,0)),"")</f>
        <v>24</v>
      </c>
      <c r="G1547" s="11" t="str">
        <f aca="false">IF(AND(ISNUMBER(B1547),ISNUMBER($F1547)),$F1547-B1547,"")</f>
        <v/>
      </c>
      <c r="H1547" s="11" t="str">
        <f aca="false">IF(AND(ISNUMBER(C1547),ISNUMBER($F1547)),$F1547-C1547,"")</f>
        <v/>
      </c>
    </row>
    <row r="1548" customFormat="false" ht="15" hidden="false" customHeight="true" outlineLevel="0" collapsed="false">
      <c r="A1548" s="1" t="s">
        <v>3059</v>
      </c>
      <c r="B1548" s="1"/>
      <c r="C1548" s="1"/>
      <c r="D1548" s="1"/>
      <c r="F1548" s="11" t="n">
        <f aca="false">IFERROR(INDEX(Pozos!$M$2:$M$1852,MATCH(A1548,Pozos!$E$2:$E$1852,0)),"")</f>
        <v>12</v>
      </c>
      <c r="G1548" s="11" t="str">
        <f aca="false">IF(AND(ISNUMBER(B1548),ISNUMBER($F1548)),$F1548-B1548,"")</f>
        <v/>
      </c>
      <c r="H1548" s="11" t="str">
        <f aca="false">IF(AND(ISNUMBER(C1548),ISNUMBER($F1548)),$F1548-C1548,"")</f>
        <v/>
      </c>
    </row>
    <row r="1549" customFormat="false" ht="15" hidden="false" customHeight="true" outlineLevel="0" collapsed="false">
      <c r="A1549" s="1" t="s">
        <v>3062</v>
      </c>
      <c r="B1549" s="1"/>
      <c r="C1549" s="1"/>
      <c r="D1549" s="1"/>
      <c r="F1549" s="11" t="n">
        <f aca="false">IFERROR(INDEX(Pozos!$M$2:$M$1852,MATCH(A1549,Pozos!$E$2:$E$1852,0)),"")</f>
        <v>9</v>
      </c>
      <c r="G1549" s="11" t="str">
        <f aca="false">IF(AND(ISNUMBER(B1549),ISNUMBER($F1549)),$F1549-B1549,"")</f>
        <v/>
      </c>
      <c r="H1549" s="11" t="str">
        <f aca="false">IF(AND(ISNUMBER(C1549),ISNUMBER($F1549)),$F1549-C1549,"")</f>
        <v/>
      </c>
    </row>
    <row r="1550" customFormat="false" ht="15" hidden="false" customHeight="true" outlineLevel="0" collapsed="false">
      <c r="A1550" s="1" t="s">
        <v>3064</v>
      </c>
      <c r="B1550" s="1"/>
      <c r="C1550" s="1"/>
      <c r="D1550" s="1"/>
      <c r="F1550" s="11" t="n">
        <f aca="false">IFERROR(INDEX(Pozos!$M$2:$M$1852,MATCH(A1550,Pozos!$E$2:$E$1852,0)),"")</f>
        <v>20</v>
      </c>
      <c r="G1550" s="11" t="str">
        <f aca="false">IF(AND(ISNUMBER(B1550),ISNUMBER($F1550)),$F1550-B1550,"")</f>
        <v/>
      </c>
      <c r="H1550" s="11" t="str">
        <f aca="false">IF(AND(ISNUMBER(C1550),ISNUMBER($F1550)),$F1550-C1550,"")</f>
        <v/>
      </c>
    </row>
    <row r="1551" customFormat="false" ht="15" hidden="false" customHeight="true" outlineLevel="0" collapsed="false">
      <c r="A1551" s="1" t="s">
        <v>3065</v>
      </c>
      <c r="B1551" s="1"/>
      <c r="C1551" s="1"/>
      <c r="D1551" s="1"/>
      <c r="F1551" s="11" t="n">
        <f aca="false">IFERROR(INDEX(Pozos!$M$2:$M$1852,MATCH(A1551,Pozos!$E$2:$E$1852,0)),"")</f>
        <v>8</v>
      </c>
      <c r="G1551" s="11" t="str">
        <f aca="false">IF(AND(ISNUMBER(B1551),ISNUMBER($F1551)),$F1551-B1551,"")</f>
        <v/>
      </c>
      <c r="H1551" s="11" t="str">
        <f aca="false">IF(AND(ISNUMBER(C1551),ISNUMBER($F1551)),$F1551-C1551,"")</f>
        <v/>
      </c>
    </row>
    <row r="1552" customFormat="false" ht="15" hidden="false" customHeight="true" outlineLevel="0" collapsed="false">
      <c r="A1552" s="1" t="s">
        <v>3067</v>
      </c>
      <c r="B1552" s="1"/>
      <c r="C1552" s="1"/>
      <c r="D1552" s="1"/>
      <c r="F1552" s="11" t="n">
        <f aca="false">IFERROR(INDEX(Pozos!$M$2:$M$1852,MATCH(A1552,Pozos!$E$2:$E$1852,0)),"")</f>
        <v>12</v>
      </c>
      <c r="G1552" s="11" t="str">
        <f aca="false">IF(AND(ISNUMBER(B1552),ISNUMBER($F1552)),$F1552-B1552,"")</f>
        <v/>
      </c>
      <c r="H1552" s="11" t="str">
        <f aca="false">IF(AND(ISNUMBER(C1552),ISNUMBER($F1552)),$F1552-C1552,"")</f>
        <v/>
      </c>
    </row>
    <row r="1553" customFormat="false" ht="15" hidden="false" customHeight="true" outlineLevel="0" collapsed="false">
      <c r="A1553" s="1" t="s">
        <v>3069</v>
      </c>
      <c r="B1553" s="1"/>
      <c r="C1553" s="1"/>
      <c r="D1553" s="1"/>
      <c r="F1553" s="11" t="n">
        <f aca="false">IFERROR(INDEX(Pozos!$M$2:$M$1852,MATCH(A1553,Pozos!$E$2:$E$1852,0)),"")</f>
        <v>31</v>
      </c>
      <c r="G1553" s="11" t="str">
        <f aca="false">IF(AND(ISNUMBER(B1553),ISNUMBER($F1553)),$F1553-B1553,"")</f>
        <v/>
      </c>
      <c r="H1553" s="11" t="str">
        <f aca="false">IF(AND(ISNUMBER(C1553),ISNUMBER($F1553)),$F1553-C1553,"")</f>
        <v/>
      </c>
    </row>
    <row r="1554" customFormat="false" ht="15" hidden="false" customHeight="true" outlineLevel="0" collapsed="false">
      <c r="A1554" s="1" t="s">
        <v>3072</v>
      </c>
      <c r="B1554" s="1"/>
      <c r="C1554" s="1"/>
      <c r="D1554" s="1"/>
      <c r="F1554" s="11" t="n">
        <f aca="false">IFERROR(INDEX(Pozos!$M$2:$M$1852,MATCH(A1554,Pozos!$E$2:$E$1852,0)),"")</f>
        <v>14</v>
      </c>
      <c r="G1554" s="11" t="str">
        <f aca="false">IF(AND(ISNUMBER(B1554),ISNUMBER($F1554)),$F1554-B1554,"")</f>
        <v/>
      </c>
      <c r="H1554" s="11" t="str">
        <f aca="false">IF(AND(ISNUMBER(C1554),ISNUMBER($F1554)),$F1554-C1554,"")</f>
        <v/>
      </c>
    </row>
    <row r="1555" customFormat="false" ht="15" hidden="false" customHeight="true" outlineLevel="0" collapsed="false">
      <c r="A1555" s="1" t="s">
        <v>3075</v>
      </c>
      <c r="B1555" s="1"/>
      <c r="C1555" s="1"/>
      <c r="D1555" s="1"/>
      <c r="F1555" s="11" t="n">
        <f aca="false">IFERROR(INDEX(Pozos!$M$2:$M$1852,MATCH(A1555,Pozos!$E$2:$E$1852,0)),"")</f>
        <v>18</v>
      </c>
      <c r="G1555" s="11" t="str">
        <f aca="false">IF(AND(ISNUMBER(B1555),ISNUMBER($F1555)),$F1555-B1555,"")</f>
        <v/>
      </c>
      <c r="H1555" s="11" t="str">
        <f aca="false">IF(AND(ISNUMBER(C1555),ISNUMBER($F1555)),$F1555-C1555,"")</f>
        <v/>
      </c>
    </row>
    <row r="1556" customFormat="false" ht="15" hidden="false" customHeight="true" outlineLevel="0" collapsed="false">
      <c r="A1556" s="1" t="s">
        <v>3077</v>
      </c>
      <c r="B1556" s="1"/>
      <c r="C1556" s="1"/>
      <c r="D1556" s="1"/>
      <c r="F1556" s="11" t="n">
        <f aca="false">IFERROR(INDEX(Pozos!$M$2:$M$1852,MATCH(A1556,Pozos!$E$2:$E$1852,0)),"")</f>
        <v>32</v>
      </c>
      <c r="G1556" s="11" t="str">
        <f aca="false">IF(AND(ISNUMBER(B1556),ISNUMBER($F1556)),$F1556-B1556,"")</f>
        <v/>
      </c>
      <c r="H1556" s="11" t="str">
        <f aca="false">IF(AND(ISNUMBER(C1556),ISNUMBER($F1556)),$F1556-C1556,"")</f>
        <v/>
      </c>
    </row>
    <row r="1557" customFormat="false" ht="15" hidden="false" customHeight="true" outlineLevel="0" collapsed="false">
      <c r="A1557" s="1" t="s">
        <v>3079</v>
      </c>
      <c r="B1557" s="1"/>
      <c r="C1557" s="1"/>
      <c r="D1557" s="1"/>
      <c r="F1557" s="11" t="n">
        <f aca="false">IFERROR(INDEX(Pozos!$M$2:$M$1852,MATCH(A1557,Pozos!$E$2:$E$1852,0)),"")</f>
        <v>4</v>
      </c>
      <c r="G1557" s="11" t="str">
        <f aca="false">IF(AND(ISNUMBER(B1557),ISNUMBER($F1557)),$F1557-B1557,"")</f>
        <v/>
      </c>
      <c r="H1557" s="11" t="str">
        <f aca="false">IF(AND(ISNUMBER(C1557),ISNUMBER($F1557)),$F1557-C1557,"")</f>
        <v/>
      </c>
    </row>
    <row r="1558" customFormat="false" ht="15" hidden="false" customHeight="true" outlineLevel="0" collapsed="false">
      <c r="A1558" s="1" t="s">
        <v>3081</v>
      </c>
      <c r="B1558" s="1"/>
      <c r="C1558" s="1"/>
      <c r="D1558" s="1"/>
      <c r="F1558" s="11" t="n">
        <f aca="false">IFERROR(INDEX(Pozos!$M$2:$M$1852,MATCH(A1558,Pozos!$E$2:$E$1852,0)),"")</f>
        <v>16</v>
      </c>
      <c r="G1558" s="11" t="str">
        <f aca="false">IF(AND(ISNUMBER(B1558),ISNUMBER($F1558)),$F1558-B1558,"")</f>
        <v/>
      </c>
      <c r="H1558" s="11" t="str">
        <f aca="false">IF(AND(ISNUMBER(C1558),ISNUMBER($F1558)),$F1558-C1558,"")</f>
        <v/>
      </c>
    </row>
    <row r="1559" customFormat="false" ht="15" hidden="false" customHeight="true" outlineLevel="0" collapsed="false">
      <c r="A1559" s="1" t="s">
        <v>3083</v>
      </c>
      <c r="B1559" s="1"/>
      <c r="C1559" s="1"/>
      <c r="D1559" s="1"/>
      <c r="F1559" s="11" t="n">
        <f aca="false">IFERROR(INDEX(Pozos!$M$2:$M$1852,MATCH(A1559,Pozos!$E$2:$E$1852,0)),"")</f>
        <v>10.47</v>
      </c>
      <c r="G1559" s="11" t="str">
        <f aca="false">IF(AND(ISNUMBER(B1559),ISNUMBER($F1559)),$F1559-B1559,"")</f>
        <v/>
      </c>
      <c r="H1559" s="11" t="str">
        <f aca="false">IF(AND(ISNUMBER(C1559),ISNUMBER($F1559)),$F1559-C1559,"")</f>
        <v/>
      </c>
    </row>
    <row r="1560" customFormat="false" ht="15" hidden="false" customHeight="true" outlineLevel="0" collapsed="false">
      <c r="A1560" s="1" t="s">
        <v>3085</v>
      </c>
      <c r="B1560" s="1"/>
      <c r="C1560" s="1"/>
      <c r="D1560" s="1"/>
      <c r="F1560" s="11" t="n">
        <f aca="false">IFERROR(INDEX(Pozos!$M$2:$M$1852,MATCH(A1560,Pozos!$E$2:$E$1852,0)),"")</f>
        <v>20</v>
      </c>
      <c r="G1560" s="11" t="str">
        <f aca="false">IF(AND(ISNUMBER(B1560),ISNUMBER($F1560)),$F1560-B1560,"")</f>
        <v/>
      </c>
      <c r="H1560" s="11" t="str">
        <f aca="false">IF(AND(ISNUMBER(C1560),ISNUMBER($F1560)),$F1560-C1560,"")</f>
        <v/>
      </c>
    </row>
    <row r="1561" customFormat="false" ht="15" hidden="false" customHeight="true" outlineLevel="0" collapsed="false">
      <c r="A1561" s="1" t="s">
        <v>3088</v>
      </c>
      <c r="B1561" s="1"/>
      <c r="C1561" s="1"/>
      <c r="D1561" s="1"/>
      <c r="F1561" s="11" t="n">
        <f aca="false">IFERROR(INDEX(Pozos!$M$2:$M$1852,MATCH(A1561,Pozos!$E$2:$E$1852,0)),"")</f>
        <v>18</v>
      </c>
      <c r="G1561" s="11" t="str">
        <f aca="false">IF(AND(ISNUMBER(B1561),ISNUMBER($F1561)),$F1561-B1561,"")</f>
        <v/>
      </c>
      <c r="H1561" s="11" t="str">
        <f aca="false">IF(AND(ISNUMBER(C1561),ISNUMBER($F1561)),$F1561-C1561,"")</f>
        <v/>
      </c>
    </row>
    <row r="1562" customFormat="false" ht="15" hidden="false" customHeight="true" outlineLevel="0" collapsed="false">
      <c r="A1562" s="1" t="s">
        <v>3090</v>
      </c>
      <c r="B1562" s="1"/>
      <c r="C1562" s="1"/>
      <c r="D1562" s="1"/>
      <c r="F1562" s="11" t="n">
        <f aca="false">IFERROR(INDEX(Pozos!$M$2:$M$1852,MATCH(A1562,Pozos!$E$2:$E$1852,0)),"")</f>
        <v>22</v>
      </c>
      <c r="G1562" s="11" t="str">
        <f aca="false">IF(AND(ISNUMBER(B1562),ISNUMBER($F1562)),$F1562-B1562,"")</f>
        <v/>
      </c>
      <c r="H1562" s="11" t="str">
        <f aca="false">IF(AND(ISNUMBER(C1562),ISNUMBER($F1562)),$F1562-C1562,"")</f>
        <v/>
      </c>
    </row>
    <row r="1563" customFormat="false" ht="15" hidden="false" customHeight="true" outlineLevel="0" collapsed="false">
      <c r="A1563" s="1" t="s">
        <v>3091</v>
      </c>
      <c r="B1563" s="1"/>
      <c r="C1563" s="1"/>
      <c r="D1563" s="1"/>
      <c r="F1563" s="11" t="n">
        <f aca="false">IFERROR(INDEX(Pozos!$M$2:$M$1852,MATCH(A1563,Pozos!$E$2:$E$1852,0)),"")</f>
        <v>27</v>
      </c>
      <c r="G1563" s="11" t="str">
        <f aca="false">IF(AND(ISNUMBER(B1563),ISNUMBER($F1563)),$F1563-B1563,"")</f>
        <v/>
      </c>
      <c r="H1563" s="11" t="str">
        <f aca="false">IF(AND(ISNUMBER(C1563),ISNUMBER($F1563)),$F1563-C1563,"")</f>
        <v/>
      </c>
    </row>
    <row r="1564" customFormat="false" ht="15" hidden="false" customHeight="true" outlineLevel="0" collapsed="false">
      <c r="A1564" s="1" t="s">
        <v>3093</v>
      </c>
      <c r="B1564" s="1"/>
      <c r="C1564" s="1"/>
      <c r="D1564" s="1"/>
      <c r="F1564" s="11" t="n">
        <f aca="false">IFERROR(INDEX(Pozos!$M$2:$M$1852,MATCH(A1564,Pozos!$E$2:$E$1852,0)),"")</f>
        <v>28</v>
      </c>
      <c r="G1564" s="11" t="str">
        <f aca="false">IF(AND(ISNUMBER(B1564),ISNUMBER($F1564)),$F1564-B1564,"")</f>
        <v/>
      </c>
      <c r="H1564" s="11" t="str">
        <f aca="false">IF(AND(ISNUMBER(C1564),ISNUMBER($F1564)),$F1564-C1564,"")</f>
        <v/>
      </c>
    </row>
    <row r="1565" customFormat="false" ht="15" hidden="false" customHeight="true" outlineLevel="0" collapsed="false">
      <c r="A1565" s="1" t="s">
        <v>3095</v>
      </c>
      <c r="B1565" s="1"/>
      <c r="C1565" s="1"/>
      <c r="D1565" s="1"/>
      <c r="F1565" s="11" t="n">
        <f aca="false">IFERROR(INDEX(Pozos!$M$2:$M$1852,MATCH(A1565,Pozos!$E$2:$E$1852,0)),"")</f>
        <v>14</v>
      </c>
      <c r="G1565" s="11" t="str">
        <f aca="false">IF(AND(ISNUMBER(B1565),ISNUMBER($F1565)),$F1565-B1565,"")</f>
        <v/>
      </c>
      <c r="H1565" s="11" t="str">
        <f aca="false">IF(AND(ISNUMBER(C1565),ISNUMBER($F1565)),$F1565-C1565,"")</f>
        <v/>
      </c>
    </row>
    <row r="1566" customFormat="false" ht="15" hidden="false" customHeight="true" outlineLevel="0" collapsed="false">
      <c r="A1566" s="1" t="s">
        <v>3097</v>
      </c>
      <c r="B1566" s="1"/>
      <c r="C1566" s="1"/>
      <c r="D1566" s="1"/>
      <c r="F1566" s="11" t="n">
        <f aca="false">IFERROR(INDEX(Pozos!$M$2:$M$1852,MATCH(A1566,Pozos!$E$2:$E$1852,0)),"")</f>
        <v>14</v>
      </c>
      <c r="G1566" s="11" t="str">
        <f aca="false">IF(AND(ISNUMBER(B1566),ISNUMBER($F1566)),$F1566-B1566,"")</f>
        <v/>
      </c>
      <c r="H1566" s="11" t="str">
        <f aca="false">IF(AND(ISNUMBER(C1566),ISNUMBER($F1566)),$F1566-C1566,"")</f>
        <v/>
      </c>
    </row>
    <row r="1567" customFormat="false" ht="15" hidden="false" customHeight="true" outlineLevel="0" collapsed="false">
      <c r="A1567" s="1" t="s">
        <v>3099</v>
      </c>
      <c r="B1567" s="1"/>
      <c r="C1567" s="1"/>
      <c r="D1567" s="1"/>
      <c r="F1567" s="11" t="n">
        <f aca="false">IFERROR(INDEX(Pozos!$M$2:$M$1852,MATCH(A1567,Pozos!$E$2:$E$1852,0)),"")</f>
        <v>22</v>
      </c>
      <c r="G1567" s="11" t="str">
        <f aca="false">IF(AND(ISNUMBER(B1567),ISNUMBER($F1567)),$F1567-B1567,"")</f>
        <v/>
      </c>
      <c r="H1567" s="11" t="str">
        <f aca="false">IF(AND(ISNUMBER(C1567),ISNUMBER($F1567)),$F1567-C1567,"")</f>
        <v/>
      </c>
    </row>
    <row r="1568" customFormat="false" ht="15" hidden="false" customHeight="true" outlineLevel="0" collapsed="false">
      <c r="A1568" s="1" t="s">
        <v>3101</v>
      </c>
      <c r="B1568" s="1"/>
      <c r="C1568" s="1"/>
      <c r="D1568" s="1"/>
      <c r="F1568" s="11" t="n">
        <f aca="false">IFERROR(INDEX(Pozos!$M$2:$M$1852,MATCH(A1568,Pozos!$E$2:$E$1852,0)),"")</f>
        <v>12</v>
      </c>
      <c r="G1568" s="11" t="str">
        <f aca="false">IF(AND(ISNUMBER(B1568),ISNUMBER($F1568)),$F1568-B1568,"")</f>
        <v/>
      </c>
      <c r="H1568" s="11" t="str">
        <f aca="false">IF(AND(ISNUMBER(C1568),ISNUMBER($F1568)),$F1568-C1568,"")</f>
        <v/>
      </c>
    </row>
    <row r="1569" customFormat="false" ht="15" hidden="false" customHeight="true" outlineLevel="0" collapsed="false">
      <c r="A1569" s="1" t="s">
        <v>3103</v>
      </c>
      <c r="B1569" s="1"/>
      <c r="C1569" s="1"/>
      <c r="D1569" s="1"/>
      <c r="F1569" s="11" t="n">
        <f aca="false">IFERROR(INDEX(Pozos!$M$2:$M$1852,MATCH(A1569,Pozos!$E$2:$E$1852,0)),"")</f>
        <v>12</v>
      </c>
      <c r="G1569" s="11" t="str">
        <f aca="false">IF(AND(ISNUMBER(B1569),ISNUMBER($F1569)),$F1569-B1569,"")</f>
        <v/>
      </c>
      <c r="H1569" s="11" t="str">
        <f aca="false">IF(AND(ISNUMBER(C1569),ISNUMBER($F1569)),$F1569-C1569,"")</f>
        <v/>
      </c>
    </row>
    <row r="1570" customFormat="false" ht="15" hidden="false" customHeight="true" outlineLevel="0" collapsed="false">
      <c r="A1570" s="1" t="s">
        <v>3105</v>
      </c>
      <c r="B1570" s="1"/>
      <c r="C1570" s="1"/>
      <c r="D1570" s="1"/>
      <c r="F1570" s="11" t="n">
        <f aca="false">IFERROR(INDEX(Pozos!$M$2:$M$1852,MATCH(A1570,Pozos!$E$2:$E$1852,0)),"")</f>
        <v>29</v>
      </c>
      <c r="G1570" s="11" t="str">
        <f aca="false">IF(AND(ISNUMBER(B1570),ISNUMBER($F1570)),$F1570-B1570,"")</f>
        <v/>
      </c>
      <c r="H1570" s="11" t="str">
        <f aca="false">IF(AND(ISNUMBER(C1570),ISNUMBER($F1570)),$F1570-C1570,"")</f>
        <v/>
      </c>
    </row>
    <row r="1571" customFormat="false" ht="15" hidden="false" customHeight="true" outlineLevel="0" collapsed="false">
      <c r="A1571" s="1" t="s">
        <v>3106</v>
      </c>
      <c r="B1571" s="1"/>
      <c r="C1571" s="1"/>
      <c r="D1571" s="1"/>
      <c r="F1571" s="11" t="n">
        <f aca="false">IFERROR(INDEX(Pozos!$M$2:$M$1852,MATCH(A1571,Pozos!$E$2:$E$1852,0)),"")</f>
        <v>18</v>
      </c>
      <c r="G1571" s="11" t="str">
        <f aca="false">IF(AND(ISNUMBER(B1571),ISNUMBER($F1571)),$F1571-B1571,"")</f>
        <v/>
      </c>
      <c r="H1571" s="11" t="str">
        <f aca="false">IF(AND(ISNUMBER(C1571),ISNUMBER($F1571)),$F1571-C1571,"")</f>
        <v/>
      </c>
    </row>
    <row r="1572" customFormat="false" ht="15" hidden="false" customHeight="true" outlineLevel="0" collapsed="false">
      <c r="A1572" s="1" t="s">
        <v>3108</v>
      </c>
      <c r="B1572" s="1"/>
      <c r="C1572" s="1"/>
      <c r="D1572" s="1"/>
      <c r="F1572" s="11" t="n">
        <f aca="false">IFERROR(INDEX(Pozos!$M$2:$M$1852,MATCH(A1572,Pozos!$E$2:$E$1852,0)),"")</f>
        <v>19</v>
      </c>
      <c r="G1572" s="11" t="str">
        <f aca="false">IF(AND(ISNUMBER(B1572),ISNUMBER($F1572)),$F1572-B1572,"")</f>
        <v/>
      </c>
      <c r="H1572" s="11" t="str">
        <f aca="false">IF(AND(ISNUMBER(C1572),ISNUMBER($F1572)),$F1572-C1572,"")</f>
        <v/>
      </c>
    </row>
    <row r="1573" customFormat="false" ht="15" hidden="false" customHeight="true" outlineLevel="0" collapsed="false">
      <c r="A1573" s="1" t="s">
        <v>3110</v>
      </c>
      <c r="B1573" s="1"/>
      <c r="C1573" s="1"/>
      <c r="D1573" s="1"/>
      <c r="F1573" s="11" t="n">
        <f aca="false">IFERROR(INDEX(Pozos!$M$2:$M$1852,MATCH(A1573,Pozos!$E$2:$E$1852,0)),"")</f>
        <v>15</v>
      </c>
      <c r="G1573" s="11" t="str">
        <f aca="false">IF(AND(ISNUMBER(B1573),ISNUMBER($F1573)),$F1573-B1573,"")</f>
        <v/>
      </c>
      <c r="H1573" s="11" t="str">
        <f aca="false">IF(AND(ISNUMBER(C1573),ISNUMBER($F1573)),$F1573-C1573,"")</f>
        <v/>
      </c>
    </row>
    <row r="1574" customFormat="false" ht="15" hidden="false" customHeight="true" outlineLevel="0" collapsed="false">
      <c r="A1574" s="1" t="s">
        <v>3113</v>
      </c>
      <c r="B1574" s="1"/>
      <c r="C1574" s="1"/>
      <c r="D1574" s="1"/>
      <c r="F1574" s="11" t="n">
        <f aca="false">IFERROR(INDEX(Pozos!$M$2:$M$1852,MATCH(A1574,Pozos!$E$2:$E$1852,0)),"")</f>
        <v>23</v>
      </c>
      <c r="G1574" s="11" t="str">
        <f aca="false">IF(AND(ISNUMBER(B1574),ISNUMBER($F1574)),$F1574-B1574,"")</f>
        <v/>
      </c>
      <c r="H1574" s="11" t="str">
        <f aca="false">IF(AND(ISNUMBER(C1574),ISNUMBER($F1574)),$F1574-C1574,"")</f>
        <v/>
      </c>
    </row>
    <row r="1575" customFormat="false" ht="15" hidden="false" customHeight="true" outlineLevel="0" collapsed="false">
      <c r="A1575" s="1" t="s">
        <v>3115</v>
      </c>
      <c r="B1575" s="1"/>
      <c r="C1575" s="1"/>
      <c r="D1575" s="1"/>
      <c r="F1575" s="11" t="n">
        <f aca="false">IFERROR(INDEX(Pozos!$M$2:$M$1852,MATCH(A1575,Pozos!$E$2:$E$1852,0)),"")</f>
        <v>20</v>
      </c>
      <c r="G1575" s="11" t="str">
        <f aca="false">IF(AND(ISNUMBER(B1575),ISNUMBER($F1575)),$F1575-B1575,"")</f>
        <v/>
      </c>
      <c r="H1575" s="11" t="str">
        <f aca="false">IF(AND(ISNUMBER(C1575),ISNUMBER($F1575)),$F1575-C1575,"")</f>
        <v/>
      </c>
    </row>
    <row r="1576" customFormat="false" ht="15" hidden="false" customHeight="true" outlineLevel="0" collapsed="false">
      <c r="A1576" s="1" t="s">
        <v>3118</v>
      </c>
      <c r="B1576" s="1"/>
      <c r="C1576" s="1"/>
      <c r="D1576" s="1"/>
      <c r="F1576" s="11" t="n">
        <f aca="false">IFERROR(INDEX(Pozos!$M$2:$M$1852,MATCH(A1576,Pozos!$E$2:$E$1852,0)),"")</f>
        <v>16</v>
      </c>
      <c r="G1576" s="11" t="str">
        <f aca="false">IF(AND(ISNUMBER(B1576),ISNUMBER($F1576)),$F1576-B1576,"")</f>
        <v/>
      </c>
      <c r="H1576" s="11" t="str">
        <f aca="false">IF(AND(ISNUMBER(C1576),ISNUMBER($F1576)),$F1576-C1576,"")</f>
        <v/>
      </c>
    </row>
    <row r="1577" customFormat="false" ht="15" hidden="false" customHeight="true" outlineLevel="0" collapsed="false">
      <c r="A1577" s="1" t="s">
        <v>3120</v>
      </c>
      <c r="B1577" s="1"/>
      <c r="C1577" s="1"/>
      <c r="D1577" s="1"/>
      <c r="F1577" s="11" t="n">
        <f aca="false">IFERROR(INDEX(Pozos!$M$2:$M$1852,MATCH(A1577,Pozos!$E$2:$E$1852,0)),"")</f>
        <v>35</v>
      </c>
      <c r="G1577" s="11" t="str">
        <f aca="false">IF(AND(ISNUMBER(B1577),ISNUMBER($F1577)),$F1577-B1577,"")</f>
        <v/>
      </c>
      <c r="H1577" s="11" t="str">
        <f aca="false">IF(AND(ISNUMBER(C1577),ISNUMBER($F1577)),$F1577-C1577,"")</f>
        <v/>
      </c>
    </row>
    <row r="1578" customFormat="false" ht="15" hidden="false" customHeight="true" outlineLevel="0" collapsed="false">
      <c r="A1578" s="1" t="s">
        <v>3122</v>
      </c>
      <c r="B1578" s="1"/>
      <c r="C1578" s="1"/>
      <c r="D1578" s="1"/>
      <c r="F1578" s="11" t="n">
        <f aca="false">IFERROR(INDEX(Pozos!$M$2:$M$1852,MATCH(A1578,Pozos!$E$2:$E$1852,0)),"")</f>
        <v>22</v>
      </c>
      <c r="G1578" s="11" t="str">
        <f aca="false">IF(AND(ISNUMBER(B1578),ISNUMBER($F1578)),$F1578-B1578,"")</f>
        <v/>
      </c>
      <c r="H1578" s="11" t="str">
        <f aca="false">IF(AND(ISNUMBER(C1578),ISNUMBER($F1578)),$F1578-C1578,"")</f>
        <v/>
      </c>
    </row>
    <row r="1579" customFormat="false" ht="15" hidden="false" customHeight="true" outlineLevel="0" collapsed="false">
      <c r="A1579" s="1" t="s">
        <v>3124</v>
      </c>
      <c r="B1579" s="1"/>
      <c r="C1579" s="1"/>
      <c r="D1579" s="1"/>
      <c r="F1579" s="11" t="n">
        <f aca="false">IFERROR(INDEX(Pozos!$M$2:$M$1852,MATCH(A1579,Pozos!$E$2:$E$1852,0)),"")</f>
        <v>15</v>
      </c>
      <c r="G1579" s="11" t="str">
        <f aca="false">IF(AND(ISNUMBER(B1579),ISNUMBER($F1579)),$F1579-B1579,"")</f>
        <v/>
      </c>
      <c r="H1579" s="11" t="str">
        <f aca="false">IF(AND(ISNUMBER(C1579),ISNUMBER($F1579)),$F1579-C1579,"")</f>
        <v/>
      </c>
    </row>
    <row r="1580" customFormat="false" ht="15" hidden="false" customHeight="true" outlineLevel="0" collapsed="false">
      <c r="A1580" s="1" t="s">
        <v>3126</v>
      </c>
      <c r="B1580" s="1"/>
      <c r="C1580" s="1"/>
      <c r="D1580" s="1"/>
      <c r="F1580" s="11" t="n">
        <f aca="false">IFERROR(INDEX(Pozos!$M$2:$M$1852,MATCH(A1580,Pozos!$E$2:$E$1852,0)),"")</f>
        <v>14</v>
      </c>
      <c r="G1580" s="11" t="str">
        <f aca="false">IF(AND(ISNUMBER(B1580),ISNUMBER($F1580)),$F1580-B1580,"")</f>
        <v/>
      </c>
      <c r="H1580" s="11" t="str">
        <f aca="false">IF(AND(ISNUMBER(C1580),ISNUMBER($F1580)),$F1580-C1580,"")</f>
        <v/>
      </c>
    </row>
    <row r="1581" customFormat="false" ht="15" hidden="false" customHeight="true" outlineLevel="0" collapsed="false">
      <c r="A1581" s="1" t="s">
        <v>3128</v>
      </c>
      <c r="B1581" s="1"/>
      <c r="C1581" s="1"/>
      <c r="D1581" s="1"/>
      <c r="F1581" s="11" t="n">
        <f aca="false">IFERROR(INDEX(Pozos!$M$2:$M$1852,MATCH(A1581,Pozos!$E$2:$E$1852,0)),"")</f>
        <v>24</v>
      </c>
      <c r="G1581" s="11" t="str">
        <f aca="false">IF(AND(ISNUMBER(B1581),ISNUMBER($F1581)),$F1581-B1581,"")</f>
        <v/>
      </c>
      <c r="H1581" s="11" t="str">
        <f aca="false">IF(AND(ISNUMBER(C1581),ISNUMBER($F1581)),$F1581-C1581,"")</f>
        <v/>
      </c>
    </row>
    <row r="1582" customFormat="false" ht="15" hidden="false" customHeight="true" outlineLevel="0" collapsed="false">
      <c r="A1582" s="1" t="s">
        <v>3130</v>
      </c>
      <c r="B1582" s="1"/>
      <c r="C1582" s="1"/>
      <c r="D1582" s="1"/>
      <c r="F1582" s="11" t="n">
        <f aca="false">IFERROR(INDEX(Pozos!$M$2:$M$1852,MATCH(A1582,Pozos!$E$2:$E$1852,0)),"")</f>
        <v>19</v>
      </c>
      <c r="G1582" s="11" t="str">
        <f aca="false">IF(AND(ISNUMBER(B1582),ISNUMBER($F1582)),$F1582-B1582,"")</f>
        <v/>
      </c>
      <c r="H1582" s="11" t="str">
        <f aca="false">IF(AND(ISNUMBER(C1582),ISNUMBER($F1582)),$F1582-C1582,"")</f>
        <v/>
      </c>
    </row>
    <row r="1583" customFormat="false" ht="15" hidden="false" customHeight="true" outlineLevel="0" collapsed="false">
      <c r="A1583" s="1" t="s">
        <v>3132</v>
      </c>
      <c r="B1583" s="1"/>
      <c r="C1583" s="1"/>
      <c r="D1583" s="1"/>
      <c r="F1583" s="11" t="n">
        <f aca="false">IFERROR(INDEX(Pozos!$M$2:$M$1852,MATCH(A1583,Pozos!$E$2:$E$1852,0)),"")</f>
        <v>35</v>
      </c>
      <c r="G1583" s="11" t="str">
        <f aca="false">IF(AND(ISNUMBER(B1583),ISNUMBER($F1583)),$F1583-B1583,"")</f>
        <v/>
      </c>
      <c r="H1583" s="11" t="str">
        <f aca="false">IF(AND(ISNUMBER(C1583),ISNUMBER($F1583)),$F1583-C1583,"")</f>
        <v/>
      </c>
    </row>
    <row r="1584" customFormat="false" ht="15" hidden="false" customHeight="true" outlineLevel="0" collapsed="false">
      <c r="A1584" s="1" t="s">
        <v>3133</v>
      </c>
      <c r="B1584" s="1"/>
      <c r="C1584" s="1"/>
      <c r="D1584" s="1"/>
      <c r="F1584" s="11" t="n">
        <f aca="false">IFERROR(INDEX(Pozos!$M$2:$M$1852,MATCH(A1584,Pozos!$E$2:$E$1852,0)),"")</f>
        <v>23</v>
      </c>
      <c r="G1584" s="11" t="str">
        <f aca="false">IF(AND(ISNUMBER(B1584),ISNUMBER($F1584)),$F1584-B1584,"")</f>
        <v/>
      </c>
      <c r="H1584" s="11" t="str">
        <f aca="false">IF(AND(ISNUMBER(C1584),ISNUMBER($F1584)),$F1584-C1584,"")</f>
        <v/>
      </c>
    </row>
    <row r="1585" customFormat="false" ht="15" hidden="false" customHeight="true" outlineLevel="0" collapsed="false">
      <c r="A1585" s="1" t="s">
        <v>3134</v>
      </c>
      <c r="B1585" s="1"/>
      <c r="C1585" s="1"/>
      <c r="D1585" s="1"/>
      <c r="F1585" s="11" t="n">
        <f aca="false">IFERROR(INDEX(Pozos!$M$2:$M$1852,MATCH(A1585,Pozos!$E$2:$E$1852,0)),"")</f>
        <v>41</v>
      </c>
      <c r="G1585" s="11" t="str">
        <f aca="false">IF(AND(ISNUMBER(B1585),ISNUMBER($F1585)),$F1585-B1585,"")</f>
        <v/>
      </c>
      <c r="H1585" s="11" t="str">
        <f aca="false">IF(AND(ISNUMBER(C1585),ISNUMBER($F1585)),$F1585-C1585,"")</f>
        <v/>
      </c>
    </row>
    <row r="1586" customFormat="false" ht="15" hidden="false" customHeight="true" outlineLevel="0" collapsed="false">
      <c r="A1586" s="1" t="s">
        <v>3136</v>
      </c>
      <c r="B1586" s="1"/>
      <c r="C1586" s="1"/>
      <c r="D1586" s="1"/>
      <c r="F1586" s="11" t="n">
        <f aca="false">IFERROR(INDEX(Pozos!$M$2:$M$1852,MATCH(A1586,Pozos!$E$2:$E$1852,0)),"")</f>
        <v>16</v>
      </c>
      <c r="G1586" s="11" t="str">
        <f aca="false">IF(AND(ISNUMBER(B1586),ISNUMBER($F1586)),$F1586-B1586,"")</f>
        <v/>
      </c>
      <c r="H1586" s="11" t="str">
        <f aca="false">IF(AND(ISNUMBER(C1586),ISNUMBER($F1586)),$F1586-C1586,"")</f>
        <v/>
      </c>
    </row>
    <row r="1587" customFormat="false" ht="15" hidden="false" customHeight="true" outlineLevel="0" collapsed="false">
      <c r="A1587" s="1" t="s">
        <v>3138</v>
      </c>
      <c r="B1587" s="1"/>
      <c r="C1587" s="1"/>
      <c r="D1587" s="1"/>
      <c r="F1587" s="11" t="n">
        <f aca="false">IFERROR(INDEX(Pozos!$M$2:$M$1852,MATCH(A1587,Pozos!$E$2:$E$1852,0)),"")</f>
        <v>33</v>
      </c>
      <c r="G1587" s="11" t="str">
        <f aca="false">IF(AND(ISNUMBER(B1587),ISNUMBER($F1587)),$F1587-B1587,"")</f>
        <v/>
      </c>
      <c r="H1587" s="11" t="str">
        <f aca="false">IF(AND(ISNUMBER(C1587),ISNUMBER($F1587)),$F1587-C1587,"")</f>
        <v/>
      </c>
    </row>
    <row r="1588" customFormat="false" ht="15" hidden="false" customHeight="true" outlineLevel="0" collapsed="false">
      <c r="A1588" s="1" t="s">
        <v>3141</v>
      </c>
      <c r="B1588" s="1"/>
      <c r="C1588" s="1"/>
      <c r="D1588" s="1"/>
      <c r="F1588" s="11" t="n">
        <f aca="false">IFERROR(INDEX(Pozos!$M$2:$M$1852,MATCH(A1588,Pozos!$E$2:$E$1852,0)),"")</f>
        <v>29</v>
      </c>
      <c r="G1588" s="11" t="str">
        <f aca="false">IF(AND(ISNUMBER(B1588),ISNUMBER($F1588)),$F1588-B1588,"")</f>
        <v/>
      </c>
      <c r="H1588" s="11" t="str">
        <f aca="false">IF(AND(ISNUMBER(C1588),ISNUMBER($F1588)),$F1588-C1588,"")</f>
        <v/>
      </c>
    </row>
    <row r="1589" customFormat="false" ht="15" hidden="false" customHeight="true" outlineLevel="0" collapsed="false">
      <c r="A1589" s="1" t="s">
        <v>3144</v>
      </c>
      <c r="B1589" s="1"/>
      <c r="C1589" s="1"/>
      <c r="D1589" s="1"/>
      <c r="F1589" s="11" t="n">
        <f aca="false">IFERROR(INDEX(Pozos!$M$2:$M$1852,MATCH(A1589,Pozos!$E$2:$E$1852,0)),"")</f>
        <v>42</v>
      </c>
      <c r="G1589" s="11" t="str">
        <f aca="false">IF(AND(ISNUMBER(B1589),ISNUMBER($F1589)),$F1589-B1589,"")</f>
        <v/>
      </c>
      <c r="H1589" s="11" t="str">
        <f aca="false">IF(AND(ISNUMBER(C1589),ISNUMBER($F1589)),$F1589-C1589,"")</f>
        <v/>
      </c>
    </row>
    <row r="1590" customFormat="false" ht="15" hidden="false" customHeight="true" outlineLevel="0" collapsed="false">
      <c r="A1590" s="1" t="s">
        <v>3146</v>
      </c>
      <c r="B1590" s="1"/>
      <c r="C1590" s="1"/>
      <c r="D1590" s="1"/>
      <c r="F1590" s="11" t="n">
        <f aca="false">IFERROR(INDEX(Pozos!$M$2:$M$1852,MATCH(A1590,Pozos!$E$2:$E$1852,0)),"")</f>
        <v>30</v>
      </c>
      <c r="G1590" s="11" t="str">
        <f aca="false">IF(AND(ISNUMBER(B1590),ISNUMBER($F1590)),$F1590-B1590,"")</f>
        <v/>
      </c>
      <c r="H1590" s="11" t="str">
        <f aca="false">IF(AND(ISNUMBER(C1590),ISNUMBER($F1590)),$F1590-C1590,"")</f>
        <v/>
      </c>
    </row>
    <row r="1591" customFormat="false" ht="15" hidden="false" customHeight="true" outlineLevel="0" collapsed="false">
      <c r="A1591" s="1" t="s">
        <v>3149</v>
      </c>
      <c r="B1591" s="1"/>
      <c r="C1591" s="1"/>
      <c r="D1591" s="1"/>
      <c r="F1591" s="11" t="n">
        <f aca="false">IFERROR(INDEX(Pozos!$M$2:$M$1852,MATCH(A1591,Pozos!$E$2:$E$1852,0)),"")</f>
        <v>32</v>
      </c>
      <c r="G1591" s="11" t="str">
        <f aca="false">IF(AND(ISNUMBER(B1591),ISNUMBER($F1591)),$F1591-B1591,"")</f>
        <v/>
      </c>
      <c r="H1591" s="11" t="str">
        <f aca="false">IF(AND(ISNUMBER(C1591),ISNUMBER($F1591)),$F1591-C1591,"")</f>
        <v/>
      </c>
    </row>
    <row r="1592" customFormat="false" ht="15" hidden="false" customHeight="true" outlineLevel="0" collapsed="false">
      <c r="A1592" s="1" t="s">
        <v>3150</v>
      </c>
      <c r="B1592" s="1"/>
      <c r="C1592" s="1"/>
      <c r="D1592" s="1"/>
      <c r="F1592" s="11" t="n">
        <f aca="false">IFERROR(INDEX(Pozos!$M$2:$M$1852,MATCH(A1592,Pozos!$E$2:$E$1852,0)),"")</f>
        <v>48</v>
      </c>
      <c r="G1592" s="11" t="str">
        <f aca="false">IF(AND(ISNUMBER(B1592),ISNUMBER($F1592)),$F1592-B1592,"")</f>
        <v/>
      </c>
      <c r="H1592" s="11" t="str">
        <f aca="false">IF(AND(ISNUMBER(C1592),ISNUMBER($F1592)),$F1592-C1592,"")</f>
        <v/>
      </c>
    </row>
    <row r="1593" customFormat="false" ht="15" hidden="false" customHeight="true" outlineLevel="0" collapsed="false">
      <c r="A1593" s="1" t="s">
        <v>3152</v>
      </c>
      <c r="B1593" s="1"/>
      <c r="C1593" s="1"/>
      <c r="D1593" s="1"/>
      <c r="F1593" s="11" t="n">
        <f aca="false">IFERROR(INDEX(Pozos!$M$2:$M$1852,MATCH(A1593,Pozos!$E$2:$E$1852,0)),"")</f>
        <v>43</v>
      </c>
      <c r="G1593" s="11" t="str">
        <f aca="false">IF(AND(ISNUMBER(B1593),ISNUMBER($F1593)),$F1593-B1593,"")</f>
        <v/>
      </c>
      <c r="H1593" s="11" t="str">
        <f aca="false">IF(AND(ISNUMBER(C1593),ISNUMBER($F1593)),$F1593-C1593,"")</f>
        <v/>
      </c>
    </row>
    <row r="1594" customFormat="false" ht="15" hidden="false" customHeight="true" outlineLevel="0" collapsed="false">
      <c r="A1594" s="1" t="s">
        <v>3154</v>
      </c>
      <c r="B1594" s="1"/>
      <c r="C1594" s="1"/>
      <c r="D1594" s="1"/>
      <c r="F1594" s="11" t="n">
        <f aca="false">IFERROR(INDEX(Pozos!$M$2:$M$1852,MATCH(A1594,Pozos!$E$2:$E$1852,0)),"")</f>
        <v>33</v>
      </c>
      <c r="G1594" s="11" t="str">
        <f aca="false">IF(AND(ISNUMBER(B1594),ISNUMBER($F1594)),$F1594-B1594,"")</f>
        <v/>
      </c>
      <c r="H1594" s="11" t="str">
        <f aca="false">IF(AND(ISNUMBER(C1594),ISNUMBER($F1594)),$F1594-C1594,"")</f>
        <v/>
      </c>
    </row>
    <row r="1595" customFormat="false" ht="15" hidden="false" customHeight="true" outlineLevel="0" collapsed="false">
      <c r="A1595" s="1" t="s">
        <v>3156</v>
      </c>
      <c r="B1595" s="1"/>
      <c r="C1595" s="1"/>
      <c r="D1595" s="1"/>
      <c r="F1595" s="11" t="n">
        <f aca="false">IFERROR(INDEX(Pozos!$M$2:$M$1852,MATCH(A1595,Pozos!$E$2:$E$1852,0)),"")</f>
        <v>3.46</v>
      </c>
      <c r="G1595" s="11" t="str">
        <f aca="false">IF(AND(ISNUMBER(B1595),ISNUMBER($F1595)),$F1595-B1595,"")</f>
        <v/>
      </c>
      <c r="H1595" s="11" t="str">
        <f aca="false">IF(AND(ISNUMBER(C1595),ISNUMBER($F1595)),$F1595-C1595,"")</f>
        <v/>
      </c>
    </row>
    <row r="1596" customFormat="false" ht="15" hidden="false" customHeight="true" outlineLevel="0" collapsed="false">
      <c r="A1596" s="1" t="s">
        <v>3158</v>
      </c>
      <c r="B1596" s="1"/>
      <c r="C1596" s="1"/>
      <c r="D1596" s="1"/>
      <c r="F1596" s="11" t="n">
        <f aca="false">IFERROR(INDEX(Pozos!$M$2:$M$1852,MATCH(A1596,Pozos!$E$2:$E$1852,0)),"")</f>
        <v>28</v>
      </c>
      <c r="G1596" s="11" t="str">
        <f aca="false">IF(AND(ISNUMBER(B1596),ISNUMBER($F1596)),$F1596-B1596,"")</f>
        <v/>
      </c>
      <c r="H1596" s="11" t="str">
        <f aca="false">IF(AND(ISNUMBER(C1596),ISNUMBER($F1596)),$F1596-C1596,"")</f>
        <v/>
      </c>
    </row>
    <row r="1597" customFormat="false" ht="15" hidden="false" customHeight="true" outlineLevel="0" collapsed="false">
      <c r="A1597" s="1" t="s">
        <v>3159</v>
      </c>
      <c r="B1597" s="1"/>
      <c r="C1597" s="1"/>
      <c r="D1597" s="1"/>
      <c r="F1597" s="11" t="n">
        <f aca="false">IFERROR(INDEX(Pozos!$M$2:$M$1852,MATCH(A1597,Pozos!$E$2:$E$1852,0)),"")</f>
        <v>39</v>
      </c>
      <c r="G1597" s="11" t="str">
        <f aca="false">IF(AND(ISNUMBER(B1597),ISNUMBER($F1597)),$F1597-B1597,"")</f>
        <v/>
      </c>
      <c r="H1597" s="11" t="str">
        <f aca="false">IF(AND(ISNUMBER(C1597),ISNUMBER($F1597)),$F1597-C1597,"")</f>
        <v/>
      </c>
    </row>
    <row r="1598" customFormat="false" ht="15" hidden="false" customHeight="true" outlineLevel="0" collapsed="false">
      <c r="A1598" s="1" t="s">
        <v>3162</v>
      </c>
      <c r="B1598" s="1"/>
      <c r="C1598" s="1"/>
      <c r="D1598" s="1"/>
      <c r="F1598" s="11" t="n">
        <f aca="false">IFERROR(INDEX(Pozos!$M$2:$M$1852,MATCH(A1598,Pozos!$E$2:$E$1852,0)),"")</f>
        <v>36</v>
      </c>
      <c r="G1598" s="11" t="str">
        <f aca="false">IF(AND(ISNUMBER(B1598),ISNUMBER($F1598)),$F1598-B1598,"")</f>
        <v/>
      </c>
      <c r="H1598" s="11" t="str">
        <f aca="false">IF(AND(ISNUMBER(C1598),ISNUMBER($F1598)),$F1598-C1598,"")</f>
        <v/>
      </c>
    </row>
    <row r="1599" customFormat="false" ht="15" hidden="false" customHeight="true" outlineLevel="0" collapsed="false">
      <c r="A1599" s="1" t="s">
        <v>3165</v>
      </c>
      <c r="B1599" s="1"/>
      <c r="C1599" s="1"/>
      <c r="D1599" s="1"/>
      <c r="F1599" s="11" t="n">
        <f aca="false">IFERROR(INDEX(Pozos!$M$2:$M$1852,MATCH(A1599,Pozos!$E$2:$E$1852,0)),"")</f>
        <v>40</v>
      </c>
      <c r="G1599" s="11" t="str">
        <f aca="false">IF(AND(ISNUMBER(B1599),ISNUMBER($F1599)),$F1599-B1599,"")</f>
        <v/>
      </c>
      <c r="H1599" s="11" t="str">
        <f aca="false">IF(AND(ISNUMBER(C1599),ISNUMBER($F1599)),$F1599-C1599,"")</f>
        <v/>
      </c>
    </row>
    <row r="1600" customFormat="false" ht="15" hidden="false" customHeight="true" outlineLevel="0" collapsed="false">
      <c r="A1600" s="1" t="s">
        <v>3167</v>
      </c>
      <c r="B1600" s="1"/>
      <c r="C1600" s="1"/>
      <c r="D1600" s="1"/>
      <c r="F1600" s="11" t="n">
        <f aca="false">IFERROR(INDEX(Pozos!$M$2:$M$1852,MATCH(A1600,Pozos!$E$2:$E$1852,0)),"")</f>
        <v>33</v>
      </c>
      <c r="G1600" s="11" t="str">
        <f aca="false">IF(AND(ISNUMBER(B1600),ISNUMBER($F1600)),$F1600-B1600,"")</f>
        <v/>
      </c>
      <c r="H1600" s="11" t="str">
        <f aca="false">IF(AND(ISNUMBER(C1600),ISNUMBER($F1600)),$F1600-C1600,"")</f>
        <v/>
      </c>
    </row>
    <row r="1601" customFormat="false" ht="15" hidden="false" customHeight="true" outlineLevel="0" collapsed="false">
      <c r="A1601" s="1" t="s">
        <v>3169</v>
      </c>
      <c r="B1601" s="1"/>
      <c r="C1601" s="1"/>
      <c r="D1601" s="1"/>
      <c r="F1601" s="11" t="n">
        <f aca="false">IFERROR(INDEX(Pozos!$M$2:$M$1852,MATCH(A1601,Pozos!$E$2:$E$1852,0)),"")</f>
        <v>46</v>
      </c>
      <c r="G1601" s="11" t="str">
        <f aca="false">IF(AND(ISNUMBER(B1601),ISNUMBER($F1601)),$F1601-B1601,"")</f>
        <v/>
      </c>
      <c r="H1601" s="11" t="str">
        <f aca="false">IF(AND(ISNUMBER(C1601),ISNUMBER($F1601)),$F1601-C1601,"")</f>
        <v/>
      </c>
    </row>
    <row r="1602" customFormat="false" ht="15" hidden="false" customHeight="true" outlineLevel="0" collapsed="false">
      <c r="A1602" s="1" t="s">
        <v>3171</v>
      </c>
      <c r="B1602" s="1"/>
      <c r="C1602" s="1"/>
      <c r="D1602" s="1"/>
      <c r="F1602" s="11" t="n">
        <f aca="false">IFERROR(INDEX(Pozos!$M$2:$M$1852,MATCH(A1602,Pozos!$E$2:$E$1852,0)),"")</f>
        <v>46</v>
      </c>
      <c r="G1602" s="11" t="str">
        <f aca="false">IF(AND(ISNUMBER(B1602),ISNUMBER($F1602)),$F1602-B1602,"")</f>
        <v/>
      </c>
      <c r="H1602" s="11" t="str">
        <f aca="false">IF(AND(ISNUMBER(C1602),ISNUMBER($F1602)),$F1602-C1602,"")</f>
        <v/>
      </c>
    </row>
    <row r="1603" customFormat="false" ht="15" hidden="false" customHeight="true" outlineLevel="0" collapsed="false">
      <c r="A1603" s="1" t="s">
        <v>3173</v>
      </c>
      <c r="B1603" s="1"/>
      <c r="C1603" s="1"/>
      <c r="D1603" s="1"/>
      <c r="F1603" s="11" t="n">
        <f aca="false">IFERROR(INDEX(Pozos!$M$2:$M$1852,MATCH(A1603,Pozos!$E$2:$E$1852,0)),"")</f>
        <v>38</v>
      </c>
      <c r="G1603" s="11" t="str">
        <f aca="false">IF(AND(ISNUMBER(B1603),ISNUMBER($F1603)),$F1603-B1603,"")</f>
        <v/>
      </c>
      <c r="H1603" s="11" t="str">
        <f aca="false">IF(AND(ISNUMBER(C1603),ISNUMBER($F1603)),$F1603-C1603,"")</f>
        <v/>
      </c>
    </row>
    <row r="1604" customFormat="false" ht="15" hidden="false" customHeight="true" outlineLevel="0" collapsed="false">
      <c r="A1604" s="1" t="s">
        <v>3174</v>
      </c>
      <c r="B1604" s="1"/>
      <c r="C1604" s="1"/>
      <c r="D1604" s="1"/>
      <c r="F1604" s="11" t="n">
        <f aca="false">IFERROR(INDEX(Pozos!$M$2:$M$1852,MATCH(A1604,Pozos!$E$2:$E$1852,0)),"")</f>
        <v>21</v>
      </c>
      <c r="G1604" s="11" t="str">
        <f aca="false">IF(AND(ISNUMBER(B1604),ISNUMBER($F1604)),$F1604-B1604,"")</f>
        <v/>
      </c>
      <c r="H1604" s="11" t="str">
        <f aca="false">IF(AND(ISNUMBER(C1604),ISNUMBER($F1604)),$F1604-C1604,"")</f>
        <v/>
      </c>
    </row>
    <row r="1605" customFormat="false" ht="15" hidden="false" customHeight="true" outlineLevel="0" collapsed="false">
      <c r="A1605" s="1" t="s">
        <v>3176</v>
      </c>
      <c r="B1605" s="1"/>
      <c r="C1605" s="1"/>
      <c r="D1605" s="1"/>
      <c r="F1605" s="11" t="n">
        <f aca="false">IFERROR(INDEX(Pozos!$M$2:$M$1852,MATCH(A1605,Pozos!$E$2:$E$1852,0)),"")</f>
        <v>43</v>
      </c>
      <c r="G1605" s="11" t="str">
        <f aca="false">IF(AND(ISNUMBER(B1605),ISNUMBER($F1605)),$F1605-B1605,"")</f>
        <v/>
      </c>
      <c r="H1605" s="11" t="str">
        <f aca="false">IF(AND(ISNUMBER(C1605),ISNUMBER($F1605)),$F1605-C1605,"")</f>
        <v/>
      </c>
    </row>
    <row r="1606" customFormat="false" ht="15" hidden="false" customHeight="true" outlineLevel="0" collapsed="false">
      <c r="A1606" s="1" t="s">
        <v>3178</v>
      </c>
      <c r="B1606" s="1"/>
      <c r="C1606" s="1"/>
      <c r="D1606" s="1"/>
      <c r="F1606" s="11" t="n">
        <f aca="false">IFERROR(INDEX(Pozos!$M$2:$M$1852,MATCH(A1606,Pozos!$E$2:$E$1852,0)),"")</f>
        <v>6</v>
      </c>
      <c r="G1606" s="11" t="str">
        <f aca="false">IF(AND(ISNUMBER(B1606),ISNUMBER($F1606)),$F1606-B1606,"")</f>
        <v/>
      </c>
      <c r="H1606" s="11" t="str">
        <f aca="false">IF(AND(ISNUMBER(C1606),ISNUMBER($F1606)),$F1606-C1606,"")</f>
        <v/>
      </c>
    </row>
    <row r="1607" customFormat="false" ht="15" hidden="false" customHeight="true" outlineLevel="0" collapsed="false">
      <c r="A1607" s="1" t="s">
        <v>3180</v>
      </c>
      <c r="B1607" s="1"/>
      <c r="C1607" s="1"/>
      <c r="D1607" s="1"/>
      <c r="F1607" s="11" t="n">
        <f aca="false">IFERROR(INDEX(Pozos!$M$2:$M$1852,MATCH(A1607,Pozos!$E$2:$E$1852,0)),"")</f>
        <v>12.79</v>
      </c>
      <c r="G1607" s="11" t="str">
        <f aca="false">IF(AND(ISNUMBER(B1607),ISNUMBER($F1607)),$F1607-B1607,"")</f>
        <v/>
      </c>
      <c r="H1607" s="11" t="str">
        <f aca="false">IF(AND(ISNUMBER(C1607),ISNUMBER($F1607)),$F1607-C1607,"")</f>
        <v/>
      </c>
    </row>
    <row r="1608" customFormat="false" ht="15" hidden="false" customHeight="true" outlineLevel="0" collapsed="false">
      <c r="A1608" s="1" t="s">
        <v>343</v>
      </c>
      <c r="B1608" s="1"/>
      <c r="C1608" s="1"/>
      <c r="D1608" s="1"/>
      <c r="E1608" s="1" t="s">
        <v>217</v>
      </c>
      <c r="F1608" s="11" t="n">
        <f aca="false">IFERROR(INDEX(Pozos!$M$2:$M$1852,MATCH(A1608,Pozos!$E$2:$E$1852,0)),"")</f>
        <v>174.59</v>
      </c>
      <c r="G1608" s="11" t="str">
        <f aca="false">IF(AND(ISNUMBER(B1608),ISNUMBER($F1608)),$F1608-B1608,"")</f>
        <v/>
      </c>
      <c r="H1608" s="11" t="str">
        <f aca="false">IF(AND(ISNUMBER(C1608),ISNUMBER($F1608)),$F1608-C1608,"")</f>
        <v/>
      </c>
    </row>
    <row r="1609" customFormat="false" ht="15" hidden="false" customHeight="true" outlineLevel="0" collapsed="false">
      <c r="A1609" s="9" t="s">
        <v>3266</v>
      </c>
      <c r="B1609" s="1" t="n">
        <v>0</v>
      </c>
      <c r="C1609" s="1" t="n">
        <v>58</v>
      </c>
      <c r="D1609" s="1"/>
      <c r="F1609" s="11" t="n">
        <f aca="false">IFERROR(INDEX(Pozos!$M$2:$M$1852,MATCH(A1609,Pozos!$E$2:$E$1852,0)),"")</f>
        <v>138.2</v>
      </c>
      <c r="G1609" s="11" t="n">
        <f aca="false">IF(AND(ISNUMBER(B1609),ISNUMBER($F1609)),$F1609-B1609,"")</f>
        <v>138.2</v>
      </c>
      <c r="H1609" s="11" t="n">
        <f aca="false">IF(AND(ISNUMBER(C1609),ISNUMBER($F1609)),$F1609-C1609,"")</f>
        <v>80.2</v>
      </c>
    </row>
    <row r="1610" customFormat="false" ht="15" hidden="false" customHeight="true" outlineLevel="0" collapsed="false">
      <c r="A1610" s="9" t="s">
        <v>3266</v>
      </c>
      <c r="B1610" s="1" t="n">
        <v>58</v>
      </c>
      <c r="C1610" s="1" t="n">
        <v>88</v>
      </c>
      <c r="D1610" s="1"/>
      <c r="F1610" s="11" t="n">
        <f aca="false">IFERROR(INDEX(Pozos!$M$2:$M$1852,MATCH(A1610,Pozos!$E$2:$E$1852,0)),"")</f>
        <v>138.2</v>
      </c>
      <c r="G1610" s="11" t="n">
        <f aca="false">IF(AND(ISNUMBER(B1610),ISNUMBER($F1610)),$F1610-B1610,"")</f>
        <v>80.2</v>
      </c>
      <c r="H1610" s="11" t="n">
        <f aca="false">IF(AND(ISNUMBER(C1610),ISNUMBER($F1610)),$F1610-C1610,"")</f>
        <v>50.2</v>
      </c>
    </row>
    <row r="1611" customFormat="false" ht="15.75" hidden="false" customHeight="true" outlineLevel="0" collapsed="false">
      <c r="A1611" s="9" t="s">
        <v>3268</v>
      </c>
      <c r="B1611" s="1"/>
      <c r="C1611" s="1"/>
      <c r="D1611" s="1"/>
      <c r="F1611" s="11" t="n">
        <f aca="false">IFERROR(INDEX(Pozos!$M$2:$M$1852,MATCH(A1611,Pozos!$E$2:$E$1852,0)),"")</f>
        <v>166.07</v>
      </c>
      <c r="G1611" s="11" t="str">
        <f aca="false">IF(AND(ISNUMBER(B1611),ISNUMBER($F1611)),$F1611-B1611,"")</f>
        <v/>
      </c>
      <c r="H1611" s="11" t="str">
        <f aca="false">IF(AND(ISNUMBER(C1611),ISNUMBER($F1611)),$F1611-C1611,"")</f>
        <v/>
      </c>
    </row>
    <row r="1612" customFormat="false" ht="15" hidden="false" customHeight="true" outlineLevel="0" collapsed="false">
      <c r="A1612" s="9" t="s">
        <v>3269</v>
      </c>
      <c r="B1612" s="1" t="n">
        <v>0</v>
      </c>
      <c r="C1612" s="1" t="n">
        <v>10</v>
      </c>
      <c r="D1612" s="1"/>
      <c r="F1612" s="11" t="n">
        <f aca="false">IFERROR(INDEX(Pozos!$M$2:$M$1852,MATCH(A1612,Pozos!$E$2:$E$1852,0)),"")</f>
        <v>158.64</v>
      </c>
      <c r="G1612" s="11" t="n">
        <f aca="false">IF(AND(ISNUMBER(B1612),ISNUMBER($F1612)),$F1612-B1612,"")</f>
        <v>158.64</v>
      </c>
      <c r="H1612" s="11" t="n">
        <f aca="false">IF(AND(ISNUMBER(C1612),ISNUMBER($F1612)),$F1612-C1612,"")</f>
        <v>148.64</v>
      </c>
    </row>
    <row r="1613" customFormat="false" ht="15" hidden="false" customHeight="true" outlineLevel="0" collapsed="false">
      <c r="A1613" s="9" t="s">
        <v>3269</v>
      </c>
      <c r="B1613" s="1" t="n">
        <v>10</v>
      </c>
      <c r="C1613" s="1" t="n">
        <v>50</v>
      </c>
      <c r="D1613" s="1"/>
      <c r="F1613" s="11" t="n">
        <f aca="false">IFERROR(INDEX(Pozos!$M$2:$M$1852,MATCH(A1613,Pozos!$E$2:$E$1852,0)),"")</f>
        <v>158.64</v>
      </c>
      <c r="G1613" s="11" t="n">
        <f aca="false">IF(AND(ISNUMBER(B1613),ISNUMBER($F1613)),$F1613-B1613,"")</f>
        <v>148.64</v>
      </c>
      <c r="H1613" s="11" t="n">
        <f aca="false">IF(AND(ISNUMBER(C1613),ISNUMBER($F1613)),$F1613-C1613,"")</f>
        <v>108.64</v>
      </c>
    </row>
    <row r="1614" customFormat="false" ht="15" hidden="false" customHeight="true" outlineLevel="0" collapsed="false">
      <c r="A1614" s="9" t="s">
        <v>3270</v>
      </c>
      <c r="B1614" s="1" t="n">
        <v>0</v>
      </c>
      <c r="C1614" s="1" t="n">
        <v>10</v>
      </c>
      <c r="D1614" s="1"/>
      <c r="F1614" s="11" t="n">
        <f aca="false">IFERROR(INDEX(Pozos!$M$2:$M$1852,MATCH(A1614,Pozos!$E$2:$E$1852,0)),"")</f>
        <v>164.15</v>
      </c>
      <c r="G1614" s="11" t="n">
        <f aca="false">IF(AND(ISNUMBER(B1614),ISNUMBER($F1614)),$F1614-B1614,"")</f>
        <v>164.15</v>
      </c>
      <c r="H1614" s="11" t="n">
        <f aca="false">IF(AND(ISNUMBER(C1614),ISNUMBER($F1614)),$F1614-C1614,"")</f>
        <v>154.15</v>
      </c>
    </row>
    <row r="1615" customFormat="false" ht="15" hidden="false" customHeight="true" outlineLevel="0" collapsed="false">
      <c r="A1615" s="9" t="s">
        <v>3270</v>
      </c>
      <c r="B1615" s="1" t="n">
        <v>10</v>
      </c>
      <c r="C1615" s="1" t="n">
        <v>51</v>
      </c>
      <c r="D1615" s="1"/>
      <c r="F1615" s="11" t="n">
        <f aca="false">IFERROR(INDEX(Pozos!$M$2:$M$1852,MATCH(A1615,Pozos!$E$2:$E$1852,0)),"")</f>
        <v>164.15</v>
      </c>
      <c r="G1615" s="11" t="n">
        <f aca="false">IF(AND(ISNUMBER(B1615),ISNUMBER($F1615)),$F1615-B1615,"")</f>
        <v>154.15</v>
      </c>
      <c r="H1615" s="11" t="n">
        <f aca="false">IF(AND(ISNUMBER(C1615),ISNUMBER($F1615)),$F1615-C1615,"")</f>
        <v>113.15</v>
      </c>
    </row>
    <row r="1616" customFormat="false" ht="15" hidden="false" customHeight="true" outlineLevel="0" collapsed="false">
      <c r="A1616" s="9" t="s">
        <v>3271</v>
      </c>
      <c r="B1616" s="1" t="n">
        <v>0</v>
      </c>
      <c r="C1616" s="1" t="n">
        <v>10</v>
      </c>
      <c r="D1616" s="1"/>
      <c r="F1616" s="11" t="n">
        <f aca="false">IFERROR(INDEX(Pozos!$M$2:$M$1852,MATCH(A1616,Pozos!$E$2:$E$1852,0)),"")</f>
        <v>213.14</v>
      </c>
      <c r="G1616" s="11" t="n">
        <f aca="false">IF(AND(ISNUMBER(B1616),ISNUMBER($F1616)),$F1616-B1616,"")</f>
        <v>213.14</v>
      </c>
      <c r="H1616" s="11" t="n">
        <f aca="false">IF(AND(ISNUMBER(C1616),ISNUMBER($F1616)),$F1616-C1616,"")</f>
        <v>203.14</v>
      </c>
    </row>
    <row r="1617" customFormat="false" ht="15" hidden="false" customHeight="true" outlineLevel="0" collapsed="false">
      <c r="A1617" s="9" t="s">
        <v>3271</v>
      </c>
      <c r="B1617" s="1" t="n">
        <v>10</v>
      </c>
      <c r="C1617" s="1" t="n">
        <v>42</v>
      </c>
      <c r="D1617" s="1"/>
      <c r="F1617" s="11" t="n">
        <f aca="false">IFERROR(INDEX(Pozos!$M$2:$M$1852,MATCH(A1617,Pozos!$E$2:$E$1852,0)),"")</f>
        <v>213.14</v>
      </c>
      <c r="G1617" s="11" t="n">
        <f aca="false">IF(AND(ISNUMBER(B1617),ISNUMBER($F1617)),$F1617-B1617,"")</f>
        <v>203.14</v>
      </c>
      <c r="H1617" s="11" t="n">
        <f aca="false">IF(AND(ISNUMBER(C1617),ISNUMBER($F1617)),$F1617-C1617,"")</f>
        <v>171.14</v>
      </c>
    </row>
    <row r="1618" customFormat="false" ht="15" hidden="false" customHeight="true" outlineLevel="0" collapsed="false">
      <c r="A1618" s="9" t="s">
        <v>3272</v>
      </c>
      <c r="B1618" s="1" t="n">
        <v>0</v>
      </c>
      <c r="C1618" s="1" t="n">
        <v>10</v>
      </c>
      <c r="D1618" s="1"/>
      <c r="F1618" s="11" t="n">
        <f aca="false">IFERROR(INDEX(Pozos!$M$2:$M$1852,MATCH(A1618,Pozos!$E$2:$E$1852,0)),"")</f>
        <v>143.8</v>
      </c>
      <c r="G1618" s="11" t="n">
        <f aca="false">IF(AND(ISNUMBER(B1618),ISNUMBER($F1618)),$F1618-B1618,"")</f>
        <v>143.8</v>
      </c>
      <c r="H1618" s="11" t="n">
        <f aca="false">IF(AND(ISNUMBER(C1618),ISNUMBER($F1618)),$F1618-C1618,"")</f>
        <v>133.8</v>
      </c>
    </row>
    <row r="1619" customFormat="false" ht="15" hidden="false" customHeight="true" outlineLevel="0" collapsed="false">
      <c r="A1619" s="9" t="s">
        <v>3272</v>
      </c>
      <c r="B1619" s="1" t="n">
        <v>10</v>
      </c>
      <c r="C1619" s="1" t="n">
        <v>40</v>
      </c>
      <c r="D1619" s="1"/>
      <c r="F1619" s="11" t="n">
        <f aca="false">IFERROR(INDEX(Pozos!$M$2:$M$1852,MATCH(A1619,Pozos!$E$2:$E$1852,0)),"")</f>
        <v>143.8</v>
      </c>
      <c r="G1619" s="11" t="n">
        <f aca="false">IF(AND(ISNUMBER(B1619),ISNUMBER($F1619)),$F1619-B1619,"")</f>
        <v>133.8</v>
      </c>
      <c r="H1619" s="11" t="n">
        <f aca="false">IF(AND(ISNUMBER(C1619),ISNUMBER($F1619)),$F1619-C1619,"")</f>
        <v>103.8</v>
      </c>
    </row>
    <row r="1620" customFormat="false" ht="15" hidden="false" customHeight="true" outlineLevel="0" collapsed="false">
      <c r="A1620" s="9" t="s">
        <v>3273</v>
      </c>
      <c r="B1620" s="1" t="n">
        <v>0</v>
      </c>
      <c r="C1620" s="1" t="n">
        <v>10</v>
      </c>
      <c r="D1620" s="1"/>
      <c r="F1620" s="11" t="n">
        <f aca="false">IFERROR(INDEX(Pozos!$M$2:$M$1852,MATCH(A1620,Pozos!$E$2:$E$1852,0)),"")</f>
        <v>150.49</v>
      </c>
      <c r="G1620" s="11" t="n">
        <f aca="false">IF(AND(ISNUMBER(B1620),ISNUMBER($F1620)),$F1620-B1620,"")</f>
        <v>150.49</v>
      </c>
      <c r="H1620" s="11" t="n">
        <f aca="false">IF(AND(ISNUMBER(C1620),ISNUMBER($F1620)),$F1620-C1620,"")</f>
        <v>140.49</v>
      </c>
    </row>
    <row r="1621" customFormat="false" ht="15" hidden="false" customHeight="true" outlineLevel="0" collapsed="false">
      <c r="A1621" s="9" t="s">
        <v>3274</v>
      </c>
      <c r="B1621" s="1" t="n">
        <v>0</v>
      </c>
      <c r="C1621" s="1" t="n">
        <v>11</v>
      </c>
      <c r="D1621" s="1"/>
      <c r="F1621" s="11" t="n">
        <f aca="false">IFERROR(INDEX(Pozos!$M$2:$M$1852,MATCH(A1621,Pozos!$E$2:$E$1852,0)),"")</f>
        <v>175.53</v>
      </c>
      <c r="G1621" s="11" t="n">
        <f aca="false">IF(AND(ISNUMBER(B1621),ISNUMBER($F1621)),$F1621-B1621,"")</f>
        <v>175.53</v>
      </c>
      <c r="H1621" s="11" t="n">
        <f aca="false">IF(AND(ISNUMBER(C1621),ISNUMBER($F1621)),$F1621-C1621,"")</f>
        <v>164.53</v>
      </c>
    </row>
    <row r="1622" customFormat="false" ht="15" hidden="false" customHeight="true" outlineLevel="0" collapsed="false">
      <c r="A1622" s="9" t="s">
        <v>3274</v>
      </c>
      <c r="B1622" s="1" t="n">
        <v>11</v>
      </c>
      <c r="C1622" s="1" t="n">
        <v>56</v>
      </c>
      <c r="D1622" s="1"/>
      <c r="F1622" s="11" t="n">
        <f aca="false">IFERROR(INDEX(Pozos!$M$2:$M$1852,MATCH(A1622,Pozos!$E$2:$E$1852,0)),"")</f>
        <v>175.53</v>
      </c>
      <c r="G1622" s="11" t="n">
        <f aca="false">IF(AND(ISNUMBER(B1622),ISNUMBER($F1622)),$F1622-B1622,"")</f>
        <v>164.53</v>
      </c>
      <c r="H1622" s="11" t="n">
        <f aca="false">IF(AND(ISNUMBER(C1622),ISNUMBER($F1622)),$F1622-C1622,"")</f>
        <v>119.53</v>
      </c>
    </row>
    <row r="1623" customFormat="false" ht="15" hidden="false" customHeight="true" outlineLevel="0" collapsed="false">
      <c r="A1623" s="9" t="s">
        <v>3275</v>
      </c>
      <c r="B1623" s="1" t="n">
        <v>0</v>
      </c>
      <c r="C1623" s="1" t="n">
        <v>10</v>
      </c>
      <c r="D1623" s="1"/>
      <c r="F1623" s="11" t="n">
        <f aca="false">IFERROR(INDEX(Pozos!$M$2:$M$1852,MATCH(A1623,Pozos!$E$2:$E$1852,0)),"")</f>
        <v>175.2</v>
      </c>
      <c r="G1623" s="11" t="n">
        <f aca="false">IF(AND(ISNUMBER(B1623),ISNUMBER($F1623)),$F1623-B1623,"")</f>
        <v>175.2</v>
      </c>
      <c r="H1623" s="11" t="n">
        <f aca="false">IF(AND(ISNUMBER(C1623),ISNUMBER($F1623)),$F1623-C1623,"")</f>
        <v>165.2</v>
      </c>
    </row>
    <row r="1624" customFormat="false" ht="15" hidden="false" customHeight="true" outlineLevel="0" collapsed="false">
      <c r="A1624" s="9" t="s">
        <v>3275</v>
      </c>
      <c r="B1624" s="1" t="n">
        <v>10</v>
      </c>
      <c r="C1624" s="1" t="n">
        <v>55</v>
      </c>
      <c r="D1624" s="1"/>
      <c r="F1624" s="11" t="n">
        <f aca="false">IFERROR(INDEX(Pozos!$M$2:$M$1852,MATCH(A1624,Pozos!$E$2:$E$1852,0)),"")</f>
        <v>175.2</v>
      </c>
      <c r="G1624" s="11" t="n">
        <f aca="false">IF(AND(ISNUMBER(B1624),ISNUMBER($F1624)),$F1624-B1624,"")</f>
        <v>165.2</v>
      </c>
      <c r="H1624" s="11" t="n">
        <f aca="false">IF(AND(ISNUMBER(C1624),ISNUMBER($F1624)),$F1624-C1624,"")</f>
        <v>120.2</v>
      </c>
    </row>
    <row r="1625" customFormat="false" ht="15" hidden="false" customHeight="true" outlineLevel="0" collapsed="false">
      <c r="A1625" s="9" t="s">
        <v>3276</v>
      </c>
      <c r="B1625" s="1" t="n">
        <v>12</v>
      </c>
      <c r="C1625" s="1" t="n">
        <v>14</v>
      </c>
      <c r="D1625" s="1" t="s">
        <v>3786</v>
      </c>
      <c r="E1625" s="1" t="s">
        <v>33</v>
      </c>
      <c r="F1625" s="11" t="n">
        <f aca="false">IFERROR(INDEX(Pozos!$M$2:$M$1852,MATCH(A1625,Pozos!$E$2:$E$1852,0)),"")</f>
        <v>132.07</v>
      </c>
      <c r="G1625" s="11" t="n">
        <f aca="false">IF(AND(ISNUMBER(B1625),ISNUMBER($F1625)),$F1625-B1625,"")</f>
        <v>120.07</v>
      </c>
      <c r="H1625" s="11" t="n">
        <f aca="false">IF(AND(ISNUMBER(C1625),ISNUMBER($F1625)),$F1625-C1625,"")</f>
        <v>118.07</v>
      </c>
    </row>
    <row r="1626" customFormat="false" ht="15" hidden="false" customHeight="true" outlineLevel="0" collapsed="false">
      <c r="A1626" s="9" t="s">
        <v>3276</v>
      </c>
      <c r="B1626" s="1" t="n">
        <v>14</v>
      </c>
      <c r="C1626" s="1" t="n">
        <v>40</v>
      </c>
      <c r="D1626" s="1" t="s">
        <v>3787</v>
      </c>
      <c r="E1626" s="1" t="s">
        <v>33</v>
      </c>
      <c r="F1626" s="11" t="n">
        <f aca="false">IFERROR(INDEX(Pozos!$M$2:$M$1852,MATCH(A1626,Pozos!$E$2:$E$1852,0)),"")</f>
        <v>132.07</v>
      </c>
      <c r="G1626" s="11" t="n">
        <f aca="false">IF(AND(ISNUMBER(B1626),ISNUMBER($F1626)),$F1626-B1626,"")</f>
        <v>118.07</v>
      </c>
      <c r="H1626" s="11" t="n">
        <f aca="false">IF(AND(ISNUMBER(C1626),ISNUMBER($F1626)),$F1626-C1626,"")</f>
        <v>92.07</v>
      </c>
    </row>
    <row r="1627" customFormat="false" ht="15" hidden="false" customHeight="true" outlineLevel="0" collapsed="false">
      <c r="A1627" s="9" t="s">
        <v>3276</v>
      </c>
      <c r="B1627" s="1" t="n">
        <v>46</v>
      </c>
      <c r="C1627" s="1" t="n">
        <v>55</v>
      </c>
      <c r="D1627" s="1" t="s">
        <v>3788</v>
      </c>
      <c r="E1627" s="1" t="s">
        <v>33</v>
      </c>
      <c r="F1627" s="11" t="n">
        <f aca="false">IFERROR(INDEX(Pozos!$M$2:$M$1852,MATCH(A1627,Pozos!$E$2:$E$1852,0)),"")</f>
        <v>132.07</v>
      </c>
      <c r="G1627" s="11" t="n">
        <f aca="false">IF(AND(ISNUMBER(B1627),ISNUMBER($F1627)),$F1627-B1627,"")</f>
        <v>86.07</v>
      </c>
      <c r="H1627" s="11" t="n">
        <f aca="false">IF(AND(ISNUMBER(C1627),ISNUMBER($F1627)),$F1627-C1627,"")</f>
        <v>77.07</v>
      </c>
    </row>
    <row r="1628" customFormat="false" ht="15" hidden="false" customHeight="true" outlineLevel="0" collapsed="false">
      <c r="A1628" s="9" t="s">
        <v>3276</v>
      </c>
      <c r="B1628" s="1" t="n">
        <v>58</v>
      </c>
      <c r="C1628" s="1" t="n">
        <v>60</v>
      </c>
      <c r="D1628" s="1" t="s">
        <v>3789</v>
      </c>
      <c r="E1628" s="1" t="s">
        <v>33</v>
      </c>
      <c r="F1628" s="11" t="n">
        <f aca="false">IFERROR(INDEX(Pozos!$M$2:$M$1852,MATCH(A1628,Pozos!$E$2:$E$1852,0)),"")</f>
        <v>132.07</v>
      </c>
      <c r="G1628" s="11" t="n">
        <f aca="false">IF(AND(ISNUMBER(B1628),ISNUMBER($F1628)),$F1628-B1628,"")</f>
        <v>74.07</v>
      </c>
      <c r="H1628" s="11" t="n">
        <f aca="false">IF(AND(ISNUMBER(C1628),ISNUMBER($F1628)),$F1628-C1628,"")</f>
        <v>72.07</v>
      </c>
    </row>
    <row r="1629" customFormat="false" ht="15" hidden="false" customHeight="true" outlineLevel="0" collapsed="false">
      <c r="A1629" s="9" t="s">
        <v>3277</v>
      </c>
      <c r="B1629" s="1"/>
      <c r="C1629" s="1"/>
      <c r="D1629" s="1"/>
      <c r="F1629" s="11" t="n">
        <f aca="false">IFERROR(INDEX(Pozos!$M$2:$M$1852,MATCH(A1629,Pozos!$E$2:$E$1852,0)),"")</f>
        <v>138.13</v>
      </c>
      <c r="G1629" s="11" t="str">
        <f aca="false">IF(AND(ISNUMBER(B1629),ISNUMBER($F1629)),$F1629-B1629,"")</f>
        <v/>
      </c>
      <c r="H1629" s="11" t="str">
        <f aca="false">IF(AND(ISNUMBER(C1629),ISNUMBER($F1629)),$F1629-C1629,"")</f>
        <v/>
      </c>
    </row>
    <row r="1630" customFormat="false" ht="15" hidden="false" customHeight="true" outlineLevel="0" collapsed="false">
      <c r="A1630" s="9" t="s">
        <v>3278</v>
      </c>
      <c r="B1630" s="1" t="n">
        <v>84</v>
      </c>
      <c r="C1630" s="1" t="n">
        <v>144</v>
      </c>
      <c r="D1630" s="1" t="s">
        <v>3790</v>
      </c>
      <c r="E1630" s="1" t="s">
        <v>33</v>
      </c>
      <c r="F1630" s="11" t="n">
        <f aca="false">IFERROR(INDEX(Pozos!$M$2:$M$1852,MATCH(A1630,Pozos!$E$2:$E$1852,0)),"")</f>
        <v>131.46</v>
      </c>
      <c r="G1630" s="11" t="n">
        <f aca="false">IF(AND(ISNUMBER(B1630),ISNUMBER($F1630)),$F1630-B1630,"")</f>
        <v>47.46</v>
      </c>
      <c r="H1630" s="11" t="n">
        <f aca="false">IF(AND(ISNUMBER(C1630),ISNUMBER($F1630)),$F1630-C1630,"")</f>
        <v>-12.54</v>
      </c>
    </row>
    <row r="1631" customFormat="false" ht="15" hidden="false" customHeight="true" outlineLevel="0" collapsed="false">
      <c r="A1631" s="9" t="s">
        <v>3278</v>
      </c>
      <c r="B1631" s="1" t="n">
        <v>142</v>
      </c>
      <c r="C1631" s="1" t="n">
        <v>144</v>
      </c>
      <c r="D1631" s="1" t="s">
        <v>3791</v>
      </c>
      <c r="E1631" s="1" t="s">
        <v>33</v>
      </c>
      <c r="F1631" s="11" t="n">
        <f aca="false">IFERROR(INDEX(Pozos!$M$2:$M$1852,MATCH(A1631,Pozos!$E$2:$E$1852,0)),"")</f>
        <v>131.46</v>
      </c>
      <c r="G1631" s="11" t="n">
        <f aca="false">IF(AND(ISNUMBER(B1631),ISNUMBER($F1631)),$F1631-B1631,"")</f>
        <v>-10.54</v>
      </c>
      <c r="H1631" s="11" t="n">
        <f aca="false">IF(AND(ISNUMBER(C1631),ISNUMBER($F1631)),$F1631-C1631,"")</f>
        <v>-12.54</v>
      </c>
    </row>
    <row r="1632" customFormat="false" ht="15" hidden="false" customHeight="true" outlineLevel="0" collapsed="false">
      <c r="A1632" s="97" t="s">
        <v>3279</v>
      </c>
      <c r="B1632" s="1" t="n">
        <v>84</v>
      </c>
      <c r="C1632" s="1" t="n">
        <v>144</v>
      </c>
      <c r="D1632" s="1" t="s">
        <v>3790</v>
      </c>
      <c r="E1632" s="1" t="s">
        <v>33</v>
      </c>
      <c r="F1632" s="11" t="n">
        <f aca="false">IFERROR(INDEX(Pozos!$M$2:$M$1852,MATCH(A1632,Pozos!$E$2:$E$1852,0)),"")</f>
        <v>133.2</v>
      </c>
      <c r="G1632" s="11" t="n">
        <f aca="false">IF(AND(ISNUMBER(B1632),ISNUMBER($F1632)),$F1632-B1632,"")</f>
        <v>49.2</v>
      </c>
      <c r="H1632" s="11" t="n">
        <f aca="false">IF(AND(ISNUMBER(C1632),ISNUMBER($F1632)),$F1632-C1632,"")</f>
        <v>-10.8</v>
      </c>
    </row>
    <row r="1633" customFormat="false" ht="15" hidden="false" customHeight="true" outlineLevel="0" collapsed="false">
      <c r="A1633" s="97" t="s">
        <v>3279</v>
      </c>
      <c r="B1633" s="1" t="n">
        <v>142</v>
      </c>
      <c r="C1633" s="1" t="n">
        <v>144</v>
      </c>
      <c r="D1633" s="1" t="s">
        <v>3791</v>
      </c>
      <c r="E1633" s="1" t="s">
        <v>33</v>
      </c>
      <c r="F1633" s="11" t="n">
        <f aca="false">IFERROR(INDEX(Pozos!$M$2:$M$1852,MATCH(A1633,Pozos!$E$2:$E$1852,0)),"")</f>
        <v>133.2</v>
      </c>
      <c r="G1633" s="11" t="n">
        <f aca="false">IF(AND(ISNUMBER(B1633),ISNUMBER($F1633)),$F1633-B1633,"")</f>
        <v>-8.80000000000001</v>
      </c>
      <c r="H1633" s="11" t="n">
        <f aca="false">IF(AND(ISNUMBER(C1633),ISNUMBER($F1633)),$F1633-C1633,"")</f>
        <v>-10.8</v>
      </c>
    </row>
    <row r="1634" customFormat="false" ht="15" hidden="false" customHeight="true" outlineLevel="0" collapsed="false">
      <c r="A1634" s="97" t="s">
        <v>3280</v>
      </c>
      <c r="B1634" s="1"/>
      <c r="C1634" s="1"/>
      <c r="D1634" s="1"/>
      <c r="F1634" s="11" t="n">
        <f aca="false">IFERROR(INDEX(Pozos!$M$2:$M$1852,MATCH(A1634,Pozos!$E$2:$E$1852,0)),"")</f>
        <v>213.76</v>
      </c>
      <c r="G1634" s="11" t="str">
        <f aca="false">IF(AND(ISNUMBER(B1634),ISNUMBER($F1634)),$F1634-B1634,"")</f>
        <v/>
      </c>
      <c r="H1634" s="11" t="str">
        <f aca="false">IF(AND(ISNUMBER(C1634),ISNUMBER($F1634)),$F1634-C1634,"")</f>
        <v/>
      </c>
    </row>
    <row r="1635" customFormat="false" ht="15" hidden="false" customHeight="true" outlineLevel="0" collapsed="false">
      <c r="A1635" s="97" t="s">
        <v>3281</v>
      </c>
      <c r="B1635" s="1"/>
      <c r="C1635" s="1"/>
      <c r="D1635" s="1"/>
      <c r="F1635" s="11" t="n">
        <f aca="false">IFERROR(INDEX(Pozos!$M$2:$M$1852,MATCH(A1635,Pozos!$E$2:$E$1852,0)),"")</f>
        <v>140.25</v>
      </c>
      <c r="G1635" s="11" t="str">
        <f aca="false">IF(AND(ISNUMBER(B1635),ISNUMBER($F1635)),$F1635-B1635,"")</f>
        <v/>
      </c>
      <c r="H1635" s="11" t="str">
        <f aca="false">IF(AND(ISNUMBER(C1635),ISNUMBER($F1635)),$F1635-C1635,"")</f>
        <v/>
      </c>
    </row>
    <row r="1636" customFormat="false" ht="15" hidden="false" customHeight="true" outlineLevel="0" collapsed="false">
      <c r="A1636" s="97" t="s">
        <v>3283</v>
      </c>
      <c r="B1636" s="1"/>
      <c r="C1636" s="1"/>
      <c r="D1636" s="1"/>
      <c r="F1636" s="11" t="n">
        <f aca="false">IFERROR(INDEX(Pozos!$M$2:$M$1852,MATCH(A1636,Pozos!$E$2:$E$1852,0)),"")</f>
        <v>163.5</v>
      </c>
      <c r="G1636" s="11" t="str">
        <f aca="false">IF(AND(ISNUMBER(B1636),ISNUMBER($F1636)),$F1636-B1636,"")</f>
        <v/>
      </c>
      <c r="H1636" s="11" t="str">
        <f aca="false">IF(AND(ISNUMBER(C1636),ISNUMBER($F1636)),$F1636-C1636,"")</f>
        <v/>
      </c>
    </row>
    <row r="1637" customFormat="false" ht="15" hidden="false" customHeight="true" outlineLevel="0" collapsed="false">
      <c r="A1637" s="97" t="s">
        <v>3285</v>
      </c>
      <c r="B1637" s="1"/>
      <c r="C1637" s="1"/>
      <c r="D1637" s="1"/>
      <c r="F1637" s="11" t="n">
        <f aca="false">IFERROR(INDEX(Pozos!$M$2:$M$1852,MATCH(A1637,Pozos!$E$2:$E$1852,0)),"")</f>
        <v>170.22</v>
      </c>
      <c r="G1637" s="11" t="str">
        <f aca="false">IF(AND(ISNUMBER(B1637),ISNUMBER($F1637)),$F1637-B1637,"")</f>
        <v/>
      </c>
      <c r="H1637" s="11" t="str">
        <f aca="false">IF(AND(ISNUMBER(C1637),ISNUMBER($F1637)),$F1637-C1637,"")</f>
        <v/>
      </c>
    </row>
    <row r="1638" customFormat="false" ht="15" hidden="false" customHeight="true" outlineLevel="0" collapsed="false">
      <c r="A1638" s="97" t="s">
        <v>3287</v>
      </c>
      <c r="B1638" s="1"/>
      <c r="C1638" s="1"/>
      <c r="D1638" s="1"/>
      <c r="F1638" s="11" t="n">
        <f aca="false">IFERROR(INDEX(Pozos!$M$2:$M$1852,MATCH(A1638,Pozos!$E$2:$E$1852,0)),"")</f>
        <v>174.13</v>
      </c>
      <c r="G1638" s="11" t="str">
        <f aca="false">IF(AND(ISNUMBER(B1638),ISNUMBER($F1638)),$F1638-B1638,"")</f>
        <v/>
      </c>
      <c r="H1638" s="11" t="str">
        <f aca="false">IF(AND(ISNUMBER(C1638),ISNUMBER($F1638)),$F1638-C1638,"")</f>
        <v/>
      </c>
    </row>
    <row r="1639" customFormat="false" ht="15" hidden="false" customHeight="true" outlineLevel="0" collapsed="false">
      <c r="A1639" s="97" t="s">
        <v>3289</v>
      </c>
      <c r="B1639" s="1"/>
      <c r="C1639" s="1"/>
      <c r="D1639" s="1"/>
      <c r="F1639" s="11" t="n">
        <f aca="false">IFERROR(INDEX(Pozos!$M$2:$M$1852,MATCH(A1639,Pozos!$E$2:$E$1852,0)),"")</f>
        <v>171.73</v>
      </c>
      <c r="G1639" s="11" t="str">
        <f aca="false">IF(AND(ISNUMBER(B1639),ISNUMBER($F1639)),$F1639-B1639,"")</f>
        <v/>
      </c>
      <c r="H1639" s="11" t="str">
        <f aca="false">IF(AND(ISNUMBER(C1639),ISNUMBER($F1639)),$F1639-C1639,"")</f>
        <v/>
      </c>
    </row>
    <row r="1640" customFormat="false" ht="15" hidden="false" customHeight="true" outlineLevel="0" collapsed="false">
      <c r="A1640" s="97" t="s">
        <v>3291</v>
      </c>
      <c r="B1640" s="1"/>
      <c r="C1640" s="1"/>
      <c r="D1640" s="1"/>
      <c r="F1640" s="11" t="n">
        <f aca="false">IFERROR(INDEX(Pozos!$M$2:$M$1852,MATCH(A1640,Pozos!$E$2:$E$1852,0)),"")</f>
        <v>163.39</v>
      </c>
      <c r="G1640" s="11" t="str">
        <f aca="false">IF(AND(ISNUMBER(B1640),ISNUMBER($F1640)),$F1640-B1640,"")</f>
        <v/>
      </c>
      <c r="H1640" s="11" t="str">
        <f aca="false">IF(AND(ISNUMBER(C1640),ISNUMBER($F1640)),$F1640-C1640,"")</f>
        <v/>
      </c>
    </row>
    <row r="1641" customFormat="false" ht="15" hidden="false" customHeight="true" outlineLevel="0" collapsed="false">
      <c r="A1641" s="97" t="s">
        <v>3292</v>
      </c>
      <c r="B1641" s="1"/>
      <c r="C1641" s="1"/>
      <c r="D1641" s="1"/>
      <c r="F1641" s="11" t="n">
        <f aca="false">IFERROR(INDEX(Pozos!$M$2:$M$1852,MATCH(A1641,Pozos!$E$2:$E$1852,0)),"")</f>
        <v>138.07</v>
      </c>
      <c r="G1641" s="11" t="str">
        <f aca="false">IF(AND(ISNUMBER(B1641),ISNUMBER($F1641)),$F1641-B1641,"")</f>
        <v/>
      </c>
      <c r="H1641" s="11" t="str">
        <f aca="false">IF(AND(ISNUMBER(C1641),ISNUMBER($F1641)),$F1641-C1641,"")</f>
        <v/>
      </c>
    </row>
    <row r="1642" customFormat="false" ht="15" hidden="false" customHeight="true" outlineLevel="0" collapsed="false">
      <c r="A1642" s="97" t="s">
        <v>3293</v>
      </c>
      <c r="B1642" s="1"/>
      <c r="C1642" s="1"/>
      <c r="D1642" s="1"/>
      <c r="F1642" s="11" t="n">
        <f aca="false">IFERROR(INDEX(Pozos!$M$2:$M$1852,MATCH(A1642,Pozos!$E$2:$E$1852,0)),"")</f>
        <v>136.04</v>
      </c>
      <c r="G1642" s="11" t="str">
        <f aca="false">IF(AND(ISNUMBER(B1642),ISNUMBER($F1642)),$F1642-B1642,"")</f>
        <v/>
      </c>
      <c r="H1642" s="11" t="str">
        <f aca="false">IF(AND(ISNUMBER(C1642),ISNUMBER($F1642)),$F1642-C1642,"")</f>
        <v/>
      </c>
    </row>
    <row r="1643" customFormat="false" ht="15" hidden="false" customHeight="true" outlineLevel="0" collapsed="false">
      <c r="A1643" s="97" t="s">
        <v>3294</v>
      </c>
      <c r="B1643" s="1"/>
      <c r="C1643" s="1"/>
      <c r="D1643" s="1"/>
      <c r="F1643" s="11" t="n">
        <f aca="false">IFERROR(INDEX(Pozos!$M$2:$M$1852,MATCH(A1643,Pozos!$E$2:$E$1852,0)),"")</f>
        <v>140.6</v>
      </c>
      <c r="G1643" s="11" t="str">
        <f aca="false">IF(AND(ISNUMBER(B1643),ISNUMBER($F1643)),$F1643-B1643,"")</f>
        <v/>
      </c>
      <c r="H1643" s="11" t="str">
        <f aca="false">IF(AND(ISNUMBER(C1643),ISNUMBER($F1643)),$F1643-C1643,"")</f>
        <v/>
      </c>
    </row>
    <row r="1644" customFormat="false" ht="15" hidden="false" customHeight="true" outlineLevel="0" collapsed="false">
      <c r="A1644" s="97" t="s">
        <v>3295</v>
      </c>
      <c r="B1644" s="1"/>
      <c r="C1644" s="1"/>
      <c r="D1644" s="1"/>
      <c r="F1644" s="11" t="n">
        <f aca="false">IFERROR(INDEX(Pozos!$M$2:$M$1852,MATCH(A1644,Pozos!$E$2:$E$1852,0)),"")</f>
        <v>142.32</v>
      </c>
      <c r="G1644" s="11" t="str">
        <f aca="false">IF(AND(ISNUMBER(B1644),ISNUMBER($F1644)),$F1644-B1644,"")</f>
        <v/>
      </c>
      <c r="H1644" s="11" t="str">
        <f aca="false">IF(AND(ISNUMBER(C1644),ISNUMBER($F1644)),$F1644-C1644,"")</f>
        <v/>
      </c>
    </row>
    <row r="1645" customFormat="false" ht="15" hidden="false" customHeight="true" outlineLevel="0" collapsed="false">
      <c r="A1645" s="97" t="s">
        <v>3296</v>
      </c>
      <c r="B1645" s="1"/>
      <c r="C1645" s="1"/>
      <c r="D1645" s="1"/>
      <c r="F1645" s="11" t="n">
        <f aca="false">IFERROR(INDEX(Pozos!$M$2:$M$1852,MATCH(A1645,Pozos!$E$2:$E$1852,0)),"")</f>
        <v>146.65</v>
      </c>
      <c r="G1645" s="11" t="str">
        <f aca="false">IF(AND(ISNUMBER(B1645),ISNUMBER($F1645)),$F1645-B1645,"")</f>
        <v/>
      </c>
      <c r="H1645" s="11" t="str">
        <f aca="false">IF(AND(ISNUMBER(C1645),ISNUMBER($F1645)),$F1645-C1645,"")</f>
        <v/>
      </c>
    </row>
    <row r="1646" customFormat="false" ht="15" hidden="false" customHeight="true" outlineLevel="0" collapsed="false">
      <c r="A1646" s="97" t="s">
        <v>3297</v>
      </c>
      <c r="B1646" s="1"/>
      <c r="C1646" s="1"/>
      <c r="D1646" s="1"/>
      <c r="F1646" s="11" t="n">
        <f aca="false">IFERROR(INDEX(Pozos!$M$2:$M$1852,MATCH(A1646,Pozos!$E$2:$E$1852,0)),"")</f>
        <v>186.2</v>
      </c>
      <c r="G1646" s="11" t="str">
        <f aca="false">IF(AND(ISNUMBER(B1646),ISNUMBER($F1646)),$F1646-B1646,"")</f>
        <v/>
      </c>
      <c r="H1646" s="11" t="str">
        <f aca="false">IF(AND(ISNUMBER(C1646),ISNUMBER($F1646)),$F1646-C1646,"")</f>
        <v/>
      </c>
    </row>
    <row r="1647" customFormat="false" ht="15" hidden="false" customHeight="true" outlineLevel="0" collapsed="false">
      <c r="A1647" s="97" t="s">
        <v>3298</v>
      </c>
      <c r="B1647" s="1"/>
      <c r="C1647" s="1"/>
      <c r="D1647" s="1"/>
      <c r="F1647" s="11" t="n">
        <f aca="false">IFERROR(INDEX(Pozos!$M$2:$M$1852,MATCH(A1647,Pozos!$E$2:$E$1852,0)),"")</f>
        <v>251.73</v>
      </c>
      <c r="G1647" s="11" t="str">
        <f aca="false">IF(AND(ISNUMBER(B1647),ISNUMBER($F1647)),$F1647-B1647,"")</f>
        <v/>
      </c>
      <c r="H1647" s="11" t="str">
        <f aca="false">IF(AND(ISNUMBER(C1647),ISNUMBER($F1647)),$F1647-C1647,"")</f>
        <v/>
      </c>
    </row>
    <row r="1648" customFormat="false" ht="15" hidden="false" customHeight="true" outlineLevel="0" collapsed="false">
      <c r="A1648" s="97" t="s">
        <v>3300</v>
      </c>
      <c r="B1648" s="1"/>
      <c r="C1648" s="1"/>
      <c r="D1648" s="1"/>
      <c r="F1648" s="11" t="n">
        <f aca="false">IFERROR(INDEX(Pozos!$M$2:$M$1852,MATCH(A1648,Pozos!$E$2:$E$1852,0)),"")</f>
        <v>217.47</v>
      </c>
      <c r="G1648" s="11" t="str">
        <f aca="false">IF(AND(ISNUMBER(B1648),ISNUMBER($F1648)),$F1648-B1648,"")</f>
        <v/>
      </c>
      <c r="H1648" s="11" t="str">
        <f aca="false">IF(AND(ISNUMBER(C1648),ISNUMBER($F1648)),$F1648-C1648,"")</f>
        <v/>
      </c>
    </row>
    <row r="1649" customFormat="false" ht="15" hidden="false" customHeight="true" outlineLevel="0" collapsed="false">
      <c r="A1649" s="97" t="s">
        <v>3301</v>
      </c>
      <c r="B1649" s="1"/>
      <c r="C1649" s="1"/>
      <c r="D1649" s="1"/>
      <c r="F1649" s="11" t="n">
        <f aca="false">IFERROR(INDEX(Pozos!$M$2:$M$1852,MATCH(A1649,Pozos!$E$2:$E$1852,0)),"")</f>
        <v>133.48</v>
      </c>
      <c r="G1649" s="11" t="str">
        <f aca="false">IF(AND(ISNUMBER(B1649),ISNUMBER($F1649)),$F1649-B1649,"")</f>
        <v/>
      </c>
      <c r="H1649" s="11" t="str">
        <f aca="false">IF(AND(ISNUMBER(C1649),ISNUMBER($F1649)),$F1649-C1649,"")</f>
        <v/>
      </c>
    </row>
    <row r="1650" customFormat="false" ht="15" hidden="false" customHeight="true" outlineLevel="0" collapsed="false">
      <c r="A1650" s="97" t="s">
        <v>3303</v>
      </c>
      <c r="B1650" s="1"/>
      <c r="C1650" s="1"/>
      <c r="D1650" s="1"/>
      <c r="F1650" s="11" t="n">
        <f aca="false">IFERROR(INDEX(Pozos!$M$2:$M$1852,MATCH(A1650,Pozos!$E$2:$E$1852,0)),"")</f>
        <v>159.59</v>
      </c>
      <c r="G1650" s="11" t="str">
        <f aca="false">IF(AND(ISNUMBER(B1650),ISNUMBER($F1650)),$F1650-B1650,"")</f>
        <v/>
      </c>
      <c r="H1650" s="11" t="str">
        <f aca="false">IF(AND(ISNUMBER(C1650),ISNUMBER($F1650)),$F1650-C1650,"")</f>
        <v/>
      </c>
    </row>
    <row r="1651" customFormat="false" ht="15" hidden="false" customHeight="true" outlineLevel="0" collapsed="false">
      <c r="A1651" s="97" t="s">
        <v>3305</v>
      </c>
      <c r="B1651" s="1"/>
      <c r="C1651" s="1"/>
      <c r="D1651" s="1"/>
      <c r="F1651" s="11" t="n">
        <f aca="false">IFERROR(INDEX(Pozos!$M$2:$M$1852,MATCH(A1651,Pozos!$E$2:$E$1852,0)),"")</f>
        <v>160.85</v>
      </c>
      <c r="G1651" s="11" t="str">
        <f aca="false">IF(AND(ISNUMBER(B1651),ISNUMBER($F1651)),$F1651-B1651,"")</f>
        <v/>
      </c>
      <c r="H1651" s="11" t="str">
        <f aca="false">IF(AND(ISNUMBER(C1651),ISNUMBER($F1651)),$F1651-C1651,"")</f>
        <v/>
      </c>
    </row>
    <row r="1652" customFormat="false" ht="15" hidden="false" customHeight="true" outlineLevel="0" collapsed="false">
      <c r="A1652" s="97" t="s">
        <v>3307</v>
      </c>
      <c r="B1652" s="1"/>
      <c r="C1652" s="1"/>
      <c r="D1652" s="1"/>
      <c r="F1652" s="11" t="n">
        <f aca="false">IFERROR(INDEX(Pozos!$M$2:$M$1852,MATCH(A1652,Pozos!$E$2:$E$1852,0)),"")</f>
        <v>141.48</v>
      </c>
      <c r="G1652" s="11" t="str">
        <f aca="false">IF(AND(ISNUMBER(B1652),ISNUMBER($F1652)),$F1652-B1652,"")</f>
        <v/>
      </c>
      <c r="H1652" s="11" t="str">
        <f aca="false">IF(AND(ISNUMBER(C1652),ISNUMBER($F1652)),$F1652-C1652,"")</f>
        <v/>
      </c>
    </row>
    <row r="1653" customFormat="false" ht="15" hidden="false" customHeight="true" outlineLevel="0" collapsed="false">
      <c r="A1653" s="97" t="s">
        <v>3309</v>
      </c>
      <c r="B1653" s="1"/>
      <c r="C1653" s="1"/>
      <c r="D1653" s="1"/>
      <c r="F1653" s="11" t="n">
        <f aca="false">IFERROR(INDEX(Pozos!$M$2:$M$1852,MATCH(A1653,Pozos!$E$2:$E$1852,0)),"")</f>
        <v>133.79</v>
      </c>
      <c r="G1653" s="11" t="str">
        <f aca="false">IF(AND(ISNUMBER(B1653),ISNUMBER($F1653)),$F1653-B1653,"")</f>
        <v/>
      </c>
      <c r="H1653" s="11" t="str">
        <f aca="false">IF(AND(ISNUMBER(C1653),ISNUMBER($F1653)),$F1653-C1653,"")</f>
        <v/>
      </c>
    </row>
    <row r="1654" customFormat="false" ht="15" hidden="false" customHeight="true" outlineLevel="0" collapsed="false">
      <c r="A1654" s="97" t="s">
        <v>3311</v>
      </c>
      <c r="B1654" s="1"/>
      <c r="C1654" s="1"/>
      <c r="D1654" s="1"/>
      <c r="F1654" s="11" t="n">
        <f aca="false">IFERROR(INDEX(Pozos!$M$2:$M$1852,MATCH(A1654,Pozos!$E$2:$E$1852,0)),"")</f>
        <v>166.13</v>
      </c>
      <c r="G1654" s="11" t="str">
        <f aca="false">IF(AND(ISNUMBER(B1654),ISNUMBER($F1654)),$F1654-B1654,"")</f>
        <v/>
      </c>
      <c r="H1654" s="11" t="str">
        <f aca="false">IF(AND(ISNUMBER(C1654),ISNUMBER($F1654)),$F1654-C1654,"")</f>
        <v/>
      </c>
    </row>
    <row r="1655" customFormat="false" ht="15" hidden="false" customHeight="true" outlineLevel="0" collapsed="false">
      <c r="A1655" s="97" t="s">
        <v>3313</v>
      </c>
      <c r="B1655" s="1"/>
      <c r="C1655" s="1"/>
      <c r="D1655" s="1"/>
      <c r="F1655" s="11" t="n">
        <f aca="false">IFERROR(INDEX(Pozos!$M$2:$M$1852,MATCH(A1655,Pozos!$E$2:$E$1852,0)),"")</f>
        <v>132.73</v>
      </c>
      <c r="G1655" s="11" t="str">
        <f aca="false">IF(AND(ISNUMBER(B1655),ISNUMBER($F1655)),$F1655-B1655,"")</f>
        <v/>
      </c>
      <c r="H1655" s="11" t="str">
        <f aca="false">IF(AND(ISNUMBER(C1655),ISNUMBER($F1655)),$F1655-C1655,"")</f>
        <v/>
      </c>
    </row>
    <row r="1656" customFormat="false" ht="15" hidden="false" customHeight="true" outlineLevel="0" collapsed="false">
      <c r="A1656" s="99" t="s">
        <v>3315</v>
      </c>
      <c r="B1656" s="1"/>
      <c r="C1656" s="1"/>
      <c r="D1656" s="1"/>
      <c r="F1656" s="11" t="n">
        <f aca="false">IFERROR(INDEX(Pozos!$M$2:$M$1852,MATCH(A1656,Pozos!$E$2:$E$1852,0)),"")</f>
        <v>224</v>
      </c>
      <c r="G1656" s="11" t="str">
        <f aca="false">IF(AND(ISNUMBER(B1656),ISNUMBER($F1656)),$F1656-B1656,"")</f>
        <v/>
      </c>
      <c r="H1656" s="11" t="str">
        <f aca="false">IF(AND(ISNUMBER(C1656),ISNUMBER($F1656)),$F1656-C1656,"")</f>
        <v/>
      </c>
    </row>
    <row r="1657" customFormat="false" ht="15" hidden="false" customHeight="true" outlineLevel="0" collapsed="false">
      <c r="A1657" s="99" t="s">
        <v>3318</v>
      </c>
      <c r="B1657" s="1"/>
      <c r="C1657" s="1"/>
      <c r="D1657" s="1"/>
      <c r="F1657" s="11" t="n">
        <f aca="false">IFERROR(INDEX(Pozos!$M$2:$M$1852,MATCH(A1657,Pozos!$E$2:$E$1852,0)),"")</f>
        <v>180</v>
      </c>
      <c r="G1657" s="11" t="str">
        <f aca="false">IF(AND(ISNUMBER(B1657),ISNUMBER($F1657)),$F1657-B1657,"")</f>
        <v/>
      </c>
      <c r="H1657" s="11" t="str">
        <f aca="false">IF(AND(ISNUMBER(C1657),ISNUMBER($F1657)),$F1657-C1657,"")</f>
        <v/>
      </c>
    </row>
    <row r="1658" customFormat="false" ht="15" hidden="false" customHeight="true" outlineLevel="0" collapsed="false">
      <c r="A1658" s="99" t="s">
        <v>3320</v>
      </c>
      <c r="B1658" s="1"/>
      <c r="C1658" s="1"/>
      <c r="D1658" s="1"/>
      <c r="F1658" s="11" t="n">
        <f aca="false">IFERROR(INDEX(Pozos!$M$2:$M$1852,MATCH(A1658,Pozos!$E$2:$E$1852,0)),"")</f>
        <v>137</v>
      </c>
      <c r="G1658" s="11" t="str">
        <f aca="false">IF(AND(ISNUMBER(B1658),ISNUMBER($F1658)),$F1658-B1658,"")</f>
        <v/>
      </c>
      <c r="H1658" s="11" t="str">
        <f aca="false">IF(AND(ISNUMBER(C1658),ISNUMBER($F1658)),$F1658-C1658,"")</f>
        <v/>
      </c>
    </row>
    <row r="1659" customFormat="false" ht="15" hidden="false" customHeight="true" outlineLevel="0" collapsed="false">
      <c r="A1659" s="99" t="s">
        <v>3321</v>
      </c>
      <c r="B1659" s="1"/>
      <c r="C1659" s="1"/>
      <c r="D1659" s="1"/>
      <c r="F1659" s="11" t="n">
        <f aca="false">IFERROR(INDEX(Pozos!$M$2:$M$1852,MATCH(A1659,Pozos!$E$2:$E$1852,0)),"")</f>
        <v>171</v>
      </c>
      <c r="G1659" s="11" t="str">
        <f aca="false">IF(AND(ISNUMBER(B1659),ISNUMBER($F1659)),$F1659-B1659,"")</f>
        <v/>
      </c>
      <c r="H1659" s="11" t="str">
        <f aca="false">IF(AND(ISNUMBER(C1659),ISNUMBER($F1659)),$F1659-C1659,"")</f>
        <v/>
      </c>
    </row>
    <row r="1660" customFormat="false" ht="15" hidden="false" customHeight="true" outlineLevel="0" collapsed="false">
      <c r="A1660" s="99" t="s">
        <v>3322</v>
      </c>
      <c r="B1660" s="1"/>
      <c r="C1660" s="1"/>
      <c r="D1660" s="1"/>
      <c r="F1660" s="11" t="n">
        <f aca="false">IFERROR(INDEX(Pozos!$M$2:$M$1852,MATCH(A1660,Pozos!$E$2:$E$1852,0)),"")</f>
        <v>180</v>
      </c>
      <c r="G1660" s="11" t="str">
        <f aca="false">IF(AND(ISNUMBER(B1660),ISNUMBER($F1660)),$F1660-B1660,"")</f>
        <v/>
      </c>
      <c r="H1660" s="11" t="str">
        <f aca="false">IF(AND(ISNUMBER(C1660),ISNUMBER($F1660)),$F1660-C1660,"")</f>
        <v/>
      </c>
    </row>
    <row r="1661" customFormat="false" ht="15" hidden="false" customHeight="true" outlineLevel="0" collapsed="false">
      <c r="A1661" s="99" t="s">
        <v>3324</v>
      </c>
      <c r="B1661" s="1"/>
      <c r="C1661" s="1"/>
      <c r="D1661" s="1"/>
      <c r="F1661" s="11" t="n">
        <f aca="false">IFERROR(INDEX(Pozos!$M$2:$M$1852,MATCH(A1661,Pozos!$E$2:$E$1852,0)),"")</f>
        <v>181</v>
      </c>
      <c r="G1661" s="11" t="str">
        <f aca="false">IF(AND(ISNUMBER(B1661),ISNUMBER($F1661)),$F1661-B1661,"")</f>
        <v/>
      </c>
      <c r="H1661" s="11" t="str">
        <f aca="false">IF(AND(ISNUMBER(C1661),ISNUMBER($F1661)),$F1661-C1661,"")</f>
        <v/>
      </c>
    </row>
    <row r="1662" customFormat="false" ht="15" hidden="false" customHeight="true" outlineLevel="0" collapsed="false">
      <c r="A1662" s="99" t="s">
        <v>3325</v>
      </c>
      <c r="B1662" s="1"/>
      <c r="C1662" s="1"/>
      <c r="D1662" s="1"/>
      <c r="F1662" s="11" t="n">
        <f aca="false">IFERROR(INDEX(Pozos!$M$2:$M$1852,MATCH(A1662,Pozos!$E$2:$E$1852,0)),"")</f>
        <v>158</v>
      </c>
      <c r="G1662" s="11" t="str">
        <f aca="false">IF(AND(ISNUMBER(B1662),ISNUMBER($F1662)),$F1662-B1662,"")</f>
        <v/>
      </c>
      <c r="H1662" s="11" t="str">
        <f aca="false">IF(AND(ISNUMBER(C1662),ISNUMBER($F1662)),$F1662-C1662,"")</f>
        <v/>
      </c>
    </row>
    <row r="1663" customFormat="false" ht="15" hidden="false" customHeight="true" outlineLevel="0" collapsed="false">
      <c r="A1663" s="99" t="s">
        <v>3326</v>
      </c>
      <c r="B1663" s="1"/>
      <c r="C1663" s="1"/>
      <c r="D1663" s="1"/>
      <c r="F1663" s="11" t="n">
        <f aca="false">IFERROR(INDEX(Pozos!$M$2:$M$1852,MATCH(A1663,Pozos!$E$2:$E$1852,0)),"")</f>
        <v>166</v>
      </c>
      <c r="G1663" s="11" t="str">
        <f aca="false">IF(AND(ISNUMBER(B1663),ISNUMBER($F1663)),$F1663-B1663,"")</f>
        <v/>
      </c>
      <c r="H1663" s="11" t="str">
        <f aca="false">IF(AND(ISNUMBER(C1663),ISNUMBER($F1663)),$F1663-C1663,"")</f>
        <v/>
      </c>
    </row>
    <row r="1664" customFormat="false" ht="15" hidden="false" customHeight="true" outlineLevel="0" collapsed="false">
      <c r="A1664" s="99" t="s">
        <v>3327</v>
      </c>
      <c r="B1664" s="1"/>
      <c r="C1664" s="1"/>
      <c r="D1664" s="1"/>
      <c r="F1664" s="11" t="n">
        <f aca="false">IFERROR(INDEX(Pozos!$M$2:$M$1852,MATCH(A1664,Pozos!$E$2:$E$1852,0)),"")</f>
        <v>183</v>
      </c>
      <c r="G1664" s="11" t="str">
        <f aca="false">IF(AND(ISNUMBER(B1664),ISNUMBER($F1664)),$F1664-B1664,"")</f>
        <v/>
      </c>
      <c r="H1664" s="11" t="str">
        <f aca="false">IF(AND(ISNUMBER(C1664),ISNUMBER($F1664)),$F1664-C1664,"")</f>
        <v/>
      </c>
    </row>
    <row r="1665" customFormat="false" ht="15" hidden="false" customHeight="true" outlineLevel="0" collapsed="false">
      <c r="A1665" s="99" t="s">
        <v>3328</v>
      </c>
      <c r="B1665" s="1"/>
      <c r="C1665" s="1"/>
      <c r="D1665" s="1"/>
      <c r="F1665" s="11" t="n">
        <f aca="false">IFERROR(INDEX(Pozos!$M$2:$M$1852,MATCH(A1665,Pozos!$E$2:$E$1852,0)),"")</f>
        <v>181</v>
      </c>
      <c r="G1665" s="11" t="str">
        <f aca="false">IF(AND(ISNUMBER(B1665),ISNUMBER($F1665)),$F1665-B1665,"")</f>
        <v/>
      </c>
      <c r="H1665" s="11" t="str">
        <f aca="false">IF(AND(ISNUMBER(C1665),ISNUMBER($F1665)),$F1665-C1665,"")</f>
        <v/>
      </c>
    </row>
    <row r="1666" customFormat="false" ht="15" hidden="false" customHeight="true" outlineLevel="0" collapsed="false">
      <c r="A1666" s="99" t="s">
        <v>3329</v>
      </c>
      <c r="B1666" s="1"/>
      <c r="C1666" s="1"/>
      <c r="D1666" s="1"/>
      <c r="F1666" s="11" t="n">
        <f aca="false">IFERROR(INDEX(Pozos!$M$2:$M$1852,MATCH(A1666,Pozos!$E$2:$E$1852,0)),"")</f>
        <v>168</v>
      </c>
      <c r="G1666" s="11" t="str">
        <f aca="false">IF(AND(ISNUMBER(B1666),ISNUMBER($F1666)),$F1666-B1666,"")</f>
        <v/>
      </c>
      <c r="H1666" s="11" t="str">
        <f aca="false">IF(AND(ISNUMBER(C1666),ISNUMBER($F1666)),$F1666-C1666,"")</f>
        <v/>
      </c>
    </row>
    <row r="1667" customFormat="false" ht="15" hidden="false" customHeight="true" outlineLevel="0" collapsed="false">
      <c r="A1667" s="99" t="s">
        <v>3330</v>
      </c>
      <c r="B1667" s="1"/>
      <c r="C1667" s="1"/>
      <c r="D1667" s="1"/>
      <c r="F1667" s="11" t="n">
        <f aca="false">IFERROR(INDEX(Pozos!$M$2:$M$1852,MATCH(A1667,Pozos!$E$2:$E$1852,0)),"")</f>
        <v>148</v>
      </c>
      <c r="G1667" s="11" t="str">
        <f aca="false">IF(AND(ISNUMBER(B1667),ISNUMBER($F1667)),$F1667-B1667,"")</f>
        <v/>
      </c>
      <c r="H1667" s="11" t="str">
        <f aca="false">IF(AND(ISNUMBER(C1667),ISNUMBER($F1667)),$F1667-C1667,"")</f>
        <v/>
      </c>
    </row>
    <row r="1668" customFormat="false" ht="15" hidden="false" customHeight="true" outlineLevel="0" collapsed="false">
      <c r="A1668" s="99" t="s">
        <v>3331</v>
      </c>
      <c r="B1668" s="1"/>
      <c r="C1668" s="1"/>
      <c r="D1668" s="1"/>
      <c r="F1668" s="11" t="n">
        <f aca="false">IFERROR(INDEX(Pozos!$M$2:$M$1852,MATCH(A1668,Pozos!$E$2:$E$1852,0)),"")</f>
        <v>163.15</v>
      </c>
      <c r="G1668" s="11" t="str">
        <f aca="false">IF(AND(ISNUMBER(B1668),ISNUMBER($F1668)),$F1668-B1668,"")</f>
        <v/>
      </c>
      <c r="H1668" s="11" t="str">
        <f aca="false">IF(AND(ISNUMBER(C1668),ISNUMBER($F1668)),$F1668-C1668,"")</f>
        <v/>
      </c>
    </row>
    <row r="1669" customFormat="false" ht="15" hidden="false" customHeight="true" outlineLevel="0" collapsed="false">
      <c r="A1669" s="99" t="s">
        <v>3332</v>
      </c>
      <c r="B1669" s="1"/>
      <c r="C1669" s="1"/>
      <c r="D1669" s="1"/>
      <c r="F1669" s="11" t="n">
        <f aca="false">IFERROR(INDEX(Pozos!$M$2:$M$1852,MATCH(A1669,Pozos!$E$2:$E$1852,0)),"")</f>
        <v>124.68</v>
      </c>
      <c r="G1669" s="11" t="str">
        <f aca="false">IF(AND(ISNUMBER(B1669),ISNUMBER($F1669)),$F1669-B1669,"")</f>
        <v/>
      </c>
      <c r="H1669" s="11" t="str">
        <f aca="false">IF(AND(ISNUMBER(C1669),ISNUMBER($F1669)),$F1669-C1669,"")</f>
        <v/>
      </c>
    </row>
    <row r="1670" customFormat="false" ht="15" hidden="false" customHeight="true" outlineLevel="0" collapsed="false">
      <c r="A1670" s="99" t="s">
        <v>3333</v>
      </c>
      <c r="B1670" s="1"/>
      <c r="C1670" s="1"/>
      <c r="D1670" s="1"/>
      <c r="F1670" s="11" t="n">
        <f aca="false">IFERROR(INDEX(Pozos!$M$2:$M$1852,MATCH(A1670,Pozos!$E$2:$E$1852,0)),"")</f>
        <v>164</v>
      </c>
      <c r="G1670" s="11" t="str">
        <f aca="false">IF(AND(ISNUMBER(B1670),ISNUMBER($F1670)),$F1670-B1670,"")</f>
        <v/>
      </c>
      <c r="H1670" s="11" t="str">
        <f aca="false">IF(AND(ISNUMBER(C1670),ISNUMBER($F1670)),$F1670-C1670,"")</f>
        <v/>
      </c>
    </row>
    <row r="1671" customFormat="false" ht="15" hidden="false" customHeight="true" outlineLevel="0" collapsed="false">
      <c r="A1671" s="24" t="s">
        <v>3343</v>
      </c>
      <c r="B1671" s="1"/>
      <c r="C1671" s="1"/>
      <c r="D1671" s="1"/>
      <c r="F1671" s="11" t="n">
        <f aca="false">IFERROR(INDEX(Pozos!$M$2:$M$1852,MATCH(A1671,Pozos!$E$2:$E$1852,0)),"")</f>
        <v>22.92</v>
      </c>
      <c r="G1671" s="11" t="str">
        <f aca="false">IF(AND(ISNUMBER(B1671),ISNUMBER($F1671)),$F1671-B1671,"")</f>
        <v/>
      </c>
      <c r="H1671" s="11" t="str">
        <f aca="false">IF(AND(ISNUMBER(C1671),ISNUMBER($F1671)),$F1671-C1671,"")</f>
        <v/>
      </c>
    </row>
    <row r="1672" customFormat="false" ht="15" hidden="false" customHeight="true" outlineLevel="0" collapsed="false">
      <c r="A1672" s="9" t="s">
        <v>3345</v>
      </c>
      <c r="B1672" s="1"/>
      <c r="C1672" s="1"/>
      <c r="D1672" s="1"/>
      <c r="F1672" s="11" t="n">
        <f aca="false">IFERROR(INDEX(Pozos!$M$2:$M$1852,MATCH(A1672,Pozos!$E$2:$E$1852,0)),"")</f>
        <v>55.32</v>
      </c>
      <c r="G1672" s="11" t="str">
        <f aca="false">IF(AND(ISNUMBER(B1672),ISNUMBER($F1672)),$F1672-B1672,"")</f>
        <v/>
      </c>
      <c r="H1672" s="11" t="str">
        <f aca="false">IF(AND(ISNUMBER(C1672),ISNUMBER($F1672)),$F1672-C1672,"")</f>
        <v/>
      </c>
    </row>
    <row r="1673" customFormat="false" ht="15" hidden="false" customHeight="true" outlineLevel="0" collapsed="false">
      <c r="A1673" s="9" t="s">
        <v>3347</v>
      </c>
      <c r="B1673" s="1"/>
      <c r="C1673" s="1"/>
      <c r="D1673" s="1"/>
      <c r="F1673" s="11" t="n">
        <f aca="false">IFERROR(INDEX(Pozos!$M$2:$M$1852,MATCH(A1673,Pozos!$E$2:$E$1852,0)),"")</f>
        <v>48.43</v>
      </c>
      <c r="G1673" s="11" t="str">
        <f aca="false">IF(AND(ISNUMBER(B1673),ISNUMBER($F1673)),$F1673-B1673,"")</f>
        <v/>
      </c>
      <c r="H1673" s="11" t="str">
        <f aca="false">IF(AND(ISNUMBER(C1673),ISNUMBER($F1673)),$F1673-C1673,"")</f>
        <v/>
      </c>
    </row>
    <row r="1674" customFormat="false" ht="15" hidden="false" customHeight="true" outlineLevel="0" collapsed="false">
      <c r="A1674" s="9" t="s">
        <v>3349</v>
      </c>
      <c r="B1674" s="1"/>
      <c r="C1674" s="1"/>
      <c r="D1674" s="1"/>
      <c r="F1674" s="11" t="n">
        <f aca="false">IFERROR(INDEX(Pozos!$M$2:$M$1852,MATCH(A1674,Pozos!$E$2:$E$1852,0)),"")</f>
        <v>43.77</v>
      </c>
      <c r="G1674" s="11" t="str">
        <f aca="false">IF(AND(ISNUMBER(B1674),ISNUMBER($F1674)),$F1674-B1674,"")</f>
        <v/>
      </c>
      <c r="H1674" s="11" t="str">
        <f aca="false">IF(AND(ISNUMBER(C1674),ISNUMBER($F1674)),$F1674-C1674,"")</f>
        <v/>
      </c>
    </row>
    <row r="1675" customFormat="false" ht="15" hidden="false" customHeight="true" outlineLevel="0" collapsed="false">
      <c r="A1675" s="9" t="s">
        <v>3351</v>
      </c>
      <c r="B1675" s="1"/>
      <c r="C1675" s="1"/>
      <c r="D1675" s="1"/>
      <c r="F1675" s="11" t="n">
        <f aca="false">IFERROR(INDEX(Pozos!$M$2:$M$1852,MATCH(A1675,Pozos!$E$2:$E$1852,0)),"")</f>
        <v>37.16</v>
      </c>
      <c r="G1675" s="11" t="str">
        <f aca="false">IF(AND(ISNUMBER(B1675),ISNUMBER($F1675)),$F1675-B1675,"")</f>
        <v/>
      </c>
      <c r="H1675" s="11" t="str">
        <f aca="false">IF(AND(ISNUMBER(C1675),ISNUMBER($F1675)),$F1675-C1675,"")</f>
        <v/>
      </c>
    </row>
    <row r="1676" customFormat="false" ht="15" hidden="false" customHeight="true" outlineLevel="0" collapsed="false">
      <c r="A1676" s="9" t="s">
        <v>3353</v>
      </c>
      <c r="B1676" s="1"/>
      <c r="C1676" s="1"/>
      <c r="D1676" s="1"/>
      <c r="F1676" s="11" t="n">
        <f aca="false">IFERROR(INDEX(Pozos!$M$2:$M$1852,MATCH(A1676,Pozos!$E$2:$E$1852,0)),"")</f>
        <v>36.12</v>
      </c>
      <c r="G1676" s="11" t="str">
        <f aca="false">IF(AND(ISNUMBER(B1676),ISNUMBER($F1676)),$F1676-B1676,"")</f>
        <v/>
      </c>
      <c r="H1676" s="11" t="str">
        <f aca="false">IF(AND(ISNUMBER(C1676),ISNUMBER($F1676)),$F1676-C1676,"")</f>
        <v/>
      </c>
    </row>
    <row r="1677" customFormat="false" ht="15" hidden="false" customHeight="true" outlineLevel="0" collapsed="false">
      <c r="A1677" s="9" t="s">
        <v>3355</v>
      </c>
      <c r="B1677" s="1"/>
      <c r="C1677" s="1"/>
      <c r="D1677" s="1"/>
      <c r="F1677" s="11" t="n">
        <f aca="false">IFERROR(INDEX(Pozos!$M$2:$M$1852,MATCH(A1677,Pozos!$E$2:$E$1852,0)),"")</f>
        <v>33.6</v>
      </c>
      <c r="G1677" s="11" t="str">
        <f aca="false">IF(AND(ISNUMBER(B1677),ISNUMBER($F1677)),$F1677-B1677,"")</f>
        <v/>
      </c>
      <c r="H1677" s="11" t="str">
        <f aca="false">IF(AND(ISNUMBER(C1677),ISNUMBER($F1677)),$F1677-C1677,"")</f>
        <v/>
      </c>
    </row>
    <row r="1678" customFormat="false" ht="15" hidden="false" customHeight="true" outlineLevel="0" collapsed="false">
      <c r="A1678" s="9" t="s">
        <v>3357</v>
      </c>
      <c r="B1678" s="1"/>
      <c r="C1678" s="1"/>
      <c r="D1678" s="1"/>
      <c r="F1678" s="11" t="str">
        <f aca="false">IFERROR(INDEX(Pozos!$M$2:$M$1852,MATCH(A1678,Pozos!$E$2:$E$1852,0)),"")</f>
        <v/>
      </c>
      <c r="G1678" s="11" t="str">
        <f aca="false">IF(AND(ISNUMBER(B1678),ISNUMBER($F1678)),$F1678-B1678,"")</f>
        <v/>
      </c>
      <c r="H1678" s="11" t="str">
        <f aca="false">IF(AND(ISNUMBER(C1678),ISNUMBER($F1678)),$F1678-C1678,"")</f>
        <v/>
      </c>
    </row>
    <row r="1679" customFormat="false" ht="15" hidden="false" customHeight="true" outlineLevel="0" collapsed="false">
      <c r="A1679" s="9" t="s">
        <v>3359</v>
      </c>
      <c r="B1679" s="1"/>
      <c r="C1679" s="1"/>
      <c r="D1679" s="1"/>
      <c r="F1679" s="11" t="n">
        <f aca="false">IFERROR(INDEX(Pozos!$M$2:$M$1852,MATCH(A1679,Pozos!$E$2:$E$1852,0)),"")</f>
        <v>33.55</v>
      </c>
      <c r="G1679" s="11" t="str">
        <f aca="false">IF(AND(ISNUMBER(B1679),ISNUMBER($F1679)),$F1679-B1679,"")</f>
        <v/>
      </c>
      <c r="H1679" s="11" t="str">
        <f aca="false">IF(AND(ISNUMBER(C1679),ISNUMBER($F1679)),$F1679-C1679,"")</f>
        <v/>
      </c>
    </row>
    <row r="1680" customFormat="false" ht="15" hidden="false" customHeight="true" outlineLevel="0" collapsed="false">
      <c r="A1680" s="9" t="s">
        <v>3361</v>
      </c>
      <c r="B1680" s="1"/>
      <c r="C1680" s="1"/>
      <c r="D1680" s="1"/>
      <c r="F1680" s="11" t="n">
        <f aca="false">IFERROR(INDEX(Pozos!$M$2:$M$1852,MATCH(A1680,Pozos!$E$2:$E$1852,0)),"")</f>
        <v>55.22</v>
      </c>
      <c r="G1680" s="11" t="str">
        <f aca="false">IF(AND(ISNUMBER(B1680),ISNUMBER($F1680)),$F1680-B1680,"")</f>
        <v/>
      </c>
      <c r="H1680" s="11" t="str">
        <f aca="false">IF(AND(ISNUMBER(C1680),ISNUMBER($F1680)),$F1680-C1680,"")</f>
        <v/>
      </c>
    </row>
    <row r="1681" customFormat="false" ht="15" hidden="false" customHeight="true" outlineLevel="0" collapsed="false">
      <c r="A1681" s="9" t="s">
        <v>3363</v>
      </c>
      <c r="B1681" s="1"/>
      <c r="C1681" s="1"/>
      <c r="D1681" s="1"/>
      <c r="F1681" s="11" t="n">
        <f aca="false">IFERROR(INDEX(Pozos!$M$2:$M$1852,MATCH(A1681,Pozos!$E$2:$E$1852,0)),"")</f>
        <v>39.08</v>
      </c>
      <c r="G1681" s="11" t="str">
        <f aca="false">IF(AND(ISNUMBER(B1681),ISNUMBER($F1681)),$F1681-B1681,"")</f>
        <v/>
      </c>
      <c r="H1681" s="11" t="str">
        <f aca="false">IF(AND(ISNUMBER(C1681),ISNUMBER($F1681)),$F1681-C1681,"")</f>
        <v/>
      </c>
    </row>
    <row r="1682" customFormat="false" ht="15" hidden="false" customHeight="true" outlineLevel="0" collapsed="false">
      <c r="A1682" s="9" t="s">
        <v>3365</v>
      </c>
      <c r="B1682" s="1"/>
      <c r="C1682" s="1"/>
      <c r="D1682" s="1"/>
      <c r="F1682" s="11" t="n">
        <f aca="false">IFERROR(INDEX(Pozos!$M$2:$M$1852,MATCH(A1682,Pozos!$E$2:$E$1852,0)),"")</f>
        <v>50.86</v>
      </c>
      <c r="G1682" s="11" t="str">
        <f aca="false">IF(AND(ISNUMBER(B1682),ISNUMBER($F1682)),$F1682-B1682,"")</f>
        <v/>
      </c>
      <c r="H1682" s="11" t="str">
        <f aca="false">IF(AND(ISNUMBER(C1682),ISNUMBER($F1682)),$F1682-C1682,"")</f>
        <v/>
      </c>
    </row>
    <row r="1683" customFormat="false" ht="15" hidden="false" customHeight="true" outlineLevel="0" collapsed="false">
      <c r="A1683" s="9" t="s">
        <v>3367</v>
      </c>
      <c r="B1683" s="1"/>
      <c r="C1683" s="1"/>
      <c r="D1683" s="1"/>
      <c r="F1683" s="11" t="n">
        <f aca="false">IFERROR(INDEX(Pozos!$M$2:$M$1852,MATCH(A1683,Pozos!$E$2:$E$1852,0)),"")</f>
        <v>53.65</v>
      </c>
      <c r="G1683" s="11" t="str">
        <f aca="false">IF(AND(ISNUMBER(B1683),ISNUMBER($F1683)),$F1683-B1683,"")</f>
        <v/>
      </c>
      <c r="H1683" s="11" t="str">
        <f aca="false">IF(AND(ISNUMBER(C1683),ISNUMBER($F1683)),$F1683-C1683,"")</f>
        <v/>
      </c>
    </row>
    <row r="1684" customFormat="false" ht="15" hidden="false" customHeight="true" outlineLevel="0" collapsed="false">
      <c r="A1684" s="9" t="s">
        <v>3369</v>
      </c>
      <c r="B1684" s="1"/>
      <c r="C1684" s="1"/>
      <c r="D1684" s="1"/>
      <c r="F1684" s="11" t="n">
        <f aca="false">IFERROR(INDEX(Pozos!$M$2:$M$1852,MATCH(A1684,Pozos!$E$2:$E$1852,0)),"")</f>
        <v>27.12</v>
      </c>
      <c r="G1684" s="11" t="str">
        <f aca="false">IF(AND(ISNUMBER(B1684),ISNUMBER($F1684)),$F1684-B1684,"")</f>
        <v/>
      </c>
      <c r="H1684" s="11" t="str">
        <f aca="false">IF(AND(ISNUMBER(C1684),ISNUMBER($F1684)),$F1684-C1684,"")</f>
        <v/>
      </c>
    </row>
    <row r="1685" customFormat="false" ht="15" hidden="false" customHeight="true" outlineLevel="0" collapsed="false">
      <c r="A1685" s="9" t="s">
        <v>3371</v>
      </c>
      <c r="B1685" s="1"/>
      <c r="C1685" s="1"/>
      <c r="D1685" s="1"/>
      <c r="F1685" s="11" t="n">
        <f aca="false">IFERROR(INDEX(Pozos!$M$2:$M$1852,MATCH(A1685,Pozos!$E$2:$E$1852,0)),"")</f>
        <v>39.59</v>
      </c>
      <c r="G1685" s="11" t="str">
        <f aca="false">IF(AND(ISNUMBER(B1685),ISNUMBER($F1685)),$F1685-B1685,"")</f>
        <v/>
      </c>
      <c r="H1685" s="11" t="str">
        <f aca="false">IF(AND(ISNUMBER(C1685),ISNUMBER($F1685)),$F1685-C1685,"")</f>
        <v/>
      </c>
    </row>
    <row r="1686" customFormat="false" ht="15" hidden="false" customHeight="true" outlineLevel="0" collapsed="false">
      <c r="A1686" s="9" t="s">
        <v>3373</v>
      </c>
      <c r="B1686" s="1"/>
      <c r="C1686" s="1"/>
      <c r="D1686" s="1"/>
      <c r="F1686" s="11" t="str">
        <f aca="false">IFERROR(INDEX(Pozos!$M$2:$M$1852,MATCH(A1686,Pozos!$E$2:$E$1852,0)),"")</f>
        <v/>
      </c>
      <c r="G1686" s="11" t="str">
        <f aca="false">IF(AND(ISNUMBER(B1686),ISNUMBER($F1686)),$F1686-B1686,"")</f>
        <v/>
      </c>
      <c r="H1686" s="11" t="str">
        <f aca="false">IF(AND(ISNUMBER(C1686),ISNUMBER($F1686)),$F1686-C1686,"")</f>
        <v/>
      </c>
    </row>
    <row r="1687" customFormat="false" ht="15" hidden="false" customHeight="true" outlineLevel="0" collapsed="false">
      <c r="A1687" s="9" t="s">
        <v>3375</v>
      </c>
      <c r="B1687" s="1"/>
      <c r="C1687" s="1"/>
      <c r="D1687" s="1"/>
      <c r="F1687" s="11" t="n">
        <f aca="false">IFERROR(INDEX(Pozos!$M$2:$M$1852,MATCH(A1687,Pozos!$E$2:$E$1852,0)),"")</f>
        <v>48.17</v>
      </c>
      <c r="G1687" s="11" t="str">
        <f aca="false">IF(AND(ISNUMBER(B1687),ISNUMBER($F1687)),$F1687-B1687,"")</f>
        <v/>
      </c>
      <c r="H1687" s="11" t="str">
        <f aca="false">IF(AND(ISNUMBER(C1687),ISNUMBER($F1687)),$F1687-C1687,"")</f>
        <v/>
      </c>
    </row>
    <row r="1688" customFormat="false" ht="15" hidden="false" customHeight="true" outlineLevel="0" collapsed="false">
      <c r="A1688" s="9" t="s">
        <v>3377</v>
      </c>
      <c r="B1688" s="1"/>
      <c r="C1688" s="1"/>
      <c r="D1688" s="1"/>
      <c r="F1688" s="11" t="n">
        <f aca="false">IFERROR(INDEX(Pozos!$M$2:$M$1852,MATCH(A1688,Pozos!$E$2:$E$1852,0)),"")</f>
        <v>31.53</v>
      </c>
      <c r="G1688" s="11" t="str">
        <f aca="false">IF(AND(ISNUMBER(B1688),ISNUMBER($F1688)),$F1688-B1688,"")</f>
        <v/>
      </c>
      <c r="H1688" s="11" t="str">
        <f aca="false">IF(AND(ISNUMBER(C1688),ISNUMBER($F1688)),$F1688-C1688,"")</f>
        <v/>
      </c>
    </row>
    <row r="1689" customFormat="false" ht="15" hidden="false" customHeight="true" outlineLevel="0" collapsed="false">
      <c r="A1689" s="9" t="s">
        <v>3379</v>
      </c>
      <c r="B1689" s="1"/>
      <c r="C1689" s="1"/>
      <c r="D1689" s="1"/>
      <c r="F1689" s="11" t="str">
        <f aca="false">IFERROR(INDEX(Pozos!$M$2:$M$1852,MATCH(A1689,Pozos!$E$2:$E$1852,0)),"")</f>
        <v/>
      </c>
      <c r="G1689" s="11" t="str">
        <f aca="false">IF(AND(ISNUMBER(B1689),ISNUMBER($F1689)),$F1689-B1689,"")</f>
        <v/>
      </c>
      <c r="H1689" s="11" t="str">
        <f aca="false">IF(AND(ISNUMBER(C1689),ISNUMBER($F1689)),$F1689-C1689,"")</f>
        <v/>
      </c>
    </row>
    <row r="1690" customFormat="false" ht="15" hidden="false" customHeight="true" outlineLevel="0" collapsed="false">
      <c r="A1690" s="9" t="s">
        <v>3381</v>
      </c>
      <c r="B1690" s="1"/>
      <c r="C1690" s="1"/>
      <c r="D1690" s="1"/>
      <c r="F1690" s="11" t="n">
        <f aca="false">IFERROR(INDEX(Pozos!$M$2:$M$1852,MATCH(A1690,Pozos!$E$2:$E$1852,0)),"")</f>
        <v>43.73</v>
      </c>
      <c r="G1690" s="11" t="str">
        <f aca="false">IF(AND(ISNUMBER(B1690),ISNUMBER($F1690)),$F1690-B1690,"")</f>
        <v/>
      </c>
      <c r="H1690" s="11" t="str">
        <f aca="false">IF(AND(ISNUMBER(C1690),ISNUMBER($F1690)),$F1690-C1690,"")</f>
        <v/>
      </c>
    </row>
    <row r="1691" customFormat="false" ht="15" hidden="false" customHeight="true" outlineLevel="0" collapsed="false">
      <c r="A1691" s="9" t="s">
        <v>3382</v>
      </c>
      <c r="B1691" s="1"/>
      <c r="C1691" s="1"/>
      <c r="D1691" s="1"/>
      <c r="F1691" s="11" t="n">
        <f aca="false">IFERROR(INDEX(Pozos!$M$2:$M$1852,MATCH(A1691,Pozos!$E$2:$E$1852,0)),"")</f>
        <v>12.74</v>
      </c>
      <c r="G1691" s="11" t="str">
        <f aca="false">IF(AND(ISNUMBER(B1691),ISNUMBER($F1691)),$F1691-B1691,"")</f>
        <v/>
      </c>
      <c r="H1691" s="11" t="str">
        <f aca="false">IF(AND(ISNUMBER(C1691),ISNUMBER($F1691)),$F1691-C1691,"")</f>
        <v/>
      </c>
    </row>
    <row r="1692" customFormat="false" ht="15" hidden="false" customHeight="true" outlineLevel="0" collapsed="false">
      <c r="A1692" s="9" t="s">
        <v>3384</v>
      </c>
      <c r="B1692" s="1"/>
      <c r="C1692" s="1"/>
      <c r="D1692" s="1"/>
      <c r="F1692" s="11" t="n">
        <f aca="false">IFERROR(INDEX(Pozos!$M$2:$M$1852,MATCH(A1692,Pozos!$E$2:$E$1852,0)),"")</f>
        <v>10.86</v>
      </c>
      <c r="G1692" s="11" t="str">
        <f aca="false">IF(AND(ISNUMBER(B1692),ISNUMBER($F1692)),$F1692-B1692,"")</f>
        <v/>
      </c>
      <c r="H1692" s="11" t="str">
        <f aca="false">IF(AND(ISNUMBER(C1692),ISNUMBER($F1692)),$F1692-C1692,"")</f>
        <v/>
      </c>
    </row>
    <row r="1693" customFormat="false" ht="15" hidden="false" customHeight="true" outlineLevel="0" collapsed="false">
      <c r="A1693" s="9" t="s">
        <v>3386</v>
      </c>
      <c r="B1693" s="1"/>
      <c r="C1693" s="1"/>
      <c r="D1693" s="1"/>
      <c r="F1693" s="11" t="n">
        <f aca="false">IFERROR(INDEX(Pozos!$M$2:$M$1852,MATCH(A1693,Pozos!$E$2:$E$1852,0)),"")</f>
        <v>17.63</v>
      </c>
      <c r="G1693" s="11" t="str">
        <f aca="false">IF(AND(ISNUMBER(B1693),ISNUMBER($F1693)),$F1693-B1693,"")</f>
        <v/>
      </c>
      <c r="H1693" s="11" t="str">
        <f aca="false">IF(AND(ISNUMBER(C1693),ISNUMBER($F1693)),$F1693-C1693,"")</f>
        <v/>
      </c>
    </row>
    <row r="1694" customFormat="false" ht="15" hidden="false" customHeight="true" outlineLevel="0" collapsed="false">
      <c r="A1694" s="9" t="s">
        <v>3388</v>
      </c>
      <c r="B1694" s="1"/>
      <c r="C1694" s="1"/>
      <c r="D1694" s="1"/>
      <c r="F1694" s="11" t="n">
        <f aca="false">IFERROR(INDEX(Pozos!$M$2:$M$1852,MATCH(A1694,Pozos!$E$2:$E$1852,0)),"")</f>
        <v>15.07</v>
      </c>
      <c r="G1694" s="11" t="str">
        <f aca="false">IF(AND(ISNUMBER(B1694),ISNUMBER($F1694)),$F1694-B1694,"")</f>
        <v/>
      </c>
      <c r="H1694" s="11" t="str">
        <f aca="false">IF(AND(ISNUMBER(C1694),ISNUMBER($F1694)),$F1694-C1694,"")</f>
        <v/>
      </c>
    </row>
    <row r="1695" customFormat="false" ht="15" hidden="false" customHeight="true" outlineLevel="0" collapsed="false">
      <c r="A1695" s="9" t="s">
        <v>3390</v>
      </c>
      <c r="B1695" s="1"/>
      <c r="C1695" s="1"/>
      <c r="D1695" s="1"/>
      <c r="F1695" s="11" t="n">
        <f aca="false">IFERROR(INDEX(Pozos!$M$2:$M$1852,MATCH(A1695,Pozos!$E$2:$E$1852,0)),"")</f>
        <v>35.19</v>
      </c>
      <c r="G1695" s="11" t="str">
        <f aca="false">IF(AND(ISNUMBER(B1695),ISNUMBER($F1695)),$F1695-B1695,"")</f>
        <v/>
      </c>
      <c r="H1695" s="11" t="str">
        <f aca="false">IF(AND(ISNUMBER(C1695),ISNUMBER($F1695)),$F1695-C1695,"")</f>
        <v/>
      </c>
    </row>
    <row r="1696" customFormat="false" ht="15" hidden="false" customHeight="true" outlineLevel="0" collapsed="false">
      <c r="A1696" s="9" t="s">
        <v>3392</v>
      </c>
      <c r="B1696" s="1"/>
      <c r="C1696" s="1"/>
      <c r="D1696" s="1"/>
      <c r="F1696" s="11" t="n">
        <f aca="false">IFERROR(INDEX(Pozos!$M$2:$M$1852,MATCH(A1696,Pozos!$E$2:$E$1852,0)),"")</f>
        <v>25.19</v>
      </c>
      <c r="G1696" s="11" t="str">
        <f aca="false">IF(AND(ISNUMBER(B1696),ISNUMBER($F1696)),$F1696-B1696,"")</f>
        <v/>
      </c>
      <c r="H1696" s="11" t="str">
        <f aca="false">IF(AND(ISNUMBER(C1696),ISNUMBER($F1696)),$F1696-C1696,"")</f>
        <v/>
      </c>
    </row>
    <row r="1697" customFormat="false" ht="15" hidden="false" customHeight="true" outlineLevel="0" collapsed="false">
      <c r="A1697" s="9" t="s">
        <v>3394</v>
      </c>
      <c r="B1697" s="1"/>
      <c r="C1697" s="1"/>
      <c r="D1697" s="1"/>
      <c r="F1697" s="11" t="n">
        <f aca="false">IFERROR(INDEX(Pozos!$M$2:$M$1852,MATCH(A1697,Pozos!$E$2:$E$1852,0)),"")</f>
        <v>32.73</v>
      </c>
      <c r="G1697" s="11" t="str">
        <f aca="false">IF(AND(ISNUMBER(B1697),ISNUMBER($F1697)),$F1697-B1697,"")</f>
        <v/>
      </c>
      <c r="H1697" s="11" t="str">
        <f aca="false">IF(AND(ISNUMBER(C1697),ISNUMBER($F1697)),$F1697-C1697,"")</f>
        <v/>
      </c>
    </row>
  </sheetData>
  <autoFilter ref="A1:H1697"/>
  <conditionalFormatting sqref="A1208 B1207:D1208 E1208">
    <cfRule type="expression" priority="2" aboveAverage="0" equalAverage="0" bottom="0" percent="0" rank="0" text="" dxfId="7">
      <formula>LEN(TRIM(A1208))&gt;0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4" min="4" style="1" width="25.14"/>
    <col collapsed="false" customWidth="true" hidden="false" outlineLevel="0" max="5" min="5" style="1" width="52.57"/>
    <col collapsed="false" customWidth="true" hidden="false" outlineLevel="0" max="6" min="6" style="1" width="11"/>
    <col collapsed="false" customWidth="true" hidden="false" outlineLevel="0" max="8" min="7" style="1" width="12"/>
  </cols>
  <sheetData>
    <row r="1" customFormat="false" ht="27.75" hidden="false" customHeight="true" outlineLevel="0" collapsed="false">
      <c r="A1" s="44" t="s">
        <v>4</v>
      </c>
      <c r="B1" s="44" t="s">
        <v>3766</v>
      </c>
      <c r="C1" s="44" t="s">
        <v>3767</v>
      </c>
      <c r="D1" s="44" t="s">
        <v>3768</v>
      </c>
      <c r="E1" s="44" t="s">
        <v>10</v>
      </c>
      <c r="F1" s="7" t="s">
        <v>12</v>
      </c>
      <c r="G1" s="7" t="s">
        <v>3769</v>
      </c>
      <c r="H1" s="7" t="s">
        <v>3770</v>
      </c>
    </row>
    <row r="2" customFormat="false" ht="15" hidden="false" customHeight="true" outlineLevel="0" collapsed="false">
      <c r="A2" s="1" t="s">
        <v>15</v>
      </c>
      <c r="B2" s="1"/>
      <c r="C2" s="1"/>
      <c r="E2" s="1" t="s">
        <v>19</v>
      </c>
      <c r="F2" s="11" t="n">
        <f aca="false">IFERROR(INDEX(Pozos!$M$2:$M$1852,MATCH(A2,Pozos!$E$2:$E$1852,0)),"")</f>
        <v>160.6</v>
      </c>
      <c r="G2" s="11" t="str">
        <f aca="false">IF(AND(ISNUMBER(B2),ISNUMBER($F2)),$F2-B2,"")</f>
        <v/>
      </c>
      <c r="H2" s="11" t="str">
        <f aca="false">IF(AND(ISNUMBER(C2),ISNUMBER($F2)),$F2-C2,"")</f>
        <v/>
      </c>
    </row>
    <row r="3" customFormat="false" ht="15" hidden="false" customHeight="true" outlineLevel="0" collapsed="false">
      <c r="A3" s="1" t="s">
        <v>20</v>
      </c>
      <c r="B3" s="1"/>
      <c r="C3" s="1"/>
      <c r="E3" s="1" t="s">
        <v>23</v>
      </c>
      <c r="F3" s="11" t="n">
        <f aca="false">IFERROR(INDEX(Pozos!$M$2:$M$1852,MATCH(A3,Pozos!$E$2:$E$1852,0)),"")</f>
        <v>180.73</v>
      </c>
      <c r="G3" s="11" t="str">
        <f aca="false">IF(AND(ISNUMBER(B3),ISNUMBER($F3)),$F3-B3,"")</f>
        <v/>
      </c>
      <c r="H3" s="11" t="str">
        <f aca="false">IF(AND(ISNUMBER(C3),ISNUMBER($F3)),$F3-C3,"")</f>
        <v/>
      </c>
    </row>
    <row r="4" customFormat="false" ht="15" hidden="false" customHeight="true" outlineLevel="0" collapsed="false">
      <c r="A4" s="1" t="s">
        <v>24</v>
      </c>
      <c r="B4" s="1"/>
      <c r="C4" s="1"/>
      <c r="E4" s="1" t="s">
        <v>28</v>
      </c>
      <c r="F4" s="11" t="n">
        <f aca="false">IFERROR(INDEX(Pozos!$M$2:$M$1852,MATCH(A4,Pozos!$E$2:$E$1852,0)),"")</f>
        <v>249.57</v>
      </c>
      <c r="G4" s="11" t="str">
        <f aca="false">IF(AND(ISNUMBER(B4),ISNUMBER($F4)),$F4-B4,"")</f>
        <v/>
      </c>
      <c r="H4" s="11" t="str">
        <f aca="false">IF(AND(ISNUMBER(C4),ISNUMBER($F4)),$F4-C4,"")</f>
        <v/>
      </c>
    </row>
    <row r="5" customFormat="false" ht="15" hidden="false" customHeight="true" outlineLevel="0" collapsed="false">
      <c r="A5" s="1" t="s">
        <v>791</v>
      </c>
      <c r="B5" s="1"/>
      <c r="C5" s="1"/>
      <c r="E5" s="1" t="s">
        <v>28</v>
      </c>
      <c r="F5" s="11" t="n">
        <f aca="false">IFERROR(INDEX(Pozos!$M$2:$M$1852,MATCH(A5,Pozos!$E$2:$E$1852,0)),"")</f>
        <v>254.03</v>
      </c>
      <c r="G5" s="11" t="str">
        <f aca="false">IF(AND(ISNUMBER(B5),ISNUMBER($F5)),$F5-B5,"")</f>
        <v/>
      </c>
      <c r="H5" s="11" t="str">
        <f aca="false">IF(AND(ISNUMBER(C5),ISNUMBER($F5)),$F5-C5,"")</f>
        <v/>
      </c>
    </row>
    <row r="6" customFormat="false" ht="15" hidden="false" customHeight="true" outlineLevel="0" collapsed="false">
      <c r="A6" s="1" t="s">
        <v>34</v>
      </c>
      <c r="B6" s="1"/>
      <c r="C6" s="1"/>
      <c r="E6" s="1" t="s">
        <v>36</v>
      </c>
      <c r="F6" s="11" t="n">
        <f aca="false">IFERROR(INDEX(Pozos!$M$2:$M$1852,MATCH(A6,Pozos!$E$2:$E$1852,0)),"")</f>
        <v>133.52</v>
      </c>
      <c r="G6" s="11" t="str">
        <f aca="false">IF(AND(ISNUMBER(B6),ISNUMBER($F6)),$F6-B6,"")</f>
        <v/>
      </c>
      <c r="H6" s="11" t="str">
        <f aca="false">IF(AND(ISNUMBER(C6),ISNUMBER($F6)),$F6-C6,"")</f>
        <v/>
      </c>
    </row>
    <row r="7" customFormat="false" ht="15" hidden="false" customHeight="true" outlineLevel="0" collapsed="false">
      <c r="A7" s="1" t="s">
        <v>37</v>
      </c>
      <c r="B7" s="1"/>
      <c r="C7" s="1"/>
      <c r="E7" s="1" t="s">
        <v>39</v>
      </c>
      <c r="F7" s="11" t="n">
        <f aca="false">IFERROR(INDEX(Pozos!$M$2:$M$1852,MATCH(A7,Pozos!$E$2:$E$1852,0)),"")</f>
        <v>158.71</v>
      </c>
      <c r="G7" s="11" t="str">
        <f aca="false">IF(AND(ISNUMBER(B7),ISNUMBER($F7)),$F7-B7,"")</f>
        <v/>
      </c>
      <c r="H7" s="11" t="str">
        <f aca="false">IF(AND(ISNUMBER(C7),ISNUMBER($F7)),$F7-C7,"")</f>
        <v/>
      </c>
    </row>
    <row r="8" customFormat="false" ht="15" hidden="false" customHeight="true" outlineLevel="0" collapsed="false">
      <c r="A8" s="1" t="s">
        <v>40</v>
      </c>
      <c r="B8" s="1"/>
      <c r="C8" s="1"/>
      <c r="E8" s="1" t="s">
        <v>23</v>
      </c>
      <c r="F8" s="11" t="n">
        <f aca="false">IFERROR(INDEX(Pozos!$M$2:$M$1852,MATCH(A8,Pozos!$E$2:$E$1852,0)),"")</f>
        <v>195.12</v>
      </c>
      <c r="G8" s="11" t="str">
        <f aca="false">IF(AND(ISNUMBER(B8),ISNUMBER($F8)),$F8-B8,"")</f>
        <v/>
      </c>
      <c r="H8" s="11" t="str">
        <f aca="false">IF(AND(ISNUMBER(C8),ISNUMBER($F8)),$F8-C8,"")</f>
        <v/>
      </c>
    </row>
    <row r="9" customFormat="false" ht="15" hidden="false" customHeight="true" outlineLevel="0" collapsed="false">
      <c r="A9" s="1" t="s">
        <v>42</v>
      </c>
      <c r="B9" s="1"/>
      <c r="C9" s="1"/>
      <c r="E9" s="1" t="s">
        <v>45</v>
      </c>
      <c r="F9" s="11" t="n">
        <f aca="false">IFERROR(INDEX(Pozos!$M$2:$M$1852,MATCH(A9,Pozos!$E$2:$E$1852,0)),"")</f>
        <v>154.78</v>
      </c>
      <c r="G9" s="11" t="str">
        <f aca="false">IF(AND(ISNUMBER(B9),ISNUMBER($F9)),$F9-B9,"")</f>
        <v/>
      </c>
      <c r="H9" s="11" t="str">
        <f aca="false">IF(AND(ISNUMBER(C9),ISNUMBER($F9)),$F9-C9,"")</f>
        <v/>
      </c>
    </row>
    <row r="10" customFormat="false" ht="15" hidden="false" customHeight="true" outlineLevel="0" collapsed="false">
      <c r="A10" s="5" t="s">
        <v>369</v>
      </c>
      <c r="B10" s="1"/>
      <c r="C10" s="1"/>
      <c r="E10" s="1" t="s">
        <v>23</v>
      </c>
      <c r="F10" s="11" t="n">
        <f aca="false">IFERROR(INDEX(Pozos!$M$2:$M$1852,MATCH(A10,Pozos!$E$2:$E$1852,0)),"")</f>
        <v>164.7</v>
      </c>
      <c r="G10" s="11" t="str">
        <f aca="false">IF(AND(ISNUMBER(B10),ISNUMBER($F10)),$F10-B10,"")</f>
        <v/>
      </c>
      <c r="H10" s="11" t="str">
        <f aca="false">IF(AND(ISNUMBER(C10),ISNUMBER($F10)),$F10-C10,"")</f>
        <v/>
      </c>
    </row>
    <row r="11" customFormat="false" ht="15" hidden="false" customHeight="true" outlineLevel="0" collapsed="false">
      <c r="A11" s="1" t="s">
        <v>46</v>
      </c>
      <c r="B11" s="1" t="n">
        <v>20</v>
      </c>
      <c r="C11" s="1" t="n">
        <v>22</v>
      </c>
      <c r="E11" s="1" t="s">
        <v>23</v>
      </c>
      <c r="F11" s="11" t="n">
        <f aca="false">IFERROR(INDEX(Pozos!$M$2:$M$1852,MATCH(A11,Pozos!$E$2:$E$1852,0)),"")</f>
        <v>176.92</v>
      </c>
      <c r="G11" s="11" t="n">
        <f aca="false">IF(AND(ISNUMBER(B11),ISNUMBER($F11)),$F11-B11,"")</f>
        <v>156.92</v>
      </c>
      <c r="H11" s="11" t="n">
        <f aca="false">IF(AND(ISNUMBER(C11),ISNUMBER($F11)),$F11-C11,"")</f>
        <v>154.92</v>
      </c>
    </row>
    <row r="12" customFormat="false" ht="15" hidden="false" customHeight="true" outlineLevel="0" collapsed="false">
      <c r="A12" s="1" t="s">
        <v>46</v>
      </c>
      <c r="B12" s="1" t="n">
        <v>36</v>
      </c>
      <c r="C12" s="1" t="n">
        <v>38</v>
      </c>
      <c r="E12" s="1" t="s">
        <v>23</v>
      </c>
      <c r="F12" s="11" t="n">
        <f aca="false">IFERROR(INDEX(Pozos!$M$2:$M$1852,MATCH(A12,Pozos!$E$2:$E$1852,0)),"")</f>
        <v>176.92</v>
      </c>
      <c r="G12" s="11" t="n">
        <f aca="false">IF(AND(ISNUMBER(B12),ISNUMBER($F12)),$F12-B12,"")</f>
        <v>140.92</v>
      </c>
      <c r="H12" s="11" t="n">
        <f aca="false">IF(AND(ISNUMBER(C12),ISNUMBER($F12)),$F12-C12,"")</f>
        <v>138.92</v>
      </c>
    </row>
    <row r="13" customFormat="false" ht="15" hidden="false" customHeight="true" outlineLevel="0" collapsed="false">
      <c r="A13" s="1" t="s">
        <v>48</v>
      </c>
      <c r="B13" s="1" t="n">
        <v>25</v>
      </c>
      <c r="C13" s="1" t="n">
        <v>26</v>
      </c>
      <c r="E13" s="1" t="s">
        <v>45</v>
      </c>
      <c r="F13" s="11" t="n">
        <f aca="false">IFERROR(INDEX(Pozos!$M$2:$M$1852,MATCH(A13,Pozos!$E$2:$E$1852,0)),"")</f>
        <v>162.68</v>
      </c>
      <c r="G13" s="11" t="n">
        <f aca="false">IF(AND(ISNUMBER(B13),ISNUMBER($F13)),$F13-B13,"")</f>
        <v>137.68</v>
      </c>
      <c r="H13" s="11" t="n">
        <f aca="false">IF(AND(ISNUMBER(C13),ISNUMBER($F13)),$F13-C13,"")</f>
        <v>136.68</v>
      </c>
    </row>
    <row r="14" customFormat="false" ht="15" hidden="false" customHeight="true" outlineLevel="0" collapsed="false">
      <c r="A14" s="1" t="s">
        <v>48</v>
      </c>
      <c r="B14" s="1" t="n">
        <v>28</v>
      </c>
      <c r="C14" s="1" t="n">
        <v>30</v>
      </c>
      <c r="E14" s="1" t="s">
        <v>45</v>
      </c>
      <c r="F14" s="11" t="n">
        <f aca="false">IFERROR(INDEX(Pozos!$M$2:$M$1852,MATCH(A14,Pozos!$E$2:$E$1852,0)),"")</f>
        <v>162.68</v>
      </c>
      <c r="G14" s="11" t="n">
        <f aca="false">IF(AND(ISNUMBER(B14),ISNUMBER($F14)),$F14-B14,"")</f>
        <v>134.68</v>
      </c>
      <c r="H14" s="11" t="n">
        <f aca="false">IF(AND(ISNUMBER(C14),ISNUMBER($F14)),$F14-C14,"")</f>
        <v>132.68</v>
      </c>
    </row>
    <row r="15" customFormat="false" ht="15" hidden="false" customHeight="true" outlineLevel="0" collapsed="false">
      <c r="A15" s="1" t="s">
        <v>48</v>
      </c>
      <c r="B15" s="1" t="n">
        <v>38</v>
      </c>
      <c r="C15" s="1" t="n">
        <v>40</v>
      </c>
      <c r="E15" s="1" t="s">
        <v>45</v>
      </c>
      <c r="F15" s="11" t="n">
        <f aca="false">IFERROR(INDEX(Pozos!$M$2:$M$1852,MATCH(A15,Pozos!$E$2:$E$1852,0)),"")</f>
        <v>162.68</v>
      </c>
      <c r="G15" s="11" t="n">
        <f aca="false">IF(AND(ISNUMBER(B15),ISNUMBER($F15)),$F15-B15,"")</f>
        <v>124.68</v>
      </c>
      <c r="H15" s="11" t="n">
        <f aca="false">IF(AND(ISNUMBER(C15),ISNUMBER($F15)),$F15-C15,"")</f>
        <v>122.68</v>
      </c>
    </row>
    <row r="16" customFormat="false" ht="15" hidden="false" customHeight="true" outlineLevel="0" collapsed="false">
      <c r="A16" s="1" t="s">
        <v>50</v>
      </c>
      <c r="B16" s="1" t="n">
        <v>33.86</v>
      </c>
      <c r="C16" s="1" t="n">
        <v>36.4</v>
      </c>
      <c r="E16" s="1" t="s">
        <v>45</v>
      </c>
      <c r="F16" s="11" t="n">
        <f aca="false">IFERROR(INDEX(Pozos!$M$2:$M$1852,MATCH(A16,Pozos!$E$2:$E$1852,0)),"")</f>
        <v>147.1</v>
      </c>
      <c r="G16" s="11" t="n">
        <f aca="false">IF(AND(ISNUMBER(B16),ISNUMBER($F16)),$F16-B16,"")</f>
        <v>113.24</v>
      </c>
      <c r="H16" s="11" t="n">
        <f aca="false">IF(AND(ISNUMBER(C16),ISNUMBER($F16)),$F16-C16,"")</f>
        <v>110.7</v>
      </c>
    </row>
    <row r="17" customFormat="false" ht="15" hidden="false" customHeight="true" outlineLevel="0" collapsed="false">
      <c r="A17" s="1" t="s">
        <v>53</v>
      </c>
      <c r="B17" s="1" t="n">
        <v>13.8</v>
      </c>
      <c r="C17" s="1" t="n">
        <v>16.8</v>
      </c>
      <c r="E17" s="1" t="s">
        <v>45</v>
      </c>
      <c r="F17" s="11" t="n">
        <f aca="false">IFERROR(INDEX(Pozos!$M$2:$M$1852,MATCH(A17,Pozos!$E$2:$E$1852,0)),"")</f>
        <v>135.04</v>
      </c>
      <c r="G17" s="11" t="n">
        <f aca="false">IF(AND(ISNUMBER(B17),ISNUMBER($F17)),$F17-B17,"")</f>
        <v>121.24</v>
      </c>
      <c r="H17" s="11" t="n">
        <f aca="false">IF(AND(ISNUMBER(C17),ISNUMBER($F17)),$F17-C17,"")</f>
        <v>118.24</v>
      </c>
    </row>
    <row r="18" customFormat="false" ht="15" hidden="false" customHeight="true" outlineLevel="0" collapsed="false">
      <c r="A18" s="1" t="s">
        <v>55</v>
      </c>
      <c r="B18" s="1" t="n">
        <v>29</v>
      </c>
      <c r="C18" s="1" t="n">
        <v>30</v>
      </c>
      <c r="E18" s="1" t="s">
        <v>59</v>
      </c>
      <c r="F18" s="11" t="n">
        <f aca="false">IFERROR(INDEX(Pozos!$M$2:$M$1852,MATCH(A18,Pozos!$E$2:$E$1852,0)),"")</f>
        <v>170</v>
      </c>
      <c r="G18" s="11" t="n">
        <f aca="false">IF(AND(ISNUMBER(B18),ISNUMBER($F18)),$F18-B18,"")</f>
        <v>141</v>
      </c>
      <c r="H18" s="11" t="n">
        <f aca="false">IF(AND(ISNUMBER(C18),ISNUMBER($F18)),$F18-C18,"")</f>
        <v>140</v>
      </c>
    </row>
    <row r="19" customFormat="false" ht="15" hidden="false" customHeight="true" outlineLevel="0" collapsed="false">
      <c r="A19" s="1" t="s">
        <v>55</v>
      </c>
      <c r="B19" s="1" t="n">
        <v>33</v>
      </c>
      <c r="C19" s="1" t="n">
        <v>35</v>
      </c>
      <c r="E19" s="1" t="s">
        <v>59</v>
      </c>
      <c r="F19" s="11" t="n">
        <f aca="false">IFERROR(INDEX(Pozos!$M$2:$M$1852,MATCH(A19,Pozos!$E$2:$E$1852,0)),"")</f>
        <v>170</v>
      </c>
      <c r="G19" s="11" t="n">
        <f aca="false">IF(AND(ISNUMBER(B19),ISNUMBER($F19)),$F19-B19,"")</f>
        <v>137</v>
      </c>
      <c r="H19" s="11" t="n">
        <f aca="false">IF(AND(ISNUMBER(C19),ISNUMBER($F19)),$F19-C19,"")</f>
        <v>135</v>
      </c>
    </row>
    <row r="20" customFormat="false" ht="15" hidden="false" customHeight="true" outlineLevel="0" collapsed="false">
      <c r="A20" s="1" t="s">
        <v>55</v>
      </c>
      <c r="B20" s="1" t="n">
        <v>40</v>
      </c>
      <c r="C20" s="1" t="n">
        <v>41</v>
      </c>
      <c r="E20" s="1" t="s">
        <v>59</v>
      </c>
      <c r="F20" s="11" t="n">
        <f aca="false">IFERROR(INDEX(Pozos!$M$2:$M$1852,MATCH(A20,Pozos!$E$2:$E$1852,0)),"")</f>
        <v>170</v>
      </c>
      <c r="G20" s="11" t="n">
        <f aca="false">IF(AND(ISNUMBER(B20),ISNUMBER($F20)),$F20-B20,"")</f>
        <v>130</v>
      </c>
      <c r="H20" s="11" t="n">
        <f aca="false">IF(AND(ISNUMBER(C20),ISNUMBER($F20)),$F20-C20,"")</f>
        <v>129</v>
      </c>
    </row>
    <row r="21" customFormat="false" ht="15" hidden="false" customHeight="true" outlineLevel="0" collapsed="false">
      <c r="A21" s="1" t="s">
        <v>60</v>
      </c>
      <c r="B21" s="1"/>
      <c r="C21" s="1"/>
      <c r="E21" s="1" t="s">
        <v>45</v>
      </c>
      <c r="F21" s="11" t="n">
        <f aca="false">IFERROR(INDEX(Pozos!$M$2:$M$1852,MATCH(A21,Pozos!$E$2:$E$1852,0)),"")</f>
        <v>145.15</v>
      </c>
      <c r="G21" s="11" t="str">
        <f aca="false">IF(AND(ISNUMBER(B21),ISNUMBER($F21)),$F21-B21,"")</f>
        <v/>
      </c>
      <c r="H21" s="11" t="str">
        <f aca="false">IF(AND(ISNUMBER(C21),ISNUMBER($F21)),$F21-C21,"")</f>
        <v/>
      </c>
    </row>
    <row r="22" customFormat="false" ht="15" hidden="false" customHeight="true" outlineLevel="0" collapsed="false">
      <c r="A22" s="1" t="s">
        <v>62</v>
      </c>
      <c r="B22" s="1" t="n">
        <v>28</v>
      </c>
      <c r="C22" s="1" t="n">
        <v>35</v>
      </c>
      <c r="E22" s="1" t="s">
        <v>65</v>
      </c>
      <c r="F22" s="11" t="n">
        <f aca="false">IFERROR(INDEX(Pozos!$M$2:$M$1852,MATCH(A22,Pozos!$E$2:$E$1852,0)),"")</f>
        <v>140</v>
      </c>
      <c r="G22" s="11" t="n">
        <f aca="false">IF(AND(ISNUMBER(B22),ISNUMBER($F22)),$F22-B22,"")</f>
        <v>112</v>
      </c>
      <c r="H22" s="11" t="n">
        <f aca="false">IF(AND(ISNUMBER(C22),ISNUMBER($F22)),$F22-C22,"")</f>
        <v>105</v>
      </c>
    </row>
    <row r="23" customFormat="false" ht="15" hidden="false" customHeight="true" outlineLevel="0" collapsed="false">
      <c r="A23" s="1" t="s">
        <v>62</v>
      </c>
      <c r="B23" s="1" t="n">
        <v>43</v>
      </c>
      <c r="C23" s="1" t="n">
        <v>47</v>
      </c>
      <c r="E23" s="1" t="s">
        <v>65</v>
      </c>
      <c r="F23" s="11" t="n">
        <f aca="false">IFERROR(INDEX(Pozos!$M$2:$M$1852,MATCH(A23,Pozos!$E$2:$E$1852,0)),"")</f>
        <v>140</v>
      </c>
      <c r="G23" s="11" t="n">
        <f aca="false">IF(AND(ISNUMBER(B23),ISNUMBER($F23)),$F23-B23,"")</f>
        <v>97</v>
      </c>
      <c r="H23" s="11" t="n">
        <f aca="false">IF(AND(ISNUMBER(C23),ISNUMBER($F23)),$F23-C23,"")</f>
        <v>93</v>
      </c>
    </row>
    <row r="24" customFormat="false" ht="15" hidden="false" customHeight="true" outlineLevel="0" collapsed="false">
      <c r="A24" s="1" t="s">
        <v>66</v>
      </c>
      <c r="B24" s="1" t="n">
        <v>28</v>
      </c>
      <c r="C24" s="1" t="n">
        <v>29</v>
      </c>
      <c r="E24" s="1" t="s">
        <v>45</v>
      </c>
      <c r="F24" s="11" t="n">
        <f aca="false">IFERROR(INDEX(Pozos!$M$2:$M$1852,MATCH(A24,Pozos!$E$2:$E$1852,0)),"")</f>
        <v>156.66</v>
      </c>
      <c r="G24" s="11" t="n">
        <f aca="false">IF(AND(ISNUMBER(B24),ISNUMBER($F24)),$F24-B24,"")</f>
        <v>128.66</v>
      </c>
      <c r="H24" s="11" t="n">
        <f aca="false">IF(AND(ISNUMBER(C24),ISNUMBER($F24)),$F24-C24,"")</f>
        <v>127.66</v>
      </c>
    </row>
    <row r="25" customFormat="false" ht="15" hidden="false" customHeight="true" outlineLevel="0" collapsed="false">
      <c r="A25" s="1" t="s">
        <v>66</v>
      </c>
      <c r="B25" s="1" t="n">
        <v>32</v>
      </c>
      <c r="C25" s="1" t="n">
        <v>34</v>
      </c>
      <c r="E25" s="1" t="s">
        <v>45</v>
      </c>
      <c r="F25" s="11" t="n">
        <f aca="false">IFERROR(INDEX(Pozos!$M$2:$M$1852,MATCH(A25,Pozos!$E$2:$E$1852,0)),"")</f>
        <v>156.66</v>
      </c>
      <c r="G25" s="11" t="n">
        <f aca="false">IF(AND(ISNUMBER(B25),ISNUMBER($F25)),$F25-B25,"")</f>
        <v>124.66</v>
      </c>
      <c r="H25" s="11" t="n">
        <f aca="false">IF(AND(ISNUMBER(C25),ISNUMBER($F25)),$F25-C25,"")</f>
        <v>122.66</v>
      </c>
    </row>
    <row r="26" customFormat="false" ht="15" hidden="false" customHeight="true" outlineLevel="0" collapsed="false">
      <c r="A26" s="1" t="s">
        <v>66</v>
      </c>
      <c r="B26" s="1" t="n">
        <v>36</v>
      </c>
      <c r="C26" s="1" t="n">
        <v>37</v>
      </c>
      <c r="E26" s="1" t="s">
        <v>45</v>
      </c>
      <c r="F26" s="11" t="n">
        <f aca="false">IFERROR(INDEX(Pozos!$M$2:$M$1852,MATCH(A26,Pozos!$E$2:$E$1852,0)),"")</f>
        <v>156.66</v>
      </c>
      <c r="G26" s="11" t="n">
        <f aca="false">IF(AND(ISNUMBER(B26),ISNUMBER($F26)),$F26-B26,"")</f>
        <v>120.66</v>
      </c>
      <c r="H26" s="11" t="n">
        <f aca="false">IF(AND(ISNUMBER(C26),ISNUMBER($F26)),$F26-C26,"")</f>
        <v>119.66</v>
      </c>
    </row>
    <row r="27" customFormat="false" ht="15" hidden="false" customHeight="true" outlineLevel="0" collapsed="false">
      <c r="A27" s="1" t="s">
        <v>69</v>
      </c>
      <c r="B27" s="1" t="n">
        <v>29</v>
      </c>
      <c r="C27" s="1" t="n">
        <v>30</v>
      </c>
      <c r="E27" s="1" t="s">
        <v>45</v>
      </c>
      <c r="F27" s="11" t="n">
        <f aca="false">IFERROR(INDEX(Pozos!$M$2:$M$1852,MATCH(A27,Pozos!$E$2:$E$1852,0)),"")</f>
        <v>176.9</v>
      </c>
      <c r="G27" s="11" t="n">
        <f aca="false">IF(AND(ISNUMBER(B27),ISNUMBER($F27)),$F27-B27,"")</f>
        <v>147.9</v>
      </c>
      <c r="H27" s="11" t="n">
        <f aca="false">IF(AND(ISNUMBER(C27),ISNUMBER($F27)),$F27-C27,"")</f>
        <v>146.9</v>
      </c>
    </row>
    <row r="28" customFormat="false" ht="15" hidden="false" customHeight="true" outlineLevel="0" collapsed="false">
      <c r="A28" s="1" t="s">
        <v>69</v>
      </c>
      <c r="B28" s="1" t="n">
        <v>35</v>
      </c>
      <c r="C28" s="1" t="n">
        <v>36</v>
      </c>
      <c r="E28" s="1" t="s">
        <v>45</v>
      </c>
      <c r="F28" s="11" t="n">
        <f aca="false">IFERROR(INDEX(Pozos!$M$2:$M$1852,MATCH(A28,Pozos!$E$2:$E$1852,0)),"")</f>
        <v>176.9</v>
      </c>
      <c r="G28" s="11" t="n">
        <f aca="false">IF(AND(ISNUMBER(B28),ISNUMBER($F28)),$F28-B28,"")</f>
        <v>141.9</v>
      </c>
      <c r="H28" s="11" t="n">
        <f aca="false">IF(AND(ISNUMBER(C28),ISNUMBER($F28)),$F28-C28,"")</f>
        <v>140.9</v>
      </c>
    </row>
    <row r="29" customFormat="false" ht="15" hidden="false" customHeight="true" outlineLevel="0" collapsed="false">
      <c r="A29" s="1" t="s">
        <v>69</v>
      </c>
      <c r="B29" s="1" t="n">
        <v>39</v>
      </c>
      <c r="C29" s="1" t="n">
        <v>41</v>
      </c>
      <c r="E29" s="1" t="s">
        <v>45</v>
      </c>
      <c r="F29" s="11" t="n">
        <f aca="false">IFERROR(INDEX(Pozos!$M$2:$M$1852,MATCH(A29,Pozos!$E$2:$E$1852,0)),"")</f>
        <v>176.9</v>
      </c>
      <c r="G29" s="11" t="n">
        <f aca="false">IF(AND(ISNUMBER(B29),ISNUMBER($F29)),$F29-B29,"")</f>
        <v>137.9</v>
      </c>
      <c r="H29" s="11" t="n">
        <f aca="false">IF(AND(ISNUMBER(C29),ISNUMBER($F29)),$F29-C29,"")</f>
        <v>135.9</v>
      </c>
    </row>
    <row r="30" customFormat="false" ht="15" hidden="false" customHeight="true" outlineLevel="0" collapsed="false">
      <c r="A30" s="1" t="s">
        <v>72</v>
      </c>
      <c r="B30" s="1" t="n">
        <v>25</v>
      </c>
      <c r="C30" s="1" t="n">
        <v>29</v>
      </c>
      <c r="E30" s="1" t="s">
        <v>74</v>
      </c>
      <c r="F30" s="11" t="n">
        <f aca="false">IFERROR(INDEX(Pozos!$M$2:$M$1852,MATCH(A30,Pozos!$E$2:$E$1852,0)),"")</f>
        <v>142</v>
      </c>
      <c r="G30" s="11" t="n">
        <f aca="false">IF(AND(ISNUMBER(B30),ISNUMBER($F30)),$F30-B30,"")</f>
        <v>117</v>
      </c>
      <c r="H30" s="11" t="n">
        <f aca="false">IF(AND(ISNUMBER(C30),ISNUMBER($F30)),$F30-C30,"")</f>
        <v>113</v>
      </c>
    </row>
    <row r="31" customFormat="false" ht="15" hidden="false" customHeight="true" outlineLevel="0" collapsed="false">
      <c r="A31" s="1" t="s">
        <v>72</v>
      </c>
      <c r="B31" s="1" t="n">
        <v>34</v>
      </c>
      <c r="C31" s="1" t="n">
        <v>35</v>
      </c>
      <c r="E31" s="1" t="s">
        <v>74</v>
      </c>
      <c r="F31" s="11" t="n">
        <f aca="false">IFERROR(INDEX(Pozos!$M$2:$M$1852,MATCH(A31,Pozos!$E$2:$E$1852,0)),"")</f>
        <v>142</v>
      </c>
      <c r="G31" s="11" t="n">
        <f aca="false">IF(AND(ISNUMBER(B31),ISNUMBER($F31)),$F31-B31,"")</f>
        <v>108</v>
      </c>
      <c r="H31" s="11" t="n">
        <f aca="false">IF(AND(ISNUMBER(C31),ISNUMBER($F31)),$F31-C31,"")</f>
        <v>107</v>
      </c>
    </row>
    <row r="32" customFormat="false" ht="15" hidden="false" customHeight="true" outlineLevel="0" collapsed="false">
      <c r="A32" s="1" t="s">
        <v>72</v>
      </c>
      <c r="B32" s="1" t="n">
        <v>44</v>
      </c>
      <c r="C32" s="1" t="n">
        <v>45</v>
      </c>
      <c r="E32" s="1" t="s">
        <v>74</v>
      </c>
      <c r="F32" s="11" t="n">
        <f aca="false">IFERROR(INDEX(Pozos!$M$2:$M$1852,MATCH(A32,Pozos!$E$2:$E$1852,0)),"")</f>
        <v>142</v>
      </c>
      <c r="G32" s="11" t="n">
        <f aca="false">IF(AND(ISNUMBER(B32),ISNUMBER($F32)),$F32-B32,"")</f>
        <v>98</v>
      </c>
      <c r="H32" s="11" t="n">
        <f aca="false">IF(AND(ISNUMBER(C32),ISNUMBER($F32)),$F32-C32,"")</f>
        <v>97</v>
      </c>
    </row>
    <row r="33" customFormat="false" ht="15" hidden="false" customHeight="true" outlineLevel="0" collapsed="false">
      <c r="A33" s="1" t="s">
        <v>75</v>
      </c>
      <c r="B33" s="1" t="n">
        <v>30</v>
      </c>
      <c r="C33" s="1" t="n">
        <v>32</v>
      </c>
      <c r="E33" s="1" t="s">
        <v>45</v>
      </c>
      <c r="F33" s="11" t="n">
        <f aca="false">IFERROR(INDEX(Pozos!$M$2:$M$1852,MATCH(A33,Pozos!$E$2:$E$1852,0)),"")</f>
        <v>181.78</v>
      </c>
      <c r="G33" s="11" t="n">
        <f aca="false">IF(AND(ISNUMBER(B33),ISNUMBER($F33)),$F33-B33,"")</f>
        <v>151.78</v>
      </c>
      <c r="H33" s="11" t="n">
        <f aca="false">IF(AND(ISNUMBER(C33),ISNUMBER($F33)),$F33-C33,"")</f>
        <v>149.78</v>
      </c>
    </row>
    <row r="34" customFormat="false" ht="15" hidden="false" customHeight="true" outlineLevel="0" collapsed="false">
      <c r="A34" s="1" t="s">
        <v>75</v>
      </c>
      <c r="B34" s="1" t="n">
        <v>34</v>
      </c>
      <c r="C34" s="1" t="n">
        <v>36</v>
      </c>
      <c r="E34" s="1" t="s">
        <v>45</v>
      </c>
      <c r="F34" s="11" t="n">
        <f aca="false">IFERROR(INDEX(Pozos!$M$2:$M$1852,MATCH(A34,Pozos!$E$2:$E$1852,0)),"")</f>
        <v>181.78</v>
      </c>
      <c r="G34" s="11" t="n">
        <f aca="false">IF(AND(ISNUMBER(B34),ISNUMBER($F34)),$F34-B34,"")</f>
        <v>147.78</v>
      </c>
      <c r="H34" s="11" t="n">
        <f aca="false">IF(AND(ISNUMBER(C34),ISNUMBER($F34)),$F34-C34,"")</f>
        <v>145.78</v>
      </c>
    </row>
    <row r="35" customFormat="false" ht="15" hidden="false" customHeight="true" outlineLevel="0" collapsed="false">
      <c r="A35" s="1" t="s">
        <v>3574</v>
      </c>
      <c r="B35" s="1" t="n">
        <v>33</v>
      </c>
      <c r="C35" s="1" t="n">
        <v>34</v>
      </c>
      <c r="E35" s="1" t="s">
        <v>33</v>
      </c>
      <c r="F35" s="11" t="n">
        <f aca="false">IFERROR(INDEX(Pozos!$M$2:$M$1852,MATCH(A35,Pozos!$E$2:$E$1852,0)),"")</f>
        <v>174.99</v>
      </c>
      <c r="G35" s="11" t="n">
        <f aca="false">IF(AND(ISNUMBER(B35),ISNUMBER($F35)),$F35-B35,"")</f>
        <v>141.99</v>
      </c>
      <c r="H35" s="11" t="n">
        <f aca="false">IF(AND(ISNUMBER(C35),ISNUMBER($F35)),$F35-C35,"")</f>
        <v>140.99</v>
      </c>
    </row>
    <row r="36" customFormat="false" ht="15" hidden="false" customHeight="true" outlineLevel="0" collapsed="false">
      <c r="A36" s="1" t="s">
        <v>78</v>
      </c>
      <c r="B36" s="1" t="n">
        <v>47</v>
      </c>
      <c r="C36" s="1" t="n">
        <v>50</v>
      </c>
      <c r="E36" s="1" t="s">
        <v>33</v>
      </c>
      <c r="F36" s="11" t="n">
        <f aca="false">IFERROR(INDEX(Pozos!$M$2:$M$1852,MATCH(A36,Pozos!$E$2:$E$1852,0)),"")</f>
        <v>175.58</v>
      </c>
      <c r="G36" s="11" t="n">
        <f aca="false">IF(AND(ISNUMBER(B36),ISNUMBER($F36)),$F36-B36,"")</f>
        <v>128.58</v>
      </c>
      <c r="H36" s="11" t="n">
        <f aca="false">IF(AND(ISNUMBER(C36),ISNUMBER($F36)),$F36-C36,"")</f>
        <v>125.58</v>
      </c>
    </row>
    <row r="37" customFormat="false" ht="15" hidden="false" customHeight="true" outlineLevel="0" collapsed="false">
      <c r="A37" s="1" t="s">
        <v>81</v>
      </c>
      <c r="B37" s="1" t="n">
        <v>35</v>
      </c>
      <c r="C37" s="1" t="n">
        <v>36</v>
      </c>
      <c r="D37" s="52"/>
      <c r="E37" s="1" t="s">
        <v>45</v>
      </c>
      <c r="F37" s="11" t="n">
        <f aca="false">IFERROR(INDEX(Pozos!$M$2:$M$1852,MATCH(A37,Pozos!$E$2:$E$1852,0)),"")</f>
        <v>211.8</v>
      </c>
      <c r="G37" s="11" t="n">
        <f aca="false">IF(AND(ISNUMBER(B37),ISNUMBER($F37)),$F37-B37,"")</f>
        <v>176.8</v>
      </c>
      <c r="H37" s="11" t="n">
        <f aca="false">IF(AND(ISNUMBER(C37),ISNUMBER($F37)),$F37-C37,"")</f>
        <v>175.8</v>
      </c>
    </row>
    <row r="38" customFormat="false" ht="15" hidden="false" customHeight="true" outlineLevel="0" collapsed="false">
      <c r="A38" s="1" t="s">
        <v>81</v>
      </c>
      <c r="B38" s="1" t="n">
        <v>40</v>
      </c>
      <c r="C38" s="1" t="n">
        <v>42</v>
      </c>
      <c r="D38" s="52"/>
      <c r="E38" s="1" t="s">
        <v>45</v>
      </c>
      <c r="F38" s="11" t="n">
        <f aca="false">IFERROR(INDEX(Pozos!$M$2:$M$1852,MATCH(A38,Pozos!$E$2:$E$1852,0)),"")</f>
        <v>211.8</v>
      </c>
      <c r="G38" s="11" t="n">
        <f aca="false">IF(AND(ISNUMBER(B38),ISNUMBER($F38)),$F38-B38,"")</f>
        <v>171.8</v>
      </c>
      <c r="H38" s="11" t="n">
        <f aca="false">IF(AND(ISNUMBER(C38),ISNUMBER($F38)),$F38-C38,"")</f>
        <v>169.8</v>
      </c>
    </row>
    <row r="39" customFormat="false" ht="15" hidden="false" customHeight="true" outlineLevel="0" collapsed="false">
      <c r="A39" s="1" t="s">
        <v>84</v>
      </c>
      <c r="B39" s="1" t="n">
        <v>14</v>
      </c>
      <c r="C39" s="1" t="n">
        <v>16</v>
      </c>
      <c r="E39" s="1" t="s">
        <v>19</v>
      </c>
      <c r="F39" s="11" t="n">
        <f aca="false">IFERROR(INDEX(Pozos!$M$2:$M$1852,MATCH(A39,Pozos!$E$2:$E$1852,0)),"")</f>
        <v>169.11</v>
      </c>
      <c r="G39" s="11" t="n">
        <f aca="false">IF(AND(ISNUMBER(B39),ISNUMBER($F39)),$F39-B39,"")</f>
        <v>155.11</v>
      </c>
      <c r="H39" s="11" t="n">
        <f aca="false">IF(AND(ISNUMBER(C39),ISNUMBER($F39)),$F39-C39,"")</f>
        <v>153.11</v>
      </c>
    </row>
    <row r="40" customFormat="false" ht="15" hidden="false" customHeight="true" outlineLevel="0" collapsed="false">
      <c r="A40" s="1" t="s">
        <v>84</v>
      </c>
      <c r="B40" s="1" t="n">
        <v>19</v>
      </c>
      <c r="C40" s="1" t="n">
        <v>21</v>
      </c>
      <c r="E40" s="1" t="s">
        <v>19</v>
      </c>
      <c r="F40" s="11" t="n">
        <f aca="false">IFERROR(INDEX(Pozos!$M$2:$M$1852,MATCH(A40,Pozos!$E$2:$E$1852,0)),"")</f>
        <v>169.11</v>
      </c>
      <c r="G40" s="11" t="n">
        <f aca="false">IF(AND(ISNUMBER(B40),ISNUMBER($F40)),$F40-B40,"")</f>
        <v>150.11</v>
      </c>
      <c r="H40" s="11" t="n">
        <f aca="false">IF(AND(ISNUMBER(C40),ISNUMBER($F40)),$F40-C40,"")</f>
        <v>148.11</v>
      </c>
    </row>
    <row r="41" customFormat="false" ht="15" hidden="false" customHeight="true" outlineLevel="0" collapsed="false">
      <c r="A41" s="1" t="s">
        <v>84</v>
      </c>
      <c r="B41" s="1" t="n">
        <v>25</v>
      </c>
      <c r="C41" s="1" t="n">
        <v>28</v>
      </c>
      <c r="E41" s="1" t="s">
        <v>19</v>
      </c>
      <c r="F41" s="11" t="n">
        <f aca="false">IFERROR(INDEX(Pozos!$M$2:$M$1852,MATCH(A41,Pozos!$E$2:$E$1852,0)),"")</f>
        <v>169.11</v>
      </c>
      <c r="G41" s="11" t="n">
        <f aca="false">IF(AND(ISNUMBER(B41),ISNUMBER($F41)),$F41-B41,"")</f>
        <v>144.11</v>
      </c>
      <c r="H41" s="11" t="n">
        <f aca="false">IF(AND(ISNUMBER(C41),ISNUMBER($F41)),$F41-C41,"")</f>
        <v>141.11</v>
      </c>
    </row>
    <row r="42" customFormat="false" ht="15" hidden="false" customHeight="true" outlineLevel="0" collapsed="false">
      <c r="A42" s="1" t="s">
        <v>86</v>
      </c>
      <c r="B42" s="1"/>
      <c r="C42" s="1"/>
      <c r="E42" s="1" t="s">
        <v>23</v>
      </c>
      <c r="F42" s="11" t="n">
        <f aca="false">IFERROR(INDEX(Pozos!$M$2:$M$1852,MATCH(A42,Pozos!$E$2:$E$1852,0)),"")</f>
        <v>165.23</v>
      </c>
      <c r="G42" s="11" t="str">
        <f aca="false">IF(AND(ISNUMBER(B42),ISNUMBER($F42)),$F42-B42,"")</f>
        <v/>
      </c>
      <c r="H42" s="11" t="str">
        <f aca="false">IF(AND(ISNUMBER(C42),ISNUMBER($F42)),$F42-C42,"")</f>
        <v/>
      </c>
    </row>
    <row r="43" customFormat="false" ht="15" hidden="false" customHeight="true" outlineLevel="0" collapsed="false">
      <c r="A43" s="1" t="s">
        <v>88</v>
      </c>
      <c r="B43" s="1"/>
      <c r="C43" s="1"/>
      <c r="E43" s="1" t="s">
        <v>59</v>
      </c>
      <c r="F43" s="11" t="n">
        <f aca="false">IFERROR(INDEX(Pozos!$M$2:$M$1852,MATCH(A43,Pozos!$E$2:$E$1852,0)),"")</f>
        <v>160</v>
      </c>
      <c r="G43" s="11" t="str">
        <f aca="false">IF(AND(ISNUMBER(B43),ISNUMBER($F43)),$F43-B43,"")</f>
        <v/>
      </c>
      <c r="H43" s="11" t="str">
        <f aca="false">IF(AND(ISNUMBER(C43),ISNUMBER($F43)),$F43-C43,"")</f>
        <v/>
      </c>
    </row>
    <row r="44" customFormat="false" ht="15" hidden="false" customHeight="true" outlineLevel="0" collapsed="false">
      <c r="A44" s="1" t="s">
        <v>91</v>
      </c>
      <c r="B44" s="1"/>
      <c r="C44" s="1"/>
      <c r="E44" s="1" t="s">
        <v>59</v>
      </c>
      <c r="F44" s="11" t="n">
        <f aca="false">IFERROR(INDEX(Pozos!$M$2:$M$1852,MATCH(A44,Pozos!$E$2:$E$1852,0)),"")</f>
        <v>150</v>
      </c>
      <c r="G44" s="11" t="str">
        <f aca="false">IF(AND(ISNUMBER(B44),ISNUMBER($F44)),$F44-B44,"")</f>
        <v/>
      </c>
      <c r="H44" s="11" t="str">
        <f aca="false">IF(AND(ISNUMBER(C44),ISNUMBER($F44)),$F44-C44,"")</f>
        <v/>
      </c>
    </row>
    <row r="45" customFormat="false" ht="15" hidden="false" customHeight="true" outlineLevel="0" collapsed="false">
      <c r="A45" s="1" t="s">
        <v>94</v>
      </c>
      <c r="B45" s="1" t="n">
        <v>24</v>
      </c>
      <c r="C45" s="1" t="n">
        <v>30</v>
      </c>
      <c r="E45" s="1" t="s">
        <v>23</v>
      </c>
      <c r="F45" s="11" t="n">
        <f aca="false">IFERROR(INDEX(Pozos!$M$2:$M$1852,MATCH(A45,Pozos!$E$2:$E$1852,0)),"")</f>
        <v>186.94</v>
      </c>
      <c r="G45" s="11" t="n">
        <f aca="false">IF(AND(ISNUMBER(B45),ISNUMBER($F45)),$F45-B45,"")</f>
        <v>162.94</v>
      </c>
      <c r="H45" s="11" t="n">
        <f aca="false">IF(AND(ISNUMBER(C45),ISNUMBER($F45)),$F45-C45,"")</f>
        <v>156.94</v>
      </c>
    </row>
    <row r="46" customFormat="false" ht="15" hidden="false" customHeight="true" outlineLevel="0" collapsed="false">
      <c r="A46" s="1" t="s">
        <v>94</v>
      </c>
      <c r="B46" s="1" t="n">
        <v>33</v>
      </c>
      <c r="C46" s="1" t="n">
        <v>39</v>
      </c>
      <c r="E46" s="1" t="s">
        <v>23</v>
      </c>
      <c r="F46" s="11" t="n">
        <f aca="false">IFERROR(INDEX(Pozos!$M$2:$M$1852,MATCH(A46,Pozos!$E$2:$E$1852,0)),"")</f>
        <v>186.94</v>
      </c>
      <c r="G46" s="11" t="n">
        <f aca="false">IF(AND(ISNUMBER(B46),ISNUMBER($F46)),$F46-B46,"")</f>
        <v>153.94</v>
      </c>
      <c r="H46" s="11" t="n">
        <f aca="false">IF(AND(ISNUMBER(C46),ISNUMBER($F46)),$F46-C46,"")</f>
        <v>147.94</v>
      </c>
    </row>
    <row r="47" customFormat="false" ht="15" hidden="false" customHeight="true" outlineLevel="0" collapsed="false">
      <c r="A47" s="1" t="s">
        <v>95</v>
      </c>
      <c r="B47" s="1"/>
      <c r="C47" s="1"/>
      <c r="E47" s="1" t="s">
        <v>45</v>
      </c>
      <c r="F47" s="11" t="n">
        <f aca="false">IFERROR(INDEX(Pozos!$M$2:$M$1852,MATCH(A47,Pozos!$E$2:$E$1852,0)),"")</f>
        <v>179.16</v>
      </c>
      <c r="G47" s="11" t="str">
        <f aca="false">IF(AND(ISNUMBER(B47),ISNUMBER($F47)),$F47-B47,"")</f>
        <v/>
      </c>
      <c r="H47" s="11" t="str">
        <f aca="false">IF(AND(ISNUMBER(C47),ISNUMBER($F47)),$F47-C47,"")</f>
        <v/>
      </c>
    </row>
    <row r="48" customFormat="false" ht="15" hidden="false" customHeight="true" outlineLevel="0" collapsed="false">
      <c r="A48" s="1" t="s">
        <v>97</v>
      </c>
      <c r="B48" s="1"/>
      <c r="C48" s="1"/>
      <c r="E48" s="1" t="s">
        <v>36</v>
      </c>
      <c r="F48" s="11" t="n">
        <f aca="false">IFERROR(INDEX(Pozos!$M$2:$M$1852,MATCH(A48,Pozos!$E$2:$E$1852,0)),"")</f>
        <v>170.35</v>
      </c>
      <c r="G48" s="11" t="str">
        <f aca="false">IF(AND(ISNUMBER(B48),ISNUMBER($F48)),$F48-B48,"")</f>
        <v/>
      </c>
      <c r="H48" s="11" t="str">
        <f aca="false">IF(AND(ISNUMBER(C48),ISNUMBER($F48)),$F48-C48,"")</f>
        <v/>
      </c>
    </row>
    <row r="49" customFormat="false" ht="15" hidden="false" customHeight="true" outlineLevel="0" collapsed="false">
      <c r="A49" s="1" t="s">
        <v>98</v>
      </c>
      <c r="B49" s="1"/>
      <c r="C49" s="1" t="n">
        <v>43</v>
      </c>
      <c r="D49" s="34"/>
      <c r="E49" s="1" t="s">
        <v>45</v>
      </c>
      <c r="F49" s="11" t="n">
        <f aca="false">IFERROR(INDEX(Pozos!$M$2:$M$1852,MATCH(A49,Pozos!$E$2:$E$1852,0)),"")</f>
        <v>190.17</v>
      </c>
      <c r="G49" s="11" t="str">
        <f aca="false">IF(AND(ISNUMBER(B49),ISNUMBER($F49)),$F49-B49,"")</f>
        <v/>
      </c>
      <c r="H49" s="11" t="n">
        <f aca="false">IF(AND(ISNUMBER(C49),ISNUMBER($F49)),$F49-C49,"")</f>
        <v>147.17</v>
      </c>
    </row>
    <row r="50" customFormat="false" ht="15" hidden="false" customHeight="true" outlineLevel="0" collapsed="false">
      <c r="A50" s="1" t="s">
        <v>101</v>
      </c>
      <c r="B50" s="1"/>
      <c r="C50" s="1" t="n">
        <v>42</v>
      </c>
      <c r="D50" s="52"/>
      <c r="E50" s="1" t="s">
        <v>45</v>
      </c>
      <c r="F50" s="11" t="n">
        <f aca="false">IFERROR(INDEX(Pozos!$M$2:$M$1852,MATCH(A50,Pozos!$E$2:$E$1852,0)),"")</f>
        <v>159.07</v>
      </c>
      <c r="G50" s="11" t="str">
        <f aca="false">IF(AND(ISNUMBER(B50),ISNUMBER($F50)),$F50-B50,"")</f>
        <v/>
      </c>
      <c r="H50" s="11" t="n">
        <f aca="false">IF(AND(ISNUMBER(C50),ISNUMBER($F50)),$F50-C50,"")</f>
        <v>117.07</v>
      </c>
    </row>
    <row r="51" customFormat="false" ht="15" hidden="false" customHeight="true" outlineLevel="0" collapsed="false">
      <c r="A51" s="1" t="s">
        <v>104</v>
      </c>
      <c r="B51" s="1"/>
      <c r="C51" s="1"/>
      <c r="E51" s="1" t="s">
        <v>45</v>
      </c>
      <c r="F51" s="11" t="n">
        <f aca="false">IFERROR(INDEX(Pozos!$M$2:$M$1852,MATCH(A51,Pozos!$E$2:$E$1852,0)),"")</f>
        <v>166.46</v>
      </c>
      <c r="G51" s="11" t="str">
        <f aca="false">IF(AND(ISNUMBER(B51),ISNUMBER($F51)),$F51-B51,"")</f>
        <v/>
      </c>
      <c r="H51" s="11" t="str">
        <f aca="false">IF(AND(ISNUMBER(C51),ISNUMBER($F51)),$F51-C51,"")</f>
        <v/>
      </c>
    </row>
    <row r="52" customFormat="false" ht="15" hidden="false" customHeight="true" outlineLevel="0" collapsed="false">
      <c r="A52" s="1" t="s">
        <v>106</v>
      </c>
      <c r="B52" s="1"/>
      <c r="C52" s="1"/>
      <c r="E52" s="1" t="s">
        <v>45</v>
      </c>
      <c r="F52" s="11" t="n">
        <f aca="false">IFERROR(INDEX(Pozos!$M$2:$M$1852,MATCH(A52,Pozos!$E$2:$E$1852,0)),"")</f>
        <v>167.59</v>
      </c>
      <c r="G52" s="11" t="str">
        <f aca="false">IF(AND(ISNUMBER(B52),ISNUMBER($F52)),$F52-B52,"")</f>
        <v/>
      </c>
      <c r="H52" s="11" t="str">
        <f aca="false">IF(AND(ISNUMBER(C52),ISNUMBER($F52)),$F52-C52,"")</f>
        <v/>
      </c>
    </row>
    <row r="53" customFormat="false" ht="15" hidden="false" customHeight="true" outlineLevel="0" collapsed="false">
      <c r="A53" s="1" t="s">
        <v>109</v>
      </c>
      <c r="B53" s="1"/>
      <c r="C53" s="1" t="n">
        <v>43</v>
      </c>
      <c r="E53" s="1" t="s">
        <v>45</v>
      </c>
      <c r="F53" s="11" t="n">
        <f aca="false">IFERROR(INDEX(Pozos!$M$2:$M$1852,MATCH(A53,Pozos!$E$2:$E$1852,0)),"")</f>
        <v>157.58</v>
      </c>
      <c r="G53" s="11" t="str">
        <f aca="false">IF(AND(ISNUMBER(B53),ISNUMBER($F53)),$F53-B53,"")</f>
        <v/>
      </c>
      <c r="H53" s="11" t="n">
        <f aca="false">IF(AND(ISNUMBER(C53),ISNUMBER($F53)),$F53-C53,"")</f>
        <v>114.58</v>
      </c>
    </row>
    <row r="54" customFormat="false" ht="15" hidden="false" customHeight="true" outlineLevel="0" collapsed="false">
      <c r="A54" s="1" t="s">
        <v>111</v>
      </c>
      <c r="B54" s="1"/>
      <c r="C54" s="1"/>
      <c r="E54" s="1" t="s">
        <v>45</v>
      </c>
      <c r="F54" s="11" t="n">
        <f aca="false">IFERROR(INDEX(Pozos!$M$2:$M$1852,MATCH(A54,Pozos!$E$2:$E$1852,0)),"")</f>
        <v>157.01</v>
      </c>
      <c r="G54" s="11" t="str">
        <f aca="false">IF(AND(ISNUMBER(B54),ISNUMBER($F54)),$F54-B54,"")</f>
        <v/>
      </c>
      <c r="H54" s="11" t="str">
        <f aca="false">IF(AND(ISNUMBER(C54),ISNUMBER($F54)),$F54-C54,"")</f>
        <v/>
      </c>
    </row>
    <row r="55" customFormat="false" ht="15" hidden="false" customHeight="true" outlineLevel="0" collapsed="false">
      <c r="A55" s="1" t="s">
        <v>114</v>
      </c>
      <c r="B55" s="1"/>
      <c r="C55" s="1" t="n">
        <v>34</v>
      </c>
      <c r="E55" s="1" t="s">
        <v>45</v>
      </c>
      <c r="F55" s="11" t="n">
        <f aca="false">IFERROR(INDEX(Pozos!$M$2:$M$1852,MATCH(A55,Pozos!$E$2:$E$1852,0)),"")</f>
        <v>193.36</v>
      </c>
      <c r="G55" s="11" t="str">
        <f aca="false">IF(AND(ISNUMBER(B55),ISNUMBER($F55)),$F55-B55,"")</f>
        <v/>
      </c>
      <c r="H55" s="11" t="n">
        <f aca="false">IF(AND(ISNUMBER(C55),ISNUMBER($F55)),$F55-C55,"")</f>
        <v>159.36</v>
      </c>
    </row>
    <row r="56" customFormat="false" ht="15" hidden="false" customHeight="true" outlineLevel="0" collapsed="false">
      <c r="A56" s="1" t="s">
        <v>116</v>
      </c>
      <c r="B56" s="1" t="n">
        <v>27</v>
      </c>
      <c r="C56" s="1" t="n">
        <v>31.8</v>
      </c>
      <c r="E56" s="1" t="s">
        <v>45</v>
      </c>
      <c r="F56" s="11" t="n">
        <f aca="false">IFERROR(INDEX(Pozos!$M$2:$M$1852,MATCH(A56,Pozos!$E$2:$E$1852,0)),"")</f>
        <v>164.17</v>
      </c>
      <c r="G56" s="11" t="n">
        <f aca="false">IF(AND(ISNUMBER(B56),ISNUMBER($F56)),$F56-B56,"")</f>
        <v>137.17</v>
      </c>
      <c r="H56" s="11" t="n">
        <f aca="false">IF(AND(ISNUMBER(C56),ISNUMBER($F56)),$F56-C56,"")</f>
        <v>132.37</v>
      </c>
    </row>
    <row r="57" customFormat="false" ht="15" hidden="false" customHeight="true" outlineLevel="0" collapsed="false">
      <c r="A57" s="1" t="s">
        <v>116</v>
      </c>
      <c r="B57" s="1" t="n">
        <v>33.8</v>
      </c>
      <c r="C57" s="1"/>
      <c r="E57" s="1" t="s">
        <v>45</v>
      </c>
      <c r="F57" s="11" t="n">
        <f aca="false">IFERROR(INDEX(Pozos!$M$2:$M$1852,MATCH(A57,Pozos!$E$2:$E$1852,0)),"")</f>
        <v>164.17</v>
      </c>
      <c r="G57" s="11" t="n">
        <f aca="false">IF(AND(ISNUMBER(B57),ISNUMBER($F57)),$F57-B57,"")</f>
        <v>130.37</v>
      </c>
      <c r="H57" s="11" t="str">
        <f aca="false">IF(AND(ISNUMBER(C57),ISNUMBER($F57)),$F57-C57,"")</f>
        <v/>
      </c>
    </row>
    <row r="58" customFormat="false" ht="15" hidden="false" customHeight="true" outlineLevel="0" collapsed="false">
      <c r="A58" s="1" t="s">
        <v>118</v>
      </c>
      <c r="B58" s="1"/>
      <c r="C58" s="1"/>
      <c r="E58" s="1" t="s">
        <v>45</v>
      </c>
      <c r="F58" s="11" t="n">
        <f aca="false">IFERROR(INDEX(Pozos!$M$2:$M$1852,MATCH(A58,Pozos!$E$2:$E$1852,0)),"")</f>
        <v>162.58</v>
      </c>
      <c r="G58" s="11" t="str">
        <f aca="false">IF(AND(ISNUMBER(B58),ISNUMBER($F58)),$F58-B58,"")</f>
        <v/>
      </c>
      <c r="H58" s="11" t="str">
        <f aca="false">IF(AND(ISNUMBER(C58),ISNUMBER($F58)),$F58-C58,"")</f>
        <v/>
      </c>
    </row>
    <row r="59" customFormat="false" ht="15" hidden="false" customHeight="true" outlineLevel="0" collapsed="false">
      <c r="A59" s="1" t="s">
        <v>121</v>
      </c>
      <c r="B59" s="1"/>
      <c r="C59" s="1"/>
      <c r="E59" s="1" t="s">
        <v>45</v>
      </c>
      <c r="F59" s="11" t="n">
        <f aca="false">IFERROR(INDEX(Pozos!$M$2:$M$1852,MATCH(A59,Pozos!$E$2:$E$1852,0)),"")</f>
        <v>146.85</v>
      </c>
      <c r="G59" s="11" t="str">
        <f aca="false">IF(AND(ISNUMBER(B59),ISNUMBER($F59)),$F59-B59,"")</f>
        <v/>
      </c>
      <c r="H59" s="11" t="str">
        <f aca="false">IF(AND(ISNUMBER(C59),ISNUMBER($F59)),$F59-C59,"")</f>
        <v/>
      </c>
    </row>
    <row r="60" customFormat="false" ht="15" hidden="false" customHeight="true" outlineLevel="0" collapsed="false">
      <c r="A60" s="1" t="s">
        <v>124</v>
      </c>
      <c r="B60" s="1"/>
      <c r="C60" s="1"/>
      <c r="E60" s="1" t="s">
        <v>45</v>
      </c>
      <c r="F60" s="11" t="n">
        <f aca="false">IFERROR(INDEX(Pozos!$M$2:$M$1852,MATCH(A60,Pozos!$E$2:$E$1852,0)),"")</f>
        <v>146.45</v>
      </c>
      <c r="G60" s="11" t="str">
        <f aca="false">IF(AND(ISNUMBER(B60),ISNUMBER($F60)),$F60-B60,"")</f>
        <v/>
      </c>
      <c r="H60" s="11" t="str">
        <f aca="false">IF(AND(ISNUMBER(C60),ISNUMBER($F60)),$F60-C60,"")</f>
        <v/>
      </c>
    </row>
    <row r="61" customFormat="false" ht="15" hidden="false" customHeight="true" outlineLevel="0" collapsed="false">
      <c r="A61" s="1" t="s">
        <v>1167</v>
      </c>
      <c r="B61" s="1"/>
      <c r="C61" s="1"/>
      <c r="E61" s="1" t="s">
        <v>1168</v>
      </c>
      <c r="F61" s="11" t="n">
        <f aca="false">IFERROR(INDEX(Pozos!$M$2:$M$1852,MATCH(A61,Pozos!$E$2:$E$1852,0)),"")</f>
        <v>268.37</v>
      </c>
      <c r="G61" s="11" t="str">
        <f aca="false">IF(AND(ISNUMBER(B61),ISNUMBER($F61)),$F61-B61,"")</f>
        <v/>
      </c>
      <c r="H61" s="11" t="str">
        <f aca="false">IF(AND(ISNUMBER(C61),ISNUMBER($F61)),$F61-C61,"")</f>
        <v/>
      </c>
    </row>
    <row r="62" customFormat="false" ht="15" hidden="false" customHeight="true" outlineLevel="0" collapsed="false">
      <c r="A62" s="1" t="s">
        <v>128</v>
      </c>
      <c r="B62" s="1"/>
      <c r="C62" s="1"/>
      <c r="E62" s="1" t="s">
        <v>45</v>
      </c>
      <c r="F62" s="11" t="n">
        <f aca="false">IFERROR(INDEX(Pozos!$M$2:$M$1852,MATCH(A62,Pozos!$E$2:$E$1852,0)),"")</f>
        <v>193.48</v>
      </c>
      <c r="G62" s="11" t="str">
        <f aca="false">IF(AND(ISNUMBER(B62),ISNUMBER($F62)),$F62-B62,"")</f>
        <v/>
      </c>
      <c r="H62" s="11" t="str">
        <f aca="false">IF(AND(ISNUMBER(C62),ISNUMBER($F62)),$F62-C62,"")</f>
        <v/>
      </c>
    </row>
    <row r="63" customFormat="false" ht="15" hidden="false" customHeight="true" outlineLevel="0" collapsed="false">
      <c r="A63" s="1" t="s">
        <v>130</v>
      </c>
      <c r="B63" s="1"/>
      <c r="C63" s="1"/>
      <c r="E63" s="1" t="s">
        <v>23</v>
      </c>
      <c r="F63" s="11" t="n">
        <f aca="false">IFERROR(INDEX(Pozos!$M$2:$M$1852,MATCH(A63,Pozos!$E$2:$E$1852,0)),"")</f>
        <v>174.55</v>
      </c>
      <c r="G63" s="11" t="str">
        <f aca="false">IF(AND(ISNUMBER(B63),ISNUMBER($F63)),$F63-B63,"")</f>
        <v/>
      </c>
      <c r="H63" s="11" t="str">
        <f aca="false">IF(AND(ISNUMBER(C63),ISNUMBER($F63)),$F63-C63,"")</f>
        <v/>
      </c>
    </row>
    <row r="64" customFormat="false" ht="15" hidden="false" customHeight="true" outlineLevel="0" collapsed="false">
      <c r="A64" s="1" t="s">
        <v>1288</v>
      </c>
      <c r="B64" s="1"/>
      <c r="C64" s="1"/>
      <c r="E64" s="1" t="s">
        <v>1168</v>
      </c>
      <c r="F64" s="11" t="n">
        <f aca="false">IFERROR(INDEX(Pozos!$M$2:$M$1852,MATCH(A64,Pozos!$E$2:$E$1852,0)),"")</f>
        <v>155.77</v>
      </c>
      <c r="G64" s="11" t="str">
        <f aca="false">IF(AND(ISNUMBER(B64),ISNUMBER($F64)),$F64-B64,"")</f>
        <v/>
      </c>
      <c r="H64" s="11" t="str">
        <f aca="false">IF(AND(ISNUMBER(C64),ISNUMBER($F64)),$F64-C64,"")</f>
        <v/>
      </c>
    </row>
    <row r="65" customFormat="false" ht="15" hidden="false" customHeight="true" outlineLevel="0" collapsed="false">
      <c r="A65" s="1" t="s">
        <v>1314</v>
      </c>
      <c r="B65" s="1"/>
      <c r="C65" s="1"/>
      <c r="E65" s="1" t="s">
        <v>28</v>
      </c>
      <c r="F65" s="11" t="n">
        <f aca="false">IFERROR(INDEX(Pozos!$M$2:$M$1852,MATCH(A65,Pozos!$E$2:$E$1852,0)),"")</f>
        <v>196.85</v>
      </c>
      <c r="G65" s="11" t="str">
        <f aca="false">IF(AND(ISNUMBER(B65),ISNUMBER($F65)),$F65-B65,"")</f>
        <v/>
      </c>
      <c r="H65" s="11" t="str">
        <f aca="false">IF(AND(ISNUMBER(C65),ISNUMBER($F65)),$F65-C65,"")</f>
        <v/>
      </c>
    </row>
    <row r="66" customFormat="false" ht="15" hidden="false" customHeight="true" outlineLevel="0" collapsed="false">
      <c r="A66" s="1" t="s">
        <v>135</v>
      </c>
      <c r="B66" s="1"/>
      <c r="C66" s="1"/>
      <c r="E66" s="1" t="s">
        <v>137</v>
      </c>
      <c r="F66" s="11" t="n">
        <f aca="false">IFERROR(INDEX(Pozos!$M$2:$M$1852,MATCH(A66,Pozos!$E$2:$E$1852,0)),"")</f>
        <v>153.33</v>
      </c>
      <c r="G66" s="11" t="str">
        <f aca="false">IF(AND(ISNUMBER(B66),ISNUMBER($F66)),$F66-B66,"")</f>
        <v/>
      </c>
      <c r="H66" s="11" t="str">
        <f aca="false">IF(AND(ISNUMBER(C66),ISNUMBER($F66)),$F66-C66,"")</f>
        <v/>
      </c>
    </row>
    <row r="67" customFormat="false" ht="15" hidden="false" customHeight="true" outlineLevel="0" collapsed="false">
      <c r="A67" s="1" t="s">
        <v>1056</v>
      </c>
      <c r="B67" s="1"/>
      <c r="C67" s="1"/>
      <c r="E67" s="1" t="s">
        <v>36</v>
      </c>
      <c r="F67" s="11" t="n">
        <f aca="false">IFERROR(INDEX(Pozos!$M$2:$M$1852,MATCH(A67,Pozos!$E$2:$E$1852,0)),"")</f>
        <v>159.45</v>
      </c>
      <c r="G67" s="11" t="str">
        <f aca="false">IF(AND(ISNUMBER(B67),ISNUMBER($F67)),$F67-B67,"")</f>
        <v/>
      </c>
      <c r="H67" s="11" t="str">
        <f aca="false">IF(AND(ISNUMBER(C67),ISNUMBER($F67)),$F67-C67,"")</f>
        <v/>
      </c>
    </row>
    <row r="68" customFormat="false" ht="15" hidden="false" customHeight="true" outlineLevel="0" collapsed="false">
      <c r="A68" s="1" t="s">
        <v>140</v>
      </c>
      <c r="B68" s="1"/>
      <c r="C68" s="1"/>
      <c r="E68" s="1" t="s">
        <v>143</v>
      </c>
      <c r="F68" s="11" t="n">
        <f aca="false">IFERROR(INDEX(Pozos!$M$2:$M$1852,MATCH(A68,Pozos!$E$2:$E$1852,0)),"")</f>
        <v>335.19</v>
      </c>
      <c r="G68" s="11" t="str">
        <f aca="false">IF(AND(ISNUMBER(B68),ISNUMBER($F68)),$F68-B68,"")</f>
        <v/>
      </c>
      <c r="H68" s="11" t="str">
        <f aca="false">IF(AND(ISNUMBER(C68),ISNUMBER($F68)),$F68-C68,"")</f>
        <v/>
      </c>
    </row>
    <row r="69" customFormat="false" ht="15" hidden="false" customHeight="true" outlineLevel="0" collapsed="false">
      <c r="A69" s="1" t="s">
        <v>144</v>
      </c>
      <c r="B69" s="1" t="n">
        <v>24</v>
      </c>
      <c r="C69" s="1" t="n">
        <v>29</v>
      </c>
      <c r="D69" s="5"/>
      <c r="E69" s="1" t="s">
        <v>143</v>
      </c>
      <c r="F69" s="11" t="n">
        <f aca="false">IFERROR(INDEX(Pozos!$M$2:$M$1852,MATCH(A69,Pozos!$E$2:$E$1852,0)),"")</f>
        <v>162.65</v>
      </c>
      <c r="G69" s="11" t="n">
        <f aca="false">IF(AND(ISNUMBER(B69),ISNUMBER($F69)),$F69-B69,"")</f>
        <v>138.65</v>
      </c>
      <c r="H69" s="11" t="n">
        <f aca="false">IF(AND(ISNUMBER(C69),ISNUMBER($F69)),$F69-C69,"")</f>
        <v>133.65</v>
      </c>
    </row>
    <row r="70" customFormat="false" ht="15" hidden="false" customHeight="true" outlineLevel="0" collapsed="false">
      <c r="A70" s="1" t="s">
        <v>147</v>
      </c>
      <c r="B70" s="1" t="n">
        <v>26</v>
      </c>
      <c r="C70" s="1" t="n">
        <v>27</v>
      </c>
      <c r="E70" s="1" t="s">
        <v>143</v>
      </c>
      <c r="F70" s="11" t="n">
        <f aca="false">IFERROR(INDEX(Pozos!$M$2:$M$1852,MATCH(A70,Pozos!$E$2:$E$1852,0)),"")</f>
        <v>145.15</v>
      </c>
      <c r="G70" s="11" t="n">
        <f aca="false">IF(AND(ISNUMBER(B70),ISNUMBER($F70)),$F70-B70,"")</f>
        <v>119.15</v>
      </c>
      <c r="H70" s="11" t="n">
        <f aca="false">IF(AND(ISNUMBER(C70),ISNUMBER($F70)),$F70-C70,"")</f>
        <v>118.15</v>
      </c>
    </row>
    <row r="71" customFormat="false" ht="15" hidden="false" customHeight="true" outlineLevel="0" collapsed="false">
      <c r="A71" s="1" t="s">
        <v>147</v>
      </c>
      <c r="B71" s="1" t="n">
        <v>32</v>
      </c>
      <c r="C71" s="1" t="n">
        <v>33</v>
      </c>
      <c r="E71" s="1" t="s">
        <v>143</v>
      </c>
      <c r="F71" s="11" t="n">
        <f aca="false">IFERROR(INDEX(Pozos!$M$2:$M$1852,MATCH(A71,Pozos!$E$2:$E$1852,0)),"")</f>
        <v>145.15</v>
      </c>
      <c r="G71" s="11" t="n">
        <f aca="false">IF(AND(ISNUMBER(B71),ISNUMBER($F71)),$F71-B71,"")</f>
        <v>113.15</v>
      </c>
      <c r="H71" s="11" t="n">
        <f aca="false">IF(AND(ISNUMBER(C71),ISNUMBER($F71)),$F71-C71,"")</f>
        <v>112.15</v>
      </c>
    </row>
    <row r="72" customFormat="false" ht="15" hidden="false" customHeight="true" outlineLevel="0" collapsed="false">
      <c r="A72" s="1" t="s">
        <v>147</v>
      </c>
      <c r="B72" s="1" t="n">
        <v>40</v>
      </c>
      <c r="C72" s="1" t="n">
        <v>43</v>
      </c>
      <c r="E72" s="1" t="s">
        <v>143</v>
      </c>
      <c r="F72" s="11" t="n">
        <f aca="false">IFERROR(INDEX(Pozos!$M$2:$M$1852,MATCH(A72,Pozos!$E$2:$E$1852,0)),"")</f>
        <v>145.15</v>
      </c>
      <c r="G72" s="11" t="n">
        <f aca="false">IF(AND(ISNUMBER(B72),ISNUMBER($F72)),$F72-B72,"")</f>
        <v>105.15</v>
      </c>
      <c r="H72" s="11" t="n">
        <f aca="false">IF(AND(ISNUMBER(C72),ISNUMBER($F72)),$F72-C72,"")</f>
        <v>102.15</v>
      </c>
    </row>
    <row r="73" customFormat="false" ht="15" hidden="false" customHeight="true" outlineLevel="0" collapsed="false">
      <c r="A73" s="1" t="s">
        <v>149</v>
      </c>
      <c r="B73" s="1" t="n">
        <v>0</v>
      </c>
      <c r="C73" s="1" t="n">
        <v>75</v>
      </c>
      <c r="E73" s="1" t="s">
        <v>143</v>
      </c>
      <c r="F73" s="11" t="n">
        <f aca="false">IFERROR(INDEX(Pozos!$M$2:$M$1852,MATCH(A73,Pozos!$E$2:$E$1852,0)),"")</f>
        <v>133.86</v>
      </c>
      <c r="G73" s="11" t="n">
        <f aca="false">IF(AND(ISNUMBER(B73),ISNUMBER($F73)),$F73-B73,"")</f>
        <v>133.86</v>
      </c>
      <c r="H73" s="11" t="n">
        <f aca="false">IF(AND(ISNUMBER(C73),ISNUMBER($F73)),$F73-C73,"")</f>
        <v>58.86</v>
      </c>
    </row>
    <row r="74" customFormat="false" ht="15" hidden="false" customHeight="true" outlineLevel="0" collapsed="false">
      <c r="A74" s="1" t="s">
        <v>152</v>
      </c>
      <c r="B74" s="1" t="n">
        <v>32</v>
      </c>
      <c r="C74" s="1" t="n">
        <v>36</v>
      </c>
      <c r="E74" s="1" t="s">
        <v>143</v>
      </c>
      <c r="F74" s="11" t="n">
        <f aca="false">IFERROR(INDEX(Pozos!$M$2:$M$1852,MATCH(A74,Pozos!$E$2:$E$1852,0)),"")</f>
        <v>133.36</v>
      </c>
      <c r="G74" s="11" t="n">
        <f aca="false">IF(AND(ISNUMBER(B74),ISNUMBER($F74)),$F74-B74,"")</f>
        <v>101.36</v>
      </c>
      <c r="H74" s="11" t="n">
        <f aca="false">IF(AND(ISNUMBER(C74),ISNUMBER($F74)),$F74-C74,"")</f>
        <v>97.36</v>
      </c>
    </row>
    <row r="75" customFormat="false" ht="15" hidden="false" customHeight="true" outlineLevel="0" collapsed="false">
      <c r="A75" s="1" t="s">
        <v>152</v>
      </c>
      <c r="B75" s="1" t="n">
        <v>54</v>
      </c>
      <c r="C75" s="1" t="n">
        <v>62</v>
      </c>
      <c r="E75" s="1" t="s">
        <v>143</v>
      </c>
      <c r="F75" s="11" t="n">
        <f aca="false">IFERROR(INDEX(Pozos!$M$2:$M$1852,MATCH(A75,Pozos!$E$2:$E$1852,0)),"")</f>
        <v>133.36</v>
      </c>
      <c r="G75" s="11" t="n">
        <f aca="false">IF(AND(ISNUMBER(B75),ISNUMBER($F75)),$F75-B75,"")</f>
        <v>79.36</v>
      </c>
      <c r="H75" s="11" t="n">
        <f aca="false">IF(AND(ISNUMBER(C75),ISNUMBER($F75)),$F75-C75,"")</f>
        <v>71.36</v>
      </c>
    </row>
    <row r="76" customFormat="false" ht="15" hidden="false" customHeight="true" outlineLevel="0" collapsed="false">
      <c r="A76" s="1" t="s">
        <v>155</v>
      </c>
      <c r="B76" s="1" t="n">
        <v>63.7</v>
      </c>
      <c r="C76" s="1" t="n">
        <v>66.7</v>
      </c>
      <c r="E76" s="1" t="s">
        <v>158</v>
      </c>
      <c r="F76" s="11" t="n">
        <f aca="false">IFERROR(INDEX(Pozos!$M$2:$M$1852,MATCH(A76,Pozos!$E$2:$E$1852,0)),"")</f>
        <v>192.95</v>
      </c>
      <c r="G76" s="11" t="n">
        <f aca="false">IF(AND(ISNUMBER(B76),ISNUMBER($F76)),$F76-B76,"")</f>
        <v>129.25</v>
      </c>
      <c r="H76" s="11" t="n">
        <f aca="false">IF(AND(ISNUMBER(C76),ISNUMBER($F76)),$F76-C76,"")</f>
        <v>126.25</v>
      </c>
    </row>
    <row r="77" customFormat="false" ht="15" hidden="false" customHeight="true" outlineLevel="0" collapsed="false">
      <c r="A77" s="1" t="s">
        <v>155</v>
      </c>
      <c r="B77" s="1" t="n">
        <v>79</v>
      </c>
      <c r="C77" s="1" t="n">
        <v>82</v>
      </c>
      <c r="E77" s="1" t="s">
        <v>158</v>
      </c>
      <c r="F77" s="11" t="n">
        <f aca="false">IFERROR(INDEX(Pozos!$M$2:$M$1852,MATCH(A77,Pozos!$E$2:$E$1852,0)),"")</f>
        <v>192.95</v>
      </c>
      <c r="G77" s="11" t="n">
        <f aca="false">IF(AND(ISNUMBER(B77),ISNUMBER($F77)),$F77-B77,"")</f>
        <v>113.95</v>
      </c>
      <c r="H77" s="11" t="n">
        <f aca="false">IF(AND(ISNUMBER(C77),ISNUMBER($F77)),$F77-C77,"")</f>
        <v>110.95</v>
      </c>
    </row>
    <row r="78" customFormat="false" ht="15" hidden="false" customHeight="true" outlineLevel="0" collapsed="false">
      <c r="A78" s="1" t="s">
        <v>155</v>
      </c>
      <c r="B78" s="1" t="n">
        <v>88</v>
      </c>
      <c r="C78" s="1" t="n">
        <v>91</v>
      </c>
      <c r="E78" s="1" t="s">
        <v>158</v>
      </c>
      <c r="F78" s="11" t="n">
        <f aca="false">IFERROR(INDEX(Pozos!$M$2:$M$1852,MATCH(A78,Pozos!$E$2:$E$1852,0)),"")</f>
        <v>192.95</v>
      </c>
      <c r="G78" s="11" t="n">
        <f aca="false">IF(AND(ISNUMBER(B78),ISNUMBER($F78)),$F78-B78,"")</f>
        <v>104.95</v>
      </c>
      <c r="H78" s="11" t="n">
        <f aca="false">IF(AND(ISNUMBER(C78),ISNUMBER($F78)),$F78-C78,"")</f>
        <v>101.95</v>
      </c>
    </row>
    <row r="79" customFormat="false" ht="15" hidden="false" customHeight="true" outlineLevel="0" collapsed="false">
      <c r="A79" s="1" t="s">
        <v>159</v>
      </c>
      <c r="B79" s="1" t="n">
        <v>21</v>
      </c>
      <c r="C79" s="1" t="n">
        <v>24</v>
      </c>
      <c r="E79" s="1" t="s">
        <v>162</v>
      </c>
      <c r="F79" s="11" t="n">
        <f aca="false">IFERROR(INDEX(Pozos!$M$2:$M$1852,MATCH(A79,Pozos!$E$2:$E$1852,0)),"")</f>
        <v>164.94</v>
      </c>
      <c r="G79" s="11" t="n">
        <f aca="false">IF(AND(ISNUMBER(B79),ISNUMBER($F79)),$F79-B79,"")</f>
        <v>143.94</v>
      </c>
      <c r="H79" s="11" t="n">
        <f aca="false">IF(AND(ISNUMBER(C79),ISNUMBER($F79)),$F79-C79,"")</f>
        <v>140.94</v>
      </c>
    </row>
    <row r="80" customFormat="false" ht="15" hidden="false" customHeight="true" outlineLevel="0" collapsed="false">
      <c r="A80" s="1" t="s">
        <v>159</v>
      </c>
      <c r="B80" s="1" t="n">
        <v>33</v>
      </c>
      <c r="C80" s="1" t="n">
        <v>36</v>
      </c>
      <c r="E80" s="1" t="s">
        <v>162</v>
      </c>
      <c r="F80" s="11" t="n">
        <f aca="false">IFERROR(INDEX(Pozos!$M$2:$M$1852,MATCH(A80,Pozos!$E$2:$E$1852,0)),"")</f>
        <v>164.94</v>
      </c>
      <c r="G80" s="11" t="n">
        <f aca="false">IF(AND(ISNUMBER(B80),ISNUMBER($F80)),$F80-B80,"")</f>
        <v>131.94</v>
      </c>
      <c r="H80" s="11" t="n">
        <f aca="false">IF(AND(ISNUMBER(C80),ISNUMBER($F80)),$F80-C80,"")</f>
        <v>128.94</v>
      </c>
    </row>
    <row r="81" customFormat="false" ht="15" hidden="false" customHeight="true" outlineLevel="0" collapsed="false">
      <c r="A81" s="1" t="s">
        <v>163</v>
      </c>
      <c r="B81" s="1"/>
      <c r="C81" s="1"/>
      <c r="E81" s="1" t="s">
        <v>143</v>
      </c>
      <c r="F81" s="11" t="n">
        <f aca="false">IFERROR(INDEX(Pozos!$M$2:$M$1852,MATCH(A81,Pozos!$E$2:$E$1852,0)),"")</f>
        <v>133.47</v>
      </c>
      <c r="G81" s="11" t="str">
        <f aca="false">IF(AND(ISNUMBER(B81),ISNUMBER($F81)),$F81-B81,"")</f>
        <v/>
      </c>
      <c r="H81" s="11" t="str">
        <f aca="false">IF(AND(ISNUMBER(C81),ISNUMBER($F81)),$F81-C81,"")</f>
        <v/>
      </c>
    </row>
    <row r="82" customFormat="false" ht="15" hidden="false" customHeight="true" outlineLevel="0" collapsed="false">
      <c r="A82" s="1" t="s">
        <v>165</v>
      </c>
      <c r="B82" s="1"/>
      <c r="C82" s="1"/>
      <c r="E82" s="1" t="s">
        <v>143</v>
      </c>
      <c r="F82" s="11" t="n">
        <f aca="false">IFERROR(INDEX(Pozos!$M$2:$M$1852,MATCH(A82,Pozos!$E$2:$E$1852,0)),"")</f>
        <v>134.91</v>
      </c>
      <c r="G82" s="11" t="str">
        <f aca="false">IF(AND(ISNUMBER(B82),ISNUMBER($F82)),$F82-B82,"")</f>
        <v/>
      </c>
      <c r="H82" s="11" t="str">
        <f aca="false">IF(AND(ISNUMBER(C82),ISNUMBER($F82)),$F82-C82,"")</f>
        <v/>
      </c>
    </row>
    <row r="83" customFormat="false" ht="15" hidden="false" customHeight="true" outlineLevel="0" collapsed="false">
      <c r="A83" s="1" t="s">
        <v>167</v>
      </c>
      <c r="B83" s="1"/>
      <c r="C83" s="1"/>
      <c r="E83" s="1" t="s">
        <v>23</v>
      </c>
      <c r="F83" s="11" t="n">
        <f aca="false">IFERROR(INDEX(Pozos!$M$2:$M$1852,MATCH(A83,Pozos!$E$2:$E$1852,0)),"")</f>
        <v>199.33</v>
      </c>
      <c r="G83" s="11" t="str">
        <f aca="false">IF(AND(ISNUMBER(B83),ISNUMBER($F83)),$F83-B83,"")</f>
        <v/>
      </c>
      <c r="H83" s="11" t="str">
        <f aca="false">IF(AND(ISNUMBER(C83),ISNUMBER($F83)),$F83-C83,"")</f>
        <v/>
      </c>
    </row>
    <row r="84" customFormat="false" ht="15" hidden="false" customHeight="true" outlineLevel="0" collapsed="false">
      <c r="A84" s="1" t="s">
        <v>169</v>
      </c>
      <c r="B84" s="1"/>
      <c r="C84" s="1"/>
      <c r="E84" s="1" t="s">
        <v>59</v>
      </c>
      <c r="F84" s="11" t="n">
        <f aca="false">IFERROR(INDEX(Pozos!$M$2:$M$1852,MATCH(A84,Pozos!$E$2:$E$1852,0)),"")</f>
        <v>180</v>
      </c>
      <c r="G84" s="11" t="str">
        <f aca="false">IF(AND(ISNUMBER(B84),ISNUMBER($F84)),$F84-B84,"")</f>
        <v/>
      </c>
      <c r="H84" s="11" t="str">
        <f aca="false">IF(AND(ISNUMBER(C84),ISNUMBER($F84)),$F84-C84,"")</f>
        <v/>
      </c>
    </row>
    <row r="85" customFormat="false" ht="15" hidden="false" customHeight="true" outlineLevel="0" collapsed="false">
      <c r="A85" s="1" t="s">
        <v>171</v>
      </c>
      <c r="B85" s="1"/>
      <c r="C85" s="1"/>
      <c r="E85" s="1" t="s">
        <v>173</v>
      </c>
      <c r="F85" s="11" t="n">
        <f aca="false">IFERROR(INDEX(Pozos!$M$2:$M$1852,MATCH(A85,Pozos!$E$2:$E$1852,0)),"")</f>
        <v>139.28</v>
      </c>
      <c r="G85" s="11" t="str">
        <f aca="false">IF(AND(ISNUMBER(B85),ISNUMBER($F85)),$F85-B85,"")</f>
        <v/>
      </c>
      <c r="H85" s="11" t="str">
        <f aca="false">IF(AND(ISNUMBER(C85),ISNUMBER($F85)),$F85-C85,"")</f>
        <v/>
      </c>
    </row>
    <row r="86" customFormat="false" ht="15" hidden="false" customHeight="true" outlineLevel="0" collapsed="false">
      <c r="A86" s="1" t="s">
        <v>1587</v>
      </c>
      <c r="B86" s="1"/>
      <c r="C86" s="1"/>
      <c r="E86" s="1" t="s">
        <v>1168</v>
      </c>
      <c r="F86" s="11" t="n">
        <f aca="false">IFERROR(INDEX(Pozos!$M$2:$M$1852,MATCH(A86,Pozos!$E$2:$E$1852,0)),"")</f>
        <v>164.1</v>
      </c>
      <c r="G86" s="11" t="str">
        <f aca="false">IF(AND(ISNUMBER(B86),ISNUMBER($F86)),$F86-B86,"")</f>
        <v/>
      </c>
      <c r="H86" s="11" t="str">
        <f aca="false">IF(AND(ISNUMBER(C86),ISNUMBER($F86)),$F86-C86,"")</f>
        <v/>
      </c>
    </row>
    <row r="87" customFormat="false" ht="15" hidden="false" customHeight="true" outlineLevel="0" collapsed="false">
      <c r="A87" s="1" t="s">
        <v>1585</v>
      </c>
      <c r="B87" s="1"/>
      <c r="C87" s="1"/>
      <c r="E87" s="1" t="s">
        <v>59</v>
      </c>
      <c r="F87" s="11" t="n">
        <f aca="false">IFERROR(INDEX(Pozos!$M$2:$M$1852,MATCH(A87,Pozos!$E$2:$E$1852,0)),"")</f>
        <v>140</v>
      </c>
      <c r="G87" s="11" t="str">
        <f aca="false">IF(AND(ISNUMBER(B87),ISNUMBER($F87)),$F87-B87,"")</f>
        <v/>
      </c>
      <c r="H87" s="11" t="str">
        <f aca="false">IF(AND(ISNUMBER(C87),ISNUMBER($F87)),$F87-C87,"")</f>
        <v/>
      </c>
    </row>
    <row r="88" customFormat="false" ht="15" hidden="false" customHeight="true" outlineLevel="0" collapsed="false">
      <c r="A88" s="1" t="s">
        <v>178</v>
      </c>
      <c r="B88" s="1"/>
      <c r="C88" s="1"/>
      <c r="E88" s="1" t="s">
        <v>23</v>
      </c>
      <c r="F88" s="11" t="n">
        <f aca="false">IFERROR(INDEX(Pozos!$M$2:$M$1852,MATCH(A88,Pozos!$E$2:$E$1852,0)),"")</f>
        <v>153.48</v>
      </c>
      <c r="G88" s="11" t="str">
        <f aca="false">IF(AND(ISNUMBER(B88),ISNUMBER($F88)),$F88-B88,"")</f>
        <v/>
      </c>
      <c r="H88" s="11" t="str">
        <f aca="false">IF(AND(ISNUMBER(C88),ISNUMBER($F88)),$F88-C88,"")</f>
        <v/>
      </c>
    </row>
    <row r="89" customFormat="false" ht="15" hidden="false" customHeight="true" outlineLevel="0" collapsed="false">
      <c r="A89" s="1" t="s">
        <v>179</v>
      </c>
      <c r="B89" s="1"/>
      <c r="C89" s="1"/>
      <c r="E89" s="1" t="s">
        <v>59</v>
      </c>
      <c r="F89" s="11" t="n">
        <f aca="false">IFERROR(INDEX(Pozos!$M$2:$M$1852,MATCH(A89,Pozos!$E$2:$E$1852,0)),"")</f>
        <v>120</v>
      </c>
      <c r="G89" s="11" t="str">
        <f aca="false">IF(AND(ISNUMBER(B89),ISNUMBER($F89)),$F89-B89,"")</f>
        <v/>
      </c>
      <c r="H89" s="11" t="str">
        <f aca="false">IF(AND(ISNUMBER(C89),ISNUMBER($F89)),$F89-C89,"")</f>
        <v/>
      </c>
    </row>
    <row r="90" customFormat="false" ht="15" hidden="false" customHeight="true" outlineLevel="0" collapsed="false">
      <c r="A90" s="1" t="s">
        <v>1011</v>
      </c>
      <c r="B90" s="1"/>
      <c r="C90" s="1"/>
      <c r="E90" s="1" t="s">
        <v>36</v>
      </c>
      <c r="F90" s="11" t="n">
        <f aca="false">IFERROR(INDEX(Pozos!$M$2:$M$1852,MATCH(A90,Pozos!$E$2:$E$1852,0)),"")</f>
        <v>154.61</v>
      </c>
      <c r="G90" s="11" t="str">
        <f aca="false">IF(AND(ISNUMBER(B90),ISNUMBER($F90)),$F90-B90,"")</f>
        <v/>
      </c>
      <c r="H90" s="11" t="str">
        <f aca="false">IF(AND(ISNUMBER(C90),ISNUMBER($F90)),$F90-C90,"")</f>
        <v/>
      </c>
    </row>
    <row r="91" customFormat="false" ht="15" hidden="false" customHeight="true" outlineLevel="0" collapsed="false">
      <c r="A91" s="1" t="s">
        <v>184</v>
      </c>
      <c r="B91" s="1"/>
      <c r="C91" s="1"/>
      <c r="E91" s="1" t="s">
        <v>45</v>
      </c>
      <c r="F91" s="11" t="n">
        <f aca="false">IFERROR(INDEX(Pozos!$M$2:$M$1852,MATCH(A91,Pozos!$E$2:$E$1852,0)),"")</f>
        <v>173.76</v>
      </c>
      <c r="G91" s="11" t="str">
        <f aca="false">IF(AND(ISNUMBER(B91),ISNUMBER($F91)),$F91-B91,"")</f>
        <v/>
      </c>
      <c r="H91" s="11" t="str">
        <f aca="false">IF(AND(ISNUMBER(C91),ISNUMBER($F91)),$F91-C91,"")</f>
        <v/>
      </c>
    </row>
    <row r="92" customFormat="false" ht="15" hidden="false" customHeight="true" outlineLevel="0" collapsed="false">
      <c r="A92" s="1" t="s">
        <v>1763</v>
      </c>
      <c r="B92" s="1"/>
      <c r="C92" s="1"/>
      <c r="E92" s="1" t="s">
        <v>1168</v>
      </c>
      <c r="F92" s="11" t="n">
        <f aca="false">IFERROR(INDEX(Pozos!$M$2:$M$1852,MATCH(A92,Pozos!$E$2:$E$1852,0)),"")</f>
        <v>279.28</v>
      </c>
      <c r="G92" s="11" t="str">
        <f aca="false">IF(AND(ISNUMBER(B92),ISNUMBER($F92)),$F92-B92,"")</f>
        <v/>
      </c>
      <c r="H92" s="11" t="str">
        <f aca="false">IF(AND(ISNUMBER(C92),ISNUMBER($F92)),$F92-C92,"")</f>
        <v/>
      </c>
    </row>
    <row r="93" customFormat="false" ht="15" hidden="false" customHeight="true" outlineLevel="0" collapsed="false">
      <c r="A93" s="1" t="s">
        <v>188</v>
      </c>
      <c r="B93" s="1"/>
      <c r="C93" s="1"/>
      <c r="E93" s="1" t="s">
        <v>23</v>
      </c>
      <c r="F93" s="11" t="n">
        <f aca="false">IFERROR(INDEX(Pozos!$M$2:$M$1852,MATCH(A93,Pozos!$E$2:$E$1852,0)),"")</f>
        <v>119.47</v>
      </c>
      <c r="G93" s="11" t="str">
        <f aca="false">IF(AND(ISNUMBER(B93),ISNUMBER($F93)),$F93-B93,"")</f>
        <v/>
      </c>
      <c r="H93" s="11" t="str">
        <f aca="false">IF(AND(ISNUMBER(C93),ISNUMBER($F93)),$F93-C93,"")</f>
        <v/>
      </c>
    </row>
    <row r="94" customFormat="false" ht="15" hidden="false" customHeight="true" outlineLevel="0" collapsed="false">
      <c r="A94" s="1" t="s">
        <v>190</v>
      </c>
      <c r="B94" s="1"/>
      <c r="C94" s="1"/>
      <c r="E94" s="1" t="s">
        <v>23</v>
      </c>
      <c r="F94" s="11" t="n">
        <f aca="false">IFERROR(INDEX(Pozos!$M$2:$M$1852,MATCH(A94,Pozos!$E$2:$E$1852,0)),"")</f>
        <v>173.33</v>
      </c>
      <c r="G94" s="11" t="str">
        <f aca="false">IF(AND(ISNUMBER(B94),ISNUMBER($F94)),$F94-B94,"")</f>
        <v/>
      </c>
      <c r="H94" s="11" t="str">
        <f aca="false">IF(AND(ISNUMBER(C94),ISNUMBER($F94)),$F94-C94,"")</f>
        <v/>
      </c>
    </row>
    <row r="95" customFormat="false" ht="15" hidden="false" customHeight="true" outlineLevel="0" collapsed="false">
      <c r="A95" s="1" t="s">
        <v>194</v>
      </c>
      <c r="B95" s="1"/>
      <c r="C95" s="1"/>
      <c r="E95" s="1" t="s">
        <v>23</v>
      </c>
      <c r="F95" s="11" t="n">
        <f aca="false">IFERROR(INDEX(Pozos!$M$2:$M$1852,MATCH(A95,Pozos!$E$2:$E$1852,0)),"")</f>
        <v>162.41</v>
      </c>
      <c r="G95" s="11" t="str">
        <f aca="false">IF(AND(ISNUMBER(B95),ISNUMBER($F95)),$F95-B95,"")</f>
        <v/>
      </c>
      <c r="H95" s="11" t="str">
        <f aca="false">IF(AND(ISNUMBER(C95),ISNUMBER($F95)),$F95-C95,"")</f>
        <v/>
      </c>
    </row>
    <row r="96" customFormat="false" ht="15" hidden="false" customHeight="true" outlineLevel="0" collapsed="false">
      <c r="A96" s="1" t="s">
        <v>196</v>
      </c>
      <c r="B96" s="1"/>
      <c r="C96" s="1"/>
      <c r="E96" s="1" t="s">
        <v>23</v>
      </c>
      <c r="F96" s="11" t="n">
        <f aca="false">IFERROR(INDEX(Pozos!$M$2:$M$1852,MATCH(A96,Pozos!$E$2:$E$1852,0)),"")</f>
        <v>162.71</v>
      </c>
      <c r="G96" s="11" t="str">
        <f aca="false">IF(AND(ISNUMBER(B96),ISNUMBER($F96)),$F96-B96,"")</f>
        <v/>
      </c>
      <c r="H96" s="11" t="str">
        <f aca="false">IF(AND(ISNUMBER(C96),ISNUMBER($F96)),$F96-C96,"")</f>
        <v/>
      </c>
    </row>
    <row r="97" customFormat="false" ht="15" hidden="false" customHeight="true" outlineLevel="0" collapsed="false">
      <c r="A97" s="1" t="s">
        <v>197</v>
      </c>
      <c r="B97" s="1"/>
      <c r="C97" s="1"/>
      <c r="E97" s="1" t="s">
        <v>23</v>
      </c>
      <c r="F97" s="11" t="n">
        <f aca="false">IFERROR(INDEX(Pozos!$M$2:$M$1852,MATCH(A97,Pozos!$E$2:$E$1852,0)),"")</f>
        <v>178.12</v>
      </c>
      <c r="G97" s="11" t="str">
        <f aca="false">IF(AND(ISNUMBER(B97),ISNUMBER($F97)),$F97-B97,"")</f>
        <v/>
      </c>
      <c r="H97" s="11" t="str">
        <f aca="false">IF(AND(ISNUMBER(C97),ISNUMBER($F97)),$F97-C97,"")</f>
        <v/>
      </c>
    </row>
    <row r="98" customFormat="false" ht="15" hidden="false" customHeight="true" outlineLevel="0" collapsed="false">
      <c r="A98" s="1" t="s">
        <v>199</v>
      </c>
      <c r="B98" s="1"/>
      <c r="C98" s="1"/>
      <c r="E98" s="1" t="s">
        <v>59</v>
      </c>
      <c r="F98" s="11" t="n">
        <f aca="false">IFERROR(INDEX(Pozos!$M$2:$M$1852,MATCH(A98,Pozos!$E$2:$E$1852,0)),"")</f>
        <v>164</v>
      </c>
      <c r="G98" s="11" t="str">
        <f aca="false">IF(AND(ISNUMBER(B98),ISNUMBER($F98)),$F98-B98,"")</f>
        <v/>
      </c>
      <c r="H98" s="11" t="str">
        <f aca="false">IF(AND(ISNUMBER(C98),ISNUMBER($F98)),$F98-C98,"")</f>
        <v/>
      </c>
    </row>
    <row r="99" customFormat="false" ht="15" hidden="false" customHeight="true" outlineLevel="0" collapsed="false">
      <c r="A99" s="1" t="s">
        <v>201</v>
      </c>
      <c r="B99" s="1"/>
      <c r="C99" s="1"/>
      <c r="E99" s="1" t="s">
        <v>23</v>
      </c>
      <c r="F99" s="11" t="n">
        <f aca="false">IFERROR(INDEX(Pozos!$M$2:$M$1852,MATCH(A99,Pozos!$E$2:$E$1852,0)),"")</f>
        <v>137.32</v>
      </c>
      <c r="G99" s="11" t="str">
        <f aca="false">IF(AND(ISNUMBER(B99),ISNUMBER($F99)),$F99-B99,"")</f>
        <v/>
      </c>
      <c r="H99" s="11" t="str">
        <f aca="false">IF(AND(ISNUMBER(C99),ISNUMBER($F99)),$F99-C99,"")</f>
        <v/>
      </c>
    </row>
    <row r="100" customFormat="false" ht="15" hidden="false" customHeight="true" outlineLevel="0" collapsed="false">
      <c r="A100" s="1" t="s">
        <v>203</v>
      </c>
      <c r="B100" s="1"/>
      <c r="C100" s="1"/>
      <c r="E100" s="1" t="s">
        <v>23</v>
      </c>
      <c r="F100" s="11" t="n">
        <f aca="false">IFERROR(INDEX(Pozos!$M$2:$M$1852,MATCH(A100,Pozos!$E$2:$E$1852,0)),"")</f>
        <v>141.36</v>
      </c>
      <c r="G100" s="11" t="str">
        <f aca="false">IF(AND(ISNUMBER(B100),ISNUMBER($F100)),$F100-B100,"")</f>
        <v/>
      </c>
      <c r="H100" s="11" t="str">
        <f aca="false">IF(AND(ISNUMBER(C100),ISNUMBER($F100)),$F100-C100,"")</f>
        <v/>
      </c>
    </row>
    <row r="101" customFormat="false" ht="15" hidden="false" customHeight="true" outlineLevel="0" collapsed="false">
      <c r="A101" s="1" t="s">
        <v>205</v>
      </c>
      <c r="B101" s="1"/>
      <c r="C101" s="1"/>
      <c r="E101" s="1" t="s">
        <v>3773</v>
      </c>
      <c r="F101" s="11" t="n">
        <f aca="false">IFERROR(INDEX(Pozos!$M$2:$M$1852,MATCH(A101,Pozos!$E$2:$E$1852,0)),"")</f>
        <v>158.18</v>
      </c>
      <c r="G101" s="11" t="str">
        <f aca="false">IF(AND(ISNUMBER(B101),ISNUMBER($F101)),$F101-B101,"")</f>
        <v/>
      </c>
      <c r="H101" s="11" t="str">
        <f aca="false">IF(AND(ISNUMBER(C101),ISNUMBER($F101)),$F101-C101,"")</f>
        <v/>
      </c>
    </row>
    <row r="102" customFormat="false" ht="15" hidden="false" customHeight="true" outlineLevel="0" collapsed="false">
      <c r="A102" s="1" t="s">
        <v>209</v>
      </c>
      <c r="B102" s="1"/>
      <c r="C102" s="1"/>
      <c r="E102" s="1" t="s">
        <v>23</v>
      </c>
      <c r="F102" s="11" t="n">
        <f aca="false">IFERROR(INDEX(Pozos!$M$2:$M$1852,MATCH(A102,Pozos!$E$2:$E$1852,0)),"")</f>
        <v>127.16</v>
      </c>
      <c r="G102" s="11" t="str">
        <f aca="false">IF(AND(ISNUMBER(B102),ISNUMBER($F102)),$F102-B102,"")</f>
        <v/>
      </c>
      <c r="H102" s="11" t="str">
        <f aca="false">IF(AND(ISNUMBER(C102),ISNUMBER($F102)),$F102-C102,"")</f>
        <v/>
      </c>
    </row>
    <row r="103" customFormat="false" ht="15" hidden="false" customHeight="true" outlineLevel="0" collapsed="false">
      <c r="A103" s="1" t="s">
        <v>211</v>
      </c>
      <c r="B103" s="1"/>
      <c r="C103" s="1"/>
      <c r="E103" s="1" t="s">
        <v>23</v>
      </c>
      <c r="F103" s="11" t="n">
        <f aca="false">IFERROR(INDEX(Pozos!$M$2:$M$1852,MATCH(A103,Pozos!$E$2:$E$1852,0)),"")</f>
        <v>163.8</v>
      </c>
      <c r="G103" s="11" t="str">
        <f aca="false">IF(AND(ISNUMBER(B103),ISNUMBER($F103)),$F103-B103,"")</f>
        <v/>
      </c>
      <c r="H103" s="11" t="str">
        <f aca="false">IF(AND(ISNUMBER(C103),ISNUMBER($F103)),$F103-C103,"")</f>
        <v/>
      </c>
    </row>
    <row r="104" customFormat="false" ht="15" hidden="false" customHeight="true" outlineLevel="0" collapsed="false">
      <c r="A104" s="1" t="s">
        <v>213</v>
      </c>
      <c r="B104" s="1"/>
      <c r="C104" s="1"/>
      <c r="E104" s="1" t="s">
        <v>23</v>
      </c>
      <c r="F104" s="11" t="n">
        <f aca="false">IFERROR(INDEX(Pozos!$M$2:$M$1852,MATCH(A104,Pozos!$E$2:$E$1852,0)),"")</f>
        <v>131.33</v>
      </c>
      <c r="G104" s="11" t="str">
        <f aca="false">IF(AND(ISNUMBER(B104),ISNUMBER($F104)),$F104-B104,"")</f>
        <v/>
      </c>
      <c r="H104" s="11" t="str">
        <f aca="false">IF(AND(ISNUMBER(C104),ISNUMBER($F104)),$F104-C104,"")</f>
        <v/>
      </c>
    </row>
    <row r="105" customFormat="false" ht="15" hidden="false" customHeight="true" outlineLevel="0" collapsed="false">
      <c r="A105" s="1" t="s">
        <v>214</v>
      </c>
      <c r="B105" s="1"/>
      <c r="C105" s="1"/>
      <c r="E105" s="1" t="s">
        <v>23</v>
      </c>
      <c r="F105" s="11" t="n">
        <f aca="false">IFERROR(INDEX(Pozos!$M$2:$M$1852,MATCH(A105,Pozos!$E$2:$E$1852,0)),"")</f>
        <v>155.6</v>
      </c>
      <c r="G105" s="11" t="str">
        <f aca="false">IF(AND(ISNUMBER(B105),ISNUMBER($F105)),$F105-B105,"")</f>
        <v/>
      </c>
      <c r="H105" s="11" t="str">
        <f aca="false">IF(AND(ISNUMBER(C105),ISNUMBER($F105)),$F105-C105,"")</f>
        <v/>
      </c>
    </row>
    <row r="106" customFormat="false" ht="15" hidden="false" customHeight="true" outlineLevel="0" collapsed="false">
      <c r="A106" s="1" t="s">
        <v>215</v>
      </c>
      <c r="B106" s="1"/>
      <c r="C106" s="1"/>
      <c r="E106" s="1" t="s">
        <v>217</v>
      </c>
      <c r="F106" s="11" t="n">
        <f aca="false">IFERROR(INDEX(Pozos!$M$2:$M$1852,MATCH(A106,Pozos!$E$2:$E$1852,0)),"")</f>
        <v>182.07</v>
      </c>
      <c r="G106" s="11" t="str">
        <f aca="false">IF(AND(ISNUMBER(B106),ISNUMBER($F106)),$F106-B106,"")</f>
        <v/>
      </c>
      <c r="H106" s="11" t="str">
        <f aca="false">IF(AND(ISNUMBER(C106),ISNUMBER($F106)),$F106-C106,"")</f>
        <v/>
      </c>
    </row>
    <row r="107" customFormat="false" ht="15" hidden="false" customHeight="true" outlineLevel="0" collapsed="false">
      <c r="A107" s="1" t="s">
        <v>218</v>
      </c>
      <c r="B107" s="1"/>
      <c r="C107" s="1"/>
      <c r="E107" s="1" t="s">
        <v>217</v>
      </c>
      <c r="F107" s="11" t="n">
        <f aca="false">IFERROR(INDEX(Pozos!$M$2:$M$1852,MATCH(A107,Pozos!$E$2:$E$1852,0)),"")</f>
        <v>167.58</v>
      </c>
      <c r="G107" s="11" t="str">
        <f aca="false">IF(AND(ISNUMBER(B107),ISNUMBER($F107)),$F107-B107,"")</f>
        <v/>
      </c>
      <c r="H107" s="11" t="str">
        <f aca="false">IF(AND(ISNUMBER(C107),ISNUMBER($F107)),$F107-C107,"")</f>
        <v/>
      </c>
    </row>
    <row r="108" customFormat="false" ht="15" hidden="false" customHeight="true" outlineLevel="0" collapsed="false">
      <c r="A108" s="1" t="s">
        <v>221</v>
      </c>
      <c r="B108" s="1"/>
      <c r="C108" s="1"/>
      <c r="E108" s="1" t="s">
        <v>217</v>
      </c>
      <c r="F108" s="11" t="n">
        <f aca="false">IFERROR(INDEX(Pozos!$M$2:$M$1852,MATCH(A108,Pozos!$E$2:$E$1852,0)),"")</f>
        <v>141.82</v>
      </c>
      <c r="G108" s="11" t="str">
        <f aca="false">IF(AND(ISNUMBER(B108),ISNUMBER($F108)),$F108-B108,"")</f>
        <v/>
      </c>
      <c r="H108" s="11" t="str">
        <f aca="false">IF(AND(ISNUMBER(C108),ISNUMBER($F108)),$F108-C108,"")</f>
        <v/>
      </c>
    </row>
    <row r="109" customFormat="false" ht="15" hidden="false" customHeight="true" outlineLevel="0" collapsed="false">
      <c r="A109" s="1" t="s">
        <v>201</v>
      </c>
      <c r="B109" s="1"/>
      <c r="C109" s="1"/>
      <c r="E109" s="1" t="s">
        <v>23</v>
      </c>
      <c r="F109" s="11" t="n">
        <f aca="false">IFERROR(INDEX(Pozos!$M$2:$M$1852,MATCH(A109,Pozos!$E$2:$E$1852,0)),"")</f>
        <v>137.32</v>
      </c>
      <c r="G109" s="11" t="str">
        <f aca="false">IF(AND(ISNUMBER(B109),ISNUMBER($F109)),$F109-B109,"")</f>
        <v/>
      </c>
      <c r="H109" s="11" t="str">
        <f aca="false">IF(AND(ISNUMBER(C109),ISNUMBER($F109)),$F109-C109,"")</f>
        <v/>
      </c>
    </row>
    <row r="110" customFormat="false" ht="15" hidden="false" customHeight="true" outlineLevel="0" collapsed="false">
      <c r="A110" s="1" t="s">
        <v>223</v>
      </c>
      <c r="B110" s="1" t="n">
        <v>18</v>
      </c>
      <c r="C110" s="1" t="n">
        <v>21</v>
      </c>
      <c r="E110" s="1" t="s">
        <v>23</v>
      </c>
      <c r="F110" s="11" t="n">
        <f aca="false">IFERROR(INDEX(Pozos!$M$2:$M$1852,MATCH(A110,Pozos!$E$2:$E$1852,0)),"")</f>
        <v>138.15</v>
      </c>
      <c r="G110" s="11" t="n">
        <f aca="false">IF(AND(ISNUMBER(B110),ISNUMBER($F110)),$F110-B110,"")</f>
        <v>120.15</v>
      </c>
      <c r="H110" s="11" t="n">
        <f aca="false">IF(AND(ISNUMBER(C110),ISNUMBER($F110)),$F110-C110,"")</f>
        <v>117.15</v>
      </c>
    </row>
    <row r="111" customFormat="false" ht="15" hidden="false" customHeight="true" outlineLevel="0" collapsed="false">
      <c r="A111" s="1" t="s">
        <v>223</v>
      </c>
      <c r="B111" s="1" t="n">
        <v>25</v>
      </c>
      <c r="C111" s="1" t="n">
        <v>29</v>
      </c>
      <c r="E111" s="1" t="s">
        <v>23</v>
      </c>
      <c r="F111" s="11" t="n">
        <f aca="false">IFERROR(INDEX(Pozos!$M$2:$M$1852,MATCH(A111,Pozos!$E$2:$E$1852,0)),"")</f>
        <v>138.15</v>
      </c>
      <c r="G111" s="11" t="n">
        <f aca="false">IF(AND(ISNUMBER(B111),ISNUMBER($F111)),$F111-B111,"")</f>
        <v>113.15</v>
      </c>
      <c r="H111" s="11" t="n">
        <f aca="false">IF(AND(ISNUMBER(C111),ISNUMBER($F111)),$F111-C111,"")</f>
        <v>109.15</v>
      </c>
    </row>
    <row r="112" customFormat="false" ht="15" hidden="false" customHeight="true" outlineLevel="0" collapsed="false">
      <c r="A112" s="1" t="s">
        <v>223</v>
      </c>
      <c r="B112" s="1" t="n">
        <v>36</v>
      </c>
      <c r="C112" s="1" t="n">
        <v>43</v>
      </c>
      <c r="E112" s="1" t="s">
        <v>23</v>
      </c>
      <c r="F112" s="11" t="n">
        <f aca="false">IFERROR(INDEX(Pozos!$M$2:$M$1852,MATCH(A112,Pozos!$E$2:$E$1852,0)),"")</f>
        <v>138.15</v>
      </c>
      <c r="G112" s="11" t="n">
        <f aca="false">IF(AND(ISNUMBER(B112),ISNUMBER($F112)),$F112-B112,"")</f>
        <v>102.15</v>
      </c>
      <c r="H112" s="11" t="n">
        <f aca="false">IF(AND(ISNUMBER(C112),ISNUMBER($F112)),$F112-C112,"")</f>
        <v>95.15</v>
      </c>
    </row>
    <row r="113" customFormat="false" ht="15" hidden="false" customHeight="true" outlineLevel="0" collapsed="false">
      <c r="A113" s="1" t="s">
        <v>224</v>
      </c>
      <c r="B113" s="1"/>
      <c r="C113" s="1"/>
      <c r="E113" s="1" t="s">
        <v>23</v>
      </c>
      <c r="F113" s="11" t="n">
        <f aca="false">IFERROR(INDEX(Pozos!$M$2:$M$1852,MATCH(A113,Pozos!$E$2:$E$1852,0)),"")</f>
        <v>139.26</v>
      </c>
      <c r="G113" s="11" t="str">
        <f aca="false">IF(AND(ISNUMBER(B113),ISNUMBER($F113)),$F113-B113,"")</f>
        <v/>
      </c>
      <c r="H113" s="11" t="str">
        <f aca="false">IF(AND(ISNUMBER(C113),ISNUMBER($F113)),$F113-C113,"")</f>
        <v/>
      </c>
    </row>
    <row r="114" customFormat="false" ht="15" hidden="false" customHeight="true" outlineLevel="0" collapsed="false">
      <c r="A114" s="1" t="s">
        <v>225</v>
      </c>
      <c r="B114" s="1" t="n">
        <v>17</v>
      </c>
      <c r="C114" s="1" t="n">
        <v>20</v>
      </c>
      <c r="E114" s="1" t="s">
        <v>23</v>
      </c>
      <c r="F114" s="11" t="n">
        <f aca="false">IFERROR(INDEX(Pozos!$M$2:$M$1852,MATCH(A114,Pozos!$E$2:$E$1852,0)),"")</f>
        <v>139.26</v>
      </c>
      <c r="G114" s="11" t="n">
        <f aca="false">IF(AND(ISNUMBER(B114),ISNUMBER($F114)),$F114-B114,"")</f>
        <v>122.26</v>
      </c>
      <c r="H114" s="11" t="n">
        <f aca="false">IF(AND(ISNUMBER(C114),ISNUMBER($F114)),$F114-C114,"")</f>
        <v>119.26</v>
      </c>
    </row>
    <row r="115" customFormat="false" ht="15" hidden="false" customHeight="true" outlineLevel="0" collapsed="false">
      <c r="A115" s="1" t="s">
        <v>225</v>
      </c>
      <c r="B115" s="1" t="n">
        <v>24</v>
      </c>
      <c r="C115" s="1" t="n">
        <v>29</v>
      </c>
      <c r="E115" s="1" t="s">
        <v>23</v>
      </c>
      <c r="F115" s="11" t="n">
        <f aca="false">IFERROR(INDEX(Pozos!$M$2:$M$1852,MATCH(A115,Pozos!$E$2:$E$1852,0)),"")</f>
        <v>139.26</v>
      </c>
      <c r="G115" s="11" t="n">
        <f aca="false">IF(AND(ISNUMBER(B115),ISNUMBER($F115)),$F115-B115,"")</f>
        <v>115.26</v>
      </c>
      <c r="H115" s="11" t="n">
        <f aca="false">IF(AND(ISNUMBER(C115),ISNUMBER($F115)),$F115-C115,"")</f>
        <v>110.26</v>
      </c>
    </row>
    <row r="116" customFormat="false" ht="15" hidden="false" customHeight="true" outlineLevel="0" collapsed="false">
      <c r="A116" s="1" t="s">
        <v>225</v>
      </c>
      <c r="B116" s="1" t="n">
        <v>32</v>
      </c>
      <c r="C116" s="1" t="n">
        <v>35</v>
      </c>
      <c r="E116" s="1" t="s">
        <v>23</v>
      </c>
      <c r="F116" s="11" t="n">
        <f aca="false">IFERROR(INDEX(Pozos!$M$2:$M$1852,MATCH(A116,Pozos!$E$2:$E$1852,0)),"")</f>
        <v>139.26</v>
      </c>
      <c r="G116" s="11" t="n">
        <f aca="false">IF(AND(ISNUMBER(B116),ISNUMBER($F116)),$F116-B116,"")</f>
        <v>107.26</v>
      </c>
      <c r="H116" s="11" t="n">
        <f aca="false">IF(AND(ISNUMBER(C116),ISNUMBER($F116)),$F116-C116,"")</f>
        <v>104.26</v>
      </c>
    </row>
    <row r="117" customFormat="false" ht="15" hidden="false" customHeight="true" outlineLevel="0" collapsed="false">
      <c r="A117" s="1" t="s">
        <v>225</v>
      </c>
      <c r="B117" s="1" t="n">
        <v>47</v>
      </c>
      <c r="C117" s="1" t="n">
        <v>50</v>
      </c>
      <c r="E117" s="1" t="s">
        <v>23</v>
      </c>
      <c r="F117" s="11" t="n">
        <f aca="false">IFERROR(INDEX(Pozos!$M$2:$M$1852,MATCH(A117,Pozos!$E$2:$E$1852,0)),"")</f>
        <v>139.26</v>
      </c>
      <c r="G117" s="11" t="n">
        <f aca="false">IF(AND(ISNUMBER(B117),ISNUMBER($F117)),$F117-B117,"")</f>
        <v>92.26</v>
      </c>
      <c r="H117" s="11" t="n">
        <f aca="false">IF(AND(ISNUMBER(C117),ISNUMBER($F117)),$F117-C117,"")</f>
        <v>89.26</v>
      </c>
    </row>
    <row r="118" customFormat="false" ht="15" hidden="false" customHeight="true" outlineLevel="0" collapsed="false">
      <c r="A118" s="1" t="s">
        <v>226</v>
      </c>
      <c r="B118" s="1"/>
      <c r="C118" s="1"/>
      <c r="E118" s="1" t="s">
        <v>23</v>
      </c>
      <c r="F118" s="11" t="n">
        <f aca="false">IFERROR(INDEX(Pozos!$M$2:$M$1852,MATCH(A118,Pozos!$E$2:$E$1852,0)),"")</f>
        <v>131.07</v>
      </c>
      <c r="G118" s="11" t="str">
        <f aca="false">IF(AND(ISNUMBER(B118),ISNUMBER($F118)),$F118-B118,"")</f>
        <v/>
      </c>
      <c r="H118" s="11" t="str">
        <f aca="false">IF(AND(ISNUMBER(C118),ISNUMBER($F118)),$F118-C118,"")</f>
        <v/>
      </c>
    </row>
    <row r="119" customFormat="false" ht="15" hidden="false" customHeight="true" outlineLevel="0" collapsed="false">
      <c r="A119" s="1" t="s">
        <v>227</v>
      </c>
      <c r="B119" s="1"/>
      <c r="C119" s="1"/>
      <c r="E119" s="1" t="s">
        <v>23</v>
      </c>
      <c r="F119" s="11" t="n">
        <f aca="false">IFERROR(INDEX(Pozos!$M$2:$M$1852,MATCH(A119,Pozos!$E$2:$E$1852,0)),"")</f>
        <v>142.34</v>
      </c>
      <c r="G119" s="11" t="str">
        <f aca="false">IF(AND(ISNUMBER(B119),ISNUMBER($F119)),$F119-B119,"")</f>
        <v/>
      </c>
      <c r="H119" s="11" t="str">
        <f aca="false">IF(AND(ISNUMBER(C119),ISNUMBER($F119)),$F119-C119,"")</f>
        <v/>
      </c>
    </row>
    <row r="120" customFormat="false" ht="15" hidden="false" customHeight="true" outlineLevel="0" collapsed="false">
      <c r="A120" s="1" t="s">
        <v>229</v>
      </c>
      <c r="B120" s="1"/>
      <c r="C120" s="1"/>
      <c r="E120" s="1" t="s">
        <v>217</v>
      </c>
      <c r="F120" s="11" t="n">
        <f aca="false">IFERROR(INDEX(Pozos!$M$2:$M$1852,MATCH(A120,Pozos!$E$2:$E$1852,0)),"")</f>
        <v>134.8</v>
      </c>
      <c r="G120" s="11" t="str">
        <f aca="false">IF(AND(ISNUMBER(B120),ISNUMBER($F120)),$F120-B120,"")</f>
        <v/>
      </c>
      <c r="H120" s="11" t="str">
        <f aca="false">IF(AND(ISNUMBER(C120),ISNUMBER($F120)),$F120-C120,"")</f>
        <v/>
      </c>
    </row>
    <row r="121" customFormat="false" ht="15" hidden="false" customHeight="true" outlineLevel="0" collapsed="false">
      <c r="A121" s="1" t="s">
        <v>232</v>
      </c>
      <c r="B121" s="1"/>
      <c r="C121" s="1"/>
      <c r="E121" s="1" t="s">
        <v>23</v>
      </c>
      <c r="F121" s="11" t="n">
        <f aca="false">IFERROR(INDEX(Pozos!$M$2:$M$1852,MATCH(A121,Pozos!$E$2:$E$1852,0)),"")</f>
        <v>156.48</v>
      </c>
      <c r="G121" s="11" t="str">
        <f aca="false">IF(AND(ISNUMBER(B121),ISNUMBER($F121)),$F121-B121,"")</f>
        <v/>
      </c>
      <c r="H121" s="11" t="str">
        <f aca="false">IF(AND(ISNUMBER(C121),ISNUMBER($F121)),$F121-C121,"")</f>
        <v/>
      </c>
    </row>
    <row r="122" customFormat="false" ht="15" hidden="false" customHeight="true" outlineLevel="0" collapsed="false">
      <c r="A122" s="1" t="s">
        <v>233</v>
      </c>
      <c r="B122" s="1"/>
      <c r="C122" s="1"/>
      <c r="E122" s="1" t="s">
        <v>23</v>
      </c>
      <c r="F122" s="11" t="n">
        <f aca="false">IFERROR(INDEX(Pozos!$M$2:$M$1852,MATCH(A122,Pozos!$E$2:$E$1852,0)),"")</f>
        <v>133.99</v>
      </c>
      <c r="G122" s="11" t="str">
        <f aca="false">IF(AND(ISNUMBER(B122),ISNUMBER($F122)),$F122-B122,"")</f>
        <v/>
      </c>
      <c r="H122" s="11" t="str">
        <f aca="false">IF(AND(ISNUMBER(C122),ISNUMBER($F122)),$F122-C122,"")</f>
        <v/>
      </c>
    </row>
    <row r="123" customFormat="false" ht="15" hidden="false" customHeight="true" outlineLevel="0" collapsed="false">
      <c r="A123" s="1" t="s">
        <v>234</v>
      </c>
      <c r="B123" s="1"/>
      <c r="C123" s="1"/>
      <c r="E123" s="1" t="s">
        <v>59</v>
      </c>
      <c r="F123" s="11" t="n">
        <f aca="false">IFERROR(INDEX(Pozos!$M$2:$M$1852,MATCH(A123,Pozos!$E$2:$E$1852,0)),"")</f>
        <v>130</v>
      </c>
      <c r="G123" s="11" t="str">
        <f aca="false">IF(AND(ISNUMBER(B123),ISNUMBER($F123)),$F123-B123,"")</f>
        <v/>
      </c>
      <c r="H123" s="11" t="str">
        <f aca="false">IF(AND(ISNUMBER(C123),ISNUMBER($F123)),$F123-C123,"")</f>
        <v/>
      </c>
    </row>
    <row r="124" customFormat="false" ht="15" hidden="false" customHeight="true" outlineLevel="0" collapsed="false">
      <c r="A124" s="1" t="s">
        <v>841</v>
      </c>
      <c r="B124" s="1" t="n">
        <v>58</v>
      </c>
      <c r="C124" s="1" t="n">
        <v>64</v>
      </c>
      <c r="E124" s="1" t="s">
        <v>23</v>
      </c>
      <c r="F124" s="11" t="n">
        <f aca="false">IFERROR(INDEX(Pozos!$M$2:$M$1852,MATCH(A124,Pozos!$E$2:$E$1852,0)),"")</f>
        <v>136.69</v>
      </c>
      <c r="G124" s="11" t="n">
        <f aca="false">IF(AND(ISNUMBER(B124),ISNUMBER($F124)),$F124-B124,"")</f>
        <v>78.69</v>
      </c>
      <c r="H124" s="11" t="n">
        <f aca="false">IF(AND(ISNUMBER(C124),ISNUMBER($F124)),$F124-C124,"")</f>
        <v>72.69</v>
      </c>
    </row>
    <row r="125" customFormat="false" ht="15" hidden="false" customHeight="true" outlineLevel="0" collapsed="false">
      <c r="A125" s="1" t="s">
        <v>841</v>
      </c>
      <c r="B125" s="1" t="n">
        <v>68</v>
      </c>
      <c r="C125" s="1" t="n">
        <v>76</v>
      </c>
      <c r="E125" s="1" t="s">
        <v>23</v>
      </c>
      <c r="F125" s="11" t="n">
        <f aca="false">IFERROR(INDEX(Pozos!$M$2:$M$1852,MATCH(A125,Pozos!$E$2:$E$1852,0)),"")</f>
        <v>136.69</v>
      </c>
      <c r="G125" s="11" t="n">
        <f aca="false">IF(AND(ISNUMBER(B125),ISNUMBER($F125)),$F125-B125,"")</f>
        <v>68.69</v>
      </c>
      <c r="H125" s="11" t="n">
        <f aca="false">IF(AND(ISNUMBER(C125),ISNUMBER($F125)),$F125-C125,"")</f>
        <v>60.69</v>
      </c>
    </row>
    <row r="126" customFormat="false" ht="15" hidden="false" customHeight="true" outlineLevel="0" collapsed="false">
      <c r="A126" s="1" t="s">
        <v>841</v>
      </c>
      <c r="B126" s="1" t="n">
        <v>80</v>
      </c>
      <c r="C126" s="1" t="n">
        <v>84</v>
      </c>
      <c r="E126" s="1" t="s">
        <v>23</v>
      </c>
      <c r="F126" s="11" t="n">
        <f aca="false">IFERROR(INDEX(Pozos!$M$2:$M$1852,MATCH(A126,Pozos!$E$2:$E$1852,0)),"")</f>
        <v>136.69</v>
      </c>
      <c r="G126" s="11" t="n">
        <f aca="false">IF(AND(ISNUMBER(B126),ISNUMBER($F126)),$F126-B126,"")</f>
        <v>56.69</v>
      </c>
      <c r="H126" s="11" t="n">
        <f aca="false">IF(AND(ISNUMBER(C126),ISNUMBER($F126)),$F126-C126,"")</f>
        <v>52.69</v>
      </c>
    </row>
    <row r="127" customFormat="false" ht="15" hidden="false" customHeight="true" outlineLevel="0" collapsed="false">
      <c r="A127" s="1" t="s">
        <v>239</v>
      </c>
      <c r="B127" s="1"/>
      <c r="C127" s="1"/>
      <c r="E127" s="1" t="s">
        <v>23</v>
      </c>
      <c r="F127" s="11" t="n">
        <f aca="false">IFERROR(INDEX(Pozos!$M$2:$M$1852,MATCH(A127,Pozos!$E$2:$E$1852,0)),"")</f>
        <v>156.06</v>
      </c>
      <c r="G127" s="11" t="str">
        <f aca="false">IF(AND(ISNUMBER(B127),ISNUMBER($F127)),$F127-B127,"")</f>
        <v/>
      </c>
      <c r="H127" s="11" t="str">
        <f aca="false">IF(AND(ISNUMBER(C127),ISNUMBER($F127)),$F127-C127,"")</f>
        <v/>
      </c>
    </row>
    <row r="128" customFormat="false" ht="15" hidden="false" customHeight="true" outlineLevel="0" collapsed="false">
      <c r="A128" s="1" t="s">
        <v>240</v>
      </c>
      <c r="B128" s="1" t="n">
        <v>17</v>
      </c>
      <c r="C128" s="1" t="n">
        <v>24</v>
      </c>
      <c r="E128" s="1" t="s">
        <v>23</v>
      </c>
      <c r="F128" s="11" t="n">
        <f aca="false">IFERROR(INDEX(Pozos!$M$2:$M$1852,MATCH(A128,Pozos!$E$2:$E$1852,0)),"")</f>
        <v>133.52</v>
      </c>
      <c r="G128" s="11" t="n">
        <f aca="false">IF(AND(ISNUMBER(B128),ISNUMBER($F128)),$F128-B128,"")</f>
        <v>116.52</v>
      </c>
      <c r="H128" s="11" t="n">
        <f aca="false">IF(AND(ISNUMBER(C128),ISNUMBER($F128)),$F128-C128,"")</f>
        <v>109.52</v>
      </c>
    </row>
    <row r="129" customFormat="false" ht="15" hidden="false" customHeight="true" outlineLevel="0" collapsed="false">
      <c r="A129" s="1" t="s">
        <v>240</v>
      </c>
      <c r="B129" s="1" t="n">
        <v>32</v>
      </c>
      <c r="C129" s="1" t="n">
        <v>47</v>
      </c>
      <c r="E129" s="1" t="s">
        <v>23</v>
      </c>
      <c r="F129" s="11" t="n">
        <f aca="false">IFERROR(INDEX(Pozos!$M$2:$M$1852,MATCH(A129,Pozos!$E$2:$E$1852,0)),"")</f>
        <v>133.52</v>
      </c>
      <c r="G129" s="11" t="n">
        <f aca="false">IF(AND(ISNUMBER(B129),ISNUMBER($F129)),$F129-B129,"")</f>
        <v>101.52</v>
      </c>
      <c r="H129" s="11" t="n">
        <f aca="false">IF(AND(ISNUMBER(C129),ISNUMBER($F129)),$F129-C129,"")</f>
        <v>86.52</v>
      </c>
    </row>
    <row r="130" customFormat="false" ht="15" hidden="false" customHeight="true" outlineLevel="0" collapsed="false">
      <c r="A130" s="1" t="s">
        <v>241</v>
      </c>
      <c r="B130" s="1"/>
      <c r="C130" s="1"/>
      <c r="E130" s="1" t="s">
        <v>23</v>
      </c>
      <c r="F130" s="11" t="n">
        <f aca="false">IFERROR(INDEX(Pozos!$M$2:$M$1852,MATCH(A130,Pozos!$E$2:$E$1852,0)),"")</f>
        <v>126.99</v>
      </c>
      <c r="G130" s="11" t="str">
        <f aca="false">IF(AND(ISNUMBER(B130),ISNUMBER($F130)),$F130-B130,"")</f>
        <v/>
      </c>
      <c r="H130" s="11" t="str">
        <f aca="false">IF(AND(ISNUMBER(C130),ISNUMBER($F130)),$F130-C130,"")</f>
        <v/>
      </c>
    </row>
    <row r="131" customFormat="false" ht="15" hidden="false" customHeight="true" outlineLevel="0" collapsed="false">
      <c r="A131" s="1" t="s">
        <v>242</v>
      </c>
      <c r="B131" s="1"/>
      <c r="C131" s="1"/>
      <c r="E131" s="1" t="s">
        <v>23</v>
      </c>
      <c r="F131" s="11" t="n">
        <f aca="false">IFERROR(INDEX(Pozos!$M$2:$M$1852,MATCH(A131,Pozos!$E$2:$E$1852,0)),"")</f>
        <v>141.88</v>
      </c>
      <c r="G131" s="11" t="str">
        <f aca="false">IF(AND(ISNUMBER(B131),ISNUMBER($F131)),$F131-B131,"")</f>
        <v/>
      </c>
      <c r="H131" s="11" t="str">
        <f aca="false">IF(AND(ISNUMBER(C131),ISNUMBER($F131)),$F131-C131,"")</f>
        <v/>
      </c>
    </row>
    <row r="132" customFormat="false" ht="15" hidden="false" customHeight="true" outlineLevel="0" collapsed="false">
      <c r="A132" s="5" t="s">
        <v>3558</v>
      </c>
      <c r="B132" s="1"/>
      <c r="C132" s="1"/>
      <c r="E132" s="1" t="s">
        <v>23</v>
      </c>
      <c r="F132" s="11" t="n">
        <f aca="false">IFERROR(INDEX(Pozos!$M$2:$M$1852,MATCH(A132,Pozos!$E$2:$E$1852,0)),"")</f>
        <v>141.88</v>
      </c>
      <c r="G132" s="11" t="str">
        <f aca="false">IF(AND(ISNUMBER(B132),ISNUMBER($F132)),$F132-B132,"")</f>
        <v/>
      </c>
      <c r="H132" s="11" t="str">
        <f aca="false">IF(AND(ISNUMBER(C132),ISNUMBER($F132)),$F132-C132,"")</f>
        <v/>
      </c>
    </row>
    <row r="133" customFormat="false" ht="15" hidden="false" customHeight="true" outlineLevel="0" collapsed="false">
      <c r="A133" s="1" t="s">
        <v>243</v>
      </c>
      <c r="B133" s="1"/>
      <c r="C133" s="1"/>
      <c r="E133" s="1" t="s">
        <v>23</v>
      </c>
      <c r="F133" s="11" t="n">
        <f aca="false">IFERROR(INDEX(Pozos!$M$2:$M$1852,MATCH(A133,Pozos!$E$2:$E$1852,0)),"")</f>
        <v>136.16</v>
      </c>
      <c r="G133" s="11" t="str">
        <f aca="false">IF(AND(ISNUMBER(B133),ISNUMBER($F133)),$F133-B133,"")</f>
        <v/>
      </c>
      <c r="H133" s="11" t="str">
        <f aca="false">IF(AND(ISNUMBER(C133),ISNUMBER($F133)),$F133-C133,"")</f>
        <v/>
      </c>
    </row>
    <row r="134" customFormat="false" ht="15" hidden="false" customHeight="true" outlineLevel="0" collapsed="false">
      <c r="A134" s="1" t="s">
        <v>852</v>
      </c>
      <c r="B134" s="1"/>
      <c r="C134" s="1"/>
      <c r="E134" s="1" t="s">
        <v>19</v>
      </c>
      <c r="F134" s="11" t="n">
        <f aca="false">IFERROR(INDEX(Pozos!$M$2:$M$1852,MATCH(A134,Pozos!$E$2:$E$1852,0)),"")</f>
        <v>153.3</v>
      </c>
      <c r="G134" s="11" t="str">
        <f aca="false">IF(AND(ISNUMBER(B134),ISNUMBER($F134)),$F134-B134,"")</f>
        <v/>
      </c>
      <c r="H134" s="11" t="str">
        <f aca="false">IF(AND(ISNUMBER(C134),ISNUMBER($F134)),$F134-C134,"")</f>
        <v/>
      </c>
    </row>
    <row r="135" customFormat="false" ht="15" hidden="false" customHeight="true" outlineLevel="0" collapsed="false">
      <c r="A135" s="1" t="s">
        <v>246</v>
      </c>
      <c r="B135" s="1"/>
      <c r="C135" s="1"/>
      <c r="E135" s="1" t="s">
        <v>23</v>
      </c>
      <c r="F135" s="11" t="n">
        <f aca="false">IFERROR(INDEX(Pozos!$M$2:$M$1852,MATCH(A135,Pozos!$E$2:$E$1852,0)),"")</f>
        <v>153.09</v>
      </c>
      <c r="G135" s="11" t="str">
        <f aca="false">IF(AND(ISNUMBER(B135),ISNUMBER($F135)),$F135-B135,"")</f>
        <v/>
      </c>
      <c r="H135" s="11" t="str">
        <f aca="false">IF(AND(ISNUMBER(C135),ISNUMBER($F135)),$F135-C135,"")</f>
        <v/>
      </c>
    </row>
    <row r="136" customFormat="false" ht="15" hidden="false" customHeight="true" outlineLevel="0" collapsed="false">
      <c r="A136" s="1" t="s">
        <v>247</v>
      </c>
      <c r="B136" s="1"/>
      <c r="C136" s="1"/>
      <c r="E136" s="1" t="s">
        <v>23</v>
      </c>
      <c r="F136" s="11" t="n">
        <f aca="false">IFERROR(INDEX(Pozos!$M$2:$M$1852,MATCH(A136,Pozos!$E$2:$E$1852,0)),"")</f>
        <v>145.83</v>
      </c>
      <c r="G136" s="11" t="str">
        <f aca="false">IF(AND(ISNUMBER(B136),ISNUMBER($F136)),$F136-B136,"")</f>
        <v/>
      </c>
      <c r="H136" s="11" t="str">
        <f aca="false">IF(AND(ISNUMBER(C136),ISNUMBER($F136)),$F136-C136,"")</f>
        <v/>
      </c>
    </row>
    <row r="137" customFormat="false" ht="15" hidden="false" customHeight="true" outlineLevel="0" collapsed="false">
      <c r="A137" s="1" t="s">
        <v>248</v>
      </c>
      <c r="B137" s="1"/>
      <c r="C137" s="1"/>
      <c r="E137" s="1" t="s">
        <v>23</v>
      </c>
      <c r="F137" s="11" t="n">
        <f aca="false">IFERROR(INDEX(Pozos!$M$2:$M$1852,MATCH(A137,Pozos!$E$2:$E$1852,0)),"")</f>
        <v>159.59</v>
      </c>
      <c r="G137" s="11" t="str">
        <f aca="false">IF(AND(ISNUMBER(B137),ISNUMBER($F137)),$F137-B137,"")</f>
        <v/>
      </c>
      <c r="H137" s="11" t="str">
        <f aca="false">IF(AND(ISNUMBER(C137),ISNUMBER($F137)),$F137-C137,"")</f>
        <v/>
      </c>
    </row>
    <row r="138" customFormat="false" ht="15" hidden="false" customHeight="true" outlineLevel="0" collapsed="false">
      <c r="A138" s="1" t="s">
        <v>249</v>
      </c>
      <c r="B138" s="1"/>
      <c r="C138" s="1"/>
      <c r="E138" s="1" t="s">
        <v>23</v>
      </c>
      <c r="F138" s="11" t="n">
        <f aca="false">IFERROR(INDEX(Pozos!$M$2:$M$1852,MATCH(A138,Pozos!$E$2:$E$1852,0)),"")</f>
        <v>153.57</v>
      </c>
      <c r="G138" s="11" t="str">
        <f aca="false">IF(AND(ISNUMBER(B138),ISNUMBER($F138)),$F138-B138,"")</f>
        <v/>
      </c>
      <c r="H138" s="11" t="str">
        <f aca="false">IF(AND(ISNUMBER(C138),ISNUMBER($F138)),$F138-C138,"")</f>
        <v/>
      </c>
    </row>
    <row r="139" customFormat="false" ht="15" hidden="false" customHeight="true" outlineLevel="0" collapsed="false">
      <c r="A139" s="1" t="s">
        <v>250</v>
      </c>
      <c r="B139" s="1"/>
      <c r="C139" s="1"/>
      <c r="E139" s="1" t="s">
        <v>19</v>
      </c>
      <c r="F139" s="11" t="n">
        <f aca="false">IFERROR(INDEX(Pozos!$M$2:$M$1852,MATCH(A139,Pozos!$E$2:$E$1852,0)),"")</f>
        <v>161.28</v>
      </c>
      <c r="G139" s="11" t="str">
        <f aca="false">IF(AND(ISNUMBER(B139),ISNUMBER($F139)),$F139-B139,"")</f>
        <v/>
      </c>
      <c r="H139" s="11" t="str">
        <f aca="false">IF(AND(ISNUMBER(C139),ISNUMBER($F139)),$F139-C139,"")</f>
        <v/>
      </c>
    </row>
    <row r="140" customFormat="false" ht="15" hidden="false" customHeight="true" outlineLevel="0" collapsed="false">
      <c r="A140" s="1" t="s">
        <v>252</v>
      </c>
      <c r="B140" s="1"/>
      <c r="C140" s="1"/>
      <c r="E140" s="1" t="s">
        <v>19</v>
      </c>
      <c r="F140" s="11" t="n">
        <f aca="false">IFERROR(INDEX(Pozos!$M$2:$M$1852,MATCH(A140,Pozos!$E$2:$E$1852,0)),"")</f>
        <v>164.02</v>
      </c>
      <c r="G140" s="11" t="str">
        <f aca="false">IF(AND(ISNUMBER(B140),ISNUMBER($F140)),$F140-B140,"")</f>
        <v/>
      </c>
      <c r="H140" s="11" t="str">
        <f aca="false">IF(AND(ISNUMBER(C140),ISNUMBER($F140)),$F140-C140,"")</f>
        <v/>
      </c>
    </row>
    <row r="141" customFormat="false" ht="15" hidden="false" customHeight="true" outlineLevel="0" collapsed="false">
      <c r="A141" s="1" t="s">
        <v>254</v>
      </c>
      <c r="B141" s="1" t="n">
        <v>17</v>
      </c>
      <c r="C141" s="1" t="n">
        <v>20</v>
      </c>
      <c r="E141" s="1" t="s">
        <v>23</v>
      </c>
      <c r="F141" s="11" t="n">
        <f aca="false">IFERROR(INDEX(Pozos!$M$2:$M$1852,MATCH(A141,Pozos!$E$2:$E$1852,0)),"")</f>
        <v>130.88</v>
      </c>
      <c r="G141" s="11" t="n">
        <f aca="false">IF(AND(ISNUMBER(B141),ISNUMBER($F141)),$F141-B141,"")</f>
        <v>113.88</v>
      </c>
      <c r="H141" s="11" t="n">
        <f aca="false">IF(AND(ISNUMBER(C141),ISNUMBER($F141)),$F141-C141,"")</f>
        <v>110.88</v>
      </c>
    </row>
    <row r="142" customFormat="false" ht="15" hidden="false" customHeight="true" outlineLevel="0" collapsed="false">
      <c r="A142" s="1" t="s">
        <v>254</v>
      </c>
      <c r="B142" s="1" t="n">
        <v>23</v>
      </c>
      <c r="C142" s="1" t="n">
        <v>26</v>
      </c>
      <c r="E142" s="1" t="s">
        <v>23</v>
      </c>
      <c r="F142" s="11" t="n">
        <f aca="false">IFERROR(INDEX(Pozos!$M$2:$M$1852,MATCH(A142,Pozos!$E$2:$E$1852,0)),"")</f>
        <v>130.88</v>
      </c>
      <c r="G142" s="11" t="n">
        <f aca="false">IF(AND(ISNUMBER(B142),ISNUMBER($F142)),$F142-B142,"")</f>
        <v>107.88</v>
      </c>
      <c r="H142" s="11" t="n">
        <f aca="false">IF(AND(ISNUMBER(C142),ISNUMBER($F142)),$F142-C142,"")</f>
        <v>104.88</v>
      </c>
    </row>
    <row r="143" customFormat="false" ht="15" hidden="false" customHeight="true" outlineLevel="0" collapsed="false">
      <c r="A143" s="1" t="s">
        <v>254</v>
      </c>
      <c r="B143" s="1" t="n">
        <v>29</v>
      </c>
      <c r="C143" s="1" t="n">
        <v>32</v>
      </c>
      <c r="E143" s="1" t="s">
        <v>23</v>
      </c>
      <c r="F143" s="11" t="n">
        <f aca="false">IFERROR(INDEX(Pozos!$M$2:$M$1852,MATCH(A143,Pozos!$E$2:$E$1852,0)),"")</f>
        <v>130.88</v>
      </c>
      <c r="G143" s="11" t="n">
        <f aca="false">IF(AND(ISNUMBER(B143),ISNUMBER($F143)),$F143-B143,"")</f>
        <v>101.88</v>
      </c>
      <c r="H143" s="11" t="n">
        <f aca="false">IF(AND(ISNUMBER(C143),ISNUMBER($F143)),$F143-C143,"")</f>
        <v>98.88</v>
      </c>
    </row>
    <row r="144" customFormat="false" ht="15" hidden="false" customHeight="true" outlineLevel="0" collapsed="false">
      <c r="A144" s="1" t="s">
        <v>255</v>
      </c>
      <c r="B144" s="1"/>
      <c r="C144" s="1"/>
      <c r="E144" s="1" t="s">
        <v>23</v>
      </c>
      <c r="F144" s="11" t="n">
        <f aca="false">IFERROR(INDEX(Pozos!$M$2:$M$1852,MATCH(A144,Pozos!$E$2:$E$1852,0)),"")</f>
        <v>187.21</v>
      </c>
      <c r="G144" s="11" t="str">
        <f aca="false">IF(AND(ISNUMBER(B144),ISNUMBER($F144)),$F144-B144,"")</f>
        <v/>
      </c>
      <c r="H144" s="11" t="str">
        <f aca="false">IF(AND(ISNUMBER(C144),ISNUMBER($F144)),$F144-C144,"")</f>
        <v/>
      </c>
    </row>
    <row r="145" customFormat="false" ht="15" hidden="false" customHeight="true" outlineLevel="0" collapsed="false">
      <c r="A145" s="1" t="s">
        <v>256</v>
      </c>
      <c r="B145" s="1" t="n">
        <v>33.5</v>
      </c>
      <c r="C145" s="1" t="n">
        <v>33.5</v>
      </c>
      <c r="E145" s="1" t="s">
        <v>217</v>
      </c>
      <c r="F145" s="11" t="n">
        <f aca="false">IFERROR(INDEX(Pozos!$M$2:$M$1852,MATCH(A145,Pozos!$E$2:$E$1852,0)),"")</f>
        <v>183.16</v>
      </c>
      <c r="G145" s="11" t="n">
        <f aca="false">IF(AND(ISNUMBER(B145),ISNUMBER($F145)),$F145-B145,"")</f>
        <v>149.66</v>
      </c>
      <c r="H145" s="11" t="n">
        <f aca="false">IF(AND(ISNUMBER(C145),ISNUMBER($F145)),$F145-C145,"")</f>
        <v>149.66</v>
      </c>
    </row>
    <row r="146" customFormat="false" ht="15" hidden="false" customHeight="true" outlineLevel="0" collapsed="false">
      <c r="A146" s="1" t="s">
        <v>258</v>
      </c>
      <c r="B146" s="1"/>
      <c r="C146" s="1"/>
      <c r="E146" s="1" t="s">
        <v>23</v>
      </c>
      <c r="F146" s="11" t="n">
        <f aca="false">IFERROR(INDEX(Pozos!$M$2:$M$1852,MATCH(A146,Pozos!$E$2:$E$1852,0)),"")</f>
        <v>159.3</v>
      </c>
      <c r="G146" s="11" t="str">
        <f aca="false">IF(AND(ISNUMBER(B146),ISNUMBER($F146)),$F146-B146,"")</f>
        <v/>
      </c>
      <c r="H146" s="11" t="str">
        <f aca="false">IF(AND(ISNUMBER(C146),ISNUMBER($F146)),$F146-C146,"")</f>
        <v/>
      </c>
    </row>
    <row r="147" customFormat="false" ht="15" hidden="false" customHeight="true" outlineLevel="0" collapsed="false">
      <c r="A147" s="1" t="s">
        <v>259</v>
      </c>
      <c r="B147" s="1"/>
      <c r="C147" s="1"/>
      <c r="E147" s="1" t="s">
        <v>261</v>
      </c>
      <c r="F147" s="11" t="n">
        <f aca="false">IFERROR(INDEX(Pozos!$M$2:$M$1852,MATCH(A147,Pozos!$E$2:$E$1852,0)),"")</f>
        <v>160</v>
      </c>
      <c r="G147" s="11" t="str">
        <f aca="false">IF(AND(ISNUMBER(B147),ISNUMBER($F147)),$F147-B147,"")</f>
        <v/>
      </c>
      <c r="H147" s="11" t="str">
        <f aca="false">IF(AND(ISNUMBER(C147),ISNUMBER($F147)),$F147-C147,"")</f>
        <v/>
      </c>
    </row>
    <row r="148" customFormat="false" ht="15" hidden="false" customHeight="true" outlineLevel="0" collapsed="false">
      <c r="A148" s="1" t="s">
        <v>262</v>
      </c>
      <c r="B148" s="1"/>
      <c r="C148" s="1"/>
      <c r="E148" s="1" t="s">
        <v>59</v>
      </c>
      <c r="F148" s="11" t="n">
        <f aca="false">IFERROR(INDEX(Pozos!$M$2:$M$1852,MATCH(A148,Pozos!$E$2:$E$1852,0)),"")</f>
        <v>161</v>
      </c>
      <c r="G148" s="11" t="str">
        <f aca="false">IF(AND(ISNUMBER(B148),ISNUMBER($F148)),$F148-B148,"")</f>
        <v/>
      </c>
      <c r="H148" s="11" t="str">
        <f aca="false">IF(AND(ISNUMBER(C148),ISNUMBER($F148)),$F148-C148,"")</f>
        <v/>
      </c>
    </row>
    <row r="149" customFormat="false" ht="15" hidden="false" customHeight="true" outlineLevel="0" collapsed="false">
      <c r="A149" s="1" t="s">
        <v>264</v>
      </c>
      <c r="B149" s="1"/>
      <c r="C149" s="1"/>
      <c r="E149" s="1" t="s">
        <v>19</v>
      </c>
      <c r="F149" s="11" t="n">
        <f aca="false">IFERROR(INDEX(Pozos!$M$2:$M$1852,MATCH(A149,Pozos!$E$2:$E$1852,0)),"")</f>
        <v>144.62</v>
      </c>
      <c r="G149" s="11" t="str">
        <f aca="false">IF(AND(ISNUMBER(B149),ISNUMBER($F149)),$F149-B149,"")</f>
        <v/>
      </c>
      <c r="H149" s="11" t="str">
        <f aca="false">IF(AND(ISNUMBER(C149),ISNUMBER($F149)),$F149-C149,"")</f>
        <v/>
      </c>
    </row>
    <row r="150" customFormat="false" ht="15" hidden="false" customHeight="true" outlineLevel="0" collapsed="false">
      <c r="A150" s="1" t="s">
        <v>265</v>
      </c>
      <c r="B150" s="1"/>
      <c r="C150" s="1"/>
      <c r="E150" s="1" t="s">
        <v>268</v>
      </c>
      <c r="F150" s="11" t="n">
        <f aca="false">IFERROR(INDEX(Pozos!$M$2:$M$1852,MATCH(A150,Pozos!$E$2:$E$1852,0)),"")</f>
        <v>152.91</v>
      </c>
      <c r="G150" s="11" t="str">
        <f aca="false">IF(AND(ISNUMBER(B150),ISNUMBER($F150)),$F150-B150,"")</f>
        <v/>
      </c>
      <c r="H150" s="11" t="str">
        <f aca="false">IF(AND(ISNUMBER(C150),ISNUMBER($F150)),$F150-C150,"")</f>
        <v/>
      </c>
    </row>
    <row r="151" customFormat="false" ht="15" hidden="false" customHeight="true" outlineLevel="0" collapsed="false">
      <c r="A151" s="1" t="s">
        <v>269</v>
      </c>
      <c r="B151" s="1"/>
      <c r="C151" s="1"/>
      <c r="E151" s="1" t="s">
        <v>23</v>
      </c>
      <c r="F151" s="11" t="n">
        <f aca="false">IFERROR(INDEX(Pozos!$M$2:$M$1852,MATCH(A151,Pozos!$E$2:$E$1852,0)),"")</f>
        <v>145.21</v>
      </c>
      <c r="G151" s="11" t="str">
        <f aca="false">IF(AND(ISNUMBER(B151),ISNUMBER($F151)),$F151-B151,"")</f>
        <v/>
      </c>
      <c r="H151" s="11" t="str">
        <f aca="false">IF(AND(ISNUMBER(C151),ISNUMBER($F151)),$F151-C151,"")</f>
        <v/>
      </c>
    </row>
    <row r="152" customFormat="false" ht="15" hidden="false" customHeight="true" outlineLevel="0" collapsed="false">
      <c r="A152" s="1" t="s">
        <v>270</v>
      </c>
      <c r="B152" s="1"/>
      <c r="C152" s="1"/>
      <c r="E152" s="1" t="s">
        <v>217</v>
      </c>
      <c r="F152" s="11" t="n">
        <f aca="false">IFERROR(INDEX(Pozos!$M$2:$M$1852,MATCH(A152,Pozos!$E$2:$E$1852,0)),"")</f>
        <v>174.59</v>
      </c>
      <c r="G152" s="11" t="str">
        <f aca="false">IF(AND(ISNUMBER(B152),ISNUMBER($F152)),$F152-B152,"")</f>
        <v/>
      </c>
      <c r="H152" s="11" t="str">
        <f aca="false">IF(AND(ISNUMBER(C152),ISNUMBER($F152)),$F152-C152,"")</f>
        <v/>
      </c>
    </row>
    <row r="153" customFormat="false" ht="15" hidden="false" customHeight="true" outlineLevel="0" collapsed="false">
      <c r="A153" s="1" t="s">
        <v>273</v>
      </c>
      <c r="B153" s="1"/>
      <c r="C153" s="1"/>
      <c r="E153" s="1" t="s">
        <v>217</v>
      </c>
      <c r="F153" s="11" t="n">
        <f aca="false">IFERROR(INDEX(Pozos!$M$2:$M$1852,MATCH(A153,Pozos!$E$2:$E$1852,0)),"")</f>
        <v>167.32</v>
      </c>
      <c r="G153" s="11" t="str">
        <f aca="false">IF(AND(ISNUMBER(B153),ISNUMBER($F153)),$F153-B153,"")</f>
        <v/>
      </c>
      <c r="H153" s="11" t="str">
        <f aca="false">IF(AND(ISNUMBER(C153),ISNUMBER($F153)),$F153-C153,"")</f>
        <v/>
      </c>
    </row>
    <row r="154" customFormat="false" ht="15" hidden="false" customHeight="true" outlineLevel="0" collapsed="false">
      <c r="A154" s="1" t="s">
        <v>275</v>
      </c>
      <c r="B154" s="1" t="n">
        <v>58.6</v>
      </c>
      <c r="C154" s="1" t="n">
        <v>60.9</v>
      </c>
      <c r="D154" s="101"/>
      <c r="E154" s="1" t="s">
        <v>217</v>
      </c>
      <c r="F154" s="11" t="n">
        <f aca="false">IFERROR(INDEX(Pozos!$M$2:$M$1852,MATCH(A154,Pozos!$E$2:$E$1852,0)),"")</f>
        <v>171.07</v>
      </c>
      <c r="G154" s="11" t="n">
        <f aca="false">IF(AND(ISNUMBER(B154),ISNUMBER($F154)),$F154-B154,"")</f>
        <v>112.47</v>
      </c>
      <c r="H154" s="11" t="n">
        <f aca="false">IF(AND(ISNUMBER(C154),ISNUMBER($F154)),$F154-C154,"")</f>
        <v>110.17</v>
      </c>
    </row>
    <row r="155" customFormat="false" ht="15" hidden="false" customHeight="true" outlineLevel="0" collapsed="false">
      <c r="A155" s="1" t="s">
        <v>278</v>
      </c>
      <c r="B155" s="1" t="n">
        <v>8.4</v>
      </c>
      <c r="C155" s="1" t="n">
        <v>10.4</v>
      </c>
      <c r="D155" s="101"/>
      <c r="E155" s="1" t="s">
        <v>217</v>
      </c>
      <c r="F155" s="11" t="n">
        <f aca="false">IFERROR(INDEX(Pozos!$M$2:$M$1852,MATCH(A155,Pozos!$E$2:$E$1852,0)),"")</f>
        <v>128.35</v>
      </c>
      <c r="G155" s="11" t="n">
        <f aca="false">IF(AND(ISNUMBER(B155),ISNUMBER($F155)),$F155-B155,"")</f>
        <v>119.95</v>
      </c>
      <c r="H155" s="11" t="n">
        <f aca="false">IF(AND(ISNUMBER(C155),ISNUMBER($F155)),$F155-C155,"")</f>
        <v>117.95</v>
      </c>
    </row>
    <row r="156" customFormat="false" ht="15" hidden="false" customHeight="true" outlineLevel="0" collapsed="false">
      <c r="A156" s="1" t="s">
        <v>280</v>
      </c>
      <c r="B156" s="1" t="n">
        <v>30.3</v>
      </c>
      <c r="C156" s="1" t="n">
        <v>32.15</v>
      </c>
      <c r="D156" s="101"/>
      <c r="E156" s="1" t="s">
        <v>217</v>
      </c>
      <c r="F156" s="11" t="n">
        <f aca="false">IFERROR(INDEX(Pozos!$M$2:$M$1852,MATCH(A156,Pozos!$E$2:$E$1852,0)),"")</f>
        <v>156.64</v>
      </c>
      <c r="G156" s="11" t="n">
        <f aca="false">IF(AND(ISNUMBER(B156),ISNUMBER($F156)),$F156-B156,"")</f>
        <v>126.34</v>
      </c>
      <c r="H156" s="11" t="n">
        <f aca="false">IF(AND(ISNUMBER(C156),ISNUMBER($F156)),$F156-C156,"")</f>
        <v>124.49</v>
      </c>
    </row>
    <row r="157" customFormat="false" ht="15" hidden="false" customHeight="true" outlineLevel="0" collapsed="false">
      <c r="A157" s="1" t="s">
        <v>282</v>
      </c>
      <c r="B157" s="1"/>
      <c r="C157" s="1"/>
      <c r="E157" s="1" t="s">
        <v>268</v>
      </c>
      <c r="F157" s="11" t="n">
        <f aca="false">IFERROR(INDEX(Pozos!$M$2:$M$1852,MATCH(A157,Pozos!$E$2:$E$1852,0)),"")</f>
        <v>154.24</v>
      </c>
      <c r="G157" s="11" t="str">
        <f aca="false">IF(AND(ISNUMBER(B157),ISNUMBER($F157)),$F157-B157,"")</f>
        <v/>
      </c>
      <c r="H157" s="11" t="str">
        <f aca="false">IF(AND(ISNUMBER(C157),ISNUMBER($F157)),$F157-C157,"")</f>
        <v/>
      </c>
    </row>
    <row r="158" customFormat="false" ht="15" hidden="false" customHeight="true" outlineLevel="0" collapsed="false">
      <c r="A158" s="1" t="s">
        <v>285</v>
      </c>
      <c r="B158" s="1"/>
      <c r="C158" s="1"/>
      <c r="E158" s="1" t="s">
        <v>217</v>
      </c>
      <c r="F158" s="11" t="n">
        <f aca="false">IFERROR(INDEX(Pozos!$M$2:$M$1852,MATCH(A158,Pozos!$E$2:$E$1852,0)),"")</f>
        <v>139.37</v>
      </c>
      <c r="G158" s="11" t="str">
        <f aca="false">IF(AND(ISNUMBER(B158),ISNUMBER($F158)),$F158-B158,"")</f>
        <v/>
      </c>
      <c r="H158" s="11" t="str">
        <f aca="false">IF(AND(ISNUMBER(C158),ISNUMBER($F158)),$F158-C158,"")</f>
        <v/>
      </c>
    </row>
    <row r="159" customFormat="false" ht="15" hidden="false" customHeight="true" outlineLevel="0" collapsed="false">
      <c r="A159" s="1" t="s">
        <v>287</v>
      </c>
      <c r="B159" s="1"/>
      <c r="C159" s="1"/>
      <c r="E159" s="1" t="s">
        <v>217</v>
      </c>
      <c r="F159" s="11" t="n">
        <f aca="false">IFERROR(INDEX(Pozos!$M$2:$M$1852,MATCH(A159,Pozos!$E$2:$E$1852,0)),"")</f>
        <v>171.08</v>
      </c>
      <c r="G159" s="11" t="str">
        <f aca="false">IF(AND(ISNUMBER(B159),ISNUMBER($F159)),$F159-B159,"")</f>
        <v/>
      </c>
      <c r="H159" s="11" t="str">
        <f aca="false">IF(AND(ISNUMBER(C159),ISNUMBER($F159)),$F159-C159,"")</f>
        <v/>
      </c>
    </row>
    <row r="160" customFormat="false" ht="15" hidden="false" customHeight="true" outlineLevel="0" collapsed="false">
      <c r="A160" s="1" t="s">
        <v>290</v>
      </c>
      <c r="B160" s="1"/>
      <c r="C160" s="1"/>
      <c r="E160" s="1" t="s">
        <v>217</v>
      </c>
      <c r="F160" s="11" t="n">
        <f aca="false">IFERROR(INDEX(Pozos!$M$2:$M$1852,MATCH(A160,Pozos!$E$2:$E$1852,0)),"")</f>
        <v>133.93</v>
      </c>
      <c r="G160" s="11" t="str">
        <f aca="false">IF(AND(ISNUMBER(B160),ISNUMBER($F160)),$F160-B160,"")</f>
        <v/>
      </c>
      <c r="H160" s="11" t="str">
        <f aca="false">IF(AND(ISNUMBER(C160),ISNUMBER($F160)),$F160-C160,"")</f>
        <v/>
      </c>
    </row>
    <row r="161" customFormat="false" ht="15" hidden="false" customHeight="true" outlineLevel="0" collapsed="false">
      <c r="A161" s="1" t="s">
        <v>292</v>
      </c>
      <c r="B161" s="1"/>
      <c r="C161" s="1"/>
      <c r="E161" s="1" t="s">
        <v>217</v>
      </c>
      <c r="F161" s="11" t="n">
        <f aca="false">IFERROR(INDEX(Pozos!$M$2:$M$1852,MATCH(A161,Pozos!$E$2:$E$1852,0)),"")</f>
        <v>167.9</v>
      </c>
      <c r="G161" s="11" t="str">
        <f aca="false">IF(AND(ISNUMBER(B161),ISNUMBER($F161)),$F161-B161,"")</f>
        <v/>
      </c>
      <c r="H161" s="11" t="str">
        <f aca="false">IF(AND(ISNUMBER(C161),ISNUMBER($F161)),$F161-C161,"")</f>
        <v/>
      </c>
    </row>
    <row r="162" customFormat="false" ht="15" hidden="false" customHeight="true" outlineLevel="0" collapsed="false">
      <c r="A162" s="1" t="s">
        <v>295</v>
      </c>
      <c r="B162" s="1"/>
      <c r="C162" s="1"/>
      <c r="E162" s="1" t="s">
        <v>23</v>
      </c>
      <c r="F162" s="11" t="n">
        <f aca="false">IFERROR(INDEX(Pozos!$M$2:$M$1852,MATCH(A162,Pozos!$E$2:$E$1852,0)),"")</f>
        <v>137.73</v>
      </c>
      <c r="G162" s="11" t="str">
        <f aca="false">IF(AND(ISNUMBER(B162),ISNUMBER($F162)),$F162-B162,"")</f>
        <v/>
      </c>
      <c r="H162" s="11" t="str">
        <f aca="false">IF(AND(ISNUMBER(C162),ISNUMBER($F162)),$F162-C162,"")</f>
        <v/>
      </c>
    </row>
    <row r="163" customFormat="false" ht="15" hidden="false" customHeight="true" outlineLevel="0" collapsed="false">
      <c r="A163" s="1" t="s">
        <v>296</v>
      </c>
      <c r="B163" s="1"/>
      <c r="C163" s="1"/>
      <c r="E163" s="1" t="s">
        <v>23</v>
      </c>
      <c r="F163" s="11" t="n">
        <f aca="false">IFERROR(INDEX(Pozos!$M$2:$M$1852,MATCH(A163,Pozos!$E$2:$E$1852,0)),"")</f>
        <v>155.7</v>
      </c>
      <c r="G163" s="11" t="str">
        <f aca="false">IF(AND(ISNUMBER(B163),ISNUMBER($F163)),$F163-B163,"")</f>
        <v/>
      </c>
      <c r="H163" s="11" t="str">
        <f aca="false">IF(AND(ISNUMBER(C163),ISNUMBER($F163)),$F163-C163,"")</f>
        <v/>
      </c>
    </row>
    <row r="164" customFormat="false" ht="15" hidden="false" customHeight="true" outlineLevel="0" collapsed="false">
      <c r="A164" s="1" t="s">
        <v>297</v>
      </c>
      <c r="B164" s="1"/>
      <c r="C164" s="1"/>
      <c r="E164" s="1" t="s">
        <v>23</v>
      </c>
      <c r="F164" s="11" t="n">
        <f aca="false">IFERROR(INDEX(Pozos!$M$2:$M$1852,MATCH(A164,Pozos!$E$2:$E$1852,0)),"")</f>
        <v>137.91</v>
      </c>
      <c r="G164" s="11" t="str">
        <f aca="false">IF(AND(ISNUMBER(B164),ISNUMBER($F164)),$F164-B164,"")</f>
        <v/>
      </c>
      <c r="H164" s="11" t="str">
        <f aca="false">IF(AND(ISNUMBER(C164),ISNUMBER($F164)),$F164-C164,"")</f>
        <v/>
      </c>
    </row>
    <row r="165" customFormat="false" ht="15" hidden="false" customHeight="true" outlineLevel="0" collapsed="false">
      <c r="A165" s="1" t="s">
        <v>1410</v>
      </c>
      <c r="B165" s="1"/>
      <c r="C165" s="1"/>
      <c r="E165" s="1" t="s">
        <v>19</v>
      </c>
      <c r="F165" s="11" t="n">
        <f aca="false">IFERROR(INDEX(Pozos!$M$2:$M$1852,MATCH(A165,Pozos!$E$2:$E$1852,0)),"")</f>
        <v>168.7</v>
      </c>
      <c r="G165" s="11" t="str">
        <f aca="false">IF(AND(ISNUMBER(B165),ISNUMBER($F165)),$F165-B165,"")</f>
        <v/>
      </c>
      <c r="H165" s="11" t="str">
        <f aca="false">IF(AND(ISNUMBER(C165),ISNUMBER($F165)),$F165-C165,"")</f>
        <v/>
      </c>
    </row>
    <row r="166" customFormat="false" ht="15" hidden="false" customHeight="true" outlineLevel="0" collapsed="false">
      <c r="A166" s="1" t="s">
        <v>1008</v>
      </c>
      <c r="B166" s="1"/>
      <c r="C166" s="1"/>
      <c r="E166" s="1" t="s">
        <v>23</v>
      </c>
      <c r="F166" s="11" t="n">
        <f aca="false">IFERROR(INDEX(Pozos!$M$2:$M$1852,MATCH(A166,Pozos!$E$2:$E$1852,0)),"")</f>
        <v>142.34</v>
      </c>
      <c r="G166" s="11" t="str">
        <f aca="false">IF(AND(ISNUMBER(B166),ISNUMBER($F166)),$F166-B166,"")</f>
        <v/>
      </c>
      <c r="H166" s="11" t="str">
        <f aca="false">IF(AND(ISNUMBER(C166),ISNUMBER($F166)),$F166-C166,"")</f>
        <v/>
      </c>
    </row>
    <row r="167" customFormat="false" ht="15" hidden="false" customHeight="true" outlineLevel="0" collapsed="false">
      <c r="A167" s="1" t="s">
        <v>302</v>
      </c>
      <c r="B167" s="1"/>
      <c r="C167" s="1"/>
      <c r="E167" s="1" t="s">
        <v>23</v>
      </c>
      <c r="F167" s="11" t="n">
        <f aca="false">IFERROR(INDEX(Pozos!$M$2:$M$1852,MATCH(A167,Pozos!$E$2:$E$1852,0)),"")</f>
        <v>166.15</v>
      </c>
      <c r="G167" s="11" t="str">
        <f aca="false">IF(AND(ISNUMBER(B167),ISNUMBER($F167)),$F167-B167,"")</f>
        <v/>
      </c>
      <c r="H167" s="11" t="str">
        <f aca="false">IF(AND(ISNUMBER(C167),ISNUMBER($F167)),$F167-C167,"")</f>
        <v/>
      </c>
    </row>
    <row r="168" customFormat="false" ht="15" hidden="false" customHeight="true" outlineLevel="0" collapsed="false">
      <c r="A168" s="1" t="s">
        <v>304</v>
      </c>
      <c r="B168" s="1"/>
      <c r="C168" s="1"/>
      <c r="E168" s="1" t="s">
        <v>217</v>
      </c>
      <c r="F168" s="11" t="n">
        <f aca="false">IFERROR(INDEX(Pozos!$M$2:$M$1852,MATCH(A168,Pozos!$E$2:$E$1852,0)),"")</f>
        <v>136.38</v>
      </c>
      <c r="G168" s="11" t="str">
        <f aca="false">IF(AND(ISNUMBER(B168),ISNUMBER($F168)),$F168-B168,"")</f>
        <v/>
      </c>
      <c r="H168" s="11" t="str">
        <f aca="false">IF(AND(ISNUMBER(C168),ISNUMBER($F168)),$F168-C168,"")</f>
        <v/>
      </c>
    </row>
    <row r="169" customFormat="false" ht="15" hidden="false" customHeight="true" outlineLevel="0" collapsed="false">
      <c r="A169" s="1" t="s">
        <v>306</v>
      </c>
      <c r="B169" s="1"/>
      <c r="C169" s="1"/>
      <c r="E169" s="1" t="s">
        <v>308</v>
      </c>
      <c r="F169" s="11" t="n">
        <f aca="false">IFERROR(INDEX(Pozos!$M$2:$M$1852,MATCH(A169,Pozos!$E$2:$E$1852,0)),"")</f>
        <v>156.4</v>
      </c>
      <c r="G169" s="11" t="str">
        <f aca="false">IF(AND(ISNUMBER(B169),ISNUMBER($F169)),$F169-B169,"")</f>
        <v/>
      </c>
      <c r="H169" s="11" t="str">
        <f aca="false">IF(AND(ISNUMBER(C169),ISNUMBER($F169)),$F169-C169,"")</f>
        <v/>
      </c>
    </row>
    <row r="170" customFormat="false" ht="15" hidden="false" customHeight="true" outlineLevel="0" collapsed="false">
      <c r="A170" s="1" t="s">
        <v>524</v>
      </c>
      <c r="B170" s="1"/>
      <c r="C170" s="1"/>
      <c r="E170" s="1" t="s">
        <v>19</v>
      </c>
      <c r="F170" s="11" t="n">
        <f aca="false">IFERROR(INDEX(Pozos!$M$2:$M$1852,MATCH(A170,Pozos!$E$2:$E$1852,0)),"")</f>
        <v>148.48</v>
      </c>
      <c r="G170" s="11" t="str">
        <f aca="false">IF(AND(ISNUMBER(B170),ISNUMBER($F170)),$F170-B170,"")</f>
        <v/>
      </c>
      <c r="H170" s="11" t="str">
        <f aca="false">IF(AND(ISNUMBER(C170),ISNUMBER($F170)),$F170-C170,"")</f>
        <v/>
      </c>
    </row>
    <row r="171" customFormat="false" ht="15" hidden="false" customHeight="true" outlineLevel="0" collapsed="false">
      <c r="A171" s="1" t="s">
        <v>309</v>
      </c>
      <c r="B171" s="1"/>
      <c r="C171" s="1"/>
      <c r="E171" s="1" t="s">
        <v>23</v>
      </c>
      <c r="F171" s="11" t="n">
        <f aca="false">IFERROR(INDEX(Pozos!$M$2:$M$1852,MATCH(A171,Pozos!$E$2:$E$1852,0)),"")</f>
        <v>145.12</v>
      </c>
      <c r="G171" s="11" t="str">
        <f aca="false">IF(AND(ISNUMBER(B171),ISNUMBER($F171)),$F171-B171,"")</f>
        <v/>
      </c>
      <c r="H171" s="11" t="str">
        <f aca="false">IF(AND(ISNUMBER(C171),ISNUMBER($F171)),$F171-C171,"")</f>
        <v/>
      </c>
    </row>
    <row r="172" customFormat="false" ht="15" hidden="false" customHeight="true" outlineLevel="0" collapsed="false">
      <c r="A172" s="1" t="s">
        <v>310</v>
      </c>
      <c r="B172" s="1"/>
      <c r="C172" s="1"/>
      <c r="E172" s="1" t="s">
        <v>312</v>
      </c>
      <c r="F172" s="11" t="n">
        <f aca="false">IFERROR(INDEX(Pozos!$M$2:$M$1852,MATCH(A172,Pozos!$E$2:$E$1852,0)),"")</f>
        <v>155</v>
      </c>
      <c r="G172" s="11" t="str">
        <f aca="false">IF(AND(ISNUMBER(B172),ISNUMBER($F172)),$F172-B172,"")</f>
        <v/>
      </c>
      <c r="H172" s="11" t="str">
        <f aca="false">IF(AND(ISNUMBER(C172),ISNUMBER($F172)),$F172-C172,"")</f>
        <v/>
      </c>
    </row>
    <row r="173" customFormat="false" ht="15" hidden="false" customHeight="true" outlineLevel="0" collapsed="false">
      <c r="A173" s="1" t="s">
        <v>313</v>
      </c>
      <c r="B173" s="1"/>
      <c r="C173" s="1"/>
      <c r="E173" s="1" t="s">
        <v>23</v>
      </c>
      <c r="F173" s="11" t="n">
        <f aca="false">IFERROR(INDEX(Pozos!$M$2:$M$1852,MATCH(A173,Pozos!$E$2:$E$1852,0)),"")</f>
        <v>139.95</v>
      </c>
      <c r="G173" s="11" t="str">
        <f aca="false">IF(AND(ISNUMBER(B173),ISNUMBER($F173)),$F173-B173,"")</f>
        <v/>
      </c>
      <c r="H173" s="11" t="str">
        <f aca="false">IF(AND(ISNUMBER(C173),ISNUMBER($F173)),$F173-C173,"")</f>
        <v/>
      </c>
    </row>
    <row r="174" customFormat="false" ht="15" hidden="false" customHeight="true" outlineLevel="0" collapsed="false">
      <c r="A174" s="1" t="s">
        <v>315</v>
      </c>
      <c r="B174" s="1"/>
      <c r="C174" s="1"/>
      <c r="E174" s="1" t="s">
        <v>23</v>
      </c>
      <c r="F174" s="11" t="n">
        <f aca="false">IFERROR(INDEX(Pozos!$M$2:$M$1852,MATCH(A174,Pozos!$E$2:$E$1852,0)),"")</f>
        <v>164.82</v>
      </c>
      <c r="G174" s="11" t="str">
        <f aca="false">IF(AND(ISNUMBER(B174),ISNUMBER($F174)),$F174-B174,"")</f>
        <v/>
      </c>
      <c r="H174" s="11" t="str">
        <f aca="false">IF(AND(ISNUMBER(C174),ISNUMBER($F174)),$F174-C174,"")</f>
        <v/>
      </c>
    </row>
    <row r="175" customFormat="false" ht="15" hidden="false" customHeight="true" outlineLevel="0" collapsed="false">
      <c r="A175" s="1" t="s">
        <v>316</v>
      </c>
      <c r="B175" s="1"/>
      <c r="C175" s="1"/>
      <c r="E175" s="1" t="s">
        <v>19</v>
      </c>
      <c r="F175" s="11" t="n">
        <f aca="false">IFERROR(INDEX(Pozos!$M$2:$M$1852,MATCH(A175,Pozos!$E$2:$E$1852,0)),"")</f>
        <v>150.06</v>
      </c>
      <c r="G175" s="11" t="str">
        <f aca="false">IF(AND(ISNUMBER(B175),ISNUMBER($F175)),$F175-B175,"")</f>
        <v/>
      </c>
      <c r="H175" s="11" t="str">
        <f aca="false">IF(AND(ISNUMBER(C175),ISNUMBER($F175)),$F175-C175,"")</f>
        <v/>
      </c>
    </row>
    <row r="176" customFormat="false" ht="15" hidden="false" customHeight="true" outlineLevel="0" collapsed="false">
      <c r="A176" s="1" t="s">
        <v>318</v>
      </c>
      <c r="B176" s="1"/>
      <c r="C176" s="1"/>
      <c r="E176" s="1" t="s">
        <v>268</v>
      </c>
      <c r="F176" s="11" t="n">
        <f aca="false">IFERROR(INDEX(Pozos!$M$2:$M$1852,MATCH(A176,Pozos!$E$2:$E$1852,0)),"")</f>
        <v>190.19</v>
      </c>
      <c r="G176" s="11" t="str">
        <f aca="false">IF(AND(ISNUMBER(B176),ISNUMBER($F176)),$F176-B176,"")</f>
        <v/>
      </c>
      <c r="H176" s="11" t="str">
        <f aca="false">IF(AND(ISNUMBER(C176),ISNUMBER($F176)),$F176-C176,"")</f>
        <v/>
      </c>
    </row>
    <row r="177" customFormat="false" ht="15" hidden="false" customHeight="true" outlineLevel="0" collapsed="false">
      <c r="A177" s="1" t="s">
        <v>320</v>
      </c>
      <c r="B177" s="1"/>
      <c r="C177" s="1"/>
      <c r="E177" s="1" t="s">
        <v>23</v>
      </c>
      <c r="F177" s="11" t="n">
        <f aca="false">IFERROR(INDEX(Pozos!$M$2:$M$1852,MATCH(A177,Pozos!$E$2:$E$1852,0)),"")</f>
        <v>135.94</v>
      </c>
      <c r="G177" s="11" t="str">
        <f aca="false">IF(AND(ISNUMBER(B177),ISNUMBER($F177)),$F177-B177,"")</f>
        <v/>
      </c>
      <c r="H177" s="11" t="str">
        <f aca="false">IF(AND(ISNUMBER(C177),ISNUMBER($F177)),$F177-C177,"")</f>
        <v/>
      </c>
    </row>
    <row r="178" customFormat="false" ht="15" hidden="false" customHeight="true" outlineLevel="0" collapsed="false">
      <c r="A178" s="1" t="s">
        <v>322</v>
      </c>
      <c r="B178" s="1"/>
      <c r="C178" s="1"/>
      <c r="E178" s="1" t="s">
        <v>217</v>
      </c>
      <c r="F178" s="11" t="n">
        <f aca="false">IFERROR(INDEX(Pozos!$M$2:$M$1852,MATCH(A178,Pozos!$E$2:$E$1852,0)),"")</f>
        <v>160.66</v>
      </c>
      <c r="G178" s="11" t="str">
        <f aca="false">IF(AND(ISNUMBER(B178),ISNUMBER($F178)),$F178-B178,"")</f>
        <v/>
      </c>
      <c r="H178" s="11" t="str">
        <f aca="false">IF(AND(ISNUMBER(C178),ISNUMBER($F178)),$F178-C178,"")</f>
        <v/>
      </c>
    </row>
    <row r="179" customFormat="false" ht="15" hidden="false" customHeight="true" outlineLevel="0" collapsed="false">
      <c r="A179" s="1" t="s">
        <v>324</v>
      </c>
      <c r="B179" s="1"/>
      <c r="C179" s="1"/>
      <c r="E179" s="1" t="s">
        <v>23</v>
      </c>
      <c r="F179" s="11" t="n">
        <f aca="false">IFERROR(INDEX(Pozos!$M$2:$M$1852,MATCH(A179,Pozos!$E$2:$E$1852,0)),"")</f>
        <v>154.24</v>
      </c>
      <c r="G179" s="11" t="str">
        <f aca="false">IF(AND(ISNUMBER(B179),ISNUMBER($F179)),$F179-B179,"")</f>
        <v/>
      </c>
      <c r="H179" s="11" t="str">
        <f aca="false">IF(AND(ISNUMBER(C179),ISNUMBER($F179)),$F179-C179,"")</f>
        <v/>
      </c>
    </row>
    <row r="180" customFormat="false" ht="15" hidden="false" customHeight="true" outlineLevel="0" collapsed="false">
      <c r="A180" s="1" t="s">
        <v>325</v>
      </c>
      <c r="B180" s="1"/>
      <c r="C180" s="1"/>
      <c r="E180" s="1" t="s">
        <v>23</v>
      </c>
      <c r="F180" s="11" t="n">
        <f aca="false">IFERROR(INDEX(Pozos!$M$2:$M$1852,MATCH(A180,Pozos!$E$2:$E$1852,0)),"")</f>
        <v>135.94</v>
      </c>
      <c r="G180" s="11" t="str">
        <f aca="false">IF(AND(ISNUMBER(B180),ISNUMBER($F180)),$F180-B180,"")</f>
        <v/>
      </c>
      <c r="H180" s="11" t="str">
        <f aca="false">IF(AND(ISNUMBER(C180),ISNUMBER($F180)),$F180-C180,"")</f>
        <v/>
      </c>
    </row>
    <row r="181" customFormat="false" ht="15" hidden="false" customHeight="true" outlineLevel="0" collapsed="false">
      <c r="A181" s="1" t="s">
        <v>1070</v>
      </c>
      <c r="B181" s="1"/>
      <c r="C181" s="1"/>
      <c r="E181" s="1" t="s">
        <v>59</v>
      </c>
      <c r="F181" s="11" t="n">
        <f aca="false">IFERROR(INDEX(Pozos!$M$2:$M$1852,MATCH(A181,Pozos!$E$2:$E$1852,0)),"")</f>
        <v>150</v>
      </c>
      <c r="G181" s="11" t="str">
        <f aca="false">IF(AND(ISNUMBER(B181),ISNUMBER($F181)),$F181-B181,"")</f>
        <v/>
      </c>
      <c r="H181" s="11" t="str">
        <f aca="false">IF(AND(ISNUMBER(C181),ISNUMBER($F181)),$F181-C181,"")</f>
        <v/>
      </c>
    </row>
    <row r="182" customFormat="false" ht="15" hidden="false" customHeight="true" outlineLevel="0" collapsed="false">
      <c r="A182" s="1" t="s">
        <v>328</v>
      </c>
      <c r="B182" s="1"/>
      <c r="C182" s="1"/>
      <c r="E182" s="1" t="s">
        <v>331</v>
      </c>
      <c r="F182" s="11" t="n">
        <f aca="false">IFERROR(INDEX(Pozos!$M$2:$M$1852,MATCH(A182,Pozos!$E$2:$E$1852,0)),"")</f>
        <v>140</v>
      </c>
      <c r="G182" s="11" t="str">
        <f aca="false">IF(AND(ISNUMBER(B182),ISNUMBER($F182)),$F182-B182,"")</f>
        <v/>
      </c>
      <c r="H182" s="11" t="str">
        <f aca="false">IF(AND(ISNUMBER(C182),ISNUMBER($F182)),$F182-C182,"")</f>
        <v/>
      </c>
    </row>
    <row r="183" customFormat="false" ht="15" hidden="false" customHeight="true" outlineLevel="0" collapsed="false">
      <c r="A183" s="1" t="s">
        <v>332</v>
      </c>
      <c r="B183" s="1"/>
      <c r="C183" s="1"/>
      <c r="E183" s="1" t="s">
        <v>23</v>
      </c>
      <c r="F183" s="11" t="n">
        <f aca="false">IFERROR(INDEX(Pozos!$M$2:$M$1852,MATCH(A183,Pozos!$E$2:$E$1852,0)),"")</f>
        <v>145.13</v>
      </c>
      <c r="G183" s="11" t="str">
        <f aca="false">IF(AND(ISNUMBER(B183),ISNUMBER($F183)),$F183-B183,"")</f>
        <v/>
      </c>
      <c r="H183" s="11" t="str">
        <f aca="false">IF(AND(ISNUMBER(C183),ISNUMBER($F183)),$F183-C183,"")</f>
        <v/>
      </c>
    </row>
    <row r="184" customFormat="false" ht="15" hidden="false" customHeight="true" outlineLevel="0" collapsed="false">
      <c r="A184" s="1" t="s">
        <v>333</v>
      </c>
      <c r="B184" s="1"/>
      <c r="C184" s="1"/>
      <c r="E184" s="1" t="s">
        <v>59</v>
      </c>
      <c r="F184" s="11" t="n">
        <f aca="false">IFERROR(INDEX(Pozos!$M$2:$M$1852,MATCH(A184,Pozos!$E$2:$E$1852,0)),"")</f>
        <v>140</v>
      </c>
      <c r="G184" s="11" t="str">
        <f aca="false">IF(AND(ISNUMBER(B184),ISNUMBER($F184)),$F184-B184,"")</f>
        <v/>
      </c>
      <c r="H184" s="11" t="str">
        <f aca="false">IF(AND(ISNUMBER(C184),ISNUMBER($F184)),$F184-C184,"")</f>
        <v/>
      </c>
    </row>
    <row r="185" customFormat="false" ht="15" hidden="false" customHeight="true" outlineLevel="0" collapsed="false">
      <c r="A185" s="1" t="s">
        <v>336</v>
      </c>
      <c r="B185" s="1"/>
      <c r="C185" s="1"/>
      <c r="E185" s="1" t="s">
        <v>59</v>
      </c>
      <c r="F185" s="11" t="n">
        <f aca="false">IFERROR(INDEX(Pozos!$M$2:$M$1852,MATCH(A185,Pozos!$E$2:$E$1852,0)),"")</f>
        <v>175</v>
      </c>
      <c r="G185" s="11" t="str">
        <f aca="false">IF(AND(ISNUMBER(B185),ISNUMBER($F185)),$F185-B185,"")</f>
        <v/>
      </c>
      <c r="H185" s="11" t="str">
        <f aca="false">IF(AND(ISNUMBER(C185),ISNUMBER($F185)),$F185-C185,"")</f>
        <v/>
      </c>
    </row>
    <row r="186" customFormat="false" ht="15" hidden="false" customHeight="true" outlineLevel="0" collapsed="false">
      <c r="A186" s="1" t="s">
        <v>338</v>
      </c>
      <c r="B186" s="1"/>
      <c r="C186" s="1"/>
      <c r="E186" s="1" t="s">
        <v>268</v>
      </c>
      <c r="F186" s="11" t="n">
        <f aca="false">IFERROR(INDEX(Pozos!$M$2:$M$1852,MATCH(A186,Pozos!$E$2:$E$1852,0)),"")</f>
        <v>158.21</v>
      </c>
      <c r="G186" s="11" t="str">
        <f aca="false">IF(AND(ISNUMBER(B186),ISNUMBER($F186)),$F186-B186,"")</f>
        <v/>
      </c>
      <c r="H186" s="11" t="str">
        <f aca="false">IF(AND(ISNUMBER(C186),ISNUMBER($F186)),$F186-C186,"")</f>
        <v/>
      </c>
    </row>
    <row r="187" customFormat="false" ht="15" hidden="false" customHeight="true" outlineLevel="0" collapsed="false">
      <c r="A187" s="1" t="s">
        <v>340</v>
      </c>
      <c r="B187" s="1"/>
      <c r="C187" s="1"/>
      <c r="E187" s="1" t="s">
        <v>217</v>
      </c>
      <c r="F187" s="11" t="n">
        <f aca="false">IFERROR(INDEX(Pozos!$M$2:$M$1852,MATCH(A187,Pozos!$E$2:$E$1852,0)),"")</f>
        <v>132.81</v>
      </c>
      <c r="G187" s="11" t="str">
        <f aca="false">IF(AND(ISNUMBER(B187),ISNUMBER($F187)),$F187-B187,"")</f>
        <v/>
      </c>
      <c r="H187" s="11" t="str">
        <f aca="false">IF(AND(ISNUMBER(C187),ISNUMBER($F187)),$F187-C187,"")</f>
        <v/>
      </c>
    </row>
    <row r="188" customFormat="false" ht="15" hidden="false" customHeight="true" outlineLevel="0" collapsed="false">
      <c r="A188" s="1" t="s">
        <v>342</v>
      </c>
      <c r="B188" s="1"/>
      <c r="C188" s="1"/>
      <c r="E188" s="1" t="s">
        <v>23</v>
      </c>
      <c r="F188" s="11" t="n">
        <f aca="false">IFERROR(INDEX(Pozos!$M$2:$M$1852,MATCH(A188,Pozos!$E$2:$E$1852,0)),"")</f>
        <v>144</v>
      </c>
      <c r="G188" s="11" t="str">
        <f aca="false">IF(AND(ISNUMBER(B188),ISNUMBER($F188)),$F188-B188,"")</f>
        <v/>
      </c>
      <c r="H188" s="11" t="str">
        <f aca="false">IF(AND(ISNUMBER(C188),ISNUMBER($F188)),$F188-C188,"")</f>
        <v/>
      </c>
    </row>
    <row r="189" customFormat="false" ht="15" hidden="false" customHeight="true" outlineLevel="0" collapsed="false">
      <c r="A189" s="1" t="s">
        <v>346</v>
      </c>
      <c r="B189" s="1"/>
      <c r="C189" s="1"/>
      <c r="E189" s="1" t="s">
        <v>217</v>
      </c>
      <c r="F189" s="11" t="n">
        <f aca="false">IFERROR(INDEX(Pozos!$M$2:$M$1852,MATCH(A189,Pozos!$E$2:$E$1852,0)),"")</f>
        <v>153.26</v>
      </c>
      <c r="G189" s="11" t="str">
        <f aca="false">IF(AND(ISNUMBER(B189),ISNUMBER($F189)),$F189-B189,"")</f>
        <v/>
      </c>
      <c r="H189" s="11" t="str">
        <f aca="false">IF(AND(ISNUMBER(C189),ISNUMBER($F189)),$F189-C189,"")</f>
        <v/>
      </c>
    </row>
    <row r="190" customFormat="false" ht="15" hidden="false" customHeight="true" outlineLevel="0" collapsed="false">
      <c r="A190" s="1" t="s">
        <v>348</v>
      </c>
      <c r="B190" s="1"/>
      <c r="C190" s="1"/>
      <c r="E190" s="1" t="s">
        <v>217</v>
      </c>
      <c r="F190" s="11" t="n">
        <f aca="false">IFERROR(INDEX(Pozos!$M$2:$M$1852,MATCH(A190,Pozos!$E$2:$E$1852,0)),"")</f>
        <v>134.23</v>
      </c>
      <c r="G190" s="11" t="str">
        <f aca="false">IF(AND(ISNUMBER(B190),ISNUMBER($F190)),$F190-B190,"")</f>
        <v/>
      </c>
      <c r="H190" s="11" t="str">
        <f aca="false">IF(AND(ISNUMBER(C190),ISNUMBER($F190)),$F190-C190,"")</f>
        <v/>
      </c>
    </row>
    <row r="191" customFormat="false" ht="15" hidden="false" customHeight="true" outlineLevel="0" collapsed="false">
      <c r="A191" s="1" t="s">
        <v>350</v>
      </c>
      <c r="B191" s="1"/>
      <c r="C191" s="1"/>
      <c r="E191" s="1" t="s">
        <v>217</v>
      </c>
      <c r="F191" s="11" t="n">
        <f aca="false">IFERROR(INDEX(Pozos!$M$2:$M$1852,MATCH(A191,Pozos!$E$2:$E$1852,0)),"")</f>
        <v>150.1</v>
      </c>
      <c r="G191" s="11" t="str">
        <f aca="false">IF(AND(ISNUMBER(B191),ISNUMBER($F191)),$F191-B191,"")</f>
        <v/>
      </c>
      <c r="H191" s="11" t="str">
        <f aca="false">IF(AND(ISNUMBER(C191),ISNUMBER($F191)),$F191-C191,"")</f>
        <v/>
      </c>
    </row>
    <row r="192" customFormat="false" ht="15" hidden="false" customHeight="true" outlineLevel="0" collapsed="false">
      <c r="A192" s="1" t="s">
        <v>353</v>
      </c>
      <c r="B192" s="1"/>
      <c r="C192" s="1"/>
      <c r="E192" s="1" t="s">
        <v>217</v>
      </c>
      <c r="F192" s="11" t="n">
        <f aca="false">IFERROR(INDEX(Pozos!$M$2:$M$1852,MATCH(A192,Pozos!$E$2:$E$1852,0)),"")</f>
        <v>175.34</v>
      </c>
      <c r="G192" s="11" t="str">
        <f aca="false">IF(AND(ISNUMBER(B192),ISNUMBER($F192)),$F192-B192,"")</f>
        <v/>
      </c>
      <c r="H192" s="11" t="str">
        <f aca="false">IF(AND(ISNUMBER(C192),ISNUMBER($F192)),$F192-C192,"")</f>
        <v/>
      </c>
    </row>
    <row r="193" customFormat="false" ht="15" hidden="false" customHeight="true" outlineLevel="0" collapsed="false">
      <c r="A193" s="1" t="s">
        <v>356</v>
      </c>
      <c r="B193" s="1"/>
      <c r="C193" s="1"/>
      <c r="E193" s="1" t="s">
        <v>217</v>
      </c>
      <c r="F193" s="11" t="n">
        <f aca="false">IFERROR(INDEX(Pozos!$M$2:$M$1852,MATCH(A193,Pozos!$E$2:$E$1852,0)),"")</f>
        <v>136.7</v>
      </c>
      <c r="G193" s="11" t="str">
        <f aca="false">IF(AND(ISNUMBER(B193),ISNUMBER($F193)),$F193-B193,"")</f>
        <v/>
      </c>
      <c r="H193" s="11" t="str">
        <f aca="false">IF(AND(ISNUMBER(C193),ISNUMBER($F193)),$F193-C193,"")</f>
        <v/>
      </c>
    </row>
    <row r="194" customFormat="false" ht="15" hidden="false" customHeight="true" outlineLevel="0" collapsed="false">
      <c r="A194" s="1" t="s">
        <v>358</v>
      </c>
      <c r="B194" s="1"/>
      <c r="C194" s="1"/>
      <c r="E194" s="1" t="s">
        <v>217</v>
      </c>
      <c r="F194" s="11" t="n">
        <f aca="false">IFERROR(INDEX(Pozos!$M$2:$M$1852,MATCH(A194,Pozos!$E$2:$E$1852,0)),"")</f>
        <v>161.64</v>
      </c>
      <c r="G194" s="11" t="str">
        <f aca="false">IF(AND(ISNUMBER(B194),ISNUMBER($F194)),$F194-B194,"")</f>
        <v/>
      </c>
      <c r="H194" s="11" t="str">
        <f aca="false">IF(AND(ISNUMBER(C194),ISNUMBER($F194)),$F194-C194,"")</f>
        <v/>
      </c>
    </row>
    <row r="195" customFormat="false" ht="15" hidden="false" customHeight="true" outlineLevel="0" collapsed="false">
      <c r="A195" s="1" t="s">
        <v>360</v>
      </c>
      <c r="B195" s="1"/>
      <c r="C195" s="1"/>
      <c r="E195" s="1" t="s">
        <v>217</v>
      </c>
      <c r="F195" s="11" t="n">
        <f aca="false">IFERROR(INDEX(Pozos!$M$2:$M$1852,MATCH(A195,Pozos!$E$2:$E$1852,0)),"")</f>
        <v>130.39</v>
      </c>
      <c r="G195" s="11" t="str">
        <f aca="false">IF(AND(ISNUMBER(B195),ISNUMBER($F195)),$F195-B195,"")</f>
        <v/>
      </c>
      <c r="H195" s="11" t="str">
        <f aca="false">IF(AND(ISNUMBER(C195),ISNUMBER($F195)),$F195-C195,"")</f>
        <v/>
      </c>
    </row>
    <row r="196" customFormat="false" ht="15" hidden="false" customHeight="true" outlineLevel="0" collapsed="false">
      <c r="A196" s="1" t="s">
        <v>364</v>
      </c>
      <c r="B196" s="1"/>
      <c r="C196" s="1"/>
      <c r="E196" s="1" t="s">
        <v>217</v>
      </c>
      <c r="F196" s="11" t="n">
        <f aca="false">IFERROR(INDEX(Pozos!$M$2:$M$1852,MATCH(A196,Pozos!$E$2:$E$1852,0)),"")</f>
        <v>200.2</v>
      </c>
      <c r="G196" s="11" t="str">
        <f aca="false">IF(AND(ISNUMBER(B196),ISNUMBER($F196)),$F196-B196,"")</f>
        <v/>
      </c>
      <c r="H196" s="11" t="str">
        <f aca="false">IF(AND(ISNUMBER(C196),ISNUMBER($F196)),$F196-C196,"")</f>
        <v/>
      </c>
    </row>
    <row r="197" customFormat="false" ht="15" hidden="false" customHeight="true" outlineLevel="0" collapsed="false">
      <c r="A197" s="1" t="s">
        <v>367</v>
      </c>
      <c r="B197" s="1"/>
      <c r="C197" s="1"/>
      <c r="E197" s="1" t="s">
        <v>217</v>
      </c>
      <c r="F197" s="11" t="n">
        <f aca="false">IFERROR(INDEX(Pozos!$M$2:$M$1852,MATCH(A197,Pozos!$E$2:$E$1852,0)),"")</f>
        <v>152.28</v>
      </c>
      <c r="G197" s="11" t="str">
        <f aca="false">IF(AND(ISNUMBER(B197),ISNUMBER($F197)),$F197-B197,"")</f>
        <v/>
      </c>
      <c r="H197" s="11" t="str">
        <f aca="false">IF(AND(ISNUMBER(C197),ISNUMBER($F197)),$F197-C197,"")</f>
        <v/>
      </c>
    </row>
    <row r="198" customFormat="false" ht="15" hidden="false" customHeight="true" outlineLevel="0" collapsed="false">
      <c r="A198" s="1" t="s">
        <v>369</v>
      </c>
      <c r="B198" s="1"/>
      <c r="C198" s="1"/>
      <c r="E198" s="1" t="s">
        <v>217</v>
      </c>
      <c r="F198" s="11" t="n">
        <f aca="false">IFERROR(INDEX(Pozos!$M$2:$M$1852,MATCH(A198,Pozos!$E$2:$E$1852,0)),"")</f>
        <v>164.7</v>
      </c>
      <c r="G198" s="11" t="str">
        <f aca="false">IF(AND(ISNUMBER(B198),ISNUMBER($F198)),$F198-B198,"")</f>
        <v/>
      </c>
      <c r="H198" s="11" t="str">
        <f aca="false">IF(AND(ISNUMBER(C198),ISNUMBER($F198)),$F198-C198,"")</f>
        <v/>
      </c>
    </row>
    <row r="199" customFormat="false" ht="15" hidden="false" customHeight="true" outlineLevel="0" collapsed="false">
      <c r="A199" s="1" t="s">
        <v>372</v>
      </c>
      <c r="B199" s="1"/>
      <c r="C199" s="1"/>
      <c r="E199" s="1" t="s">
        <v>217</v>
      </c>
      <c r="F199" s="11" t="n">
        <f aca="false">IFERROR(INDEX(Pozos!$M$2:$M$1852,MATCH(A199,Pozos!$E$2:$E$1852,0)),"")</f>
        <v>142.59</v>
      </c>
      <c r="G199" s="11" t="str">
        <f aca="false">IF(AND(ISNUMBER(B199),ISNUMBER($F199)),$F199-B199,"")</f>
        <v/>
      </c>
      <c r="H199" s="11" t="str">
        <f aca="false">IF(AND(ISNUMBER(C199),ISNUMBER($F199)),$F199-C199,"")</f>
        <v/>
      </c>
    </row>
    <row r="200" customFormat="false" ht="15" hidden="false" customHeight="true" outlineLevel="0" collapsed="false">
      <c r="A200" s="1" t="s">
        <v>374</v>
      </c>
      <c r="B200" s="1"/>
      <c r="C200" s="1"/>
      <c r="E200" s="1" t="s">
        <v>217</v>
      </c>
      <c r="F200" s="11" t="n">
        <f aca="false">IFERROR(INDEX(Pozos!$M$2:$M$1852,MATCH(A200,Pozos!$E$2:$E$1852,0)),"")</f>
        <v>170.84</v>
      </c>
      <c r="G200" s="11" t="str">
        <f aca="false">IF(AND(ISNUMBER(B200),ISNUMBER($F200)),$F200-B200,"")</f>
        <v/>
      </c>
      <c r="H200" s="11" t="str">
        <f aca="false">IF(AND(ISNUMBER(C200),ISNUMBER($F200)),$F200-C200,"")</f>
        <v/>
      </c>
    </row>
    <row r="201" customFormat="false" ht="15" hidden="false" customHeight="true" outlineLevel="0" collapsed="false">
      <c r="A201" s="1" t="s">
        <v>1159</v>
      </c>
      <c r="B201" s="1"/>
      <c r="C201" s="1"/>
      <c r="E201" s="1" t="s">
        <v>217</v>
      </c>
      <c r="F201" s="11" t="n">
        <f aca="false">IFERROR(INDEX(Pozos!$M$2:$M$1852,MATCH(A201,Pozos!$E$2:$E$1852,0)),"")</f>
        <v>132.41</v>
      </c>
      <c r="G201" s="11" t="str">
        <f aca="false">IF(AND(ISNUMBER(B201),ISNUMBER($F201)),$F201-B201,"")</f>
        <v/>
      </c>
      <c r="H201" s="11" t="str">
        <f aca="false">IF(AND(ISNUMBER(C201),ISNUMBER($F201)),$F201-C201,"")</f>
        <v/>
      </c>
    </row>
    <row r="202" customFormat="false" ht="15" hidden="false" customHeight="true" outlineLevel="0" collapsed="false">
      <c r="A202" s="1" t="s">
        <v>376</v>
      </c>
      <c r="B202" s="1"/>
      <c r="C202" s="1"/>
      <c r="E202" s="1" t="s">
        <v>217</v>
      </c>
      <c r="F202" s="11" t="n">
        <f aca="false">IFERROR(INDEX(Pozos!$M$2:$M$1852,MATCH(A202,Pozos!$E$2:$E$1852,0)),"")</f>
        <v>130.98</v>
      </c>
      <c r="G202" s="11" t="str">
        <f aca="false">IF(AND(ISNUMBER(B202),ISNUMBER($F202)),$F202-B202,"")</f>
        <v/>
      </c>
      <c r="H202" s="11" t="str">
        <f aca="false">IF(AND(ISNUMBER(C202),ISNUMBER($F202)),$F202-C202,"")</f>
        <v/>
      </c>
    </row>
    <row r="203" customFormat="false" ht="15" hidden="false" customHeight="true" outlineLevel="0" collapsed="false">
      <c r="A203" s="1" t="s">
        <v>378</v>
      </c>
      <c r="B203" s="1"/>
      <c r="C203" s="1"/>
      <c r="E203" s="1" t="s">
        <v>217</v>
      </c>
      <c r="F203" s="11" t="n">
        <f aca="false">IFERROR(INDEX(Pozos!$M$2:$M$1852,MATCH(A203,Pozos!$E$2:$E$1852,0)),"")</f>
        <v>191.98</v>
      </c>
      <c r="G203" s="11" t="str">
        <f aca="false">IF(AND(ISNUMBER(B203),ISNUMBER($F203)),$F203-B203,"")</f>
        <v/>
      </c>
      <c r="H203" s="11" t="str">
        <f aca="false">IF(AND(ISNUMBER(C203),ISNUMBER($F203)),$F203-C203,"")</f>
        <v/>
      </c>
    </row>
    <row r="204" customFormat="false" ht="15" hidden="false" customHeight="true" outlineLevel="0" collapsed="false">
      <c r="A204" s="1" t="s">
        <v>380</v>
      </c>
      <c r="B204" s="1"/>
      <c r="C204" s="1"/>
      <c r="E204" s="1" t="s">
        <v>217</v>
      </c>
      <c r="F204" s="11" t="n">
        <f aca="false">IFERROR(INDEX(Pozos!$M$2:$M$1852,MATCH(A204,Pozos!$E$2:$E$1852,0)),"")</f>
        <v>176.23</v>
      </c>
      <c r="G204" s="11" t="str">
        <f aca="false">IF(AND(ISNUMBER(B204),ISNUMBER($F204)),$F204-B204,"")</f>
        <v/>
      </c>
      <c r="H204" s="11" t="str">
        <f aca="false">IF(AND(ISNUMBER(C204),ISNUMBER($F204)),$F204-C204,"")</f>
        <v/>
      </c>
    </row>
    <row r="205" customFormat="false" ht="15" hidden="false" customHeight="true" outlineLevel="0" collapsed="false">
      <c r="A205" s="1" t="s">
        <v>382</v>
      </c>
      <c r="B205" s="1"/>
      <c r="C205" s="1"/>
      <c r="E205" s="1" t="s">
        <v>217</v>
      </c>
      <c r="F205" s="11" t="n">
        <f aca="false">IFERROR(INDEX(Pozos!$M$2:$M$1852,MATCH(A205,Pozos!$E$2:$E$1852,0)),"")</f>
        <v>130.69</v>
      </c>
      <c r="G205" s="11" t="str">
        <f aca="false">IF(AND(ISNUMBER(B205),ISNUMBER($F205)),$F205-B205,"")</f>
        <v/>
      </c>
      <c r="H205" s="11" t="str">
        <f aca="false">IF(AND(ISNUMBER(C205),ISNUMBER($F205)),$F205-C205,"")</f>
        <v/>
      </c>
    </row>
    <row r="206" customFormat="false" ht="15" hidden="false" customHeight="true" outlineLevel="0" collapsed="false">
      <c r="A206" s="1" t="s">
        <v>384</v>
      </c>
      <c r="B206" s="1"/>
      <c r="C206" s="1"/>
      <c r="E206" s="1" t="s">
        <v>217</v>
      </c>
      <c r="F206" s="11" t="n">
        <f aca="false">IFERROR(INDEX(Pozos!$M$2:$M$1852,MATCH(A206,Pozos!$E$2:$E$1852,0)),"")</f>
        <v>190.41</v>
      </c>
      <c r="G206" s="11" t="str">
        <f aca="false">IF(AND(ISNUMBER(B206),ISNUMBER($F206)),$F206-B206,"")</f>
        <v/>
      </c>
      <c r="H206" s="11" t="str">
        <f aca="false">IF(AND(ISNUMBER(C206),ISNUMBER($F206)),$F206-C206,"")</f>
        <v/>
      </c>
    </row>
    <row r="207" customFormat="false" ht="15" hidden="false" customHeight="true" outlineLevel="0" collapsed="false">
      <c r="A207" s="1" t="s">
        <v>386</v>
      </c>
      <c r="B207" s="1"/>
      <c r="C207" s="1"/>
      <c r="E207" s="1" t="s">
        <v>217</v>
      </c>
      <c r="F207" s="11" t="n">
        <f aca="false">IFERROR(INDEX(Pozos!$M$2:$M$1852,MATCH(A207,Pozos!$E$2:$E$1852,0)),"")</f>
        <v>143.73</v>
      </c>
      <c r="G207" s="11" t="str">
        <f aca="false">IF(AND(ISNUMBER(B207),ISNUMBER($F207)),$F207-B207,"")</f>
        <v/>
      </c>
      <c r="H207" s="11" t="str">
        <f aca="false">IF(AND(ISNUMBER(C207),ISNUMBER($F207)),$F207-C207,"")</f>
        <v/>
      </c>
    </row>
    <row r="208" customFormat="false" ht="15" hidden="false" customHeight="true" outlineLevel="0" collapsed="false">
      <c r="A208" s="1" t="s">
        <v>389</v>
      </c>
      <c r="B208" s="1"/>
      <c r="C208" s="1"/>
      <c r="E208" s="1" t="s">
        <v>217</v>
      </c>
      <c r="F208" s="11" t="n">
        <f aca="false">IFERROR(INDEX(Pozos!$M$2:$M$1852,MATCH(A208,Pozos!$E$2:$E$1852,0)),"")</f>
        <v>189.14</v>
      </c>
      <c r="G208" s="11" t="str">
        <f aca="false">IF(AND(ISNUMBER(B208),ISNUMBER($F208)),$F208-B208,"")</f>
        <v/>
      </c>
      <c r="H208" s="11" t="str">
        <f aca="false">IF(AND(ISNUMBER(C208),ISNUMBER($F208)),$F208-C208,"")</f>
        <v/>
      </c>
    </row>
    <row r="209" customFormat="false" ht="15" hidden="false" customHeight="true" outlineLevel="0" collapsed="false">
      <c r="A209" s="1" t="s">
        <v>391</v>
      </c>
      <c r="B209" s="1"/>
      <c r="C209" s="1"/>
      <c r="E209" s="1" t="s">
        <v>217</v>
      </c>
      <c r="F209" s="11" t="n">
        <f aca="false">IFERROR(INDEX(Pozos!$M$2:$M$1852,MATCH(A209,Pozos!$E$2:$E$1852,0)),"")</f>
        <v>148.47</v>
      </c>
      <c r="G209" s="11" t="str">
        <f aca="false">IF(AND(ISNUMBER(B209),ISNUMBER($F209)),$F209-B209,"")</f>
        <v/>
      </c>
      <c r="H209" s="11" t="str">
        <f aca="false">IF(AND(ISNUMBER(C209),ISNUMBER($F209)),$F209-C209,"")</f>
        <v/>
      </c>
    </row>
    <row r="210" customFormat="false" ht="15" hidden="false" customHeight="true" outlineLevel="0" collapsed="false">
      <c r="A210" s="1" t="s">
        <v>393</v>
      </c>
      <c r="B210" s="1"/>
      <c r="C210" s="1"/>
      <c r="E210" s="1" t="s">
        <v>217</v>
      </c>
      <c r="F210" s="11" t="n">
        <f aca="false">IFERROR(INDEX(Pozos!$M$2:$M$1852,MATCH(A210,Pozos!$E$2:$E$1852,0)),"")</f>
        <v>142.88</v>
      </c>
      <c r="G210" s="11" t="str">
        <f aca="false">IF(AND(ISNUMBER(B210),ISNUMBER($F210)),$F210-B210,"")</f>
        <v/>
      </c>
      <c r="H210" s="11" t="str">
        <f aca="false">IF(AND(ISNUMBER(C210),ISNUMBER($F210)),$F210-C210,"")</f>
        <v/>
      </c>
    </row>
    <row r="211" customFormat="false" ht="15" hidden="false" customHeight="true" outlineLevel="0" collapsed="false">
      <c r="A211" s="1" t="s">
        <v>395</v>
      </c>
      <c r="B211" s="1"/>
      <c r="C211" s="1"/>
      <c r="E211" s="1" t="s">
        <v>217</v>
      </c>
      <c r="F211" s="11" t="n">
        <f aca="false">IFERROR(INDEX(Pozos!$M$2:$M$1852,MATCH(A211,Pozos!$E$2:$E$1852,0)),"")</f>
        <v>148.29</v>
      </c>
      <c r="G211" s="11" t="str">
        <f aca="false">IF(AND(ISNUMBER(B211),ISNUMBER($F211)),$F211-B211,"")</f>
        <v/>
      </c>
      <c r="H211" s="11" t="str">
        <f aca="false">IF(AND(ISNUMBER(C211),ISNUMBER($F211)),$F211-C211,"")</f>
        <v/>
      </c>
    </row>
    <row r="212" customFormat="false" ht="15" hidden="false" customHeight="true" outlineLevel="0" collapsed="false">
      <c r="A212" s="1" t="s">
        <v>397</v>
      </c>
      <c r="B212" s="1"/>
      <c r="C212" s="1"/>
      <c r="E212" s="1" t="s">
        <v>217</v>
      </c>
      <c r="F212" s="11" t="n">
        <f aca="false">IFERROR(INDEX(Pozos!$M$2:$M$1852,MATCH(A212,Pozos!$E$2:$E$1852,0)),"")</f>
        <v>143.52</v>
      </c>
      <c r="G212" s="11" t="str">
        <f aca="false">IF(AND(ISNUMBER(B212),ISNUMBER($F212)),$F212-B212,"")</f>
        <v/>
      </c>
      <c r="H212" s="11" t="str">
        <f aca="false">IF(AND(ISNUMBER(C212),ISNUMBER($F212)),$F212-C212,"")</f>
        <v/>
      </c>
    </row>
    <row r="213" customFormat="false" ht="15" hidden="false" customHeight="true" outlineLevel="0" collapsed="false">
      <c r="A213" s="1" t="s">
        <v>399</v>
      </c>
      <c r="B213" s="1"/>
      <c r="C213" s="1"/>
      <c r="E213" s="1" t="s">
        <v>217</v>
      </c>
      <c r="F213" s="11" t="n">
        <f aca="false">IFERROR(INDEX(Pozos!$M$2:$M$1852,MATCH(A213,Pozos!$E$2:$E$1852,0)),"")</f>
        <v>139.75</v>
      </c>
      <c r="G213" s="11" t="str">
        <f aca="false">IF(AND(ISNUMBER(B213),ISNUMBER($F213)),$F213-B213,"")</f>
        <v/>
      </c>
      <c r="H213" s="11" t="str">
        <f aca="false">IF(AND(ISNUMBER(C213),ISNUMBER($F213)),$F213-C213,"")</f>
        <v/>
      </c>
    </row>
    <row r="214" customFormat="false" ht="15" hidden="false" customHeight="true" outlineLevel="0" collapsed="false">
      <c r="A214" s="1" t="s">
        <v>401</v>
      </c>
      <c r="B214" s="1"/>
      <c r="C214" s="1"/>
      <c r="E214" s="1" t="s">
        <v>217</v>
      </c>
      <c r="F214" s="11" t="n">
        <f aca="false">IFERROR(INDEX(Pozos!$M$2:$M$1852,MATCH(A214,Pozos!$E$2:$E$1852,0)),"")</f>
        <v>153.61</v>
      </c>
      <c r="G214" s="11" t="str">
        <f aca="false">IF(AND(ISNUMBER(B214),ISNUMBER($F214)),$F214-B214,"")</f>
        <v/>
      </c>
      <c r="H214" s="11" t="str">
        <f aca="false">IF(AND(ISNUMBER(C214),ISNUMBER($F214)),$F214-C214,"")</f>
        <v/>
      </c>
    </row>
    <row r="215" customFormat="false" ht="15" hidden="false" customHeight="true" outlineLevel="0" collapsed="false">
      <c r="A215" s="1" t="s">
        <v>403</v>
      </c>
      <c r="B215" s="1"/>
      <c r="C215" s="1"/>
      <c r="E215" s="1" t="s">
        <v>217</v>
      </c>
      <c r="F215" s="11" t="n">
        <f aca="false">IFERROR(INDEX(Pozos!$M$2:$M$1852,MATCH(A215,Pozos!$E$2:$E$1852,0)),"")</f>
        <v>146.26</v>
      </c>
      <c r="G215" s="11" t="str">
        <f aca="false">IF(AND(ISNUMBER(B215),ISNUMBER($F215)),$F215-B215,"")</f>
        <v/>
      </c>
      <c r="H215" s="11" t="str">
        <f aca="false">IF(AND(ISNUMBER(C215),ISNUMBER($F215)),$F215-C215,"")</f>
        <v/>
      </c>
    </row>
    <row r="216" customFormat="false" ht="15" hidden="false" customHeight="true" outlineLevel="0" collapsed="false">
      <c r="A216" s="1" t="s">
        <v>405</v>
      </c>
      <c r="B216" s="1"/>
      <c r="C216" s="1"/>
      <c r="E216" s="1" t="s">
        <v>217</v>
      </c>
      <c r="F216" s="11" t="n">
        <f aca="false">IFERROR(INDEX(Pozos!$M$2:$M$1852,MATCH(A216,Pozos!$E$2:$E$1852,0)),"")</f>
        <v>186.06</v>
      </c>
      <c r="G216" s="11" t="str">
        <f aca="false">IF(AND(ISNUMBER(B216),ISNUMBER($F216)),$F216-B216,"")</f>
        <v/>
      </c>
      <c r="H216" s="11" t="str">
        <f aca="false">IF(AND(ISNUMBER(C216),ISNUMBER($F216)),$F216-C216,"")</f>
        <v/>
      </c>
    </row>
    <row r="217" customFormat="false" ht="15" hidden="false" customHeight="true" outlineLevel="0" collapsed="false">
      <c r="A217" s="1" t="s">
        <v>407</v>
      </c>
      <c r="B217" s="1"/>
      <c r="C217" s="1"/>
      <c r="E217" s="1" t="s">
        <v>217</v>
      </c>
      <c r="F217" s="11" t="n">
        <f aca="false">IFERROR(INDEX(Pozos!$M$2:$M$1852,MATCH(A217,Pozos!$E$2:$E$1852,0)),"")</f>
        <v>147.39</v>
      </c>
      <c r="G217" s="11" t="str">
        <f aca="false">IF(AND(ISNUMBER(B217),ISNUMBER($F217)),$F217-B217,"")</f>
        <v/>
      </c>
      <c r="H217" s="11" t="str">
        <f aca="false">IF(AND(ISNUMBER(C217),ISNUMBER($F217)),$F217-C217,"")</f>
        <v/>
      </c>
    </row>
    <row r="218" customFormat="false" ht="15" hidden="false" customHeight="true" outlineLevel="0" collapsed="false">
      <c r="A218" s="1" t="s">
        <v>409</v>
      </c>
      <c r="B218" s="1"/>
      <c r="C218" s="1"/>
      <c r="E218" s="1" t="s">
        <v>217</v>
      </c>
      <c r="F218" s="11" t="n">
        <f aca="false">IFERROR(INDEX(Pozos!$M$2:$M$1852,MATCH(A218,Pozos!$E$2:$E$1852,0)),"")</f>
        <v>128.87</v>
      </c>
      <c r="G218" s="11" t="str">
        <f aca="false">IF(AND(ISNUMBER(B218),ISNUMBER($F218)),$F218-B218,"")</f>
        <v/>
      </c>
      <c r="H218" s="11" t="str">
        <f aca="false">IF(AND(ISNUMBER(C218),ISNUMBER($F218)),$F218-C218,"")</f>
        <v/>
      </c>
    </row>
    <row r="219" customFormat="false" ht="15" hidden="false" customHeight="true" outlineLevel="0" collapsed="false">
      <c r="A219" s="1" t="s">
        <v>411</v>
      </c>
      <c r="B219" s="1"/>
      <c r="C219" s="1"/>
      <c r="E219" s="1" t="s">
        <v>217</v>
      </c>
      <c r="F219" s="11" t="n">
        <f aca="false">IFERROR(INDEX(Pozos!$M$2:$M$1852,MATCH(A219,Pozos!$E$2:$E$1852,0)),"")</f>
        <v>136.97</v>
      </c>
      <c r="G219" s="11" t="str">
        <f aca="false">IF(AND(ISNUMBER(B219),ISNUMBER($F219)),$F219-B219,"")</f>
        <v/>
      </c>
      <c r="H219" s="11" t="str">
        <f aca="false">IF(AND(ISNUMBER(C219),ISNUMBER($F219)),$F219-C219,"")</f>
        <v/>
      </c>
    </row>
    <row r="220" customFormat="false" ht="15" hidden="false" customHeight="true" outlineLevel="0" collapsed="false">
      <c r="A220" s="1" t="s">
        <v>414</v>
      </c>
      <c r="B220" s="1"/>
      <c r="C220" s="1"/>
      <c r="E220" s="1" t="s">
        <v>217</v>
      </c>
      <c r="F220" s="11" t="n">
        <f aca="false">IFERROR(INDEX(Pozos!$M$2:$M$1852,MATCH(A220,Pozos!$E$2:$E$1852,0)),"")</f>
        <v>152.93</v>
      </c>
      <c r="G220" s="11" t="str">
        <f aca="false">IF(AND(ISNUMBER(B220),ISNUMBER($F220)),$F220-B220,"")</f>
        <v/>
      </c>
      <c r="H220" s="11" t="str">
        <f aca="false">IF(AND(ISNUMBER(C220),ISNUMBER($F220)),$F220-C220,"")</f>
        <v/>
      </c>
    </row>
    <row r="221" customFormat="false" ht="15" hidden="false" customHeight="true" outlineLevel="0" collapsed="false">
      <c r="A221" s="1" t="s">
        <v>416</v>
      </c>
      <c r="B221" s="1"/>
      <c r="C221" s="1"/>
      <c r="E221" s="1" t="s">
        <v>217</v>
      </c>
      <c r="F221" s="11" t="n">
        <f aca="false">IFERROR(INDEX(Pozos!$M$2:$M$1852,MATCH(A221,Pozos!$E$2:$E$1852,0)),"")</f>
        <v>152.81</v>
      </c>
      <c r="G221" s="11" t="str">
        <f aca="false">IF(AND(ISNUMBER(B221),ISNUMBER($F221)),$F221-B221,"")</f>
        <v/>
      </c>
      <c r="H221" s="11" t="str">
        <f aca="false">IF(AND(ISNUMBER(C221),ISNUMBER($F221)),$F221-C221,"")</f>
        <v/>
      </c>
    </row>
    <row r="222" customFormat="false" ht="15" hidden="false" customHeight="true" outlineLevel="0" collapsed="false">
      <c r="A222" s="1" t="s">
        <v>418</v>
      </c>
      <c r="B222" s="1"/>
      <c r="C222" s="1"/>
      <c r="E222" s="1" t="s">
        <v>217</v>
      </c>
      <c r="F222" s="11" t="n">
        <f aca="false">IFERROR(INDEX(Pozos!$M$2:$M$1852,MATCH(A222,Pozos!$E$2:$E$1852,0)),"")</f>
        <v>187.48</v>
      </c>
      <c r="G222" s="11" t="str">
        <f aca="false">IF(AND(ISNUMBER(B222),ISNUMBER($F222)),$F222-B222,"")</f>
        <v/>
      </c>
      <c r="H222" s="11" t="str">
        <f aca="false">IF(AND(ISNUMBER(C222),ISNUMBER($F222)),$F222-C222,"")</f>
        <v/>
      </c>
    </row>
    <row r="223" customFormat="false" ht="15" hidden="false" customHeight="true" outlineLevel="0" collapsed="false">
      <c r="A223" s="1" t="s">
        <v>420</v>
      </c>
      <c r="B223" s="1"/>
      <c r="C223" s="1"/>
      <c r="E223" s="1" t="s">
        <v>217</v>
      </c>
      <c r="F223" s="11" t="n">
        <f aca="false">IFERROR(INDEX(Pozos!$M$2:$M$1852,MATCH(A223,Pozos!$E$2:$E$1852,0)),"")</f>
        <v>185.37</v>
      </c>
      <c r="G223" s="11" t="str">
        <f aca="false">IF(AND(ISNUMBER(B223),ISNUMBER($F223)),$F223-B223,"")</f>
        <v/>
      </c>
      <c r="H223" s="11" t="str">
        <f aca="false">IF(AND(ISNUMBER(C223),ISNUMBER($F223)),$F223-C223,"")</f>
        <v/>
      </c>
    </row>
    <row r="224" customFormat="false" ht="15" hidden="false" customHeight="true" outlineLevel="0" collapsed="false">
      <c r="A224" s="1" t="s">
        <v>422</v>
      </c>
      <c r="B224" s="1"/>
      <c r="C224" s="1"/>
      <c r="E224" s="1" t="s">
        <v>217</v>
      </c>
      <c r="F224" s="11" t="n">
        <f aca="false">IFERROR(INDEX(Pozos!$M$2:$M$1852,MATCH(A224,Pozos!$E$2:$E$1852,0)),"")</f>
        <v>164.26</v>
      </c>
      <c r="G224" s="11" t="str">
        <f aca="false">IF(AND(ISNUMBER(B224),ISNUMBER($F224)),$F224-B224,"")</f>
        <v/>
      </c>
      <c r="H224" s="11" t="str">
        <f aca="false">IF(AND(ISNUMBER(C224),ISNUMBER($F224)),$F224-C224,"")</f>
        <v/>
      </c>
    </row>
    <row r="225" customFormat="false" ht="15" hidden="false" customHeight="true" outlineLevel="0" collapsed="false">
      <c r="A225" s="1" t="s">
        <v>424</v>
      </c>
      <c r="B225" s="1"/>
      <c r="C225" s="1"/>
      <c r="E225" s="1" t="s">
        <v>217</v>
      </c>
      <c r="F225" s="11" t="n">
        <f aca="false">IFERROR(INDEX(Pozos!$M$2:$M$1852,MATCH(A225,Pozos!$E$2:$E$1852,0)),"")</f>
        <v>169.46</v>
      </c>
      <c r="G225" s="11" t="str">
        <f aca="false">IF(AND(ISNUMBER(B225),ISNUMBER($F225)),$F225-B225,"")</f>
        <v/>
      </c>
      <c r="H225" s="11" t="str">
        <f aca="false">IF(AND(ISNUMBER(C225),ISNUMBER($F225)),$F225-C225,"")</f>
        <v/>
      </c>
    </row>
    <row r="226" customFormat="false" ht="15" hidden="false" customHeight="true" outlineLevel="0" collapsed="false">
      <c r="A226" s="1" t="s">
        <v>426</v>
      </c>
      <c r="B226" s="1"/>
      <c r="C226" s="1"/>
      <c r="E226" s="1" t="s">
        <v>217</v>
      </c>
      <c r="F226" s="11" t="n">
        <f aca="false">IFERROR(INDEX(Pozos!$M$2:$M$1852,MATCH(A226,Pozos!$E$2:$E$1852,0)),"")</f>
        <v>158.96</v>
      </c>
      <c r="G226" s="11" t="str">
        <f aca="false">IF(AND(ISNUMBER(B226),ISNUMBER($F226)),$F226-B226,"")</f>
        <v/>
      </c>
      <c r="H226" s="11" t="str">
        <f aca="false">IF(AND(ISNUMBER(C226),ISNUMBER($F226)),$F226-C226,"")</f>
        <v/>
      </c>
    </row>
    <row r="227" customFormat="false" ht="15" hidden="false" customHeight="true" outlineLevel="0" collapsed="false">
      <c r="A227" s="1" t="s">
        <v>428</v>
      </c>
      <c r="B227" s="1"/>
      <c r="C227" s="1"/>
      <c r="E227" s="1" t="s">
        <v>217</v>
      </c>
      <c r="F227" s="11" t="n">
        <f aca="false">IFERROR(INDEX(Pozos!$M$2:$M$1852,MATCH(A227,Pozos!$E$2:$E$1852,0)),"")</f>
        <v>158.31</v>
      </c>
      <c r="G227" s="11" t="str">
        <f aca="false">IF(AND(ISNUMBER(B227),ISNUMBER($F227)),$F227-B227,"")</f>
        <v/>
      </c>
      <c r="H227" s="11" t="str">
        <f aca="false">IF(AND(ISNUMBER(C227),ISNUMBER($F227)),$F227-C227,"")</f>
        <v/>
      </c>
    </row>
    <row r="228" customFormat="false" ht="15" hidden="false" customHeight="true" outlineLevel="0" collapsed="false">
      <c r="A228" s="1" t="s">
        <v>430</v>
      </c>
      <c r="B228" s="1"/>
      <c r="C228" s="1"/>
      <c r="E228" s="1" t="s">
        <v>217</v>
      </c>
      <c r="F228" s="11" t="n">
        <f aca="false">IFERROR(INDEX(Pozos!$M$2:$M$1852,MATCH(A228,Pozos!$E$2:$E$1852,0)),"")</f>
        <v>155.07</v>
      </c>
      <c r="G228" s="11" t="str">
        <f aca="false">IF(AND(ISNUMBER(B228),ISNUMBER($F228)),$F228-B228,"")</f>
        <v/>
      </c>
      <c r="H228" s="11" t="str">
        <f aca="false">IF(AND(ISNUMBER(C228),ISNUMBER($F228)),$F228-C228,"")</f>
        <v/>
      </c>
    </row>
    <row r="229" customFormat="false" ht="15" hidden="false" customHeight="true" outlineLevel="0" collapsed="false">
      <c r="A229" s="1" t="s">
        <v>432</v>
      </c>
      <c r="B229" s="1"/>
      <c r="C229" s="1"/>
      <c r="E229" s="1" t="s">
        <v>217</v>
      </c>
      <c r="F229" s="11" t="n">
        <f aca="false">IFERROR(INDEX(Pozos!$M$2:$M$1852,MATCH(A229,Pozos!$E$2:$E$1852,0)),"")</f>
        <v>136.32</v>
      </c>
      <c r="G229" s="11" t="str">
        <f aca="false">IF(AND(ISNUMBER(B229),ISNUMBER($F229)),$F229-B229,"")</f>
        <v/>
      </c>
      <c r="H229" s="11" t="str">
        <f aca="false">IF(AND(ISNUMBER(C229),ISNUMBER($F229)),$F229-C229,"")</f>
        <v/>
      </c>
    </row>
    <row r="230" customFormat="false" ht="15" hidden="false" customHeight="true" outlineLevel="0" collapsed="false">
      <c r="A230" s="1" t="s">
        <v>434</v>
      </c>
      <c r="B230" s="1"/>
      <c r="C230" s="1"/>
      <c r="E230" s="1" t="s">
        <v>217</v>
      </c>
      <c r="F230" s="11" t="n">
        <f aca="false">IFERROR(INDEX(Pozos!$M$2:$M$1852,MATCH(A230,Pozos!$E$2:$E$1852,0)),"")</f>
        <v>185.8</v>
      </c>
      <c r="G230" s="11" t="str">
        <f aca="false">IF(AND(ISNUMBER(B230),ISNUMBER($F230)),$F230-B230,"")</f>
        <v/>
      </c>
      <c r="H230" s="11" t="str">
        <f aca="false">IF(AND(ISNUMBER(C230),ISNUMBER($F230)),$F230-C230,"")</f>
        <v/>
      </c>
    </row>
    <row r="231" customFormat="false" ht="15" hidden="false" customHeight="true" outlineLevel="0" collapsed="false">
      <c r="A231" s="1" t="s">
        <v>436</v>
      </c>
      <c r="B231" s="1"/>
      <c r="C231" s="1"/>
      <c r="E231" s="1" t="s">
        <v>217</v>
      </c>
      <c r="F231" s="11" t="n">
        <f aca="false">IFERROR(INDEX(Pozos!$M$2:$M$1852,MATCH(A231,Pozos!$E$2:$E$1852,0)),"")</f>
        <v>127.57</v>
      </c>
      <c r="G231" s="11" t="str">
        <f aca="false">IF(AND(ISNUMBER(B231),ISNUMBER($F231)),$F231-B231,"")</f>
        <v/>
      </c>
      <c r="H231" s="11" t="str">
        <f aca="false">IF(AND(ISNUMBER(C231),ISNUMBER($F231)),$F231-C231,"")</f>
        <v/>
      </c>
    </row>
    <row r="232" customFormat="false" ht="15" hidden="false" customHeight="true" outlineLevel="0" collapsed="false">
      <c r="A232" s="1" t="s">
        <v>439</v>
      </c>
      <c r="B232" s="1"/>
      <c r="C232" s="1"/>
      <c r="E232" s="1" t="s">
        <v>217</v>
      </c>
      <c r="F232" s="11" t="n">
        <f aca="false">IFERROR(INDEX(Pozos!$M$2:$M$1852,MATCH(A232,Pozos!$E$2:$E$1852,0)),"")</f>
        <v>136.97</v>
      </c>
      <c r="G232" s="11" t="str">
        <f aca="false">IF(AND(ISNUMBER(B232),ISNUMBER($F232)),$F232-B232,"")</f>
        <v/>
      </c>
      <c r="H232" s="11" t="str">
        <f aca="false">IF(AND(ISNUMBER(C232),ISNUMBER($F232)),$F232-C232,"")</f>
        <v/>
      </c>
    </row>
    <row r="233" customFormat="false" ht="15" hidden="false" customHeight="true" outlineLevel="0" collapsed="false">
      <c r="A233" s="1" t="s">
        <v>441</v>
      </c>
      <c r="B233" s="1"/>
      <c r="C233" s="1"/>
      <c r="E233" s="1" t="s">
        <v>217</v>
      </c>
      <c r="F233" s="11" t="n">
        <f aca="false">IFERROR(INDEX(Pozos!$M$2:$M$1852,MATCH(A233,Pozos!$E$2:$E$1852,0)),"")</f>
        <v>134.45</v>
      </c>
      <c r="G233" s="11" t="str">
        <f aca="false">IF(AND(ISNUMBER(B233),ISNUMBER($F233)),$F233-B233,"")</f>
        <v/>
      </c>
      <c r="H233" s="11" t="str">
        <f aca="false">IF(AND(ISNUMBER(C233),ISNUMBER($F233)),$F233-C233,"")</f>
        <v/>
      </c>
    </row>
    <row r="234" customFormat="false" ht="15" hidden="false" customHeight="true" outlineLevel="0" collapsed="false">
      <c r="A234" s="1" t="s">
        <v>443</v>
      </c>
      <c r="B234" s="1"/>
      <c r="C234" s="1"/>
      <c r="E234" s="1" t="s">
        <v>217</v>
      </c>
      <c r="F234" s="11" t="n">
        <f aca="false">IFERROR(INDEX(Pozos!$M$2:$M$1852,MATCH(A234,Pozos!$E$2:$E$1852,0)),"")</f>
        <v>159.27</v>
      </c>
      <c r="G234" s="11" t="str">
        <f aca="false">IF(AND(ISNUMBER(B234),ISNUMBER($F234)),$F234-B234,"")</f>
        <v/>
      </c>
      <c r="H234" s="11" t="str">
        <f aca="false">IF(AND(ISNUMBER(C234),ISNUMBER($F234)),$F234-C234,"")</f>
        <v/>
      </c>
    </row>
    <row r="235" customFormat="false" ht="15" hidden="false" customHeight="true" outlineLevel="0" collapsed="false">
      <c r="A235" s="1" t="s">
        <v>446</v>
      </c>
      <c r="B235" s="1"/>
      <c r="C235" s="1"/>
      <c r="E235" s="1" t="s">
        <v>217</v>
      </c>
      <c r="F235" s="11" t="n">
        <f aca="false">IFERROR(INDEX(Pozos!$M$2:$M$1852,MATCH(A235,Pozos!$E$2:$E$1852,0)),"")</f>
        <v>126.09</v>
      </c>
      <c r="G235" s="11" t="str">
        <f aca="false">IF(AND(ISNUMBER(B235),ISNUMBER($F235)),$F235-B235,"")</f>
        <v/>
      </c>
      <c r="H235" s="11" t="str">
        <f aca="false">IF(AND(ISNUMBER(C235),ISNUMBER($F235)),$F235-C235,"")</f>
        <v/>
      </c>
    </row>
    <row r="236" customFormat="false" ht="15" hidden="false" customHeight="true" outlineLevel="0" collapsed="false">
      <c r="A236" s="1" t="s">
        <v>448</v>
      </c>
      <c r="B236" s="1"/>
      <c r="C236" s="1"/>
      <c r="E236" s="1" t="s">
        <v>217</v>
      </c>
      <c r="F236" s="11" t="n">
        <f aca="false">IFERROR(INDEX(Pozos!$M$2:$M$1852,MATCH(A236,Pozos!$E$2:$E$1852,0)),"")</f>
        <v>135.15</v>
      </c>
      <c r="G236" s="11" t="str">
        <f aca="false">IF(AND(ISNUMBER(B236),ISNUMBER($F236)),$F236-B236,"")</f>
        <v/>
      </c>
      <c r="H236" s="11" t="str">
        <f aca="false">IF(AND(ISNUMBER(C236),ISNUMBER($F236)),$F236-C236,"")</f>
        <v/>
      </c>
    </row>
    <row r="237" customFormat="false" ht="15" hidden="false" customHeight="true" outlineLevel="0" collapsed="false">
      <c r="A237" s="1" t="s">
        <v>450</v>
      </c>
      <c r="B237" s="1"/>
      <c r="C237" s="1"/>
      <c r="E237" s="1" t="s">
        <v>217</v>
      </c>
      <c r="F237" s="11" t="n">
        <f aca="false">IFERROR(INDEX(Pozos!$M$2:$M$1852,MATCH(A237,Pozos!$E$2:$E$1852,0)),"")</f>
        <v>141.94</v>
      </c>
      <c r="G237" s="11" t="str">
        <f aca="false">IF(AND(ISNUMBER(B237),ISNUMBER($F237)),$F237-B237,"")</f>
        <v/>
      </c>
      <c r="H237" s="11" t="str">
        <f aca="false">IF(AND(ISNUMBER(C237),ISNUMBER($F237)),$F237-C237,"")</f>
        <v/>
      </c>
    </row>
    <row r="238" customFormat="false" ht="15" hidden="false" customHeight="true" outlineLevel="0" collapsed="false">
      <c r="A238" s="1" t="s">
        <v>452</v>
      </c>
      <c r="B238" s="1"/>
      <c r="C238" s="1"/>
      <c r="E238" s="1" t="s">
        <v>217</v>
      </c>
      <c r="F238" s="11" t="n">
        <f aca="false">IFERROR(INDEX(Pozos!$M$2:$M$1852,MATCH(A238,Pozos!$E$2:$E$1852,0)),"")</f>
        <v>158.05</v>
      </c>
      <c r="G238" s="11" t="str">
        <f aca="false">IF(AND(ISNUMBER(B238),ISNUMBER($F238)),$F238-B238,"")</f>
        <v/>
      </c>
      <c r="H238" s="11" t="str">
        <f aca="false">IF(AND(ISNUMBER(C238),ISNUMBER($F238)),$F238-C238,"")</f>
        <v/>
      </c>
    </row>
    <row r="239" customFormat="false" ht="15" hidden="false" customHeight="true" outlineLevel="0" collapsed="false">
      <c r="A239" s="1" t="s">
        <v>454</v>
      </c>
      <c r="B239" s="1"/>
      <c r="C239" s="1"/>
      <c r="E239" s="1" t="s">
        <v>217</v>
      </c>
      <c r="F239" s="11" t="n">
        <f aca="false">IFERROR(INDEX(Pozos!$M$2:$M$1852,MATCH(A239,Pozos!$E$2:$E$1852,0)),"")</f>
        <v>134.22</v>
      </c>
      <c r="G239" s="11" t="str">
        <f aca="false">IF(AND(ISNUMBER(B239),ISNUMBER($F239)),$F239-B239,"")</f>
        <v/>
      </c>
      <c r="H239" s="11" t="str">
        <f aca="false">IF(AND(ISNUMBER(C239),ISNUMBER($F239)),$F239-C239,"")</f>
        <v/>
      </c>
    </row>
    <row r="240" customFormat="false" ht="15" hidden="false" customHeight="true" outlineLevel="0" collapsed="false">
      <c r="A240" s="1" t="s">
        <v>456</v>
      </c>
      <c r="B240" s="1"/>
      <c r="C240" s="1"/>
      <c r="E240" s="1" t="s">
        <v>217</v>
      </c>
      <c r="F240" s="11" t="n">
        <f aca="false">IFERROR(INDEX(Pozos!$M$2:$M$1852,MATCH(A240,Pozos!$E$2:$E$1852,0)),"")</f>
        <v>162.85</v>
      </c>
      <c r="G240" s="11" t="str">
        <f aca="false">IF(AND(ISNUMBER(B240),ISNUMBER($F240)),$F240-B240,"")</f>
        <v/>
      </c>
      <c r="H240" s="11" t="str">
        <f aca="false">IF(AND(ISNUMBER(C240),ISNUMBER($F240)),$F240-C240,"")</f>
        <v/>
      </c>
    </row>
    <row r="241" customFormat="false" ht="15" hidden="false" customHeight="true" outlineLevel="0" collapsed="false">
      <c r="A241" s="1" t="s">
        <v>458</v>
      </c>
      <c r="B241" s="1"/>
      <c r="C241" s="1"/>
      <c r="E241" s="1" t="s">
        <v>217</v>
      </c>
      <c r="F241" s="11" t="n">
        <f aca="false">IFERROR(INDEX(Pozos!$M$2:$M$1852,MATCH(A241,Pozos!$E$2:$E$1852,0)),"")</f>
        <v>150.14</v>
      </c>
      <c r="G241" s="11" t="str">
        <f aca="false">IF(AND(ISNUMBER(B241),ISNUMBER($F241)),$F241-B241,"")</f>
        <v/>
      </c>
      <c r="H241" s="11" t="str">
        <f aca="false">IF(AND(ISNUMBER(C241),ISNUMBER($F241)),$F241-C241,"")</f>
        <v/>
      </c>
    </row>
    <row r="242" customFormat="false" ht="15" hidden="false" customHeight="true" outlineLevel="0" collapsed="false">
      <c r="A242" s="1" t="s">
        <v>461</v>
      </c>
      <c r="B242" s="1"/>
      <c r="C242" s="1"/>
      <c r="E242" s="1" t="s">
        <v>217</v>
      </c>
      <c r="F242" s="11" t="n">
        <f aca="false">IFERROR(INDEX(Pozos!$M$2:$M$1852,MATCH(A242,Pozos!$E$2:$E$1852,0)),"")</f>
        <v>124.99</v>
      </c>
      <c r="G242" s="11" t="str">
        <f aca="false">IF(AND(ISNUMBER(B242),ISNUMBER($F242)),$F242-B242,"")</f>
        <v/>
      </c>
      <c r="H242" s="11" t="str">
        <f aca="false">IF(AND(ISNUMBER(C242),ISNUMBER($F242)),$F242-C242,"")</f>
        <v/>
      </c>
    </row>
    <row r="243" customFormat="false" ht="15" hidden="false" customHeight="true" outlineLevel="0" collapsed="false">
      <c r="A243" s="1" t="s">
        <v>463</v>
      </c>
      <c r="B243" s="1"/>
      <c r="C243" s="1"/>
      <c r="E243" s="1" t="s">
        <v>217</v>
      </c>
      <c r="F243" s="11" t="n">
        <f aca="false">IFERROR(INDEX(Pozos!$M$2:$M$1852,MATCH(A243,Pozos!$E$2:$E$1852,0)),"")</f>
        <v>163.3</v>
      </c>
      <c r="G243" s="11" t="str">
        <f aca="false">IF(AND(ISNUMBER(B243),ISNUMBER($F243)),$F243-B243,"")</f>
        <v/>
      </c>
      <c r="H243" s="11" t="str">
        <f aca="false">IF(AND(ISNUMBER(C243),ISNUMBER($F243)),$F243-C243,"")</f>
        <v/>
      </c>
    </row>
    <row r="244" customFormat="false" ht="15" hidden="false" customHeight="true" outlineLevel="0" collapsed="false">
      <c r="A244" s="1" t="s">
        <v>466</v>
      </c>
      <c r="B244" s="1"/>
      <c r="C244" s="1"/>
      <c r="E244" s="1" t="s">
        <v>23</v>
      </c>
      <c r="F244" s="11" t="n">
        <f aca="false">IFERROR(INDEX(Pozos!$M$2:$M$1852,MATCH(A244,Pozos!$E$2:$E$1852,0)),"")</f>
        <v>135.12</v>
      </c>
      <c r="G244" s="11" t="str">
        <f aca="false">IF(AND(ISNUMBER(B244),ISNUMBER($F244)),$F244-B244,"")</f>
        <v/>
      </c>
      <c r="H244" s="11" t="str">
        <f aca="false">IF(AND(ISNUMBER(C244),ISNUMBER($F244)),$F244-C244,"")</f>
        <v/>
      </c>
    </row>
    <row r="245" customFormat="false" ht="15" hidden="false" customHeight="true" outlineLevel="0" collapsed="false">
      <c r="A245" s="1" t="s">
        <v>467</v>
      </c>
      <c r="B245" s="1"/>
      <c r="C245" s="1"/>
      <c r="E245" s="1" t="s">
        <v>217</v>
      </c>
      <c r="F245" s="11" t="n">
        <f aca="false">IFERROR(INDEX(Pozos!$M$2:$M$1852,MATCH(A245,Pozos!$E$2:$E$1852,0)),"")</f>
        <v>141.68</v>
      </c>
      <c r="G245" s="11" t="str">
        <f aca="false">IF(AND(ISNUMBER(B245),ISNUMBER($F245)),$F245-B245,"")</f>
        <v/>
      </c>
      <c r="H245" s="11" t="str">
        <f aca="false">IF(AND(ISNUMBER(C245),ISNUMBER($F245)),$F245-C245,"")</f>
        <v/>
      </c>
    </row>
    <row r="246" customFormat="false" ht="15" hidden="false" customHeight="true" outlineLevel="0" collapsed="false">
      <c r="A246" s="1" t="s">
        <v>469</v>
      </c>
      <c r="B246" s="1"/>
      <c r="C246" s="1"/>
      <c r="E246" s="1" t="s">
        <v>23</v>
      </c>
      <c r="F246" s="11" t="n">
        <f aca="false">IFERROR(INDEX(Pozos!$M$2:$M$1852,MATCH(A246,Pozos!$E$2:$E$1852,0)),"")</f>
        <v>138.11</v>
      </c>
      <c r="G246" s="11" t="str">
        <f aca="false">IF(AND(ISNUMBER(B246),ISNUMBER($F246)),$F246-B246,"")</f>
        <v/>
      </c>
      <c r="H246" s="11" t="str">
        <f aca="false">IF(AND(ISNUMBER(C246),ISNUMBER($F246)),$F246-C246,"")</f>
        <v/>
      </c>
    </row>
    <row r="247" customFormat="false" ht="15" hidden="false" customHeight="true" outlineLevel="0" collapsed="false">
      <c r="A247" s="1" t="s">
        <v>471</v>
      </c>
      <c r="B247" s="1"/>
      <c r="C247" s="1"/>
      <c r="E247" s="1" t="s">
        <v>217</v>
      </c>
      <c r="F247" s="11" t="n">
        <f aca="false">IFERROR(INDEX(Pozos!$M$2:$M$1852,MATCH(A247,Pozos!$E$2:$E$1852,0)),"")</f>
        <v>151.48</v>
      </c>
      <c r="G247" s="11" t="str">
        <f aca="false">IF(AND(ISNUMBER(B247),ISNUMBER($F247)),$F247-B247,"")</f>
        <v/>
      </c>
      <c r="H247" s="11" t="str">
        <f aca="false">IF(AND(ISNUMBER(C247),ISNUMBER($F247)),$F247-C247,"")</f>
        <v/>
      </c>
    </row>
    <row r="248" customFormat="false" ht="15" hidden="false" customHeight="true" outlineLevel="0" collapsed="false">
      <c r="A248" s="1" t="s">
        <v>473</v>
      </c>
      <c r="B248" s="1"/>
      <c r="C248" s="1"/>
      <c r="E248" s="1" t="s">
        <v>217</v>
      </c>
      <c r="F248" s="11" t="n">
        <f aca="false">IFERROR(INDEX(Pozos!$M$2:$M$1852,MATCH(A248,Pozos!$E$2:$E$1852,0)),"")</f>
        <v>162.82</v>
      </c>
      <c r="G248" s="11" t="str">
        <f aca="false">IF(AND(ISNUMBER(B248),ISNUMBER($F248)),$F248-B248,"")</f>
        <v/>
      </c>
      <c r="H248" s="11" t="str">
        <f aca="false">IF(AND(ISNUMBER(C248),ISNUMBER($F248)),$F248-C248,"")</f>
        <v/>
      </c>
    </row>
    <row r="249" customFormat="false" ht="15" hidden="false" customHeight="true" outlineLevel="0" collapsed="false">
      <c r="A249" s="1" t="s">
        <v>475</v>
      </c>
      <c r="B249" s="1"/>
      <c r="C249" s="1"/>
      <c r="E249" s="1" t="s">
        <v>59</v>
      </c>
      <c r="F249" s="11" t="n">
        <f aca="false">IFERROR(INDEX(Pozos!$M$2:$M$1852,MATCH(A249,Pozos!$E$2:$E$1852,0)),"")</f>
        <v>170</v>
      </c>
      <c r="G249" s="11" t="str">
        <f aca="false">IF(AND(ISNUMBER(B249),ISNUMBER($F249)),$F249-B249,"")</f>
        <v/>
      </c>
      <c r="H249" s="11" t="str">
        <f aca="false">IF(AND(ISNUMBER(C249),ISNUMBER($F249)),$F249-C249,"")</f>
        <v/>
      </c>
    </row>
    <row r="250" customFormat="false" ht="15" hidden="false" customHeight="true" outlineLevel="0" collapsed="false">
      <c r="A250" s="1" t="s">
        <v>478</v>
      </c>
      <c r="B250" s="1"/>
      <c r="C250" s="1"/>
      <c r="E250" s="1" t="s">
        <v>59</v>
      </c>
      <c r="F250" s="11" t="n">
        <f aca="false">IFERROR(INDEX(Pozos!$M$2:$M$1852,MATCH(A250,Pozos!$E$2:$E$1852,0)),"")</f>
        <v>166</v>
      </c>
      <c r="G250" s="11" t="str">
        <f aca="false">IF(AND(ISNUMBER(B250),ISNUMBER($F250)),$F250-B250,"")</f>
        <v/>
      </c>
      <c r="H250" s="11" t="str">
        <f aca="false">IF(AND(ISNUMBER(C250),ISNUMBER($F250)),$F250-C250,"")</f>
        <v/>
      </c>
    </row>
    <row r="251" customFormat="false" ht="15" hidden="false" customHeight="true" outlineLevel="0" collapsed="false">
      <c r="A251" s="1" t="s">
        <v>480</v>
      </c>
      <c r="B251" s="1"/>
      <c r="C251" s="1"/>
      <c r="E251" s="1" t="s">
        <v>23</v>
      </c>
      <c r="F251" s="11" t="n">
        <f aca="false">IFERROR(INDEX(Pozos!$M$2:$M$1852,MATCH(A251,Pozos!$E$2:$E$1852,0)),"")</f>
        <v>151.25</v>
      </c>
      <c r="G251" s="11" t="str">
        <f aca="false">IF(AND(ISNUMBER(B251),ISNUMBER($F251)),$F251-B251,"")</f>
        <v/>
      </c>
      <c r="H251" s="11" t="str">
        <f aca="false">IF(AND(ISNUMBER(C251),ISNUMBER($F251)),$F251-C251,"")</f>
        <v/>
      </c>
    </row>
    <row r="252" customFormat="false" ht="15" hidden="false" customHeight="true" outlineLevel="0" collapsed="false">
      <c r="A252" s="1" t="s">
        <v>1295</v>
      </c>
      <c r="B252" s="1"/>
      <c r="C252" s="1"/>
      <c r="E252" s="1" t="s">
        <v>308</v>
      </c>
      <c r="F252" s="11" t="n">
        <f aca="false">IFERROR(INDEX(Pozos!$M$2:$M$1852,MATCH(A252,Pozos!$E$2:$E$1852,0)),"")</f>
        <v>137.97</v>
      </c>
      <c r="G252" s="11" t="str">
        <f aca="false">IF(AND(ISNUMBER(B252),ISNUMBER($F252)),$F252-B252,"")</f>
        <v/>
      </c>
      <c r="H252" s="11" t="str">
        <f aca="false">IF(AND(ISNUMBER(C252),ISNUMBER($F252)),$F252-C252,"")</f>
        <v/>
      </c>
    </row>
    <row r="253" customFormat="false" ht="15" hidden="false" customHeight="true" outlineLevel="0" collapsed="false">
      <c r="A253" s="1" t="s">
        <v>1302</v>
      </c>
      <c r="B253" s="1"/>
      <c r="C253" s="1"/>
      <c r="E253" s="1" t="s">
        <v>308</v>
      </c>
      <c r="F253" s="11" t="n">
        <f aca="false">IFERROR(INDEX(Pozos!$M$2:$M$1852,MATCH(A253,Pozos!$E$2:$E$1852,0)),"")</f>
        <v>155.73</v>
      </c>
      <c r="G253" s="11" t="str">
        <f aca="false">IF(AND(ISNUMBER(B253),ISNUMBER($F253)),$F253-B253,"")</f>
        <v/>
      </c>
      <c r="H253" s="11" t="str">
        <f aca="false">IF(AND(ISNUMBER(C253),ISNUMBER($F253)),$F253-C253,"")</f>
        <v/>
      </c>
    </row>
    <row r="254" customFormat="false" ht="15" hidden="false" customHeight="true" outlineLevel="0" collapsed="false">
      <c r="A254" s="1" t="s">
        <v>1313</v>
      </c>
      <c r="B254" s="1"/>
      <c r="C254" s="1"/>
      <c r="E254" s="1" t="s">
        <v>23</v>
      </c>
      <c r="F254" s="11" t="n">
        <f aca="false">IFERROR(INDEX(Pozos!$M$2:$M$1852,MATCH(A254,Pozos!$E$2:$E$1852,0)),"")</f>
        <v>166.01</v>
      </c>
      <c r="G254" s="11" t="str">
        <f aca="false">IF(AND(ISNUMBER(B254),ISNUMBER($F254)),$F254-B254,"")</f>
        <v/>
      </c>
      <c r="H254" s="11" t="str">
        <f aca="false">IF(AND(ISNUMBER(C254),ISNUMBER($F254)),$F254-C254,"")</f>
        <v/>
      </c>
    </row>
    <row r="255" customFormat="false" ht="15" hidden="false" customHeight="true" outlineLevel="0" collapsed="false">
      <c r="A255" s="1" t="s">
        <v>1342</v>
      </c>
      <c r="B255" s="1"/>
      <c r="C255" s="1"/>
      <c r="E255" s="1" t="s">
        <v>23</v>
      </c>
      <c r="F255" s="11" t="n">
        <f aca="false">IFERROR(INDEX(Pozos!$M$2:$M$1852,MATCH(A255,Pozos!$E$2:$E$1852,0)),"")</f>
        <v>141.29</v>
      </c>
      <c r="G255" s="11" t="str">
        <f aca="false">IF(AND(ISNUMBER(B255),ISNUMBER($F255)),$F255-B255,"")</f>
        <v/>
      </c>
      <c r="H255" s="11" t="str">
        <f aca="false">IF(AND(ISNUMBER(C255),ISNUMBER($F255)),$F255-C255,"")</f>
        <v/>
      </c>
    </row>
    <row r="256" customFormat="false" ht="15" hidden="false" customHeight="true" outlineLevel="0" collapsed="false">
      <c r="A256" s="1" t="s">
        <v>487</v>
      </c>
      <c r="B256" s="1"/>
      <c r="C256" s="1"/>
      <c r="E256" s="1" t="s">
        <v>23</v>
      </c>
      <c r="F256" s="11" t="n">
        <f aca="false">IFERROR(INDEX(Pozos!$M$2:$M$1852,MATCH(A256,Pozos!$E$2:$E$1852,0)),"")</f>
        <v>137.58</v>
      </c>
      <c r="G256" s="11" t="str">
        <f aca="false">IF(AND(ISNUMBER(B256),ISNUMBER($F256)),$F256-B256,"")</f>
        <v/>
      </c>
      <c r="H256" s="11" t="str">
        <f aca="false">IF(AND(ISNUMBER(C256),ISNUMBER($F256)),$F256-C256,"")</f>
        <v/>
      </c>
    </row>
    <row r="257" customFormat="false" ht="15" hidden="false" customHeight="true" outlineLevel="0" collapsed="false">
      <c r="A257" s="1" t="s">
        <v>489</v>
      </c>
      <c r="B257" s="1"/>
      <c r="C257" s="1"/>
      <c r="E257" s="1" t="s">
        <v>217</v>
      </c>
      <c r="F257" s="11" t="n">
        <f aca="false">IFERROR(INDEX(Pozos!$M$2:$M$1852,MATCH(A257,Pozos!$E$2:$E$1852,0)),"")</f>
        <v>126.13</v>
      </c>
      <c r="G257" s="11" t="str">
        <f aca="false">IF(AND(ISNUMBER(B257),ISNUMBER($F257)),$F257-B257,"")</f>
        <v/>
      </c>
      <c r="H257" s="11" t="str">
        <f aca="false">IF(AND(ISNUMBER(C257),ISNUMBER($F257)),$F257-C257,"")</f>
        <v/>
      </c>
    </row>
    <row r="258" customFormat="false" ht="15" hidden="false" customHeight="true" outlineLevel="0" collapsed="false">
      <c r="A258" s="1" t="s">
        <v>491</v>
      </c>
      <c r="B258" s="1"/>
      <c r="C258" s="1"/>
      <c r="E258" s="1" t="s">
        <v>217</v>
      </c>
      <c r="F258" s="11" t="n">
        <f aca="false">IFERROR(INDEX(Pozos!$M$2:$M$1852,MATCH(A258,Pozos!$E$2:$E$1852,0)),"")</f>
        <v>140.68</v>
      </c>
      <c r="G258" s="11" t="str">
        <f aca="false">IF(AND(ISNUMBER(B258),ISNUMBER($F258)),$F258-B258,"")</f>
        <v/>
      </c>
      <c r="H258" s="11" t="str">
        <f aca="false">IF(AND(ISNUMBER(C258),ISNUMBER($F258)),$F258-C258,"")</f>
        <v/>
      </c>
    </row>
    <row r="259" customFormat="false" ht="15" hidden="false" customHeight="true" outlineLevel="0" collapsed="false">
      <c r="A259" s="1" t="s">
        <v>493</v>
      </c>
      <c r="B259" s="1"/>
      <c r="C259" s="1"/>
      <c r="E259" s="1" t="s">
        <v>59</v>
      </c>
      <c r="F259" s="11" t="n">
        <f aca="false">IFERROR(INDEX(Pozos!$M$2:$M$1852,MATCH(A259,Pozos!$E$2:$E$1852,0)),"")</f>
        <v>140</v>
      </c>
      <c r="G259" s="11" t="str">
        <f aca="false">IF(AND(ISNUMBER(B259),ISNUMBER($F259)),$F259-B259,"")</f>
        <v/>
      </c>
      <c r="H259" s="11" t="str">
        <f aca="false">IF(AND(ISNUMBER(C259),ISNUMBER($F259)),$F259-C259,"")</f>
        <v/>
      </c>
    </row>
    <row r="260" customFormat="false" ht="15" hidden="false" customHeight="true" outlineLevel="0" collapsed="false">
      <c r="A260" s="1" t="s">
        <v>1147</v>
      </c>
      <c r="B260" s="1"/>
      <c r="C260" s="1"/>
      <c r="E260" s="1" t="s">
        <v>217</v>
      </c>
      <c r="F260" s="11" t="n">
        <f aca="false">IFERROR(INDEX(Pozos!$M$2:$M$1852,MATCH(A260,Pozos!$E$2:$E$1852,0)),"")</f>
        <v>143.73</v>
      </c>
      <c r="G260" s="11" t="str">
        <f aca="false">IF(AND(ISNUMBER(B260),ISNUMBER($F260)),$F260-B260,"")</f>
        <v/>
      </c>
      <c r="H260" s="11" t="str">
        <f aca="false">IF(AND(ISNUMBER(C260),ISNUMBER($F260)),$F260-C260,"")</f>
        <v/>
      </c>
    </row>
    <row r="261" customFormat="false" ht="15" hidden="false" customHeight="true" outlineLevel="0" collapsed="false">
      <c r="A261" s="1" t="s">
        <v>1233</v>
      </c>
      <c r="B261" s="1"/>
      <c r="C261" s="1"/>
      <c r="E261" s="1" t="s">
        <v>23</v>
      </c>
      <c r="F261" s="11" t="n">
        <f aca="false">IFERROR(INDEX(Pozos!$M$2:$M$1852,MATCH(A261,Pozos!$E$2:$E$1852,0)),"")</f>
        <v>137.25</v>
      </c>
      <c r="G261" s="11" t="str">
        <f aca="false">IF(AND(ISNUMBER(B261),ISNUMBER($F261)),$F261-B261,"")</f>
        <v/>
      </c>
      <c r="H261" s="11" t="str">
        <f aca="false">IF(AND(ISNUMBER(C261),ISNUMBER($F261)),$F261-C261,"")</f>
        <v/>
      </c>
    </row>
    <row r="262" customFormat="false" ht="15" hidden="false" customHeight="true" outlineLevel="0" collapsed="false">
      <c r="A262" s="1" t="s">
        <v>1419</v>
      </c>
      <c r="B262" s="1"/>
      <c r="C262" s="1"/>
      <c r="E262" s="1" t="s">
        <v>19</v>
      </c>
      <c r="F262" s="11" t="n">
        <f aca="false">IFERROR(INDEX(Pozos!$M$2:$M$1852,MATCH(A262,Pozos!$E$2:$E$1852,0)),"")</f>
        <v>142.57</v>
      </c>
      <c r="G262" s="11" t="str">
        <f aca="false">IF(AND(ISNUMBER(B262),ISNUMBER($F262)),$F262-B262,"")</f>
        <v/>
      </c>
      <c r="H262" s="11" t="str">
        <f aca="false">IF(AND(ISNUMBER(C262),ISNUMBER($F262)),$F262-C262,"")</f>
        <v/>
      </c>
    </row>
    <row r="263" customFormat="false" ht="15" hidden="false" customHeight="true" outlineLevel="0" collapsed="false">
      <c r="A263" s="1" t="s">
        <v>501</v>
      </c>
      <c r="B263" s="1"/>
      <c r="C263" s="1"/>
      <c r="E263" s="1" t="s">
        <v>217</v>
      </c>
      <c r="F263" s="11" t="n">
        <f aca="false">IFERROR(INDEX(Pozos!$M$2:$M$1852,MATCH(A263,Pozos!$E$2:$E$1852,0)),"")</f>
        <v>155.14</v>
      </c>
      <c r="G263" s="11" t="str">
        <f aca="false">IF(AND(ISNUMBER(B263),ISNUMBER($F263)),$F263-B263,"")</f>
        <v/>
      </c>
      <c r="H263" s="11" t="str">
        <f aca="false">IF(AND(ISNUMBER(C263),ISNUMBER($F263)),$F263-C263,"")</f>
        <v/>
      </c>
    </row>
    <row r="264" customFormat="false" ht="15" hidden="false" customHeight="true" outlineLevel="0" collapsed="false">
      <c r="A264" s="1" t="s">
        <v>503</v>
      </c>
      <c r="B264" s="1"/>
      <c r="C264" s="1"/>
      <c r="E264" s="1" t="s">
        <v>261</v>
      </c>
      <c r="F264" s="11" t="n">
        <f aca="false">IFERROR(INDEX(Pozos!$M$2:$M$1852,MATCH(A264,Pozos!$E$2:$E$1852,0)),"")</f>
        <v>170</v>
      </c>
      <c r="G264" s="11" t="str">
        <f aca="false">IF(AND(ISNUMBER(B264),ISNUMBER($F264)),$F264-B264,"")</f>
        <v/>
      </c>
      <c r="H264" s="11" t="str">
        <f aca="false">IF(AND(ISNUMBER(C264),ISNUMBER($F264)),$F264-C264,"")</f>
        <v/>
      </c>
    </row>
    <row r="265" customFormat="false" ht="15" hidden="false" customHeight="true" outlineLevel="0" collapsed="false">
      <c r="A265" s="1" t="s">
        <v>505</v>
      </c>
      <c r="B265" s="1" t="n">
        <v>38</v>
      </c>
      <c r="C265" s="1" t="n">
        <v>43</v>
      </c>
      <c r="E265" s="1" t="s">
        <v>507</v>
      </c>
      <c r="F265" s="11" t="n">
        <f aca="false">IFERROR(INDEX(Pozos!$M$2:$M$1852,MATCH(A265,Pozos!$E$2:$E$1852,0)),"")</f>
        <v>152.93</v>
      </c>
      <c r="G265" s="11" t="n">
        <f aca="false">IF(AND(ISNUMBER(B265),ISNUMBER($F265)),$F265-B265,"")</f>
        <v>114.93</v>
      </c>
      <c r="H265" s="11" t="n">
        <f aca="false">IF(AND(ISNUMBER(C265),ISNUMBER($F265)),$F265-C265,"")</f>
        <v>109.93</v>
      </c>
    </row>
    <row r="266" customFormat="false" ht="15" hidden="false" customHeight="true" outlineLevel="0" collapsed="false">
      <c r="A266" s="1" t="s">
        <v>508</v>
      </c>
      <c r="B266" s="1"/>
      <c r="C266" s="1"/>
      <c r="E266" s="1" t="s">
        <v>217</v>
      </c>
      <c r="F266" s="11" t="n">
        <f aca="false">IFERROR(INDEX(Pozos!$M$2:$M$1852,MATCH(A266,Pozos!$E$2:$E$1852,0)),"")</f>
        <v>151.29</v>
      </c>
      <c r="G266" s="11" t="str">
        <f aca="false">IF(AND(ISNUMBER(B266),ISNUMBER($F266)),$F266-B266,"")</f>
        <v/>
      </c>
      <c r="H266" s="11" t="str">
        <f aca="false">IF(AND(ISNUMBER(C266),ISNUMBER($F266)),$F266-C266,"")</f>
        <v/>
      </c>
    </row>
    <row r="267" customFormat="false" ht="15" hidden="false" customHeight="true" outlineLevel="0" collapsed="false">
      <c r="A267" s="1" t="s">
        <v>510</v>
      </c>
      <c r="B267" s="1"/>
      <c r="C267" s="1"/>
      <c r="E267" s="1" t="s">
        <v>59</v>
      </c>
      <c r="F267" s="11" t="n">
        <f aca="false">IFERROR(INDEX(Pozos!$M$2:$M$1852,MATCH(A267,Pozos!$E$2:$E$1852,0)),"")</f>
        <v>185</v>
      </c>
      <c r="G267" s="11" t="str">
        <f aca="false">IF(AND(ISNUMBER(B267),ISNUMBER($F267)),$F267-B267,"")</f>
        <v/>
      </c>
      <c r="H267" s="11" t="str">
        <f aca="false">IF(AND(ISNUMBER(C267),ISNUMBER($F267)),$F267-C267,"")</f>
        <v/>
      </c>
    </row>
    <row r="268" customFormat="false" ht="15" hidden="false" customHeight="true" outlineLevel="0" collapsed="false">
      <c r="A268" s="1" t="s">
        <v>512</v>
      </c>
      <c r="B268" s="1"/>
      <c r="C268" s="1"/>
      <c r="E268" s="1" t="s">
        <v>23</v>
      </c>
      <c r="F268" s="11" t="n">
        <f aca="false">IFERROR(INDEX(Pozos!$M$2:$M$1852,MATCH(A268,Pozos!$E$2:$E$1852,0)),"")</f>
        <v>136.49</v>
      </c>
      <c r="G268" s="11" t="str">
        <f aca="false">IF(AND(ISNUMBER(B268),ISNUMBER($F268)),$F268-B268,"")</f>
        <v/>
      </c>
      <c r="H268" s="11" t="str">
        <f aca="false">IF(AND(ISNUMBER(C268),ISNUMBER($F268)),$F268-C268,"")</f>
        <v/>
      </c>
    </row>
    <row r="269" customFormat="false" ht="15" hidden="false" customHeight="true" outlineLevel="0" collapsed="false">
      <c r="A269" s="1" t="s">
        <v>1520</v>
      </c>
      <c r="B269" s="1"/>
      <c r="C269" s="1"/>
      <c r="E269" s="1" t="s">
        <v>23</v>
      </c>
      <c r="F269" s="11" t="n">
        <f aca="false">IFERROR(INDEX(Pozos!$M$2:$M$1852,MATCH(A269,Pozos!$E$2:$E$1852,0)),"")</f>
        <v>160.69</v>
      </c>
      <c r="G269" s="11" t="str">
        <f aca="false">IF(AND(ISNUMBER(B269),ISNUMBER($F269)),$F269-B269,"")</f>
        <v/>
      </c>
      <c r="H269" s="11" t="str">
        <f aca="false">IF(AND(ISNUMBER(C269),ISNUMBER($F269)),$F269-C269,"")</f>
        <v/>
      </c>
    </row>
    <row r="270" customFormat="false" ht="15" hidden="false" customHeight="true" outlineLevel="0" collapsed="false">
      <c r="A270" s="1" t="s">
        <v>515</v>
      </c>
      <c r="B270" s="1"/>
      <c r="C270" s="1"/>
      <c r="E270" s="1" t="s">
        <v>217</v>
      </c>
      <c r="F270" s="11" t="n">
        <f aca="false">IFERROR(INDEX(Pozos!$M$2:$M$1852,MATCH(A270,Pozos!$E$2:$E$1852,0)),"")</f>
        <v>154.43</v>
      </c>
      <c r="G270" s="11" t="str">
        <f aca="false">IF(AND(ISNUMBER(B270),ISNUMBER($F270)),$F270-B270,"")</f>
        <v/>
      </c>
      <c r="H270" s="11" t="str">
        <f aca="false">IF(AND(ISNUMBER(C270),ISNUMBER($F270)),$F270-C270,"")</f>
        <v/>
      </c>
    </row>
    <row r="271" customFormat="false" ht="15" hidden="false" customHeight="true" outlineLevel="0" collapsed="false">
      <c r="A271" s="1" t="s">
        <v>517</v>
      </c>
      <c r="B271" s="1"/>
      <c r="C271" s="1"/>
      <c r="E271" s="1" t="s">
        <v>217</v>
      </c>
      <c r="F271" s="11" t="n">
        <f aca="false">IFERROR(INDEX(Pozos!$M$2:$M$1852,MATCH(A271,Pozos!$E$2:$E$1852,0)),"")</f>
        <v>151.91</v>
      </c>
      <c r="G271" s="11" t="str">
        <f aca="false">IF(AND(ISNUMBER(B271),ISNUMBER($F271)),$F271-B271,"")</f>
        <v/>
      </c>
      <c r="H271" s="11" t="str">
        <f aca="false">IF(AND(ISNUMBER(C271),ISNUMBER($F271)),$F271-C271,"")</f>
        <v/>
      </c>
    </row>
    <row r="272" customFormat="false" ht="15" hidden="false" customHeight="true" outlineLevel="0" collapsed="false">
      <c r="A272" s="1" t="s">
        <v>519</v>
      </c>
      <c r="B272" s="1"/>
      <c r="C272" s="1"/>
      <c r="E272" s="1" t="s">
        <v>217</v>
      </c>
      <c r="F272" s="11" t="n">
        <f aca="false">IFERROR(INDEX(Pozos!$M$2:$M$1852,MATCH(A272,Pozos!$E$2:$E$1852,0)),"")</f>
        <v>167.36</v>
      </c>
      <c r="G272" s="11" t="str">
        <f aca="false">IF(AND(ISNUMBER(B272),ISNUMBER($F272)),$F272-B272,"")</f>
        <v/>
      </c>
      <c r="H272" s="11" t="str">
        <f aca="false">IF(AND(ISNUMBER(C272),ISNUMBER($F272)),$F272-C272,"")</f>
        <v/>
      </c>
    </row>
    <row r="273" customFormat="false" ht="15" hidden="false" customHeight="true" outlineLevel="0" collapsed="false">
      <c r="A273" s="1" t="s">
        <v>521</v>
      </c>
      <c r="B273" s="1"/>
      <c r="C273" s="1"/>
      <c r="E273" s="1" t="s">
        <v>217</v>
      </c>
      <c r="F273" s="11" t="n">
        <f aca="false">IFERROR(INDEX(Pozos!$M$2:$M$1852,MATCH(A273,Pozos!$E$2:$E$1852,0)),"")</f>
        <v>132.86</v>
      </c>
      <c r="G273" s="11" t="str">
        <f aca="false">IF(AND(ISNUMBER(B273),ISNUMBER($F273)),$F273-B273,"")</f>
        <v/>
      </c>
      <c r="H273" s="11" t="str">
        <f aca="false">IF(AND(ISNUMBER(C273),ISNUMBER($F273)),$F273-C273,"")</f>
        <v/>
      </c>
    </row>
    <row r="274" customFormat="false" ht="15" hidden="false" customHeight="true" outlineLevel="0" collapsed="false">
      <c r="A274" s="1" t="s">
        <v>523</v>
      </c>
      <c r="B274" s="1"/>
      <c r="C274" s="1"/>
      <c r="E274" s="1" t="s">
        <v>19</v>
      </c>
      <c r="F274" s="11" t="n">
        <f aca="false">IFERROR(INDEX(Pozos!$M$2:$M$1852,MATCH(A274,Pozos!$E$2:$E$1852,0)),"")</f>
        <v>150.26</v>
      </c>
      <c r="G274" s="11" t="str">
        <f aca="false">IF(AND(ISNUMBER(B274),ISNUMBER($F274)),$F274-B274,"")</f>
        <v/>
      </c>
      <c r="H274" s="11" t="str">
        <f aca="false">IF(AND(ISNUMBER(C274),ISNUMBER($F274)),$F274-C274,"")</f>
        <v/>
      </c>
    </row>
    <row r="275" customFormat="false" ht="15" hidden="false" customHeight="true" outlineLevel="0" collapsed="false">
      <c r="A275" s="1" t="s">
        <v>524</v>
      </c>
      <c r="B275" s="1"/>
      <c r="C275" s="1"/>
      <c r="E275" s="1" t="s">
        <v>19</v>
      </c>
      <c r="F275" s="11" t="n">
        <f aca="false">IFERROR(INDEX(Pozos!$M$2:$M$1852,MATCH(A275,Pozos!$E$2:$E$1852,0)),"")</f>
        <v>148.48</v>
      </c>
      <c r="G275" s="11" t="str">
        <f aca="false">IF(AND(ISNUMBER(B275),ISNUMBER($F275)),$F275-B275,"")</f>
        <v/>
      </c>
      <c r="H275" s="11" t="str">
        <f aca="false">IF(AND(ISNUMBER(C275),ISNUMBER($F275)),$F275-C275,"")</f>
        <v/>
      </c>
    </row>
    <row r="276" customFormat="false" ht="15" hidden="false" customHeight="true" outlineLevel="0" collapsed="false">
      <c r="A276" s="1" t="s">
        <v>525</v>
      </c>
      <c r="B276" s="1"/>
      <c r="C276" s="1"/>
      <c r="E276" s="1" t="s">
        <v>19</v>
      </c>
      <c r="F276" s="11" t="n">
        <f aca="false">IFERROR(INDEX(Pozos!$M$2:$M$1852,MATCH(A276,Pozos!$E$2:$E$1852,0)),"")</f>
        <v>157.58</v>
      </c>
      <c r="G276" s="11" t="str">
        <f aca="false">IF(AND(ISNUMBER(B276),ISNUMBER($F276)),$F276-B276,"")</f>
        <v/>
      </c>
      <c r="H276" s="11" t="str">
        <f aca="false">IF(AND(ISNUMBER(C276),ISNUMBER($F276)),$F276-C276,"")</f>
        <v/>
      </c>
    </row>
    <row r="277" customFormat="false" ht="15" hidden="false" customHeight="true" outlineLevel="0" collapsed="false">
      <c r="A277" s="1" t="s">
        <v>3577</v>
      </c>
      <c r="B277" s="1"/>
      <c r="C277" s="1"/>
      <c r="E277" s="1" t="s">
        <v>217</v>
      </c>
      <c r="F277" s="11" t="n">
        <f aca="false">IFERROR(INDEX(Pozos!$M$2:$M$1852,MATCH(A277,Pozos!$E$2:$E$1852,0)),"")</f>
        <v>167.91</v>
      </c>
      <c r="G277" s="11" t="str">
        <f aca="false">IF(AND(ISNUMBER(B277),ISNUMBER($F277)),$F277-B277,"")</f>
        <v/>
      </c>
      <c r="H277" s="11" t="str">
        <f aca="false">IF(AND(ISNUMBER(C277),ISNUMBER($F277)),$F277-C277,"")</f>
        <v/>
      </c>
    </row>
    <row r="278" customFormat="false" ht="15" hidden="false" customHeight="true" outlineLevel="0" collapsed="false">
      <c r="A278" s="1" t="s">
        <v>526</v>
      </c>
      <c r="B278" s="1"/>
      <c r="C278" s="1"/>
      <c r="E278" s="1" t="s">
        <v>217</v>
      </c>
      <c r="F278" s="11" t="n">
        <f aca="false">IFERROR(INDEX(Pozos!$M$2:$M$1852,MATCH(A278,Pozos!$E$2:$E$1852,0)),"")</f>
        <v>167.91</v>
      </c>
      <c r="G278" s="11" t="str">
        <f aca="false">IF(AND(ISNUMBER(B278),ISNUMBER($F278)),$F278-B278,"")</f>
        <v/>
      </c>
      <c r="H278" s="11" t="str">
        <f aca="false">IF(AND(ISNUMBER(C278),ISNUMBER($F278)),$F278-C278,"")</f>
        <v/>
      </c>
    </row>
    <row r="279" customFormat="false" ht="15" hidden="false" customHeight="true" outlineLevel="0" collapsed="false">
      <c r="A279" s="1" t="s">
        <v>529</v>
      </c>
      <c r="B279" s="1"/>
      <c r="C279" s="1"/>
      <c r="E279" s="1" t="s">
        <v>217</v>
      </c>
      <c r="F279" s="11" t="n">
        <f aca="false">IFERROR(INDEX(Pozos!$M$2:$M$1852,MATCH(A279,Pozos!$E$2:$E$1852,0)),"")</f>
        <v>155.21</v>
      </c>
      <c r="G279" s="11" t="str">
        <f aca="false">IF(AND(ISNUMBER(B279),ISNUMBER($F279)),$F279-B279,"")</f>
        <v/>
      </c>
      <c r="H279" s="11" t="str">
        <f aca="false">IF(AND(ISNUMBER(C279),ISNUMBER($F279)),$F279-C279,"")</f>
        <v/>
      </c>
    </row>
    <row r="280" customFormat="false" ht="15" hidden="false" customHeight="true" outlineLevel="0" collapsed="false">
      <c r="A280" s="1" t="s">
        <v>531</v>
      </c>
      <c r="B280" s="1"/>
      <c r="C280" s="1"/>
      <c r="E280" s="1" t="s">
        <v>217</v>
      </c>
      <c r="F280" s="11" t="n">
        <f aca="false">IFERROR(INDEX(Pozos!$M$2:$M$1852,MATCH(A280,Pozos!$E$2:$E$1852,0)),"")</f>
        <v>150.75</v>
      </c>
      <c r="G280" s="11" t="str">
        <f aca="false">IF(AND(ISNUMBER(B280),ISNUMBER($F280)),$F280-B280,"")</f>
        <v/>
      </c>
      <c r="H280" s="11" t="str">
        <f aca="false">IF(AND(ISNUMBER(C280),ISNUMBER($F280)),$F280-C280,"")</f>
        <v/>
      </c>
    </row>
    <row r="281" customFormat="false" ht="15" hidden="false" customHeight="true" outlineLevel="0" collapsed="false">
      <c r="A281" s="1" t="s">
        <v>533</v>
      </c>
      <c r="B281" s="1"/>
      <c r="C281" s="1"/>
      <c r="E281" s="1" t="s">
        <v>217</v>
      </c>
      <c r="F281" s="11" t="n">
        <f aca="false">IFERROR(INDEX(Pozos!$M$2:$M$1852,MATCH(A281,Pozos!$E$2:$E$1852,0)),"")</f>
        <v>149.42</v>
      </c>
      <c r="G281" s="11" t="str">
        <f aca="false">IF(AND(ISNUMBER(B281),ISNUMBER($F281)),$F281-B281,"")</f>
        <v/>
      </c>
      <c r="H281" s="11" t="str">
        <f aca="false">IF(AND(ISNUMBER(C281),ISNUMBER($F281)),$F281-C281,"")</f>
        <v/>
      </c>
    </row>
    <row r="282" customFormat="false" ht="15" hidden="false" customHeight="true" outlineLevel="0" collapsed="false">
      <c r="A282" s="1" t="s">
        <v>535</v>
      </c>
      <c r="B282" s="1"/>
      <c r="C282" s="1"/>
      <c r="E282" s="1" t="s">
        <v>217</v>
      </c>
      <c r="F282" s="11" t="n">
        <f aca="false">IFERROR(INDEX(Pozos!$M$2:$M$1852,MATCH(A282,Pozos!$E$2:$E$1852,0)),"")</f>
        <v>151.3</v>
      </c>
      <c r="G282" s="11" t="str">
        <f aca="false">IF(AND(ISNUMBER(B282),ISNUMBER($F282)),$F282-B282,"")</f>
        <v/>
      </c>
      <c r="H282" s="11" t="str">
        <f aca="false">IF(AND(ISNUMBER(C282),ISNUMBER($F282)),$F282-C282,"")</f>
        <v/>
      </c>
    </row>
    <row r="283" customFormat="false" ht="15" hidden="false" customHeight="true" outlineLevel="0" collapsed="false">
      <c r="A283" s="1" t="s">
        <v>538</v>
      </c>
      <c r="B283" s="1"/>
      <c r="C283" s="1"/>
      <c r="E283" s="1" t="s">
        <v>217</v>
      </c>
      <c r="F283" s="11" t="n">
        <f aca="false">IFERROR(INDEX(Pozos!$M$2:$M$1852,MATCH(A283,Pozos!$E$2:$E$1852,0)),"")</f>
        <v>131.32</v>
      </c>
      <c r="G283" s="11" t="str">
        <f aca="false">IF(AND(ISNUMBER(B283),ISNUMBER($F283)),$F283-B283,"")</f>
        <v/>
      </c>
      <c r="H283" s="11" t="str">
        <f aca="false">IF(AND(ISNUMBER(C283),ISNUMBER($F283)),$F283-C283,"")</f>
        <v/>
      </c>
    </row>
    <row r="284" customFormat="false" ht="15" hidden="false" customHeight="true" outlineLevel="0" collapsed="false">
      <c r="A284" s="1" t="s">
        <v>541</v>
      </c>
      <c r="B284" s="1"/>
      <c r="C284" s="1"/>
      <c r="E284" s="1" t="s">
        <v>217</v>
      </c>
      <c r="F284" s="11" t="n">
        <f aca="false">IFERROR(INDEX(Pozos!$M$2:$M$1852,MATCH(A284,Pozos!$E$2:$E$1852,0)),"")</f>
        <v>128.13</v>
      </c>
      <c r="G284" s="11" t="str">
        <f aca="false">IF(AND(ISNUMBER(B284),ISNUMBER($F284)),$F284-B284,"")</f>
        <v/>
      </c>
      <c r="H284" s="11" t="str">
        <f aca="false">IF(AND(ISNUMBER(C284),ISNUMBER($F284)),$F284-C284,"")</f>
        <v/>
      </c>
    </row>
    <row r="285" customFormat="false" ht="15" hidden="false" customHeight="true" outlineLevel="0" collapsed="false">
      <c r="A285" s="1" t="s">
        <v>543</v>
      </c>
      <c r="B285" s="1"/>
      <c r="C285" s="1"/>
      <c r="E285" s="1" t="s">
        <v>217</v>
      </c>
      <c r="F285" s="11" t="n">
        <f aca="false">IFERROR(INDEX(Pozos!$M$2:$M$1852,MATCH(A285,Pozos!$E$2:$E$1852,0)),"")</f>
        <v>130.86</v>
      </c>
      <c r="G285" s="11" t="str">
        <f aca="false">IF(AND(ISNUMBER(B285),ISNUMBER($F285)),$F285-B285,"")</f>
        <v/>
      </c>
      <c r="H285" s="11" t="str">
        <f aca="false">IF(AND(ISNUMBER(C285),ISNUMBER($F285)),$F285-C285,"")</f>
        <v/>
      </c>
    </row>
    <row r="286" customFormat="false" ht="15" hidden="false" customHeight="true" outlineLevel="0" collapsed="false">
      <c r="A286" s="1" t="s">
        <v>546</v>
      </c>
      <c r="B286" s="1"/>
      <c r="C286" s="1"/>
      <c r="E286" s="1" t="s">
        <v>217</v>
      </c>
      <c r="F286" s="11" t="n">
        <f aca="false">IFERROR(INDEX(Pozos!$M$2:$M$1852,MATCH(A286,Pozos!$E$2:$E$1852,0)),"")</f>
        <v>157.02</v>
      </c>
      <c r="G286" s="11" t="str">
        <f aca="false">IF(AND(ISNUMBER(B286),ISNUMBER($F286)),$F286-B286,"")</f>
        <v/>
      </c>
      <c r="H286" s="11" t="str">
        <f aca="false">IF(AND(ISNUMBER(C286),ISNUMBER($F286)),$F286-C286,"")</f>
        <v/>
      </c>
    </row>
    <row r="287" customFormat="false" ht="15" hidden="false" customHeight="true" outlineLevel="0" collapsed="false">
      <c r="A287" s="1" t="s">
        <v>549</v>
      </c>
      <c r="B287" s="1"/>
      <c r="C287" s="1"/>
      <c r="E287" s="1" t="s">
        <v>217</v>
      </c>
      <c r="F287" s="11" t="n">
        <f aca="false">IFERROR(INDEX(Pozos!$M$2:$M$1852,MATCH(A287,Pozos!$E$2:$E$1852,0)),"")</f>
        <v>165.8</v>
      </c>
      <c r="G287" s="11" t="str">
        <f aca="false">IF(AND(ISNUMBER(B287),ISNUMBER($F287)),$F287-B287,"")</f>
        <v/>
      </c>
      <c r="H287" s="11" t="str">
        <f aca="false">IF(AND(ISNUMBER(C287),ISNUMBER($F287)),$F287-C287,"")</f>
        <v/>
      </c>
    </row>
    <row r="288" customFormat="false" ht="15" hidden="false" customHeight="true" outlineLevel="0" collapsed="false">
      <c r="A288" s="1" t="s">
        <v>552</v>
      </c>
      <c r="B288" s="1"/>
      <c r="C288" s="1"/>
      <c r="E288" s="1" t="s">
        <v>217</v>
      </c>
      <c r="F288" s="11" t="n">
        <f aca="false">IFERROR(INDEX(Pozos!$M$2:$M$1852,MATCH(A288,Pozos!$E$2:$E$1852,0)),"")</f>
        <v>150.52</v>
      </c>
      <c r="G288" s="11" t="str">
        <f aca="false">IF(AND(ISNUMBER(B288),ISNUMBER($F288)),$F288-B288,"")</f>
        <v/>
      </c>
      <c r="H288" s="11" t="str">
        <f aca="false">IF(AND(ISNUMBER(C288),ISNUMBER($F288)),$F288-C288,"")</f>
        <v/>
      </c>
    </row>
    <row r="289" customFormat="false" ht="15" hidden="false" customHeight="true" outlineLevel="0" collapsed="false">
      <c r="A289" s="1" t="s">
        <v>553</v>
      </c>
      <c r="B289" s="1"/>
      <c r="C289" s="1"/>
      <c r="E289" s="1" t="s">
        <v>19</v>
      </c>
      <c r="F289" s="11" t="n">
        <f aca="false">IFERROR(INDEX(Pozos!$M$2:$M$1852,MATCH(A289,Pozos!$E$2:$E$1852,0)),"")</f>
        <v>148.72</v>
      </c>
      <c r="G289" s="11" t="str">
        <f aca="false">IF(AND(ISNUMBER(B289),ISNUMBER($F289)),$F289-B289,"")</f>
        <v/>
      </c>
      <c r="H289" s="11" t="str">
        <f aca="false">IF(AND(ISNUMBER(C289),ISNUMBER($F289)),$F289-C289,"")</f>
        <v/>
      </c>
    </row>
    <row r="290" customFormat="false" ht="15" hidden="false" customHeight="true" outlineLevel="0" collapsed="false">
      <c r="A290" s="1" t="s">
        <v>1563</v>
      </c>
      <c r="B290" s="1"/>
      <c r="C290" s="1"/>
      <c r="E290" s="1" t="s">
        <v>23</v>
      </c>
      <c r="F290" s="11" t="n">
        <f aca="false">IFERROR(INDEX(Pozos!$M$2:$M$1852,MATCH(A290,Pozos!$E$2:$E$1852,0)),"")</f>
        <v>179.06</v>
      </c>
      <c r="G290" s="11" t="str">
        <f aca="false">IF(AND(ISNUMBER(B290),ISNUMBER($F290)),$F290-B290,"")</f>
        <v/>
      </c>
      <c r="H290" s="11" t="str">
        <f aca="false">IF(AND(ISNUMBER(C290),ISNUMBER($F290)),$F290-C290,"")</f>
        <v/>
      </c>
    </row>
    <row r="291" customFormat="false" ht="15" hidden="false" customHeight="true" outlineLevel="0" collapsed="false">
      <c r="A291" s="1" t="s">
        <v>1564</v>
      </c>
      <c r="B291" s="1"/>
      <c r="C291" s="1"/>
      <c r="E291" s="1" t="s">
        <v>23</v>
      </c>
      <c r="F291" s="11" t="n">
        <f aca="false">IFERROR(INDEX(Pozos!$M$2:$M$1852,MATCH(A291,Pozos!$E$2:$E$1852,0)),"")</f>
        <v>183.66</v>
      </c>
      <c r="G291" s="11" t="str">
        <f aca="false">IF(AND(ISNUMBER(B291),ISNUMBER($F291)),$F291-B291,"")</f>
        <v/>
      </c>
      <c r="H291" s="11" t="str">
        <f aca="false">IF(AND(ISNUMBER(C291),ISNUMBER($F291)),$F291-C291,"")</f>
        <v/>
      </c>
    </row>
    <row r="292" customFormat="false" ht="15" hidden="false" customHeight="true" outlineLevel="0" collapsed="false">
      <c r="A292" s="1" t="s">
        <v>1565</v>
      </c>
      <c r="B292" s="1"/>
      <c r="C292" s="1"/>
      <c r="E292" s="1" t="s">
        <v>23</v>
      </c>
      <c r="F292" s="11" t="n">
        <f aca="false">IFERROR(INDEX(Pozos!$M$2:$M$1852,MATCH(A292,Pozos!$E$2:$E$1852,0)),"")</f>
        <v>189.2</v>
      </c>
      <c r="G292" s="11" t="str">
        <f aca="false">IF(AND(ISNUMBER(B292),ISNUMBER($F292)),$F292-B292,"")</f>
        <v/>
      </c>
      <c r="H292" s="11" t="str">
        <f aca="false">IF(AND(ISNUMBER(C292),ISNUMBER($F292)),$F292-C292,"")</f>
        <v/>
      </c>
    </row>
    <row r="293" customFormat="false" ht="15" hidden="false" customHeight="true" outlineLevel="0" collapsed="false">
      <c r="A293" s="1" t="s">
        <v>1568</v>
      </c>
      <c r="B293" s="1"/>
      <c r="C293" s="1"/>
      <c r="E293" s="1" t="s">
        <v>23</v>
      </c>
      <c r="F293" s="11" t="n">
        <f aca="false">IFERROR(INDEX(Pozos!$M$2:$M$1852,MATCH(A293,Pozos!$E$2:$E$1852,0)),"")</f>
        <v>194.57</v>
      </c>
      <c r="G293" s="11" t="str">
        <f aca="false">IF(AND(ISNUMBER(B293),ISNUMBER($F293)),$F293-B293,"")</f>
        <v/>
      </c>
      <c r="H293" s="11" t="str">
        <f aca="false">IF(AND(ISNUMBER(C293),ISNUMBER($F293)),$F293-C293,"")</f>
        <v/>
      </c>
    </row>
    <row r="294" customFormat="false" ht="15" hidden="false" customHeight="true" outlineLevel="0" collapsed="false">
      <c r="A294" s="1" t="s">
        <v>563</v>
      </c>
      <c r="B294" s="1"/>
      <c r="C294" s="1"/>
      <c r="E294" s="1" t="s">
        <v>23</v>
      </c>
      <c r="F294" s="11" t="n">
        <f aca="false">IFERROR(INDEX(Pozos!$M$2:$M$1852,MATCH(A294,Pozos!$E$2:$E$1852,0)),"")</f>
        <v>155.63</v>
      </c>
      <c r="G294" s="11" t="str">
        <f aca="false">IF(AND(ISNUMBER(B294),ISNUMBER($F294)),$F294-B294,"")</f>
        <v/>
      </c>
      <c r="H294" s="11" t="str">
        <f aca="false">IF(AND(ISNUMBER(C294),ISNUMBER($F294)),$F294-C294,"")</f>
        <v/>
      </c>
    </row>
    <row r="295" customFormat="false" ht="15" hidden="false" customHeight="true" outlineLevel="0" collapsed="false">
      <c r="A295" s="1" t="s">
        <v>1572</v>
      </c>
      <c r="B295" s="1"/>
      <c r="C295" s="1"/>
      <c r="E295" s="1" t="s">
        <v>308</v>
      </c>
      <c r="F295" s="11" t="n">
        <f aca="false">IFERROR(INDEX(Pozos!$M$2:$M$1852,MATCH(A295,Pozos!$E$2:$E$1852,0)),"")</f>
        <v>128.31</v>
      </c>
      <c r="G295" s="11" t="str">
        <f aca="false">IF(AND(ISNUMBER(B295),ISNUMBER($F295)),$F295-B295,"")</f>
        <v/>
      </c>
      <c r="H295" s="11" t="str">
        <f aca="false">IF(AND(ISNUMBER(C295),ISNUMBER($F295)),$F295-C295,"")</f>
        <v/>
      </c>
    </row>
    <row r="296" customFormat="false" ht="15" hidden="false" customHeight="true" outlineLevel="0" collapsed="false">
      <c r="A296" s="1" t="s">
        <v>1536</v>
      </c>
      <c r="B296" s="1"/>
      <c r="C296" s="1"/>
      <c r="E296" s="1" t="s">
        <v>23</v>
      </c>
      <c r="F296" s="11" t="n">
        <f aca="false">IFERROR(INDEX(Pozos!$M$2:$M$1852,MATCH(A296,Pozos!$E$2:$E$1852,0)),"")</f>
        <v>146.95</v>
      </c>
      <c r="G296" s="11" t="str">
        <f aca="false">IF(AND(ISNUMBER(B296),ISNUMBER($F296)),$F296-B296,"")</f>
        <v/>
      </c>
      <c r="H296" s="11" t="str">
        <f aca="false">IF(AND(ISNUMBER(C296),ISNUMBER($F296)),$F296-C296,"")</f>
        <v/>
      </c>
    </row>
    <row r="297" customFormat="false" ht="15" hidden="false" customHeight="true" outlineLevel="0" collapsed="false">
      <c r="A297" s="1" t="s">
        <v>568</v>
      </c>
      <c r="B297" s="1"/>
      <c r="C297" s="1"/>
      <c r="E297" s="1" t="s">
        <v>19</v>
      </c>
      <c r="F297" s="11" t="n">
        <f aca="false">IFERROR(INDEX(Pozos!$M$2:$M$1852,MATCH(A297,Pozos!$E$2:$E$1852,0)),"")</f>
        <v>143.7</v>
      </c>
      <c r="G297" s="11" t="str">
        <f aca="false">IF(AND(ISNUMBER(B297),ISNUMBER($F297)),$F297-B297,"")</f>
        <v/>
      </c>
      <c r="H297" s="11" t="str">
        <f aca="false">IF(AND(ISNUMBER(C297),ISNUMBER($F297)),$F297-C297,"")</f>
        <v/>
      </c>
    </row>
    <row r="298" customFormat="false" ht="15" hidden="false" customHeight="true" outlineLevel="0" collapsed="false">
      <c r="A298" s="1" t="s">
        <v>570</v>
      </c>
      <c r="B298" s="1"/>
      <c r="C298" s="1"/>
      <c r="E298" s="1" t="s">
        <v>217</v>
      </c>
      <c r="F298" s="11" t="n">
        <f aca="false">IFERROR(INDEX(Pozos!$M$2:$M$1852,MATCH(A298,Pozos!$E$2:$E$1852,0)),"")</f>
        <v>154.26</v>
      </c>
      <c r="G298" s="11" t="str">
        <f aca="false">IF(AND(ISNUMBER(B298),ISNUMBER($F298)),$F298-B298,"")</f>
        <v/>
      </c>
      <c r="H298" s="11" t="str">
        <f aca="false">IF(AND(ISNUMBER(C298),ISNUMBER($F298)),$F298-C298,"")</f>
        <v/>
      </c>
    </row>
    <row r="299" customFormat="false" ht="15" hidden="false" customHeight="true" outlineLevel="0" collapsed="false">
      <c r="A299" s="1" t="s">
        <v>573</v>
      </c>
      <c r="B299" s="1"/>
      <c r="C299" s="1"/>
      <c r="E299" s="1" t="s">
        <v>19</v>
      </c>
      <c r="F299" s="11" t="n">
        <f aca="false">IFERROR(INDEX(Pozos!$M$2:$M$1852,MATCH(A299,Pozos!$E$2:$E$1852,0)),"")</f>
        <v>173.68</v>
      </c>
      <c r="G299" s="11" t="str">
        <f aca="false">IF(AND(ISNUMBER(B299),ISNUMBER($F299)),$F299-B299,"")</f>
        <v/>
      </c>
      <c r="H299" s="11" t="str">
        <f aca="false">IF(AND(ISNUMBER(C299),ISNUMBER($F299)),$F299-C299,"")</f>
        <v/>
      </c>
    </row>
    <row r="300" customFormat="false" ht="15" hidden="false" customHeight="true" outlineLevel="0" collapsed="false">
      <c r="A300" s="1" t="s">
        <v>575</v>
      </c>
      <c r="B300" s="1"/>
      <c r="C300" s="1"/>
      <c r="E300" s="1" t="s">
        <v>23</v>
      </c>
      <c r="F300" s="11" t="n">
        <f aca="false">IFERROR(INDEX(Pozos!$M$2:$M$1852,MATCH(A300,Pozos!$E$2:$E$1852,0)),"")</f>
        <v>144.34</v>
      </c>
      <c r="G300" s="11" t="str">
        <f aca="false">IF(AND(ISNUMBER(B300),ISNUMBER($F300)),$F300-B300,"")</f>
        <v/>
      </c>
      <c r="H300" s="11" t="str">
        <f aca="false">IF(AND(ISNUMBER(C300),ISNUMBER($F300)),$F300-C300,"")</f>
        <v/>
      </c>
    </row>
    <row r="301" customFormat="false" ht="15" hidden="false" customHeight="true" outlineLevel="0" collapsed="false">
      <c r="A301" s="1" t="s">
        <v>2107</v>
      </c>
      <c r="B301" s="1"/>
      <c r="C301" s="1"/>
      <c r="E301" s="1" t="s">
        <v>2108</v>
      </c>
      <c r="F301" s="11" t="n">
        <f aca="false">IFERROR(INDEX(Pozos!$M$2:$M$1852,MATCH(A301,Pozos!$E$2:$E$1852,0)),"")</f>
        <v>148.7</v>
      </c>
      <c r="G301" s="11" t="str">
        <f aca="false">IF(AND(ISNUMBER(B301),ISNUMBER($F301)),$F301-B301,"")</f>
        <v/>
      </c>
      <c r="H301" s="11" t="str">
        <f aca="false">IF(AND(ISNUMBER(C301),ISNUMBER($F301)),$F301-C301,"")</f>
        <v/>
      </c>
    </row>
    <row r="302" customFormat="false" ht="15" hidden="false" customHeight="true" outlineLevel="0" collapsed="false">
      <c r="A302" s="1" t="s">
        <v>578</v>
      </c>
      <c r="B302" s="1"/>
      <c r="C302" s="1"/>
      <c r="E302" s="1" t="s">
        <v>23</v>
      </c>
      <c r="F302" s="11" t="n">
        <f aca="false">IFERROR(INDEX(Pozos!$M$2:$M$1852,MATCH(A302,Pozos!$E$2:$E$1852,0)),"")</f>
        <v>158.38</v>
      </c>
      <c r="G302" s="11" t="str">
        <f aca="false">IF(AND(ISNUMBER(B302),ISNUMBER($F302)),$F302-B302,"")</f>
        <v/>
      </c>
      <c r="H302" s="11" t="str">
        <f aca="false">IF(AND(ISNUMBER(C302),ISNUMBER($F302)),$F302-C302,"")</f>
        <v/>
      </c>
    </row>
    <row r="303" customFormat="false" ht="15" hidden="false" customHeight="true" outlineLevel="0" collapsed="false">
      <c r="A303" s="1" t="s">
        <v>579</v>
      </c>
      <c r="B303" s="1"/>
      <c r="C303" s="1"/>
      <c r="E303" s="1" t="s">
        <v>23</v>
      </c>
      <c r="F303" s="11" t="n">
        <f aca="false">IFERROR(INDEX(Pozos!$M$2:$M$1852,MATCH(A303,Pozos!$E$2:$E$1852,0)),"")</f>
        <v>146.74</v>
      </c>
      <c r="G303" s="11" t="str">
        <f aca="false">IF(AND(ISNUMBER(B303),ISNUMBER($F303)),$F303-B303,"")</f>
        <v/>
      </c>
      <c r="H303" s="11" t="str">
        <f aca="false">IF(AND(ISNUMBER(C303),ISNUMBER($F303)),$F303-C303,"")</f>
        <v/>
      </c>
    </row>
    <row r="304" customFormat="false" ht="15" hidden="false" customHeight="true" outlineLevel="0" collapsed="false">
      <c r="A304" s="1" t="s">
        <v>580</v>
      </c>
      <c r="B304" s="1"/>
      <c r="C304" s="1"/>
      <c r="E304" s="1" t="s">
        <v>217</v>
      </c>
      <c r="F304" s="11" t="n">
        <f aca="false">IFERROR(INDEX(Pozos!$M$2:$M$1852,MATCH(A304,Pozos!$E$2:$E$1852,0)),"")</f>
        <v>145.89</v>
      </c>
      <c r="G304" s="11" t="str">
        <f aca="false">IF(AND(ISNUMBER(B304),ISNUMBER($F304)),$F304-B304,"")</f>
        <v/>
      </c>
      <c r="H304" s="11" t="str">
        <f aca="false">IF(AND(ISNUMBER(C304),ISNUMBER($F304)),$F304-C304,"")</f>
        <v/>
      </c>
    </row>
    <row r="305" customFormat="false" ht="15" hidden="false" customHeight="true" outlineLevel="0" collapsed="false">
      <c r="A305" s="1" t="s">
        <v>582</v>
      </c>
      <c r="B305" s="1"/>
      <c r="C305" s="1"/>
      <c r="E305" s="1" t="s">
        <v>59</v>
      </c>
      <c r="F305" s="11" t="n">
        <f aca="false">IFERROR(INDEX(Pozos!$M$2:$M$1852,MATCH(A305,Pozos!$E$2:$E$1852,0)),"")</f>
        <v>150</v>
      </c>
      <c r="G305" s="11" t="str">
        <f aca="false">IF(AND(ISNUMBER(B305),ISNUMBER($F305)),$F305-B305,"")</f>
        <v/>
      </c>
      <c r="H305" s="11" t="str">
        <f aca="false">IF(AND(ISNUMBER(C305),ISNUMBER($F305)),$F305-C305,"")</f>
        <v/>
      </c>
    </row>
    <row r="306" customFormat="false" ht="15" hidden="false" customHeight="true" outlineLevel="0" collapsed="false">
      <c r="A306" s="1" t="s">
        <v>584</v>
      </c>
      <c r="B306" s="1"/>
      <c r="C306" s="1"/>
      <c r="E306" s="1" t="s">
        <v>23</v>
      </c>
      <c r="F306" s="11" t="n">
        <f aca="false">IFERROR(INDEX(Pozos!$M$2:$M$1852,MATCH(A306,Pozos!$E$2:$E$1852,0)),"")</f>
        <v>133.33</v>
      </c>
      <c r="G306" s="11" t="str">
        <f aca="false">IF(AND(ISNUMBER(B306),ISNUMBER($F306)),$F306-B306,"")</f>
        <v/>
      </c>
      <c r="H306" s="11" t="str">
        <f aca="false">IF(AND(ISNUMBER(C306),ISNUMBER($F306)),$F306-C306,"")</f>
        <v/>
      </c>
    </row>
    <row r="307" customFormat="false" ht="15" hidden="false" customHeight="true" outlineLevel="0" collapsed="false">
      <c r="A307" s="1" t="s">
        <v>585</v>
      </c>
      <c r="B307" s="1"/>
      <c r="C307" s="1"/>
      <c r="E307" s="1" t="s">
        <v>217</v>
      </c>
      <c r="F307" s="11" t="n">
        <f aca="false">IFERROR(INDEX(Pozos!$M$2:$M$1852,MATCH(A307,Pozos!$E$2:$E$1852,0)),"")</f>
        <v>149.13</v>
      </c>
      <c r="G307" s="11" t="str">
        <f aca="false">IF(AND(ISNUMBER(B307),ISNUMBER($F307)),$F307-B307,"")</f>
        <v/>
      </c>
      <c r="H307" s="11" t="str">
        <f aca="false">IF(AND(ISNUMBER(C307),ISNUMBER($F307)),$F307-C307,"")</f>
        <v/>
      </c>
    </row>
    <row r="308" customFormat="false" ht="15" hidden="false" customHeight="true" outlineLevel="0" collapsed="false">
      <c r="A308" s="1" t="s">
        <v>587</v>
      </c>
      <c r="B308" s="1"/>
      <c r="C308" s="1"/>
      <c r="E308" s="1" t="s">
        <v>23</v>
      </c>
      <c r="F308" s="11" t="n">
        <f aca="false">IFERROR(INDEX(Pozos!$M$2:$M$1852,MATCH(A308,Pozos!$E$2:$E$1852,0)),"")</f>
        <v>189.13</v>
      </c>
      <c r="G308" s="11" t="str">
        <f aca="false">IF(AND(ISNUMBER(B308),ISNUMBER($F308)),$F308-B308,"")</f>
        <v/>
      </c>
      <c r="H308" s="11" t="str">
        <f aca="false">IF(AND(ISNUMBER(C308),ISNUMBER($F308)),$F308-C308,"")</f>
        <v/>
      </c>
    </row>
    <row r="309" customFormat="false" ht="15" hidden="false" customHeight="true" outlineLevel="0" collapsed="false">
      <c r="A309" s="1" t="s">
        <v>588</v>
      </c>
      <c r="B309" s="1"/>
      <c r="C309" s="1"/>
      <c r="E309" s="1" t="s">
        <v>23</v>
      </c>
      <c r="F309" s="11" t="n">
        <f aca="false">IFERROR(INDEX(Pozos!$M$2:$M$1852,MATCH(A309,Pozos!$E$2:$E$1852,0)),"")</f>
        <v>150.46</v>
      </c>
      <c r="G309" s="11" t="str">
        <f aca="false">IF(AND(ISNUMBER(B309),ISNUMBER($F309)),$F309-B309,"")</f>
        <v/>
      </c>
      <c r="H309" s="11" t="str">
        <f aca="false">IF(AND(ISNUMBER(C309),ISNUMBER($F309)),$F309-C309,"")</f>
        <v/>
      </c>
    </row>
    <row r="310" customFormat="false" ht="15" hidden="false" customHeight="true" outlineLevel="0" collapsed="false">
      <c r="A310" s="1" t="s">
        <v>589</v>
      </c>
      <c r="B310" s="1"/>
      <c r="C310" s="1"/>
      <c r="E310" s="1" t="s">
        <v>217</v>
      </c>
      <c r="F310" s="11" t="n">
        <f aca="false">IFERROR(INDEX(Pozos!$M$2:$M$1852,MATCH(A310,Pozos!$E$2:$E$1852,0)),"")</f>
        <v>145.48</v>
      </c>
      <c r="G310" s="11" t="str">
        <f aca="false">IF(AND(ISNUMBER(B310),ISNUMBER($F310)),$F310-B310,"")</f>
        <v/>
      </c>
      <c r="H310" s="11" t="str">
        <f aca="false">IF(AND(ISNUMBER(C310),ISNUMBER($F310)),$F310-C310,"")</f>
        <v/>
      </c>
    </row>
    <row r="311" customFormat="false" ht="15" hidden="false" customHeight="true" outlineLevel="0" collapsed="false">
      <c r="A311" s="1" t="s">
        <v>591</v>
      </c>
      <c r="B311" s="1"/>
      <c r="C311" s="1"/>
      <c r="E311" s="1" t="s">
        <v>23</v>
      </c>
      <c r="F311" s="11" t="n">
        <f aca="false">IFERROR(INDEX(Pozos!$M$2:$M$1852,MATCH(A311,Pozos!$E$2:$E$1852,0)),"")</f>
        <v>157.85</v>
      </c>
      <c r="G311" s="11" t="str">
        <f aca="false">IF(AND(ISNUMBER(B311),ISNUMBER($F311)),$F311-B311,"")</f>
        <v/>
      </c>
      <c r="H311" s="11" t="str">
        <f aca="false">IF(AND(ISNUMBER(C311),ISNUMBER($F311)),$F311-C311,"")</f>
        <v/>
      </c>
    </row>
    <row r="312" customFormat="false" ht="15" hidden="false" customHeight="true" outlineLevel="0" collapsed="false">
      <c r="A312" s="1" t="s">
        <v>592</v>
      </c>
      <c r="B312" s="1"/>
      <c r="C312" s="1"/>
      <c r="E312" s="1" t="s">
        <v>23</v>
      </c>
      <c r="F312" s="11" t="n">
        <f aca="false">IFERROR(INDEX(Pozos!$M$2:$M$1852,MATCH(A312,Pozos!$E$2:$E$1852,0)),"")</f>
        <v>140.88</v>
      </c>
      <c r="G312" s="11" t="str">
        <f aca="false">IF(AND(ISNUMBER(B312),ISNUMBER($F312)),$F312-B312,"")</f>
        <v/>
      </c>
      <c r="H312" s="11" t="str">
        <f aca="false">IF(AND(ISNUMBER(C312),ISNUMBER($F312)),$F312-C312,"")</f>
        <v/>
      </c>
    </row>
    <row r="313" customFormat="false" ht="15" hidden="false" customHeight="true" outlineLevel="0" collapsed="false">
      <c r="A313" s="1" t="s">
        <v>593</v>
      </c>
      <c r="B313" s="1"/>
      <c r="C313" s="1"/>
      <c r="E313" s="1" t="s">
        <v>23</v>
      </c>
      <c r="F313" s="11" t="n">
        <f aca="false">IFERROR(INDEX(Pozos!$M$2:$M$1852,MATCH(A313,Pozos!$E$2:$E$1852,0)),"")</f>
        <v>155.34</v>
      </c>
      <c r="G313" s="11" t="str">
        <f aca="false">IF(AND(ISNUMBER(B313),ISNUMBER($F313)),$F313-B313,"")</f>
        <v/>
      </c>
      <c r="H313" s="11" t="str">
        <f aca="false">IF(AND(ISNUMBER(C313),ISNUMBER($F313)),$F313-C313,"")</f>
        <v/>
      </c>
    </row>
    <row r="314" customFormat="false" ht="15" hidden="false" customHeight="true" outlineLevel="0" collapsed="false">
      <c r="A314" s="1" t="s">
        <v>594</v>
      </c>
      <c r="B314" s="1"/>
      <c r="C314" s="1"/>
      <c r="E314" s="1" t="s">
        <v>23</v>
      </c>
      <c r="F314" s="11" t="n">
        <f aca="false">IFERROR(INDEX(Pozos!$M$2:$M$1852,MATCH(A314,Pozos!$E$2:$E$1852,0)),"")</f>
        <v>185.12</v>
      </c>
      <c r="G314" s="11" t="str">
        <f aca="false">IF(AND(ISNUMBER(B314),ISNUMBER($F314)),$F314-B314,"")</f>
        <v/>
      </c>
      <c r="H314" s="11" t="str">
        <f aca="false">IF(AND(ISNUMBER(C314),ISNUMBER($F314)),$F314-C314,"")</f>
        <v/>
      </c>
    </row>
    <row r="315" customFormat="false" ht="15" hidden="false" customHeight="true" outlineLevel="0" collapsed="false">
      <c r="A315" s="1" t="s">
        <v>595</v>
      </c>
      <c r="B315" s="1"/>
      <c r="C315" s="1"/>
      <c r="E315" s="1" t="s">
        <v>23</v>
      </c>
      <c r="F315" s="11" t="n">
        <f aca="false">IFERROR(INDEX(Pozos!$M$2:$M$1852,MATCH(A315,Pozos!$E$2:$E$1852,0)),"")</f>
        <v>167.98</v>
      </c>
      <c r="G315" s="11" t="str">
        <f aca="false">IF(AND(ISNUMBER(B315),ISNUMBER($F315)),$F315-B315,"")</f>
        <v/>
      </c>
      <c r="H315" s="11" t="str">
        <f aca="false">IF(AND(ISNUMBER(C315),ISNUMBER($F315)),$F315-C315,"")</f>
        <v/>
      </c>
    </row>
    <row r="316" customFormat="false" ht="15" hidden="false" customHeight="true" outlineLevel="0" collapsed="false">
      <c r="A316" s="1" t="s">
        <v>595</v>
      </c>
      <c r="B316" s="1"/>
      <c r="C316" s="1"/>
      <c r="E316" s="1" t="s">
        <v>23</v>
      </c>
      <c r="F316" s="11" t="n">
        <f aca="false">IFERROR(INDEX(Pozos!$M$2:$M$1852,MATCH(A316,Pozos!$E$2:$E$1852,0)),"")</f>
        <v>167.98</v>
      </c>
      <c r="G316" s="11" t="str">
        <f aca="false">IF(AND(ISNUMBER(B316),ISNUMBER($F316)),$F316-B316,"")</f>
        <v/>
      </c>
      <c r="H316" s="11" t="str">
        <f aca="false">IF(AND(ISNUMBER(C316),ISNUMBER($F316)),$F316-C316,"")</f>
        <v/>
      </c>
    </row>
    <row r="317" customFormat="false" ht="15" hidden="false" customHeight="true" outlineLevel="0" collapsed="false">
      <c r="A317" s="1" t="s">
        <v>597</v>
      </c>
      <c r="B317" s="1"/>
      <c r="C317" s="1"/>
      <c r="E317" s="1" t="s">
        <v>23</v>
      </c>
      <c r="F317" s="11" t="n">
        <f aca="false">IFERROR(INDEX(Pozos!$M$2:$M$1852,MATCH(A317,Pozos!$E$2:$E$1852,0)),"")</f>
        <v>129.35</v>
      </c>
      <c r="G317" s="11" t="str">
        <f aca="false">IF(AND(ISNUMBER(B317),ISNUMBER($F317)),$F317-B317,"")</f>
        <v/>
      </c>
      <c r="H317" s="11" t="str">
        <f aca="false">IF(AND(ISNUMBER(C317),ISNUMBER($F317)),$F317-C317,"")</f>
        <v/>
      </c>
    </row>
    <row r="318" customFormat="false" ht="15" hidden="false" customHeight="true" outlineLevel="0" collapsed="false">
      <c r="A318" s="1" t="s">
        <v>598</v>
      </c>
      <c r="B318" s="1"/>
      <c r="C318" s="1"/>
      <c r="E318" s="1" t="s">
        <v>217</v>
      </c>
      <c r="F318" s="11" t="n">
        <f aca="false">IFERROR(INDEX(Pozos!$M$2:$M$1852,MATCH(A318,Pozos!$E$2:$E$1852,0)),"")</f>
        <v>149.96</v>
      </c>
      <c r="G318" s="11" t="str">
        <f aca="false">IF(AND(ISNUMBER(B318),ISNUMBER($F318)),$F318-B318,"")</f>
        <v/>
      </c>
      <c r="H318" s="11" t="str">
        <f aca="false">IF(AND(ISNUMBER(C318),ISNUMBER($F318)),$F318-C318,"")</f>
        <v/>
      </c>
    </row>
    <row r="319" customFormat="false" ht="15" hidden="false" customHeight="true" outlineLevel="0" collapsed="false">
      <c r="A319" s="1" t="s">
        <v>600</v>
      </c>
      <c r="B319" s="1"/>
      <c r="C319" s="1"/>
      <c r="E319" s="1" t="s">
        <v>59</v>
      </c>
      <c r="F319" s="11" t="n">
        <f aca="false">IFERROR(INDEX(Pozos!$M$2:$M$1852,MATCH(A319,Pozos!$E$2:$E$1852,0)),"")</f>
        <v>140</v>
      </c>
      <c r="G319" s="11" t="str">
        <f aca="false">IF(AND(ISNUMBER(B319),ISNUMBER($F319)),$F319-B319,"")</f>
        <v/>
      </c>
      <c r="H319" s="11" t="str">
        <f aca="false">IF(AND(ISNUMBER(C319),ISNUMBER($F319)),$F319-C319,"")</f>
        <v/>
      </c>
    </row>
    <row r="320" customFormat="false" ht="15" hidden="false" customHeight="true" outlineLevel="0" collapsed="false">
      <c r="A320" s="1" t="s">
        <v>602</v>
      </c>
      <c r="B320" s="1"/>
      <c r="C320" s="1"/>
      <c r="E320" s="1" t="s">
        <v>23</v>
      </c>
      <c r="F320" s="11" t="n">
        <f aca="false">IFERROR(INDEX(Pozos!$M$2:$M$1852,MATCH(A320,Pozos!$E$2:$E$1852,0)),"")</f>
        <v>138.99</v>
      </c>
      <c r="G320" s="11" t="str">
        <f aca="false">IF(AND(ISNUMBER(B320),ISNUMBER($F320)),$F320-B320,"")</f>
        <v/>
      </c>
      <c r="H320" s="11" t="str">
        <f aca="false">IF(AND(ISNUMBER(C320),ISNUMBER($F320)),$F320-C320,"")</f>
        <v/>
      </c>
    </row>
    <row r="321" customFormat="false" ht="15" hidden="false" customHeight="true" outlineLevel="0" collapsed="false">
      <c r="A321" s="1" t="s">
        <v>603</v>
      </c>
      <c r="B321" s="1"/>
      <c r="C321" s="1"/>
      <c r="E321" s="1" t="s">
        <v>23</v>
      </c>
      <c r="F321" s="11" t="n">
        <f aca="false">IFERROR(INDEX(Pozos!$M$2:$M$1852,MATCH(A321,Pozos!$E$2:$E$1852,0)),"")</f>
        <v>138.85</v>
      </c>
      <c r="G321" s="11" t="str">
        <f aca="false">IF(AND(ISNUMBER(B321),ISNUMBER($F321)),$F321-B321,"")</f>
        <v/>
      </c>
      <c r="H321" s="11" t="str">
        <f aca="false">IF(AND(ISNUMBER(C321),ISNUMBER($F321)),$F321-C321,"")</f>
        <v/>
      </c>
    </row>
    <row r="322" customFormat="false" ht="15" hidden="false" customHeight="true" outlineLevel="0" collapsed="false">
      <c r="A322" s="1" t="s">
        <v>604</v>
      </c>
      <c r="B322" s="1"/>
      <c r="C322" s="1"/>
      <c r="E322" s="1" t="s">
        <v>23</v>
      </c>
      <c r="F322" s="11" t="n">
        <f aca="false">IFERROR(INDEX(Pozos!$M$2:$M$1852,MATCH(A322,Pozos!$E$2:$E$1852,0)),"")</f>
        <v>141.21</v>
      </c>
      <c r="G322" s="11" t="str">
        <f aca="false">IF(AND(ISNUMBER(B322),ISNUMBER($F322)),$F322-B322,"")</f>
        <v/>
      </c>
      <c r="H322" s="11" t="str">
        <f aca="false">IF(AND(ISNUMBER(C322),ISNUMBER($F322)),$F322-C322,"")</f>
        <v/>
      </c>
    </row>
    <row r="323" customFormat="false" ht="15" hidden="false" customHeight="true" outlineLevel="0" collapsed="false">
      <c r="A323" s="1" t="s">
        <v>605</v>
      </c>
      <c r="B323" s="1"/>
      <c r="C323" s="1"/>
      <c r="E323" s="1" t="s">
        <v>23</v>
      </c>
      <c r="F323" s="11" t="n">
        <f aca="false">IFERROR(INDEX(Pozos!$M$2:$M$1852,MATCH(A323,Pozos!$E$2:$E$1852,0)),"")</f>
        <v>136.56</v>
      </c>
      <c r="G323" s="11" t="str">
        <f aca="false">IF(AND(ISNUMBER(B323),ISNUMBER($F323)),$F323-B323,"")</f>
        <v/>
      </c>
      <c r="H323" s="11" t="str">
        <f aca="false">IF(AND(ISNUMBER(C323),ISNUMBER($F323)),$F323-C323,"")</f>
        <v/>
      </c>
    </row>
    <row r="324" customFormat="false" ht="15" hidden="false" customHeight="true" outlineLevel="0" collapsed="false">
      <c r="A324" s="1" t="s">
        <v>1825</v>
      </c>
      <c r="B324" s="1"/>
      <c r="C324" s="1"/>
      <c r="E324" s="1" t="s">
        <v>23</v>
      </c>
      <c r="F324" s="11" t="n">
        <f aca="false">IFERROR(INDEX(Pozos!$M$2:$M$1852,MATCH(A324,Pozos!$E$2:$E$1852,0)),"")</f>
        <v>136.5</v>
      </c>
      <c r="G324" s="11" t="str">
        <f aca="false">IF(AND(ISNUMBER(B324),ISNUMBER($F324)),$F324-B324,"")</f>
        <v/>
      </c>
      <c r="H324" s="11" t="str">
        <f aca="false">IF(AND(ISNUMBER(C324),ISNUMBER($F324)),$F324-C324,"")</f>
        <v/>
      </c>
    </row>
    <row r="325" customFormat="false" ht="15" hidden="false" customHeight="true" outlineLevel="0" collapsed="false">
      <c r="A325" s="1" t="s">
        <v>608</v>
      </c>
      <c r="B325" s="1"/>
      <c r="C325" s="1"/>
      <c r="E325" s="1" t="s">
        <v>59</v>
      </c>
      <c r="F325" s="11" t="n">
        <f aca="false">IFERROR(INDEX(Pozos!$M$2:$M$1852,MATCH(A325,Pozos!$E$2:$E$1852,0)),"")</f>
        <v>150</v>
      </c>
      <c r="G325" s="11" t="str">
        <f aca="false">IF(AND(ISNUMBER(B325),ISNUMBER($F325)),$F325-B325,"")</f>
        <v/>
      </c>
      <c r="H325" s="11" t="str">
        <f aca="false">IF(AND(ISNUMBER(C325),ISNUMBER($F325)),$F325-C325,"")</f>
        <v/>
      </c>
    </row>
    <row r="326" customFormat="false" ht="15" hidden="false" customHeight="true" outlineLevel="0" collapsed="false">
      <c r="A326" s="1" t="s">
        <v>610</v>
      </c>
      <c r="B326" s="1"/>
      <c r="C326" s="1"/>
      <c r="E326" s="1" t="s">
        <v>217</v>
      </c>
      <c r="F326" s="11" t="n">
        <f aca="false">IFERROR(INDEX(Pozos!$M$2:$M$1852,MATCH(A326,Pozos!$E$2:$E$1852,0)),"")</f>
        <v>150.3</v>
      </c>
      <c r="G326" s="11" t="str">
        <f aca="false">IF(AND(ISNUMBER(B326),ISNUMBER($F326)),$F326-B326,"")</f>
        <v/>
      </c>
      <c r="H326" s="11" t="str">
        <f aca="false">IF(AND(ISNUMBER(C326),ISNUMBER($F326)),$F326-C326,"")</f>
        <v/>
      </c>
    </row>
    <row r="327" customFormat="false" ht="15" hidden="false" customHeight="true" outlineLevel="0" collapsed="false">
      <c r="A327" s="1" t="s">
        <v>613</v>
      </c>
      <c r="B327" s="1"/>
      <c r="C327" s="1"/>
      <c r="E327" s="1" t="s">
        <v>217</v>
      </c>
      <c r="F327" s="11" t="n">
        <f aca="false">IFERROR(INDEX(Pozos!$M$2:$M$1852,MATCH(A327,Pozos!$E$2:$E$1852,0)),"")</f>
        <v>134.52</v>
      </c>
      <c r="G327" s="11" t="str">
        <f aca="false">IF(AND(ISNUMBER(B327),ISNUMBER($F327)),$F327-B327,"")</f>
        <v/>
      </c>
      <c r="H327" s="11" t="str">
        <f aca="false">IF(AND(ISNUMBER(C327),ISNUMBER($F327)),$F327-C327,"")</f>
        <v/>
      </c>
    </row>
    <row r="328" customFormat="false" ht="15" hidden="false" customHeight="true" outlineLevel="0" collapsed="false">
      <c r="A328" s="1" t="s">
        <v>1212</v>
      </c>
      <c r="B328" s="1"/>
      <c r="C328" s="1"/>
      <c r="E328" s="1" t="s">
        <v>217</v>
      </c>
      <c r="F328" s="11" t="n">
        <f aca="false">IFERROR(INDEX(Pozos!$M$2:$M$1852,MATCH(A328,Pozos!$E$2:$E$1852,0)),"")</f>
        <v>146.88</v>
      </c>
      <c r="G328" s="11" t="str">
        <f aca="false">IF(AND(ISNUMBER(B328),ISNUMBER($F328)),$F328-B328,"")</f>
        <v/>
      </c>
      <c r="H328" s="11" t="str">
        <f aca="false">IF(AND(ISNUMBER(C328),ISNUMBER($F328)),$F328-C328,"")</f>
        <v/>
      </c>
    </row>
    <row r="329" customFormat="false" ht="15" hidden="false" customHeight="true" outlineLevel="0" collapsed="false">
      <c r="A329" s="1" t="s">
        <v>617</v>
      </c>
      <c r="B329" s="1"/>
      <c r="C329" s="1"/>
      <c r="E329" s="1" t="s">
        <v>620</v>
      </c>
      <c r="F329" s="11" t="n">
        <f aca="false">IFERROR(INDEX(Pozos!$M$2:$M$1852,MATCH(A329,Pozos!$E$2:$E$1852,0)),"")</f>
        <v>140.21</v>
      </c>
      <c r="G329" s="11" t="str">
        <f aca="false">IF(AND(ISNUMBER(B329),ISNUMBER($F329)),$F329-B329,"")</f>
        <v/>
      </c>
      <c r="H329" s="11" t="str">
        <f aca="false">IF(AND(ISNUMBER(C329),ISNUMBER($F329)),$F329-C329,"")</f>
        <v/>
      </c>
    </row>
    <row r="330" customFormat="false" ht="15" hidden="false" customHeight="true" outlineLevel="0" collapsed="false">
      <c r="A330" s="1" t="s">
        <v>621</v>
      </c>
      <c r="B330" s="1"/>
      <c r="C330" s="1"/>
      <c r="E330" s="1" t="s">
        <v>217</v>
      </c>
      <c r="F330" s="11" t="n">
        <f aca="false">IFERROR(INDEX(Pozos!$M$2:$M$1852,MATCH(A330,Pozos!$E$2:$E$1852,0)),"")</f>
        <v>145.03</v>
      </c>
      <c r="G330" s="11" t="str">
        <f aca="false">IF(AND(ISNUMBER(B330),ISNUMBER($F330)),$F330-B330,"")</f>
        <v/>
      </c>
      <c r="H330" s="11" t="str">
        <f aca="false">IF(AND(ISNUMBER(C330),ISNUMBER($F330)),$F330-C330,"")</f>
        <v/>
      </c>
    </row>
    <row r="331" customFormat="false" ht="15" hidden="false" customHeight="true" outlineLevel="0" collapsed="false">
      <c r="A331" s="1" t="s">
        <v>624</v>
      </c>
      <c r="B331" s="1"/>
      <c r="C331" s="1"/>
      <c r="E331" s="1" t="s">
        <v>23</v>
      </c>
      <c r="F331" s="11" t="n">
        <f aca="false">IFERROR(INDEX(Pozos!$M$2:$M$1852,MATCH(A331,Pozos!$E$2:$E$1852,0)),"")</f>
        <v>138.13</v>
      </c>
      <c r="G331" s="11" t="str">
        <f aca="false">IF(AND(ISNUMBER(B331),ISNUMBER($F331)),$F331-B331,"")</f>
        <v/>
      </c>
      <c r="H331" s="11" t="str">
        <f aca="false">IF(AND(ISNUMBER(C331),ISNUMBER($F331)),$F331-C331,"")</f>
        <v/>
      </c>
    </row>
    <row r="332" customFormat="false" ht="15" hidden="false" customHeight="true" outlineLevel="0" collapsed="false">
      <c r="A332" s="1" t="s">
        <v>625</v>
      </c>
      <c r="B332" s="1"/>
      <c r="C332" s="1"/>
      <c r="E332" s="1" t="s">
        <v>628</v>
      </c>
      <c r="F332" s="11" t="n">
        <f aca="false">IFERROR(INDEX(Pozos!$M$2:$M$1852,MATCH(A332,Pozos!$E$2:$E$1852,0)),"")</f>
        <v>152.71</v>
      </c>
      <c r="G332" s="11" t="str">
        <f aca="false">IF(AND(ISNUMBER(B332),ISNUMBER($F332)),$F332-B332,"")</f>
        <v/>
      </c>
      <c r="H332" s="11" t="str">
        <f aca="false">IF(AND(ISNUMBER(C332),ISNUMBER($F332)),$F332-C332,"")</f>
        <v/>
      </c>
    </row>
    <row r="333" customFormat="false" ht="15" hidden="false" customHeight="true" outlineLevel="0" collapsed="false">
      <c r="A333" s="1" t="s">
        <v>629</v>
      </c>
      <c r="B333" s="1"/>
      <c r="C333" s="1"/>
      <c r="E333" s="1" t="s">
        <v>628</v>
      </c>
      <c r="F333" s="11" t="n">
        <f aca="false">IFERROR(INDEX(Pozos!$M$2:$M$1852,MATCH(A333,Pozos!$E$2:$E$1852,0)),"")</f>
        <v>133.08</v>
      </c>
      <c r="G333" s="11" t="str">
        <f aca="false">IF(AND(ISNUMBER(B333),ISNUMBER($F333)),$F333-B333,"")</f>
        <v/>
      </c>
      <c r="H333" s="11" t="str">
        <f aca="false">IF(AND(ISNUMBER(C333),ISNUMBER($F333)),$F333-C333,"")</f>
        <v/>
      </c>
    </row>
    <row r="334" customFormat="false" ht="15" hidden="false" customHeight="true" outlineLevel="0" collapsed="false">
      <c r="A334" s="1" t="s">
        <v>632</v>
      </c>
      <c r="B334" s="1"/>
      <c r="C334" s="1"/>
      <c r="E334" s="1" t="s">
        <v>628</v>
      </c>
      <c r="F334" s="11" t="n">
        <f aca="false">IFERROR(INDEX(Pozos!$M$2:$M$1852,MATCH(A334,Pozos!$E$2:$E$1852,0)),"")</f>
        <v>162.48</v>
      </c>
      <c r="G334" s="11" t="str">
        <f aca="false">IF(AND(ISNUMBER(B334),ISNUMBER($F334)),$F334-B334,"")</f>
        <v/>
      </c>
      <c r="H334" s="11" t="str">
        <f aca="false">IF(AND(ISNUMBER(C334),ISNUMBER($F334)),$F334-C334,"")</f>
        <v/>
      </c>
    </row>
    <row r="335" customFormat="false" ht="15" hidden="false" customHeight="true" outlineLevel="0" collapsed="false">
      <c r="A335" s="1" t="s">
        <v>634</v>
      </c>
      <c r="B335" s="1"/>
      <c r="C335" s="1"/>
      <c r="E335" s="1" t="s">
        <v>628</v>
      </c>
      <c r="F335" s="11" t="n">
        <f aca="false">IFERROR(INDEX(Pozos!$M$2:$M$1852,MATCH(A335,Pozos!$E$2:$E$1852,0)),"")</f>
        <v>158.72</v>
      </c>
      <c r="G335" s="11" t="str">
        <f aca="false">IF(AND(ISNUMBER(B335),ISNUMBER($F335)),$F335-B335,"")</f>
        <v/>
      </c>
      <c r="H335" s="11" t="str">
        <f aca="false">IF(AND(ISNUMBER(C335),ISNUMBER($F335)),$F335-C335,"")</f>
        <v/>
      </c>
    </row>
    <row r="336" customFormat="false" ht="15" hidden="false" customHeight="true" outlineLevel="0" collapsed="false">
      <c r="A336" s="1" t="s">
        <v>637</v>
      </c>
      <c r="B336" s="1"/>
      <c r="C336" s="1"/>
      <c r="E336" s="1" t="s">
        <v>628</v>
      </c>
      <c r="F336" s="11" t="n">
        <f aca="false">IFERROR(INDEX(Pozos!$M$2:$M$1852,MATCH(A336,Pozos!$E$2:$E$1852,0)),"")</f>
        <v>137.17</v>
      </c>
      <c r="G336" s="11" t="str">
        <f aca="false">IF(AND(ISNUMBER(B336),ISNUMBER($F336)),$F336-B336,"")</f>
        <v/>
      </c>
      <c r="H336" s="11" t="str">
        <f aca="false">IF(AND(ISNUMBER(C336),ISNUMBER($F336)),$F336-C336,"")</f>
        <v/>
      </c>
    </row>
    <row r="337" customFormat="false" ht="15" hidden="false" customHeight="true" outlineLevel="0" collapsed="false">
      <c r="A337" s="1" t="s">
        <v>639</v>
      </c>
      <c r="B337" s="1"/>
      <c r="C337" s="1"/>
      <c r="E337" s="1" t="s">
        <v>628</v>
      </c>
      <c r="F337" s="11" t="n">
        <f aca="false">IFERROR(INDEX(Pozos!$M$2:$M$1852,MATCH(A337,Pozos!$E$2:$E$1852,0)),"")</f>
        <v>146.76</v>
      </c>
      <c r="G337" s="11" t="str">
        <f aca="false">IF(AND(ISNUMBER(B337),ISNUMBER($F337)),$F337-B337,"")</f>
        <v/>
      </c>
      <c r="H337" s="11" t="str">
        <f aca="false">IF(AND(ISNUMBER(C337),ISNUMBER($F337)),$F337-C337,"")</f>
        <v/>
      </c>
    </row>
    <row r="338" customFormat="false" ht="15" hidden="false" customHeight="true" outlineLevel="0" collapsed="false">
      <c r="A338" s="1" t="s">
        <v>827</v>
      </c>
      <c r="B338" s="1"/>
      <c r="C338" s="1"/>
      <c r="E338" s="1" t="s">
        <v>650</v>
      </c>
      <c r="F338" s="11" t="n">
        <f aca="false">IFERROR(INDEX(Pozos!$M$2:$M$1852,MATCH(A338,Pozos!$E$2:$E$1852,0)),"")</f>
        <v>142.56</v>
      </c>
      <c r="G338" s="11" t="str">
        <f aca="false">IF(AND(ISNUMBER(B338),ISNUMBER($F338)),$F338-B338,"")</f>
        <v/>
      </c>
      <c r="H338" s="11" t="str">
        <f aca="false">IF(AND(ISNUMBER(C338),ISNUMBER($F338)),$F338-C338,"")</f>
        <v/>
      </c>
    </row>
    <row r="339" customFormat="false" ht="15" hidden="false" customHeight="true" outlineLevel="0" collapsed="false">
      <c r="A339" s="1" t="s">
        <v>1571</v>
      </c>
      <c r="B339" s="1"/>
      <c r="C339" s="1"/>
      <c r="E339" s="1" t="s">
        <v>650</v>
      </c>
      <c r="F339" s="11" t="n">
        <f aca="false">IFERROR(INDEX(Pozos!$M$2:$M$1852,MATCH(A339,Pozos!$E$2:$E$1852,0)),"")</f>
        <v>138.79</v>
      </c>
      <c r="G339" s="11" t="str">
        <f aca="false">IF(AND(ISNUMBER(B339),ISNUMBER($F339)),$F339-B339,"")</f>
        <v/>
      </c>
      <c r="H339" s="11" t="str">
        <f aca="false">IF(AND(ISNUMBER(C339),ISNUMBER($F339)),$F339-C339,"")</f>
        <v/>
      </c>
    </row>
    <row r="340" customFormat="false" ht="15" hidden="false" customHeight="true" outlineLevel="0" collapsed="false">
      <c r="A340" s="1" t="s">
        <v>1072</v>
      </c>
      <c r="B340" s="1"/>
      <c r="C340" s="1"/>
      <c r="E340" s="1" t="s">
        <v>650</v>
      </c>
      <c r="F340" s="11" t="n">
        <f aca="false">IFERROR(INDEX(Pozos!$M$2:$M$1852,MATCH(A340,Pozos!$E$2:$E$1852,0)),"")</f>
        <v>158.96</v>
      </c>
      <c r="G340" s="11" t="str">
        <f aca="false">IF(AND(ISNUMBER(B340),ISNUMBER($F340)),$F340-B340,"")</f>
        <v/>
      </c>
      <c r="H340" s="11" t="str">
        <f aca="false">IF(AND(ISNUMBER(C340),ISNUMBER($F340)),$F340-C340,"")</f>
        <v/>
      </c>
    </row>
    <row r="341" customFormat="false" ht="15" hidden="false" customHeight="true" outlineLevel="0" collapsed="false">
      <c r="A341" s="1" t="s">
        <v>790</v>
      </c>
      <c r="B341" s="1"/>
      <c r="C341" s="1"/>
      <c r="E341" s="1" t="s">
        <v>650</v>
      </c>
      <c r="F341" s="11" t="n">
        <f aca="false">IFERROR(INDEX(Pozos!$M$2:$M$1852,MATCH(A341,Pozos!$E$2:$E$1852,0)),"")</f>
        <v>163.51</v>
      </c>
      <c r="G341" s="11" t="str">
        <f aca="false">IF(AND(ISNUMBER(B341),ISNUMBER($F341)),$F341-B341,"")</f>
        <v/>
      </c>
      <c r="H341" s="11" t="str">
        <f aca="false">IF(AND(ISNUMBER(C341),ISNUMBER($F341)),$F341-C341,"")</f>
        <v/>
      </c>
    </row>
    <row r="342" customFormat="false" ht="15" hidden="false" customHeight="true" outlineLevel="0" collapsed="false">
      <c r="A342" s="1" t="s">
        <v>649</v>
      </c>
      <c r="B342" s="1"/>
      <c r="C342" s="1"/>
      <c r="E342" s="1" t="s">
        <v>650</v>
      </c>
      <c r="F342" s="11" t="n">
        <f aca="false">IFERROR(INDEX(Pozos!$M$2:$M$1852,MATCH(A342,Pozos!$E$2:$E$1852,0)),"")</f>
        <v>140</v>
      </c>
      <c r="G342" s="11" t="str">
        <f aca="false">IF(AND(ISNUMBER(B342),ISNUMBER($F342)),$F342-B342,"")</f>
        <v/>
      </c>
      <c r="H342" s="11" t="str">
        <f aca="false">IF(AND(ISNUMBER(C342),ISNUMBER($F342)),$F342-C342,"")</f>
        <v/>
      </c>
    </row>
    <row r="343" customFormat="false" ht="15" hidden="false" customHeight="true" outlineLevel="0" collapsed="false">
      <c r="A343" s="1" t="s">
        <v>651</v>
      </c>
      <c r="B343" s="1"/>
      <c r="C343" s="1"/>
      <c r="E343" s="1" t="s">
        <v>33</v>
      </c>
      <c r="F343" s="11" t="n">
        <f aca="false">IFERROR(INDEX(Pozos!$M$2:$M$1852,MATCH(A343,Pozos!$E$2:$E$1852,0)),"")</f>
        <v>33.31</v>
      </c>
      <c r="G343" s="11" t="str">
        <f aca="false">IF(AND(ISNUMBER(B343),ISNUMBER($F343)),$F343-B343,"")</f>
        <v/>
      </c>
      <c r="H343" s="11" t="str">
        <f aca="false">IF(AND(ISNUMBER(C343),ISNUMBER($F343)),$F343-C343,"")</f>
        <v/>
      </c>
    </row>
    <row r="344" customFormat="false" ht="15" hidden="false" customHeight="true" outlineLevel="0" collapsed="false">
      <c r="A344" s="1" t="s">
        <v>654</v>
      </c>
      <c r="B344" s="1"/>
      <c r="C344" s="1"/>
      <c r="E344" s="1" t="s">
        <v>33</v>
      </c>
      <c r="F344" s="11" t="n">
        <f aca="false">IFERROR(INDEX(Pozos!$M$2:$M$1852,MATCH(A344,Pozos!$E$2:$E$1852,0)),"")</f>
        <v>12.05</v>
      </c>
      <c r="G344" s="11" t="str">
        <f aca="false">IF(AND(ISNUMBER(B344),ISNUMBER($F344)),$F344-B344,"")</f>
        <v/>
      </c>
      <c r="H344" s="11" t="str">
        <f aca="false">IF(AND(ISNUMBER(C344),ISNUMBER($F344)),$F344-C344,"")</f>
        <v/>
      </c>
    </row>
    <row r="345" customFormat="false" ht="15" hidden="false" customHeight="true" outlineLevel="0" collapsed="false">
      <c r="A345" s="1" t="s">
        <v>657</v>
      </c>
      <c r="B345" s="1"/>
      <c r="C345" s="1"/>
      <c r="E345" s="1" t="s">
        <v>33</v>
      </c>
      <c r="F345" s="11" t="n">
        <f aca="false">IFERROR(INDEX(Pozos!$M$2:$M$1852,MATCH(A345,Pozos!$E$2:$E$1852,0)),"")</f>
        <v>10.22</v>
      </c>
      <c r="G345" s="11" t="str">
        <f aca="false">IF(AND(ISNUMBER(B345),ISNUMBER($F345)),$F345-B345,"")</f>
        <v/>
      </c>
      <c r="H345" s="11" t="str">
        <f aca="false">IF(AND(ISNUMBER(C345),ISNUMBER($F345)),$F345-C345,"")</f>
        <v/>
      </c>
    </row>
    <row r="346" customFormat="false" ht="15" hidden="false" customHeight="true" outlineLevel="0" collapsed="false">
      <c r="A346" s="1" t="s">
        <v>660</v>
      </c>
      <c r="B346" s="1"/>
      <c r="C346" s="1"/>
      <c r="E346" s="1" t="s">
        <v>33</v>
      </c>
      <c r="F346" s="11" t="n">
        <f aca="false">IFERROR(INDEX(Pozos!$M$2:$M$1852,MATCH(A346,Pozos!$E$2:$E$1852,0)),"")</f>
        <v>10.12</v>
      </c>
      <c r="G346" s="11" t="str">
        <f aca="false">IF(AND(ISNUMBER(B346),ISNUMBER($F346)),$F346-B346,"")</f>
        <v/>
      </c>
      <c r="H346" s="11" t="str">
        <f aca="false">IF(AND(ISNUMBER(C346),ISNUMBER($F346)),$F346-C346,"")</f>
        <v/>
      </c>
    </row>
    <row r="347" customFormat="false" ht="15" hidden="false" customHeight="true" outlineLevel="0" collapsed="false">
      <c r="A347" s="1" t="s">
        <v>662</v>
      </c>
      <c r="B347" s="1"/>
      <c r="C347" s="1"/>
      <c r="E347" s="1" t="s">
        <v>33</v>
      </c>
      <c r="F347" s="11" t="n">
        <f aca="false">IFERROR(INDEX(Pozos!$M$2:$M$1852,MATCH(A347,Pozos!$E$2:$E$1852,0)),"")</f>
        <v>10.25</v>
      </c>
      <c r="G347" s="11" t="str">
        <f aca="false">IF(AND(ISNUMBER(B347),ISNUMBER($F347)),$F347-B347,"")</f>
        <v/>
      </c>
      <c r="H347" s="11" t="str">
        <f aca="false">IF(AND(ISNUMBER(C347),ISNUMBER($F347)),$F347-C347,"")</f>
        <v/>
      </c>
    </row>
    <row r="348" customFormat="false" ht="15" hidden="false" customHeight="true" outlineLevel="0" collapsed="false">
      <c r="A348" s="1" t="s">
        <v>665</v>
      </c>
      <c r="B348" s="1" t="n">
        <v>31.5</v>
      </c>
      <c r="C348" s="1" t="n">
        <v>35.5</v>
      </c>
      <c r="E348" s="1" t="s">
        <v>33</v>
      </c>
      <c r="F348" s="11" t="n">
        <f aca="false">IFERROR(INDEX(Pozos!$M$2:$M$1852,MATCH(A348,Pozos!$E$2:$E$1852,0)),"")</f>
        <v>15.07</v>
      </c>
      <c r="G348" s="11" t="n">
        <f aca="false">IF(AND(ISNUMBER(B348),ISNUMBER($F348)),$F348-B348,"")</f>
        <v>-16.43</v>
      </c>
      <c r="H348" s="11" t="n">
        <f aca="false">IF(AND(ISNUMBER(C348),ISNUMBER($F348)),$F348-C348,"")</f>
        <v>-20.43</v>
      </c>
    </row>
    <row r="349" customFormat="false" ht="15" hidden="false" customHeight="true" outlineLevel="0" collapsed="false">
      <c r="A349" s="1" t="s">
        <v>665</v>
      </c>
      <c r="B349" s="1" t="n">
        <v>36.5</v>
      </c>
      <c r="C349" s="1" t="n">
        <v>38.5</v>
      </c>
      <c r="E349" s="1" t="s">
        <v>33</v>
      </c>
      <c r="F349" s="11" t="n">
        <f aca="false">IFERROR(INDEX(Pozos!$M$2:$M$1852,MATCH(A349,Pozos!$E$2:$E$1852,0)),"")</f>
        <v>15.07</v>
      </c>
      <c r="G349" s="11" t="n">
        <f aca="false">IF(AND(ISNUMBER(B349),ISNUMBER($F349)),$F349-B349,"")</f>
        <v>-21.43</v>
      </c>
      <c r="H349" s="11" t="n">
        <f aca="false">IF(AND(ISNUMBER(C349),ISNUMBER($F349)),$F349-C349,"")</f>
        <v>-23.43</v>
      </c>
    </row>
    <row r="350" customFormat="false" ht="15" hidden="false" customHeight="true" outlineLevel="0" collapsed="false">
      <c r="A350" s="1" t="s">
        <v>665</v>
      </c>
      <c r="B350" s="1"/>
      <c r="C350" s="1"/>
      <c r="E350" s="1" t="s">
        <v>33</v>
      </c>
      <c r="F350" s="11" t="n">
        <f aca="false">IFERROR(INDEX(Pozos!$M$2:$M$1852,MATCH(A350,Pozos!$E$2:$E$1852,0)),"")</f>
        <v>15.07</v>
      </c>
      <c r="G350" s="11" t="str">
        <f aca="false">IF(AND(ISNUMBER(B350),ISNUMBER($F350)),$F350-B350,"")</f>
        <v/>
      </c>
      <c r="H350" s="11" t="str">
        <f aca="false">IF(AND(ISNUMBER(C350),ISNUMBER($F350)),$F350-C350,"")</f>
        <v/>
      </c>
    </row>
    <row r="351" customFormat="false" ht="15" hidden="false" customHeight="true" outlineLevel="0" collapsed="false">
      <c r="A351" s="1" t="s">
        <v>668</v>
      </c>
      <c r="B351" s="1" t="n">
        <v>25</v>
      </c>
      <c r="C351" s="1" t="n">
        <v>27</v>
      </c>
      <c r="E351" s="1" t="s">
        <v>33</v>
      </c>
      <c r="F351" s="11" t="n">
        <f aca="false">IFERROR(INDEX(Pozos!$M$2:$M$1852,MATCH(A351,Pozos!$E$2:$E$1852,0)),"")</f>
        <v>27.09</v>
      </c>
      <c r="G351" s="11" t="n">
        <f aca="false">IF(AND(ISNUMBER(B351),ISNUMBER($F351)),$F351-B351,"")</f>
        <v>2.09</v>
      </c>
      <c r="H351" s="11" t="n">
        <f aca="false">IF(AND(ISNUMBER(C351),ISNUMBER($F351)),$F351-C351,"")</f>
        <v>0.0899999999999999</v>
      </c>
    </row>
    <row r="352" customFormat="false" ht="15" hidden="false" customHeight="true" outlineLevel="0" collapsed="false">
      <c r="A352" s="1" t="s">
        <v>668</v>
      </c>
      <c r="B352" s="1" t="n">
        <v>28</v>
      </c>
      <c r="C352" s="1" t="n">
        <v>30</v>
      </c>
      <c r="E352" s="1" t="s">
        <v>33</v>
      </c>
      <c r="F352" s="11" t="n">
        <f aca="false">IFERROR(INDEX(Pozos!$M$2:$M$1852,MATCH(A352,Pozos!$E$2:$E$1852,0)),"")</f>
        <v>27.09</v>
      </c>
      <c r="G352" s="11" t="n">
        <f aca="false">IF(AND(ISNUMBER(B352),ISNUMBER($F352)),$F352-B352,"")</f>
        <v>-0.91</v>
      </c>
      <c r="H352" s="11" t="n">
        <f aca="false">IF(AND(ISNUMBER(C352),ISNUMBER($F352)),$F352-C352,"")</f>
        <v>-2.91</v>
      </c>
    </row>
    <row r="353" customFormat="false" ht="15" hidden="false" customHeight="true" outlineLevel="0" collapsed="false">
      <c r="A353" s="1" t="s">
        <v>668</v>
      </c>
      <c r="B353" s="1" t="n">
        <v>31</v>
      </c>
      <c r="C353" s="1" t="n">
        <v>33</v>
      </c>
      <c r="E353" s="1" t="s">
        <v>33</v>
      </c>
      <c r="F353" s="11" t="n">
        <f aca="false">IFERROR(INDEX(Pozos!$M$2:$M$1852,MATCH(A353,Pozos!$E$2:$E$1852,0)),"")</f>
        <v>27.09</v>
      </c>
      <c r="G353" s="11" t="n">
        <f aca="false">IF(AND(ISNUMBER(B353),ISNUMBER($F353)),$F353-B353,"")</f>
        <v>-3.91</v>
      </c>
      <c r="H353" s="11" t="n">
        <f aca="false">IF(AND(ISNUMBER(C353),ISNUMBER($F353)),$F353-C353,"")</f>
        <v>-5.91</v>
      </c>
    </row>
    <row r="354" customFormat="false" ht="15" hidden="false" customHeight="true" outlineLevel="0" collapsed="false">
      <c r="A354" s="1" t="s">
        <v>668</v>
      </c>
      <c r="B354" s="1" t="n">
        <v>34</v>
      </c>
      <c r="C354" s="1" t="n">
        <v>36</v>
      </c>
      <c r="E354" s="1" t="s">
        <v>33</v>
      </c>
      <c r="F354" s="11" t="n">
        <f aca="false">IFERROR(INDEX(Pozos!$M$2:$M$1852,MATCH(A354,Pozos!$E$2:$E$1852,0)),"")</f>
        <v>27.09</v>
      </c>
      <c r="G354" s="11" t="n">
        <f aca="false">IF(AND(ISNUMBER(B354),ISNUMBER($F354)),$F354-B354,"")</f>
        <v>-6.91</v>
      </c>
      <c r="H354" s="11" t="n">
        <f aca="false">IF(AND(ISNUMBER(C354),ISNUMBER($F354)),$F354-C354,"")</f>
        <v>-8.91</v>
      </c>
    </row>
    <row r="355" customFormat="false" ht="15" hidden="false" customHeight="true" outlineLevel="0" collapsed="false">
      <c r="A355" s="1" t="s">
        <v>671</v>
      </c>
      <c r="B355" s="1" t="n">
        <v>15</v>
      </c>
      <c r="C355" s="1" t="n">
        <v>18</v>
      </c>
      <c r="E355" s="1" t="s">
        <v>33</v>
      </c>
      <c r="F355" s="11" t="n">
        <f aca="false">IFERROR(INDEX(Pozos!$M$2:$M$1852,MATCH(A355,Pozos!$E$2:$E$1852,0)),"")</f>
        <v>30.23</v>
      </c>
      <c r="G355" s="11" t="n">
        <f aca="false">IF(AND(ISNUMBER(B355),ISNUMBER($F355)),$F355-B355,"")</f>
        <v>15.23</v>
      </c>
      <c r="H355" s="11" t="n">
        <f aca="false">IF(AND(ISNUMBER(C355),ISNUMBER($F355)),$F355-C355,"")</f>
        <v>12.23</v>
      </c>
    </row>
    <row r="356" customFormat="false" ht="15" hidden="false" customHeight="true" outlineLevel="0" collapsed="false">
      <c r="A356" s="1" t="s">
        <v>671</v>
      </c>
      <c r="B356" s="1" t="n">
        <v>32</v>
      </c>
      <c r="C356" s="1" t="n">
        <v>34</v>
      </c>
      <c r="E356" s="1" t="s">
        <v>33</v>
      </c>
      <c r="F356" s="11" t="n">
        <f aca="false">IFERROR(INDEX(Pozos!$M$2:$M$1852,MATCH(A356,Pozos!$E$2:$E$1852,0)),"")</f>
        <v>30.23</v>
      </c>
      <c r="G356" s="11" t="n">
        <f aca="false">IF(AND(ISNUMBER(B356),ISNUMBER($F356)),$F356-B356,"")</f>
        <v>-1.77</v>
      </c>
      <c r="H356" s="11" t="n">
        <f aca="false">IF(AND(ISNUMBER(C356),ISNUMBER($F356)),$F356-C356,"")</f>
        <v>-3.77</v>
      </c>
    </row>
    <row r="357" customFormat="false" ht="15" hidden="false" customHeight="true" outlineLevel="0" collapsed="false">
      <c r="A357" s="1" t="s">
        <v>671</v>
      </c>
      <c r="B357" s="1" t="n">
        <v>36</v>
      </c>
      <c r="C357" s="1" t="n">
        <v>38</v>
      </c>
      <c r="E357" s="1" t="s">
        <v>33</v>
      </c>
      <c r="F357" s="11" t="n">
        <f aca="false">IFERROR(INDEX(Pozos!$M$2:$M$1852,MATCH(A357,Pozos!$E$2:$E$1852,0)),"")</f>
        <v>30.23</v>
      </c>
      <c r="G357" s="11" t="n">
        <f aca="false">IF(AND(ISNUMBER(B357),ISNUMBER($F357)),$F357-B357,"")</f>
        <v>-5.77</v>
      </c>
      <c r="H357" s="11" t="n">
        <f aca="false">IF(AND(ISNUMBER(C357),ISNUMBER($F357)),$F357-C357,"")</f>
        <v>-7.77</v>
      </c>
    </row>
    <row r="358" customFormat="false" ht="15" hidden="false" customHeight="true" outlineLevel="0" collapsed="false">
      <c r="A358" s="1" t="s">
        <v>671</v>
      </c>
      <c r="B358" s="1" t="n">
        <v>39</v>
      </c>
      <c r="C358" s="1" t="n">
        <v>41</v>
      </c>
      <c r="E358" s="1" t="s">
        <v>33</v>
      </c>
      <c r="F358" s="11" t="n">
        <f aca="false">IFERROR(INDEX(Pozos!$M$2:$M$1852,MATCH(A358,Pozos!$E$2:$E$1852,0)),"")</f>
        <v>30.23</v>
      </c>
      <c r="G358" s="11" t="n">
        <f aca="false">IF(AND(ISNUMBER(B358),ISNUMBER($F358)),$F358-B358,"")</f>
        <v>-8.77</v>
      </c>
      <c r="H358" s="11" t="n">
        <f aca="false">IF(AND(ISNUMBER(C358),ISNUMBER($F358)),$F358-C358,"")</f>
        <v>-10.77</v>
      </c>
    </row>
    <row r="359" customFormat="false" ht="15" hidden="false" customHeight="true" outlineLevel="0" collapsed="false">
      <c r="A359" s="1" t="s">
        <v>674</v>
      </c>
      <c r="B359" s="1" t="n">
        <v>16</v>
      </c>
      <c r="C359" s="1" t="n">
        <v>18</v>
      </c>
      <c r="E359" s="1" t="s">
        <v>33</v>
      </c>
      <c r="F359" s="11" t="n">
        <f aca="false">IFERROR(INDEX(Pozos!$M$2:$M$1852,MATCH(A359,Pozos!$E$2:$E$1852,0)),"")</f>
        <v>17.24</v>
      </c>
      <c r="G359" s="11" t="n">
        <f aca="false">IF(AND(ISNUMBER(B359),ISNUMBER($F359)),$F359-B359,"")</f>
        <v>1.24</v>
      </c>
      <c r="H359" s="11" t="n">
        <f aca="false">IF(AND(ISNUMBER(C359),ISNUMBER($F359)),$F359-C359,"")</f>
        <v>-0.760000000000002</v>
      </c>
    </row>
    <row r="360" customFormat="false" ht="15" hidden="false" customHeight="true" outlineLevel="0" collapsed="false">
      <c r="A360" s="1" t="s">
        <v>674</v>
      </c>
      <c r="B360" s="1" t="n">
        <v>24</v>
      </c>
      <c r="C360" s="1" t="n">
        <v>26</v>
      </c>
      <c r="E360" s="1" t="s">
        <v>33</v>
      </c>
      <c r="F360" s="11" t="n">
        <f aca="false">IFERROR(INDEX(Pozos!$M$2:$M$1852,MATCH(A360,Pozos!$E$2:$E$1852,0)),"")</f>
        <v>17.24</v>
      </c>
      <c r="G360" s="11" t="n">
        <f aca="false">IF(AND(ISNUMBER(B360),ISNUMBER($F360)),$F360-B360,"")</f>
        <v>-6.76</v>
      </c>
      <c r="H360" s="11" t="n">
        <f aca="false">IF(AND(ISNUMBER(C360),ISNUMBER($F360)),$F360-C360,"")</f>
        <v>-8.76</v>
      </c>
    </row>
    <row r="361" customFormat="false" ht="15" hidden="false" customHeight="true" outlineLevel="0" collapsed="false">
      <c r="A361" s="1" t="s">
        <v>674</v>
      </c>
      <c r="B361" s="1" t="n">
        <v>37</v>
      </c>
      <c r="C361" s="1" t="n">
        <v>39</v>
      </c>
      <c r="E361" s="1" t="s">
        <v>33</v>
      </c>
      <c r="F361" s="11" t="n">
        <f aca="false">IFERROR(INDEX(Pozos!$M$2:$M$1852,MATCH(A361,Pozos!$E$2:$E$1852,0)),"")</f>
        <v>17.24</v>
      </c>
      <c r="G361" s="11" t="n">
        <f aca="false">IF(AND(ISNUMBER(B361),ISNUMBER($F361)),$F361-B361,"")</f>
        <v>-19.76</v>
      </c>
      <c r="H361" s="11" t="n">
        <f aca="false">IF(AND(ISNUMBER(C361),ISNUMBER($F361)),$F361-C361,"")</f>
        <v>-21.76</v>
      </c>
    </row>
    <row r="362" customFormat="false" ht="15" hidden="false" customHeight="true" outlineLevel="0" collapsed="false">
      <c r="A362" s="1" t="s">
        <v>674</v>
      </c>
      <c r="B362" s="1" t="n">
        <v>40</v>
      </c>
      <c r="C362" s="1" t="n">
        <v>42</v>
      </c>
      <c r="E362" s="1" t="s">
        <v>33</v>
      </c>
      <c r="F362" s="11" t="n">
        <f aca="false">IFERROR(INDEX(Pozos!$M$2:$M$1852,MATCH(A362,Pozos!$E$2:$E$1852,0)),"")</f>
        <v>17.24</v>
      </c>
      <c r="G362" s="11" t="n">
        <f aca="false">IF(AND(ISNUMBER(B362),ISNUMBER($F362)),$F362-B362,"")</f>
        <v>-22.76</v>
      </c>
      <c r="H362" s="11" t="n">
        <f aca="false">IF(AND(ISNUMBER(C362),ISNUMBER($F362)),$F362-C362,"")</f>
        <v>-24.76</v>
      </c>
    </row>
    <row r="363" customFormat="false" ht="15" hidden="false" customHeight="true" outlineLevel="0" collapsed="false">
      <c r="A363" s="1" t="s">
        <v>674</v>
      </c>
      <c r="B363" s="1" t="n">
        <v>43</v>
      </c>
      <c r="C363" s="1" t="n">
        <v>45</v>
      </c>
      <c r="E363" s="1" t="s">
        <v>33</v>
      </c>
      <c r="F363" s="11" t="n">
        <f aca="false">IFERROR(INDEX(Pozos!$M$2:$M$1852,MATCH(A363,Pozos!$E$2:$E$1852,0)),"")</f>
        <v>17.24</v>
      </c>
      <c r="G363" s="11" t="n">
        <f aca="false">IF(AND(ISNUMBER(B363),ISNUMBER($F363)),$F363-B363,"")</f>
        <v>-25.76</v>
      </c>
      <c r="H363" s="11" t="n">
        <f aca="false">IF(AND(ISNUMBER(C363),ISNUMBER($F363)),$F363-C363,"")</f>
        <v>-27.76</v>
      </c>
    </row>
    <row r="364" customFormat="false" ht="15" hidden="false" customHeight="true" outlineLevel="0" collapsed="false">
      <c r="A364" s="1" t="s">
        <v>677</v>
      </c>
      <c r="B364" s="1" t="n">
        <v>12</v>
      </c>
      <c r="C364" s="1" t="n">
        <v>14</v>
      </c>
      <c r="E364" s="1" t="s">
        <v>33</v>
      </c>
      <c r="F364" s="11" t="n">
        <f aca="false">IFERROR(INDEX(Pozos!$M$2:$M$1852,MATCH(A364,Pozos!$E$2:$E$1852,0)),"")</f>
        <v>21.29</v>
      </c>
      <c r="G364" s="11" t="n">
        <f aca="false">IF(AND(ISNUMBER(B364),ISNUMBER($F364)),$F364-B364,"")</f>
        <v>9.29</v>
      </c>
      <c r="H364" s="11" t="n">
        <f aca="false">IF(AND(ISNUMBER(C364),ISNUMBER($F364)),$F364-C364,"")</f>
        <v>7.29</v>
      </c>
    </row>
    <row r="365" customFormat="false" ht="15" hidden="false" customHeight="true" outlineLevel="0" collapsed="false">
      <c r="A365" s="1" t="s">
        <v>677</v>
      </c>
      <c r="B365" s="1" t="n">
        <v>15</v>
      </c>
      <c r="C365" s="1" t="n">
        <v>17</v>
      </c>
      <c r="E365" s="1" t="s">
        <v>33</v>
      </c>
      <c r="F365" s="11" t="n">
        <f aca="false">IFERROR(INDEX(Pozos!$M$2:$M$1852,MATCH(A365,Pozos!$E$2:$E$1852,0)),"")</f>
        <v>21.29</v>
      </c>
      <c r="G365" s="11" t="n">
        <f aca="false">IF(AND(ISNUMBER(B365),ISNUMBER($F365)),$F365-B365,"")</f>
        <v>6.29</v>
      </c>
      <c r="H365" s="11" t="n">
        <f aca="false">IF(AND(ISNUMBER(C365),ISNUMBER($F365)),$F365-C365,"")</f>
        <v>4.29</v>
      </c>
    </row>
    <row r="366" customFormat="false" ht="15" hidden="false" customHeight="true" outlineLevel="0" collapsed="false">
      <c r="A366" s="1" t="s">
        <v>677</v>
      </c>
      <c r="B366" s="1" t="n">
        <v>18</v>
      </c>
      <c r="C366" s="1" t="n">
        <v>22</v>
      </c>
      <c r="E366" s="1" t="s">
        <v>33</v>
      </c>
      <c r="F366" s="11" t="n">
        <f aca="false">IFERROR(INDEX(Pozos!$M$2:$M$1852,MATCH(A366,Pozos!$E$2:$E$1852,0)),"")</f>
        <v>21.29</v>
      </c>
      <c r="G366" s="11" t="n">
        <f aca="false">IF(AND(ISNUMBER(B366),ISNUMBER($F366)),$F366-B366,"")</f>
        <v>3.29</v>
      </c>
      <c r="H366" s="11" t="n">
        <f aca="false">IF(AND(ISNUMBER(C366),ISNUMBER($F366)),$F366-C366,"")</f>
        <v>-0.710000000000001</v>
      </c>
    </row>
    <row r="367" customFormat="false" ht="15" hidden="false" customHeight="true" outlineLevel="0" collapsed="false">
      <c r="A367" s="1" t="s">
        <v>677</v>
      </c>
      <c r="B367" s="1" t="n">
        <v>26</v>
      </c>
      <c r="C367" s="1" t="n">
        <v>28</v>
      </c>
      <c r="E367" s="1" t="s">
        <v>33</v>
      </c>
      <c r="F367" s="11" t="n">
        <f aca="false">IFERROR(INDEX(Pozos!$M$2:$M$1852,MATCH(A367,Pozos!$E$2:$E$1852,0)),"")</f>
        <v>21.29</v>
      </c>
      <c r="G367" s="11" t="n">
        <f aca="false">IF(AND(ISNUMBER(B367),ISNUMBER($F367)),$F367-B367,"")</f>
        <v>-4.71</v>
      </c>
      <c r="H367" s="11" t="n">
        <f aca="false">IF(AND(ISNUMBER(C367),ISNUMBER($F367)),$F367-C367,"")</f>
        <v>-6.71</v>
      </c>
    </row>
    <row r="368" customFormat="false" ht="15" hidden="false" customHeight="true" outlineLevel="0" collapsed="false">
      <c r="A368" s="1" t="s">
        <v>680</v>
      </c>
      <c r="B368" s="1" t="n">
        <v>22</v>
      </c>
      <c r="C368" s="1" t="n">
        <v>24</v>
      </c>
      <c r="E368" s="1" t="s">
        <v>33</v>
      </c>
      <c r="F368" s="11" t="n">
        <f aca="false">IFERROR(INDEX(Pozos!$M$2:$M$1852,MATCH(A368,Pozos!$E$2:$E$1852,0)),"")</f>
        <v>26.47</v>
      </c>
      <c r="G368" s="11" t="n">
        <f aca="false">IF(AND(ISNUMBER(B368),ISNUMBER($F368)),$F368-B368,"")</f>
        <v>4.47</v>
      </c>
      <c r="H368" s="11" t="n">
        <f aca="false">IF(AND(ISNUMBER(C368),ISNUMBER($F368)),$F368-C368,"")</f>
        <v>2.47</v>
      </c>
    </row>
    <row r="369" customFormat="false" ht="15" hidden="false" customHeight="true" outlineLevel="0" collapsed="false">
      <c r="A369" s="1" t="s">
        <v>680</v>
      </c>
      <c r="B369" s="1" t="n">
        <v>30</v>
      </c>
      <c r="C369" s="1" t="n">
        <v>32</v>
      </c>
      <c r="E369" s="1" t="s">
        <v>33</v>
      </c>
      <c r="F369" s="11" t="n">
        <f aca="false">IFERROR(INDEX(Pozos!$M$2:$M$1852,MATCH(A369,Pozos!$E$2:$E$1852,0)),"")</f>
        <v>26.47</v>
      </c>
      <c r="G369" s="11" t="n">
        <f aca="false">IF(AND(ISNUMBER(B369),ISNUMBER($F369)),$F369-B369,"")</f>
        <v>-3.53</v>
      </c>
      <c r="H369" s="11" t="n">
        <f aca="false">IF(AND(ISNUMBER(C369),ISNUMBER($F369)),$F369-C369,"")</f>
        <v>-5.53</v>
      </c>
    </row>
    <row r="370" customFormat="false" ht="15" hidden="false" customHeight="true" outlineLevel="0" collapsed="false">
      <c r="A370" s="1" t="s">
        <v>680</v>
      </c>
      <c r="B370" s="1" t="n">
        <v>34</v>
      </c>
      <c r="C370" s="1" t="n">
        <v>36</v>
      </c>
      <c r="E370" s="1" t="s">
        <v>33</v>
      </c>
      <c r="F370" s="11" t="n">
        <f aca="false">IFERROR(INDEX(Pozos!$M$2:$M$1852,MATCH(A370,Pozos!$E$2:$E$1852,0)),"")</f>
        <v>26.47</v>
      </c>
      <c r="G370" s="11" t="n">
        <f aca="false">IF(AND(ISNUMBER(B370),ISNUMBER($F370)),$F370-B370,"")</f>
        <v>-7.53</v>
      </c>
      <c r="H370" s="11" t="n">
        <f aca="false">IF(AND(ISNUMBER(C370),ISNUMBER($F370)),$F370-C370,"")</f>
        <v>-9.53</v>
      </c>
    </row>
    <row r="371" customFormat="false" ht="15" hidden="false" customHeight="true" outlineLevel="0" collapsed="false">
      <c r="A371" s="1" t="s">
        <v>680</v>
      </c>
      <c r="B371" s="1" t="n">
        <v>38</v>
      </c>
      <c r="C371" s="1" t="n">
        <v>40</v>
      </c>
      <c r="E371" s="1" t="s">
        <v>33</v>
      </c>
      <c r="F371" s="11" t="n">
        <f aca="false">IFERROR(INDEX(Pozos!$M$2:$M$1852,MATCH(A371,Pozos!$E$2:$E$1852,0)),"")</f>
        <v>26.47</v>
      </c>
      <c r="G371" s="11" t="n">
        <f aca="false">IF(AND(ISNUMBER(B371),ISNUMBER($F371)),$F371-B371,"")</f>
        <v>-11.53</v>
      </c>
      <c r="H371" s="11" t="n">
        <f aca="false">IF(AND(ISNUMBER(C371),ISNUMBER($F371)),$F371-C371,"")</f>
        <v>-13.53</v>
      </c>
    </row>
    <row r="372" customFormat="false" ht="15" hidden="false" customHeight="true" outlineLevel="0" collapsed="false">
      <c r="A372" s="1" t="s">
        <v>680</v>
      </c>
      <c r="B372" s="1" t="n">
        <v>42</v>
      </c>
      <c r="C372" s="1" t="n">
        <v>44</v>
      </c>
      <c r="E372" s="1" t="s">
        <v>33</v>
      </c>
      <c r="F372" s="11" t="n">
        <f aca="false">IFERROR(INDEX(Pozos!$M$2:$M$1852,MATCH(A372,Pozos!$E$2:$E$1852,0)),"")</f>
        <v>26.47</v>
      </c>
      <c r="G372" s="11" t="n">
        <f aca="false">IF(AND(ISNUMBER(B372),ISNUMBER($F372)),$F372-B372,"")</f>
        <v>-15.53</v>
      </c>
      <c r="H372" s="11" t="n">
        <f aca="false">IF(AND(ISNUMBER(C372),ISNUMBER($F372)),$F372-C372,"")</f>
        <v>-17.53</v>
      </c>
    </row>
    <row r="373" customFormat="false" ht="15" hidden="false" customHeight="true" outlineLevel="0" collapsed="false">
      <c r="A373" s="1" t="s">
        <v>682</v>
      </c>
      <c r="B373" s="1" t="n">
        <v>28</v>
      </c>
      <c r="C373" s="1" t="n">
        <v>30</v>
      </c>
      <c r="E373" s="1" t="s">
        <v>33</v>
      </c>
      <c r="F373" s="11" t="n">
        <f aca="false">IFERROR(INDEX(Pozos!$M$2:$M$1852,MATCH(A373,Pozos!$E$2:$E$1852,0)),"")</f>
        <v>30.81</v>
      </c>
      <c r="G373" s="11" t="n">
        <f aca="false">IF(AND(ISNUMBER(B373),ISNUMBER($F373)),$F373-B373,"")</f>
        <v>2.81</v>
      </c>
      <c r="H373" s="11" t="n">
        <f aca="false">IF(AND(ISNUMBER(C373),ISNUMBER($F373)),$F373-C373,"")</f>
        <v>0.809999999999999</v>
      </c>
    </row>
    <row r="374" customFormat="false" ht="15" hidden="false" customHeight="true" outlineLevel="0" collapsed="false">
      <c r="A374" s="1" t="s">
        <v>682</v>
      </c>
      <c r="B374" s="1" t="n">
        <v>31</v>
      </c>
      <c r="C374" s="1" t="n">
        <v>33</v>
      </c>
      <c r="E374" s="1" t="s">
        <v>33</v>
      </c>
      <c r="F374" s="11" t="n">
        <f aca="false">IFERROR(INDEX(Pozos!$M$2:$M$1852,MATCH(A374,Pozos!$E$2:$E$1852,0)),"")</f>
        <v>30.81</v>
      </c>
      <c r="G374" s="11" t="n">
        <f aca="false">IF(AND(ISNUMBER(B374),ISNUMBER($F374)),$F374-B374,"")</f>
        <v>-0.190000000000001</v>
      </c>
      <c r="H374" s="11" t="n">
        <f aca="false">IF(AND(ISNUMBER(C374),ISNUMBER($F374)),$F374-C374,"")</f>
        <v>-2.19</v>
      </c>
    </row>
    <row r="375" customFormat="false" ht="15" hidden="false" customHeight="true" outlineLevel="0" collapsed="false">
      <c r="A375" s="1" t="s">
        <v>682</v>
      </c>
      <c r="B375" s="1" t="n">
        <v>34</v>
      </c>
      <c r="C375" s="1" t="n">
        <v>36</v>
      </c>
      <c r="E375" s="1" t="s">
        <v>33</v>
      </c>
      <c r="F375" s="11" t="n">
        <f aca="false">IFERROR(INDEX(Pozos!$M$2:$M$1852,MATCH(A375,Pozos!$E$2:$E$1852,0)),"")</f>
        <v>30.81</v>
      </c>
      <c r="G375" s="11" t="n">
        <f aca="false">IF(AND(ISNUMBER(B375),ISNUMBER($F375)),$F375-B375,"")</f>
        <v>-3.19</v>
      </c>
      <c r="H375" s="11" t="n">
        <f aca="false">IF(AND(ISNUMBER(C375),ISNUMBER($F375)),$F375-C375,"")</f>
        <v>-5.19</v>
      </c>
    </row>
    <row r="376" customFormat="false" ht="15" hidden="false" customHeight="true" outlineLevel="0" collapsed="false">
      <c r="A376" s="1" t="s">
        <v>682</v>
      </c>
      <c r="B376" s="1" t="n">
        <v>38</v>
      </c>
      <c r="C376" s="1" t="n">
        <v>42</v>
      </c>
      <c r="E376" s="1" t="s">
        <v>33</v>
      </c>
      <c r="F376" s="11" t="n">
        <f aca="false">IFERROR(INDEX(Pozos!$M$2:$M$1852,MATCH(A376,Pozos!$E$2:$E$1852,0)),"")</f>
        <v>30.81</v>
      </c>
      <c r="G376" s="11" t="n">
        <f aca="false">IF(AND(ISNUMBER(B376),ISNUMBER($F376)),$F376-B376,"")</f>
        <v>-7.19</v>
      </c>
      <c r="H376" s="11" t="n">
        <f aca="false">IF(AND(ISNUMBER(C376),ISNUMBER($F376)),$F376-C376,"")</f>
        <v>-11.19</v>
      </c>
    </row>
    <row r="377" customFormat="false" ht="15" hidden="false" customHeight="true" outlineLevel="0" collapsed="false">
      <c r="A377" s="1" t="s">
        <v>684</v>
      </c>
      <c r="B377" s="1" t="n">
        <v>8</v>
      </c>
      <c r="C377" s="1" t="n">
        <v>10</v>
      </c>
      <c r="E377" s="1" t="s">
        <v>33</v>
      </c>
      <c r="F377" s="11" t="n">
        <f aca="false">IFERROR(INDEX(Pozos!$M$2:$M$1852,MATCH(A377,Pozos!$E$2:$E$1852,0)),"")</f>
        <v>12.63</v>
      </c>
      <c r="G377" s="11" t="n">
        <f aca="false">IF(AND(ISNUMBER(B377),ISNUMBER($F377)),$F377-B377,"")</f>
        <v>4.63</v>
      </c>
      <c r="H377" s="11" t="n">
        <f aca="false">IF(AND(ISNUMBER(C377),ISNUMBER($F377)),$F377-C377,"")</f>
        <v>2.63</v>
      </c>
    </row>
    <row r="378" customFormat="false" ht="15" hidden="false" customHeight="true" outlineLevel="0" collapsed="false">
      <c r="A378" s="1" t="s">
        <v>684</v>
      </c>
      <c r="B378" s="1" t="n">
        <v>12</v>
      </c>
      <c r="C378" s="1" t="n">
        <v>14</v>
      </c>
      <c r="E378" s="1" t="s">
        <v>33</v>
      </c>
      <c r="F378" s="11" t="n">
        <f aca="false">IFERROR(INDEX(Pozos!$M$2:$M$1852,MATCH(A378,Pozos!$E$2:$E$1852,0)),"")</f>
        <v>12.63</v>
      </c>
      <c r="G378" s="11" t="n">
        <f aca="false">IF(AND(ISNUMBER(B378),ISNUMBER($F378)),$F378-B378,"")</f>
        <v>0.630000000000001</v>
      </c>
      <c r="H378" s="11" t="n">
        <f aca="false">IF(AND(ISNUMBER(C378),ISNUMBER($F378)),$F378-C378,"")</f>
        <v>-1.37</v>
      </c>
    </row>
    <row r="379" customFormat="false" ht="15" hidden="false" customHeight="true" outlineLevel="0" collapsed="false">
      <c r="A379" s="1" t="s">
        <v>684</v>
      </c>
      <c r="B379" s="1" t="n">
        <v>15</v>
      </c>
      <c r="C379" s="1" t="n">
        <v>17</v>
      </c>
      <c r="E379" s="1" t="s">
        <v>33</v>
      </c>
      <c r="F379" s="11" t="n">
        <f aca="false">IFERROR(INDEX(Pozos!$M$2:$M$1852,MATCH(A379,Pozos!$E$2:$E$1852,0)),"")</f>
        <v>12.63</v>
      </c>
      <c r="G379" s="11" t="n">
        <f aca="false">IF(AND(ISNUMBER(B379),ISNUMBER($F379)),$F379-B379,"")</f>
        <v>-2.37</v>
      </c>
      <c r="H379" s="11" t="n">
        <f aca="false">IF(AND(ISNUMBER(C379),ISNUMBER($F379)),$F379-C379,"")</f>
        <v>-4.37</v>
      </c>
    </row>
    <row r="380" customFormat="false" ht="15" hidden="false" customHeight="true" outlineLevel="0" collapsed="false">
      <c r="A380" s="1" t="s">
        <v>684</v>
      </c>
      <c r="B380" s="1" t="n">
        <v>19</v>
      </c>
      <c r="C380" s="1" t="n">
        <v>21</v>
      </c>
      <c r="E380" s="1" t="s">
        <v>33</v>
      </c>
      <c r="F380" s="11" t="n">
        <f aca="false">IFERROR(INDEX(Pozos!$M$2:$M$1852,MATCH(A380,Pozos!$E$2:$E$1852,0)),"")</f>
        <v>12.63</v>
      </c>
      <c r="G380" s="11" t="n">
        <f aca="false">IF(AND(ISNUMBER(B380),ISNUMBER($F380)),$F380-B380,"")</f>
        <v>-6.37</v>
      </c>
      <c r="H380" s="11" t="n">
        <f aca="false">IF(AND(ISNUMBER(C380),ISNUMBER($F380)),$F380-C380,"")</f>
        <v>-8.37</v>
      </c>
    </row>
    <row r="381" customFormat="false" ht="15" hidden="false" customHeight="true" outlineLevel="0" collapsed="false">
      <c r="A381" s="1" t="s">
        <v>687</v>
      </c>
      <c r="B381" s="1" t="n">
        <v>13</v>
      </c>
      <c r="C381" s="1" t="n">
        <v>15</v>
      </c>
      <c r="E381" s="1" t="s">
        <v>33</v>
      </c>
      <c r="F381" s="11" t="n">
        <f aca="false">IFERROR(INDEX(Pozos!$M$2:$M$1852,MATCH(A381,Pozos!$E$2:$E$1852,0)),"")</f>
        <v>13.84</v>
      </c>
      <c r="G381" s="11" t="n">
        <f aca="false">IF(AND(ISNUMBER(B381),ISNUMBER($F381)),$F381-B381,"")</f>
        <v>0.84</v>
      </c>
      <c r="H381" s="11" t="n">
        <f aca="false">IF(AND(ISNUMBER(C381),ISNUMBER($F381)),$F381-C381,"")</f>
        <v>-1.16</v>
      </c>
    </row>
    <row r="382" customFormat="false" ht="15" hidden="false" customHeight="true" outlineLevel="0" collapsed="false">
      <c r="A382" s="1" t="s">
        <v>687</v>
      </c>
      <c r="B382" s="1" t="n">
        <v>19</v>
      </c>
      <c r="C382" s="1" t="n">
        <v>23</v>
      </c>
      <c r="E382" s="1" t="s">
        <v>33</v>
      </c>
      <c r="F382" s="11" t="n">
        <f aca="false">IFERROR(INDEX(Pozos!$M$2:$M$1852,MATCH(A382,Pozos!$E$2:$E$1852,0)),"")</f>
        <v>13.84</v>
      </c>
      <c r="G382" s="11" t="n">
        <f aca="false">IF(AND(ISNUMBER(B382),ISNUMBER($F382)),$F382-B382,"")</f>
        <v>-5.16</v>
      </c>
      <c r="H382" s="11" t="n">
        <f aca="false">IF(AND(ISNUMBER(C382),ISNUMBER($F382)),$F382-C382,"")</f>
        <v>-9.16</v>
      </c>
    </row>
    <row r="383" customFormat="false" ht="15" hidden="false" customHeight="true" outlineLevel="0" collapsed="false">
      <c r="A383" s="1" t="s">
        <v>690</v>
      </c>
      <c r="B383" s="1"/>
      <c r="C383" s="1"/>
      <c r="E383" s="1" t="s">
        <v>33</v>
      </c>
      <c r="F383" s="11" t="n">
        <f aca="false">IFERROR(INDEX(Pozos!$M$2:$M$1852,MATCH(A383,Pozos!$E$2:$E$1852,0)),"")</f>
        <v>14.59</v>
      </c>
      <c r="G383" s="11" t="str">
        <f aca="false">IF(AND(ISNUMBER(B383),ISNUMBER($F383)),$F383-B383,"")</f>
        <v/>
      </c>
      <c r="H383" s="11" t="str">
        <f aca="false">IF(AND(ISNUMBER(C383),ISNUMBER($F383)),$F383-C383,"")</f>
        <v/>
      </c>
    </row>
    <row r="384" customFormat="false" ht="15" hidden="false" customHeight="true" outlineLevel="0" collapsed="false">
      <c r="A384" s="1" t="s">
        <v>873</v>
      </c>
      <c r="B384" s="1"/>
      <c r="C384" s="1"/>
      <c r="E384" s="1" t="s">
        <v>33</v>
      </c>
      <c r="F384" s="11" t="n">
        <f aca="false">IFERROR(INDEX(Pozos!$M$2:$M$1852,MATCH(A384,Pozos!$E$2:$E$1852,0)),"")</f>
        <v>33.27</v>
      </c>
      <c r="G384" s="11" t="str">
        <f aca="false">IF(AND(ISNUMBER(B384),ISNUMBER($F384)),$F384-B384,"")</f>
        <v/>
      </c>
      <c r="H384" s="11" t="str">
        <f aca="false">IF(AND(ISNUMBER(C384),ISNUMBER($F384)),$F384-C384,"")</f>
        <v/>
      </c>
    </row>
    <row r="385" customFormat="false" ht="15" hidden="false" customHeight="true" outlineLevel="0" collapsed="false">
      <c r="A385" s="1" t="s">
        <v>1226</v>
      </c>
      <c r="B385" s="1"/>
      <c r="C385" s="1"/>
      <c r="E385" s="1" t="s">
        <v>33</v>
      </c>
      <c r="F385" s="11" t="n">
        <f aca="false">IFERROR(INDEX(Pozos!$M$2:$M$1852,MATCH(A385,Pozos!$E$2:$E$1852,0)),"")</f>
        <v>10.82</v>
      </c>
      <c r="G385" s="11" t="str">
        <f aca="false">IF(AND(ISNUMBER(B385),ISNUMBER($F385)),$F385-B385,"")</f>
        <v/>
      </c>
      <c r="H385" s="11" t="str">
        <f aca="false">IF(AND(ISNUMBER(C385),ISNUMBER($F385)),$F385-C385,"")</f>
        <v/>
      </c>
    </row>
    <row r="386" customFormat="false" ht="15" hidden="false" customHeight="true" outlineLevel="0" collapsed="false">
      <c r="A386" s="1" t="s">
        <v>564</v>
      </c>
      <c r="B386" s="1"/>
      <c r="C386" s="1"/>
      <c r="E386" s="1" t="s">
        <v>33</v>
      </c>
      <c r="F386" s="11" t="n">
        <f aca="false">IFERROR(INDEX(Pozos!$M$2:$M$1852,MATCH(A386,Pozos!$E$2:$E$1852,0)),"")</f>
        <v>13.62</v>
      </c>
      <c r="G386" s="11" t="str">
        <f aca="false">IF(AND(ISNUMBER(B386),ISNUMBER($F386)),$F386-B386,"")</f>
        <v/>
      </c>
      <c r="H386" s="11" t="str">
        <f aca="false">IF(AND(ISNUMBER(C386),ISNUMBER($F386)),$F386-C386,"")</f>
        <v/>
      </c>
    </row>
    <row r="387" customFormat="false" ht="15" hidden="false" customHeight="true" outlineLevel="0" collapsed="false">
      <c r="A387" s="1" t="s">
        <v>1580</v>
      </c>
      <c r="B387" s="1"/>
      <c r="C387" s="1"/>
      <c r="E387" s="1" t="s">
        <v>33</v>
      </c>
      <c r="F387" s="11" t="n">
        <f aca="false">IFERROR(INDEX(Pozos!$M$2:$M$1852,MATCH(A387,Pozos!$E$2:$E$1852,0)),"")</f>
        <v>48.56</v>
      </c>
      <c r="G387" s="11" t="str">
        <f aca="false">IF(AND(ISNUMBER(B387),ISNUMBER($F387)),$F387-B387,"")</f>
        <v/>
      </c>
      <c r="H387" s="11" t="str">
        <f aca="false">IF(AND(ISNUMBER(C387),ISNUMBER($F387)),$F387-C387,"")</f>
        <v/>
      </c>
    </row>
    <row r="388" customFormat="false" ht="15" hidden="false" customHeight="true" outlineLevel="0" collapsed="false">
      <c r="A388" s="1" t="s">
        <v>1083</v>
      </c>
      <c r="B388" s="1"/>
      <c r="C388" s="1"/>
      <c r="E388" s="1" t="s">
        <v>33</v>
      </c>
      <c r="F388" s="11" t="n">
        <f aca="false">IFERROR(INDEX(Pozos!$M$2:$M$1852,MATCH(A388,Pozos!$E$2:$E$1852,0)),"")</f>
        <v>15.86</v>
      </c>
      <c r="G388" s="11" t="str">
        <f aca="false">IF(AND(ISNUMBER(B388),ISNUMBER($F388)),$F388-B388,"")</f>
        <v/>
      </c>
      <c r="H388" s="11" t="str">
        <f aca="false">IF(AND(ISNUMBER(C388),ISNUMBER($F388)),$F388-C388,"")</f>
        <v/>
      </c>
    </row>
    <row r="389" customFormat="false" ht="15" hidden="false" customHeight="true" outlineLevel="0" collapsed="false">
      <c r="A389" s="1" t="s">
        <v>1081</v>
      </c>
      <c r="B389" s="1"/>
      <c r="C389" s="1"/>
      <c r="E389" s="1" t="s">
        <v>33</v>
      </c>
      <c r="F389" s="11" t="n">
        <f aca="false">IFERROR(INDEX(Pozos!$M$2:$M$1852,MATCH(A389,Pozos!$E$2:$E$1852,0)),"")</f>
        <v>30.88</v>
      </c>
      <c r="G389" s="11" t="str">
        <f aca="false">IF(AND(ISNUMBER(B389),ISNUMBER($F389)),$F389-B389,"")</f>
        <v/>
      </c>
      <c r="H389" s="11" t="str">
        <f aca="false">IF(AND(ISNUMBER(C389),ISNUMBER($F389)),$F389-C389,"")</f>
        <v/>
      </c>
    </row>
    <row r="390" customFormat="false" ht="15" hidden="false" customHeight="true" outlineLevel="0" collapsed="false">
      <c r="A390" s="1" t="s">
        <v>1328</v>
      </c>
      <c r="B390" s="1"/>
      <c r="C390" s="1"/>
      <c r="E390" s="1" t="s">
        <v>33</v>
      </c>
      <c r="F390" s="11" t="n">
        <f aca="false">IFERROR(INDEX(Pozos!$M$2:$M$1852,MATCH(A390,Pozos!$E$2:$E$1852,0)),"")</f>
        <v>14.53</v>
      </c>
      <c r="G390" s="11" t="str">
        <f aca="false">IF(AND(ISNUMBER(B390),ISNUMBER($F390)),$F390-B390,"")</f>
        <v/>
      </c>
      <c r="H390" s="11" t="str">
        <f aca="false">IF(AND(ISNUMBER(C390),ISNUMBER($F390)),$F390-C390,"")</f>
        <v/>
      </c>
    </row>
    <row r="391" customFormat="false" ht="15" hidden="false" customHeight="true" outlineLevel="0" collapsed="false">
      <c r="A391" s="1" t="s">
        <v>1103</v>
      </c>
      <c r="B391" s="1"/>
      <c r="C391" s="1"/>
      <c r="E391" s="1" t="s">
        <v>33</v>
      </c>
      <c r="F391" s="11" t="n">
        <f aca="false">IFERROR(INDEX(Pozos!$M$2:$M$1852,MATCH(A391,Pozos!$E$2:$E$1852,0)),"")</f>
        <v>16.88</v>
      </c>
      <c r="G391" s="11" t="str">
        <f aca="false">IF(AND(ISNUMBER(B391),ISNUMBER($F391)),$F391-B391,"")</f>
        <v/>
      </c>
      <c r="H391" s="11" t="str">
        <f aca="false">IF(AND(ISNUMBER(C391),ISNUMBER($F391)),$F391-C391,"")</f>
        <v/>
      </c>
    </row>
    <row r="392" customFormat="false" ht="15" hidden="false" customHeight="true" outlineLevel="0" collapsed="false">
      <c r="A392" s="1" t="s">
        <v>1228</v>
      </c>
      <c r="B392" s="1"/>
      <c r="C392" s="1"/>
      <c r="E392" s="1" t="s">
        <v>33</v>
      </c>
      <c r="F392" s="11" t="n">
        <f aca="false">IFERROR(INDEX(Pozos!$M$2:$M$1852,MATCH(A392,Pozos!$E$2:$E$1852,0)),"")</f>
        <v>8.21</v>
      </c>
      <c r="G392" s="11" t="str">
        <f aca="false">IF(AND(ISNUMBER(B392),ISNUMBER($F392)),$F392-B392,"")</f>
        <v/>
      </c>
      <c r="H392" s="11" t="str">
        <f aca="false">IF(AND(ISNUMBER(C392),ISNUMBER($F392)),$F392-C392,"")</f>
        <v/>
      </c>
    </row>
    <row r="393" customFormat="false" ht="15" hidden="false" customHeight="true" outlineLevel="0" collapsed="false">
      <c r="A393" s="1" t="s">
        <v>1230</v>
      </c>
      <c r="B393" s="1"/>
      <c r="C393" s="1"/>
      <c r="E393" s="1" t="s">
        <v>33</v>
      </c>
      <c r="F393" s="11" t="n">
        <f aca="false">IFERROR(INDEX(Pozos!$M$2:$M$1852,MATCH(A393,Pozos!$E$2:$E$1852,0)),"")</f>
        <v>4.74</v>
      </c>
      <c r="G393" s="11" t="str">
        <f aca="false">IF(AND(ISNUMBER(B393),ISNUMBER($F393)),$F393-B393,"")</f>
        <v/>
      </c>
      <c r="H393" s="11" t="str">
        <f aca="false">IF(AND(ISNUMBER(C393),ISNUMBER($F393)),$F393-C393,"")</f>
        <v/>
      </c>
    </row>
    <row r="394" customFormat="false" ht="15" hidden="false" customHeight="true" outlineLevel="0" collapsed="false">
      <c r="A394" s="1" t="s">
        <v>894</v>
      </c>
      <c r="B394" s="1"/>
      <c r="C394" s="1"/>
      <c r="E394" s="1" t="s">
        <v>33</v>
      </c>
      <c r="F394" s="11" t="n">
        <f aca="false">IFERROR(INDEX(Pozos!$M$2:$M$1852,MATCH(A394,Pozos!$E$2:$E$1852,0)),"")</f>
        <v>40.45</v>
      </c>
      <c r="G394" s="11" t="str">
        <f aca="false">IF(AND(ISNUMBER(B394),ISNUMBER($F394)),$F394-B394,"")</f>
        <v/>
      </c>
      <c r="H394" s="11" t="str">
        <f aca="false">IF(AND(ISNUMBER(C394),ISNUMBER($F394)),$F394-C394,"")</f>
        <v/>
      </c>
    </row>
    <row r="395" customFormat="false" ht="15" hidden="false" customHeight="true" outlineLevel="0" collapsed="false">
      <c r="A395" s="1" t="s">
        <v>2083</v>
      </c>
      <c r="B395" s="1"/>
      <c r="C395" s="1"/>
      <c r="E395" s="1" t="s">
        <v>33</v>
      </c>
      <c r="F395" s="11" t="n">
        <f aca="false">IFERROR(INDEX(Pozos!$M$2:$M$1852,MATCH(A395,Pozos!$E$2:$E$1852,0)),"")</f>
        <v>46.98</v>
      </c>
      <c r="G395" s="11" t="str">
        <f aca="false">IF(AND(ISNUMBER(B395),ISNUMBER($F395)),$F395-B395,"")</f>
        <v/>
      </c>
      <c r="H395" s="11" t="str">
        <f aca="false">IF(AND(ISNUMBER(C395),ISNUMBER($F395)),$F395-C395,"")</f>
        <v/>
      </c>
    </row>
    <row r="396" customFormat="false" ht="15" hidden="false" customHeight="true" outlineLevel="0" collapsed="false">
      <c r="A396" s="1" t="s">
        <v>738</v>
      </c>
      <c r="B396" s="1"/>
      <c r="C396" s="1"/>
      <c r="E396" s="1" t="s">
        <v>33</v>
      </c>
      <c r="F396" s="11" t="n">
        <f aca="false">IFERROR(INDEX(Pozos!$M$2:$M$1852,MATCH(A396,Pozos!$E$2:$E$1852,0)),"")</f>
        <v>13.93</v>
      </c>
      <c r="G396" s="11" t="str">
        <f aca="false">IF(AND(ISNUMBER(B396),ISNUMBER($F396)),$F396-B396,"")</f>
        <v/>
      </c>
      <c r="H396" s="11" t="str">
        <f aca="false">IF(AND(ISNUMBER(C396),ISNUMBER($F396)),$F396-C396,"")</f>
        <v/>
      </c>
    </row>
    <row r="397" customFormat="false" ht="15" hidden="false" customHeight="true" outlineLevel="0" collapsed="false">
      <c r="A397" s="1" t="s">
        <v>1371</v>
      </c>
      <c r="B397" s="1"/>
      <c r="C397" s="1"/>
      <c r="E397" s="1" t="s">
        <v>33</v>
      </c>
      <c r="F397" s="11" t="n">
        <f aca="false">IFERROR(INDEX(Pozos!$M$2:$M$1852,MATCH(A397,Pozos!$E$2:$E$1852,0)),"")</f>
        <v>10.18</v>
      </c>
      <c r="G397" s="11" t="str">
        <f aca="false">IF(AND(ISNUMBER(B397),ISNUMBER($F397)),$F397-B397,"")</f>
        <v/>
      </c>
      <c r="H397" s="11" t="str">
        <f aca="false">IF(AND(ISNUMBER(C397),ISNUMBER($F397)),$F397-C397,"")</f>
        <v/>
      </c>
    </row>
    <row r="398" customFormat="false" ht="15" hidden="false" customHeight="true" outlineLevel="0" collapsed="false">
      <c r="A398" s="1" t="s">
        <v>1262</v>
      </c>
      <c r="B398" s="1"/>
      <c r="C398" s="1"/>
      <c r="E398" s="1" t="s">
        <v>33</v>
      </c>
      <c r="F398" s="11" t="n">
        <f aca="false">IFERROR(INDEX(Pozos!$M$2:$M$1852,MATCH(A398,Pozos!$E$2:$E$1852,0)),"")</f>
        <v>15.44</v>
      </c>
      <c r="G398" s="11" t="str">
        <f aca="false">IF(AND(ISNUMBER(B398),ISNUMBER($F398)),$F398-B398,"")</f>
        <v/>
      </c>
      <c r="H398" s="11" t="str">
        <f aca="false">IF(AND(ISNUMBER(C398),ISNUMBER($F398)),$F398-C398,"")</f>
        <v/>
      </c>
    </row>
    <row r="399" customFormat="false" ht="15" hidden="false" customHeight="true" outlineLevel="0" collapsed="false">
      <c r="A399" s="1" t="s">
        <v>615</v>
      </c>
      <c r="B399" s="1"/>
      <c r="C399" s="1"/>
      <c r="E399" s="1" t="s">
        <v>33</v>
      </c>
      <c r="F399" s="11" t="n">
        <f aca="false">IFERROR(INDEX(Pozos!$M$2:$M$1852,MATCH(A399,Pozos!$E$2:$E$1852,0)),"")</f>
        <v>25.99</v>
      </c>
      <c r="G399" s="11" t="str">
        <f aca="false">IF(AND(ISNUMBER(B399),ISNUMBER($F399)),$F399-B399,"")</f>
        <v/>
      </c>
      <c r="H399" s="11" t="str">
        <f aca="false">IF(AND(ISNUMBER(C399),ISNUMBER($F399)),$F399-C399,"")</f>
        <v/>
      </c>
    </row>
    <row r="400" customFormat="false" ht="15" hidden="false" customHeight="true" outlineLevel="0" collapsed="false">
      <c r="A400" s="1" t="s">
        <v>1330</v>
      </c>
      <c r="B400" s="1"/>
      <c r="C400" s="1"/>
      <c r="E400" s="1" t="s">
        <v>33</v>
      </c>
      <c r="F400" s="11" t="n">
        <f aca="false">IFERROR(INDEX(Pozos!$M$2:$M$1852,MATCH(A400,Pozos!$E$2:$E$1852,0)),"")</f>
        <v>34.26</v>
      </c>
      <c r="G400" s="11" t="str">
        <f aca="false">IF(AND(ISNUMBER(B400),ISNUMBER($F400)),$F400-B400,"")</f>
        <v/>
      </c>
      <c r="H400" s="11" t="str">
        <f aca="false">IF(AND(ISNUMBER(C400),ISNUMBER($F400)),$F400-C400,"")</f>
        <v/>
      </c>
    </row>
    <row r="401" customFormat="false" ht="15" hidden="false" customHeight="true" outlineLevel="0" collapsed="false">
      <c r="A401" s="1" t="s">
        <v>1332</v>
      </c>
      <c r="B401" s="1"/>
      <c r="C401" s="1"/>
      <c r="E401" s="1" t="s">
        <v>33</v>
      </c>
      <c r="F401" s="11" t="n">
        <f aca="false">IFERROR(INDEX(Pozos!$M$2:$M$1852,MATCH(A401,Pozos!$E$2:$E$1852,0)),"")</f>
        <v>29.03</v>
      </c>
      <c r="G401" s="11" t="str">
        <f aca="false">IF(AND(ISNUMBER(B401),ISNUMBER($F401)),$F401-B401,"")</f>
        <v/>
      </c>
      <c r="H401" s="11" t="str">
        <f aca="false">IF(AND(ISNUMBER(C401),ISNUMBER($F401)),$F401-C401,"")</f>
        <v/>
      </c>
    </row>
    <row r="402" customFormat="false" ht="15" hidden="false" customHeight="true" outlineLevel="0" collapsed="false">
      <c r="A402" s="1" t="s">
        <v>1334</v>
      </c>
      <c r="B402" s="1"/>
      <c r="C402" s="1"/>
      <c r="E402" s="1" t="s">
        <v>33</v>
      </c>
      <c r="F402" s="11" t="n">
        <f aca="false">IFERROR(INDEX(Pozos!$M$2:$M$1852,MATCH(A402,Pozos!$E$2:$E$1852,0)),"")</f>
        <v>25.21</v>
      </c>
      <c r="G402" s="11" t="str">
        <f aca="false">IF(AND(ISNUMBER(B402),ISNUMBER($F402)),$F402-B402,"")</f>
        <v/>
      </c>
      <c r="H402" s="11" t="str">
        <f aca="false">IF(AND(ISNUMBER(C402),ISNUMBER($F402)),$F402-C402,"")</f>
        <v/>
      </c>
    </row>
    <row r="403" customFormat="false" ht="15" hidden="false" customHeight="true" outlineLevel="0" collapsed="false">
      <c r="A403" s="1" t="s">
        <v>1336</v>
      </c>
      <c r="B403" s="1"/>
      <c r="C403" s="1"/>
      <c r="E403" s="1" t="s">
        <v>33</v>
      </c>
      <c r="F403" s="11" t="n">
        <f aca="false">IFERROR(INDEX(Pozos!$M$2:$M$1852,MATCH(A403,Pozos!$E$2:$E$1852,0)),"")</f>
        <v>24.79</v>
      </c>
      <c r="G403" s="11" t="str">
        <f aca="false">IF(AND(ISNUMBER(B403),ISNUMBER($F403)),$F403-B403,"")</f>
        <v/>
      </c>
      <c r="H403" s="11" t="str">
        <f aca="false">IF(AND(ISNUMBER(C403),ISNUMBER($F403)),$F403-C403,"")</f>
        <v/>
      </c>
    </row>
    <row r="404" customFormat="false" ht="15" hidden="false" customHeight="true" outlineLevel="0" collapsed="false">
      <c r="A404" s="1" t="s">
        <v>1338</v>
      </c>
      <c r="B404" s="1"/>
      <c r="C404" s="1"/>
      <c r="E404" s="1" t="s">
        <v>33</v>
      </c>
      <c r="F404" s="11" t="n">
        <f aca="false">IFERROR(INDEX(Pozos!$M$2:$M$1852,MATCH(A404,Pozos!$E$2:$E$1852,0)),"")</f>
        <v>34.34</v>
      </c>
      <c r="G404" s="11" t="str">
        <f aca="false">IF(AND(ISNUMBER(B404),ISNUMBER($F404)),$F404-B404,"")</f>
        <v/>
      </c>
      <c r="H404" s="11" t="str">
        <f aca="false">IF(AND(ISNUMBER(C404),ISNUMBER($F404)),$F404-C404,"")</f>
        <v/>
      </c>
    </row>
    <row r="405" customFormat="false" ht="15" hidden="false" customHeight="true" outlineLevel="0" collapsed="false">
      <c r="A405" s="1" t="s">
        <v>1340</v>
      </c>
      <c r="B405" s="1"/>
      <c r="C405" s="1"/>
      <c r="E405" s="1" t="s">
        <v>33</v>
      </c>
      <c r="F405" s="11" t="n">
        <f aca="false">IFERROR(INDEX(Pozos!$M$2:$M$1852,MATCH(A405,Pozos!$E$2:$E$1852,0)),"")</f>
        <v>19.46</v>
      </c>
      <c r="G405" s="11" t="str">
        <f aca="false">IF(AND(ISNUMBER(B405),ISNUMBER($F405)),$F405-B405,"")</f>
        <v/>
      </c>
      <c r="H405" s="11" t="str">
        <f aca="false">IF(AND(ISNUMBER(C405),ISNUMBER($F405)),$F405-C405,"")</f>
        <v/>
      </c>
    </row>
    <row r="406" customFormat="false" ht="15" hidden="false" customHeight="true" outlineLevel="0" collapsed="false">
      <c r="A406" s="1" t="s">
        <v>1165</v>
      </c>
      <c r="B406" s="1"/>
      <c r="C406" s="1"/>
      <c r="E406" s="1" t="s">
        <v>33</v>
      </c>
      <c r="F406" s="11" t="n">
        <f aca="false">IFERROR(INDEX(Pozos!$M$2:$M$1852,MATCH(A406,Pozos!$E$2:$E$1852,0)),"")</f>
        <v>13.1</v>
      </c>
      <c r="G406" s="11" t="str">
        <f aca="false">IF(AND(ISNUMBER(B406),ISNUMBER($F406)),$F406-B406,"")</f>
        <v/>
      </c>
      <c r="H406" s="11" t="str">
        <f aca="false">IF(AND(ISNUMBER(C406),ISNUMBER($F406)),$F406-C406,"")</f>
        <v/>
      </c>
    </row>
    <row r="407" customFormat="false" ht="15" hidden="false" customHeight="true" outlineLevel="0" collapsed="false">
      <c r="A407" s="1" t="s">
        <v>1240</v>
      </c>
      <c r="B407" s="1"/>
      <c r="C407" s="1"/>
      <c r="E407" s="1" t="s">
        <v>33</v>
      </c>
      <c r="F407" s="11" t="n">
        <f aca="false">IFERROR(INDEX(Pozos!$M$2:$M$1852,MATCH(A407,Pozos!$E$2:$E$1852,0)),"")</f>
        <v>11.24</v>
      </c>
      <c r="G407" s="11" t="str">
        <f aca="false">IF(AND(ISNUMBER(B407),ISNUMBER($F407)),$F407-B407,"")</f>
        <v/>
      </c>
      <c r="H407" s="11" t="str">
        <f aca="false">IF(AND(ISNUMBER(C407),ISNUMBER($F407)),$F407-C407,"")</f>
        <v/>
      </c>
    </row>
    <row r="408" customFormat="false" ht="15" hidden="false" customHeight="true" outlineLevel="0" collapsed="false">
      <c r="A408" s="1" t="s">
        <v>1181</v>
      </c>
      <c r="B408" s="1"/>
      <c r="C408" s="1"/>
      <c r="E408" s="1" t="s">
        <v>33</v>
      </c>
      <c r="F408" s="11" t="n">
        <f aca="false">IFERROR(INDEX(Pozos!$M$2:$M$1852,MATCH(A408,Pozos!$E$2:$E$1852,0)),"")</f>
        <v>11.66</v>
      </c>
      <c r="G408" s="11" t="str">
        <f aca="false">IF(AND(ISNUMBER(B408),ISNUMBER($F408)),$F408-B408,"")</f>
        <v/>
      </c>
      <c r="H408" s="11" t="str">
        <f aca="false">IF(AND(ISNUMBER(C408),ISNUMBER($F408)),$F408-C408,"")</f>
        <v/>
      </c>
    </row>
    <row r="409" customFormat="false" ht="15" hidden="false" customHeight="true" outlineLevel="0" collapsed="false">
      <c r="A409" s="1" t="s">
        <v>875</v>
      </c>
      <c r="B409" s="1"/>
      <c r="C409" s="1"/>
      <c r="E409" s="1" t="s">
        <v>33</v>
      </c>
      <c r="F409" s="11" t="n">
        <f aca="false">IFERROR(INDEX(Pozos!$M$2:$M$1852,MATCH(A409,Pozos!$E$2:$E$1852,0)),"")</f>
        <v>20.74</v>
      </c>
      <c r="G409" s="11" t="str">
        <f aca="false">IF(AND(ISNUMBER(B409),ISNUMBER($F409)),$F409-B409,"")</f>
        <v/>
      </c>
      <c r="H409" s="11" t="str">
        <f aca="false">IF(AND(ISNUMBER(C409),ISNUMBER($F409)),$F409-C409,"")</f>
        <v/>
      </c>
    </row>
    <row r="410" customFormat="false" ht="15" hidden="false" customHeight="true" outlineLevel="0" collapsed="false">
      <c r="A410" s="1" t="s">
        <v>1476</v>
      </c>
      <c r="B410" s="1"/>
      <c r="C410" s="1"/>
      <c r="E410" s="1" t="s">
        <v>33</v>
      </c>
      <c r="F410" s="11" t="n">
        <f aca="false">IFERROR(INDEX(Pozos!$M$2:$M$1852,MATCH(A410,Pozos!$E$2:$E$1852,0)),"")</f>
        <v>14.28</v>
      </c>
      <c r="G410" s="11" t="str">
        <f aca="false">IF(AND(ISNUMBER(B410),ISNUMBER($F410)),$F410-B410,"")</f>
        <v/>
      </c>
      <c r="H410" s="11" t="str">
        <f aca="false">IF(AND(ISNUMBER(C410),ISNUMBER($F410)),$F410-C410,"")</f>
        <v/>
      </c>
    </row>
    <row r="411" customFormat="false" ht="15" hidden="false" customHeight="true" outlineLevel="0" collapsed="false">
      <c r="A411" s="1" t="s">
        <v>1478</v>
      </c>
      <c r="B411" s="1"/>
      <c r="C411" s="1"/>
      <c r="E411" s="1" t="s">
        <v>33</v>
      </c>
      <c r="F411" s="11" t="n">
        <f aca="false">IFERROR(INDEX(Pozos!$M$2:$M$1852,MATCH(A411,Pozos!$E$2:$E$1852,0)),"")</f>
        <v>11.82</v>
      </c>
      <c r="G411" s="11" t="str">
        <f aca="false">IF(AND(ISNUMBER(B411),ISNUMBER($F411)),$F411-B411,"")</f>
        <v/>
      </c>
      <c r="H411" s="11" t="str">
        <f aca="false">IF(AND(ISNUMBER(C411),ISNUMBER($F411)),$F411-C411,"")</f>
        <v/>
      </c>
    </row>
    <row r="412" customFormat="false" ht="15" hidden="false" customHeight="true" outlineLevel="0" collapsed="false">
      <c r="A412" s="1" t="s">
        <v>1480</v>
      </c>
      <c r="B412" s="1"/>
      <c r="C412" s="1"/>
      <c r="E412" s="1" t="s">
        <v>33</v>
      </c>
      <c r="F412" s="11" t="n">
        <f aca="false">IFERROR(INDEX(Pozos!$M$2:$M$1852,MATCH(A412,Pozos!$E$2:$E$1852,0)),"")</f>
        <v>10.86</v>
      </c>
      <c r="G412" s="11" t="str">
        <f aca="false">IF(AND(ISNUMBER(B412),ISNUMBER($F412)),$F412-B412,"")</f>
        <v/>
      </c>
      <c r="H412" s="11" t="str">
        <f aca="false">IF(AND(ISNUMBER(C412),ISNUMBER($F412)),$F412-C412,"")</f>
        <v/>
      </c>
    </row>
    <row r="413" customFormat="false" ht="15" hidden="false" customHeight="true" outlineLevel="0" collapsed="false">
      <c r="A413" s="1" t="s">
        <v>1508</v>
      </c>
      <c r="B413" s="1"/>
      <c r="C413" s="1"/>
      <c r="E413" s="1" t="s">
        <v>33</v>
      </c>
      <c r="F413" s="11" t="n">
        <f aca="false">IFERROR(INDEX(Pozos!$M$2:$M$1852,MATCH(A413,Pozos!$E$2:$E$1852,0)),"")</f>
        <v>4.72</v>
      </c>
      <c r="G413" s="11" t="str">
        <f aca="false">IF(AND(ISNUMBER(B413),ISNUMBER($F413)),$F413-B413,"")</f>
        <v/>
      </c>
      <c r="H413" s="11" t="str">
        <f aca="false">IF(AND(ISNUMBER(C413),ISNUMBER($F413)),$F413-C413,"")</f>
        <v/>
      </c>
    </row>
    <row r="414" customFormat="false" ht="15" hidden="false" customHeight="true" outlineLevel="0" collapsed="false">
      <c r="A414" s="1" t="s">
        <v>1486</v>
      </c>
      <c r="B414" s="1"/>
      <c r="C414" s="1"/>
      <c r="E414" s="1" t="s">
        <v>33</v>
      </c>
      <c r="F414" s="11" t="n">
        <f aca="false">IFERROR(INDEX(Pozos!$M$2:$M$1852,MATCH(A414,Pozos!$E$2:$E$1852,0)),"")</f>
        <v>44.02</v>
      </c>
      <c r="G414" s="11" t="str">
        <f aca="false">IF(AND(ISNUMBER(B414),ISNUMBER($F414)),$F414-B414,"")</f>
        <v/>
      </c>
      <c r="H414" s="11" t="str">
        <f aca="false">IF(AND(ISNUMBER(C414),ISNUMBER($F414)),$F414-C414,"")</f>
        <v/>
      </c>
    </row>
    <row r="415" customFormat="false" ht="15" hidden="false" customHeight="true" outlineLevel="0" collapsed="false">
      <c r="A415" s="1" t="s">
        <v>1059</v>
      </c>
      <c r="B415" s="1"/>
      <c r="C415" s="1"/>
      <c r="E415" s="1" t="s">
        <v>33</v>
      </c>
      <c r="F415" s="11" t="n">
        <f aca="false">IFERROR(INDEX(Pozos!$M$2:$M$1852,MATCH(A415,Pozos!$E$2:$E$1852,0)),"")</f>
        <v>43.49</v>
      </c>
      <c r="G415" s="11" t="str">
        <f aca="false">IF(AND(ISNUMBER(B415),ISNUMBER($F415)),$F415-B415,"")</f>
        <v/>
      </c>
      <c r="H415" s="11" t="str">
        <f aca="false">IF(AND(ISNUMBER(C415),ISNUMBER($F415)),$F415-C415,"")</f>
        <v/>
      </c>
    </row>
    <row r="416" customFormat="false" ht="15" hidden="false" customHeight="true" outlineLevel="0" collapsed="false">
      <c r="A416" s="1" t="s">
        <v>744</v>
      </c>
      <c r="B416" s="1"/>
      <c r="C416" s="1"/>
      <c r="E416" s="1" t="s">
        <v>33</v>
      </c>
      <c r="F416" s="11" t="n">
        <f aca="false">IFERROR(INDEX(Pozos!$M$2:$M$1852,MATCH(A416,Pozos!$E$2:$E$1852,0)),"")</f>
        <v>31.53</v>
      </c>
      <c r="G416" s="11" t="str">
        <f aca="false">IF(AND(ISNUMBER(B416),ISNUMBER($F416)),$F416-B416,"")</f>
        <v/>
      </c>
      <c r="H416" s="11" t="str">
        <f aca="false">IF(AND(ISNUMBER(C416),ISNUMBER($F416)),$F416-C416,"")</f>
        <v/>
      </c>
    </row>
    <row r="417" customFormat="false" ht="15" hidden="false" customHeight="true" outlineLevel="0" collapsed="false">
      <c r="A417" s="1" t="s">
        <v>746</v>
      </c>
      <c r="B417" s="1"/>
      <c r="C417" s="1"/>
      <c r="E417" s="1" t="s">
        <v>33</v>
      </c>
      <c r="F417" s="11" t="n">
        <f aca="false">IFERROR(INDEX(Pozos!$M$2:$M$1852,MATCH(A417,Pozos!$E$2:$E$1852,0)),"")</f>
        <v>30.11</v>
      </c>
      <c r="G417" s="11" t="str">
        <f aca="false">IF(AND(ISNUMBER(B417),ISNUMBER($F417)),$F417-B417,"")</f>
        <v/>
      </c>
      <c r="H417" s="11" t="str">
        <f aca="false">IF(AND(ISNUMBER(C417),ISNUMBER($F417)),$F417-C417,"")</f>
        <v/>
      </c>
    </row>
    <row r="418" customFormat="false" ht="15" hidden="false" customHeight="true" outlineLevel="0" collapsed="false">
      <c r="A418" s="1" t="s">
        <v>1482</v>
      </c>
      <c r="B418" s="1"/>
      <c r="C418" s="1"/>
      <c r="E418" s="1" t="s">
        <v>33</v>
      </c>
      <c r="F418" s="11" t="n">
        <f aca="false">IFERROR(INDEX(Pozos!$M$2:$M$1852,MATCH(A418,Pozos!$E$2:$E$1852,0)),"")</f>
        <v>14.05</v>
      </c>
      <c r="G418" s="11" t="str">
        <f aca="false">IF(AND(ISNUMBER(B418),ISNUMBER($F418)),$F418-B418,"")</f>
        <v/>
      </c>
      <c r="H418" s="11" t="str">
        <f aca="false">IF(AND(ISNUMBER(C418),ISNUMBER($F418)),$F418-C418,"")</f>
        <v/>
      </c>
    </row>
    <row r="419" customFormat="false" ht="15" hidden="false" customHeight="true" outlineLevel="0" collapsed="false">
      <c r="A419" s="1" t="s">
        <v>1588</v>
      </c>
      <c r="B419" s="1"/>
      <c r="C419" s="1"/>
      <c r="E419" s="1" t="s">
        <v>33</v>
      </c>
      <c r="F419" s="11" t="n">
        <f aca="false">IFERROR(INDEX(Pozos!$M$2:$M$1852,MATCH(A419,Pozos!$E$2:$E$1852,0)),"")</f>
        <v>36.13</v>
      </c>
      <c r="G419" s="11" t="str">
        <f aca="false">IF(AND(ISNUMBER(B419),ISNUMBER($F419)),$F419-B419,"")</f>
        <v/>
      </c>
      <c r="H419" s="11" t="str">
        <f aca="false">IF(AND(ISNUMBER(C419),ISNUMBER($F419)),$F419-C419,"")</f>
        <v/>
      </c>
    </row>
    <row r="420" customFormat="false" ht="15" hidden="false" customHeight="true" outlineLevel="0" collapsed="false">
      <c r="A420" s="1" t="s">
        <v>1590</v>
      </c>
      <c r="B420" s="1"/>
      <c r="C420" s="1"/>
      <c r="E420" s="1" t="s">
        <v>33</v>
      </c>
      <c r="F420" s="11" t="n">
        <f aca="false">IFERROR(INDEX(Pozos!$M$2:$M$1852,MATCH(A420,Pozos!$E$2:$E$1852,0)),"")</f>
        <v>20.12</v>
      </c>
      <c r="G420" s="11" t="str">
        <f aca="false">IF(AND(ISNUMBER(B420),ISNUMBER($F420)),$F420-B420,"")</f>
        <v/>
      </c>
      <c r="H420" s="11" t="str">
        <f aca="false">IF(AND(ISNUMBER(C420),ISNUMBER($F420)),$F420-C420,"")</f>
        <v/>
      </c>
    </row>
    <row r="421" customFormat="false" ht="15" hidden="false" customHeight="true" outlineLevel="0" collapsed="false">
      <c r="A421" s="1" t="s">
        <v>1592</v>
      </c>
      <c r="B421" s="1"/>
      <c r="C421" s="1"/>
      <c r="E421" s="1" t="s">
        <v>33</v>
      </c>
      <c r="F421" s="11" t="n">
        <f aca="false">IFERROR(INDEX(Pozos!$M$2:$M$1852,MATCH(A421,Pozos!$E$2:$E$1852,0)),"")</f>
        <v>31.61</v>
      </c>
      <c r="G421" s="11" t="str">
        <f aca="false">IF(AND(ISNUMBER(B421),ISNUMBER($F421)),$F421-B421,"")</f>
        <v/>
      </c>
      <c r="H421" s="11" t="str">
        <f aca="false">IF(AND(ISNUMBER(C421),ISNUMBER($F421)),$F421-C421,"")</f>
        <v/>
      </c>
    </row>
    <row r="422" customFormat="false" ht="15" hidden="false" customHeight="true" outlineLevel="0" collapsed="false">
      <c r="A422" s="1" t="s">
        <v>987</v>
      </c>
      <c r="B422" s="1"/>
      <c r="C422" s="1"/>
      <c r="E422" s="1" t="s">
        <v>33</v>
      </c>
      <c r="F422" s="11" t="n">
        <f aca="false">IFERROR(INDEX(Pozos!$M$2:$M$1852,MATCH(A422,Pozos!$E$2:$E$1852,0)),"")</f>
        <v>14.14</v>
      </c>
      <c r="G422" s="11" t="str">
        <f aca="false">IF(AND(ISNUMBER(B422),ISNUMBER($F422)),$F422-B422,"")</f>
        <v/>
      </c>
      <c r="H422" s="11" t="str">
        <f aca="false">IF(AND(ISNUMBER(C422),ISNUMBER($F422)),$F422-C422,"")</f>
        <v/>
      </c>
    </row>
    <row r="423" customFormat="false" ht="15" hidden="false" customHeight="true" outlineLevel="0" collapsed="false">
      <c r="A423" s="1" t="s">
        <v>989</v>
      </c>
      <c r="B423" s="1"/>
      <c r="C423" s="1"/>
      <c r="E423" s="1" t="s">
        <v>33</v>
      </c>
      <c r="F423" s="11" t="n">
        <f aca="false">IFERROR(INDEX(Pozos!$M$2:$M$1852,MATCH(A423,Pozos!$E$2:$E$1852,0)),"")</f>
        <v>8.89</v>
      </c>
      <c r="G423" s="11" t="str">
        <f aca="false">IF(AND(ISNUMBER(B423),ISNUMBER($F423)),$F423-B423,"")</f>
        <v/>
      </c>
      <c r="H423" s="11" t="str">
        <f aca="false">IF(AND(ISNUMBER(C423),ISNUMBER($F423)),$F423-C423,"")</f>
        <v/>
      </c>
    </row>
    <row r="424" customFormat="false" ht="15" hidden="false" customHeight="true" outlineLevel="0" collapsed="false">
      <c r="A424" s="1" t="s">
        <v>1143</v>
      </c>
      <c r="B424" s="1"/>
      <c r="C424" s="1"/>
      <c r="E424" s="1" t="s">
        <v>33</v>
      </c>
      <c r="F424" s="11" t="n">
        <f aca="false">IFERROR(INDEX(Pozos!$M$2:$M$1852,MATCH(A424,Pozos!$E$2:$E$1852,0)),"")</f>
        <v>39.39</v>
      </c>
      <c r="G424" s="11" t="str">
        <f aca="false">IF(AND(ISNUMBER(B424),ISNUMBER($F424)),$F424-B424,"")</f>
        <v/>
      </c>
      <c r="H424" s="11" t="str">
        <f aca="false">IF(AND(ISNUMBER(C424),ISNUMBER($F424)),$F424-C424,"")</f>
        <v/>
      </c>
    </row>
    <row r="425" customFormat="false" ht="15" hidden="false" customHeight="true" outlineLevel="0" collapsed="false">
      <c r="A425" s="1" t="s">
        <v>1145</v>
      </c>
      <c r="B425" s="1"/>
      <c r="C425" s="1"/>
      <c r="E425" s="1" t="s">
        <v>33</v>
      </c>
      <c r="F425" s="11" t="n">
        <f aca="false">IFERROR(INDEX(Pozos!$M$2:$M$1852,MATCH(A425,Pozos!$E$2:$E$1852,0)),"")</f>
        <v>36.29</v>
      </c>
      <c r="G425" s="11" t="str">
        <f aca="false">IF(AND(ISNUMBER(B425),ISNUMBER($F425)),$F425-B425,"")</f>
        <v/>
      </c>
      <c r="H425" s="11" t="str">
        <f aca="false">IF(AND(ISNUMBER(C425),ISNUMBER($F425)),$F425-C425,"")</f>
        <v/>
      </c>
    </row>
    <row r="426" customFormat="false" ht="15" hidden="false" customHeight="true" outlineLevel="0" collapsed="false">
      <c r="A426" s="1" t="s">
        <v>1458</v>
      </c>
      <c r="B426" s="1"/>
      <c r="C426" s="1"/>
      <c r="E426" s="1" t="s">
        <v>33</v>
      </c>
      <c r="F426" s="11" t="n">
        <f aca="false">IFERROR(INDEX(Pozos!$M$2:$M$1852,MATCH(A426,Pozos!$E$2:$E$1852,0)),"")</f>
        <v>38.21</v>
      </c>
      <c r="G426" s="11" t="str">
        <f aca="false">IF(AND(ISNUMBER(B426),ISNUMBER($F426)),$F426-B426,"")</f>
        <v/>
      </c>
      <c r="H426" s="11" t="str">
        <f aca="false">IF(AND(ISNUMBER(C426),ISNUMBER($F426)),$F426-C426,"")</f>
        <v/>
      </c>
    </row>
    <row r="427" customFormat="false" ht="15" hidden="false" customHeight="true" outlineLevel="0" collapsed="false">
      <c r="A427" s="1" t="s">
        <v>1460</v>
      </c>
      <c r="B427" s="1"/>
      <c r="C427" s="1"/>
      <c r="E427" s="1" t="s">
        <v>33</v>
      </c>
      <c r="F427" s="11" t="n">
        <f aca="false">IFERROR(INDEX(Pozos!$M$2:$M$1852,MATCH(A427,Pozos!$E$2:$E$1852,0)),"")</f>
        <v>39.35</v>
      </c>
      <c r="G427" s="11" t="str">
        <f aca="false">IF(AND(ISNUMBER(B427),ISNUMBER($F427)),$F427-B427,"")</f>
        <v/>
      </c>
      <c r="H427" s="11" t="str">
        <f aca="false">IF(AND(ISNUMBER(C427),ISNUMBER($F427)),$F427-C427,"")</f>
        <v/>
      </c>
    </row>
    <row r="428" customFormat="false" ht="15" hidden="false" customHeight="true" outlineLevel="0" collapsed="false">
      <c r="A428" s="1" t="s">
        <v>1384</v>
      </c>
      <c r="B428" s="1"/>
      <c r="C428" s="1"/>
      <c r="E428" s="1" t="s">
        <v>33</v>
      </c>
      <c r="F428" s="11" t="n">
        <f aca="false">IFERROR(INDEX(Pozos!$M$2:$M$1852,MATCH(A428,Pozos!$E$2:$E$1852,0)),"")</f>
        <v>34.96</v>
      </c>
      <c r="G428" s="11" t="str">
        <f aca="false">IF(AND(ISNUMBER(B428),ISNUMBER($F428)),$F428-B428,"")</f>
        <v/>
      </c>
      <c r="H428" s="11" t="str">
        <f aca="false">IF(AND(ISNUMBER(C428),ISNUMBER($F428)),$F428-C428,"")</f>
        <v/>
      </c>
    </row>
    <row r="429" customFormat="false" ht="15" hidden="false" customHeight="true" outlineLevel="0" collapsed="false">
      <c r="A429" s="1" t="s">
        <v>1222</v>
      </c>
      <c r="B429" s="1"/>
      <c r="C429" s="1"/>
      <c r="E429" s="1" t="s">
        <v>33</v>
      </c>
      <c r="F429" s="11" t="n">
        <f aca="false">IFERROR(INDEX(Pozos!$M$2:$M$1852,MATCH(A429,Pozos!$E$2:$E$1852,0)),"")</f>
        <v>10.63</v>
      </c>
      <c r="G429" s="11" t="str">
        <f aca="false">IF(AND(ISNUMBER(B429),ISNUMBER($F429)),$F429-B429,"")</f>
        <v/>
      </c>
      <c r="H429" s="11" t="str">
        <f aca="false">IF(AND(ISNUMBER(C429),ISNUMBER($F429)),$F429-C429,"")</f>
        <v/>
      </c>
    </row>
    <row r="430" customFormat="false" ht="15" hidden="false" customHeight="true" outlineLevel="0" collapsed="false">
      <c r="A430" s="1" t="s">
        <v>1224</v>
      </c>
      <c r="B430" s="1"/>
      <c r="C430" s="1"/>
      <c r="E430" s="1" t="s">
        <v>33</v>
      </c>
      <c r="F430" s="11" t="n">
        <f aca="false">IFERROR(INDEX(Pozos!$M$2:$M$1852,MATCH(A430,Pozos!$E$2:$E$1852,0)),"")</f>
        <v>10.97</v>
      </c>
      <c r="G430" s="11" t="str">
        <f aca="false">IF(AND(ISNUMBER(B430),ISNUMBER($F430)),$F430-B430,"")</f>
        <v/>
      </c>
      <c r="H430" s="11" t="str">
        <f aca="false">IF(AND(ISNUMBER(C430),ISNUMBER($F430)),$F430-C430,"")</f>
        <v/>
      </c>
    </row>
    <row r="431" customFormat="false" ht="15" hidden="false" customHeight="true" outlineLevel="0" collapsed="false">
      <c r="A431" s="1" t="s">
        <v>1296</v>
      </c>
      <c r="B431" s="1"/>
      <c r="C431" s="1"/>
      <c r="E431" s="1" t="s">
        <v>33</v>
      </c>
      <c r="F431" s="11" t="n">
        <f aca="false">IFERROR(INDEX(Pozos!$M$2:$M$1852,MATCH(A431,Pozos!$E$2:$E$1852,0)),"")</f>
        <v>27.05</v>
      </c>
      <c r="G431" s="11" t="str">
        <f aca="false">IF(AND(ISNUMBER(B431),ISNUMBER($F431)),$F431-B431,"")</f>
        <v/>
      </c>
      <c r="H431" s="11" t="str">
        <f aca="false">IF(AND(ISNUMBER(C431),ISNUMBER($F431)),$F431-C431,"")</f>
        <v/>
      </c>
    </row>
    <row r="432" customFormat="false" ht="15" hidden="false" customHeight="true" outlineLevel="0" collapsed="false">
      <c r="A432" s="1" t="s">
        <v>566</v>
      </c>
      <c r="B432" s="1"/>
      <c r="C432" s="1"/>
      <c r="E432" s="1" t="s">
        <v>33</v>
      </c>
      <c r="F432" s="11" t="n">
        <f aca="false">IFERROR(INDEX(Pozos!$M$2:$M$1852,MATCH(A432,Pozos!$E$2:$E$1852,0)),"")</f>
        <v>29.42</v>
      </c>
      <c r="G432" s="11" t="str">
        <f aca="false">IF(AND(ISNUMBER(B432),ISNUMBER($F432)),$F432-B432,"")</f>
        <v/>
      </c>
      <c r="H432" s="11" t="str">
        <f aca="false">IF(AND(ISNUMBER(C432),ISNUMBER($F432)),$F432-C432,"")</f>
        <v/>
      </c>
    </row>
    <row r="433" customFormat="false" ht="15" hidden="false" customHeight="true" outlineLevel="0" collapsed="false">
      <c r="A433" s="1" t="s">
        <v>576</v>
      </c>
      <c r="B433" s="1"/>
      <c r="C433" s="1"/>
      <c r="E433" s="1" t="s">
        <v>33</v>
      </c>
      <c r="F433" s="11" t="n">
        <f aca="false">IFERROR(INDEX(Pozos!$M$2:$M$1852,MATCH(A433,Pozos!$E$2:$E$1852,0)),"")</f>
        <v>15.83</v>
      </c>
      <c r="G433" s="11" t="str">
        <f aca="false">IF(AND(ISNUMBER(B433),ISNUMBER($F433)),$F433-B433,"")</f>
        <v/>
      </c>
      <c r="H433" s="11" t="str">
        <f aca="false">IF(AND(ISNUMBER(C433),ISNUMBER($F433)),$F433-C433,"")</f>
        <v/>
      </c>
    </row>
    <row r="434" customFormat="false" ht="15" hidden="false" customHeight="true" outlineLevel="0" collapsed="false">
      <c r="A434" s="1" t="s">
        <v>1781</v>
      </c>
      <c r="B434" s="1"/>
      <c r="C434" s="1"/>
      <c r="E434" s="1" t="s">
        <v>33</v>
      </c>
      <c r="F434" s="11" t="n">
        <f aca="false">IFERROR(INDEX(Pozos!$M$2:$M$1852,MATCH(A434,Pozos!$E$2:$E$1852,0)),"")</f>
        <v>16.92</v>
      </c>
      <c r="G434" s="11" t="str">
        <f aca="false">IF(AND(ISNUMBER(B434),ISNUMBER($F434)),$F434-B434,"")</f>
        <v/>
      </c>
      <c r="H434" s="11" t="str">
        <f aca="false">IF(AND(ISNUMBER(C434),ISNUMBER($F434)),$F434-C434,"")</f>
        <v/>
      </c>
    </row>
    <row r="435" customFormat="false" ht="15" hidden="false" customHeight="true" outlineLevel="0" collapsed="false">
      <c r="A435" s="1" t="s">
        <v>1046</v>
      </c>
      <c r="B435" s="1"/>
      <c r="C435" s="1"/>
      <c r="E435" s="1" t="s">
        <v>33</v>
      </c>
      <c r="F435" s="11" t="n">
        <f aca="false">IFERROR(INDEX(Pozos!$M$2:$M$1852,MATCH(A435,Pozos!$E$2:$E$1852,0)),"")</f>
        <v>30.8</v>
      </c>
      <c r="G435" s="11" t="str">
        <f aca="false">IF(AND(ISNUMBER(B435),ISNUMBER($F435)),$F435-B435,"")</f>
        <v/>
      </c>
      <c r="H435" s="11" t="str">
        <f aca="false">IF(AND(ISNUMBER(C435),ISNUMBER($F435)),$F435-C435,"")</f>
        <v/>
      </c>
    </row>
    <row r="436" customFormat="false" ht="15" hidden="false" customHeight="true" outlineLevel="0" collapsed="false">
      <c r="A436" s="1" t="s">
        <v>977</v>
      </c>
      <c r="B436" s="1"/>
      <c r="C436" s="1"/>
      <c r="E436" s="1" t="s">
        <v>33</v>
      </c>
      <c r="F436" s="11" t="n">
        <f aca="false">IFERROR(INDEX(Pozos!$M$2:$M$1852,MATCH(A436,Pozos!$E$2:$E$1852,0)),"")</f>
        <v>27.92</v>
      </c>
      <c r="G436" s="11" t="str">
        <f aca="false">IF(AND(ISNUMBER(B436),ISNUMBER($F436)),$F436-B436,"")</f>
        <v/>
      </c>
      <c r="H436" s="11" t="str">
        <f aca="false">IF(AND(ISNUMBER(C436),ISNUMBER($F436)),$F436-C436,"")</f>
        <v/>
      </c>
    </row>
    <row r="437" customFormat="false" ht="15" hidden="false" customHeight="true" outlineLevel="0" collapsed="false">
      <c r="A437" s="1" t="s">
        <v>1236</v>
      </c>
      <c r="B437" s="1"/>
      <c r="C437" s="1"/>
      <c r="E437" s="1" t="s">
        <v>33</v>
      </c>
      <c r="F437" s="11" t="n">
        <f aca="false">IFERROR(INDEX(Pozos!$M$2:$M$1852,MATCH(A437,Pozos!$E$2:$E$1852,0)),"")</f>
        <v>16.32</v>
      </c>
      <c r="G437" s="11" t="str">
        <f aca="false">IF(AND(ISNUMBER(B437),ISNUMBER($F437)),$F437-B437,"")</f>
        <v/>
      </c>
      <c r="H437" s="11" t="str">
        <f aca="false">IF(AND(ISNUMBER(C437),ISNUMBER($F437)),$F437-C437,"")</f>
        <v/>
      </c>
    </row>
    <row r="438" customFormat="false" ht="15" hidden="false" customHeight="true" outlineLevel="0" collapsed="false">
      <c r="A438" s="1" t="s">
        <v>1254</v>
      </c>
      <c r="B438" s="1"/>
      <c r="C438" s="1"/>
      <c r="E438" s="1" t="s">
        <v>33</v>
      </c>
      <c r="F438" s="11" t="n">
        <f aca="false">IFERROR(INDEX(Pozos!$M$2:$M$1852,MATCH(A438,Pozos!$E$2:$E$1852,0)),"")</f>
        <v>24.01</v>
      </c>
      <c r="G438" s="11" t="str">
        <f aca="false">IF(AND(ISNUMBER(B438),ISNUMBER($F438)),$F438-B438,"")</f>
        <v/>
      </c>
      <c r="H438" s="11" t="str">
        <f aca="false">IF(AND(ISNUMBER(C438),ISNUMBER($F438)),$F438-C438,"")</f>
        <v/>
      </c>
    </row>
    <row r="439" customFormat="false" ht="15" hidden="false" customHeight="true" outlineLevel="0" collapsed="false">
      <c r="A439" s="1" t="s">
        <v>1238</v>
      </c>
      <c r="B439" s="1"/>
      <c r="C439" s="1"/>
      <c r="E439" s="1" t="s">
        <v>33</v>
      </c>
      <c r="F439" s="11" t="n">
        <f aca="false">IFERROR(INDEX(Pozos!$M$2:$M$1852,MATCH(A439,Pozos!$E$2:$E$1852,0)),"")</f>
        <v>24.12</v>
      </c>
      <c r="G439" s="11" t="str">
        <f aca="false">IF(AND(ISNUMBER(B439),ISNUMBER($F439)),$F439-B439,"")</f>
        <v/>
      </c>
      <c r="H439" s="11" t="str">
        <f aca="false">IF(AND(ISNUMBER(C439),ISNUMBER($F439)),$F439-C439,"")</f>
        <v/>
      </c>
    </row>
    <row r="440" customFormat="false" ht="15" hidden="false" customHeight="true" outlineLevel="0" collapsed="false">
      <c r="A440" s="1" t="s">
        <v>1252</v>
      </c>
      <c r="B440" s="1"/>
      <c r="C440" s="1"/>
      <c r="E440" s="1" t="s">
        <v>33</v>
      </c>
      <c r="F440" s="11" t="n">
        <f aca="false">IFERROR(INDEX(Pozos!$M$2:$M$1852,MATCH(A440,Pozos!$E$2:$E$1852,0)),"")</f>
        <v>20.28</v>
      </c>
      <c r="G440" s="11" t="str">
        <f aca="false">IF(AND(ISNUMBER(B440),ISNUMBER($F440)),$F440-B440,"")</f>
        <v/>
      </c>
      <c r="H440" s="11" t="str">
        <f aca="false">IF(AND(ISNUMBER(C440),ISNUMBER($F440)),$F440-C440,"")</f>
        <v/>
      </c>
    </row>
    <row r="441" customFormat="false" ht="15" hidden="false" customHeight="true" outlineLevel="0" collapsed="false">
      <c r="A441" s="1" t="s">
        <v>2087</v>
      </c>
      <c r="B441" s="1"/>
      <c r="C441" s="1"/>
      <c r="E441" s="1" t="s">
        <v>33</v>
      </c>
      <c r="F441" s="11" t="n">
        <f aca="false">IFERROR(INDEX(Pozos!$M$2:$M$1852,MATCH(A441,Pozos!$E$2:$E$1852,0)),"")</f>
        <v>26.2</v>
      </c>
      <c r="G441" s="11" t="str">
        <f aca="false">IF(AND(ISNUMBER(B441),ISNUMBER($F441)),$F441-B441,"")</f>
        <v/>
      </c>
      <c r="H441" s="11" t="str">
        <f aca="false">IF(AND(ISNUMBER(C441),ISNUMBER($F441)),$F441-C441,"")</f>
        <v/>
      </c>
    </row>
    <row r="442" customFormat="false" ht="15" hidden="false" customHeight="true" outlineLevel="0" collapsed="false">
      <c r="A442" s="9" t="s">
        <v>3594</v>
      </c>
      <c r="B442" s="1"/>
      <c r="C442" s="1"/>
      <c r="E442" s="1" t="s">
        <v>33</v>
      </c>
      <c r="F442" s="11" t="n">
        <f aca="false">IFERROR(INDEX(Pozos!$M$2:$M$1852,MATCH(A442,Pozos!$E$2:$E$1852,0)),"")</f>
        <v>11.72</v>
      </c>
      <c r="G442" s="11" t="str">
        <f aca="false">IF(AND(ISNUMBER(B442),ISNUMBER($F442)),$F442-B442,"")</f>
        <v/>
      </c>
      <c r="H442" s="11" t="str">
        <f aca="false">IF(AND(ISNUMBER(C442),ISNUMBER($F442)),$F442-C442,"")</f>
        <v/>
      </c>
    </row>
    <row r="443" customFormat="false" ht="15" hidden="false" customHeight="true" outlineLevel="0" collapsed="false">
      <c r="A443" s="1" t="s">
        <v>1343</v>
      </c>
      <c r="B443" s="1"/>
      <c r="C443" s="1"/>
      <c r="E443" s="1" t="s">
        <v>33</v>
      </c>
      <c r="F443" s="11" t="n">
        <f aca="false">IFERROR(INDEX(Pozos!$M$2:$M$1852,MATCH(A443,Pozos!$E$2:$E$1852,0)),"")</f>
        <v>27.09</v>
      </c>
      <c r="G443" s="11" t="str">
        <f aca="false">IF(AND(ISNUMBER(B443),ISNUMBER($F443)),$F443-B443,"")</f>
        <v/>
      </c>
      <c r="H443" s="11" t="str">
        <f aca="false">IF(AND(ISNUMBER(C443),ISNUMBER($F443)),$F443-C443,"")</f>
        <v/>
      </c>
    </row>
    <row r="444" customFormat="false" ht="15" hidden="false" customHeight="true" outlineLevel="0" collapsed="false">
      <c r="A444" s="1" t="s">
        <v>1402</v>
      </c>
      <c r="B444" s="1"/>
      <c r="C444" s="1"/>
      <c r="E444" s="1" t="s">
        <v>33</v>
      </c>
      <c r="F444" s="11" t="n">
        <f aca="false">IFERROR(INDEX(Pozos!$M$2:$M$1852,MATCH(A444,Pozos!$E$2:$E$1852,0)),"")</f>
        <v>24.61</v>
      </c>
      <c r="G444" s="11" t="str">
        <f aca="false">IF(AND(ISNUMBER(B444),ISNUMBER($F444)),$F444-B444,"")</f>
        <v/>
      </c>
      <c r="H444" s="11" t="str">
        <f aca="false">IF(AND(ISNUMBER(C444),ISNUMBER($F444)),$F444-C444,"")</f>
        <v/>
      </c>
    </row>
    <row r="445" customFormat="false" ht="15" hidden="false" customHeight="true" outlineLevel="0" collapsed="false">
      <c r="A445" s="1" t="s">
        <v>1260</v>
      </c>
      <c r="B445" s="1"/>
      <c r="C445" s="1"/>
      <c r="E445" s="1" t="s">
        <v>33</v>
      </c>
      <c r="F445" s="11" t="n">
        <f aca="false">IFERROR(INDEX(Pozos!$M$2:$M$1852,MATCH(A445,Pozos!$E$2:$E$1852,0)),"")</f>
        <v>13.5</v>
      </c>
      <c r="G445" s="11" t="str">
        <f aca="false">IF(AND(ISNUMBER(B445),ISNUMBER($F445)),$F445-B445,"")</f>
        <v/>
      </c>
      <c r="H445" s="11" t="str">
        <f aca="false">IF(AND(ISNUMBER(C445),ISNUMBER($F445)),$F445-C445,"")</f>
        <v/>
      </c>
    </row>
    <row r="446" customFormat="false" ht="15" hidden="false" customHeight="true" outlineLevel="0" collapsed="false">
      <c r="A446" s="1" t="s">
        <v>842</v>
      </c>
      <c r="B446" s="1"/>
      <c r="C446" s="1"/>
      <c r="E446" s="1" t="s">
        <v>33</v>
      </c>
      <c r="F446" s="11" t="n">
        <f aca="false">IFERROR(INDEX(Pozos!$M$2:$M$1852,MATCH(A446,Pozos!$E$2:$E$1852,0)),"")</f>
        <v>18.67</v>
      </c>
      <c r="G446" s="11" t="str">
        <f aca="false">IF(AND(ISNUMBER(B446),ISNUMBER($F446)),$F446-B446,"")</f>
        <v/>
      </c>
      <c r="H446" s="11" t="str">
        <f aca="false">IF(AND(ISNUMBER(C446),ISNUMBER($F446)),$F446-C446,"")</f>
        <v/>
      </c>
    </row>
    <row r="447" customFormat="false" ht="15" hidden="false" customHeight="true" outlineLevel="0" collapsed="false">
      <c r="A447" s="1" t="s">
        <v>740</v>
      </c>
      <c r="B447" s="1"/>
      <c r="C447" s="1"/>
      <c r="E447" s="1" t="s">
        <v>33</v>
      </c>
      <c r="F447" s="11" t="n">
        <f aca="false">IFERROR(INDEX(Pozos!$M$2:$M$1852,MATCH(A447,Pozos!$E$2:$E$1852,0)),"")</f>
        <v>10.84</v>
      </c>
      <c r="G447" s="11" t="str">
        <f aca="false">IF(AND(ISNUMBER(B447),ISNUMBER($F447)),$F447-B447,"")</f>
        <v/>
      </c>
      <c r="H447" s="11" t="str">
        <f aca="false">IF(AND(ISNUMBER(C447),ISNUMBER($F447)),$F447-C447,"")</f>
        <v/>
      </c>
    </row>
    <row r="448" customFormat="false" ht="15" hidden="false" customHeight="true" outlineLevel="0" collapsed="false">
      <c r="A448" s="1" t="s">
        <v>1091</v>
      </c>
      <c r="B448" s="1"/>
      <c r="C448" s="1"/>
      <c r="E448" s="1" t="s">
        <v>33</v>
      </c>
      <c r="F448" s="11" t="n">
        <f aca="false">IFERROR(INDEX(Pozos!$M$2:$M$1852,MATCH(A448,Pozos!$E$2:$E$1852,0)),"")</f>
        <v>14.79</v>
      </c>
      <c r="G448" s="11" t="str">
        <f aca="false">IF(AND(ISNUMBER(B448),ISNUMBER($F448)),$F448-B448,"")</f>
        <v/>
      </c>
      <c r="H448" s="11" t="str">
        <f aca="false">IF(AND(ISNUMBER(C448),ISNUMBER($F448)),$F448-C448,"")</f>
        <v/>
      </c>
    </row>
    <row r="449" customFormat="false" ht="15" hidden="false" customHeight="true" outlineLevel="0" collapsed="false">
      <c r="A449" s="1" t="s">
        <v>696</v>
      </c>
      <c r="B449" s="1"/>
      <c r="C449" s="1"/>
      <c r="E449" s="1" t="s">
        <v>33</v>
      </c>
      <c r="F449" s="11" t="n">
        <f aca="false">IFERROR(INDEX(Pozos!$M$2:$M$1852,MATCH(A449,Pozos!$E$2:$E$1852,0)),"")</f>
        <v>13.66</v>
      </c>
      <c r="G449" s="11" t="str">
        <f aca="false">IF(AND(ISNUMBER(B449),ISNUMBER($F449)),$F449-B449,"")</f>
        <v/>
      </c>
      <c r="H449" s="11" t="str">
        <f aca="false">IF(AND(ISNUMBER(C449),ISNUMBER($F449)),$F449-C449,"")</f>
        <v/>
      </c>
    </row>
    <row r="450" customFormat="false" ht="15" hidden="false" customHeight="true" outlineLevel="0" collapsed="false">
      <c r="A450" s="1" t="s">
        <v>1276</v>
      </c>
      <c r="B450" s="1"/>
      <c r="C450" s="1"/>
      <c r="E450" s="1" t="s">
        <v>33</v>
      </c>
      <c r="F450" s="11" t="n">
        <f aca="false">IFERROR(INDEX(Pozos!$M$2:$M$1852,MATCH(A450,Pozos!$E$2:$E$1852,0)),"")</f>
        <v>31.41</v>
      </c>
      <c r="G450" s="11" t="str">
        <f aca="false">IF(AND(ISNUMBER(B450),ISNUMBER($F450)),$F450-B450,"")</f>
        <v/>
      </c>
      <c r="H450" s="11" t="str">
        <f aca="false">IF(AND(ISNUMBER(C450),ISNUMBER($F450)),$F450-C450,"")</f>
        <v/>
      </c>
    </row>
    <row r="451" customFormat="false" ht="15" hidden="false" customHeight="true" outlineLevel="0" collapsed="false">
      <c r="A451" s="1" t="s">
        <v>1510</v>
      </c>
      <c r="B451" s="1"/>
      <c r="C451" s="1"/>
      <c r="E451" s="1" t="s">
        <v>33</v>
      </c>
      <c r="F451" s="11" t="n">
        <f aca="false">IFERROR(INDEX(Pozos!$M$2:$M$1852,MATCH(A451,Pozos!$E$2:$E$1852,0)),"")</f>
        <v>13.99</v>
      </c>
      <c r="G451" s="11" t="str">
        <f aca="false">IF(AND(ISNUMBER(B451),ISNUMBER($F451)),$F451-B451,"")</f>
        <v/>
      </c>
      <c r="H451" s="11" t="str">
        <f aca="false">IF(AND(ISNUMBER(C451),ISNUMBER($F451)),$F451-C451,"")</f>
        <v/>
      </c>
    </row>
    <row r="452" customFormat="false" ht="15" hidden="false" customHeight="true" outlineLevel="0" collapsed="false">
      <c r="A452" s="1" t="s">
        <v>1139</v>
      </c>
      <c r="B452" s="1"/>
      <c r="C452" s="1"/>
      <c r="E452" s="1" t="s">
        <v>33</v>
      </c>
      <c r="F452" s="11" t="n">
        <f aca="false">IFERROR(INDEX(Pozos!$M$2:$M$1852,MATCH(A452,Pozos!$E$2:$E$1852,0)),"")</f>
        <v>27.71</v>
      </c>
      <c r="G452" s="11" t="str">
        <f aca="false">IF(AND(ISNUMBER(B452),ISNUMBER($F452)),$F452-B452,"")</f>
        <v/>
      </c>
      <c r="H452" s="11" t="str">
        <f aca="false">IF(AND(ISNUMBER(C452),ISNUMBER($F452)),$F452-C452,"")</f>
        <v/>
      </c>
    </row>
    <row r="453" customFormat="false" ht="15" hidden="false" customHeight="true" outlineLevel="0" collapsed="false">
      <c r="A453" s="1" t="s">
        <v>513</v>
      </c>
      <c r="B453" s="1"/>
      <c r="C453" s="1"/>
      <c r="E453" s="1" t="s">
        <v>33</v>
      </c>
      <c r="F453" s="11" t="n">
        <f aca="false">IFERROR(INDEX(Pozos!$M$2:$M$1852,MATCH(A453,Pozos!$E$2:$E$1852,0)),"")</f>
        <v>7.17</v>
      </c>
      <c r="G453" s="11" t="str">
        <f aca="false">IF(AND(ISNUMBER(B453),ISNUMBER($F453)),$F453-B453,"")</f>
        <v/>
      </c>
      <c r="H453" s="11" t="str">
        <f aca="false">IF(AND(ISNUMBER(C453),ISNUMBER($F453)),$F453-C453,"")</f>
        <v/>
      </c>
    </row>
    <row r="454" customFormat="false" ht="15" hidden="false" customHeight="true" outlineLevel="0" collapsed="false">
      <c r="A454" s="1" t="s">
        <v>1054</v>
      </c>
      <c r="B454" s="1"/>
      <c r="C454" s="1"/>
      <c r="E454" s="1" t="s">
        <v>33</v>
      </c>
      <c r="F454" s="11" t="n">
        <f aca="false">IFERROR(INDEX(Pozos!$M$2:$M$1852,MATCH(A454,Pozos!$E$2:$E$1852,0)),"")</f>
        <v>10.28</v>
      </c>
      <c r="G454" s="11" t="str">
        <f aca="false">IF(AND(ISNUMBER(B454),ISNUMBER($F454)),$F454-B454,"")</f>
        <v/>
      </c>
      <c r="H454" s="11" t="str">
        <f aca="false">IF(AND(ISNUMBER(C454),ISNUMBER($F454)),$F454-C454,"")</f>
        <v/>
      </c>
    </row>
    <row r="455" customFormat="false" ht="15" hidden="false" customHeight="true" outlineLevel="0" collapsed="false">
      <c r="A455" s="1" t="s">
        <v>807</v>
      </c>
      <c r="B455" s="1"/>
      <c r="C455" s="1"/>
      <c r="E455" s="1" t="s">
        <v>33</v>
      </c>
      <c r="F455" s="11" t="n">
        <f aca="false">IFERROR(INDEX(Pozos!$M$2:$M$1852,MATCH(A455,Pozos!$E$2:$E$1852,0)),"")</f>
        <v>16.7</v>
      </c>
      <c r="G455" s="11" t="str">
        <f aca="false">IF(AND(ISNUMBER(B455),ISNUMBER($F455)),$F455-B455,"")</f>
        <v/>
      </c>
      <c r="H455" s="11" t="str">
        <f aca="false">IF(AND(ISNUMBER(C455),ISNUMBER($F455)),$F455-C455,"")</f>
        <v/>
      </c>
    </row>
    <row r="456" customFormat="false" ht="15" hidden="false" customHeight="true" outlineLevel="0" collapsed="false">
      <c r="A456" s="1" t="s">
        <v>809</v>
      </c>
      <c r="B456" s="1"/>
      <c r="C456" s="1"/>
      <c r="E456" s="1" t="s">
        <v>33</v>
      </c>
      <c r="F456" s="11" t="n">
        <f aca="false">IFERROR(INDEX(Pozos!$M$2:$M$1852,MATCH(A456,Pozos!$E$2:$E$1852,0)),"")</f>
        <v>15.6</v>
      </c>
      <c r="G456" s="11" t="str">
        <f aca="false">IF(AND(ISNUMBER(B456),ISNUMBER($F456)),$F456-B456,"")</f>
        <v/>
      </c>
      <c r="H456" s="11" t="str">
        <f aca="false">IF(AND(ISNUMBER(C456),ISNUMBER($F456)),$F456-C456,"")</f>
        <v/>
      </c>
    </row>
    <row r="457" customFormat="false" ht="15" hidden="false" customHeight="true" outlineLevel="0" collapsed="false">
      <c r="A457" s="1" t="s">
        <v>1430</v>
      </c>
      <c r="B457" s="1"/>
      <c r="C457" s="1"/>
      <c r="E457" s="1" t="s">
        <v>33</v>
      </c>
      <c r="F457" s="11" t="n">
        <f aca="false">IFERROR(INDEX(Pozos!$M$2:$M$1852,MATCH(A457,Pozos!$E$2:$E$1852,0)),"")</f>
        <v>4.32</v>
      </c>
      <c r="G457" s="11" t="str">
        <f aca="false">IF(AND(ISNUMBER(B457),ISNUMBER($F457)),$F457-B457,"")</f>
        <v/>
      </c>
      <c r="H457" s="11" t="str">
        <f aca="false">IF(AND(ISNUMBER(C457),ISNUMBER($F457)),$F457-C457,"")</f>
        <v/>
      </c>
    </row>
    <row r="458" customFormat="false" ht="15" hidden="false" customHeight="true" outlineLevel="0" collapsed="false">
      <c r="A458" s="1" t="s">
        <v>29</v>
      </c>
      <c r="B458" s="1" t="n">
        <v>34</v>
      </c>
      <c r="C458" s="1" t="n">
        <v>36</v>
      </c>
      <c r="E458" s="1" t="s">
        <v>33</v>
      </c>
      <c r="F458" s="11" t="n">
        <f aca="false">IFERROR(INDEX(Pozos!$M$2:$M$1852,MATCH(A458,Pozos!$E$2:$E$1852,0)),"")</f>
        <v>30.11</v>
      </c>
      <c r="G458" s="11" t="n">
        <f aca="false">IF(AND(ISNUMBER(B458),ISNUMBER($F458)),$F458-B458,"")</f>
        <v>-3.89</v>
      </c>
      <c r="H458" s="11" t="n">
        <f aca="false">IF(AND(ISNUMBER(C458),ISNUMBER($F458)),$F458-C458,"")</f>
        <v>-5.89</v>
      </c>
    </row>
    <row r="459" customFormat="false" ht="15" hidden="false" customHeight="true" outlineLevel="0" collapsed="false">
      <c r="A459" s="1" t="s">
        <v>29</v>
      </c>
      <c r="B459" s="1" t="n">
        <v>38</v>
      </c>
      <c r="C459" s="1" t="n">
        <v>44</v>
      </c>
      <c r="E459" s="1" t="s">
        <v>33</v>
      </c>
      <c r="F459" s="11" t="n">
        <f aca="false">IFERROR(INDEX(Pozos!$M$2:$M$1852,MATCH(A459,Pozos!$E$2:$E$1852,0)),"")</f>
        <v>30.11</v>
      </c>
      <c r="G459" s="11" t="n">
        <f aca="false">IF(AND(ISNUMBER(B459),ISNUMBER($F459)),$F459-B459,"")</f>
        <v>-7.89</v>
      </c>
      <c r="H459" s="11" t="n">
        <f aca="false">IF(AND(ISNUMBER(C459),ISNUMBER($F459)),$F459-C459,"")</f>
        <v>-13.89</v>
      </c>
    </row>
    <row r="460" customFormat="false" ht="15" hidden="false" customHeight="true" outlineLevel="0" collapsed="false">
      <c r="A460" s="1" t="s">
        <v>704</v>
      </c>
      <c r="B460" s="1"/>
      <c r="C460" s="1"/>
      <c r="E460" s="1" t="s">
        <v>33</v>
      </c>
      <c r="F460" s="11" t="n">
        <f aca="false">IFERROR(INDEX(Pozos!$M$2:$M$1852,MATCH(A460,Pozos!$E$2:$E$1852,0)),"")</f>
        <v>22.79</v>
      </c>
      <c r="G460" s="11" t="str">
        <f aca="false">IF(AND(ISNUMBER(B460),ISNUMBER($F460)),$F460-B460,"")</f>
        <v/>
      </c>
      <c r="H460" s="11" t="str">
        <f aca="false">IF(AND(ISNUMBER(C460),ISNUMBER($F460)),$F460-C460,"")</f>
        <v/>
      </c>
    </row>
    <row r="461" customFormat="false" ht="15" hidden="false" customHeight="true" outlineLevel="0" collapsed="false">
      <c r="A461" s="1" t="s">
        <v>1214</v>
      </c>
      <c r="B461" s="1"/>
      <c r="C461" s="1"/>
      <c r="E461" s="1" t="s">
        <v>33</v>
      </c>
      <c r="F461" s="11" t="n">
        <f aca="false">IFERROR(INDEX(Pozos!$M$2:$M$1852,MATCH(A461,Pozos!$E$2:$E$1852,0)),"")</f>
        <v>18.13</v>
      </c>
      <c r="G461" s="11" t="str">
        <f aca="false">IF(AND(ISNUMBER(B461),ISNUMBER($F461)),$F461-B461,"")</f>
        <v/>
      </c>
      <c r="H461" s="11" t="str">
        <f aca="false">IF(AND(ISNUMBER(C461),ISNUMBER($F461)),$F461-C461,"")</f>
        <v/>
      </c>
    </row>
    <row r="462" customFormat="false" ht="15" hidden="false" customHeight="true" outlineLevel="0" collapsed="false">
      <c r="A462" s="1" t="s">
        <v>1216</v>
      </c>
      <c r="B462" s="1"/>
      <c r="C462" s="1"/>
      <c r="E462" s="1" t="s">
        <v>33</v>
      </c>
      <c r="F462" s="11" t="n">
        <f aca="false">IFERROR(INDEX(Pozos!$M$2:$M$1852,MATCH(A462,Pozos!$E$2:$E$1852,0)),"")</f>
        <v>14.18</v>
      </c>
      <c r="G462" s="11" t="str">
        <f aca="false">IF(AND(ISNUMBER(B462),ISNUMBER($F462)),$F462-B462,"")</f>
        <v/>
      </c>
      <c r="H462" s="11" t="str">
        <f aca="false">IF(AND(ISNUMBER(C462),ISNUMBER($F462)),$F462-C462,"")</f>
        <v/>
      </c>
    </row>
    <row r="463" customFormat="false" ht="15" hidden="false" customHeight="true" outlineLevel="0" collapsed="false">
      <c r="A463" s="1" t="s">
        <v>1398</v>
      </c>
      <c r="B463" s="1"/>
      <c r="C463" s="1"/>
      <c r="E463" s="1" t="s">
        <v>33</v>
      </c>
      <c r="F463" s="11" t="n">
        <f aca="false">IFERROR(INDEX(Pozos!$M$2:$M$1852,MATCH(A463,Pozos!$E$2:$E$1852,0)),"")</f>
        <v>33.26</v>
      </c>
      <c r="G463" s="11" t="str">
        <f aca="false">IF(AND(ISNUMBER(B463),ISNUMBER($F463)),$F463-B463,"")</f>
        <v/>
      </c>
      <c r="H463" s="11" t="str">
        <f aca="false">IF(AND(ISNUMBER(C463),ISNUMBER($F463)),$F463-C463,"")</f>
        <v/>
      </c>
    </row>
    <row r="464" customFormat="false" ht="15" hidden="false" customHeight="true" outlineLevel="0" collapsed="false">
      <c r="A464" s="1" t="s">
        <v>1400</v>
      </c>
      <c r="B464" s="1"/>
      <c r="C464" s="1"/>
      <c r="E464" s="1" t="s">
        <v>33</v>
      </c>
      <c r="F464" s="11" t="n">
        <f aca="false">IFERROR(INDEX(Pozos!$M$2:$M$1852,MATCH(A464,Pozos!$E$2:$E$1852,0)),"")</f>
        <v>29.65</v>
      </c>
      <c r="G464" s="11" t="str">
        <f aca="false">IF(AND(ISNUMBER(B464),ISNUMBER($F464)),$F464-B464,"")</f>
        <v/>
      </c>
      <c r="H464" s="11" t="str">
        <f aca="false">IF(AND(ISNUMBER(C464),ISNUMBER($F464)),$F464-C464,"")</f>
        <v/>
      </c>
    </row>
    <row r="465" customFormat="false" ht="15" hidden="false" customHeight="true" outlineLevel="0" collapsed="false">
      <c r="A465" s="1" t="s">
        <v>1187</v>
      </c>
      <c r="B465" s="1"/>
      <c r="C465" s="1"/>
      <c r="E465" s="1" t="s">
        <v>33</v>
      </c>
      <c r="F465" s="11" t="n">
        <f aca="false">IFERROR(INDEX(Pozos!$M$2:$M$1852,MATCH(A465,Pozos!$E$2:$E$1852,0)),"")</f>
        <v>8.13</v>
      </c>
      <c r="G465" s="11" t="str">
        <f aca="false">IF(AND(ISNUMBER(B465),ISNUMBER($F465)),$F465-B465,"")</f>
        <v/>
      </c>
      <c r="H465" s="11" t="str">
        <f aca="false">IF(AND(ISNUMBER(C465),ISNUMBER($F465)),$F465-C465,"")</f>
        <v/>
      </c>
    </row>
    <row r="466" customFormat="false" ht="15" hidden="false" customHeight="true" outlineLevel="0" collapsed="false">
      <c r="A466" s="1" t="s">
        <v>797</v>
      </c>
      <c r="B466" s="1"/>
      <c r="C466" s="1"/>
      <c r="E466" s="1" t="s">
        <v>33</v>
      </c>
      <c r="F466" s="11" t="n">
        <f aca="false">IFERROR(INDEX(Pozos!$M$2:$M$1852,MATCH(A466,Pozos!$E$2:$E$1852,0)),"")</f>
        <v>27.62</v>
      </c>
      <c r="G466" s="11" t="str">
        <f aca="false">IF(AND(ISNUMBER(B466),ISNUMBER($F466)),$F466-B466,"")</f>
        <v/>
      </c>
      <c r="H466" s="11" t="str">
        <f aca="false">IF(AND(ISNUMBER(C466),ISNUMBER($F466)),$F466-C466,"")</f>
        <v/>
      </c>
    </row>
    <row r="467" customFormat="false" ht="15" hidden="false" customHeight="true" outlineLevel="0" collapsed="false">
      <c r="A467" s="1" t="s">
        <v>799</v>
      </c>
      <c r="B467" s="1"/>
      <c r="C467" s="1"/>
      <c r="E467" s="1" t="s">
        <v>33</v>
      </c>
      <c r="F467" s="11" t="n">
        <f aca="false">IFERROR(INDEX(Pozos!$M$2:$M$1852,MATCH(A467,Pozos!$E$2:$E$1852,0)),"")</f>
        <v>23.19</v>
      </c>
      <c r="G467" s="11" t="str">
        <f aca="false">IF(AND(ISNUMBER(B467),ISNUMBER($F467)),$F467-B467,"")</f>
        <v/>
      </c>
      <c r="H467" s="11" t="str">
        <f aca="false">IF(AND(ISNUMBER(C467),ISNUMBER($F467)),$F467-C467,"")</f>
        <v/>
      </c>
    </row>
    <row r="468" customFormat="false" ht="15" hidden="false" customHeight="true" outlineLevel="0" collapsed="false">
      <c r="A468" s="1" t="s">
        <v>1602</v>
      </c>
      <c r="B468" s="1"/>
      <c r="C468" s="1"/>
      <c r="E468" s="1" t="s">
        <v>33</v>
      </c>
      <c r="F468" s="11" t="n">
        <f aca="false">IFERROR(INDEX(Pozos!$M$2:$M$1852,MATCH(A468,Pozos!$E$2:$E$1852,0)),"")</f>
        <v>13.74</v>
      </c>
      <c r="G468" s="11" t="str">
        <f aca="false">IF(AND(ISNUMBER(B468),ISNUMBER($F468)),$F468-B468,"")</f>
        <v/>
      </c>
      <c r="H468" s="11" t="str">
        <f aca="false">IF(AND(ISNUMBER(C468),ISNUMBER($F468)),$F468-C468,"")</f>
        <v/>
      </c>
    </row>
    <row r="469" customFormat="false" ht="15" hidden="false" customHeight="true" outlineLevel="0" collapsed="false">
      <c r="A469" s="1" t="s">
        <v>1280</v>
      </c>
      <c r="B469" s="1"/>
      <c r="C469" s="1"/>
      <c r="E469" s="1" t="s">
        <v>33</v>
      </c>
      <c r="F469" s="11" t="n">
        <f aca="false">IFERROR(INDEX(Pozos!$M$2:$M$1852,MATCH(A469,Pozos!$E$2:$E$1852,0)),"")</f>
        <v>31.06</v>
      </c>
      <c r="G469" s="11" t="str">
        <f aca="false">IF(AND(ISNUMBER(B469),ISNUMBER($F469)),$F469-B469,"")</f>
        <v/>
      </c>
      <c r="H469" s="11" t="str">
        <f aca="false">IF(AND(ISNUMBER(C469),ISNUMBER($F469)),$F469-C469,"")</f>
        <v/>
      </c>
    </row>
    <row r="470" customFormat="false" ht="15" hidden="false" customHeight="true" outlineLevel="0" collapsed="false">
      <c r="A470" s="1" t="s">
        <v>1057</v>
      </c>
      <c r="B470" s="1"/>
      <c r="C470" s="1"/>
      <c r="E470" s="1" t="s">
        <v>33</v>
      </c>
      <c r="F470" s="11" t="n">
        <f aca="false">IFERROR(INDEX(Pozos!$M$2:$M$1852,MATCH(A470,Pozos!$E$2:$E$1852,0)),"")</f>
        <v>22.86</v>
      </c>
      <c r="G470" s="11" t="str">
        <f aca="false">IF(AND(ISNUMBER(B470),ISNUMBER($F470)),$F470-B470,"")</f>
        <v/>
      </c>
      <c r="H470" s="11" t="str">
        <f aca="false">IF(AND(ISNUMBER(C470),ISNUMBER($F470)),$F470-C470,"")</f>
        <v/>
      </c>
    </row>
    <row r="471" customFormat="false" ht="15" hidden="false" customHeight="true" outlineLevel="0" collapsed="false">
      <c r="A471" s="1" t="s">
        <v>992</v>
      </c>
      <c r="B471" s="1"/>
      <c r="C471" s="1"/>
      <c r="E471" s="1" t="s">
        <v>33</v>
      </c>
      <c r="F471" s="11" t="n">
        <f aca="false">IFERROR(INDEX(Pozos!$M$2:$M$1852,MATCH(A471,Pozos!$E$2:$E$1852,0)),"")</f>
        <v>24.76</v>
      </c>
      <c r="G471" s="11" t="str">
        <f aca="false">IF(AND(ISNUMBER(B471),ISNUMBER($F471)),$F471-B471,"")</f>
        <v/>
      </c>
      <c r="H471" s="11" t="str">
        <f aca="false">IF(AND(ISNUMBER(C471),ISNUMBER($F471)),$F471-C471,"")</f>
        <v/>
      </c>
    </row>
    <row r="472" customFormat="false" ht="15" hidden="false" customHeight="true" outlineLevel="0" collapsed="false">
      <c r="A472" s="1" t="s">
        <v>2133</v>
      </c>
      <c r="B472" s="1"/>
      <c r="C472" s="1"/>
      <c r="E472" s="1" t="s">
        <v>33</v>
      </c>
      <c r="F472" s="11" t="n">
        <f aca="false">IFERROR(INDEX(Pozos!$M$2:$M$1852,MATCH(A472,Pozos!$E$2:$E$1852,0)),"")</f>
        <v>21.38</v>
      </c>
      <c r="G472" s="11" t="str">
        <f aca="false">IF(AND(ISNUMBER(B472),ISNUMBER($F472)),$F472-B472,"")</f>
        <v/>
      </c>
      <c r="H472" s="11" t="str">
        <f aca="false">IF(AND(ISNUMBER(C472),ISNUMBER($F472)),$F472-C472,"")</f>
        <v/>
      </c>
    </row>
    <row r="473" customFormat="false" ht="15" hidden="false" customHeight="true" outlineLevel="0" collapsed="false">
      <c r="A473" s="1" t="s">
        <v>2099</v>
      </c>
      <c r="B473" s="1"/>
      <c r="C473" s="1"/>
      <c r="E473" s="1" t="s">
        <v>33</v>
      </c>
      <c r="F473" s="11" t="n">
        <f aca="false">IFERROR(INDEX(Pozos!$M$2:$M$1852,MATCH(A473,Pozos!$E$2:$E$1852,0)),"")</f>
        <v>22.95</v>
      </c>
      <c r="G473" s="11" t="str">
        <f aca="false">IF(AND(ISNUMBER(B473),ISNUMBER($F473)),$F473-B473,"")</f>
        <v/>
      </c>
      <c r="H473" s="11" t="str">
        <f aca="false">IF(AND(ISNUMBER(C473),ISNUMBER($F473)),$F473-C473,"")</f>
        <v/>
      </c>
    </row>
    <row r="474" customFormat="false" ht="15" hidden="false" customHeight="true" outlineLevel="0" collapsed="false">
      <c r="A474" s="1" t="s">
        <v>1390</v>
      </c>
      <c r="B474" s="1"/>
      <c r="C474" s="1"/>
      <c r="E474" s="1" t="s">
        <v>33</v>
      </c>
      <c r="F474" s="11" t="n">
        <f aca="false">IFERROR(INDEX(Pozos!$M$2:$M$1852,MATCH(A474,Pozos!$E$2:$E$1852,0)),"")</f>
        <v>6.17</v>
      </c>
      <c r="G474" s="11" t="str">
        <f aca="false">IF(AND(ISNUMBER(B474),ISNUMBER($F474)),$F474-B474,"")</f>
        <v/>
      </c>
      <c r="H474" s="11" t="str">
        <f aca="false">IF(AND(ISNUMBER(C474),ISNUMBER($F474)),$F474-C474,"")</f>
        <v/>
      </c>
    </row>
    <row r="475" customFormat="false" ht="15" hidden="false" customHeight="true" outlineLevel="0" collapsed="false">
      <c r="A475" s="1" t="s">
        <v>994</v>
      </c>
      <c r="B475" s="1"/>
      <c r="C475" s="1"/>
      <c r="E475" s="1" t="s">
        <v>33</v>
      </c>
      <c r="F475" s="11" t="n">
        <f aca="false">IFERROR(INDEX(Pozos!$M$2:$M$1852,MATCH(A475,Pozos!$E$2:$E$1852,0)),"")</f>
        <v>28.5</v>
      </c>
      <c r="G475" s="11" t="str">
        <f aca="false">IF(AND(ISNUMBER(B475),ISNUMBER($F475)),$F475-B475,"")</f>
        <v/>
      </c>
      <c r="H475" s="11" t="str">
        <f aca="false">IF(AND(ISNUMBER(C475),ISNUMBER($F475)),$F475-C475,"")</f>
        <v/>
      </c>
    </row>
    <row r="476" customFormat="false" ht="15" hidden="false" customHeight="true" outlineLevel="0" collapsed="false">
      <c r="A476" s="1" t="s">
        <v>815</v>
      </c>
      <c r="B476" s="1"/>
      <c r="C476" s="1"/>
      <c r="E476" s="1" t="s">
        <v>33</v>
      </c>
      <c r="F476" s="11" t="n">
        <f aca="false">IFERROR(INDEX(Pozos!$M$2:$M$1852,MATCH(A476,Pozos!$E$2:$E$1852,0)),"")</f>
        <v>30.66</v>
      </c>
      <c r="G476" s="11" t="str">
        <f aca="false">IF(AND(ISNUMBER(B476),ISNUMBER($F476)),$F476-B476,"")</f>
        <v/>
      </c>
      <c r="H476" s="11" t="str">
        <f aca="false">IF(AND(ISNUMBER(C476),ISNUMBER($F476)),$F476-C476,"")</f>
        <v/>
      </c>
    </row>
    <row r="477" customFormat="false" ht="15" hidden="false" customHeight="true" outlineLevel="0" collapsed="false">
      <c r="A477" s="1" t="s">
        <v>2123</v>
      </c>
      <c r="B477" s="1"/>
      <c r="C477" s="1"/>
      <c r="E477" s="1" t="s">
        <v>33</v>
      </c>
      <c r="F477" s="11" t="n">
        <f aca="false">IFERROR(INDEX(Pozos!$M$2:$M$1852,MATCH(A477,Pozos!$E$2:$E$1852,0)),"")</f>
        <v>35.86</v>
      </c>
      <c r="G477" s="11" t="str">
        <f aca="false">IF(AND(ISNUMBER(B477),ISNUMBER($F477)),$F477-B477,"")</f>
        <v/>
      </c>
      <c r="H477" s="11" t="str">
        <f aca="false">IF(AND(ISNUMBER(C477),ISNUMBER($F477)),$F477-C477,"")</f>
        <v/>
      </c>
    </row>
    <row r="478" customFormat="false" ht="15" hidden="false" customHeight="true" outlineLevel="0" collapsed="false">
      <c r="A478" s="1" t="s">
        <v>2129</v>
      </c>
      <c r="B478" s="1"/>
      <c r="C478" s="1"/>
      <c r="E478" s="1" t="s">
        <v>33</v>
      </c>
      <c r="F478" s="11" t="n">
        <f aca="false">IFERROR(INDEX(Pozos!$M$2:$M$1852,MATCH(A478,Pozos!$E$2:$E$1852,0)),"")</f>
        <v>33.52</v>
      </c>
      <c r="G478" s="11" t="str">
        <f aca="false">IF(AND(ISNUMBER(B478),ISNUMBER($F478)),$F478-B478,"")</f>
        <v/>
      </c>
      <c r="H478" s="11" t="str">
        <f aca="false">IF(AND(ISNUMBER(C478),ISNUMBER($F478)),$F478-C478,"")</f>
        <v/>
      </c>
    </row>
    <row r="479" customFormat="false" ht="15" hidden="false" customHeight="true" outlineLevel="0" collapsed="false">
      <c r="A479" s="1" t="s">
        <v>1093</v>
      </c>
      <c r="B479" s="1"/>
      <c r="C479" s="1"/>
      <c r="E479" s="1" t="s">
        <v>33</v>
      </c>
      <c r="F479" s="11" t="n">
        <f aca="false">IFERROR(INDEX(Pozos!$M$2:$M$1852,MATCH(A479,Pozos!$E$2:$E$1852,0)),"")</f>
        <v>51.52</v>
      </c>
      <c r="G479" s="11" t="str">
        <f aca="false">IF(AND(ISNUMBER(B479),ISNUMBER($F479)),$F479-B479,"")</f>
        <v/>
      </c>
      <c r="H479" s="11" t="str">
        <f aca="false">IF(AND(ISNUMBER(C479),ISNUMBER($F479)),$F479-C479,"")</f>
        <v/>
      </c>
    </row>
    <row r="480" customFormat="false" ht="15" hidden="false" customHeight="true" outlineLevel="0" collapsed="false">
      <c r="A480" s="1" t="s">
        <v>1785</v>
      </c>
      <c r="B480" s="1"/>
      <c r="C480" s="1"/>
      <c r="E480" s="1" t="s">
        <v>33</v>
      </c>
      <c r="F480" s="11" t="n">
        <f aca="false">IFERROR(INDEX(Pozos!$M$2:$M$1852,MATCH(A480,Pozos!$E$2:$E$1852,0)),"")</f>
        <v>34.52</v>
      </c>
      <c r="G480" s="11" t="str">
        <f aca="false">IF(AND(ISNUMBER(B480),ISNUMBER($F480)),$F480-B480,"")</f>
        <v/>
      </c>
      <c r="H480" s="11" t="str">
        <f aca="false">IF(AND(ISNUMBER(C480),ISNUMBER($F480)),$F480-C480,"")</f>
        <v/>
      </c>
    </row>
    <row r="481" customFormat="false" ht="15" hidden="false" customHeight="true" outlineLevel="0" collapsed="false">
      <c r="A481" s="1" t="s">
        <v>1234</v>
      </c>
      <c r="B481" s="1"/>
      <c r="C481" s="1"/>
      <c r="E481" s="1" t="s">
        <v>33</v>
      </c>
      <c r="F481" s="11" t="n">
        <f aca="false">IFERROR(INDEX(Pozos!$M$2:$M$1852,MATCH(A481,Pozos!$E$2:$E$1852,0)),"")</f>
        <v>9.34</v>
      </c>
      <c r="G481" s="11" t="str">
        <f aca="false">IF(AND(ISNUMBER(B481),ISNUMBER($F481)),$F481-B481,"")</f>
        <v/>
      </c>
      <c r="H481" s="11" t="str">
        <f aca="false">IF(AND(ISNUMBER(C481),ISNUMBER($F481)),$F481-C481,"")</f>
        <v/>
      </c>
    </row>
    <row r="482" customFormat="false" ht="15" hidden="false" customHeight="true" outlineLevel="0" collapsed="false">
      <c r="A482" s="1" t="s">
        <v>2101</v>
      </c>
      <c r="B482" s="1"/>
      <c r="C482" s="1"/>
      <c r="E482" s="1" t="s">
        <v>33</v>
      </c>
      <c r="F482" s="11" t="n">
        <f aca="false">IFERROR(INDEX(Pozos!$M$2:$M$1852,MATCH(A482,Pozos!$E$2:$E$1852,0)),"")</f>
        <v>31.88</v>
      </c>
      <c r="G482" s="11" t="str">
        <f aca="false">IF(AND(ISNUMBER(B482),ISNUMBER($F482)),$F482-B482,"")</f>
        <v/>
      </c>
      <c r="H482" s="11" t="str">
        <f aca="false">IF(AND(ISNUMBER(C482),ISNUMBER($F482)),$F482-C482,"")</f>
        <v/>
      </c>
    </row>
    <row r="483" customFormat="false" ht="15" hidden="false" customHeight="true" outlineLevel="0" collapsed="false">
      <c r="A483" s="1" t="s">
        <v>1532</v>
      </c>
      <c r="B483" s="1"/>
      <c r="C483" s="1"/>
      <c r="E483" s="1" t="s">
        <v>33</v>
      </c>
      <c r="F483" s="11" t="n">
        <f aca="false">IFERROR(INDEX(Pozos!$M$2:$M$1852,MATCH(A483,Pozos!$E$2:$E$1852,0)),"")</f>
        <v>23.53</v>
      </c>
      <c r="G483" s="11" t="str">
        <f aca="false">IF(AND(ISNUMBER(B483),ISNUMBER($F483)),$F483-B483,"")</f>
        <v/>
      </c>
      <c r="H483" s="11" t="str">
        <f aca="false">IF(AND(ISNUMBER(C483),ISNUMBER($F483)),$F483-C483,"")</f>
        <v/>
      </c>
    </row>
    <row r="484" customFormat="false" ht="15" hidden="false" customHeight="true" outlineLevel="0" collapsed="false">
      <c r="A484" s="1" t="s">
        <v>1490</v>
      </c>
      <c r="B484" s="1"/>
      <c r="C484" s="1"/>
      <c r="E484" s="1" t="s">
        <v>33</v>
      </c>
      <c r="F484" s="11" t="n">
        <f aca="false">IFERROR(INDEX(Pozos!$M$2:$M$1852,MATCH(A484,Pozos!$E$2:$E$1852,0)),"")</f>
        <v>34.62</v>
      </c>
      <c r="G484" s="11" t="str">
        <f aca="false">IF(AND(ISNUMBER(B484),ISNUMBER($F484)),$F484-B484,"")</f>
        <v/>
      </c>
      <c r="H484" s="11" t="str">
        <f aca="false">IF(AND(ISNUMBER(C484),ISNUMBER($F484)),$F484-C484,"")</f>
        <v/>
      </c>
    </row>
    <row r="485" customFormat="false" ht="15" hidden="false" customHeight="true" outlineLevel="0" collapsed="false">
      <c r="A485" s="1" t="s">
        <v>1085</v>
      </c>
      <c r="B485" s="1"/>
      <c r="C485" s="1"/>
      <c r="E485" s="1" t="s">
        <v>33</v>
      </c>
      <c r="F485" s="11" t="n">
        <f aca="false">IFERROR(INDEX(Pozos!$M$2:$M$1852,MATCH(A485,Pozos!$E$2:$E$1852,0)),"")</f>
        <v>29.93</v>
      </c>
      <c r="G485" s="11" t="str">
        <f aca="false">IF(AND(ISNUMBER(B485),ISNUMBER($F485)),$F485-B485,"")</f>
        <v/>
      </c>
      <c r="H485" s="11" t="str">
        <f aca="false">IF(AND(ISNUMBER(C485),ISNUMBER($F485)),$F485-C485,"")</f>
        <v/>
      </c>
    </row>
    <row r="486" customFormat="false" ht="15" hidden="false" customHeight="true" outlineLevel="0" collapsed="false">
      <c r="A486" s="1" t="s">
        <v>1755</v>
      </c>
      <c r="B486" s="1"/>
      <c r="C486" s="1"/>
      <c r="E486" s="1" t="s">
        <v>33</v>
      </c>
      <c r="F486" s="11" t="n">
        <f aca="false">IFERROR(INDEX(Pozos!$M$2:$M$1852,MATCH(A486,Pozos!$E$2:$E$1852,0)),"")</f>
        <v>26.91</v>
      </c>
      <c r="G486" s="11" t="str">
        <f aca="false">IF(AND(ISNUMBER(B486),ISNUMBER($F486)),$F486-B486,"")</f>
        <v/>
      </c>
      <c r="H486" s="11" t="str">
        <f aca="false">IF(AND(ISNUMBER(C486),ISNUMBER($F486)),$F486-C486,"")</f>
        <v/>
      </c>
    </row>
    <row r="487" customFormat="false" ht="15" hidden="false" customHeight="true" outlineLevel="0" collapsed="false">
      <c r="A487" s="1" t="s">
        <v>1151</v>
      </c>
      <c r="B487" s="1"/>
      <c r="C487" s="1"/>
      <c r="E487" s="1" t="s">
        <v>33</v>
      </c>
      <c r="F487" s="11" t="n">
        <f aca="false">IFERROR(INDEX(Pozos!$M$2:$M$1852,MATCH(A487,Pozos!$E$2:$E$1852,0)),"")</f>
        <v>12.23</v>
      </c>
      <c r="G487" s="11" t="str">
        <f aca="false">IF(AND(ISNUMBER(B487),ISNUMBER($F487)),$F487-B487,"")</f>
        <v/>
      </c>
      <c r="H487" s="11" t="str">
        <f aca="false">IF(AND(ISNUMBER(C487),ISNUMBER($F487)),$F487-C487,"")</f>
        <v/>
      </c>
    </row>
    <row r="488" customFormat="false" ht="15" hidden="false" customHeight="true" outlineLevel="0" collapsed="false">
      <c r="A488" s="1" t="s">
        <v>1326</v>
      </c>
      <c r="B488" s="1"/>
      <c r="C488" s="1"/>
      <c r="E488" s="1" t="s">
        <v>33</v>
      </c>
      <c r="F488" s="11" t="n">
        <f aca="false">IFERROR(INDEX(Pozos!$M$2:$M$1852,MATCH(A488,Pozos!$E$2:$E$1852,0)),"")</f>
        <v>15.45</v>
      </c>
      <c r="G488" s="11" t="str">
        <f aca="false">IF(AND(ISNUMBER(B488),ISNUMBER($F488)),$F488-B488,"")</f>
        <v/>
      </c>
      <c r="H488" s="11" t="str">
        <f aca="false">IF(AND(ISNUMBER(C488),ISNUMBER($F488)),$F488-C488,"")</f>
        <v/>
      </c>
    </row>
    <row r="489" customFormat="false" ht="15" hidden="false" customHeight="true" outlineLevel="0" collapsed="false">
      <c r="A489" s="1" t="s">
        <v>2085</v>
      </c>
      <c r="B489" s="1"/>
      <c r="C489" s="1"/>
      <c r="E489" s="1" t="s">
        <v>33</v>
      </c>
      <c r="F489" s="11" t="n">
        <f aca="false">IFERROR(INDEX(Pozos!$M$2:$M$1852,MATCH(A489,Pozos!$E$2:$E$1852,0)),"")</f>
        <v>28.97</v>
      </c>
      <c r="G489" s="11" t="str">
        <f aca="false">IF(AND(ISNUMBER(B489),ISNUMBER($F489)),$F489-B489,"")</f>
        <v/>
      </c>
      <c r="H489" s="11" t="str">
        <f aca="false">IF(AND(ISNUMBER(C489),ISNUMBER($F489)),$F489-C489,"")</f>
        <v/>
      </c>
    </row>
    <row r="490" customFormat="false" ht="15" hidden="false" customHeight="true" outlineLevel="0" collapsed="false">
      <c r="A490" s="1" t="s">
        <v>1316</v>
      </c>
      <c r="B490" s="1"/>
      <c r="C490" s="1"/>
      <c r="E490" s="1" t="s">
        <v>33</v>
      </c>
      <c r="F490" s="11" t="n">
        <f aca="false">IFERROR(INDEX(Pozos!$M$2:$M$1852,MATCH(A490,Pozos!$E$2:$E$1852,0)),"")</f>
        <v>27.77</v>
      </c>
      <c r="G490" s="11" t="str">
        <f aca="false">IF(AND(ISNUMBER(B490),ISNUMBER($F490)),$F490-B490,"")</f>
        <v/>
      </c>
      <c r="H490" s="11" t="str">
        <f aca="false">IF(AND(ISNUMBER(C490),ISNUMBER($F490)),$F490-C490,"")</f>
        <v/>
      </c>
    </row>
    <row r="491" customFormat="false" ht="15" hidden="false" customHeight="true" outlineLevel="0" collapsed="false">
      <c r="A491" s="1" t="s">
        <v>1268</v>
      </c>
      <c r="B491" s="1"/>
      <c r="C491" s="1"/>
      <c r="E491" s="1" t="s">
        <v>33</v>
      </c>
      <c r="F491" s="11" t="n">
        <f aca="false">IFERROR(INDEX(Pozos!$M$2:$M$1852,MATCH(A491,Pozos!$E$2:$E$1852,0)),"")</f>
        <v>38.12</v>
      </c>
      <c r="G491" s="11" t="str">
        <f aca="false">IF(AND(ISNUMBER(B491),ISNUMBER($F491)),$F491-B491,"")</f>
        <v/>
      </c>
      <c r="H491" s="11" t="str">
        <f aca="false">IF(AND(ISNUMBER(C491),ISNUMBER($F491)),$F491-C491,"")</f>
        <v/>
      </c>
    </row>
    <row r="492" customFormat="false" ht="15" hidden="false" customHeight="true" outlineLevel="0" collapsed="false">
      <c r="A492" s="1" t="s">
        <v>1218</v>
      </c>
      <c r="B492" s="1"/>
      <c r="C492" s="1"/>
      <c r="E492" s="1" t="s">
        <v>33</v>
      </c>
      <c r="F492" s="11" t="n">
        <f aca="false">IFERROR(INDEX(Pozos!$M$2:$M$1852,MATCH(A492,Pozos!$E$2:$E$1852,0)),"")</f>
        <v>28.68</v>
      </c>
      <c r="G492" s="11" t="str">
        <f aca="false">IF(AND(ISNUMBER(B492),ISNUMBER($F492)),$F492-B492,"")</f>
        <v/>
      </c>
      <c r="H492" s="11" t="str">
        <f aca="false">IF(AND(ISNUMBER(C492),ISNUMBER($F492)),$F492-C492,"")</f>
        <v/>
      </c>
    </row>
    <row r="493" customFormat="false" ht="15" hidden="false" customHeight="true" outlineLevel="0" collapsed="false">
      <c r="A493" s="1" t="s">
        <v>813</v>
      </c>
      <c r="B493" s="1"/>
      <c r="C493" s="1"/>
      <c r="E493" s="1" t="s">
        <v>33</v>
      </c>
      <c r="F493" s="11" t="n">
        <f aca="false">IFERROR(INDEX(Pozos!$M$2:$M$1852,MATCH(A493,Pozos!$E$2:$E$1852,0)),"")</f>
        <v>24.44</v>
      </c>
      <c r="G493" s="11" t="str">
        <f aca="false">IF(AND(ISNUMBER(B493),ISNUMBER($F493)),$F493-B493,"")</f>
        <v/>
      </c>
      <c r="H493" s="11" t="str">
        <f aca="false">IF(AND(ISNUMBER(C493),ISNUMBER($F493)),$F493-C493,"")</f>
        <v/>
      </c>
    </row>
    <row r="494" customFormat="false" ht="15" hidden="false" customHeight="true" outlineLevel="0" collapsed="false">
      <c r="A494" s="1" t="s">
        <v>832</v>
      </c>
      <c r="B494" s="101" t="n">
        <v>34</v>
      </c>
      <c r="C494" s="101" t="n">
        <v>42</v>
      </c>
      <c r="E494" s="1" t="s">
        <v>33</v>
      </c>
      <c r="F494" s="11" t="n">
        <f aca="false">IFERROR(INDEX(Pozos!$M$2:$M$1852,MATCH(A494,Pozos!$E$2:$E$1852,0)),"")</f>
        <v>48.87</v>
      </c>
      <c r="G494" s="11" t="n">
        <f aca="false">IF(AND(ISNUMBER(B494),ISNUMBER($F494)),$F494-B494,"")</f>
        <v>14.87</v>
      </c>
      <c r="H494" s="11" t="n">
        <f aca="false">IF(AND(ISNUMBER(C494),ISNUMBER($F494)),$F494-C494,"")</f>
        <v>6.87</v>
      </c>
    </row>
    <row r="495" customFormat="false" ht="15" hidden="false" customHeight="true" outlineLevel="0" collapsed="false">
      <c r="A495" s="1" t="s">
        <v>2131</v>
      </c>
      <c r="B495" s="1"/>
      <c r="C495" s="1"/>
      <c r="E495" s="1" t="s">
        <v>33</v>
      </c>
      <c r="F495" s="11" t="n">
        <f aca="false">IFERROR(INDEX(Pozos!$M$2:$M$1852,MATCH(A495,Pozos!$E$2:$E$1852,0)),"")</f>
        <v>20.75</v>
      </c>
      <c r="G495" s="11" t="str">
        <f aca="false">IF(AND(ISNUMBER(B495),ISNUMBER($F495)),$F495-B495,"")</f>
        <v/>
      </c>
      <c r="H495" s="11" t="str">
        <f aca="false">IF(AND(ISNUMBER(C495),ISNUMBER($F495)),$F495-C495,"")</f>
        <v/>
      </c>
    </row>
    <row r="496" customFormat="false" ht="15" hidden="false" customHeight="true" outlineLevel="0" collapsed="false">
      <c r="A496" s="1" t="s">
        <v>750</v>
      </c>
      <c r="B496" s="1"/>
      <c r="C496" s="1"/>
      <c r="E496" s="1" t="s">
        <v>33</v>
      </c>
      <c r="F496" s="11" t="n">
        <f aca="false">IFERROR(INDEX(Pozos!$M$2:$M$1852,MATCH(A496,Pozos!$E$2:$E$1852,0)),"")</f>
        <v>18.77</v>
      </c>
      <c r="G496" s="11" t="str">
        <f aca="false">IF(AND(ISNUMBER(B496),ISNUMBER($F496)),$F496-B496,"")</f>
        <v/>
      </c>
      <c r="H496" s="11" t="str">
        <f aca="false">IF(AND(ISNUMBER(C496),ISNUMBER($F496)),$F496-C496,"")</f>
        <v/>
      </c>
    </row>
    <row r="497" customFormat="false" ht="15" hidden="false" customHeight="true" outlineLevel="0" collapsed="false">
      <c r="A497" s="1" t="s">
        <v>2101</v>
      </c>
      <c r="B497" s="1"/>
      <c r="C497" s="1"/>
      <c r="E497" s="1" t="s">
        <v>33</v>
      </c>
      <c r="F497" s="11" t="n">
        <f aca="false">IFERROR(INDEX(Pozos!$M$2:$M$1852,MATCH(A497,Pozos!$E$2:$E$1852,0)),"")</f>
        <v>31.88</v>
      </c>
      <c r="G497" s="11" t="str">
        <f aca="false">IF(AND(ISNUMBER(B497),ISNUMBER($F497)),$F497-B497,"")</f>
        <v/>
      </c>
      <c r="H497" s="11" t="str">
        <f aca="false">IF(AND(ISNUMBER(C497),ISNUMBER($F497)),$F497-C497,"")</f>
        <v/>
      </c>
    </row>
    <row r="498" customFormat="false" ht="15" hidden="false" customHeight="true" outlineLevel="0" collapsed="false">
      <c r="A498" s="1" t="s">
        <v>898</v>
      </c>
      <c r="B498" s="1"/>
      <c r="C498" s="1"/>
      <c r="E498" s="1" t="s">
        <v>33</v>
      </c>
      <c r="F498" s="11" t="n">
        <f aca="false">IFERROR(INDEX(Pozos!$M$2:$M$1852,MATCH(A498,Pozos!$E$2:$E$1852,0)),"")</f>
        <v>11.78</v>
      </c>
      <c r="G498" s="11" t="str">
        <f aca="false">IF(AND(ISNUMBER(B498),ISNUMBER($F498)),$F498-B498,"")</f>
        <v/>
      </c>
      <c r="H498" s="11" t="str">
        <f aca="false">IF(AND(ISNUMBER(C498),ISNUMBER($F498)),$F498-C498,"")</f>
        <v/>
      </c>
    </row>
    <row r="499" customFormat="false" ht="15" hidden="false" customHeight="true" outlineLevel="0" collapsed="false">
      <c r="A499" s="1" t="s">
        <v>848</v>
      </c>
      <c r="B499" s="1"/>
      <c r="C499" s="1"/>
      <c r="E499" s="1" t="s">
        <v>33</v>
      </c>
      <c r="F499" s="11" t="n">
        <f aca="false">IFERROR(INDEX(Pozos!$M$2:$M$1852,MATCH(A499,Pozos!$E$2:$E$1852,0)),"")</f>
        <v>20.33</v>
      </c>
      <c r="G499" s="11" t="str">
        <f aca="false">IF(AND(ISNUMBER(B499),ISNUMBER($F499)),$F499-B499,"")</f>
        <v/>
      </c>
      <c r="H499" s="11" t="str">
        <f aca="false">IF(AND(ISNUMBER(C499),ISNUMBER($F499)),$F499-C499,"")</f>
        <v/>
      </c>
    </row>
    <row r="500" customFormat="false" ht="15" hidden="false" customHeight="true" outlineLevel="0" collapsed="false">
      <c r="A500" s="1" t="s">
        <v>748</v>
      </c>
      <c r="B500" s="1"/>
      <c r="C500" s="1"/>
      <c r="E500" s="1" t="s">
        <v>33</v>
      </c>
      <c r="F500" s="11" t="n">
        <f aca="false">IFERROR(INDEX(Pozos!$M$2:$M$1852,MATCH(A500,Pozos!$E$2:$E$1852,0)),"")</f>
        <v>18.18</v>
      </c>
      <c r="G500" s="11" t="str">
        <f aca="false">IF(AND(ISNUMBER(B500),ISNUMBER($F500)),$F500-B500,"")</f>
        <v/>
      </c>
      <c r="H500" s="11" t="str">
        <f aca="false">IF(AND(ISNUMBER(C500),ISNUMBER($F500)),$F500-C500,"")</f>
        <v/>
      </c>
    </row>
    <row r="501" customFormat="false" ht="15" hidden="false" customHeight="true" outlineLevel="0" collapsed="false">
      <c r="A501" s="1" t="s">
        <v>1303</v>
      </c>
      <c r="B501" s="1"/>
      <c r="C501" s="1"/>
      <c r="E501" s="1" t="s">
        <v>33</v>
      </c>
      <c r="F501" s="11" t="n">
        <f aca="false">IFERROR(INDEX(Pozos!$M$2:$M$1852,MATCH(A501,Pozos!$E$2:$E$1852,0)),"")</f>
        <v>28.46</v>
      </c>
      <c r="G501" s="11" t="str">
        <f aca="false">IF(AND(ISNUMBER(B501),ISNUMBER($F501)),$F501-B501,"")</f>
        <v/>
      </c>
      <c r="H501" s="11" t="str">
        <f aca="false">IF(AND(ISNUMBER(C501),ISNUMBER($F501)),$F501-C501,"")</f>
        <v/>
      </c>
    </row>
    <row r="502" customFormat="false" ht="15" hidden="false" customHeight="true" outlineLevel="0" collapsed="false">
      <c r="A502" s="1" t="s">
        <v>756</v>
      </c>
      <c r="B502" s="1"/>
      <c r="C502" s="1"/>
      <c r="E502" s="1" t="s">
        <v>33</v>
      </c>
      <c r="F502" s="11" t="n">
        <f aca="false">IFERROR(INDEX(Pozos!$M$2:$M$1852,MATCH(A502,Pozos!$E$2:$E$1852,0)),"")</f>
        <v>13.79</v>
      </c>
      <c r="G502" s="11" t="str">
        <f aca="false">IF(AND(ISNUMBER(B502),ISNUMBER($F502)),$F502-B502,"")</f>
        <v/>
      </c>
      <c r="H502" s="11" t="str">
        <f aca="false">IF(AND(ISNUMBER(C502),ISNUMBER($F502)),$F502-C502,"")</f>
        <v/>
      </c>
    </row>
    <row r="503" customFormat="false" ht="15" hidden="false" customHeight="true" outlineLevel="0" collapsed="false">
      <c r="A503" s="1" t="s">
        <v>1494</v>
      </c>
      <c r="B503" s="1"/>
      <c r="C503" s="1"/>
      <c r="E503" s="1" t="s">
        <v>33</v>
      </c>
      <c r="F503" s="11" t="n">
        <f aca="false">IFERROR(INDEX(Pozos!$M$2:$M$1852,MATCH(A503,Pozos!$E$2:$E$1852,0)),"")</f>
        <v>39.78</v>
      </c>
      <c r="G503" s="11" t="str">
        <f aca="false">IF(AND(ISNUMBER(B503),ISNUMBER($F503)),$F503-B503,"")</f>
        <v/>
      </c>
      <c r="H503" s="11" t="str">
        <f aca="false">IF(AND(ISNUMBER(C503),ISNUMBER($F503)),$F503-C503,"")</f>
        <v/>
      </c>
    </row>
    <row r="504" customFormat="false" ht="15" hidden="false" customHeight="true" outlineLevel="0" collapsed="false">
      <c r="A504" s="1" t="s">
        <v>1498</v>
      </c>
      <c r="B504" s="101" t="n">
        <v>23</v>
      </c>
      <c r="C504" s="101" t="n">
        <v>44</v>
      </c>
      <c r="E504" s="1" t="s">
        <v>33</v>
      </c>
      <c r="F504" s="11" t="n">
        <f aca="false">IFERROR(INDEX(Pozos!$M$2:$M$1852,MATCH(A504,Pozos!$E$2:$E$1852,0)),"")</f>
        <v>48.1</v>
      </c>
      <c r="G504" s="11" t="n">
        <f aca="false">IF(AND(ISNUMBER(B504),ISNUMBER($F504)),$F504-B504,"")</f>
        <v>25.1</v>
      </c>
      <c r="H504" s="11" t="n">
        <f aca="false">IF(AND(ISNUMBER(C504),ISNUMBER($F504)),$F504-C504,"")</f>
        <v>4.1</v>
      </c>
    </row>
    <row r="505" customFormat="false" ht="15" hidden="false" customHeight="true" outlineLevel="0" collapsed="false">
      <c r="A505" s="1" t="s">
        <v>758</v>
      </c>
      <c r="B505" s="1"/>
      <c r="C505" s="1"/>
      <c r="E505" s="1" t="s">
        <v>33</v>
      </c>
      <c r="F505" s="11" t="n">
        <f aca="false">IFERROR(INDEX(Pozos!$M$2:$M$1852,MATCH(A505,Pozos!$E$2:$E$1852,0)),"")</f>
        <v>13.8</v>
      </c>
      <c r="G505" s="11" t="str">
        <f aca="false">IF(AND(ISNUMBER(B505),ISNUMBER($F505)),$F505-B505,"")</f>
        <v/>
      </c>
      <c r="H505" s="11" t="str">
        <f aca="false">IF(AND(ISNUMBER(C505),ISNUMBER($F505)),$F505-C505,"")</f>
        <v/>
      </c>
    </row>
    <row r="506" customFormat="false" ht="15" hidden="false" customHeight="true" outlineLevel="0" collapsed="false">
      <c r="A506" s="1" t="s">
        <v>1264</v>
      </c>
      <c r="B506" s="101" t="n">
        <v>40</v>
      </c>
      <c r="C506" s="101" t="n">
        <v>45</v>
      </c>
      <c r="E506" s="1" t="s">
        <v>33</v>
      </c>
      <c r="F506" s="11" t="n">
        <f aca="false">IFERROR(INDEX(Pozos!$M$2:$M$1852,MATCH(A506,Pozos!$E$2:$E$1852,0)),"")</f>
        <v>28.35</v>
      </c>
      <c r="G506" s="11" t="n">
        <f aca="false">IF(AND(ISNUMBER(B506),ISNUMBER($F506)),$F506-B506,"")</f>
        <v>-11.65</v>
      </c>
      <c r="H506" s="11" t="n">
        <f aca="false">IF(AND(ISNUMBER(C506),ISNUMBER($F506)),$F506-C506,"")</f>
        <v>-16.65</v>
      </c>
    </row>
    <row r="507" customFormat="false" ht="15" hidden="false" customHeight="true" outlineLevel="0" collapsed="false">
      <c r="A507" s="1" t="s">
        <v>912</v>
      </c>
      <c r="B507" s="1" t="n">
        <v>21</v>
      </c>
      <c r="C507" s="1" t="n">
        <v>27</v>
      </c>
      <c r="E507" s="1" t="s">
        <v>33</v>
      </c>
      <c r="F507" s="11" t="n">
        <f aca="false">IFERROR(INDEX(Pozos!$M$2:$M$1852,MATCH(A507,Pozos!$E$2:$E$1852,0)),"")</f>
        <v>14.92</v>
      </c>
      <c r="G507" s="11" t="n">
        <f aca="false">IF(AND(ISNUMBER(B507),ISNUMBER($F507)),$F507-B507,"")</f>
        <v>-6.08</v>
      </c>
      <c r="H507" s="11" t="n">
        <f aca="false">IF(AND(ISNUMBER(C507),ISNUMBER($F507)),$F507-C507,"")</f>
        <v>-12.08</v>
      </c>
    </row>
    <row r="508" customFormat="false" ht="15" hidden="false" customHeight="true" outlineLevel="0" collapsed="false">
      <c r="A508" s="1" t="s">
        <v>760</v>
      </c>
      <c r="B508" s="101" t="n">
        <v>24</v>
      </c>
      <c r="C508" s="101" t="n">
        <v>28</v>
      </c>
      <c r="E508" s="1" t="s">
        <v>33</v>
      </c>
      <c r="F508" s="11" t="n">
        <f aca="false">IFERROR(INDEX(Pozos!$M$2:$M$1852,MATCH(A508,Pozos!$E$2:$E$1852,0)),"")</f>
        <v>14.36</v>
      </c>
      <c r="G508" s="11" t="n">
        <f aca="false">IF(AND(ISNUMBER(B508),ISNUMBER($F508)),$F508-B508,"")</f>
        <v>-9.64</v>
      </c>
      <c r="H508" s="11" t="n">
        <f aca="false">IF(AND(ISNUMBER(C508),ISNUMBER($F508)),$F508-C508,"")</f>
        <v>-13.64</v>
      </c>
    </row>
    <row r="509" customFormat="false" ht="15" hidden="false" customHeight="true" outlineLevel="0" collapsed="false">
      <c r="A509" s="1" t="s">
        <v>1394</v>
      </c>
      <c r="B509" s="1"/>
      <c r="C509" s="1"/>
      <c r="E509" s="1" t="s">
        <v>33</v>
      </c>
      <c r="F509" s="11" t="n">
        <f aca="false">IFERROR(INDEX(Pozos!$M$2:$M$1852,MATCH(A509,Pozos!$E$2:$E$1852,0)),"")</f>
        <v>24.59</v>
      </c>
      <c r="G509" s="11" t="str">
        <f aca="false">IF(AND(ISNUMBER(B509),ISNUMBER($F509)),$F509-B509,"")</f>
        <v/>
      </c>
      <c r="H509" s="11" t="str">
        <f aca="false">IF(AND(ISNUMBER(C509),ISNUMBER($F509)),$F509-C509,"")</f>
        <v/>
      </c>
    </row>
    <row r="510" customFormat="false" ht="15" hidden="false" customHeight="true" outlineLevel="0" collapsed="false">
      <c r="A510" s="1" t="s">
        <v>762</v>
      </c>
      <c r="B510" s="1"/>
      <c r="C510" s="1"/>
      <c r="E510" s="1" t="s">
        <v>33</v>
      </c>
      <c r="F510" s="11" t="n">
        <f aca="false">IFERROR(INDEX(Pozos!$M$2:$M$1852,MATCH(A510,Pozos!$E$2:$E$1852,0)),"")</f>
        <v>13.88</v>
      </c>
      <c r="G510" s="11" t="str">
        <f aca="false">IF(AND(ISNUMBER(B510),ISNUMBER($F510)),$F510-B510,"")</f>
        <v/>
      </c>
      <c r="H510" s="11" t="str">
        <f aca="false">IF(AND(ISNUMBER(C510),ISNUMBER($F510)),$F510-C510,"")</f>
        <v/>
      </c>
    </row>
    <row r="511" customFormat="false" ht="15" hidden="false" customHeight="true" outlineLevel="0" collapsed="false">
      <c r="A511" s="1" t="s">
        <v>1028</v>
      </c>
      <c r="B511" s="1"/>
      <c r="C511" s="1"/>
      <c r="E511" s="1" t="s">
        <v>33</v>
      </c>
      <c r="F511" s="11" t="n">
        <f aca="false">IFERROR(INDEX(Pozos!$M$2:$M$1852,MATCH(A511,Pozos!$E$2:$E$1852,0)),"")</f>
        <v>39.96</v>
      </c>
      <c r="G511" s="11" t="str">
        <f aca="false">IF(AND(ISNUMBER(B511),ISNUMBER($F511)),$F511-B511,"")</f>
        <v/>
      </c>
      <c r="H511" s="11" t="str">
        <f aca="false">IF(AND(ISNUMBER(C511),ISNUMBER($F511)),$F511-C511,"")</f>
        <v/>
      </c>
    </row>
    <row r="512" customFormat="false" ht="15" hidden="false" customHeight="true" outlineLevel="0" collapsed="false">
      <c r="A512" s="1" t="s">
        <v>1030</v>
      </c>
      <c r="B512" s="1"/>
      <c r="C512" s="1"/>
      <c r="E512" s="1" t="s">
        <v>33</v>
      </c>
      <c r="F512" s="11" t="n">
        <f aca="false">IFERROR(INDEX(Pozos!$M$2:$M$1852,MATCH(A512,Pozos!$E$2:$E$1852,0)),"")</f>
        <v>39.96</v>
      </c>
      <c r="G512" s="11" t="str">
        <f aca="false">IF(AND(ISNUMBER(B512),ISNUMBER($F512)),$F512-B512,"")</f>
        <v/>
      </c>
      <c r="H512" s="11" t="str">
        <f aca="false">IF(AND(ISNUMBER(C512),ISNUMBER($F512)),$F512-C512,"")</f>
        <v/>
      </c>
    </row>
    <row r="513" customFormat="false" ht="15" hidden="false" customHeight="true" outlineLevel="0" collapsed="false">
      <c r="A513" s="1" t="s">
        <v>1032</v>
      </c>
      <c r="B513" s="1"/>
      <c r="C513" s="1"/>
      <c r="E513" s="1" t="s">
        <v>33</v>
      </c>
      <c r="F513" s="11" t="n">
        <f aca="false">IFERROR(INDEX(Pozos!$M$2:$M$1852,MATCH(A513,Pozos!$E$2:$E$1852,0)),"")</f>
        <v>39.61</v>
      </c>
      <c r="G513" s="11" t="str">
        <f aca="false">IF(AND(ISNUMBER(B513),ISNUMBER($F513)),$F513-B513,"")</f>
        <v/>
      </c>
      <c r="H513" s="11" t="str">
        <f aca="false">IF(AND(ISNUMBER(C513),ISNUMBER($F513)),$F513-C513,"")</f>
        <v/>
      </c>
    </row>
    <row r="514" customFormat="false" ht="15" hidden="false" customHeight="true" outlineLevel="0" collapsed="false">
      <c r="A514" s="1" t="s">
        <v>1034</v>
      </c>
      <c r="B514" s="1"/>
      <c r="C514" s="1"/>
      <c r="E514" s="1" t="s">
        <v>33</v>
      </c>
      <c r="F514" s="11" t="n">
        <f aca="false">IFERROR(INDEX(Pozos!$M$2:$M$1852,MATCH(A514,Pozos!$E$2:$E$1852,0)),"")</f>
        <v>27</v>
      </c>
      <c r="G514" s="11" t="str">
        <f aca="false">IF(AND(ISNUMBER(B514),ISNUMBER($F514)),$F514-B514,"")</f>
        <v/>
      </c>
      <c r="H514" s="11" t="str">
        <f aca="false">IF(AND(ISNUMBER(C514),ISNUMBER($F514)),$F514-C514,"")</f>
        <v/>
      </c>
    </row>
    <row r="515" customFormat="false" ht="15" hidden="false" customHeight="true" outlineLevel="0" collapsed="false">
      <c r="A515" s="1" t="s">
        <v>1036</v>
      </c>
      <c r="B515" s="1"/>
      <c r="C515" s="1"/>
      <c r="E515" s="1" t="s">
        <v>33</v>
      </c>
      <c r="F515" s="11" t="n">
        <f aca="false">IFERROR(INDEX(Pozos!$M$2:$M$1852,MATCH(A515,Pozos!$E$2:$E$1852,0)),"")</f>
        <v>30.95</v>
      </c>
      <c r="G515" s="11" t="str">
        <f aca="false">IF(AND(ISNUMBER(B515),ISNUMBER($F515)),$F515-B515,"")</f>
        <v/>
      </c>
      <c r="H515" s="11" t="str">
        <f aca="false">IF(AND(ISNUMBER(C515),ISNUMBER($F515)),$F515-C515,"")</f>
        <v/>
      </c>
    </row>
    <row r="516" customFormat="false" ht="15" hidden="false" customHeight="true" outlineLevel="0" collapsed="false">
      <c r="A516" s="1" t="s">
        <v>1038</v>
      </c>
      <c r="B516" s="1"/>
      <c r="C516" s="1"/>
      <c r="E516" s="1" t="s">
        <v>33</v>
      </c>
      <c r="F516" s="11" t="n">
        <f aca="false">IFERROR(INDEX(Pozos!$M$2:$M$1852,MATCH(A516,Pozos!$E$2:$E$1852,0)),"")</f>
        <v>30.49</v>
      </c>
      <c r="G516" s="11" t="str">
        <f aca="false">IF(AND(ISNUMBER(B516),ISNUMBER($F516)),$F516-B516,"")</f>
        <v/>
      </c>
      <c r="H516" s="11" t="str">
        <f aca="false">IF(AND(ISNUMBER(C516),ISNUMBER($F516)),$F516-C516,"")</f>
        <v/>
      </c>
    </row>
    <row r="517" customFormat="false" ht="15" hidden="false" customHeight="true" outlineLevel="0" collapsed="false">
      <c r="A517" s="1" t="s">
        <v>1040</v>
      </c>
      <c r="B517" s="1"/>
      <c r="C517" s="1"/>
      <c r="E517" s="1" t="s">
        <v>33</v>
      </c>
      <c r="F517" s="11" t="n">
        <f aca="false">IFERROR(INDEX(Pozos!$M$2:$M$1852,MATCH(A517,Pozos!$E$2:$E$1852,0)),"")</f>
        <v>23.22</v>
      </c>
      <c r="G517" s="11" t="str">
        <f aca="false">IF(AND(ISNUMBER(B517),ISNUMBER($F517)),$F517-B517,"")</f>
        <v/>
      </c>
      <c r="H517" s="11" t="str">
        <f aca="false">IF(AND(ISNUMBER(C517),ISNUMBER($F517)),$F517-C517,"")</f>
        <v/>
      </c>
    </row>
    <row r="518" customFormat="false" ht="15" hidden="false" customHeight="true" outlineLevel="0" collapsed="false">
      <c r="A518" s="1" t="s">
        <v>1123</v>
      </c>
      <c r="B518" s="1"/>
      <c r="C518" s="1" t="n">
        <v>22</v>
      </c>
      <c r="E518" s="1" t="s">
        <v>33</v>
      </c>
      <c r="F518" s="11" t="n">
        <f aca="false">IFERROR(INDEX(Pozos!$M$2:$M$1852,MATCH(A518,Pozos!$E$2:$E$1852,0)),"")</f>
        <v>11.8</v>
      </c>
      <c r="G518" s="11" t="str">
        <f aca="false">IF(AND(ISNUMBER(B518),ISNUMBER($F518)),$F518-B518,"")</f>
        <v/>
      </c>
      <c r="H518" s="11" t="n">
        <f aca="false">IF(AND(ISNUMBER(C518),ISNUMBER($F518)),$F518-C518,"")</f>
        <v>-10.2</v>
      </c>
    </row>
    <row r="519" customFormat="false" ht="15" hidden="false" customHeight="true" outlineLevel="0" collapsed="false">
      <c r="A519" s="1" t="s">
        <v>1125</v>
      </c>
      <c r="B519" s="1"/>
      <c r="C519" s="1" t="n">
        <v>31</v>
      </c>
      <c r="E519" s="1" t="s">
        <v>33</v>
      </c>
      <c r="F519" s="11" t="n">
        <f aca="false">IFERROR(INDEX(Pozos!$M$2:$M$1852,MATCH(A519,Pozos!$E$2:$E$1852,0)),"")</f>
        <v>20.16</v>
      </c>
      <c r="G519" s="11" t="str">
        <f aca="false">IF(AND(ISNUMBER(B519),ISNUMBER($F519)),$F519-B519,"")</f>
        <v/>
      </c>
      <c r="H519" s="11" t="n">
        <f aca="false">IF(AND(ISNUMBER(C519),ISNUMBER($F519)),$F519-C519,"")</f>
        <v>-10.84</v>
      </c>
    </row>
    <row r="520" customFormat="false" ht="15" hidden="false" customHeight="true" outlineLevel="0" collapsed="false">
      <c r="A520" s="1" t="s">
        <v>1127</v>
      </c>
      <c r="B520" s="1"/>
      <c r="C520" s="1" t="n">
        <v>26</v>
      </c>
      <c r="E520" s="1" t="s">
        <v>33</v>
      </c>
      <c r="F520" s="11" t="n">
        <f aca="false">IFERROR(INDEX(Pozos!$M$2:$M$1852,MATCH(A520,Pozos!$E$2:$E$1852,0)),"")</f>
        <v>21.79</v>
      </c>
      <c r="G520" s="11" t="str">
        <f aca="false">IF(AND(ISNUMBER(B520),ISNUMBER($F520)),$F520-B520,"")</f>
        <v/>
      </c>
      <c r="H520" s="11" t="n">
        <f aca="false">IF(AND(ISNUMBER(C520),ISNUMBER($F520)),$F520-C520,"")</f>
        <v>-4.21</v>
      </c>
    </row>
    <row r="521" customFormat="false" ht="15" hidden="false" customHeight="true" outlineLevel="0" collapsed="false">
      <c r="A521" s="1" t="s">
        <v>1129</v>
      </c>
      <c r="B521" s="1"/>
      <c r="C521" s="1" t="n">
        <v>27</v>
      </c>
      <c r="E521" s="1" t="s">
        <v>33</v>
      </c>
      <c r="F521" s="11" t="n">
        <f aca="false">IFERROR(INDEX(Pozos!$M$2:$M$1852,MATCH(A521,Pozos!$E$2:$E$1852,0)),"")</f>
        <v>21.97</v>
      </c>
      <c r="G521" s="11" t="str">
        <f aca="false">IF(AND(ISNUMBER(B521),ISNUMBER($F521)),$F521-B521,"")</f>
        <v/>
      </c>
      <c r="H521" s="11" t="n">
        <f aca="false">IF(AND(ISNUMBER(C521),ISNUMBER($F521)),$F521-C521,"")</f>
        <v>-5.03</v>
      </c>
    </row>
    <row r="522" customFormat="false" ht="15" hidden="false" customHeight="true" outlineLevel="0" collapsed="false">
      <c r="A522" s="1" t="s">
        <v>1131</v>
      </c>
      <c r="B522" s="1"/>
      <c r="C522" s="1"/>
      <c r="E522" s="1" t="s">
        <v>33</v>
      </c>
      <c r="F522" s="11" t="n">
        <f aca="false">IFERROR(INDEX(Pozos!$M$2:$M$1852,MATCH(A522,Pozos!$E$2:$E$1852,0)),"")</f>
        <v>18.66</v>
      </c>
      <c r="G522" s="11" t="str">
        <f aca="false">IF(AND(ISNUMBER(B522),ISNUMBER($F522)),$F522-B522,"")</f>
        <v/>
      </c>
      <c r="H522" s="11" t="str">
        <f aca="false">IF(AND(ISNUMBER(C522),ISNUMBER($F522)),$F522-C522,"")</f>
        <v/>
      </c>
    </row>
    <row r="523" customFormat="false" ht="15" hidden="false" customHeight="true" outlineLevel="0" collapsed="false">
      <c r="A523" s="1" t="s">
        <v>1133</v>
      </c>
      <c r="B523" s="1"/>
      <c r="C523" s="1" t="n">
        <v>20</v>
      </c>
      <c r="E523" s="1" t="s">
        <v>33</v>
      </c>
      <c r="F523" s="11" t="n">
        <f aca="false">IFERROR(INDEX(Pozos!$M$2:$M$1852,MATCH(A523,Pozos!$E$2:$E$1852,0)),"")</f>
        <v>18.26</v>
      </c>
      <c r="G523" s="11" t="str">
        <f aca="false">IF(AND(ISNUMBER(B523),ISNUMBER($F523)),$F523-B523,"")</f>
        <v/>
      </c>
      <c r="H523" s="11" t="n">
        <f aca="false">IF(AND(ISNUMBER(C523),ISNUMBER($F523)),$F523-C523,"")</f>
        <v>-1.74</v>
      </c>
    </row>
    <row r="524" customFormat="false" ht="15" hidden="false" customHeight="true" outlineLevel="0" collapsed="false">
      <c r="A524" s="1" t="s">
        <v>1135</v>
      </c>
      <c r="B524" s="1"/>
      <c r="C524" s="1" t="n">
        <v>14</v>
      </c>
      <c r="E524" s="1" t="s">
        <v>33</v>
      </c>
      <c r="F524" s="11" t="n">
        <f aca="false">IFERROR(INDEX(Pozos!$M$2:$M$1852,MATCH(A524,Pozos!$E$2:$E$1852,0)),"")</f>
        <v>12.22</v>
      </c>
      <c r="G524" s="11" t="str">
        <f aca="false">IF(AND(ISNUMBER(B524),ISNUMBER($F524)),$F524-B524,"")</f>
        <v/>
      </c>
      <c r="H524" s="11" t="n">
        <f aca="false">IF(AND(ISNUMBER(C524),ISNUMBER($F524)),$F524-C524,"")</f>
        <v>-1.78</v>
      </c>
    </row>
    <row r="525" customFormat="false" ht="15" hidden="false" customHeight="true" outlineLevel="0" collapsed="false">
      <c r="A525" s="1" t="s">
        <v>1446</v>
      </c>
      <c r="B525" s="1"/>
      <c r="C525" s="1" t="n">
        <v>42</v>
      </c>
      <c r="E525" s="1" t="s">
        <v>33</v>
      </c>
      <c r="F525" s="11" t="n">
        <f aca="false">IFERROR(INDEX(Pozos!$M$2:$M$1852,MATCH(A525,Pozos!$E$2:$E$1852,0)),"")</f>
        <v>34.41</v>
      </c>
      <c r="G525" s="11" t="str">
        <f aca="false">IF(AND(ISNUMBER(B525),ISNUMBER($F525)),$F525-B525,"")</f>
        <v/>
      </c>
      <c r="H525" s="11" t="n">
        <f aca="false">IF(AND(ISNUMBER(C525),ISNUMBER($F525)),$F525-C525,"")</f>
        <v>-7.59</v>
      </c>
    </row>
    <row r="526" customFormat="false" ht="15" hidden="false" customHeight="true" outlineLevel="0" collapsed="false">
      <c r="A526" s="1" t="s">
        <v>1448</v>
      </c>
      <c r="B526" s="1"/>
      <c r="C526" s="1" t="n">
        <v>28</v>
      </c>
      <c r="E526" s="1" t="s">
        <v>33</v>
      </c>
      <c r="F526" s="11" t="n">
        <f aca="false">IFERROR(INDEX(Pozos!$M$2:$M$1852,MATCH(A526,Pozos!$E$2:$E$1852,0)),"")</f>
        <v>35.17</v>
      </c>
      <c r="G526" s="11" t="str">
        <f aca="false">IF(AND(ISNUMBER(B526),ISNUMBER($F526)),$F526-B526,"")</f>
        <v/>
      </c>
      <c r="H526" s="11" t="n">
        <f aca="false">IF(AND(ISNUMBER(C526),ISNUMBER($F526)),$F526-C526,"")</f>
        <v>7.17</v>
      </c>
    </row>
    <row r="527" customFormat="false" ht="15" hidden="false" customHeight="true" outlineLevel="0" collapsed="false">
      <c r="A527" s="1" t="s">
        <v>1450</v>
      </c>
      <c r="B527" s="1"/>
      <c r="C527" s="1" t="n">
        <v>49</v>
      </c>
      <c r="E527" s="1" t="s">
        <v>33</v>
      </c>
      <c r="F527" s="11" t="n">
        <f aca="false">IFERROR(INDEX(Pozos!$M$2:$M$1852,MATCH(A527,Pozos!$E$2:$E$1852,0)),"")</f>
        <v>36.54</v>
      </c>
      <c r="G527" s="11" t="str">
        <f aca="false">IF(AND(ISNUMBER(B527),ISNUMBER($F527)),$F527-B527,"")</f>
        <v/>
      </c>
      <c r="H527" s="11" t="n">
        <f aca="false">IF(AND(ISNUMBER(C527),ISNUMBER($F527)),$F527-C527,"")</f>
        <v>-12.46</v>
      </c>
    </row>
    <row r="528" customFormat="false" ht="15" hidden="false" customHeight="true" outlineLevel="0" collapsed="false">
      <c r="A528" s="1" t="s">
        <v>766</v>
      </c>
      <c r="B528" s="1" t="n">
        <v>22</v>
      </c>
      <c r="C528" s="1" t="n">
        <v>26</v>
      </c>
      <c r="E528" s="1" t="s">
        <v>33</v>
      </c>
      <c r="F528" s="11" t="n">
        <f aca="false">IFERROR(INDEX(Pozos!$M$2:$M$1852,MATCH(A528,Pozos!$E$2:$E$1852,0)),"")</f>
        <v>14.07</v>
      </c>
      <c r="G528" s="11" t="n">
        <f aca="false">IF(AND(ISNUMBER(B528),ISNUMBER($F528)),$F528-B528,"")</f>
        <v>-7.93</v>
      </c>
      <c r="H528" s="11" t="n">
        <f aca="false">IF(AND(ISNUMBER(C528),ISNUMBER($F528)),$F528-C528,"")</f>
        <v>-11.93</v>
      </c>
    </row>
    <row r="529" customFormat="false" ht="15" hidden="false" customHeight="true" outlineLevel="0" collapsed="false">
      <c r="A529" s="1" t="s">
        <v>979</v>
      </c>
      <c r="B529" s="1" t="n">
        <v>32</v>
      </c>
      <c r="C529" s="1" t="n">
        <v>34</v>
      </c>
      <c r="E529" s="1" t="s">
        <v>33</v>
      </c>
      <c r="F529" s="11" t="n">
        <f aca="false">IFERROR(INDEX(Pozos!$M$2:$M$1852,MATCH(A529,Pozos!$E$2:$E$1852,0)),"")</f>
        <v>27.88</v>
      </c>
      <c r="G529" s="11" t="n">
        <f aca="false">IF(AND(ISNUMBER(B529),ISNUMBER($F529)),$F529-B529,"")</f>
        <v>-4.12</v>
      </c>
      <c r="H529" s="11" t="n">
        <f aca="false">IF(AND(ISNUMBER(C529),ISNUMBER($F529)),$F529-C529,"")</f>
        <v>-6.12</v>
      </c>
    </row>
    <row r="530" customFormat="false" ht="15" hidden="false" customHeight="true" outlineLevel="0" collapsed="false">
      <c r="A530" s="1" t="s">
        <v>981</v>
      </c>
      <c r="B530" s="1" t="n">
        <v>37</v>
      </c>
      <c r="C530" s="1" t="n">
        <v>39</v>
      </c>
      <c r="E530" s="1" t="s">
        <v>33</v>
      </c>
      <c r="F530" s="11" t="n">
        <f aca="false">IFERROR(INDEX(Pozos!$M$2:$M$1852,MATCH(A530,Pozos!$E$2:$E$1852,0)),"")</f>
        <v>22.99</v>
      </c>
      <c r="G530" s="11" t="n">
        <f aca="false">IF(AND(ISNUMBER(B530),ISNUMBER($F530)),$F530-B530,"")</f>
        <v>-14.01</v>
      </c>
      <c r="H530" s="11" t="n">
        <f aca="false">IF(AND(ISNUMBER(C530),ISNUMBER($F530)),$F530-C530,"")</f>
        <v>-16.01</v>
      </c>
    </row>
    <row r="531" customFormat="false" ht="15" hidden="false" customHeight="true" outlineLevel="0" collapsed="false">
      <c r="A531" s="1" t="s">
        <v>983</v>
      </c>
      <c r="B531" s="1" t="n">
        <v>38</v>
      </c>
      <c r="C531" s="1" t="n">
        <v>39</v>
      </c>
      <c r="E531" s="1" t="s">
        <v>33</v>
      </c>
      <c r="F531" s="11" t="n">
        <f aca="false">IFERROR(INDEX(Pozos!$M$2:$M$1852,MATCH(A531,Pozos!$E$2:$E$1852,0)),"")</f>
        <v>23.86</v>
      </c>
      <c r="G531" s="11" t="n">
        <f aca="false">IF(AND(ISNUMBER(B531),ISNUMBER($F531)),$F531-B531,"")</f>
        <v>-14.14</v>
      </c>
      <c r="H531" s="11" t="n">
        <f aca="false">IF(AND(ISNUMBER(C531),ISNUMBER($F531)),$F531-C531,"")</f>
        <v>-15.14</v>
      </c>
    </row>
    <row r="532" customFormat="false" ht="15" hidden="false" customHeight="true" outlineLevel="0" collapsed="false">
      <c r="A532" s="1" t="s">
        <v>131</v>
      </c>
      <c r="B532" s="1" t="n">
        <v>14</v>
      </c>
      <c r="C532" s="1" t="n">
        <v>20</v>
      </c>
      <c r="E532" s="1" t="s">
        <v>33</v>
      </c>
      <c r="F532" s="11" t="n">
        <f aca="false">IFERROR(INDEX(Pozos!$M$2:$M$1852,MATCH(A532,Pozos!$E$2:$E$1852,0)),"")</f>
        <v>5.75</v>
      </c>
      <c r="G532" s="11" t="n">
        <f aca="false">IF(AND(ISNUMBER(B532),ISNUMBER($F532)),$F532-B532,"")</f>
        <v>-8.25</v>
      </c>
      <c r="H532" s="11" t="n">
        <f aca="false">IF(AND(ISNUMBER(C532),ISNUMBER($F532)),$F532-C532,"")</f>
        <v>-14.25</v>
      </c>
    </row>
    <row r="533" customFormat="false" ht="15" hidden="false" customHeight="true" outlineLevel="0" collapsed="false">
      <c r="A533" s="1" t="s">
        <v>133</v>
      </c>
      <c r="B533" s="1" t="n">
        <v>16</v>
      </c>
      <c r="C533" s="1" t="n">
        <v>18</v>
      </c>
      <c r="E533" s="1" t="s">
        <v>33</v>
      </c>
      <c r="F533" s="11" t="n">
        <f aca="false">IFERROR(INDEX(Pozos!$M$2:$M$1852,MATCH(A533,Pozos!$E$2:$E$1852,0)),"")</f>
        <v>5.75</v>
      </c>
      <c r="G533" s="11" t="n">
        <f aca="false">IF(AND(ISNUMBER(B533),ISNUMBER($F533)),$F533-B533,"")</f>
        <v>-10.25</v>
      </c>
      <c r="H533" s="11" t="n">
        <f aca="false">IF(AND(ISNUMBER(C533),ISNUMBER($F533)),$F533-C533,"")</f>
        <v>-12.25</v>
      </c>
    </row>
    <row r="534" customFormat="false" ht="15" hidden="false" customHeight="true" outlineLevel="0" collapsed="false">
      <c r="A534" s="1" t="s">
        <v>896</v>
      </c>
      <c r="B534" s="1"/>
      <c r="C534" s="1"/>
      <c r="E534" s="1" t="s">
        <v>33</v>
      </c>
      <c r="F534" s="11" t="n">
        <f aca="false">IFERROR(INDEX(Pozos!$M$2:$M$1852,MATCH(A534,Pozos!$E$2:$E$1852,0)),"")</f>
        <v>43.33</v>
      </c>
      <c r="G534" s="11" t="str">
        <f aca="false">IF(AND(ISNUMBER(B534),ISNUMBER($F534)),$F534-B534,"")</f>
        <v/>
      </c>
      <c r="H534" s="11" t="str">
        <f aca="false">IF(AND(ISNUMBER(C534),ISNUMBER($F534)),$F534-C534,"")</f>
        <v/>
      </c>
    </row>
    <row r="535" customFormat="false" ht="15" hidden="false" customHeight="true" outlineLevel="0" collapsed="false">
      <c r="A535" s="1" t="s">
        <v>481</v>
      </c>
      <c r="B535" s="1" t="n">
        <v>16</v>
      </c>
      <c r="C535" s="1" t="n">
        <v>20</v>
      </c>
      <c r="E535" s="1" t="s">
        <v>33</v>
      </c>
      <c r="F535" s="11" t="n">
        <f aca="false">IFERROR(INDEX(Pozos!$M$2:$M$1852,MATCH(A535,Pozos!$E$2:$E$1852,0)),"")</f>
        <v>5.25</v>
      </c>
      <c r="G535" s="11" t="n">
        <f aca="false">IF(AND(ISNUMBER(B535),ISNUMBER($F535)),$F535-B535,"")</f>
        <v>-10.75</v>
      </c>
      <c r="H535" s="11" t="n">
        <f aca="false">IF(AND(ISNUMBER(C535),ISNUMBER($F535)),$F535-C535,"")</f>
        <v>-14.75</v>
      </c>
    </row>
    <row r="536" customFormat="false" ht="15" hidden="false" customHeight="true" outlineLevel="0" collapsed="false">
      <c r="A536" s="1" t="s">
        <v>941</v>
      </c>
      <c r="B536" s="1" t="n">
        <v>2.9</v>
      </c>
      <c r="C536" s="1" t="n">
        <v>4.33</v>
      </c>
      <c r="E536" s="1" t="s">
        <v>33</v>
      </c>
      <c r="F536" s="11" t="n">
        <f aca="false">IFERROR(INDEX(Pozos!$M$2:$M$1852,MATCH(A536,Pozos!$E$2:$E$1852,0)),"")</f>
        <v>6.37</v>
      </c>
      <c r="G536" s="11" t="n">
        <f aca="false">IF(AND(ISNUMBER(B536),ISNUMBER($F536)),$F536-B536,"")</f>
        <v>3.47</v>
      </c>
      <c r="H536" s="11" t="n">
        <f aca="false">IF(AND(ISNUMBER(C536),ISNUMBER($F536)),$F536-C536,"")</f>
        <v>2.04</v>
      </c>
    </row>
    <row r="537" customFormat="false" ht="15" hidden="false" customHeight="true" outlineLevel="0" collapsed="false">
      <c r="A537" s="1" t="s">
        <v>971</v>
      </c>
      <c r="B537" s="1" t="n">
        <v>2.5</v>
      </c>
      <c r="C537" s="1" t="n">
        <v>4.5</v>
      </c>
      <c r="E537" s="1" t="s">
        <v>33</v>
      </c>
      <c r="F537" s="11" t="n">
        <f aca="false">IFERROR(INDEX(Pozos!$M$2:$M$1852,MATCH(A537,Pozos!$E$2:$E$1852,0)),"")</f>
        <v>5.15</v>
      </c>
      <c r="G537" s="11" t="n">
        <f aca="false">IF(AND(ISNUMBER(B537),ISNUMBER($F537)),$F537-B537,"")</f>
        <v>2.65</v>
      </c>
      <c r="H537" s="11" t="n">
        <f aca="false">IF(AND(ISNUMBER(C537),ISNUMBER($F537)),$F537-C537,"")</f>
        <v>0.65</v>
      </c>
    </row>
    <row r="538" customFormat="false" ht="15" hidden="false" customHeight="true" outlineLevel="0" collapsed="false">
      <c r="A538" s="1" t="s">
        <v>3735</v>
      </c>
      <c r="B538" s="1" t="n">
        <v>4.5</v>
      </c>
      <c r="C538" s="1" t="n">
        <v>5.4</v>
      </c>
      <c r="E538" s="1" t="s">
        <v>33</v>
      </c>
      <c r="F538" s="11" t="str">
        <f aca="false">IFERROR(INDEX(Pozos!$M$2:$M$1852,MATCH(A538,Pozos!$E$2:$E$1852,0)),"")</f>
        <v/>
      </c>
      <c r="G538" s="11" t="str">
        <f aca="false">IF(AND(ISNUMBER(B538),ISNUMBER($F538)),$F538-B538,"")</f>
        <v/>
      </c>
      <c r="H538" s="11" t="str">
        <f aca="false">IF(AND(ISNUMBER(C538),ISNUMBER($F538)),$F538-C538,"")</f>
        <v/>
      </c>
    </row>
    <row r="539" customFormat="false" ht="15" hidden="false" customHeight="true" outlineLevel="0" collapsed="false">
      <c r="A539" s="9" t="s">
        <v>3603</v>
      </c>
      <c r="B539" s="1" t="n">
        <v>4</v>
      </c>
      <c r="C539" s="1" t="n">
        <v>4.5</v>
      </c>
      <c r="E539" s="1" t="s">
        <v>33</v>
      </c>
      <c r="F539" s="11" t="n">
        <f aca="false">IFERROR(INDEX(Pozos!$M$2:$M$1852,MATCH(A539,Pozos!$E$2:$E$1852,0)),"")</f>
        <v>6.36</v>
      </c>
      <c r="G539" s="11" t="n">
        <f aca="false">IF(AND(ISNUMBER(B539),ISNUMBER($F539)),$F539-B539,"")</f>
        <v>2.36</v>
      </c>
      <c r="H539" s="11" t="n">
        <f aca="false">IF(AND(ISNUMBER(C539),ISNUMBER($F539)),$F539-C539,"")</f>
        <v>1.86</v>
      </c>
    </row>
    <row r="540" customFormat="false" ht="15" hidden="false" customHeight="true" outlineLevel="0" collapsed="false">
      <c r="A540" s="1" t="s">
        <v>943</v>
      </c>
      <c r="B540" s="1" t="n">
        <v>3</v>
      </c>
      <c r="C540" s="1" t="n">
        <v>5</v>
      </c>
      <c r="E540" s="1" t="s">
        <v>33</v>
      </c>
      <c r="F540" s="11" t="n">
        <f aca="false">IFERROR(INDEX(Pozos!$M$2:$M$1852,MATCH(A540,Pozos!$E$2:$E$1852,0)),"")</f>
        <v>6.03</v>
      </c>
      <c r="G540" s="11" t="n">
        <f aca="false">IF(AND(ISNUMBER(B540),ISNUMBER($F540)),$F540-B540,"")</f>
        <v>3.03</v>
      </c>
      <c r="H540" s="11" t="n">
        <f aca="false">IF(AND(ISNUMBER(C540),ISNUMBER($F540)),$F540-C540,"")</f>
        <v>1.03</v>
      </c>
    </row>
    <row r="541" customFormat="false" ht="15" hidden="false" customHeight="true" outlineLevel="0" collapsed="false">
      <c r="A541" s="1" t="s">
        <v>945</v>
      </c>
      <c r="B541" s="1" t="n">
        <v>2.5</v>
      </c>
      <c r="C541" s="1" t="n">
        <v>3.7</v>
      </c>
      <c r="E541" s="1" t="s">
        <v>33</v>
      </c>
      <c r="F541" s="11" t="n">
        <f aca="false">IFERROR(INDEX(Pozos!$M$2:$M$1852,MATCH(A541,Pozos!$E$2:$E$1852,0)),"")</f>
        <v>6.14</v>
      </c>
      <c r="G541" s="11" t="n">
        <f aca="false">IF(AND(ISNUMBER(B541),ISNUMBER($F541)),$F541-B541,"")</f>
        <v>3.64</v>
      </c>
      <c r="H541" s="11" t="n">
        <f aca="false">IF(AND(ISNUMBER(C541),ISNUMBER($F541)),$F541-C541,"")</f>
        <v>2.44</v>
      </c>
    </row>
    <row r="542" customFormat="false" ht="15" hidden="false" customHeight="true" outlineLevel="0" collapsed="false">
      <c r="A542" s="1" t="s">
        <v>947</v>
      </c>
      <c r="B542" s="1" t="n">
        <v>6</v>
      </c>
      <c r="C542" s="1" t="n">
        <v>12</v>
      </c>
      <c r="E542" s="1" t="s">
        <v>33</v>
      </c>
      <c r="F542" s="11" t="n">
        <f aca="false">IFERROR(INDEX(Pozos!$M$2:$M$1852,MATCH(A542,Pozos!$E$2:$E$1852,0)),"")</f>
        <v>4.82</v>
      </c>
      <c r="G542" s="11" t="n">
        <f aca="false">IF(AND(ISNUMBER(B542),ISNUMBER($F542)),$F542-B542,"")</f>
        <v>-1.18</v>
      </c>
      <c r="H542" s="11" t="n">
        <f aca="false">IF(AND(ISNUMBER(C542),ISNUMBER($F542)),$F542-C542,"")</f>
        <v>-7.18</v>
      </c>
    </row>
    <row r="543" customFormat="false" ht="15" hidden="false" customHeight="true" outlineLevel="0" collapsed="false">
      <c r="A543" s="1" t="s">
        <v>1688</v>
      </c>
      <c r="B543" s="1" t="n">
        <v>34.5</v>
      </c>
      <c r="C543" s="1" t="n">
        <v>35.5</v>
      </c>
      <c r="E543" s="1" t="s">
        <v>33</v>
      </c>
      <c r="F543" s="11" t="n">
        <f aca="false">IFERROR(INDEX(Pozos!$M$2:$M$1852,MATCH(A543,Pozos!$E$2:$E$1852,0)),"")</f>
        <v>28.78</v>
      </c>
      <c r="G543" s="11" t="n">
        <f aca="false">IF(AND(ISNUMBER(B543),ISNUMBER($F543)),$F543-B543,"")</f>
        <v>-5.72</v>
      </c>
      <c r="H543" s="11" t="n">
        <f aca="false">IF(AND(ISNUMBER(C543),ISNUMBER($F543)),$F543-C543,"")</f>
        <v>-6.72</v>
      </c>
    </row>
    <row r="544" customFormat="false" ht="15" hidden="false" customHeight="true" outlineLevel="0" collapsed="false">
      <c r="A544" s="1" t="s">
        <v>1690</v>
      </c>
      <c r="B544" s="1" t="n">
        <v>36</v>
      </c>
      <c r="C544" s="1" t="n">
        <v>37</v>
      </c>
      <c r="E544" s="1" t="s">
        <v>33</v>
      </c>
      <c r="F544" s="11" t="n">
        <f aca="false">IFERROR(INDEX(Pozos!$M$2:$M$1852,MATCH(A544,Pozos!$E$2:$E$1852,0)),"")</f>
        <v>38.43</v>
      </c>
      <c r="G544" s="11" t="n">
        <f aca="false">IF(AND(ISNUMBER(B544),ISNUMBER($F544)),$F544-B544,"")</f>
        <v>2.43</v>
      </c>
      <c r="H544" s="11" t="n">
        <f aca="false">IF(AND(ISNUMBER(C544),ISNUMBER($F544)),$F544-C544,"")</f>
        <v>1.43</v>
      </c>
    </row>
    <row r="545" customFormat="false" ht="15" hidden="false" customHeight="true" outlineLevel="0" collapsed="false">
      <c r="A545" s="1" t="s">
        <v>1692</v>
      </c>
      <c r="B545" s="1" t="n">
        <v>30.5</v>
      </c>
      <c r="C545" s="1" t="n">
        <v>31.5</v>
      </c>
      <c r="E545" s="1" t="s">
        <v>33</v>
      </c>
      <c r="F545" s="11" t="n">
        <f aca="false">IFERROR(INDEX(Pozos!$M$2:$M$1852,MATCH(A545,Pozos!$E$2:$E$1852,0)),"")</f>
        <v>19.38</v>
      </c>
      <c r="G545" s="11" t="n">
        <f aca="false">IF(AND(ISNUMBER(B545),ISNUMBER($F545)),$F545-B545,"")</f>
        <v>-11.12</v>
      </c>
      <c r="H545" s="11" t="n">
        <f aca="false">IF(AND(ISNUMBER(C545),ISNUMBER($F545)),$F545-C545,"")</f>
        <v>-12.12</v>
      </c>
    </row>
    <row r="546" customFormat="false" ht="15" hidden="false" customHeight="true" outlineLevel="0" collapsed="false">
      <c r="A546" s="1" t="s">
        <v>1714</v>
      </c>
      <c r="B546" s="1" t="n">
        <v>28.3</v>
      </c>
      <c r="C546" s="1" t="n">
        <v>31.3</v>
      </c>
      <c r="E546" s="1" t="s">
        <v>33</v>
      </c>
      <c r="F546" s="11" t="n">
        <f aca="false">IFERROR(INDEX(Pozos!$M$2:$M$1852,MATCH(A546,Pozos!$E$2:$E$1852,0)),"")</f>
        <v>22.39</v>
      </c>
      <c r="G546" s="11" t="n">
        <f aca="false">IF(AND(ISNUMBER(B546),ISNUMBER($F546)),$F546-B546,"")</f>
        <v>-5.91</v>
      </c>
      <c r="H546" s="11" t="n">
        <f aca="false">IF(AND(ISNUMBER(C546),ISNUMBER($F546)),$F546-C546,"")</f>
        <v>-8.91</v>
      </c>
    </row>
    <row r="547" customFormat="false" ht="15" hidden="false" customHeight="true" outlineLevel="0" collapsed="false">
      <c r="A547" s="1" t="s">
        <v>1434</v>
      </c>
      <c r="B547" s="1" t="n">
        <v>23</v>
      </c>
      <c r="C547" s="1" t="n">
        <v>26</v>
      </c>
      <c r="E547" s="1" t="s">
        <v>33</v>
      </c>
      <c r="F547" s="11" t="n">
        <f aca="false">IFERROR(INDEX(Pozos!$M$2:$M$1852,MATCH(A547,Pozos!$E$2:$E$1852,0)),"")</f>
        <v>28.02</v>
      </c>
      <c r="G547" s="11" t="n">
        <f aca="false">IF(AND(ISNUMBER(B547),ISNUMBER($F547)),$F547-B547,"")</f>
        <v>5.02</v>
      </c>
      <c r="H547" s="11" t="n">
        <f aca="false">IF(AND(ISNUMBER(C547),ISNUMBER($F547)),$F547-C547,"")</f>
        <v>2.02</v>
      </c>
    </row>
    <row r="548" customFormat="false" ht="15" hidden="false" customHeight="true" outlineLevel="0" collapsed="false">
      <c r="A548" s="1" t="s">
        <v>1694</v>
      </c>
      <c r="B548" s="1" t="n">
        <v>33</v>
      </c>
      <c r="C548" s="1" t="n">
        <v>34</v>
      </c>
      <c r="E548" s="1" t="s">
        <v>33</v>
      </c>
      <c r="F548" s="11" t="n">
        <f aca="false">IFERROR(INDEX(Pozos!$M$2:$M$1852,MATCH(A548,Pozos!$E$2:$E$1852,0)),"")</f>
        <v>27.4</v>
      </c>
      <c r="G548" s="11" t="n">
        <f aca="false">IF(AND(ISNUMBER(B548),ISNUMBER($F548)),$F548-B548,"")</f>
        <v>-5.6</v>
      </c>
      <c r="H548" s="11" t="n">
        <f aca="false">IF(AND(ISNUMBER(C548),ISNUMBER($F548)),$F548-C548,"")</f>
        <v>-6.6</v>
      </c>
    </row>
    <row r="549" customFormat="false" ht="15" hidden="false" customHeight="true" outlineLevel="0" collapsed="false">
      <c r="A549" s="1" t="s">
        <v>1696</v>
      </c>
      <c r="B549" s="1" t="n">
        <v>36.4</v>
      </c>
      <c r="C549" s="1" t="n">
        <v>37.4</v>
      </c>
      <c r="E549" s="1" t="s">
        <v>33</v>
      </c>
      <c r="F549" s="11" t="n">
        <f aca="false">IFERROR(INDEX(Pozos!$M$2:$M$1852,MATCH(A549,Pozos!$E$2:$E$1852,0)),"")</f>
        <v>27.81</v>
      </c>
      <c r="G549" s="11" t="n">
        <f aca="false">IF(AND(ISNUMBER(B549),ISNUMBER($F549)),$F549-B549,"")</f>
        <v>-8.59</v>
      </c>
      <c r="H549" s="11" t="n">
        <f aca="false">IF(AND(ISNUMBER(C549),ISNUMBER($F549)),$F549-C549,"")</f>
        <v>-9.59</v>
      </c>
    </row>
    <row r="550" customFormat="false" ht="15" hidden="false" customHeight="true" outlineLevel="0" collapsed="false">
      <c r="A550" s="1" t="s">
        <v>1698</v>
      </c>
      <c r="B550" s="1" t="n">
        <v>37.5</v>
      </c>
      <c r="C550" s="1" t="n">
        <v>40.5</v>
      </c>
      <c r="E550" s="1" t="s">
        <v>33</v>
      </c>
      <c r="F550" s="11" t="n">
        <f aca="false">IFERROR(INDEX(Pozos!$M$2:$M$1852,MATCH(A550,Pozos!$E$2:$E$1852,0)),"")</f>
        <v>33.53</v>
      </c>
      <c r="G550" s="11" t="n">
        <f aca="false">IF(AND(ISNUMBER(B550),ISNUMBER($F550)),$F550-B550,"")</f>
        <v>-3.97</v>
      </c>
      <c r="H550" s="11" t="n">
        <f aca="false">IF(AND(ISNUMBER(C550),ISNUMBER($F550)),$F550-C550,"")</f>
        <v>-6.97</v>
      </c>
    </row>
    <row r="551" customFormat="false" ht="15" hidden="false" customHeight="true" outlineLevel="0" collapsed="false">
      <c r="A551" s="1" t="s">
        <v>1700</v>
      </c>
      <c r="B551" s="1" t="n">
        <v>28</v>
      </c>
      <c r="C551" s="1" t="n">
        <v>31</v>
      </c>
      <c r="E551" s="1" t="s">
        <v>33</v>
      </c>
      <c r="F551" s="11" t="n">
        <f aca="false">IFERROR(INDEX(Pozos!$M$2:$M$1852,MATCH(A551,Pozos!$E$2:$E$1852,0)),"")</f>
        <v>25.04</v>
      </c>
      <c r="G551" s="11" t="n">
        <f aca="false">IF(AND(ISNUMBER(B551),ISNUMBER($F551)),$F551-B551,"")</f>
        <v>-2.96</v>
      </c>
      <c r="H551" s="11" t="n">
        <f aca="false">IF(AND(ISNUMBER(C551),ISNUMBER($F551)),$F551-C551,"")</f>
        <v>-5.96</v>
      </c>
    </row>
    <row r="552" customFormat="false" ht="15" hidden="false" customHeight="true" outlineLevel="0" collapsed="false">
      <c r="A552" s="1" t="s">
        <v>698</v>
      </c>
      <c r="B552" s="1" t="n">
        <v>20</v>
      </c>
      <c r="C552" s="1" t="n">
        <v>31</v>
      </c>
      <c r="E552" s="1" t="s">
        <v>33</v>
      </c>
      <c r="F552" s="11" t="str">
        <f aca="false">IFERROR(INDEX(Pozos!$M$2:$M$1852,MATCH(A552,Pozos!$E$2:$E$1852,0)),"")</f>
        <v/>
      </c>
      <c r="G552" s="11" t="str">
        <f aca="false">IF(AND(ISNUMBER(B552),ISNUMBER($F552)),$F552-B552,"")</f>
        <v/>
      </c>
      <c r="H552" s="11" t="str">
        <f aca="false">IF(AND(ISNUMBER(C552),ISNUMBER($F552)),$F552-C552,"")</f>
        <v/>
      </c>
    </row>
    <row r="553" customFormat="false" ht="15" hidden="false" customHeight="true" outlineLevel="0" collapsed="false">
      <c r="A553" s="1" t="s">
        <v>483</v>
      </c>
      <c r="B553" s="1"/>
      <c r="C553" s="1"/>
      <c r="E553" s="1" t="s">
        <v>33</v>
      </c>
      <c r="F553" s="11" t="n">
        <f aca="false">IFERROR(INDEX(Pozos!$M$2:$M$1852,MATCH(A553,Pozos!$E$2:$E$1852,0)),"")</f>
        <v>5.28</v>
      </c>
      <c r="G553" s="11" t="str">
        <f aca="false">IF(AND(ISNUMBER(B553),ISNUMBER($F553)),$F553-B553,"")</f>
        <v/>
      </c>
      <c r="H553" s="11" t="str">
        <f aca="false">IF(AND(ISNUMBER(C553),ISNUMBER($F553)),$F553-C553,"")</f>
        <v/>
      </c>
    </row>
    <row r="554" customFormat="false" ht="15" hidden="false" customHeight="true" outlineLevel="0" collapsed="false">
      <c r="A554" s="1" t="s">
        <v>485</v>
      </c>
      <c r="B554" s="1"/>
      <c r="C554" s="1"/>
      <c r="E554" s="1" t="s">
        <v>33</v>
      </c>
      <c r="F554" s="11" t="n">
        <f aca="false">IFERROR(INDEX(Pozos!$M$2:$M$1852,MATCH(A554,Pozos!$E$2:$E$1852,0)),"")</f>
        <v>5.58</v>
      </c>
      <c r="G554" s="11" t="str">
        <f aca="false">IF(AND(ISNUMBER(B554),ISNUMBER($F554)),$F554-B554,"")</f>
        <v/>
      </c>
      <c r="H554" s="11" t="str">
        <f aca="false">IF(AND(ISNUMBER(C554),ISNUMBER($F554)),$F554-C554,"")</f>
        <v/>
      </c>
    </row>
    <row r="555" customFormat="false" ht="15" hidden="false" customHeight="true" outlineLevel="0" collapsed="false">
      <c r="A555" s="1" t="s">
        <v>1702</v>
      </c>
      <c r="B555" s="1" t="n">
        <v>29</v>
      </c>
      <c r="C555" s="1" t="n">
        <v>32</v>
      </c>
      <c r="E555" s="1" t="s">
        <v>33</v>
      </c>
      <c r="F555" s="11" t="n">
        <f aca="false">IFERROR(INDEX(Pozos!$M$2:$M$1852,MATCH(A555,Pozos!$E$2:$E$1852,0)),"")</f>
        <v>23.1</v>
      </c>
      <c r="G555" s="11" t="n">
        <f aca="false">IF(AND(ISNUMBER(B555),ISNUMBER($F555)),$F555-B555,"")</f>
        <v>-5.9</v>
      </c>
      <c r="H555" s="11" t="n">
        <f aca="false">IF(AND(ISNUMBER(C555),ISNUMBER($F555)),$F555-C555,"")</f>
        <v>-8.9</v>
      </c>
    </row>
    <row r="556" customFormat="false" ht="15" hidden="false" customHeight="true" outlineLevel="0" collapsed="false">
      <c r="A556" s="1" t="s">
        <v>1851</v>
      </c>
      <c r="B556" s="1" t="n">
        <v>0</v>
      </c>
      <c r="C556" s="1" t="n">
        <v>40</v>
      </c>
      <c r="E556" s="1" t="s">
        <v>33</v>
      </c>
      <c r="F556" s="11" t="n">
        <f aca="false">IFERROR(INDEX(Pozos!$M$2:$M$1852,MATCH(A556,Pozos!$E$2:$E$1852,0)),"")</f>
        <v>35.02</v>
      </c>
      <c r="G556" s="11" t="n">
        <f aca="false">IF(AND(ISNUMBER(B556),ISNUMBER($F556)),$F556-B556,"")</f>
        <v>35.02</v>
      </c>
      <c r="H556" s="11" t="n">
        <f aca="false">IF(AND(ISNUMBER(C556),ISNUMBER($F556)),$F556-C556,"")</f>
        <v>-4.98</v>
      </c>
    </row>
    <row r="557" customFormat="false" ht="15" hidden="false" customHeight="true" outlineLevel="0" collapsed="false">
      <c r="A557" s="1" t="s">
        <v>764</v>
      </c>
      <c r="B557" s="1" t="n">
        <v>23</v>
      </c>
      <c r="C557" s="1" t="n">
        <v>27</v>
      </c>
      <c r="E557" s="1" t="s">
        <v>33</v>
      </c>
      <c r="F557" s="11" t="n">
        <f aca="false">IFERROR(INDEX(Pozos!$M$2:$M$1852,MATCH(A557,Pozos!$E$2:$E$1852,0)),"")</f>
        <v>12.96</v>
      </c>
      <c r="G557" s="11" t="n">
        <f aca="false">IF(AND(ISNUMBER(B557),ISNUMBER($F557)),$F557-B557,"")</f>
        <v>-10.04</v>
      </c>
      <c r="H557" s="11" t="n">
        <f aca="false">IF(AND(ISNUMBER(C557),ISNUMBER($F557)),$F557-C557,"")</f>
        <v>-14.04</v>
      </c>
    </row>
    <row r="558" customFormat="false" ht="15" hidden="false" customHeight="true" outlineLevel="0" collapsed="false">
      <c r="A558" s="1" t="s">
        <v>1704</v>
      </c>
      <c r="B558" s="1" t="n">
        <v>25</v>
      </c>
      <c r="C558" s="1" t="n">
        <v>28</v>
      </c>
      <c r="E558" s="1" t="s">
        <v>33</v>
      </c>
      <c r="F558" s="11" t="n">
        <f aca="false">IFERROR(INDEX(Pozos!$M$2:$M$1852,MATCH(A558,Pozos!$E$2:$E$1852,0)),"")</f>
        <v>15.37</v>
      </c>
      <c r="G558" s="11" t="n">
        <f aca="false">IF(AND(ISNUMBER(B558),ISNUMBER($F558)),$F558-B558,"")</f>
        <v>-9.63</v>
      </c>
      <c r="H558" s="11" t="n">
        <f aca="false">IF(AND(ISNUMBER(C558),ISNUMBER($F558)),$F558-C558,"")</f>
        <v>-12.63</v>
      </c>
    </row>
    <row r="559" customFormat="false" ht="15" hidden="false" customHeight="true" outlineLevel="0" collapsed="false">
      <c r="A559" s="1" t="s">
        <v>1706</v>
      </c>
      <c r="B559" s="1" t="n">
        <v>65</v>
      </c>
      <c r="C559" s="1" t="n">
        <v>68</v>
      </c>
      <c r="E559" s="1" t="s">
        <v>33</v>
      </c>
      <c r="F559" s="11" t="n">
        <f aca="false">IFERROR(INDEX(Pozos!$M$2:$M$1852,MATCH(A559,Pozos!$E$2:$E$1852,0)),"")</f>
        <v>48.44</v>
      </c>
      <c r="G559" s="11" t="n">
        <f aca="false">IF(AND(ISNUMBER(B559),ISNUMBER($F559)),$F559-B559,"")</f>
        <v>-16.56</v>
      </c>
      <c r="H559" s="11" t="n">
        <f aca="false">IF(AND(ISNUMBER(C559),ISNUMBER($F559)),$F559-C559,"")</f>
        <v>-19.56</v>
      </c>
    </row>
    <row r="560" customFormat="false" ht="15" hidden="false" customHeight="true" outlineLevel="0" collapsed="false">
      <c r="A560" s="1" t="s">
        <v>1708</v>
      </c>
      <c r="B560" s="1" t="n">
        <v>31</v>
      </c>
      <c r="C560" s="1" t="n">
        <v>32</v>
      </c>
      <c r="E560" s="1" t="s">
        <v>33</v>
      </c>
      <c r="F560" s="11" t="n">
        <f aca="false">IFERROR(INDEX(Pozos!$M$2:$M$1852,MATCH(A560,Pozos!$E$2:$E$1852,0)),"")</f>
        <v>32.14</v>
      </c>
      <c r="G560" s="11" t="n">
        <f aca="false">IF(AND(ISNUMBER(B560),ISNUMBER($F560)),$F560-B560,"")</f>
        <v>1.14</v>
      </c>
      <c r="H560" s="11" t="n">
        <f aca="false">IF(AND(ISNUMBER(C560),ISNUMBER($F560)),$F560-C560,"")</f>
        <v>0.140000000000001</v>
      </c>
    </row>
    <row r="561" customFormat="false" ht="15" hidden="false" customHeight="true" outlineLevel="0" collapsed="false">
      <c r="A561" s="1" t="s">
        <v>1710</v>
      </c>
      <c r="B561" s="1" t="n">
        <v>30.5</v>
      </c>
      <c r="C561" s="1" t="n">
        <v>33.5</v>
      </c>
      <c r="E561" s="1" t="s">
        <v>33</v>
      </c>
      <c r="F561" s="11" t="n">
        <f aca="false">IFERROR(INDEX(Pozos!$M$2:$M$1852,MATCH(A561,Pozos!$E$2:$E$1852,0)),"")</f>
        <v>35.84</v>
      </c>
      <c r="G561" s="11" t="n">
        <f aca="false">IF(AND(ISNUMBER(B561),ISNUMBER($F561)),$F561-B561,"")</f>
        <v>5.34</v>
      </c>
      <c r="H561" s="11" t="n">
        <f aca="false">IF(AND(ISNUMBER(C561),ISNUMBER($F561)),$F561-C561,"")</f>
        <v>2.34</v>
      </c>
    </row>
    <row r="562" customFormat="false" ht="15" hidden="false" customHeight="true" outlineLevel="0" collapsed="false">
      <c r="A562" s="1" t="s">
        <v>1712</v>
      </c>
      <c r="B562" s="1" t="n">
        <v>36</v>
      </c>
      <c r="C562" s="1" t="n">
        <v>38.5</v>
      </c>
      <c r="E562" s="1" t="s">
        <v>33</v>
      </c>
      <c r="F562" s="11" t="n">
        <f aca="false">IFERROR(INDEX(Pozos!$M$2:$M$1852,MATCH(A562,Pozos!$E$2:$E$1852,0)),"")</f>
        <v>29.13</v>
      </c>
      <c r="G562" s="11" t="n">
        <f aca="false">IF(AND(ISNUMBER(B562),ISNUMBER($F562)),$F562-B562,"")</f>
        <v>-6.87</v>
      </c>
      <c r="H562" s="11" t="n">
        <f aca="false">IF(AND(ISNUMBER(C562),ISNUMBER($F562)),$F562-C562,"")</f>
        <v>-9.37</v>
      </c>
    </row>
    <row r="563" customFormat="false" ht="15" hidden="false" customHeight="true" outlineLevel="0" collapsed="false">
      <c r="A563" s="1" t="s">
        <v>1496</v>
      </c>
      <c r="B563" s="1" t="n">
        <v>31</v>
      </c>
      <c r="C563" s="1" t="n">
        <v>45</v>
      </c>
      <c r="E563" s="1" t="s">
        <v>33</v>
      </c>
      <c r="F563" s="11" t="n">
        <f aca="false">IFERROR(INDEX(Pozos!$M$2:$M$1852,MATCH(A563,Pozos!$E$2:$E$1852,0)),"")</f>
        <v>52.18</v>
      </c>
      <c r="G563" s="11" t="n">
        <f aca="false">IF(AND(ISNUMBER(B563),ISNUMBER($F563)),$F563-B563,"")</f>
        <v>21.18</v>
      </c>
      <c r="H563" s="11" t="n">
        <f aca="false">IF(AND(ISNUMBER(C563),ISNUMBER($F563)),$F563-C563,"")</f>
        <v>7.18</v>
      </c>
    </row>
    <row r="564" customFormat="false" ht="15" hidden="false" customHeight="true" outlineLevel="0" collapsed="false">
      <c r="A564" s="1" t="s">
        <v>853</v>
      </c>
      <c r="B564" s="1"/>
      <c r="C564" s="1"/>
      <c r="E564" s="1" t="s">
        <v>33</v>
      </c>
      <c r="F564" s="11" t="n">
        <f aca="false">IFERROR(INDEX(Pozos!$M$2:$M$1852,MATCH(A564,Pozos!$E$2:$E$1852,0)),"")</f>
        <v>44.41</v>
      </c>
      <c r="G564" s="11" t="str">
        <f aca="false">IF(AND(ISNUMBER(B564),ISNUMBER($F564)),$F564-B564,"")</f>
        <v/>
      </c>
      <c r="H564" s="11" t="str">
        <f aca="false">IF(AND(ISNUMBER(C564),ISNUMBER($F564)),$F564-C564,"")</f>
        <v/>
      </c>
    </row>
    <row r="565" customFormat="false" ht="15" hidden="false" customHeight="true" outlineLevel="0" collapsed="false">
      <c r="A565" s="1" t="s">
        <v>1289</v>
      </c>
      <c r="B565" s="1"/>
      <c r="C565" s="1"/>
      <c r="E565" s="1" t="s">
        <v>33</v>
      </c>
      <c r="F565" s="11" t="n">
        <f aca="false">IFERROR(INDEX(Pozos!$M$2:$M$1852,MATCH(A565,Pozos!$E$2:$E$1852,0)),"")</f>
        <v>33.59</v>
      </c>
      <c r="G565" s="11" t="str">
        <f aca="false">IF(AND(ISNUMBER(B565),ISNUMBER($F565)),$F565-B565,"")</f>
        <v/>
      </c>
      <c r="H565" s="11" t="str">
        <f aca="false">IF(AND(ISNUMBER(C565),ISNUMBER($F565)),$F565-C565,"")</f>
        <v/>
      </c>
    </row>
    <row r="566" customFormat="false" ht="15" hidden="false" customHeight="true" outlineLevel="0" collapsed="false">
      <c r="A566" s="5" t="s">
        <v>3578</v>
      </c>
      <c r="B566" s="1"/>
      <c r="C566" s="1"/>
      <c r="E566" s="1" t="s">
        <v>33</v>
      </c>
      <c r="F566" s="11" t="n">
        <f aca="false">IFERROR(INDEX(Pozos!$M$2:$M$1852,MATCH(A566,Pozos!$E$2:$E$1852,0)),"")</f>
        <v>33.59</v>
      </c>
      <c r="G566" s="11" t="str">
        <f aca="false">IF(AND(ISNUMBER(B566),ISNUMBER($F566)),$F566-B566,"")</f>
        <v/>
      </c>
      <c r="H566" s="11" t="str">
        <f aca="false">IF(AND(ISNUMBER(C566),ISNUMBER($F566)),$F566-C566,"")</f>
        <v/>
      </c>
    </row>
    <row r="567" customFormat="false" ht="15" hidden="false" customHeight="true" outlineLevel="0" collapsed="false">
      <c r="A567" s="1" t="s">
        <v>495</v>
      </c>
      <c r="B567" s="1" t="n">
        <v>11</v>
      </c>
      <c r="C567" s="1" t="n">
        <v>17</v>
      </c>
      <c r="E567" s="1" t="s">
        <v>33</v>
      </c>
      <c r="F567" s="11" t="n">
        <f aca="false">IFERROR(INDEX(Pozos!$M$2:$M$1852,MATCH(A567,Pozos!$E$2:$E$1852,0)),"")</f>
        <v>5.68</v>
      </c>
      <c r="G567" s="11" t="n">
        <f aca="false">IF(AND(ISNUMBER(B567),ISNUMBER($F567)),$F567-B567,"")</f>
        <v>-5.32</v>
      </c>
      <c r="H567" s="11" t="n">
        <f aca="false">IF(AND(ISNUMBER(C567),ISNUMBER($F567)),$F567-C567,"")</f>
        <v>-11.32</v>
      </c>
    </row>
    <row r="568" customFormat="false" ht="15" hidden="false" customHeight="true" outlineLevel="0" collapsed="false">
      <c r="A568" s="1" t="s">
        <v>1836</v>
      </c>
      <c r="B568" s="1" t="n">
        <v>36</v>
      </c>
      <c r="C568" s="1" t="n">
        <v>46</v>
      </c>
      <c r="E568" s="1" t="s">
        <v>33</v>
      </c>
      <c r="F568" s="11" t="n">
        <f aca="false">IFERROR(INDEX(Pozos!$M$2:$M$1852,MATCH(A568,Pozos!$E$2:$E$1852,0)),"")</f>
        <v>36.64</v>
      </c>
      <c r="G568" s="11" t="n">
        <f aca="false">IF(AND(ISNUMBER(B568),ISNUMBER($F568)),$F568-B568,"")</f>
        <v>0.640000000000001</v>
      </c>
      <c r="H568" s="11" t="n">
        <f aca="false">IF(AND(ISNUMBER(C568),ISNUMBER($F568)),$F568-C568,"")</f>
        <v>-9.36</v>
      </c>
    </row>
    <row r="569" customFormat="false" ht="15" hidden="false" customHeight="true" outlineLevel="0" collapsed="false">
      <c r="A569" s="1" t="s">
        <v>1557</v>
      </c>
      <c r="B569" s="1" t="n">
        <v>42</v>
      </c>
      <c r="C569" s="1" t="n">
        <v>44</v>
      </c>
      <c r="E569" s="1" t="s">
        <v>33</v>
      </c>
      <c r="F569" s="11" t="n">
        <f aca="false">IFERROR(INDEX(Pozos!$M$2:$M$1852,MATCH(A569,Pozos!$E$2:$E$1852,0)),"")</f>
        <v>40.46</v>
      </c>
      <c r="G569" s="11" t="n">
        <f aca="false">IF(AND(ISNUMBER(B569),ISNUMBER($F569)),$F569-B569,"")</f>
        <v>-1.54</v>
      </c>
      <c r="H569" s="11" t="n">
        <f aca="false">IF(AND(ISNUMBER(C569),ISNUMBER($F569)),$F569-C569,"")</f>
        <v>-3.54</v>
      </c>
    </row>
    <row r="570" customFormat="false" ht="15" hidden="false" customHeight="true" outlineLevel="0" collapsed="false">
      <c r="A570" s="1" t="s">
        <v>2157</v>
      </c>
      <c r="B570" s="1" t="n">
        <v>0</v>
      </c>
      <c r="C570" s="1" t="n">
        <v>26</v>
      </c>
      <c r="E570" s="1" t="s">
        <v>33</v>
      </c>
      <c r="F570" s="11" t="n">
        <f aca="false">IFERROR(INDEX(Pozos!$M$2:$M$1852,MATCH(A570,Pozos!$E$2:$E$1852,0)),"")</f>
        <v>21.88</v>
      </c>
      <c r="G570" s="11" t="n">
        <f aca="false">IF(AND(ISNUMBER(B570),ISNUMBER($F570)),$F570-B570,"")</f>
        <v>21.88</v>
      </c>
      <c r="H570" s="11" t="n">
        <f aca="false">IF(AND(ISNUMBER(C570),ISNUMBER($F570)),$F570-C570,"")</f>
        <v>-4.12</v>
      </c>
    </row>
    <row r="571" customFormat="false" ht="15" hidden="false" customHeight="true" outlineLevel="0" collapsed="false">
      <c r="A571" s="1" t="s">
        <v>2159</v>
      </c>
      <c r="B571" s="1" t="n">
        <v>0</v>
      </c>
      <c r="C571" s="1" t="n">
        <v>35</v>
      </c>
      <c r="E571" s="1" t="s">
        <v>33</v>
      </c>
      <c r="F571" s="11" t="n">
        <f aca="false">IFERROR(INDEX(Pozos!$M$2:$M$1852,MATCH(A571,Pozos!$E$2:$E$1852,0)),"")</f>
        <v>20.09</v>
      </c>
      <c r="G571" s="11" t="n">
        <f aca="false">IF(AND(ISNUMBER(B571),ISNUMBER($F571)),$F571-B571,"")</f>
        <v>20.09</v>
      </c>
      <c r="H571" s="11" t="n">
        <f aca="false">IF(AND(ISNUMBER(C571),ISNUMBER($F571)),$F571-C571,"")</f>
        <v>-14.91</v>
      </c>
    </row>
    <row r="572" customFormat="false" ht="15" hidden="false" customHeight="true" outlineLevel="0" collapsed="false">
      <c r="A572" s="1" t="s">
        <v>2091</v>
      </c>
      <c r="B572" s="1"/>
      <c r="C572" s="1"/>
      <c r="E572" s="1" t="s">
        <v>33</v>
      </c>
      <c r="F572" s="11" t="n">
        <f aca="false">IFERROR(INDEX(Pozos!$M$2:$M$1852,MATCH(A572,Pozos!$E$2:$E$1852,0)),"")</f>
        <v>41.92</v>
      </c>
      <c r="G572" s="11" t="str">
        <f aca="false">IF(AND(ISNUMBER(B572),ISNUMBER($F572)),$F572-B572,"")</f>
        <v/>
      </c>
      <c r="H572" s="11" t="str">
        <f aca="false">IF(AND(ISNUMBER(C572),ISNUMBER($F572)),$F572-C572,"")</f>
        <v/>
      </c>
    </row>
    <row r="573" customFormat="false" ht="15" hidden="false" customHeight="true" outlineLevel="0" collapsed="false">
      <c r="A573" s="1" t="s">
        <v>1504</v>
      </c>
      <c r="B573" s="1" t="n">
        <v>39</v>
      </c>
      <c r="C573" s="1" t="n">
        <v>41</v>
      </c>
      <c r="E573" s="1" t="s">
        <v>33</v>
      </c>
      <c r="F573" s="11" t="n">
        <f aca="false">IFERROR(INDEX(Pozos!$M$2:$M$1852,MATCH(A573,Pozos!$E$2:$E$1852,0)),"")</f>
        <v>15.23</v>
      </c>
      <c r="G573" s="11" t="n">
        <f aca="false">IF(AND(ISNUMBER(B573),ISNUMBER($F573)),$F573-B573,"")</f>
        <v>-23.77</v>
      </c>
      <c r="H573" s="11" t="n">
        <f aca="false">IF(AND(ISNUMBER(C573),ISNUMBER($F573)),$F573-C573,"")</f>
        <v>-25.77</v>
      </c>
    </row>
    <row r="574" customFormat="false" ht="15" hidden="false" customHeight="true" outlineLevel="0" collapsed="false">
      <c r="A574" s="1" t="s">
        <v>1506</v>
      </c>
      <c r="B574" s="1"/>
      <c r="C574" s="1"/>
      <c r="E574" s="1" t="s">
        <v>33</v>
      </c>
      <c r="F574" s="11" t="n">
        <f aca="false">IFERROR(INDEX(Pozos!$M$2:$M$1852,MATCH(A574,Pozos!$E$2:$E$1852,0)),"")</f>
        <v>11.77</v>
      </c>
      <c r="G574" s="11" t="str">
        <f aca="false">IF(AND(ISNUMBER(B574),ISNUMBER($F574)),$F574-B574,"")</f>
        <v/>
      </c>
      <c r="H574" s="11" t="str">
        <f aca="false">IF(AND(ISNUMBER(C574),ISNUMBER($F574)),$F574-C574,"")</f>
        <v/>
      </c>
    </row>
    <row r="575" customFormat="false" ht="15" hidden="false" customHeight="true" outlineLevel="0" collapsed="false">
      <c r="A575" s="1" t="s">
        <v>1220</v>
      </c>
      <c r="B575" s="1" t="n">
        <v>38</v>
      </c>
      <c r="C575" s="1" t="n">
        <v>46</v>
      </c>
      <c r="E575" s="1" t="s">
        <v>33</v>
      </c>
      <c r="F575" s="11" t="n">
        <f aca="false">IFERROR(INDEX(Pozos!$M$2:$M$1852,MATCH(A575,Pozos!$E$2:$E$1852,0)),"")</f>
        <v>50.81</v>
      </c>
      <c r="G575" s="11" t="n">
        <f aca="false">IF(AND(ISNUMBER(B575),ISNUMBER($F575)),$F575-B575,"")</f>
        <v>12.81</v>
      </c>
      <c r="H575" s="11" t="n">
        <f aca="false">IF(AND(ISNUMBER(C575),ISNUMBER($F575)),$F575-C575,"")</f>
        <v>4.81</v>
      </c>
    </row>
    <row r="576" customFormat="false" ht="15" hidden="false" customHeight="true" outlineLevel="0" collapsed="false">
      <c r="A576" s="1" t="s">
        <v>880</v>
      </c>
      <c r="B576" s="1" t="n">
        <v>14</v>
      </c>
      <c r="C576" s="1" t="n">
        <v>16</v>
      </c>
      <c r="E576" s="1" t="s">
        <v>33</v>
      </c>
      <c r="F576" s="11" t="n">
        <f aca="false">IFERROR(INDEX(Pozos!$M$2:$M$1852,MATCH(A576,Pozos!$E$2:$E$1852,0)),"")</f>
        <v>12.19</v>
      </c>
      <c r="G576" s="11" t="n">
        <f aca="false">IF(AND(ISNUMBER(B576),ISNUMBER($F576)),$F576-B576,"")</f>
        <v>-1.81</v>
      </c>
      <c r="H576" s="11" t="n">
        <f aca="false">IF(AND(ISNUMBER(C576),ISNUMBER($F576)),$F576-C576,"")</f>
        <v>-3.81</v>
      </c>
    </row>
    <row r="577" customFormat="false" ht="15" hidden="false" customHeight="true" outlineLevel="0" collapsed="false">
      <c r="A577" s="1" t="s">
        <v>2079</v>
      </c>
      <c r="B577" s="1" t="n">
        <v>0</v>
      </c>
      <c r="C577" s="1" t="n">
        <v>37</v>
      </c>
      <c r="E577" s="1" t="s">
        <v>33</v>
      </c>
      <c r="F577" s="11" t="n">
        <f aca="false">IFERROR(INDEX(Pozos!$M$2:$M$1852,MATCH(A577,Pozos!$E$2:$E$1852,0)),"")</f>
        <v>30.38</v>
      </c>
      <c r="G577" s="11" t="n">
        <f aca="false">IF(AND(ISNUMBER(B577),ISNUMBER($F577)),$F577-B577,"")</f>
        <v>30.38</v>
      </c>
      <c r="H577" s="11" t="n">
        <f aca="false">IF(AND(ISNUMBER(C577),ISNUMBER($F577)),$F577-C577,"")</f>
        <v>-6.62</v>
      </c>
    </row>
    <row r="578" customFormat="false" ht="15" hidden="false" customHeight="true" outlineLevel="0" collapsed="false">
      <c r="A578" s="1" t="s">
        <v>1561</v>
      </c>
      <c r="B578" s="1" t="n">
        <v>33</v>
      </c>
      <c r="C578" s="1" t="n">
        <v>34</v>
      </c>
      <c r="E578" s="1" t="s">
        <v>33</v>
      </c>
      <c r="F578" s="11" t="n">
        <f aca="false">IFERROR(INDEX(Pozos!$M$2:$M$1852,MATCH(A578,Pozos!$E$2:$E$1852,0)),"")</f>
        <v>15.14</v>
      </c>
      <c r="G578" s="11" t="n">
        <f aca="false">IF(AND(ISNUMBER(B578),ISNUMBER($F578)),$F578-B578,"")</f>
        <v>-17.86</v>
      </c>
      <c r="H578" s="11" t="n">
        <f aca="false">IF(AND(ISNUMBER(C578),ISNUMBER($F578)),$F578-C578,"")</f>
        <v>-18.86</v>
      </c>
    </row>
    <row r="579" customFormat="false" ht="15" hidden="false" customHeight="true" outlineLevel="0" collapsed="false">
      <c r="A579" s="1" t="s">
        <v>817</v>
      </c>
      <c r="B579" s="1"/>
      <c r="C579" s="1"/>
      <c r="E579" s="1" t="s">
        <v>33</v>
      </c>
      <c r="F579" s="11" t="n">
        <f aca="false">IFERROR(INDEX(Pozos!$M$2:$M$1852,MATCH(A579,Pozos!$E$2:$E$1852,0)),"")</f>
        <v>37.18</v>
      </c>
      <c r="G579" s="11" t="str">
        <f aca="false">IF(AND(ISNUMBER(B579),ISNUMBER($F579)),$F579-B579,"")</f>
        <v/>
      </c>
      <c r="H579" s="11" t="str">
        <f aca="false">IF(AND(ISNUMBER(C579),ISNUMBER($F579)),$F579-C579,"")</f>
        <v/>
      </c>
    </row>
    <row r="580" customFormat="false" ht="15" hidden="false" customHeight="true" outlineLevel="0" collapsed="false">
      <c r="A580" s="1" t="s">
        <v>1087</v>
      </c>
      <c r="B580" s="1" t="n">
        <v>0</v>
      </c>
      <c r="C580" s="1" t="n">
        <v>38</v>
      </c>
      <c r="E580" s="1" t="s">
        <v>33</v>
      </c>
      <c r="F580" s="11" t="n">
        <f aca="false">IFERROR(INDEX(Pozos!$M$2:$M$1852,MATCH(A580,Pozos!$E$2:$E$1852,0)),"")</f>
        <v>40.87</v>
      </c>
      <c r="G580" s="11" t="n">
        <f aca="false">IF(AND(ISNUMBER(B580),ISNUMBER($F580)),$F580-B580,"")</f>
        <v>40.87</v>
      </c>
      <c r="H580" s="11" t="n">
        <f aca="false">IF(AND(ISNUMBER(C580),ISNUMBER($F580)),$F580-C580,"")</f>
        <v>2.87</v>
      </c>
    </row>
    <row r="581" customFormat="false" ht="15" hidden="false" customHeight="true" outlineLevel="0" collapsed="false">
      <c r="A581" s="1" t="s">
        <v>1604</v>
      </c>
      <c r="B581" s="1"/>
      <c r="C581" s="1"/>
      <c r="E581" s="1" t="s">
        <v>33</v>
      </c>
      <c r="F581" s="11" t="n">
        <f aca="false">IFERROR(INDEX(Pozos!$M$2:$M$1852,MATCH(A581,Pozos!$E$2:$E$1852,0)),"")</f>
        <v>5.89</v>
      </c>
      <c r="G581" s="11" t="str">
        <f aca="false">IF(AND(ISNUMBER(B581),ISNUMBER($F581)),$F581-B581,"")</f>
        <v/>
      </c>
      <c r="H581" s="11" t="str">
        <f aca="false">IF(AND(ISNUMBER(C581),ISNUMBER($F581)),$F581-C581,"")</f>
        <v/>
      </c>
    </row>
    <row r="582" customFormat="false" ht="15" hidden="false" customHeight="true" outlineLevel="0" collapsed="false">
      <c r="A582" s="1" t="s">
        <v>1606</v>
      </c>
      <c r="B582" s="1"/>
      <c r="C582" s="1"/>
      <c r="E582" s="1" t="s">
        <v>33</v>
      </c>
      <c r="F582" s="11" t="n">
        <f aca="false">IFERROR(INDEX(Pozos!$M$2:$M$1852,MATCH(A582,Pozos!$E$2:$E$1852,0)),"")</f>
        <v>7.25</v>
      </c>
      <c r="G582" s="11" t="str">
        <f aca="false">IF(AND(ISNUMBER(B582),ISNUMBER($F582)),$F582-B582,"")</f>
        <v/>
      </c>
      <c r="H582" s="11" t="str">
        <f aca="false">IF(AND(ISNUMBER(C582),ISNUMBER($F582)),$F582-C582,"")</f>
        <v/>
      </c>
    </row>
    <row r="583" customFormat="false" ht="15" hidden="false" customHeight="true" outlineLevel="0" collapsed="false">
      <c r="A583" s="1" t="s">
        <v>1608</v>
      </c>
      <c r="B583" s="1"/>
      <c r="C583" s="1"/>
      <c r="E583" s="1" t="s">
        <v>33</v>
      </c>
      <c r="F583" s="11" t="n">
        <f aca="false">IFERROR(INDEX(Pozos!$M$2:$M$1852,MATCH(A583,Pozos!$E$2:$E$1852,0)),"")</f>
        <v>10.56</v>
      </c>
      <c r="G583" s="11" t="str">
        <f aca="false">IF(AND(ISNUMBER(B583),ISNUMBER($F583)),$F583-B583,"")</f>
        <v/>
      </c>
      <c r="H583" s="11" t="str">
        <f aca="false">IF(AND(ISNUMBER(C583),ISNUMBER($F583)),$F583-C583,"")</f>
        <v/>
      </c>
    </row>
    <row r="584" customFormat="false" ht="15" hidden="false" customHeight="true" outlineLevel="0" collapsed="false">
      <c r="A584" s="1" t="s">
        <v>1428</v>
      </c>
      <c r="B584" s="1"/>
      <c r="C584" s="1"/>
      <c r="E584" s="1" t="s">
        <v>33</v>
      </c>
      <c r="F584" s="11" t="n">
        <f aca="false">IFERROR(INDEX(Pozos!$M$2:$M$1852,MATCH(A584,Pozos!$E$2:$E$1852,0)),"")</f>
        <v>31.27</v>
      </c>
      <c r="G584" s="11" t="str">
        <f aca="false">IF(AND(ISNUMBER(B584),ISNUMBER($F584)),$F584-B584,"")</f>
        <v/>
      </c>
      <c r="H584" s="11" t="str">
        <f aca="false">IF(AND(ISNUMBER(C584),ISNUMBER($F584)),$F584-C584,"")</f>
        <v/>
      </c>
    </row>
    <row r="585" customFormat="false" ht="15" hidden="false" customHeight="true" outlineLevel="0" collapsed="false">
      <c r="A585" s="1" t="s">
        <v>1610</v>
      </c>
      <c r="B585" s="1"/>
      <c r="C585" s="1"/>
      <c r="E585" s="1" t="s">
        <v>33</v>
      </c>
      <c r="F585" s="11" t="n">
        <f aca="false">IFERROR(INDEX(Pozos!$M$2:$M$1852,MATCH(A585,Pozos!$E$2:$E$1852,0)),"")</f>
        <v>16.03</v>
      </c>
      <c r="G585" s="11" t="str">
        <f aca="false">IF(AND(ISNUMBER(B585),ISNUMBER($F585)),$F585-B585,"")</f>
        <v/>
      </c>
      <c r="H585" s="11" t="str">
        <f aca="false">IF(AND(ISNUMBER(C585),ISNUMBER($F585)),$F585-C585,"")</f>
        <v/>
      </c>
    </row>
    <row r="586" customFormat="false" ht="15" hidden="false" customHeight="true" outlineLevel="0" collapsed="false">
      <c r="A586" s="1" t="s">
        <v>1612</v>
      </c>
      <c r="B586" s="1"/>
      <c r="C586" s="1"/>
      <c r="E586" s="1" t="s">
        <v>33</v>
      </c>
      <c r="F586" s="11" t="n">
        <f aca="false">IFERROR(INDEX(Pozos!$M$2:$M$1852,MATCH(A586,Pozos!$E$2:$E$1852,0)),"")</f>
        <v>13.18</v>
      </c>
      <c r="G586" s="11" t="str">
        <f aca="false">IF(AND(ISNUMBER(B586),ISNUMBER($F586)),$F586-B586,"")</f>
        <v/>
      </c>
      <c r="H586" s="11" t="str">
        <f aca="false">IF(AND(ISNUMBER(C586),ISNUMBER($F586)),$F586-C586,"")</f>
        <v/>
      </c>
    </row>
    <row r="587" customFormat="false" ht="15" hidden="false" customHeight="true" outlineLevel="0" collapsed="false">
      <c r="A587" s="1" t="s">
        <v>1614</v>
      </c>
      <c r="B587" s="1"/>
      <c r="C587" s="1"/>
      <c r="E587" s="1" t="s">
        <v>33</v>
      </c>
      <c r="F587" s="11" t="n">
        <f aca="false">IFERROR(INDEX(Pozos!$M$2:$M$1852,MATCH(A587,Pozos!$E$2:$E$1852,0)),"")</f>
        <v>18.21</v>
      </c>
      <c r="G587" s="11" t="str">
        <f aca="false">IF(AND(ISNUMBER(B587),ISNUMBER($F587)),$F587-B587,"")</f>
        <v/>
      </c>
      <c r="H587" s="11" t="str">
        <f aca="false">IF(AND(ISNUMBER(C587),ISNUMBER($F587)),$F587-C587,"")</f>
        <v/>
      </c>
    </row>
    <row r="588" customFormat="false" ht="15" hidden="false" customHeight="true" outlineLevel="0" collapsed="false">
      <c r="A588" s="1" t="s">
        <v>1616</v>
      </c>
      <c r="B588" s="1"/>
      <c r="C588" s="1"/>
      <c r="E588" s="1" t="s">
        <v>33</v>
      </c>
      <c r="F588" s="11" t="n">
        <f aca="false">IFERROR(INDEX(Pozos!$M$2:$M$1852,MATCH(A588,Pozos!$E$2:$E$1852,0)),"")</f>
        <v>24.58</v>
      </c>
      <c r="G588" s="11" t="str">
        <f aca="false">IF(AND(ISNUMBER(B588),ISNUMBER($F588)),$F588-B588,"")</f>
        <v/>
      </c>
      <c r="H588" s="11" t="str">
        <f aca="false">IF(AND(ISNUMBER(C588),ISNUMBER($F588)),$F588-C588,"")</f>
        <v/>
      </c>
    </row>
    <row r="589" customFormat="false" ht="15" hidden="false" customHeight="true" outlineLevel="0" collapsed="false">
      <c r="A589" s="1" t="s">
        <v>1618</v>
      </c>
      <c r="B589" s="1"/>
      <c r="C589" s="1"/>
      <c r="E589" s="1" t="s">
        <v>33</v>
      </c>
      <c r="F589" s="11" t="n">
        <f aca="false">IFERROR(INDEX(Pozos!$M$2:$M$1852,MATCH(A589,Pozos!$E$2:$E$1852,0)),"")</f>
        <v>19.66</v>
      </c>
      <c r="G589" s="11" t="str">
        <f aca="false">IF(AND(ISNUMBER(B589),ISNUMBER($F589)),$F589-B589,"")</f>
        <v/>
      </c>
      <c r="H589" s="11" t="str">
        <f aca="false">IF(AND(ISNUMBER(C589),ISNUMBER($F589)),$F589-C589,"")</f>
        <v/>
      </c>
    </row>
    <row r="590" customFormat="false" ht="15" hidden="false" customHeight="true" outlineLevel="0" collapsed="false">
      <c r="A590" s="1" t="s">
        <v>1622</v>
      </c>
      <c r="B590" s="1"/>
      <c r="C590" s="1"/>
      <c r="E590" s="1" t="s">
        <v>33</v>
      </c>
      <c r="F590" s="11" t="n">
        <f aca="false">IFERROR(INDEX(Pozos!$M$2:$M$1852,MATCH(A590,Pozos!$E$2:$E$1852,0)),"")</f>
        <v>13.31</v>
      </c>
      <c r="G590" s="11" t="str">
        <f aca="false">IF(AND(ISNUMBER(B590),ISNUMBER($F590)),$F590-B590,"")</f>
        <v/>
      </c>
      <c r="H590" s="11" t="str">
        <f aca="false">IF(AND(ISNUMBER(C590),ISNUMBER($F590)),$F590-C590,"")</f>
        <v/>
      </c>
    </row>
    <row r="591" customFormat="false" ht="15" hidden="false" customHeight="true" outlineLevel="0" collapsed="false">
      <c r="A591" s="1" t="s">
        <v>1624</v>
      </c>
      <c r="B591" s="1"/>
      <c r="C591" s="1"/>
      <c r="E591" s="1" t="s">
        <v>33</v>
      </c>
      <c r="F591" s="11" t="n">
        <f aca="false">IFERROR(INDEX(Pozos!$M$2:$M$1852,MATCH(A591,Pozos!$E$2:$E$1852,0)),"")</f>
        <v>17.45</v>
      </c>
      <c r="G591" s="11" t="str">
        <f aca="false">IF(AND(ISNUMBER(B591),ISNUMBER($F591)),$F591-B591,"")</f>
        <v/>
      </c>
      <c r="H591" s="11" t="str">
        <f aca="false">IF(AND(ISNUMBER(C591),ISNUMBER($F591)),$F591-C591,"")</f>
        <v/>
      </c>
    </row>
    <row r="592" customFormat="false" ht="15" hidden="false" customHeight="true" outlineLevel="0" collapsed="false">
      <c r="A592" s="1" t="s">
        <v>1626</v>
      </c>
      <c r="B592" s="1"/>
      <c r="C592" s="1"/>
      <c r="E592" s="1" t="s">
        <v>33</v>
      </c>
      <c r="F592" s="11" t="n">
        <f aca="false">IFERROR(INDEX(Pozos!$M$2:$M$1852,MATCH(A592,Pozos!$E$2:$E$1852,0)),"")</f>
        <v>11.75</v>
      </c>
      <c r="G592" s="11" t="str">
        <f aca="false">IF(AND(ISNUMBER(B592),ISNUMBER($F592)),$F592-B592,"")</f>
        <v/>
      </c>
      <c r="H592" s="11" t="str">
        <f aca="false">IF(AND(ISNUMBER(C592),ISNUMBER($F592)),$F592-C592,"")</f>
        <v/>
      </c>
    </row>
    <row r="593" customFormat="false" ht="15" hidden="false" customHeight="true" outlineLevel="0" collapsed="false">
      <c r="A593" s="1" t="s">
        <v>1628</v>
      </c>
      <c r="B593" s="1"/>
      <c r="C593" s="1"/>
      <c r="E593" s="1" t="s">
        <v>33</v>
      </c>
      <c r="F593" s="11" t="n">
        <f aca="false">IFERROR(INDEX(Pozos!$M$2:$M$1852,MATCH(A593,Pozos!$E$2:$E$1852,0)),"")</f>
        <v>16.41</v>
      </c>
      <c r="G593" s="11" t="str">
        <f aca="false">IF(AND(ISNUMBER(B593),ISNUMBER($F593)),$F593-B593,"")</f>
        <v/>
      </c>
      <c r="H593" s="11" t="str">
        <f aca="false">IF(AND(ISNUMBER(C593),ISNUMBER($F593)),$F593-C593,"")</f>
        <v/>
      </c>
    </row>
    <row r="594" customFormat="false" ht="15" hidden="false" customHeight="true" outlineLevel="0" collapsed="false">
      <c r="A594" s="1" t="s">
        <v>1630</v>
      </c>
      <c r="B594" s="1"/>
      <c r="C594" s="1"/>
      <c r="E594" s="1" t="s">
        <v>33</v>
      </c>
      <c r="F594" s="11" t="n">
        <f aca="false">IFERROR(INDEX(Pozos!$M$2:$M$1852,MATCH(A594,Pozos!$E$2:$E$1852,0)),"")</f>
        <v>13.98</v>
      </c>
      <c r="G594" s="11" t="str">
        <f aca="false">IF(AND(ISNUMBER(B594),ISNUMBER($F594)),$F594-B594,"")</f>
        <v/>
      </c>
      <c r="H594" s="11" t="str">
        <f aca="false">IF(AND(ISNUMBER(C594),ISNUMBER($F594)),$F594-C594,"")</f>
        <v/>
      </c>
    </row>
    <row r="595" customFormat="false" ht="15" hidden="false" customHeight="true" outlineLevel="0" collapsed="false">
      <c r="A595" s="1" t="s">
        <v>1632</v>
      </c>
      <c r="B595" s="1"/>
      <c r="C595" s="1"/>
      <c r="E595" s="1" t="s">
        <v>33</v>
      </c>
      <c r="F595" s="11" t="n">
        <f aca="false">IFERROR(INDEX(Pozos!$M$2:$M$1852,MATCH(A595,Pozos!$E$2:$E$1852,0)),"")</f>
        <v>17.73</v>
      </c>
      <c r="G595" s="11" t="str">
        <f aca="false">IF(AND(ISNUMBER(B595),ISNUMBER($F595)),$F595-B595,"")</f>
        <v/>
      </c>
      <c r="H595" s="11" t="str">
        <f aca="false">IF(AND(ISNUMBER(C595),ISNUMBER($F595)),$F595-C595,"")</f>
        <v/>
      </c>
    </row>
    <row r="596" customFormat="false" ht="15" hidden="false" customHeight="true" outlineLevel="0" collapsed="false">
      <c r="A596" s="1" t="s">
        <v>1634</v>
      </c>
      <c r="B596" s="1"/>
      <c r="C596" s="1"/>
      <c r="E596" s="1" t="s">
        <v>33</v>
      </c>
      <c r="F596" s="11" t="n">
        <f aca="false">IFERROR(INDEX(Pozos!$M$2:$M$1852,MATCH(A596,Pozos!$E$2:$E$1852,0)),"")</f>
        <v>15.34</v>
      </c>
      <c r="G596" s="11" t="str">
        <f aca="false">IF(AND(ISNUMBER(B596),ISNUMBER($F596)),$F596-B596,"")</f>
        <v/>
      </c>
      <c r="H596" s="11" t="str">
        <f aca="false">IF(AND(ISNUMBER(C596),ISNUMBER($F596)),$F596-C596,"")</f>
        <v/>
      </c>
    </row>
    <row r="597" customFormat="false" ht="15" hidden="false" customHeight="true" outlineLevel="0" collapsed="false">
      <c r="A597" s="1" t="s">
        <v>1636</v>
      </c>
      <c r="B597" s="1"/>
      <c r="C597" s="1"/>
      <c r="E597" s="1" t="s">
        <v>33</v>
      </c>
      <c r="F597" s="11" t="n">
        <f aca="false">IFERROR(INDEX(Pozos!$M$2:$M$1852,MATCH(A597,Pozos!$E$2:$E$1852,0)),"")</f>
        <v>19.57</v>
      </c>
      <c r="G597" s="11" t="str">
        <f aca="false">IF(AND(ISNUMBER(B597),ISNUMBER($F597)),$F597-B597,"")</f>
        <v/>
      </c>
      <c r="H597" s="11" t="str">
        <f aca="false">IF(AND(ISNUMBER(C597),ISNUMBER($F597)),$F597-C597,"")</f>
        <v/>
      </c>
    </row>
    <row r="598" customFormat="false" ht="15" hidden="false" customHeight="true" outlineLevel="0" collapsed="false">
      <c r="A598" s="1" t="s">
        <v>1638</v>
      </c>
      <c r="B598" s="1"/>
      <c r="C598" s="1"/>
      <c r="E598" s="1" t="s">
        <v>33</v>
      </c>
      <c r="F598" s="11" t="n">
        <f aca="false">IFERROR(INDEX(Pozos!$M$2:$M$1852,MATCH(A598,Pozos!$E$2:$E$1852,0)),"")</f>
        <v>15.24</v>
      </c>
      <c r="G598" s="11" t="str">
        <f aca="false">IF(AND(ISNUMBER(B598),ISNUMBER($F598)),$F598-B598,"")</f>
        <v/>
      </c>
      <c r="H598" s="11" t="str">
        <f aca="false">IF(AND(ISNUMBER(C598),ISNUMBER($F598)),$F598-C598,"")</f>
        <v/>
      </c>
    </row>
    <row r="599" customFormat="false" ht="15" hidden="false" customHeight="true" outlineLevel="0" collapsed="false">
      <c r="A599" s="1" t="s">
        <v>1594</v>
      </c>
      <c r="B599" s="1" t="n">
        <v>23</v>
      </c>
      <c r="C599" s="1" t="n">
        <v>25</v>
      </c>
      <c r="E599" s="1" t="s">
        <v>33</v>
      </c>
      <c r="F599" s="11" t="n">
        <f aca="false">IFERROR(INDEX(Pozos!$M$2:$M$1852,MATCH(A599,Pozos!$E$2:$E$1852,0)),"")</f>
        <v>15.48</v>
      </c>
      <c r="G599" s="11" t="n">
        <f aca="false">IF(AND(ISNUMBER(B599),ISNUMBER($F599)),$F599-B599,"")</f>
        <v>-7.52</v>
      </c>
      <c r="H599" s="11" t="n">
        <f aca="false">IF(AND(ISNUMBER(C599),ISNUMBER($F599)),$F599-C599,"")</f>
        <v>-9.52</v>
      </c>
    </row>
    <row r="600" customFormat="false" ht="15" hidden="false" customHeight="true" outlineLevel="0" collapsed="false">
      <c r="A600" s="1" t="s">
        <v>1596</v>
      </c>
      <c r="B600" s="1" t="n">
        <v>20</v>
      </c>
      <c r="C600" s="1" t="n">
        <v>31</v>
      </c>
      <c r="E600" s="1" t="s">
        <v>33</v>
      </c>
      <c r="F600" s="11" t="n">
        <f aca="false">IFERROR(INDEX(Pozos!$M$2:$M$1852,MATCH(A600,Pozos!$E$2:$E$1852,0)),"")</f>
        <v>33.17</v>
      </c>
      <c r="G600" s="11" t="n">
        <f aca="false">IF(AND(ISNUMBER(B600),ISNUMBER($F600)),$F600-B600,"")</f>
        <v>13.17</v>
      </c>
      <c r="H600" s="11" t="n">
        <f aca="false">IF(AND(ISNUMBER(C600),ISNUMBER($F600)),$F600-C600,"")</f>
        <v>2.17</v>
      </c>
    </row>
    <row r="601" customFormat="false" ht="15" hidden="false" customHeight="true" outlineLevel="0" collapsed="false">
      <c r="A601" s="1" t="s">
        <v>1598</v>
      </c>
      <c r="B601" s="1" t="n">
        <v>10</v>
      </c>
      <c r="C601" s="1" t="n">
        <v>25</v>
      </c>
      <c r="E601" s="1" t="s">
        <v>33</v>
      </c>
      <c r="F601" s="11" t="n">
        <f aca="false">IFERROR(INDEX(Pozos!$M$2:$M$1852,MATCH(A601,Pozos!$E$2:$E$1852,0)),"")</f>
        <v>18.49</v>
      </c>
      <c r="G601" s="11" t="n">
        <f aca="false">IF(AND(ISNUMBER(B601),ISNUMBER($F601)),$F601-B601,"")</f>
        <v>8.49</v>
      </c>
      <c r="H601" s="11" t="n">
        <f aca="false">IF(AND(ISNUMBER(C601),ISNUMBER($F601)),$F601-C601,"")</f>
        <v>-6.51</v>
      </c>
    </row>
    <row r="602" customFormat="false" ht="15" hidden="false" customHeight="true" outlineLevel="0" collapsed="false">
      <c r="A602" s="1" t="s">
        <v>1282</v>
      </c>
      <c r="B602" s="1" t="n">
        <v>32</v>
      </c>
      <c r="C602" s="1" t="n">
        <v>42</v>
      </c>
      <c r="E602" s="1" t="s">
        <v>33</v>
      </c>
      <c r="F602" s="11" t="n">
        <f aca="false">IFERROR(INDEX(Pozos!$M$2:$M$1852,MATCH(A602,Pozos!$E$2:$E$1852,0)),"")</f>
        <v>33.13</v>
      </c>
      <c r="G602" s="11" t="n">
        <f aca="false">IF(AND(ISNUMBER(B602),ISNUMBER($F602)),$F602-B602,"")</f>
        <v>1.13</v>
      </c>
      <c r="H602" s="11" t="n">
        <f aca="false">IF(AND(ISNUMBER(C602),ISNUMBER($F602)),$F602-C602,"")</f>
        <v>-8.87</v>
      </c>
    </row>
    <row r="603" customFormat="false" ht="15" hidden="false" customHeight="true" outlineLevel="0" collapsed="false">
      <c r="A603" s="1" t="s">
        <v>1284</v>
      </c>
      <c r="B603" s="1" t="n">
        <v>20</v>
      </c>
      <c r="C603" s="1" t="n">
        <v>46</v>
      </c>
      <c r="E603" s="1" t="s">
        <v>33</v>
      </c>
      <c r="F603" s="11" t="n">
        <f aca="false">IFERROR(INDEX(Pozos!$M$2:$M$1852,MATCH(A603,Pozos!$E$2:$E$1852,0)),"")</f>
        <v>32.94</v>
      </c>
      <c r="G603" s="11" t="n">
        <f aca="false">IF(AND(ISNUMBER(B603),ISNUMBER($F603)),$F603-B603,"")</f>
        <v>12.94</v>
      </c>
      <c r="H603" s="11" t="n">
        <f aca="false">IF(AND(ISNUMBER(C603),ISNUMBER($F603)),$F603-C603,"")</f>
        <v>-13.06</v>
      </c>
    </row>
    <row r="604" customFormat="false" ht="15" hidden="false" customHeight="true" outlineLevel="0" collapsed="false">
      <c r="A604" s="1" t="s">
        <v>1286</v>
      </c>
      <c r="B604" s="1" t="n">
        <v>22</v>
      </c>
      <c r="C604" s="1" t="n">
        <v>42</v>
      </c>
      <c r="E604" s="1" t="s">
        <v>33</v>
      </c>
      <c r="F604" s="11" t="n">
        <f aca="false">IFERROR(INDEX(Pozos!$M$2:$M$1852,MATCH(A604,Pozos!$E$2:$E$1852,0)),"")</f>
        <v>34.51</v>
      </c>
      <c r="G604" s="11" t="n">
        <f aca="false">IF(AND(ISNUMBER(B604),ISNUMBER($F604)),$F604-B604,"")</f>
        <v>12.51</v>
      </c>
      <c r="H604" s="11" t="n">
        <f aca="false">IF(AND(ISNUMBER(C604),ISNUMBER($F604)),$F604-C604,"")</f>
        <v>-7.49</v>
      </c>
    </row>
    <row r="605" customFormat="false" ht="15" hidden="false" customHeight="true" outlineLevel="0" collapsed="false">
      <c r="A605" s="1" t="s">
        <v>1851</v>
      </c>
      <c r="B605" s="1" t="n">
        <v>0</v>
      </c>
      <c r="C605" s="1" t="n">
        <v>40</v>
      </c>
      <c r="E605" s="1" t="s">
        <v>33</v>
      </c>
      <c r="F605" s="11" t="n">
        <f aca="false">IFERROR(INDEX(Pozos!$M$2:$M$1852,MATCH(A605,Pozos!$E$2:$E$1852,0)),"")</f>
        <v>35.02</v>
      </c>
      <c r="G605" s="11" t="n">
        <f aca="false">IF(AND(ISNUMBER(B605),ISNUMBER($F605)),$F605-B605,"")</f>
        <v>35.02</v>
      </c>
      <c r="H605" s="11" t="n">
        <f aca="false">IF(AND(ISNUMBER(C605),ISNUMBER($F605)),$F605-C605,"")</f>
        <v>-4.98</v>
      </c>
    </row>
    <row r="606" customFormat="false" ht="15" hidden="false" customHeight="true" outlineLevel="0" collapsed="false">
      <c r="A606" s="1" t="s">
        <v>819</v>
      </c>
      <c r="B606" s="1" t="n">
        <v>33</v>
      </c>
      <c r="C606" s="1" t="n">
        <v>40</v>
      </c>
      <c r="E606" s="1" t="s">
        <v>33</v>
      </c>
      <c r="F606" s="11" t="n">
        <f aca="false">IFERROR(INDEX(Pozos!$M$2:$M$1852,MATCH(A606,Pozos!$E$2:$E$1852,0)),"")</f>
        <v>38.73</v>
      </c>
      <c r="G606" s="11" t="n">
        <f aca="false">IF(AND(ISNUMBER(B606),ISNUMBER($F606)),$F606-B606,"")</f>
        <v>5.73</v>
      </c>
      <c r="H606" s="11" t="n">
        <f aca="false">IF(AND(ISNUMBER(C606),ISNUMBER($F606)),$F606-C606,"")</f>
        <v>-1.27</v>
      </c>
    </row>
    <row r="607" customFormat="false" ht="15" hidden="false" customHeight="true" outlineLevel="0" collapsed="false">
      <c r="A607" s="1" t="s">
        <v>1392</v>
      </c>
      <c r="B607" s="1" t="n">
        <v>14</v>
      </c>
      <c r="C607" s="1" t="n">
        <v>22</v>
      </c>
      <c r="E607" s="1" t="s">
        <v>33</v>
      </c>
      <c r="F607" s="11" t="n">
        <f aca="false">IFERROR(INDEX(Pozos!$M$2:$M$1852,MATCH(A607,Pozos!$E$2:$E$1852,0)),"")</f>
        <v>17.67</v>
      </c>
      <c r="G607" s="11" t="n">
        <f aca="false">IF(AND(ISNUMBER(B607),ISNUMBER($F607)),$F607-B607,"")</f>
        <v>3.67</v>
      </c>
      <c r="H607" s="11" t="n">
        <f aca="false">IF(AND(ISNUMBER(C607),ISNUMBER($F607)),$F607-C607,"")</f>
        <v>-4.33</v>
      </c>
    </row>
    <row r="608" customFormat="false" ht="15" hidden="false" customHeight="true" outlineLevel="0" collapsed="false">
      <c r="A608" s="1" t="s">
        <v>1484</v>
      </c>
      <c r="B608" s="1"/>
      <c r="C608" s="1"/>
      <c r="E608" s="1" t="s">
        <v>33</v>
      </c>
      <c r="F608" s="11" t="n">
        <f aca="false">IFERROR(INDEX(Pozos!$M$2:$M$1852,MATCH(A608,Pozos!$E$2:$E$1852,0)),"")</f>
        <v>38.11</v>
      </c>
      <c r="G608" s="11" t="str">
        <f aca="false">IF(AND(ISNUMBER(B608),ISNUMBER($F608)),$F608-B608,"")</f>
        <v/>
      </c>
      <c r="H608" s="11" t="str">
        <f aca="false">IF(AND(ISNUMBER(C608),ISNUMBER($F608)),$F608-C608,"")</f>
        <v/>
      </c>
    </row>
    <row r="609" customFormat="false" ht="15" hidden="false" customHeight="true" outlineLevel="0" collapsed="false">
      <c r="A609" s="1" t="s">
        <v>1050</v>
      </c>
      <c r="B609" s="1"/>
      <c r="C609" s="1"/>
      <c r="E609" s="1" t="s">
        <v>33</v>
      </c>
      <c r="F609" s="11" t="n">
        <f aca="false">IFERROR(INDEX(Pozos!$M$2:$M$1852,MATCH(A609,Pozos!$E$2:$E$1852,0)),"")</f>
        <v>44.06</v>
      </c>
      <c r="G609" s="11" t="str">
        <f aca="false">IF(AND(ISNUMBER(B609),ISNUMBER($F609)),$F609-B609,"")</f>
        <v/>
      </c>
      <c r="H609" s="11" t="str">
        <f aca="false">IF(AND(ISNUMBER(C609),ISNUMBER($F609)),$F609-C609,"")</f>
        <v/>
      </c>
    </row>
    <row r="610" customFormat="false" ht="15" hidden="false" customHeight="true" outlineLevel="0" collapsed="false">
      <c r="A610" s="1" t="s">
        <v>1095</v>
      </c>
      <c r="B610" s="1" t="n">
        <v>34</v>
      </c>
      <c r="C610" s="1" t="n">
        <v>37</v>
      </c>
      <c r="E610" s="1" t="s">
        <v>33</v>
      </c>
      <c r="F610" s="11" t="n">
        <f aca="false">IFERROR(INDEX(Pozos!$M$2:$M$1852,MATCH(A610,Pozos!$E$2:$E$1852,0)),"")</f>
        <v>34.25</v>
      </c>
      <c r="G610" s="11" t="n">
        <f aca="false">IF(AND(ISNUMBER(B610),ISNUMBER($F610)),$F610-B610,"")</f>
        <v>0.25</v>
      </c>
      <c r="H610" s="11" t="n">
        <f aca="false">IF(AND(ISNUMBER(C610),ISNUMBER($F610)),$F610-C610,"")</f>
        <v>-2.75</v>
      </c>
    </row>
    <row r="611" customFormat="false" ht="15" hidden="false" customHeight="true" outlineLevel="0" collapsed="false">
      <c r="A611" s="1" t="s">
        <v>1097</v>
      </c>
      <c r="B611" s="1" t="n">
        <v>31</v>
      </c>
      <c r="C611" s="1" t="n">
        <v>33</v>
      </c>
      <c r="E611" s="1" t="s">
        <v>33</v>
      </c>
      <c r="F611" s="11" t="n">
        <f aca="false">IFERROR(INDEX(Pozos!$M$2:$M$1852,MATCH(A611,Pozos!$E$2:$E$1852,0)),"")</f>
        <v>33.32</v>
      </c>
      <c r="G611" s="11" t="n">
        <f aca="false">IF(AND(ISNUMBER(B611),ISNUMBER($F611)),$F611-B611,"")</f>
        <v>2.32</v>
      </c>
      <c r="H611" s="11" t="n">
        <f aca="false">IF(AND(ISNUMBER(C611),ISNUMBER($F611)),$F611-C611,"")</f>
        <v>0.32</v>
      </c>
    </row>
    <row r="612" customFormat="false" ht="15" hidden="false" customHeight="true" outlineLevel="0" collapsed="false">
      <c r="A612" s="1" t="s">
        <v>1099</v>
      </c>
      <c r="B612" s="1" t="n">
        <v>32</v>
      </c>
      <c r="C612" s="1" t="n">
        <v>34</v>
      </c>
      <c r="E612" s="1" t="s">
        <v>33</v>
      </c>
      <c r="F612" s="11" t="n">
        <f aca="false">IFERROR(INDEX(Pozos!$M$2:$M$1852,MATCH(A612,Pozos!$E$2:$E$1852,0)),"")</f>
        <v>34.76</v>
      </c>
      <c r="G612" s="11" t="n">
        <f aca="false">IF(AND(ISNUMBER(B612),ISNUMBER($F612)),$F612-B612,"")</f>
        <v>2.76</v>
      </c>
      <c r="H612" s="11" t="n">
        <f aca="false">IF(AND(ISNUMBER(C612),ISNUMBER($F612)),$F612-C612,"")</f>
        <v>0.759999999999998</v>
      </c>
    </row>
    <row r="613" customFormat="false" ht="15" hidden="false" customHeight="true" outlineLevel="0" collapsed="false">
      <c r="A613" s="1" t="s">
        <v>1101</v>
      </c>
      <c r="B613" s="1" t="n">
        <v>31</v>
      </c>
      <c r="C613" s="1" t="n">
        <v>35</v>
      </c>
      <c r="E613" s="1" t="s">
        <v>33</v>
      </c>
      <c r="F613" s="11" t="n">
        <f aca="false">IFERROR(INDEX(Pozos!$M$2:$M$1852,MATCH(A613,Pozos!$E$2:$E$1852,0)),"")</f>
        <v>37.17</v>
      </c>
      <c r="G613" s="11" t="n">
        <f aca="false">IF(AND(ISNUMBER(B613),ISNUMBER($F613)),$F613-B613,"")</f>
        <v>6.17</v>
      </c>
      <c r="H613" s="11" t="n">
        <f aca="false">IF(AND(ISNUMBER(C613),ISNUMBER($F613)),$F613-C613,"")</f>
        <v>2.17</v>
      </c>
    </row>
    <row r="614" customFormat="false" ht="15" hidden="false" customHeight="true" outlineLevel="0" collapsed="false">
      <c r="A614" s="1" t="s">
        <v>1518</v>
      </c>
      <c r="B614" s="1"/>
      <c r="C614" s="1"/>
      <c r="E614" s="1" t="s">
        <v>33</v>
      </c>
      <c r="F614" s="11" t="n">
        <f aca="false">IFERROR(INDEX(Pozos!$M$2:$M$1852,MATCH(A614,Pozos!$E$2:$E$1852,0)),"")</f>
        <v>42.83</v>
      </c>
      <c r="G614" s="11" t="str">
        <f aca="false">IF(AND(ISNUMBER(B614),ISNUMBER($F614)),$F614-B614,"")</f>
        <v/>
      </c>
      <c r="H614" s="11" t="str">
        <f aca="false">IF(AND(ISNUMBER(C614),ISNUMBER($F614)),$F614-C614,"")</f>
        <v/>
      </c>
    </row>
    <row r="615" customFormat="false" ht="15" hidden="false" customHeight="true" outlineLevel="0" collapsed="false">
      <c r="A615" s="1" t="s">
        <v>1466</v>
      </c>
      <c r="B615" s="1" t="n">
        <v>13</v>
      </c>
      <c r="C615" s="1" t="n">
        <v>15</v>
      </c>
      <c r="E615" s="1" t="s">
        <v>33</v>
      </c>
      <c r="F615" s="11" t="n">
        <f aca="false">IFERROR(INDEX(Pozos!$M$2:$M$1852,MATCH(A615,Pozos!$E$2:$E$1852,0)),"")</f>
        <v>25.97</v>
      </c>
      <c r="G615" s="11" t="n">
        <f aca="false">IF(AND(ISNUMBER(B615),ISNUMBER($F615)),$F615-B615,"")</f>
        <v>12.97</v>
      </c>
      <c r="H615" s="11" t="n">
        <f aca="false">IF(AND(ISNUMBER(C615),ISNUMBER($F615)),$F615-C615,"")</f>
        <v>10.97</v>
      </c>
    </row>
    <row r="616" customFormat="false" ht="15" hidden="false" customHeight="true" outlineLevel="0" collapsed="false">
      <c r="A616" s="1" t="s">
        <v>1089</v>
      </c>
      <c r="B616" s="1"/>
      <c r="C616" s="1"/>
      <c r="E616" s="1" t="s">
        <v>33</v>
      </c>
      <c r="F616" s="11" t="n">
        <f aca="false">IFERROR(INDEX(Pozos!$M$2:$M$1852,MATCH(A616,Pozos!$E$2:$E$1852,0)),"")</f>
        <v>37.86</v>
      </c>
      <c r="G616" s="11" t="str">
        <f aca="false">IF(AND(ISNUMBER(B616),ISNUMBER($F616)),$F616-B616,"")</f>
        <v/>
      </c>
      <c r="H616" s="11" t="str">
        <f aca="false">IF(AND(ISNUMBER(C616),ISNUMBER($F616)),$F616-C616,"")</f>
        <v/>
      </c>
    </row>
    <row r="617" customFormat="false" ht="15" hidden="false" customHeight="true" outlineLevel="0" collapsed="false">
      <c r="A617" s="1" t="s">
        <v>1492</v>
      </c>
      <c r="B617" s="1"/>
      <c r="C617" s="1"/>
      <c r="E617" s="1" t="s">
        <v>33</v>
      </c>
      <c r="F617" s="11" t="n">
        <f aca="false">IFERROR(INDEX(Pozos!$M$2:$M$1852,MATCH(A617,Pozos!$E$2:$E$1852,0)),"")</f>
        <v>34.84</v>
      </c>
      <c r="G617" s="11" t="str">
        <f aca="false">IF(AND(ISNUMBER(B617),ISNUMBER($F617)),$F617-B617,"")</f>
        <v/>
      </c>
      <c r="H617" s="11" t="str">
        <f aca="false">IF(AND(ISNUMBER(C617),ISNUMBER($F617)),$F617-C617,"")</f>
        <v/>
      </c>
    </row>
    <row r="618" customFormat="false" ht="15" hidden="false" customHeight="true" outlineLevel="0" collapsed="false">
      <c r="A618" s="1" t="s">
        <v>1169</v>
      </c>
      <c r="B618" s="1" t="n">
        <v>3</v>
      </c>
      <c r="C618" s="1" t="n">
        <v>18</v>
      </c>
      <c r="E618" s="1" t="s">
        <v>33</v>
      </c>
      <c r="F618" s="11" t="n">
        <f aca="false">IFERROR(INDEX(Pozos!$M$2:$M$1852,MATCH(A618,Pozos!$E$2:$E$1852,0)),"")</f>
        <v>4</v>
      </c>
      <c r="G618" s="11" t="n">
        <f aca="false">IF(AND(ISNUMBER(B618),ISNUMBER($F618)),$F618-B618,"")</f>
        <v>1</v>
      </c>
      <c r="H618" s="11" t="n">
        <f aca="false">IF(AND(ISNUMBER(C618),ISNUMBER($F618)),$F618-C618,"")</f>
        <v>-14</v>
      </c>
    </row>
    <row r="619" customFormat="false" ht="15" hidden="false" customHeight="true" outlineLevel="0" collapsed="false">
      <c r="A619" s="1" t="s">
        <v>641</v>
      </c>
      <c r="B619" s="1"/>
      <c r="C619" s="1"/>
      <c r="E619" s="1" t="s">
        <v>33</v>
      </c>
      <c r="F619" s="11" t="n">
        <f aca="false">IFERROR(INDEX(Pozos!$M$2:$M$1852,MATCH(A619,Pozos!$E$2:$E$1852,0)),"")</f>
        <v>7.53</v>
      </c>
      <c r="G619" s="11" t="str">
        <f aca="false">IF(AND(ISNUMBER(B619),ISNUMBER($F619)),$F619-B619,"")</f>
        <v/>
      </c>
      <c r="H619" s="11" t="str">
        <f aca="false">IF(AND(ISNUMBER(C619),ISNUMBER($F619)),$F619-C619,"")</f>
        <v/>
      </c>
    </row>
    <row r="620" customFormat="false" ht="15" hidden="false" customHeight="true" outlineLevel="0" collapsed="false">
      <c r="A620" s="1" t="s">
        <v>915</v>
      </c>
      <c r="B620" s="1"/>
      <c r="C620" s="1"/>
      <c r="E620" s="1" t="s">
        <v>33</v>
      </c>
      <c r="F620" s="11" t="n">
        <f aca="false">IFERROR(INDEX(Pozos!$M$2:$M$1852,MATCH(A620,Pozos!$E$2:$E$1852,0)),"")</f>
        <v>12.58</v>
      </c>
      <c r="G620" s="11" t="str">
        <f aca="false">IF(AND(ISNUMBER(B620),ISNUMBER($F620)),$F620-B620,"")</f>
        <v/>
      </c>
      <c r="H620" s="11" t="str">
        <f aca="false">IF(AND(ISNUMBER(C620),ISNUMBER($F620)),$F620-C620,"")</f>
        <v/>
      </c>
    </row>
    <row r="621" customFormat="false" ht="15" hidden="false" customHeight="true" outlineLevel="0" collapsed="false">
      <c r="A621" s="1" t="s">
        <v>917</v>
      </c>
      <c r="B621" s="1"/>
      <c r="C621" s="1"/>
      <c r="E621" s="1" t="s">
        <v>33</v>
      </c>
      <c r="F621" s="11" t="n">
        <f aca="false">IFERROR(INDEX(Pozos!$M$2:$M$1852,MATCH(A621,Pozos!$E$2:$E$1852,0)),"")</f>
        <v>10.7</v>
      </c>
      <c r="G621" s="11" t="str">
        <f aca="false">IF(AND(ISNUMBER(B621),ISNUMBER($F621)),$F621-B621,"")</f>
        <v/>
      </c>
      <c r="H621" s="11" t="str">
        <f aca="false">IF(AND(ISNUMBER(C621),ISNUMBER($F621)),$F621-C621,"")</f>
        <v/>
      </c>
    </row>
    <row r="622" customFormat="false" ht="15" hidden="false" customHeight="true" outlineLevel="0" collapsed="false">
      <c r="A622" s="1" t="s">
        <v>919</v>
      </c>
      <c r="B622" s="1"/>
      <c r="C622" s="1"/>
      <c r="E622" s="1" t="s">
        <v>33</v>
      </c>
      <c r="F622" s="11" t="n">
        <f aca="false">IFERROR(INDEX(Pozos!$M$2:$M$1852,MATCH(A622,Pozos!$E$2:$E$1852,0)),"")</f>
        <v>12.09</v>
      </c>
      <c r="G622" s="11" t="str">
        <f aca="false">IF(AND(ISNUMBER(B622),ISNUMBER($F622)),$F622-B622,"")</f>
        <v/>
      </c>
      <c r="H622" s="11" t="str">
        <f aca="false">IF(AND(ISNUMBER(C622),ISNUMBER($F622)),$F622-C622,"")</f>
        <v/>
      </c>
    </row>
    <row r="623" customFormat="false" ht="15" hidden="false" customHeight="true" outlineLevel="0" collapsed="false">
      <c r="A623" s="1" t="s">
        <v>921</v>
      </c>
      <c r="B623" s="1"/>
      <c r="C623" s="1"/>
      <c r="E623" s="1" t="s">
        <v>33</v>
      </c>
      <c r="F623" s="11" t="n">
        <f aca="false">IFERROR(INDEX(Pozos!$M$2:$M$1852,MATCH(A623,Pozos!$E$2:$E$1852,0)),"")</f>
        <v>11.2</v>
      </c>
      <c r="G623" s="11" t="str">
        <f aca="false">IF(AND(ISNUMBER(B623),ISNUMBER($F623)),$F623-B623,"")</f>
        <v/>
      </c>
      <c r="H623" s="11" t="str">
        <f aca="false">IF(AND(ISNUMBER(C623),ISNUMBER($F623)),$F623-C623,"")</f>
        <v/>
      </c>
    </row>
    <row r="624" customFormat="false" ht="15" hidden="false" customHeight="true" outlineLevel="0" collapsed="false">
      <c r="A624" s="1" t="s">
        <v>1204</v>
      </c>
      <c r="B624" s="1" t="n">
        <v>10</v>
      </c>
      <c r="C624" s="1" t="n">
        <v>22</v>
      </c>
      <c r="E624" s="1" t="s">
        <v>33</v>
      </c>
      <c r="F624" s="11" t="n">
        <f aca="false">IFERROR(INDEX(Pozos!$M$2:$M$1852,MATCH(A624,Pozos!$E$2:$E$1852,0)),"")</f>
        <v>23.52</v>
      </c>
      <c r="G624" s="11" t="n">
        <f aca="false">IF(AND(ISNUMBER(B624),ISNUMBER($F624)),$F624-B624,"")</f>
        <v>13.52</v>
      </c>
      <c r="H624" s="11" t="n">
        <f aca="false">IF(AND(ISNUMBER(C624),ISNUMBER($F624)),$F624-C624,"")</f>
        <v>1.52</v>
      </c>
    </row>
    <row r="625" customFormat="false" ht="15" hidden="false" customHeight="true" outlineLevel="0" collapsed="false">
      <c r="A625" s="1" t="s">
        <v>1075</v>
      </c>
      <c r="B625" s="1"/>
      <c r="C625" s="1"/>
      <c r="E625" s="1" t="s">
        <v>33</v>
      </c>
      <c r="F625" s="11" t="n">
        <f aca="false">IFERROR(INDEX(Pozos!$M$2:$M$1852,MATCH(A625,Pozos!$E$2:$E$1852,0)),"")</f>
        <v>54.63</v>
      </c>
      <c r="G625" s="11" t="str">
        <f aca="false">IF(AND(ISNUMBER(B625),ISNUMBER($F625)),$F625-B625,"")</f>
        <v/>
      </c>
      <c r="H625" s="11" t="str">
        <f aca="false">IF(AND(ISNUMBER(C625),ISNUMBER($F625)),$F625-C625,"")</f>
        <v/>
      </c>
    </row>
    <row r="626" customFormat="false" ht="15" hidden="false" customHeight="true" outlineLevel="0" collapsed="false">
      <c r="A626" s="1" t="s">
        <v>1642</v>
      </c>
      <c r="B626" s="1" t="n">
        <v>1</v>
      </c>
      <c r="C626" s="1" t="n">
        <v>25</v>
      </c>
      <c r="E626" s="1" t="s">
        <v>33</v>
      </c>
      <c r="F626" s="11" t="n">
        <f aca="false">IFERROR(INDEX(Pozos!$M$2:$M$1852,MATCH(A626,Pozos!$E$2:$E$1852,0)),"")</f>
        <v>12.47</v>
      </c>
      <c r="G626" s="11" t="n">
        <f aca="false">IF(AND(ISNUMBER(B626),ISNUMBER($F626)),$F626-B626,"")</f>
        <v>11.47</v>
      </c>
      <c r="H626" s="11" t="n">
        <f aca="false">IF(AND(ISNUMBER(C626),ISNUMBER($F626)),$F626-C626,"")</f>
        <v>-12.53</v>
      </c>
    </row>
    <row r="627" customFormat="false" ht="15" hidden="false" customHeight="true" outlineLevel="0" collapsed="false">
      <c r="A627" s="1" t="s">
        <v>1644</v>
      </c>
      <c r="B627" s="1" t="n">
        <v>26</v>
      </c>
      <c r="C627" s="1" t="n">
        <v>32</v>
      </c>
      <c r="E627" s="1" t="s">
        <v>33</v>
      </c>
      <c r="F627" s="11" t="n">
        <f aca="false">IFERROR(INDEX(Pozos!$M$2:$M$1852,MATCH(A627,Pozos!$E$2:$E$1852,0)),"")</f>
        <v>23.21</v>
      </c>
      <c r="G627" s="11" t="n">
        <f aca="false">IF(AND(ISNUMBER(B627),ISNUMBER($F627)),$F627-B627,"")</f>
        <v>-2.79</v>
      </c>
      <c r="H627" s="11" t="n">
        <f aca="false">IF(AND(ISNUMBER(C627),ISNUMBER($F627)),$F627-C627,"")</f>
        <v>-8.79</v>
      </c>
    </row>
    <row r="628" customFormat="false" ht="15" hidden="false" customHeight="true" outlineLevel="0" collapsed="false">
      <c r="A628" s="1" t="s">
        <v>1646</v>
      </c>
      <c r="B628" s="1" t="n">
        <v>20</v>
      </c>
      <c r="C628" s="1" t="n">
        <v>31</v>
      </c>
      <c r="E628" s="1" t="s">
        <v>33</v>
      </c>
      <c r="F628" s="11" t="n">
        <f aca="false">IFERROR(INDEX(Pozos!$M$2:$M$1852,MATCH(A628,Pozos!$E$2:$E$1852,0)),"")</f>
        <v>19.22</v>
      </c>
      <c r="G628" s="11" t="n">
        <f aca="false">IF(AND(ISNUMBER(B628),ISNUMBER($F628)),$F628-B628,"")</f>
        <v>-0.780000000000001</v>
      </c>
      <c r="H628" s="11" t="n">
        <f aca="false">IF(AND(ISNUMBER(C628),ISNUMBER($F628)),$F628-C628,"")</f>
        <v>-11.78</v>
      </c>
    </row>
    <row r="629" customFormat="false" ht="15" hidden="false" customHeight="true" outlineLevel="0" collapsed="false">
      <c r="A629" s="1" t="s">
        <v>1648</v>
      </c>
      <c r="B629" s="1" t="n">
        <v>30</v>
      </c>
      <c r="C629" s="1" t="n">
        <v>36</v>
      </c>
      <c r="E629" s="1" t="s">
        <v>33</v>
      </c>
      <c r="F629" s="11" t="n">
        <f aca="false">IFERROR(INDEX(Pozos!$M$2:$M$1852,MATCH(A629,Pozos!$E$2:$E$1852,0)),"")</f>
        <v>27.5</v>
      </c>
      <c r="G629" s="11" t="n">
        <f aca="false">IF(AND(ISNUMBER(B629),ISNUMBER($F629)),$F629-B629,"")</f>
        <v>-2.5</v>
      </c>
      <c r="H629" s="11" t="n">
        <f aca="false">IF(AND(ISNUMBER(C629),ISNUMBER($F629)),$F629-C629,"")</f>
        <v>-8.5</v>
      </c>
    </row>
    <row r="630" customFormat="false" ht="15" hidden="false" customHeight="true" outlineLevel="0" collapsed="false">
      <c r="A630" s="1" t="s">
        <v>1244</v>
      </c>
      <c r="B630" s="1" t="n">
        <v>29.5</v>
      </c>
      <c r="C630" s="1" t="n">
        <v>37.5</v>
      </c>
      <c r="E630" s="1" t="s">
        <v>33</v>
      </c>
      <c r="F630" s="11" t="n">
        <f aca="false">IFERROR(INDEX(Pozos!$M$2:$M$1852,MATCH(A630,Pozos!$E$2:$E$1852,0)),"")</f>
        <v>28.92</v>
      </c>
      <c r="G630" s="11" t="n">
        <f aca="false">IF(AND(ISNUMBER(B630),ISNUMBER($F630)),$F630-B630,"")</f>
        <v>-0.579999999999998</v>
      </c>
      <c r="H630" s="11" t="n">
        <f aca="false">IF(AND(ISNUMBER(C630),ISNUMBER($F630)),$F630-C630,"")</f>
        <v>-8.58</v>
      </c>
    </row>
    <row r="631" customFormat="false" ht="15" hidden="false" customHeight="true" outlineLevel="0" collapsed="false">
      <c r="A631" s="1" t="s">
        <v>1246</v>
      </c>
      <c r="B631" s="1" t="n">
        <v>33.4</v>
      </c>
      <c r="C631" s="1" t="n">
        <v>43.4</v>
      </c>
      <c r="E631" s="1" t="s">
        <v>33</v>
      </c>
      <c r="F631" s="11" t="n">
        <f aca="false">IFERROR(INDEX(Pozos!$M$2:$M$1852,MATCH(A631,Pozos!$E$2:$E$1852,0)),"")</f>
        <v>35.16</v>
      </c>
      <c r="G631" s="11" t="n">
        <f aca="false">IF(AND(ISNUMBER(B631),ISNUMBER($F631)),$F631-B631,"")</f>
        <v>1.76</v>
      </c>
      <c r="H631" s="11" t="n">
        <f aca="false">IF(AND(ISNUMBER(C631),ISNUMBER($F631)),$F631-C631,"")</f>
        <v>-8.24</v>
      </c>
    </row>
    <row r="632" customFormat="false" ht="15" hidden="false" customHeight="true" outlineLevel="0" collapsed="false">
      <c r="A632" s="1" t="s">
        <v>1248</v>
      </c>
      <c r="B632" s="1" t="n">
        <v>27</v>
      </c>
      <c r="C632" s="1" t="n">
        <v>39</v>
      </c>
      <c r="E632" s="1" t="s">
        <v>33</v>
      </c>
      <c r="F632" s="11" t="n">
        <f aca="false">IFERROR(INDEX(Pozos!$M$2:$M$1852,MATCH(A632,Pozos!$E$2:$E$1852,0)),"")</f>
        <v>25.88</v>
      </c>
      <c r="G632" s="11" t="n">
        <f aca="false">IF(AND(ISNUMBER(B632),ISNUMBER($F632)),$F632-B632,"")</f>
        <v>-1.12</v>
      </c>
      <c r="H632" s="11" t="n">
        <f aca="false">IF(AND(ISNUMBER(C632),ISNUMBER($F632)),$F632-C632,"")</f>
        <v>-13.12</v>
      </c>
    </row>
    <row r="633" customFormat="false" ht="15" hidden="false" customHeight="true" outlineLevel="0" collapsed="false">
      <c r="A633" s="1" t="s">
        <v>1250</v>
      </c>
      <c r="B633" s="1" t="n">
        <v>40.5</v>
      </c>
      <c r="C633" s="1" t="n">
        <v>46.5</v>
      </c>
      <c r="E633" s="1" t="s">
        <v>33</v>
      </c>
      <c r="F633" s="11" t="n">
        <f aca="false">IFERROR(INDEX(Pozos!$M$2:$M$1852,MATCH(A633,Pozos!$E$2:$E$1852,0)),"")</f>
        <v>37.27</v>
      </c>
      <c r="G633" s="11" t="n">
        <f aca="false">IF(AND(ISNUMBER(B633),ISNUMBER($F633)),$F633-B633,"")</f>
        <v>-3.23</v>
      </c>
      <c r="H633" s="11" t="n">
        <f aca="false">IF(AND(ISNUMBER(C633),ISNUMBER($F633)),$F633-C633,"")</f>
        <v>-9.23</v>
      </c>
    </row>
    <row r="634" customFormat="false" ht="15" hidden="false" customHeight="true" outlineLevel="0" collapsed="false">
      <c r="A634" s="1" t="s">
        <v>863</v>
      </c>
      <c r="B634" s="1" t="n">
        <v>16</v>
      </c>
      <c r="C634" s="1" t="n">
        <v>18</v>
      </c>
      <c r="E634" s="1" t="s">
        <v>33</v>
      </c>
      <c r="F634" s="11" t="n">
        <f aca="false">IFERROR(INDEX(Pozos!$M$2:$M$1852,MATCH(A634,Pozos!$E$2:$E$1852,0)),"")</f>
        <v>27.51</v>
      </c>
      <c r="G634" s="11" t="n">
        <f aca="false">IF(AND(ISNUMBER(B634),ISNUMBER($F634)),$F634-B634,"")</f>
        <v>11.51</v>
      </c>
      <c r="H634" s="11" t="n">
        <f aca="false">IF(AND(ISNUMBER(C634),ISNUMBER($F634)),$F634-C634,"")</f>
        <v>9.51</v>
      </c>
    </row>
    <row r="635" customFormat="false" ht="15" hidden="false" customHeight="true" outlineLevel="0" collapsed="false">
      <c r="A635" s="1" t="s">
        <v>865</v>
      </c>
      <c r="B635" s="1" t="n">
        <v>28</v>
      </c>
      <c r="C635" s="1" t="n">
        <v>32</v>
      </c>
      <c r="E635" s="1" t="s">
        <v>33</v>
      </c>
      <c r="F635" s="11" t="n">
        <f aca="false">IFERROR(INDEX(Pozos!$M$2:$M$1852,MATCH(A635,Pozos!$E$2:$E$1852,0)),"")</f>
        <v>24.95</v>
      </c>
      <c r="G635" s="11" t="n">
        <f aca="false">IF(AND(ISNUMBER(B635),ISNUMBER($F635)),$F635-B635,"")</f>
        <v>-3.05</v>
      </c>
      <c r="H635" s="11" t="n">
        <f aca="false">IF(AND(ISNUMBER(C635),ISNUMBER($F635)),$F635-C635,"")</f>
        <v>-7.05</v>
      </c>
    </row>
    <row r="636" customFormat="false" ht="15" hidden="false" customHeight="true" outlineLevel="0" collapsed="false">
      <c r="A636" s="1" t="s">
        <v>867</v>
      </c>
      <c r="B636" s="1" t="n">
        <v>12</v>
      </c>
      <c r="C636" s="1" t="n">
        <v>41</v>
      </c>
      <c r="E636" s="1" t="s">
        <v>33</v>
      </c>
      <c r="F636" s="11" t="n">
        <f aca="false">IFERROR(INDEX(Pozos!$M$2:$M$1852,MATCH(A636,Pozos!$E$2:$E$1852,0)),"")</f>
        <v>26.38</v>
      </c>
      <c r="G636" s="11" t="n">
        <f aca="false">IF(AND(ISNUMBER(B636),ISNUMBER($F636)),$F636-B636,"")</f>
        <v>14.38</v>
      </c>
      <c r="H636" s="11" t="n">
        <f aca="false">IF(AND(ISNUMBER(C636),ISNUMBER($F636)),$F636-C636,"")</f>
        <v>-14.62</v>
      </c>
    </row>
    <row r="637" customFormat="false" ht="15" hidden="false" customHeight="true" outlineLevel="0" collapsed="false">
      <c r="A637" s="1" t="s">
        <v>882</v>
      </c>
      <c r="B637" s="1" t="n">
        <v>5</v>
      </c>
      <c r="C637" s="1" t="n">
        <v>20</v>
      </c>
      <c r="E637" s="1" t="s">
        <v>33</v>
      </c>
      <c r="F637" s="11" t="n">
        <f aca="false">IFERROR(INDEX(Pozos!$M$2:$M$1852,MATCH(A637,Pozos!$E$2:$E$1852,0)),"")</f>
        <v>14.75</v>
      </c>
      <c r="G637" s="11" t="n">
        <f aca="false">IF(AND(ISNUMBER(B637),ISNUMBER($F637)),$F637-B637,"")</f>
        <v>9.75</v>
      </c>
      <c r="H637" s="11" t="n">
        <f aca="false">IF(AND(ISNUMBER(C637),ISNUMBER($F637)),$F637-C637,"")</f>
        <v>-5.25</v>
      </c>
    </row>
    <row r="638" customFormat="false" ht="15" hidden="false" customHeight="true" outlineLevel="0" collapsed="false">
      <c r="A638" s="1" t="s">
        <v>888</v>
      </c>
      <c r="B638" s="1" t="n">
        <v>15</v>
      </c>
      <c r="C638" s="1" t="n">
        <v>40</v>
      </c>
      <c r="E638" s="1" t="s">
        <v>33</v>
      </c>
      <c r="F638" s="11" t="n">
        <f aca="false">IFERROR(INDEX(Pozos!$M$2:$M$1852,MATCH(A638,Pozos!$E$2:$E$1852,0)),"")</f>
        <v>24.3</v>
      </c>
      <c r="G638" s="11" t="n">
        <f aca="false">IF(AND(ISNUMBER(B638),ISNUMBER($F638)),$F638-B638,"")</f>
        <v>9.3</v>
      </c>
      <c r="H638" s="11" t="n">
        <f aca="false">IF(AND(ISNUMBER(C638),ISNUMBER($F638)),$F638-C638,"")</f>
        <v>-15.7</v>
      </c>
    </row>
    <row r="639" customFormat="false" ht="15" hidden="false" customHeight="true" outlineLevel="0" collapsed="false">
      <c r="A639" s="1" t="s">
        <v>776</v>
      </c>
      <c r="B639" s="1" t="n">
        <v>15</v>
      </c>
      <c r="C639" s="1" t="n">
        <v>19</v>
      </c>
      <c r="E639" s="1" t="s">
        <v>33</v>
      </c>
      <c r="F639" s="11" t="n">
        <f aca="false">IFERROR(INDEX(Pozos!$M$2:$M$1852,MATCH(A639,Pozos!$E$2:$E$1852,0)),"")</f>
        <v>6.73</v>
      </c>
      <c r="G639" s="11" t="n">
        <f aca="false">IF(AND(ISNUMBER(B639),ISNUMBER($F639)),$F639-B639,"")</f>
        <v>-8.27</v>
      </c>
      <c r="H639" s="11" t="n">
        <f aca="false">IF(AND(ISNUMBER(C639),ISNUMBER($F639)),$F639-C639,"")</f>
        <v>-12.27</v>
      </c>
    </row>
    <row r="640" customFormat="false" ht="15" hidden="false" customHeight="true" outlineLevel="0" collapsed="false">
      <c r="A640" s="1" t="s">
        <v>1077</v>
      </c>
      <c r="B640" s="1"/>
      <c r="C640" s="1"/>
      <c r="E640" s="1" t="s">
        <v>33</v>
      </c>
      <c r="F640" s="11" t="n">
        <f aca="false">IFERROR(INDEX(Pozos!$M$2:$M$1852,MATCH(A640,Pozos!$E$2:$E$1852,0)),"")</f>
        <v>56.16</v>
      </c>
      <c r="G640" s="11" t="str">
        <f aca="false">IF(AND(ISNUMBER(B640),ISNUMBER($F640)),$F640-B640,"")</f>
        <v/>
      </c>
      <c r="H640" s="11" t="str">
        <f aca="false">IF(AND(ISNUMBER(C640),ISNUMBER($F640)),$F640-C640,"")</f>
        <v/>
      </c>
    </row>
    <row r="641" customFormat="false" ht="15" hidden="false" customHeight="true" outlineLevel="0" collapsed="false">
      <c r="A641" s="1" t="s">
        <v>1318</v>
      </c>
      <c r="B641" s="1"/>
      <c r="C641" s="1"/>
      <c r="E641" s="1" t="s">
        <v>33</v>
      </c>
      <c r="F641" s="11" t="n">
        <f aca="false">IFERROR(INDEX(Pozos!$M$2:$M$1852,MATCH(A641,Pozos!$E$2:$E$1852,0)),"")</f>
        <v>26.12</v>
      </c>
      <c r="G641" s="11" t="str">
        <f aca="false">IF(AND(ISNUMBER(B641),ISNUMBER($F641)),$F641-B641,"")</f>
        <v/>
      </c>
      <c r="H641" s="11" t="str">
        <f aca="false">IF(AND(ISNUMBER(C641),ISNUMBER($F641)),$F641-C641,"")</f>
        <v/>
      </c>
    </row>
    <row r="642" customFormat="false" ht="15" hidden="false" customHeight="true" outlineLevel="0" collapsed="false">
      <c r="A642" s="1" t="s">
        <v>935</v>
      </c>
      <c r="B642" s="1" t="n">
        <v>44</v>
      </c>
      <c r="C642" s="1" t="n">
        <v>50</v>
      </c>
      <c r="E642" s="1" t="s">
        <v>33</v>
      </c>
      <c r="F642" s="11" t="n">
        <f aca="false">IFERROR(INDEX(Pozos!$M$2:$M$1852,MATCH(A642,Pozos!$E$2:$E$1852,0)),"")</f>
        <v>29.38</v>
      </c>
      <c r="G642" s="11" t="n">
        <f aca="false">IF(AND(ISNUMBER(B642),ISNUMBER($F642)),$F642-B642,"")</f>
        <v>-14.62</v>
      </c>
      <c r="H642" s="11" t="n">
        <f aca="false">IF(AND(ISNUMBER(C642),ISNUMBER($F642)),$F642-C642,"")</f>
        <v>-20.62</v>
      </c>
    </row>
    <row r="643" customFormat="false" ht="15" hidden="false" customHeight="true" outlineLevel="0" collapsed="false">
      <c r="A643" s="1" t="s">
        <v>937</v>
      </c>
      <c r="B643" s="1" t="n">
        <v>52</v>
      </c>
      <c r="C643" s="1" t="n">
        <v>54</v>
      </c>
      <c r="E643" s="1" t="s">
        <v>33</v>
      </c>
      <c r="F643" s="11" t="n">
        <f aca="false">IFERROR(INDEX(Pozos!$M$2:$M$1852,MATCH(A643,Pozos!$E$2:$E$1852,0)),"")</f>
        <v>40.6</v>
      </c>
      <c r="G643" s="11" t="n">
        <f aca="false">IF(AND(ISNUMBER(B643),ISNUMBER($F643)),$F643-B643,"")</f>
        <v>-11.4</v>
      </c>
      <c r="H643" s="11" t="n">
        <f aca="false">IF(AND(ISNUMBER(C643),ISNUMBER($F643)),$F643-C643,"")</f>
        <v>-13.4</v>
      </c>
    </row>
    <row r="644" customFormat="false" ht="15" hidden="false" customHeight="true" outlineLevel="0" collapsed="false">
      <c r="A644" s="1" t="s">
        <v>939</v>
      </c>
      <c r="B644" s="1" t="n">
        <v>50</v>
      </c>
      <c r="C644" s="1" t="n">
        <v>54</v>
      </c>
      <c r="E644" s="1" t="s">
        <v>33</v>
      </c>
      <c r="F644" s="11" t="n">
        <f aca="false">IFERROR(INDEX(Pozos!$M$2:$M$1852,MATCH(A644,Pozos!$E$2:$E$1852,0)),"")</f>
        <v>31.88</v>
      </c>
      <c r="G644" s="11" t="n">
        <f aca="false">IF(AND(ISNUMBER(B644),ISNUMBER($F644)),$F644-B644,"")</f>
        <v>-18.12</v>
      </c>
      <c r="H644" s="11" t="n">
        <f aca="false">IF(AND(ISNUMBER(C644),ISNUMBER($F644)),$F644-C644,"")</f>
        <v>-22.12</v>
      </c>
    </row>
    <row r="645" customFormat="false" ht="15" hidden="false" customHeight="true" outlineLevel="0" collapsed="false">
      <c r="A645" s="1" t="s">
        <v>1404</v>
      </c>
      <c r="B645" s="1"/>
      <c r="C645" s="1"/>
      <c r="E645" s="1" t="s">
        <v>33</v>
      </c>
      <c r="F645" s="11" t="n">
        <f aca="false">IFERROR(INDEX(Pozos!$M$2:$M$1852,MATCH(A645,Pozos!$E$2:$E$1852,0)),"")</f>
        <v>21.81</v>
      </c>
      <c r="G645" s="11" t="str">
        <f aca="false">IF(AND(ISNUMBER(B645),ISNUMBER($F645)),$F645-B645,"")</f>
        <v/>
      </c>
      <c r="H645" s="11" t="str">
        <f aca="false">IF(AND(ISNUMBER(C645),ISNUMBER($F645)),$F645-C645,"")</f>
        <v/>
      </c>
    </row>
    <row r="646" customFormat="false" ht="15" hidden="false" customHeight="true" outlineLevel="0" collapsed="false">
      <c r="A646" s="1" t="s">
        <v>1650</v>
      </c>
      <c r="B646" s="1"/>
      <c r="C646" s="1"/>
      <c r="E646" s="1" t="s">
        <v>33</v>
      </c>
      <c r="F646" s="11" t="n">
        <f aca="false">IFERROR(INDEX(Pozos!$M$2:$M$1852,MATCH(A646,Pozos!$E$2:$E$1852,0)),"")</f>
        <v>13.49</v>
      </c>
      <c r="G646" s="11" t="str">
        <f aca="false">IF(AND(ISNUMBER(B646),ISNUMBER($F646)),$F646-B646,"")</f>
        <v/>
      </c>
      <c r="H646" s="11" t="str">
        <f aca="false">IF(AND(ISNUMBER(C646),ISNUMBER($F646)),$F646-C646,"")</f>
        <v/>
      </c>
    </row>
    <row r="647" customFormat="false" ht="15" hidden="false" customHeight="true" outlineLevel="0" collapsed="false">
      <c r="A647" s="1" t="s">
        <v>1262</v>
      </c>
      <c r="B647" s="1"/>
      <c r="C647" s="1"/>
      <c r="E647" s="1" t="s">
        <v>33</v>
      </c>
      <c r="F647" s="11" t="n">
        <f aca="false">IFERROR(INDEX(Pozos!$M$2:$M$1852,MATCH(A647,Pozos!$E$2:$E$1852,0)),"")</f>
        <v>15.44</v>
      </c>
      <c r="G647" s="11" t="str">
        <f aca="false">IF(AND(ISNUMBER(B647),ISNUMBER($F647)),$F647-B647,"")</f>
        <v/>
      </c>
      <c r="H647" s="11" t="str">
        <f aca="false">IF(AND(ISNUMBER(C647),ISNUMBER($F647)),$F647-C647,"")</f>
        <v/>
      </c>
    </row>
    <row r="648" customFormat="false" ht="15" hidden="false" customHeight="true" outlineLevel="0" collapsed="false">
      <c r="A648" s="1" t="s">
        <v>1524</v>
      </c>
      <c r="B648" s="1" t="n">
        <v>16</v>
      </c>
      <c r="C648" s="1" t="n">
        <v>22</v>
      </c>
      <c r="E648" s="1" t="s">
        <v>33</v>
      </c>
      <c r="F648" s="11" t="str">
        <f aca="false">IFERROR(INDEX(Pozos!$M$2:$M$1852,MATCH(A648,Pozos!$E$2:$E$1852,0)),"")</f>
        <v/>
      </c>
      <c r="G648" s="11" t="str">
        <f aca="false">IF(AND(ISNUMBER(B648),ISNUMBER($F648)),$F648-B648,"")</f>
        <v/>
      </c>
      <c r="H648" s="11" t="str">
        <f aca="false">IF(AND(ISNUMBER(C648),ISNUMBER($F648)),$F648-C648,"")</f>
        <v/>
      </c>
    </row>
    <row r="649" customFormat="false" ht="15" hidden="false" customHeight="true" outlineLevel="0" collapsed="false">
      <c r="A649" s="1" t="s">
        <v>126</v>
      </c>
      <c r="B649" s="1" t="n">
        <v>14</v>
      </c>
      <c r="C649" s="1" t="n">
        <v>16</v>
      </c>
      <c r="E649" s="1" t="s">
        <v>33</v>
      </c>
      <c r="F649" s="11" t="n">
        <f aca="false">IFERROR(INDEX(Pozos!$M$2:$M$1852,MATCH(A649,Pozos!$E$2:$E$1852,0)),"")</f>
        <v>9.31</v>
      </c>
      <c r="G649" s="11" t="n">
        <f aca="false">IF(AND(ISNUMBER(B649),ISNUMBER($F649)),$F649-B649,"")</f>
        <v>-4.69</v>
      </c>
      <c r="H649" s="11" t="n">
        <f aca="false">IF(AND(ISNUMBER(C649),ISNUMBER($F649)),$F649-C649,"")</f>
        <v>-6.69</v>
      </c>
    </row>
    <row r="650" customFormat="false" ht="15" hidden="false" customHeight="true" outlineLevel="0" collapsed="false">
      <c r="A650" s="1" t="s">
        <v>1408</v>
      </c>
      <c r="B650" s="1"/>
      <c r="C650" s="1"/>
      <c r="E650" s="1" t="s">
        <v>33</v>
      </c>
      <c r="F650" s="11" t="n">
        <f aca="false">IFERROR(INDEX(Pozos!$M$2:$M$1852,MATCH(A650,Pozos!$E$2:$E$1852,0)),"")</f>
        <v>15.81</v>
      </c>
      <c r="G650" s="11" t="str">
        <f aca="false">IF(AND(ISNUMBER(B650),ISNUMBER($F650)),$F650-B650,"")</f>
        <v/>
      </c>
      <c r="H650" s="11" t="str">
        <f aca="false">IF(AND(ISNUMBER(C650),ISNUMBER($F650)),$F650-C650,"")</f>
        <v/>
      </c>
    </row>
    <row r="651" customFormat="false" ht="15" hidden="false" customHeight="true" outlineLevel="0" collapsed="false">
      <c r="A651" s="1" t="s">
        <v>844</v>
      </c>
      <c r="B651" s="1" t="n">
        <v>15</v>
      </c>
      <c r="C651" s="1" t="n">
        <v>20</v>
      </c>
      <c r="E651" s="1" t="s">
        <v>33</v>
      </c>
      <c r="F651" s="11" t="n">
        <f aca="false">IFERROR(INDEX(Pozos!$M$2:$M$1852,MATCH(A651,Pozos!$E$2:$E$1852,0)),"")</f>
        <v>13.74</v>
      </c>
      <c r="G651" s="11" t="n">
        <f aca="false">IF(AND(ISNUMBER(B651),ISNUMBER($F651)),$F651-B651,"")</f>
        <v>-1.26</v>
      </c>
      <c r="H651" s="11" t="n">
        <f aca="false">IF(AND(ISNUMBER(C651),ISNUMBER($F651)),$F651-C651,"")</f>
        <v>-6.26</v>
      </c>
    </row>
    <row r="652" customFormat="false" ht="15" hidden="false" customHeight="true" outlineLevel="0" collapsed="false">
      <c r="A652" s="1" t="s">
        <v>1197</v>
      </c>
      <c r="B652" s="1" t="n">
        <v>27</v>
      </c>
      <c r="C652" s="1" t="n">
        <v>33</v>
      </c>
      <c r="E652" s="1" t="s">
        <v>33</v>
      </c>
      <c r="F652" s="11" t="n">
        <f aca="false">IFERROR(INDEX(Pozos!$M$2:$M$1852,MATCH(A652,Pozos!$E$2:$E$1852,0)),"")</f>
        <v>48.05</v>
      </c>
      <c r="G652" s="11" t="n">
        <f aca="false">IF(AND(ISNUMBER(B652),ISNUMBER($F652)),$F652-B652,"")</f>
        <v>21.05</v>
      </c>
      <c r="H652" s="11" t="n">
        <f aca="false">IF(AND(ISNUMBER(C652),ISNUMBER($F652)),$F652-C652,"")</f>
        <v>15.05</v>
      </c>
    </row>
    <row r="653" customFormat="false" ht="15" hidden="false" customHeight="true" outlineLevel="0" collapsed="false">
      <c r="A653" s="1" t="s">
        <v>1200</v>
      </c>
      <c r="B653" s="1" t="n">
        <v>28</v>
      </c>
      <c r="C653" s="1" t="n">
        <v>34</v>
      </c>
      <c r="E653" s="1" t="s">
        <v>33</v>
      </c>
      <c r="F653" s="11" t="n">
        <f aca="false">IFERROR(INDEX(Pozos!$M$2:$M$1852,MATCH(A653,Pozos!$E$2:$E$1852,0)),"")</f>
        <v>33.07</v>
      </c>
      <c r="G653" s="11" t="n">
        <f aca="false">IF(AND(ISNUMBER(B653),ISNUMBER($F653)),$F653-B653,"")</f>
        <v>5.07</v>
      </c>
      <c r="H653" s="11" t="n">
        <f aca="false">IF(AND(ISNUMBER(C653),ISNUMBER($F653)),$F653-C653,"")</f>
        <v>-0.93</v>
      </c>
    </row>
    <row r="654" customFormat="false" ht="15" hidden="false" customHeight="true" outlineLevel="0" collapsed="false">
      <c r="A654" s="1" t="s">
        <v>1545</v>
      </c>
      <c r="B654" s="101" t="n">
        <v>36</v>
      </c>
      <c r="C654" s="101" t="n">
        <v>42</v>
      </c>
      <c r="E654" s="1" t="s">
        <v>33</v>
      </c>
      <c r="F654" s="11" t="n">
        <f aca="false">IFERROR(INDEX(Pozos!$M$2:$M$1852,MATCH(A654,Pozos!$E$2:$E$1852,0)),"")</f>
        <v>39.89</v>
      </c>
      <c r="G654" s="11" t="n">
        <f aca="false">IF(AND(ISNUMBER(B654),ISNUMBER($F654)),$F654-B654,"")</f>
        <v>3.89</v>
      </c>
      <c r="H654" s="11" t="n">
        <f aca="false">IF(AND(ISNUMBER(C654),ISNUMBER($F654)),$F654-C654,"")</f>
        <v>-2.11</v>
      </c>
    </row>
    <row r="655" customFormat="false" ht="15" hidden="false" customHeight="true" outlineLevel="0" collapsed="false">
      <c r="A655" s="1" t="s">
        <v>1547</v>
      </c>
      <c r="B655" s="101" t="n">
        <v>30</v>
      </c>
      <c r="C655" s="101" t="n">
        <v>42</v>
      </c>
      <c r="E655" s="1" t="s">
        <v>33</v>
      </c>
      <c r="F655" s="11" t="n">
        <f aca="false">IFERROR(INDEX(Pozos!$M$2:$M$1852,MATCH(A655,Pozos!$E$2:$E$1852,0)),"")</f>
        <v>38.47</v>
      </c>
      <c r="G655" s="11" t="n">
        <f aca="false">IF(AND(ISNUMBER(B655),ISNUMBER($F655)),$F655-B655,"")</f>
        <v>8.47</v>
      </c>
      <c r="H655" s="11" t="n">
        <f aca="false">IF(AND(ISNUMBER(C655),ISNUMBER($F655)),$F655-C655,"")</f>
        <v>-3.53</v>
      </c>
    </row>
    <row r="656" customFormat="false" ht="15" hidden="false" customHeight="true" outlineLevel="0" collapsed="false">
      <c r="A656" s="1" t="s">
        <v>910</v>
      </c>
      <c r="B656" s="101" t="n">
        <v>32</v>
      </c>
      <c r="C656" s="101" t="n">
        <v>35</v>
      </c>
      <c r="E656" s="1" t="s">
        <v>33</v>
      </c>
      <c r="F656" s="11" t="n">
        <f aca="false">IFERROR(INDEX(Pozos!$M$2:$M$1852,MATCH(A656,Pozos!$E$2:$E$1852,0)),"")</f>
        <v>20.67</v>
      </c>
      <c r="G656" s="11" t="n">
        <f aca="false">IF(AND(ISNUMBER(B656),ISNUMBER($F656)),$F656-B656,"")</f>
        <v>-11.33</v>
      </c>
      <c r="H656" s="11" t="n">
        <f aca="false">IF(AND(ISNUMBER(C656),ISNUMBER($F656)),$F656-C656,"")</f>
        <v>-14.33</v>
      </c>
    </row>
    <row r="657" customFormat="false" ht="15" hidden="false" customHeight="true" outlineLevel="0" collapsed="false">
      <c r="A657" s="1" t="s">
        <v>1553</v>
      </c>
      <c r="B657" s="101" t="n">
        <v>45</v>
      </c>
      <c r="C657" s="101" t="n">
        <v>48</v>
      </c>
      <c r="E657" s="1" t="s">
        <v>33</v>
      </c>
      <c r="F657" s="11" t="n">
        <f aca="false">IFERROR(INDEX(Pozos!$M$2:$M$1852,MATCH(A657,Pozos!$E$2:$E$1852,0)),"")</f>
        <v>49.99</v>
      </c>
      <c r="G657" s="11" t="n">
        <f aca="false">IF(AND(ISNUMBER(B657),ISNUMBER($F657)),$F657-B657,"")</f>
        <v>4.99</v>
      </c>
      <c r="H657" s="11" t="n">
        <f aca="false">IF(AND(ISNUMBER(C657),ISNUMBER($F657)),$F657-C657,"")</f>
        <v>1.99</v>
      </c>
    </row>
    <row r="658" customFormat="false" ht="15" hidden="false" customHeight="true" outlineLevel="0" collapsed="false">
      <c r="A658" s="1" t="s">
        <v>1555</v>
      </c>
      <c r="B658" s="101"/>
      <c r="C658" s="101"/>
      <c r="E658" s="1" t="s">
        <v>33</v>
      </c>
      <c r="F658" s="11" t="n">
        <f aca="false">IFERROR(INDEX(Pozos!$M$2:$M$1852,MATCH(A658,Pozos!$E$2:$E$1852,0)),"")</f>
        <v>50.67</v>
      </c>
      <c r="G658" s="11" t="str">
        <f aca="false">IF(AND(ISNUMBER(B658),ISNUMBER($F658)),$F658-B658,"")</f>
        <v/>
      </c>
      <c r="H658" s="11" t="str">
        <f aca="false">IF(AND(ISNUMBER(C658),ISNUMBER($F658)),$F658-C658,"")</f>
        <v/>
      </c>
    </row>
    <row r="659" customFormat="false" ht="15" hidden="false" customHeight="true" outlineLevel="0" collapsed="false">
      <c r="A659" s="1" t="s">
        <v>1541</v>
      </c>
      <c r="B659" s="101" t="n">
        <v>15</v>
      </c>
      <c r="C659" s="101" t="n">
        <v>25</v>
      </c>
      <c r="E659" s="1" t="s">
        <v>33</v>
      </c>
      <c r="F659" s="11" t="n">
        <f aca="false">IFERROR(INDEX(Pozos!$M$2:$M$1852,MATCH(A659,Pozos!$E$2:$E$1852,0)),"")</f>
        <v>10.3</v>
      </c>
      <c r="G659" s="11" t="n">
        <f aca="false">IF(AND(ISNUMBER(B659),ISNUMBER($F659)),$F659-B659,"")</f>
        <v>-4.7</v>
      </c>
      <c r="H659" s="11" t="n">
        <f aca="false">IF(AND(ISNUMBER(C659),ISNUMBER($F659)),$F659-C659,"")</f>
        <v>-14.7</v>
      </c>
    </row>
    <row r="660" customFormat="false" ht="15" hidden="false" customHeight="true" outlineLevel="0" collapsed="false">
      <c r="A660" s="1" t="s">
        <v>1543</v>
      </c>
      <c r="B660" s="101" t="n">
        <v>7</v>
      </c>
      <c r="C660" s="101" t="n">
        <v>16</v>
      </c>
      <c r="E660" s="1" t="s">
        <v>33</v>
      </c>
      <c r="F660" s="11" t="n">
        <f aca="false">IFERROR(INDEX(Pozos!$M$2:$M$1852,MATCH(A660,Pozos!$E$2:$E$1852,0)),"")</f>
        <v>9.38</v>
      </c>
      <c r="G660" s="11" t="n">
        <f aca="false">IF(AND(ISNUMBER(B660),ISNUMBER($F660)),$F660-B660,"")</f>
        <v>2.38</v>
      </c>
      <c r="H660" s="11" t="n">
        <f aca="false">IF(AND(ISNUMBER(C660),ISNUMBER($F660)),$F660-C660,"")</f>
        <v>-6.62</v>
      </c>
    </row>
    <row r="661" customFormat="false" ht="15" hidden="false" customHeight="true" outlineLevel="0" collapsed="false">
      <c r="A661" s="1" t="s">
        <v>766</v>
      </c>
      <c r="B661" s="101" t="n">
        <v>22</v>
      </c>
      <c r="C661" s="101" t="n">
        <v>26</v>
      </c>
      <c r="E661" s="1" t="s">
        <v>33</v>
      </c>
      <c r="F661" s="11" t="n">
        <f aca="false">IFERROR(INDEX(Pozos!$M$2:$M$1852,MATCH(A661,Pozos!$E$2:$E$1852,0)),"")</f>
        <v>14.07</v>
      </c>
      <c r="G661" s="11" t="n">
        <f aca="false">IF(AND(ISNUMBER(B661),ISNUMBER($F661)),$F661-B661,"")</f>
        <v>-7.93</v>
      </c>
      <c r="H661" s="11" t="n">
        <f aca="false">IF(AND(ISNUMBER(C661),ISNUMBER($F661)),$F661-C661,"")</f>
        <v>-11.93</v>
      </c>
    </row>
    <row r="662" customFormat="false" ht="15" hidden="false" customHeight="true" outlineLevel="0" collapsed="false">
      <c r="A662" s="1" t="s">
        <v>1210</v>
      </c>
      <c r="B662" s="101"/>
      <c r="C662" s="101"/>
      <c r="E662" s="1" t="s">
        <v>33</v>
      </c>
      <c r="F662" s="11" t="n">
        <f aca="false">IFERROR(INDEX(Pozos!$M$2:$M$1852,MATCH(A662,Pozos!$E$2:$E$1852,0)),"")</f>
        <v>26.23</v>
      </c>
      <c r="G662" s="11" t="str">
        <f aca="false">IF(AND(ISNUMBER(B662),ISNUMBER($F662)),$F662-B662,"")</f>
        <v/>
      </c>
      <c r="H662" s="11" t="str">
        <f aca="false">IF(AND(ISNUMBER(C662),ISNUMBER($F662)),$F662-C662,"")</f>
        <v/>
      </c>
    </row>
    <row r="663" customFormat="false" ht="15" hidden="false" customHeight="true" outlineLevel="0" collapsed="false">
      <c r="A663" s="1" t="s">
        <v>850</v>
      </c>
      <c r="B663" s="101"/>
      <c r="C663" s="101"/>
      <c r="E663" s="1" t="s">
        <v>33</v>
      </c>
      <c r="F663" s="11" t="n">
        <f aca="false">IFERROR(INDEX(Pozos!$M$2:$M$1852,MATCH(A663,Pozos!$E$2:$E$1852,0)),"")</f>
        <v>18.72</v>
      </c>
      <c r="G663" s="11" t="str">
        <f aca="false">IF(AND(ISNUMBER(B663),ISNUMBER($F663)),$F663-B663,"")</f>
        <v/>
      </c>
      <c r="H663" s="11" t="str">
        <f aca="false">IF(AND(ISNUMBER(C663),ISNUMBER($F663)),$F663-C663,"")</f>
        <v/>
      </c>
    </row>
    <row r="664" customFormat="false" ht="15" hidden="false" customHeight="true" outlineLevel="0" collapsed="false">
      <c r="A664" s="1" t="s">
        <v>2103</v>
      </c>
      <c r="B664" s="101"/>
      <c r="C664" s="101"/>
      <c r="E664" s="1" t="s">
        <v>33</v>
      </c>
      <c r="F664" s="11" t="n">
        <f aca="false">IFERROR(INDEX(Pozos!$M$2:$M$1852,MATCH(A664,Pozos!$E$2:$E$1852,0)),"")</f>
        <v>21.74</v>
      </c>
      <c r="G664" s="11" t="str">
        <f aca="false">IF(AND(ISNUMBER(B664),ISNUMBER($F664)),$F664-B664,"")</f>
        <v/>
      </c>
      <c r="H664" s="11" t="str">
        <f aca="false">IF(AND(ISNUMBER(C664),ISNUMBER($F664)),$F664-C664,"")</f>
        <v/>
      </c>
    </row>
    <row r="665" customFormat="false" ht="15" hidden="false" customHeight="true" outlineLevel="0" collapsed="false">
      <c r="A665" s="1" t="s">
        <v>643</v>
      </c>
      <c r="B665" s="101"/>
      <c r="C665" s="101"/>
      <c r="E665" s="1" t="s">
        <v>33</v>
      </c>
      <c r="F665" s="11" t="n">
        <f aca="false">IFERROR(INDEX(Pozos!$M$2:$M$1852,MATCH(A665,Pozos!$E$2:$E$1852,0)),"")</f>
        <v>30.38</v>
      </c>
      <c r="G665" s="11" t="str">
        <f aca="false">IF(AND(ISNUMBER(B665),ISNUMBER($F665)),$F665-B665,"")</f>
        <v/>
      </c>
      <c r="H665" s="11" t="str">
        <f aca="false">IF(AND(ISNUMBER(C665),ISNUMBER($F665)),$F665-C665,"")</f>
        <v/>
      </c>
    </row>
    <row r="666" customFormat="false" ht="15" hidden="false" customHeight="true" outlineLevel="0" collapsed="false">
      <c r="A666" s="1" t="s">
        <v>1472</v>
      </c>
      <c r="B666" s="101" t="n">
        <v>14</v>
      </c>
      <c r="C666" s="101" t="n">
        <v>18</v>
      </c>
      <c r="E666" s="1" t="s">
        <v>33</v>
      </c>
      <c r="F666" s="11" t="n">
        <f aca="false">IFERROR(INDEX(Pozos!$M$2:$M$1852,MATCH(A666,Pozos!$E$2:$E$1852,0)),"")</f>
        <v>18.63</v>
      </c>
      <c r="G666" s="11" t="n">
        <f aca="false">IF(AND(ISNUMBER(B666),ISNUMBER($F666)),$F666-B666,"")</f>
        <v>4.63</v>
      </c>
      <c r="H666" s="11" t="n">
        <f aca="false">IF(AND(ISNUMBER(C666),ISNUMBER($F666)),$F666-C666,"")</f>
        <v>0.629999999999999</v>
      </c>
    </row>
    <row r="667" customFormat="false" ht="15" hidden="false" customHeight="true" outlineLevel="0" collapsed="false">
      <c r="A667" s="1" t="s">
        <v>1796</v>
      </c>
      <c r="B667" s="101"/>
      <c r="C667" s="101"/>
      <c r="E667" s="1" t="s">
        <v>33</v>
      </c>
      <c r="F667" s="11" t="n">
        <f aca="false">IFERROR(INDEX(Pozos!$M$2:$M$1852,MATCH(A667,Pozos!$E$2:$E$1852,0)),"")</f>
        <v>13</v>
      </c>
      <c r="G667" s="11" t="str">
        <f aca="false">IF(AND(ISNUMBER(B667),ISNUMBER($F667)),$F667-B667,"")</f>
        <v/>
      </c>
      <c r="H667" s="11" t="str">
        <f aca="false">IF(AND(ISNUMBER(C667),ISNUMBER($F667)),$F667-C667,"")</f>
        <v/>
      </c>
    </row>
    <row r="668" customFormat="false" ht="15" hidden="false" customHeight="true" outlineLevel="0" collapsed="false">
      <c r="A668" s="1" t="s">
        <v>555</v>
      </c>
      <c r="B668" s="101" t="n">
        <v>21.5</v>
      </c>
      <c r="C668" s="101" t="n">
        <v>24</v>
      </c>
      <c r="E668" s="1" t="s">
        <v>33</v>
      </c>
      <c r="F668" s="11" t="n">
        <f aca="false">IFERROR(INDEX(Pozos!$M$2:$M$1852,MATCH(A668,Pozos!$E$2:$E$1852,0)),"")</f>
        <v>2.12</v>
      </c>
      <c r="G668" s="11" t="n">
        <f aca="false">IF(AND(ISNUMBER(B668),ISNUMBER($F668)),$F668-B668,"")</f>
        <v>-19.38</v>
      </c>
      <c r="H668" s="11" t="n">
        <f aca="false">IF(AND(ISNUMBER(C668),ISNUMBER($F668)),$F668-C668,"")</f>
        <v>-21.88</v>
      </c>
    </row>
    <row r="669" customFormat="false" ht="15" hidden="false" customHeight="true" outlineLevel="0" collapsed="false">
      <c r="A669" s="1" t="s">
        <v>557</v>
      </c>
      <c r="B669" s="101" t="n">
        <v>21</v>
      </c>
      <c r="C669" s="101" t="n">
        <v>24</v>
      </c>
      <c r="E669" s="1" t="s">
        <v>33</v>
      </c>
      <c r="F669" s="11" t="n">
        <f aca="false">IFERROR(INDEX(Pozos!$M$2:$M$1852,MATCH(A669,Pozos!$E$2:$E$1852,0)),"")</f>
        <v>2.12</v>
      </c>
      <c r="G669" s="11" t="n">
        <f aca="false">IF(AND(ISNUMBER(B669),ISNUMBER($F669)),$F669-B669,"")</f>
        <v>-18.88</v>
      </c>
      <c r="H669" s="11" t="n">
        <f aca="false">IF(AND(ISNUMBER(C669),ISNUMBER($F669)),$F669-C669,"")</f>
        <v>-21.88</v>
      </c>
    </row>
    <row r="670" customFormat="false" ht="15" hidden="false" customHeight="true" outlineLevel="0" collapsed="false">
      <c r="A670" s="1" t="s">
        <v>2105</v>
      </c>
      <c r="B670" s="101" t="n">
        <v>27</v>
      </c>
      <c r="C670" s="101" t="n">
        <v>31</v>
      </c>
      <c r="E670" s="1" t="s">
        <v>33</v>
      </c>
      <c r="F670" s="11" t="n">
        <f aca="false">IFERROR(INDEX(Pozos!$M$2:$M$1852,MATCH(A670,Pozos!$E$2:$E$1852,0)),"")</f>
        <v>22.86</v>
      </c>
      <c r="G670" s="11" t="n">
        <f aca="false">IF(AND(ISNUMBER(B670),ISNUMBER($F670)),$F670-B670,"")</f>
        <v>-4.14</v>
      </c>
      <c r="H670" s="11" t="n">
        <f aca="false">IF(AND(ISNUMBER(C670),ISNUMBER($F670)),$F670-C670,"")</f>
        <v>-8.14</v>
      </c>
    </row>
    <row r="671" customFormat="false" ht="15" hidden="false" customHeight="true" outlineLevel="0" collapsed="false">
      <c r="A671" s="1" t="s">
        <v>1185</v>
      </c>
      <c r="B671" s="101"/>
      <c r="C671" s="101"/>
      <c r="E671" s="1" t="s">
        <v>33</v>
      </c>
      <c r="F671" s="11" t="n">
        <f aca="false">IFERROR(INDEX(Pozos!$M$2:$M$1852,MATCH(A671,Pozos!$E$2:$E$1852,0)),"")</f>
        <v>9.31</v>
      </c>
      <c r="G671" s="11" t="str">
        <f aca="false">IF(AND(ISNUMBER(B671),ISNUMBER($F671)),$F671-B671,"")</f>
        <v/>
      </c>
      <c r="H671" s="11" t="str">
        <f aca="false">IF(AND(ISNUMBER(C671),ISNUMBER($F671)),$F671-C671,"")</f>
        <v/>
      </c>
    </row>
    <row r="672" customFormat="false" ht="15" hidden="false" customHeight="true" outlineLevel="0" collapsed="false">
      <c r="A672" s="1" t="s">
        <v>821</v>
      </c>
      <c r="B672" s="101" t="n">
        <v>32</v>
      </c>
      <c r="C672" s="101" t="n">
        <v>35.5</v>
      </c>
      <c r="E672" s="1" t="s">
        <v>33</v>
      </c>
      <c r="F672" s="11" t="n">
        <f aca="false">IFERROR(INDEX(Pozos!$M$2:$M$1852,MATCH(A672,Pozos!$E$2:$E$1852,0)),"")</f>
        <v>26.47</v>
      </c>
      <c r="G672" s="11" t="n">
        <f aca="false">IF(AND(ISNUMBER(B672),ISNUMBER($F672)),$F672-B672,"")</f>
        <v>-5.53</v>
      </c>
      <c r="H672" s="11" t="n">
        <f aca="false">IF(AND(ISNUMBER(C672),ISNUMBER($F672)),$F672-C672,"")</f>
        <v>-9.03</v>
      </c>
    </row>
    <row r="673" customFormat="false" ht="15" hidden="false" customHeight="true" outlineLevel="0" collapsed="false">
      <c r="A673" s="1" t="s">
        <v>823</v>
      </c>
      <c r="B673" s="101" t="n">
        <v>23.5</v>
      </c>
      <c r="C673" s="101" t="n">
        <v>36</v>
      </c>
      <c r="E673" s="1" t="s">
        <v>33</v>
      </c>
      <c r="F673" s="11" t="n">
        <f aca="false">IFERROR(INDEX(Pozos!$M$2:$M$1852,MATCH(A673,Pozos!$E$2:$E$1852,0)),"")</f>
        <v>28.35</v>
      </c>
      <c r="G673" s="11" t="n">
        <f aca="false">IF(AND(ISNUMBER(B673),ISNUMBER($F673)),$F673-B673,"")</f>
        <v>4.85</v>
      </c>
      <c r="H673" s="11" t="n">
        <f aca="false">IF(AND(ISNUMBER(C673),ISNUMBER($F673)),$F673-C673,"")</f>
        <v>-7.65</v>
      </c>
    </row>
    <row r="674" customFormat="false" ht="15" hidden="false" customHeight="true" outlineLevel="0" collapsed="false">
      <c r="A674" s="1" t="s">
        <v>1783</v>
      </c>
      <c r="B674" s="101"/>
      <c r="C674" s="101"/>
      <c r="E674" s="1" t="s">
        <v>33</v>
      </c>
      <c r="F674" s="11" t="n">
        <f aca="false">IFERROR(INDEX(Pozos!$M$2:$M$1852,MATCH(A674,Pozos!$E$2:$E$1852,0)),"")</f>
        <v>37.43</v>
      </c>
      <c r="G674" s="11" t="str">
        <f aca="false">IF(AND(ISNUMBER(B674),ISNUMBER($F674)),$F674-B674,"")</f>
        <v/>
      </c>
      <c r="H674" s="11" t="str">
        <f aca="false">IF(AND(ISNUMBER(C674),ISNUMBER($F674)),$F674-C674,"")</f>
        <v/>
      </c>
    </row>
    <row r="675" customFormat="false" ht="15" hidden="false" customHeight="true" outlineLevel="0" collapsed="false">
      <c r="A675" s="1" t="s">
        <v>1109</v>
      </c>
      <c r="B675" s="101" t="n">
        <v>20</v>
      </c>
      <c r="C675" s="101" t="n">
        <v>22</v>
      </c>
      <c r="E675" s="1" t="s">
        <v>33</v>
      </c>
      <c r="F675" s="11" t="n">
        <f aca="false">IFERROR(INDEX(Pozos!$M$2:$M$1852,MATCH(A675,Pozos!$E$2:$E$1852,0)),"")</f>
        <v>10.9</v>
      </c>
      <c r="G675" s="11" t="n">
        <f aca="false">IF(AND(ISNUMBER(B675),ISNUMBER($F675)),$F675-B675,"")</f>
        <v>-9.1</v>
      </c>
      <c r="H675" s="11" t="n">
        <f aca="false">IF(AND(ISNUMBER(C675),ISNUMBER($F675)),$F675-C675,"")</f>
        <v>-11.1</v>
      </c>
    </row>
    <row r="676" customFormat="false" ht="15" hidden="false" customHeight="true" outlineLevel="0" collapsed="false">
      <c r="A676" s="1" t="s">
        <v>1111</v>
      </c>
      <c r="B676" s="101" t="n">
        <v>28</v>
      </c>
      <c r="C676" s="101" t="n">
        <v>30</v>
      </c>
      <c r="E676" s="1" t="s">
        <v>33</v>
      </c>
      <c r="F676" s="11" t="n">
        <f aca="false">IFERROR(INDEX(Pozos!$M$2:$M$1852,MATCH(A676,Pozos!$E$2:$E$1852,0)),"")</f>
        <v>7.22</v>
      </c>
      <c r="G676" s="11" t="n">
        <f aca="false">IF(AND(ISNUMBER(B676),ISNUMBER($F676)),$F676-B676,"")</f>
        <v>-20.78</v>
      </c>
      <c r="H676" s="11" t="n">
        <f aca="false">IF(AND(ISNUMBER(C676),ISNUMBER($F676)),$F676-C676,"")</f>
        <v>-22.78</v>
      </c>
    </row>
    <row r="677" customFormat="false" ht="15" hidden="false" customHeight="true" outlineLevel="0" collapsed="false">
      <c r="A677" s="1" t="s">
        <v>1113</v>
      </c>
      <c r="B677" s="101" t="n">
        <v>27</v>
      </c>
      <c r="C677" s="101" t="n">
        <v>29</v>
      </c>
      <c r="E677" s="1" t="s">
        <v>33</v>
      </c>
      <c r="F677" s="11" t="n">
        <f aca="false">IFERROR(INDEX(Pozos!$M$2:$M$1852,MATCH(A677,Pozos!$E$2:$E$1852,0)),"")</f>
        <v>20.95</v>
      </c>
      <c r="G677" s="11" t="n">
        <f aca="false">IF(AND(ISNUMBER(B677),ISNUMBER($F677)),$F677-B677,"")</f>
        <v>-6.05</v>
      </c>
      <c r="H677" s="11" t="n">
        <f aca="false">IF(AND(ISNUMBER(C677),ISNUMBER($F677)),$F677-C677,"")</f>
        <v>-8.05</v>
      </c>
    </row>
    <row r="678" customFormat="false" ht="15" hidden="false" customHeight="true" outlineLevel="0" collapsed="false">
      <c r="A678" s="1" t="s">
        <v>1115</v>
      </c>
      <c r="B678" s="101" t="n">
        <v>24</v>
      </c>
      <c r="C678" s="101" t="n">
        <v>26</v>
      </c>
      <c r="E678" s="1" t="s">
        <v>33</v>
      </c>
      <c r="F678" s="11" t="n">
        <f aca="false">IFERROR(INDEX(Pozos!$M$2:$M$1852,MATCH(A678,Pozos!$E$2:$E$1852,0)),"")</f>
        <v>14.68</v>
      </c>
      <c r="G678" s="11" t="n">
        <f aca="false">IF(AND(ISNUMBER(B678),ISNUMBER($F678)),$F678-B678,"")</f>
        <v>-9.32</v>
      </c>
      <c r="H678" s="11" t="n">
        <f aca="false">IF(AND(ISNUMBER(C678),ISNUMBER($F678)),$F678-C678,"")</f>
        <v>-11.32</v>
      </c>
    </row>
    <row r="679" customFormat="false" ht="15" hidden="false" customHeight="true" outlineLevel="0" collapsed="false">
      <c r="A679" s="1" t="s">
        <v>1117</v>
      </c>
      <c r="B679" s="101" t="n">
        <v>19</v>
      </c>
      <c r="C679" s="101" t="n">
        <v>21</v>
      </c>
      <c r="E679" s="1" t="s">
        <v>33</v>
      </c>
      <c r="F679" s="11" t="n">
        <f aca="false">IFERROR(INDEX(Pozos!$M$2:$M$1852,MATCH(A679,Pozos!$E$2:$E$1852,0)),"")</f>
        <v>8.21</v>
      </c>
      <c r="G679" s="11" t="n">
        <f aca="false">IF(AND(ISNUMBER(B679),ISNUMBER($F679)),$F679-B679,"")</f>
        <v>-10.79</v>
      </c>
      <c r="H679" s="11" t="n">
        <f aca="false">IF(AND(ISNUMBER(C679),ISNUMBER($F679)),$F679-C679,"")</f>
        <v>-12.79</v>
      </c>
    </row>
    <row r="680" customFormat="false" ht="15" hidden="false" customHeight="true" outlineLevel="0" collapsed="false">
      <c r="A680" s="1" t="s">
        <v>1119</v>
      </c>
      <c r="B680" s="101" t="n">
        <v>13</v>
      </c>
      <c r="C680" s="101" t="n">
        <v>19</v>
      </c>
      <c r="E680" s="1" t="s">
        <v>33</v>
      </c>
      <c r="F680" s="11" t="n">
        <f aca="false">IFERROR(INDEX(Pozos!$M$2:$M$1852,MATCH(A680,Pozos!$E$2:$E$1852,0)),"")</f>
        <v>16.47</v>
      </c>
      <c r="G680" s="11" t="n">
        <f aca="false">IF(AND(ISNUMBER(B680),ISNUMBER($F680)),$F680-B680,"")</f>
        <v>3.47</v>
      </c>
      <c r="H680" s="11" t="n">
        <f aca="false">IF(AND(ISNUMBER(C680),ISNUMBER($F680)),$F680-C680,"")</f>
        <v>-2.53</v>
      </c>
    </row>
    <row r="681" customFormat="false" ht="15" hidden="false" customHeight="true" outlineLevel="0" collapsed="false">
      <c r="A681" s="1" t="s">
        <v>1121</v>
      </c>
      <c r="B681" s="101" t="n">
        <v>10</v>
      </c>
      <c r="C681" s="101" t="n">
        <v>14</v>
      </c>
      <c r="E681" s="1" t="s">
        <v>33</v>
      </c>
      <c r="F681" s="11" t="n">
        <f aca="false">IFERROR(INDEX(Pozos!$M$2:$M$1852,MATCH(A681,Pozos!$E$2:$E$1852,0)),"")</f>
        <v>13.93</v>
      </c>
      <c r="G681" s="11" t="n">
        <f aca="false">IF(AND(ISNUMBER(B681),ISNUMBER($F681)),$F681-B681,"")</f>
        <v>3.93</v>
      </c>
      <c r="H681" s="11" t="n">
        <f aca="false">IF(AND(ISNUMBER(C681),ISNUMBER($F681)),$F681-C681,"")</f>
        <v>-0.0700000000000003</v>
      </c>
    </row>
    <row r="682" customFormat="false" ht="15" hidden="false" customHeight="true" outlineLevel="0" collapsed="false">
      <c r="A682" s="1" t="s">
        <v>1012</v>
      </c>
      <c r="B682" s="101" t="n">
        <v>30</v>
      </c>
      <c r="C682" s="101" t="n">
        <v>50</v>
      </c>
      <c r="E682" s="1" t="s">
        <v>33</v>
      </c>
      <c r="F682" s="11" t="n">
        <f aca="false">IFERROR(INDEX(Pozos!$M$2:$M$1852,MATCH(A682,Pozos!$E$2:$E$1852,0)),"")</f>
        <v>42.92</v>
      </c>
      <c r="G682" s="11" t="n">
        <f aca="false">IF(AND(ISNUMBER(B682),ISNUMBER($F682)),$F682-B682,"")</f>
        <v>12.92</v>
      </c>
      <c r="H682" s="11" t="n">
        <f aca="false">IF(AND(ISNUMBER(C682),ISNUMBER($F682)),$F682-C682,"")</f>
        <v>-7.08</v>
      </c>
    </row>
    <row r="683" customFormat="false" ht="15" hidden="false" customHeight="true" outlineLevel="0" collapsed="false">
      <c r="A683" s="1" t="s">
        <v>1014</v>
      </c>
      <c r="B683" s="101" t="n">
        <v>27</v>
      </c>
      <c r="C683" s="101" t="n">
        <v>42</v>
      </c>
      <c r="E683" s="1" t="s">
        <v>33</v>
      </c>
      <c r="F683" s="11" t="n">
        <f aca="false">IFERROR(INDEX(Pozos!$M$2:$M$1852,MATCH(A683,Pozos!$E$2:$E$1852,0)),"")</f>
        <v>45.38</v>
      </c>
      <c r="G683" s="11" t="n">
        <f aca="false">IF(AND(ISNUMBER(B683),ISNUMBER($F683)),$F683-B683,"")</f>
        <v>18.38</v>
      </c>
      <c r="H683" s="11" t="n">
        <f aca="false">IF(AND(ISNUMBER(C683),ISNUMBER($F683)),$F683-C683,"")</f>
        <v>3.38</v>
      </c>
    </row>
    <row r="684" customFormat="false" ht="15" hidden="false" customHeight="true" outlineLevel="0" collapsed="false">
      <c r="A684" s="1" t="s">
        <v>1016</v>
      </c>
      <c r="B684" s="101" t="n">
        <v>53</v>
      </c>
      <c r="C684" s="101" t="n">
        <v>55</v>
      </c>
      <c r="E684" s="1" t="s">
        <v>33</v>
      </c>
      <c r="F684" s="11" t="n">
        <f aca="false">IFERROR(INDEX(Pozos!$M$2:$M$1852,MATCH(A684,Pozos!$E$2:$E$1852,0)),"")</f>
        <v>43.29</v>
      </c>
      <c r="G684" s="11" t="n">
        <f aca="false">IF(AND(ISNUMBER(B684),ISNUMBER($F684)),$F684-B684,"")</f>
        <v>-9.71</v>
      </c>
      <c r="H684" s="11" t="n">
        <f aca="false">IF(AND(ISNUMBER(C684),ISNUMBER($F684)),$F684-C684,"")</f>
        <v>-11.71</v>
      </c>
    </row>
    <row r="685" customFormat="false" ht="15" hidden="false" customHeight="true" outlineLevel="0" collapsed="false">
      <c r="A685" s="1" t="s">
        <v>1018</v>
      </c>
      <c r="B685" s="101" t="n">
        <v>21</v>
      </c>
      <c r="C685" s="101" t="n">
        <v>57</v>
      </c>
      <c r="E685" s="1" t="s">
        <v>33</v>
      </c>
      <c r="F685" s="11" t="n">
        <f aca="false">IFERROR(INDEX(Pozos!$M$2:$M$1852,MATCH(A685,Pozos!$E$2:$E$1852,0)),"")</f>
        <v>32.89</v>
      </c>
      <c r="G685" s="11" t="n">
        <f aca="false">IF(AND(ISNUMBER(B685),ISNUMBER($F685)),$F685-B685,"")</f>
        <v>11.89</v>
      </c>
      <c r="H685" s="11" t="n">
        <f aca="false">IF(AND(ISNUMBER(C685),ISNUMBER($F685)),$F685-C685,"")</f>
        <v>-24.11</v>
      </c>
    </row>
    <row r="686" customFormat="false" ht="15" hidden="false" customHeight="true" outlineLevel="0" collapsed="false">
      <c r="A686" s="1" t="s">
        <v>1020</v>
      </c>
      <c r="B686" s="101" t="n">
        <v>20</v>
      </c>
      <c r="C686" s="101" t="n">
        <v>40</v>
      </c>
      <c r="E686" s="1" t="s">
        <v>33</v>
      </c>
      <c r="F686" s="11" t="n">
        <f aca="false">IFERROR(INDEX(Pozos!$M$2:$M$1852,MATCH(A686,Pozos!$E$2:$E$1852,0)),"")</f>
        <v>35.32</v>
      </c>
      <c r="G686" s="11" t="n">
        <f aca="false">IF(AND(ISNUMBER(B686),ISNUMBER($F686)),$F686-B686,"")</f>
        <v>15.32</v>
      </c>
      <c r="H686" s="11" t="n">
        <f aca="false">IF(AND(ISNUMBER(C686),ISNUMBER($F686)),$F686-C686,"")</f>
        <v>-4.68</v>
      </c>
    </row>
    <row r="687" customFormat="false" ht="15" hidden="false" customHeight="true" outlineLevel="0" collapsed="false">
      <c r="A687" s="1" t="s">
        <v>1022</v>
      </c>
      <c r="B687" s="101" t="n">
        <v>34</v>
      </c>
      <c r="C687" s="101" t="n">
        <v>38</v>
      </c>
      <c r="E687" s="1" t="s">
        <v>33</v>
      </c>
      <c r="F687" s="11" t="n">
        <f aca="false">IFERROR(INDEX(Pozos!$M$2:$M$1852,MATCH(A687,Pozos!$E$2:$E$1852,0)),"")</f>
        <v>26.77</v>
      </c>
      <c r="G687" s="11" t="n">
        <f aca="false">IF(AND(ISNUMBER(B687),ISNUMBER($F687)),$F687-B687,"")</f>
        <v>-7.23</v>
      </c>
      <c r="H687" s="11" t="n">
        <f aca="false">IF(AND(ISNUMBER(C687),ISNUMBER($F687)),$F687-C687,"")</f>
        <v>-11.23</v>
      </c>
    </row>
    <row r="688" customFormat="false" ht="15" hidden="false" customHeight="true" outlineLevel="0" collapsed="false">
      <c r="A688" s="1" t="s">
        <v>1024</v>
      </c>
      <c r="B688" s="101" t="n">
        <v>35</v>
      </c>
      <c r="C688" s="101" t="n">
        <v>39</v>
      </c>
      <c r="E688" s="1" t="s">
        <v>33</v>
      </c>
      <c r="F688" s="11" t="n">
        <f aca="false">IFERROR(INDEX(Pozos!$M$2:$M$1852,MATCH(A688,Pozos!$E$2:$E$1852,0)),"")</f>
        <v>30.6</v>
      </c>
      <c r="G688" s="11" t="n">
        <f aca="false">IF(AND(ISNUMBER(B688),ISNUMBER($F688)),$F688-B688,"")</f>
        <v>-4.4</v>
      </c>
      <c r="H688" s="11" t="n">
        <f aca="false">IF(AND(ISNUMBER(C688),ISNUMBER($F688)),$F688-C688,"")</f>
        <v>-8.4</v>
      </c>
    </row>
    <row r="689" customFormat="false" ht="15" hidden="false" customHeight="true" outlineLevel="0" collapsed="false">
      <c r="A689" s="1" t="s">
        <v>1026</v>
      </c>
      <c r="B689" s="101" t="n">
        <v>40</v>
      </c>
      <c r="C689" s="101" t="n">
        <v>44</v>
      </c>
      <c r="E689" s="1" t="s">
        <v>33</v>
      </c>
      <c r="F689" s="11" t="n">
        <f aca="false">IFERROR(INDEX(Pozos!$M$2:$M$1852,MATCH(A689,Pozos!$E$2:$E$1852,0)),"")</f>
        <v>37.52</v>
      </c>
      <c r="G689" s="11" t="n">
        <f aca="false">IF(AND(ISNUMBER(B689),ISNUMBER($F689)),$F689-B689,"")</f>
        <v>-2.48</v>
      </c>
      <c r="H689" s="11" t="n">
        <f aca="false">IF(AND(ISNUMBER(C689),ISNUMBER($F689)),$F689-C689,"")</f>
        <v>-6.48</v>
      </c>
    </row>
    <row r="690" customFormat="false" ht="15" hidden="false" customHeight="true" outlineLevel="0" collapsed="false">
      <c r="A690" s="1" t="s">
        <v>1242</v>
      </c>
      <c r="B690" s="101"/>
      <c r="C690" s="101"/>
      <c r="E690" s="1" t="s">
        <v>33</v>
      </c>
      <c r="F690" s="11" t="n">
        <f aca="false">IFERROR(INDEX(Pozos!$M$2:$M$1852,MATCH(A690,Pozos!$E$2:$E$1852,0)),"")</f>
        <v>12.8</v>
      </c>
      <c r="G690" s="11" t="str">
        <f aca="false">IF(AND(ISNUMBER(B690),ISNUMBER($F690)),$F690-B690,"")</f>
        <v/>
      </c>
      <c r="H690" s="11" t="str">
        <f aca="false">IF(AND(ISNUMBER(C690),ISNUMBER($F690)),$F690-C690,"")</f>
        <v/>
      </c>
    </row>
    <row r="691" customFormat="false" ht="15" hidden="false" customHeight="true" outlineLevel="0" collapsed="false">
      <c r="A691" s="1" t="s">
        <v>559</v>
      </c>
      <c r="B691" s="101" t="n">
        <v>20</v>
      </c>
      <c r="C691" s="101" t="n">
        <v>23</v>
      </c>
      <c r="E691" s="1" t="s">
        <v>33</v>
      </c>
      <c r="F691" s="11" t="n">
        <f aca="false">IFERROR(INDEX(Pozos!$M$2:$M$1852,MATCH(A691,Pozos!$E$2:$E$1852,0)),"")</f>
        <v>2.08</v>
      </c>
      <c r="G691" s="11" t="n">
        <f aca="false">IF(AND(ISNUMBER(B691),ISNUMBER($F691)),$F691-B691,"")</f>
        <v>-17.92</v>
      </c>
      <c r="H691" s="11" t="n">
        <f aca="false">IF(AND(ISNUMBER(C691),ISNUMBER($F691)),$F691-C691,"")</f>
        <v>-20.92</v>
      </c>
    </row>
    <row r="692" customFormat="false" ht="15" hidden="false" customHeight="true" outlineLevel="0" collapsed="false">
      <c r="A692" s="1" t="s">
        <v>1745</v>
      </c>
      <c r="B692" s="101" t="n">
        <v>26</v>
      </c>
      <c r="C692" s="101" t="n">
        <v>32</v>
      </c>
      <c r="E692" s="1" t="s">
        <v>33</v>
      </c>
      <c r="F692" s="11" t="n">
        <f aca="false">IFERROR(INDEX(Pozos!$M$2:$M$1852,MATCH(A692,Pozos!$E$2:$E$1852,0)),"")</f>
        <v>31.93</v>
      </c>
      <c r="G692" s="11" t="n">
        <f aca="false">IF(AND(ISNUMBER(B692),ISNUMBER($F692)),$F692-B692,"")</f>
        <v>5.93</v>
      </c>
      <c r="H692" s="11" t="n">
        <f aca="false">IF(AND(ISNUMBER(C692),ISNUMBER($F692)),$F692-C692,"")</f>
        <v>-0.0700000000000003</v>
      </c>
    </row>
    <row r="693" customFormat="false" ht="15" hidden="false" customHeight="true" outlineLevel="0" collapsed="false">
      <c r="A693" s="1" t="s">
        <v>859</v>
      </c>
      <c r="B693" s="101" t="n">
        <v>16</v>
      </c>
      <c r="C693" s="101" t="n">
        <v>20</v>
      </c>
      <c r="E693" s="1" t="s">
        <v>33</v>
      </c>
      <c r="F693" s="11" t="n">
        <f aca="false">IFERROR(INDEX(Pozos!$M$2:$M$1852,MATCH(A693,Pozos!$E$2:$E$1852,0)),"")</f>
        <v>13.12</v>
      </c>
      <c r="G693" s="11" t="n">
        <f aca="false">IF(AND(ISNUMBER(B693),ISNUMBER($F693)),$F693-B693,"")</f>
        <v>-2.88</v>
      </c>
      <c r="H693" s="11" t="n">
        <f aca="false">IF(AND(ISNUMBER(C693),ISNUMBER($F693)),$F693-C693,"")</f>
        <v>-6.88</v>
      </c>
    </row>
    <row r="694" customFormat="false" ht="15" hidden="false" customHeight="true" outlineLevel="0" collapsed="false">
      <c r="A694" s="1" t="s">
        <v>1468</v>
      </c>
      <c r="B694" s="101" t="n">
        <v>22</v>
      </c>
      <c r="C694" s="101" t="n">
        <v>40</v>
      </c>
      <c r="E694" s="1" t="s">
        <v>33</v>
      </c>
      <c r="F694" s="11" t="n">
        <f aca="false">IFERROR(INDEX(Pozos!$M$2:$M$1852,MATCH(A694,Pozos!$E$2:$E$1852,0)),"")</f>
        <v>33.24</v>
      </c>
      <c r="G694" s="11" t="n">
        <f aca="false">IF(AND(ISNUMBER(B694),ISNUMBER($F694)),$F694-B694,"")</f>
        <v>11.24</v>
      </c>
      <c r="H694" s="11" t="n">
        <f aca="false">IF(AND(ISNUMBER(C694),ISNUMBER($F694)),$F694-C694,"")</f>
        <v>-6.76</v>
      </c>
    </row>
    <row r="695" customFormat="false" ht="15" hidden="false" customHeight="true" outlineLevel="0" collapsed="false">
      <c r="A695" s="1" t="s">
        <v>1191</v>
      </c>
      <c r="B695" s="101"/>
      <c r="C695" s="101"/>
      <c r="E695" s="1" t="s">
        <v>33</v>
      </c>
      <c r="F695" s="11" t="n">
        <f aca="false">IFERROR(INDEX(Pozos!$M$2:$M$1852,MATCH(A695,Pozos!$E$2:$E$1852,0)),"")</f>
        <v>12.51</v>
      </c>
      <c r="G695" s="11" t="str">
        <f aca="false">IF(AND(ISNUMBER(B695),ISNUMBER($F695)),$F695-B695,"")</f>
        <v/>
      </c>
      <c r="H695" s="11" t="str">
        <f aca="false">IF(AND(ISNUMBER(C695),ISNUMBER($F695)),$F695-C695,"")</f>
        <v/>
      </c>
    </row>
    <row r="696" customFormat="false" ht="15" hidden="false" customHeight="true" outlineLevel="0" collapsed="false">
      <c r="A696" s="1" t="s">
        <v>1073</v>
      </c>
      <c r="B696" s="101"/>
      <c r="C696" s="101"/>
      <c r="E696" s="1" t="s">
        <v>33</v>
      </c>
      <c r="F696" s="11" t="n">
        <f aca="false">IFERROR(INDEX(Pozos!$M$2:$M$1852,MATCH(A696,Pozos!$E$2:$E$1852,0)),"")</f>
        <v>13.2</v>
      </c>
      <c r="G696" s="11" t="str">
        <f aca="false">IF(AND(ISNUMBER(B696),ISNUMBER($F696)),$F696-B696,"")</f>
        <v/>
      </c>
      <c r="H696" s="11" t="str">
        <f aca="false">IF(AND(ISNUMBER(C696),ISNUMBER($F696)),$F696-C696,"")</f>
        <v/>
      </c>
    </row>
    <row r="697" customFormat="false" ht="15" hidden="false" customHeight="true" outlineLevel="0" collapsed="false">
      <c r="A697" s="1" t="s">
        <v>1077</v>
      </c>
      <c r="B697" s="101"/>
      <c r="C697" s="101"/>
      <c r="E697" s="1" t="s">
        <v>33</v>
      </c>
      <c r="F697" s="11" t="n">
        <f aca="false">IFERROR(INDEX(Pozos!$M$2:$M$1852,MATCH(A697,Pozos!$E$2:$E$1852,0)),"")</f>
        <v>56.16</v>
      </c>
      <c r="G697" s="11" t="str">
        <f aca="false">IF(AND(ISNUMBER(B697),ISNUMBER($F697)),$F697-B697,"")</f>
        <v/>
      </c>
      <c r="H697" s="11" t="str">
        <f aca="false">IF(AND(ISNUMBER(C697),ISNUMBER($F697)),$F697-C697,"")</f>
        <v/>
      </c>
    </row>
    <row r="698" customFormat="false" ht="15" hidden="false" customHeight="true" outlineLevel="0" collapsed="false">
      <c r="A698" s="1" t="s">
        <v>1530</v>
      </c>
      <c r="B698" s="101" t="n">
        <v>33</v>
      </c>
      <c r="C698" s="101" t="n">
        <v>35</v>
      </c>
      <c r="E698" s="1" t="s">
        <v>33</v>
      </c>
      <c r="F698" s="11" t="n">
        <f aca="false">IFERROR(INDEX(Pozos!$M$2:$M$1852,MATCH(A698,Pozos!$E$2:$E$1852,0)),"")</f>
        <v>28.1</v>
      </c>
      <c r="G698" s="11" t="n">
        <f aca="false">IF(AND(ISNUMBER(B698),ISNUMBER($F698)),$F698-B698,"")</f>
        <v>-4.9</v>
      </c>
      <c r="H698" s="11" t="n">
        <f aca="false">IF(AND(ISNUMBER(C698),ISNUMBER($F698)),$F698-C698,"")</f>
        <v>-6.9</v>
      </c>
    </row>
    <row r="699" customFormat="false" ht="15" hidden="false" customHeight="true" outlineLevel="0" collapsed="false">
      <c r="A699" s="1" t="s">
        <v>1183</v>
      </c>
      <c r="B699" s="101"/>
      <c r="C699" s="101"/>
      <c r="E699" s="1" t="s">
        <v>33</v>
      </c>
      <c r="F699" s="11" t="n">
        <f aca="false">IFERROR(INDEX(Pozos!$M$2:$M$1852,MATCH(A699,Pozos!$E$2:$E$1852,0)),"")</f>
        <v>10.69</v>
      </c>
      <c r="G699" s="11" t="str">
        <f aca="false">IF(AND(ISNUMBER(B699),ISNUMBER($F699)),$F699-B699,"")</f>
        <v/>
      </c>
      <c r="H699" s="11" t="str">
        <f aca="false">IF(AND(ISNUMBER(C699),ISNUMBER($F699)),$F699-C699,"")</f>
        <v/>
      </c>
    </row>
    <row r="700" customFormat="false" ht="15" hidden="false" customHeight="true" outlineLevel="0" collapsed="false">
      <c r="A700" s="1" t="s">
        <v>1000</v>
      </c>
      <c r="B700" s="101"/>
      <c r="C700" s="101"/>
      <c r="E700" s="1" t="s">
        <v>33</v>
      </c>
      <c r="F700" s="11" t="n">
        <f aca="false">IFERROR(INDEX(Pozos!$M$2:$M$1852,MATCH(A700,Pozos!$E$2:$E$1852,0)),"")</f>
        <v>11.82</v>
      </c>
      <c r="G700" s="11" t="str">
        <f aca="false">IF(AND(ISNUMBER(B700),ISNUMBER($F700)),$F700-B700,"")</f>
        <v/>
      </c>
      <c r="H700" s="11" t="str">
        <f aca="false">IF(AND(ISNUMBER(C700),ISNUMBER($F700)),$F700-C700,"")</f>
        <v/>
      </c>
    </row>
    <row r="701" customFormat="false" ht="15" hidden="false" customHeight="true" outlineLevel="0" collapsed="false">
      <c r="A701" s="1" t="s">
        <v>857</v>
      </c>
      <c r="B701" s="101"/>
      <c r="C701" s="101"/>
      <c r="E701" s="1" t="s">
        <v>33</v>
      </c>
      <c r="F701" s="11" t="n">
        <f aca="false">IFERROR(INDEX(Pozos!$M$2:$M$1852,MATCH(A701,Pozos!$E$2:$E$1852,0)),"")</f>
        <v>12.53</v>
      </c>
      <c r="G701" s="11" t="str">
        <f aca="false">IF(AND(ISNUMBER(B701),ISNUMBER($F701)),$F701-B701,"")</f>
        <v/>
      </c>
      <c r="H701" s="11" t="str">
        <f aca="false">IF(AND(ISNUMBER(C701),ISNUMBER($F701)),$F701-C701,"")</f>
        <v/>
      </c>
    </row>
    <row r="702" customFormat="false" ht="15" hidden="false" customHeight="true" outlineLevel="0" collapsed="false">
      <c r="A702" s="1" t="s">
        <v>1161</v>
      </c>
      <c r="B702" s="101" t="n">
        <v>25</v>
      </c>
      <c r="C702" s="101" t="n">
        <v>33</v>
      </c>
      <c r="E702" s="1" t="s">
        <v>33</v>
      </c>
      <c r="F702" s="11" t="n">
        <f aca="false">IFERROR(INDEX(Pozos!$M$2:$M$1852,MATCH(A702,Pozos!$E$2:$E$1852,0)),"")</f>
        <v>27.19</v>
      </c>
      <c r="G702" s="11" t="n">
        <f aca="false">IF(AND(ISNUMBER(B702),ISNUMBER($F702)),$F702-B702,"")</f>
        <v>2.19</v>
      </c>
      <c r="H702" s="11" t="n">
        <f aca="false">IF(AND(ISNUMBER(C702),ISNUMBER($F702)),$F702-C702,"")</f>
        <v>-5.81</v>
      </c>
    </row>
    <row r="703" customFormat="false" ht="15" hidden="false" customHeight="true" outlineLevel="0" collapsed="false">
      <c r="A703" s="1" t="s">
        <v>1153</v>
      </c>
      <c r="B703" s="101" t="n">
        <v>10</v>
      </c>
      <c r="C703" s="101" t="n">
        <v>12</v>
      </c>
      <c r="E703" s="1" t="s">
        <v>33</v>
      </c>
      <c r="F703" s="11" t="n">
        <f aca="false">IFERROR(INDEX(Pozos!$M$2:$M$1852,MATCH(A703,Pozos!$E$2:$E$1852,0)),"")</f>
        <v>6.69</v>
      </c>
      <c r="G703" s="11" t="n">
        <f aca="false">IF(AND(ISNUMBER(B703),ISNUMBER($F703)),$F703-B703,"")</f>
        <v>-3.31</v>
      </c>
      <c r="H703" s="11" t="n">
        <f aca="false">IF(AND(ISNUMBER(C703),ISNUMBER($F703)),$F703-C703,"")</f>
        <v>-5.31</v>
      </c>
    </row>
    <row r="704" customFormat="false" ht="15" hidden="false" customHeight="true" outlineLevel="0" collapsed="false">
      <c r="A704" s="1" t="s">
        <v>1155</v>
      </c>
      <c r="B704" s="101" t="n">
        <v>12</v>
      </c>
      <c r="C704" s="101" t="n">
        <v>12</v>
      </c>
      <c r="E704" s="1" t="s">
        <v>33</v>
      </c>
      <c r="F704" s="11" t="n">
        <f aca="false">IFERROR(INDEX(Pozos!$M$2:$M$1852,MATCH(A704,Pozos!$E$2:$E$1852,0)),"")</f>
        <v>5.65</v>
      </c>
      <c r="G704" s="11" t="n">
        <f aca="false">IF(AND(ISNUMBER(B704),ISNUMBER($F704)),$F704-B704,"")</f>
        <v>-6.35</v>
      </c>
      <c r="H704" s="11" t="n">
        <f aca="false">IF(AND(ISNUMBER(C704),ISNUMBER($F704)),$F704-C704,"")</f>
        <v>-6.35</v>
      </c>
    </row>
    <row r="705" customFormat="false" ht="15" hidden="false" customHeight="true" outlineLevel="0" collapsed="false">
      <c r="A705" s="1" t="s">
        <v>1195</v>
      </c>
      <c r="B705" s="101"/>
      <c r="C705" s="101"/>
      <c r="E705" s="1" t="s">
        <v>33</v>
      </c>
      <c r="F705" s="11" t="n">
        <f aca="false">IFERROR(INDEX(Pozos!$M$2:$M$1852,MATCH(A705,Pozos!$E$2:$E$1852,0)),"")</f>
        <v>37.49</v>
      </c>
      <c r="G705" s="11" t="str">
        <f aca="false">IF(AND(ISNUMBER(B705),ISNUMBER($F705)),$F705-B705,"")</f>
        <v/>
      </c>
      <c r="H705" s="11" t="str">
        <f aca="false">IF(AND(ISNUMBER(C705),ISNUMBER($F705)),$F705-C705,"")</f>
        <v/>
      </c>
    </row>
    <row r="706" customFormat="false" ht="15" hidden="false" customHeight="true" outlineLevel="0" collapsed="false">
      <c r="A706" s="1" t="s">
        <v>1066</v>
      </c>
      <c r="B706" s="101" t="n">
        <v>10</v>
      </c>
      <c r="C706" s="101" t="n">
        <v>15</v>
      </c>
      <c r="E706" s="1" t="s">
        <v>33</v>
      </c>
      <c r="F706" s="11" t="n">
        <f aca="false">IFERROR(INDEX(Pozos!$M$2:$M$1852,MATCH(A706,Pozos!$E$2:$E$1852,0)),"")</f>
        <v>24.07</v>
      </c>
      <c r="G706" s="11" t="n">
        <f aca="false">IF(AND(ISNUMBER(B706),ISNUMBER($F706)),$F706-B706,"")</f>
        <v>14.07</v>
      </c>
      <c r="H706" s="11" t="n">
        <f aca="false">IF(AND(ISNUMBER(C706),ISNUMBER($F706)),$F706-C706,"")</f>
        <v>9.07</v>
      </c>
    </row>
    <row r="707" customFormat="false" ht="15" hidden="false" customHeight="true" outlineLevel="0" collapsed="false">
      <c r="A707" s="1" t="s">
        <v>782</v>
      </c>
      <c r="B707" s="101"/>
      <c r="C707" s="101"/>
      <c r="E707" s="1" t="s">
        <v>33</v>
      </c>
      <c r="F707" s="11" t="n">
        <f aca="false">IFERROR(INDEX(Pozos!$M$2:$M$1852,MATCH(A707,Pozos!$E$2:$E$1852,0)),"")</f>
        <v>27.71</v>
      </c>
      <c r="G707" s="11" t="str">
        <f aca="false">IF(AND(ISNUMBER(B707),ISNUMBER($F707)),$F707-B707,"")</f>
        <v/>
      </c>
      <c r="H707" s="11" t="str">
        <f aca="false">IF(AND(ISNUMBER(C707),ISNUMBER($F707)),$F707-C707,"")</f>
        <v/>
      </c>
    </row>
    <row r="708" customFormat="false" ht="15" hidden="false" customHeight="true" outlineLevel="0" collapsed="false">
      <c r="A708" s="1" t="s">
        <v>606</v>
      </c>
      <c r="B708" s="101"/>
      <c r="C708" s="101"/>
      <c r="E708" s="1" t="s">
        <v>33</v>
      </c>
      <c r="F708" s="11" t="n">
        <f aca="false">IFERROR(INDEX(Pozos!$M$2:$M$1852,MATCH(A708,Pozos!$E$2:$E$1852,0)),"")</f>
        <v>29.58</v>
      </c>
      <c r="G708" s="11" t="str">
        <f aca="false">IF(AND(ISNUMBER(B708),ISNUMBER($F708)),$F708-B708,"")</f>
        <v/>
      </c>
      <c r="H708" s="11" t="str">
        <f aca="false">IF(AND(ISNUMBER(C708),ISNUMBER($F708)),$F708-C708,"")</f>
        <v/>
      </c>
    </row>
    <row r="709" customFormat="false" ht="15" hidden="false" customHeight="true" outlineLevel="0" collapsed="false">
      <c r="A709" s="1" t="s">
        <v>846</v>
      </c>
      <c r="B709" s="101"/>
      <c r="C709" s="101"/>
      <c r="E709" s="1" t="s">
        <v>33</v>
      </c>
      <c r="F709" s="11" t="n">
        <f aca="false">IFERROR(INDEX(Pozos!$M$2:$M$1852,MATCH(A709,Pozos!$E$2:$E$1852,0)),"")</f>
        <v>10.95</v>
      </c>
      <c r="G709" s="11" t="str">
        <f aca="false">IF(AND(ISNUMBER(B709),ISNUMBER($F709)),$F709-B709,"")</f>
        <v/>
      </c>
      <c r="H709" s="11" t="str">
        <f aca="false">IF(AND(ISNUMBER(C709),ISNUMBER($F709)),$F709-C709,"")</f>
        <v/>
      </c>
    </row>
    <row r="710" customFormat="false" ht="15" hidden="false" customHeight="true" outlineLevel="0" collapsed="false">
      <c r="A710" s="1" t="s">
        <v>901</v>
      </c>
      <c r="B710" s="101" t="n">
        <v>22.5</v>
      </c>
      <c r="C710" s="101" t="n">
        <v>44</v>
      </c>
      <c r="E710" s="1" t="s">
        <v>33</v>
      </c>
      <c r="F710" s="11" t="n">
        <f aca="false">IFERROR(INDEX(Pozos!$M$2:$M$1852,MATCH(A710,Pozos!$E$2:$E$1852,0)),"")</f>
        <v>36.25</v>
      </c>
      <c r="G710" s="11" t="n">
        <f aca="false">IF(AND(ISNUMBER(B710),ISNUMBER($F710)),$F710-B710,"")</f>
        <v>13.75</v>
      </c>
      <c r="H710" s="11" t="n">
        <f aca="false">IF(AND(ISNUMBER(C710),ISNUMBER($F710)),$F710-C710,"")</f>
        <v>-7.75</v>
      </c>
    </row>
    <row r="711" customFormat="false" ht="15" hidden="false" customHeight="true" outlineLevel="0" collapsed="false">
      <c r="A711" s="1" t="s">
        <v>1202</v>
      </c>
      <c r="B711" s="101"/>
      <c r="C711" s="101"/>
      <c r="E711" s="1" t="s">
        <v>33</v>
      </c>
      <c r="F711" s="11" t="n">
        <f aca="false">IFERROR(INDEX(Pozos!$M$2:$M$1852,MATCH(A711,Pozos!$E$2:$E$1852,0)),"")</f>
        <v>14.51</v>
      </c>
      <c r="G711" s="11" t="str">
        <f aca="false">IF(AND(ISNUMBER(B711),ISNUMBER($F711)),$F711-B711,"")</f>
        <v/>
      </c>
      <c r="H711" s="11" t="str">
        <f aca="false">IF(AND(ISNUMBER(C711),ISNUMBER($F711)),$F711-C711,"")</f>
        <v/>
      </c>
    </row>
    <row r="712" customFormat="false" ht="15" hidden="false" customHeight="true" outlineLevel="0" collapsed="false">
      <c r="A712" s="1" t="s">
        <v>1052</v>
      </c>
      <c r="B712" s="101" t="n">
        <v>31</v>
      </c>
      <c r="C712" s="101" t="n">
        <v>39</v>
      </c>
      <c r="E712" s="1" t="s">
        <v>33</v>
      </c>
      <c r="F712" s="11" t="n">
        <f aca="false">IFERROR(INDEX(Pozos!$M$2:$M$1852,MATCH(A712,Pozos!$E$2:$E$1852,0)),"")</f>
        <v>28.51</v>
      </c>
      <c r="G712" s="11" t="n">
        <f aca="false">IF(AND(ISNUMBER(B712),ISNUMBER($F712)),$F712-B712,"")</f>
        <v>-2.49</v>
      </c>
      <c r="H712" s="11" t="n">
        <f aca="false">IF(AND(ISNUMBER(C712),ISNUMBER($F712)),$F712-C712,"")</f>
        <v>-10.49</v>
      </c>
    </row>
    <row r="713" customFormat="false" ht="15" hidden="false" customHeight="true" outlineLevel="0" collapsed="false">
      <c r="A713" s="1" t="s">
        <v>2073</v>
      </c>
      <c r="B713" s="101" t="n">
        <v>24</v>
      </c>
      <c r="C713" s="101" t="n">
        <v>36</v>
      </c>
      <c r="E713" s="1" t="s">
        <v>33</v>
      </c>
      <c r="F713" s="11" t="n">
        <f aca="false">IFERROR(INDEX(Pozos!$M$2:$M$1852,MATCH(A713,Pozos!$E$2:$E$1852,0)),"")</f>
        <v>18.11</v>
      </c>
      <c r="G713" s="11" t="n">
        <f aca="false">IF(AND(ISNUMBER(B713),ISNUMBER($F713)),$F713-B713,"")</f>
        <v>-5.89</v>
      </c>
      <c r="H713" s="11" t="n">
        <f aca="false">IF(AND(ISNUMBER(C713),ISNUMBER($F713)),$F713-C713,"")</f>
        <v>-17.89</v>
      </c>
    </row>
    <row r="714" customFormat="false" ht="15" hidden="false" customHeight="true" outlineLevel="0" collapsed="false">
      <c r="A714" s="1" t="s">
        <v>801</v>
      </c>
      <c r="B714" s="101" t="n">
        <v>29</v>
      </c>
      <c r="C714" s="101" t="n">
        <v>38</v>
      </c>
      <c r="E714" s="1" t="s">
        <v>33</v>
      </c>
      <c r="F714" s="11" t="n">
        <f aca="false">IFERROR(INDEX(Pozos!$M$2:$M$1852,MATCH(A714,Pozos!$E$2:$E$1852,0)),"")</f>
        <v>26.36</v>
      </c>
      <c r="G714" s="11" t="n">
        <f aca="false">IF(AND(ISNUMBER(B714),ISNUMBER($F714)),$F714-B714,"")</f>
        <v>-2.64</v>
      </c>
      <c r="H714" s="11" t="n">
        <f aca="false">IF(AND(ISNUMBER(C714),ISNUMBER($F714)),$F714-C714,"")</f>
        <v>-11.64</v>
      </c>
    </row>
    <row r="715" customFormat="false" ht="15" hidden="false" customHeight="true" outlineLevel="0" collapsed="false">
      <c r="A715" s="1" t="s">
        <v>1068</v>
      </c>
      <c r="B715" s="101" t="n">
        <v>13</v>
      </c>
      <c r="C715" s="101" t="n">
        <v>19</v>
      </c>
      <c r="E715" s="1" t="s">
        <v>33</v>
      </c>
      <c r="F715" s="11" t="n">
        <f aca="false">IFERROR(INDEX(Pozos!$M$2:$M$1852,MATCH(A715,Pozos!$E$2:$E$1852,0)),"")</f>
        <v>12.25</v>
      </c>
      <c r="G715" s="11" t="n">
        <f aca="false">IF(AND(ISNUMBER(B715),ISNUMBER($F715)),$F715-B715,"")</f>
        <v>-0.75</v>
      </c>
      <c r="H715" s="11" t="n">
        <f aca="false">IF(AND(ISNUMBER(C715),ISNUMBER($F715)),$F715-C715,"")</f>
        <v>-6.75</v>
      </c>
    </row>
    <row r="716" customFormat="false" ht="15" hidden="false" customHeight="true" outlineLevel="0" collapsed="false">
      <c r="A716" s="1" t="s">
        <v>1345</v>
      </c>
      <c r="B716" s="101" t="n">
        <v>34</v>
      </c>
      <c r="C716" s="101" t="n">
        <v>36</v>
      </c>
      <c r="E716" s="1" t="s">
        <v>33</v>
      </c>
      <c r="F716" s="11" t="n">
        <f aca="false">IFERROR(INDEX(Pozos!$M$2:$M$1852,MATCH(A716,Pozos!$E$2:$E$1852,0)),"")</f>
        <v>38</v>
      </c>
      <c r="G716" s="11" t="n">
        <f aca="false">IF(AND(ISNUMBER(B716),ISNUMBER($F716)),$F716-B716,"")</f>
        <v>4</v>
      </c>
      <c r="H716" s="11" t="n">
        <f aca="false">IF(AND(ISNUMBER(C716),ISNUMBER($F716)),$F716-C716,"")</f>
        <v>2</v>
      </c>
    </row>
    <row r="717" customFormat="false" ht="15" hidden="false" customHeight="true" outlineLevel="0" collapsed="false">
      <c r="A717" s="1" t="s">
        <v>1347</v>
      </c>
      <c r="B717" s="101" t="n">
        <v>33</v>
      </c>
      <c r="C717" s="101" t="n">
        <v>39</v>
      </c>
      <c r="E717" s="1" t="s">
        <v>33</v>
      </c>
      <c r="F717" s="11" t="n">
        <f aca="false">IFERROR(INDEX(Pozos!$M$2:$M$1852,MATCH(A717,Pozos!$E$2:$E$1852,0)),"")</f>
        <v>37.81</v>
      </c>
      <c r="G717" s="11" t="n">
        <f aca="false">IF(AND(ISNUMBER(B717),ISNUMBER($F717)),$F717-B717,"")</f>
        <v>4.81</v>
      </c>
      <c r="H717" s="11" t="n">
        <f aca="false">IF(AND(ISNUMBER(C717),ISNUMBER($F717)),$F717-C717,"")</f>
        <v>-1.19</v>
      </c>
    </row>
    <row r="718" customFormat="false" ht="15" hidden="false" customHeight="true" outlineLevel="0" collapsed="false">
      <c r="A718" s="1" t="s">
        <v>1349</v>
      </c>
      <c r="B718" s="101" t="n">
        <v>29</v>
      </c>
      <c r="C718" s="101" t="n">
        <v>37</v>
      </c>
      <c r="E718" s="1" t="s">
        <v>33</v>
      </c>
      <c r="F718" s="11" t="n">
        <f aca="false">IFERROR(INDEX(Pozos!$M$2:$M$1852,MATCH(A718,Pozos!$E$2:$E$1852,0)),"")</f>
        <v>29.74</v>
      </c>
      <c r="G718" s="11" t="n">
        <f aca="false">IF(AND(ISNUMBER(B718),ISNUMBER($F718)),$F718-B718,"")</f>
        <v>0.739999999999998</v>
      </c>
      <c r="H718" s="11" t="n">
        <f aca="false">IF(AND(ISNUMBER(C718),ISNUMBER($F718)),$F718-C718,"")</f>
        <v>-7.26</v>
      </c>
    </row>
    <row r="719" customFormat="false" ht="15" hidden="false" customHeight="true" outlineLevel="0" collapsed="false">
      <c r="A719" s="1" t="s">
        <v>1351</v>
      </c>
      <c r="B719" s="101" t="n">
        <v>29</v>
      </c>
      <c r="C719" s="101" t="n">
        <v>37</v>
      </c>
      <c r="E719" s="1" t="s">
        <v>33</v>
      </c>
      <c r="F719" s="11" t="n">
        <f aca="false">IFERROR(INDEX(Pozos!$M$2:$M$1852,MATCH(A719,Pozos!$E$2:$E$1852,0)),"")</f>
        <v>34.61</v>
      </c>
      <c r="G719" s="11" t="n">
        <f aca="false">IF(AND(ISNUMBER(B719),ISNUMBER($F719)),$F719-B719,"")</f>
        <v>5.61</v>
      </c>
      <c r="H719" s="11" t="n">
        <f aca="false">IF(AND(ISNUMBER(C719),ISNUMBER($F719)),$F719-C719,"")</f>
        <v>-2.39</v>
      </c>
    </row>
    <row r="720" customFormat="false" ht="15" hidden="false" customHeight="true" outlineLevel="0" collapsed="false">
      <c r="A720" s="1" t="s">
        <v>1353</v>
      </c>
      <c r="B720" s="101" t="n">
        <v>25</v>
      </c>
      <c r="C720" s="101" t="n">
        <v>41</v>
      </c>
      <c r="E720" s="1" t="s">
        <v>33</v>
      </c>
      <c r="F720" s="11" t="n">
        <f aca="false">IFERROR(INDEX(Pozos!$M$2:$M$1852,MATCH(A720,Pozos!$E$2:$E$1852,0)),"")</f>
        <v>27.91</v>
      </c>
      <c r="G720" s="11" t="n">
        <f aca="false">IF(AND(ISNUMBER(B720),ISNUMBER($F720)),$F720-B720,"")</f>
        <v>2.91</v>
      </c>
      <c r="H720" s="11" t="n">
        <f aca="false">IF(AND(ISNUMBER(C720),ISNUMBER($F720)),$F720-C720,"")</f>
        <v>-13.09</v>
      </c>
    </row>
    <row r="721" customFormat="false" ht="15" hidden="false" customHeight="true" outlineLevel="0" collapsed="false">
      <c r="A721" s="1" t="s">
        <v>1355</v>
      </c>
      <c r="B721" s="101" t="n">
        <v>26</v>
      </c>
      <c r="C721" s="101" t="n">
        <v>30</v>
      </c>
      <c r="E721" s="1" t="s">
        <v>33</v>
      </c>
      <c r="F721" s="11" t="n">
        <f aca="false">IFERROR(INDEX(Pozos!$M$2:$M$1852,MATCH(A721,Pozos!$E$2:$E$1852,0)),"")</f>
        <v>32.76</v>
      </c>
      <c r="G721" s="11" t="n">
        <f aca="false">IF(AND(ISNUMBER(B721),ISNUMBER($F721)),$F721-B721,"")</f>
        <v>6.76</v>
      </c>
      <c r="H721" s="11" t="n">
        <f aca="false">IF(AND(ISNUMBER(C721),ISNUMBER($F721)),$F721-C721,"")</f>
        <v>2.76</v>
      </c>
    </row>
    <row r="722" customFormat="false" ht="15" hidden="false" customHeight="true" outlineLevel="0" collapsed="false">
      <c r="A722" s="1" t="s">
        <v>1357</v>
      </c>
      <c r="B722" s="101" t="n">
        <v>26</v>
      </c>
      <c r="C722" s="101" t="n">
        <v>46</v>
      </c>
      <c r="E722" s="1" t="s">
        <v>33</v>
      </c>
      <c r="F722" s="11" t="n">
        <f aca="false">IFERROR(INDEX(Pozos!$M$2:$M$1852,MATCH(A722,Pozos!$E$2:$E$1852,0)),"")</f>
        <v>50</v>
      </c>
      <c r="G722" s="11" t="n">
        <f aca="false">IF(AND(ISNUMBER(B722),ISNUMBER($F722)),$F722-B722,"")</f>
        <v>24</v>
      </c>
      <c r="H722" s="11" t="n">
        <f aca="false">IF(AND(ISNUMBER(C722),ISNUMBER($F722)),$F722-C722,"")</f>
        <v>4</v>
      </c>
    </row>
    <row r="723" customFormat="false" ht="15" hidden="false" customHeight="true" outlineLevel="0" collapsed="false">
      <c r="A723" s="1" t="s">
        <v>1309</v>
      </c>
      <c r="B723" s="101" t="n">
        <v>52</v>
      </c>
      <c r="C723" s="101" t="n">
        <v>54</v>
      </c>
      <c r="E723" s="1" t="s">
        <v>33</v>
      </c>
      <c r="F723" s="11" t="n">
        <f aca="false">IFERROR(INDEX(Pozos!$M$2:$M$1852,MATCH(A723,Pozos!$E$2:$E$1852,0)),"")</f>
        <v>39.77</v>
      </c>
      <c r="G723" s="11" t="n">
        <f aca="false">IF(AND(ISNUMBER(B723),ISNUMBER($F723)),$F723-B723,"")</f>
        <v>-12.23</v>
      </c>
      <c r="H723" s="11" t="n">
        <f aca="false">IF(AND(ISNUMBER(C723),ISNUMBER($F723)),$F723-C723,"")</f>
        <v>-14.23</v>
      </c>
    </row>
    <row r="724" customFormat="false" ht="15" hidden="false" customHeight="true" outlineLevel="0" collapsed="false">
      <c r="A724" s="1" t="s">
        <v>1311</v>
      </c>
      <c r="B724" s="101" t="n">
        <v>52</v>
      </c>
      <c r="C724" s="101" t="n">
        <v>54</v>
      </c>
      <c r="E724" s="1" t="s">
        <v>33</v>
      </c>
      <c r="F724" s="11" t="n">
        <f aca="false">IFERROR(INDEX(Pozos!$M$2:$M$1852,MATCH(A724,Pozos!$E$2:$E$1852,0)),"")</f>
        <v>41.33</v>
      </c>
      <c r="G724" s="11" t="n">
        <f aca="false">IF(AND(ISNUMBER(B724),ISNUMBER($F724)),$F724-B724,"")</f>
        <v>-10.67</v>
      </c>
      <c r="H724" s="11" t="n">
        <f aca="false">IF(AND(ISNUMBER(C724),ISNUMBER($F724)),$F724-C724,"")</f>
        <v>-12.67</v>
      </c>
    </row>
    <row r="725" customFormat="false" ht="15" hidden="false" customHeight="true" outlineLevel="0" collapsed="false">
      <c r="A725" s="1" t="s">
        <v>1757</v>
      </c>
      <c r="B725" s="101" t="n">
        <v>48</v>
      </c>
      <c r="C725" s="101" t="n">
        <v>52</v>
      </c>
      <c r="E725" s="1" t="s">
        <v>33</v>
      </c>
      <c r="F725" s="11" t="n">
        <f aca="false">IFERROR(INDEX(Pozos!$M$2:$M$1852,MATCH(A725,Pozos!$E$2:$E$1852,0)),"")</f>
        <v>55.22</v>
      </c>
      <c r="G725" s="11" t="n">
        <f aca="false">IF(AND(ISNUMBER(B725),ISNUMBER($F725)),$F725-B725,"")</f>
        <v>7.22</v>
      </c>
      <c r="H725" s="11" t="n">
        <f aca="false">IF(AND(ISNUMBER(C725),ISNUMBER($F725)),$F725-C725,"")</f>
        <v>3.22</v>
      </c>
    </row>
    <row r="726" customFormat="false" ht="15" hidden="false" customHeight="true" outlineLevel="0" collapsed="false">
      <c r="A726" s="1" t="s">
        <v>949</v>
      </c>
      <c r="B726" s="101" t="n">
        <v>12</v>
      </c>
      <c r="C726" s="101" t="n">
        <v>14</v>
      </c>
      <c r="E726" s="1" t="s">
        <v>33</v>
      </c>
      <c r="F726" s="11" t="n">
        <f aca="false">IFERROR(INDEX(Pozos!$M$2:$M$1852,MATCH(A726,Pozos!$E$2:$E$1852,0)),"")</f>
        <v>5.71</v>
      </c>
      <c r="G726" s="11" t="n">
        <f aca="false">IF(AND(ISNUMBER(B726),ISNUMBER($F726)),$F726-B726,"")</f>
        <v>-6.29</v>
      </c>
      <c r="H726" s="11" t="n">
        <f aca="false">IF(AND(ISNUMBER(C726),ISNUMBER($F726)),$F726-C726,"")</f>
        <v>-8.29</v>
      </c>
    </row>
    <row r="727" customFormat="false" ht="15" hidden="false" customHeight="true" outlineLevel="0" collapsed="false">
      <c r="A727" s="1" t="s">
        <v>951</v>
      </c>
      <c r="B727" s="101" t="n">
        <v>13</v>
      </c>
      <c r="C727" s="101" t="n">
        <v>15</v>
      </c>
      <c r="E727" s="1" t="s">
        <v>33</v>
      </c>
      <c r="F727" s="11" t="n">
        <f aca="false">IFERROR(INDEX(Pozos!$M$2:$M$1852,MATCH(A727,Pozos!$E$2:$E$1852,0)),"")</f>
        <v>5.78</v>
      </c>
      <c r="G727" s="11" t="n">
        <f aca="false">IF(AND(ISNUMBER(B727),ISNUMBER($F727)),$F727-B727,"")</f>
        <v>-7.22</v>
      </c>
      <c r="H727" s="11" t="n">
        <f aca="false">IF(AND(ISNUMBER(C727),ISNUMBER($F727)),$F727-C727,"")</f>
        <v>-9.22</v>
      </c>
    </row>
    <row r="728" customFormat="false" ht="15" hidden="false" customHeight="true" outlineLevel="0" collapsed="false">
      <c r="A728" s="1" t="s">
        <v>953</v>
      </c>
      <c r="B728" s="101" t="n">
        <v>12.5</v>
      </c>
      <c r="C728" s="101" t="n">
        <v>15</v>
      </c>
      <c r="E728" s="1" t="s">
        <v>33</v>
      </c>
      <c r="F728" s="11" t="n">
        <f aca="false">IFERROR(INDEX(Pozos!$M$2:$M$1852,MATCH(A728,Pozos!$E$2:$E$1852,0)),"")</f>
        <v>5.76</v>
      </c>
      <c r="G728" s="11" t="n">
        <f aca="false">IF(AND(ISNUMBER(B728),ISNUMBER($F728)),$F728-B728,"")</f>
        <v>-6.74</v>
      </c>
      <c r="H728" s="11" t="n">
        <f aca="false">IF(AND(ISNUMBER(C728),ISNUMBER($F728)),$F728-C728,"")</f>
        <v>-9.24</v>
      </c>
    </row>
    <row r="729" customFormat="false" ht="15" hidden="false" customHeight="true" outlineLevel="0" collapsed="false">
      <c r="A729" s="1" t="s">
        <v>955</v>
      </c>
      <c r="B729" s="101" t="n">
        <v>13</v>
      </c>
      <c r="C729" s="101" t="n">
        <v>15</v>
      </c>
      <c r="E729" s="1" t="s">
        <v>33</v>
      </c>
      <c r="F729" s="11" t="n">
        <f aca="false">IFERROR(INDEX(Pozos!$M$2:$M$1852,MATCH(A729,Pozos!$E$2:$E$1852,0)),"")</f>
        <v>5.5</v>
      </c>
      <c r="G729" s="11" t="n">
        <f aca="false">IF(AND(ISNUMBER(B729),ISNUMBER($F729)),$F729-B729,"")</f>
        <v>-7.5</v>
      </c>
      <c r="H729" s="11" t="n">
        <f aca="false">IF(AND(ISNUMBER(C729),ISNUMBER($F729)),$F729-C729,"")</f>
        <v>-9.5</v>
      </c>
    </row>
    <row r="730" customFormat="false" ht="15" hidden="false" customHeight="true" outlineLevel="0" collapsed="false">
      <c r="A730" s="1" t="s">
        <v>1373</v>
      </c>
      <c r="B730" s="101" t="n">
        <v>40</v>
      </c>
      <c r="C730" s="101" t="n">
        <v>42</v>
      </c>
      <c r="E730" s="1" t="s">
        <v>33</v>
      </c>
      <c r="F730" s="11" t="n">
        <f aca="false">IFERROR(INDEX(Pozos!$M$2:$M$1852,MATCH(A730,Pozos!$E$2:$E$1852,0)),"")</f>
        <v>42.33</v>
      </c>
      <c r="G730" s="11" t="n">
        <f aca="false">IF(AND(ISNUMBER(B730),ISNUMBER($F730)),$F730-B730,"")</f>
        <v>2.33</v>
      </c>
      <c r="H730" s="11" t="n">
        <f aca="false">IF(AND(ISNUMBER(C730),ISNUMBER($F730)),$F730-C730,"")</f>
        <v>0.329999999999998</v>
      </c>
    </row>
    <row r="731" customFormat="false" ht="15" hidden="false" customHeight="true" outlineLevel="0" collapsed="false">
      <c r="A731" s="1" t="s">
        <v>1378</v>
      </c>
      <c r="B731" s="101" t="n">
        <v>20</v>
      </c>
      <c r="C731" s="101" t="n">
        <v>25</v>
      </c>
      <c r="E731" s="1" t="s">
        <v>33</v>
      </c>
      <c r="F731" s="11" t="n">
        <f aca="false">IFERROR(INDEX(Pozos!$M$2:$M$1852,MATCH(A731,Pozos!$E$2:$E$1852,0)),"")</f>
        <v>42.66</v>
      </c>
      <c r="G731" s="11" t="n">
        <f aca="false">IF(AND(ISNUMBER(B731),ISNUMBER($F731)),$F731-B731,"")</f>
        <v>22.66</v>
      </c>
      <c r="H731" s="11" t="n">
        <f aca="false">IF(AND(ISNUMBER(C731),ISNUMBER($F731)),$F731-C731,"")</f>
        <v>17.66</v>
      </c>
    </row>
    <row r="732" customFormat="false" ht="15" hidden="false" customHeight="true" outlineLevel="0" collapsed="false">
      <c r="A732" s="1" t="s">
        <v>1380</v>
      </c>
      <c r="B732" s="101" t="n">
        <v>17</v>
      </c>
      <c r="C732" s="101" t="n">
        <v>27</v>
      </c>
      <c r="E732" s="1" t="s">
        <v>33</v>
      </c>
      <c r="F732" s="11" t="n">
        <f aca="false">IFERROR(INDEX(Pozos!$M$2:$M$1852,MATCH(A732,Pozos!$E$2:$E$1852,0)),"")</f>
        <v>32.65</v>
      </c>
      <c r="G732" s="11" t="n">
        <f aca="false">IF(AND(ISNUMBER(B732),ISNUMBER($F732)),$F732-B732,"")</f>
        <v>15.65</v>
      </c>
      <c r="H732" s="11" t="n">
        <f aca="false">IF(AND(ISNUMBER(C732),ISNUMBER($F732)),$F732-C732,"")</f>
        <v>5.65</v>
      </c>
    </row>
    <row r="733" customFormat="false" ht="15" hidden="false" customHeight="true" outlineLevel="0" collapsed="false">
      <c r="A733" s="1" t="s">
        <v>1382</v>
      </c>
      <c r="B733" s="101" t="n">
        <v>22.6</v>
      </c>
      <c r="C733" s="101" t="n">
        <v>25.6</v>
      </c>
      <c r="E733" s="1" t="s">
        <v>33</v>
      </c>
      <c r="F733" s="11" t="n">
        <f aca="false">IFERROR(INDEX(Pozos!$M$2:$M$1852,MATCH(A733,Pozos!$E$2:$E$1852,0)),"")</f>
        <v>42.13</v>
      </c>
      <c r="G733" s="11" t="n">
        <f aca="false">IF(AND(ISNUMBER(B733),ISNUMBER($F733)),$F733-B733,"")</f>
        <v>19.53</v>
      </c>
      <c r="H733" s="11" t="n">
        <f aca="false">IF(AND(ISNUMBER(C733),ISNUMBER($F733)),$F733-C733,"")</f>
        <v>16.53</v>
      </c>
    </row>
    <row r="734" customFormat="false" ht="15" hidden="false" customHeight="true" outlineLevel="0" collapsed="false">
      <c r="A734" s="1" t="s">
        <v>1064</v>
      </c>
      <c r="B734" s="101"/>
      <c r="C734" s="101"/>
      <c r="E734" s="1" t="s">
        <v>33</v>
      </c>
      <c r="F734" s="11" t="n">
        <f aca="false">IFERROR(INDEX(Pozos!$M$2:$M$1852,MATCH(A734,Pozos!$E$2:$E$1852,0)),"")</f>
        <v>26.17</v>
      </c>
      <c r="G734" s="11" t="str">
        <f aca="false">IF(AND(ISNUMBER(B734),ISNUMBER($F734)),$F734-B734,"")</f>
        <v/>
      </c>
      <c r="H734" s="11" t="str">
        <f aca="false">IF(AND(ISNUMBER(C734),ISNUMBER($F734)),$F734-C734,"")</f>
        <v/>
      </c>
    </row>
    <row r="735" customFormat="false" ht="15" hidden="false" customHeight="true" outlineLevel="0" collapsed="false">
      <c r="A735" s="5" t="s">
        <v>3568</v>
      </c>
      <c r="B735" s="101"/>
      <c r="C735" s="101"/>
      <c r="E735" s="1" t="s">
        <v>33</v>
      </c>
      <c r="F735" s="11" t="n">
        <f aca="false">IFERROR(INDEX(Pozos!$M$2:$M$1852,MATCH(A735,Pozos!$E$2:$E$1852,0)),"")</f>
        <v>26.17</v>
      </c>
      <c r="G735" s="11" t="str">
        <f aca="false">IF(AND(ISNUMBER(B735),ISNUMBER($F735)),$F735-B735,"")</f>
        <v/>
      </c>
      <c r="H735" s="11" t="str">
        <f aca="false">IF(AND(ISNUMBER(C735),ISNUMBER($F735)),$F735-C735,"")</f>
        <v/>
      </c>
    </row>
    <row r="736" customFormat="false" ht="15" hidden="false" customHeight="true" outlineLevel="0" collapsed="false">
      <c r="A736" s="1" t="s">
        <v>2075</v>
      </c>
      <c r="B736" s="101" t="n">
        <v>40</v>
      </c>
      <c r="C736" s="101" t="n">
        <v>42</v>
      </c>
      <c r="E736" s="1" t="s">
        <v>33</v>
      </c>
      <c r="F736" s="11" t="n">
        <f aca="false">IFERROR(INDEX(Pozos!$M$2:$M$1852,MATCH(A736,Pozos!$E$2:$E$1852,0)),"")</f>
        <v>38.13</v>
      </c>
      <c r="G736" s="11" t="n">
        <f aca="false">IF(AND(ISNUMBER(B736),ISNUMBER($F736)),$F736-B736,"")</f>
        <v>-1.87</v>
      </c>
      <c r="H736" s="11" t="n">
        <f aca="false">IF(AND(ISNUMBER(C736),ISNUMBER($F736)),$F736-C736,"")</f>
        <v>-3.87</v>
      </c>
    </row>
    <row r="737" customFormat="false" ht="15" hidden="false" customHeight="true" outlineLevel="0" collapsed="false">
      <c r="A737" s="1" t="s">
        <v>1042</v>
      </c>
      <c r="B737" s="101" t="n">
        <v>39</v>
      </c>
      <c r="C737" s="101" t="n">
        <v>44</v>
      </c>
      <c r="E737" s="1" t="s">
        <v>33</v>
      </c>
      <c r="F737" s="11" t="n">
        <f aca="false">IFERROR(INDEX(Pozos!$M$2:$M$1852,MATCH(A737,Pozos!$E$2:$E$1852,0)),"")</f>
        <v>49.91</v>
      </c>
      <c r="G737" s="11" t="n">
        <f aca="false">IF(AND(ISNUMBER(B737),ISNUMBER($F737)),$F737-B737,"")</f>
        <v>10.91</v>
      </c>
      <c r="H737" s="11" t="n">
        <f aca="false">IF(AND(ISNUMBER(C737),ISNUMBER($F737)),$F737-C737,"")</f>
        <v>5.91</v>
      </c>
    </row>
    <row r="738" customFormat="false" ht="15" hidden="false" customHeight="true" outlineLevel="0" collapsed="false">
      <c r="A738" s="1" t="s">
        <v>1551</v>
      </c>
      <c r="B738" s="101" t="n">
        <v>34</v>
      </c>
      <c r="C738" s="101" t="n">
        <v>38</v>
      </c>
      <c r="E738" s="1" t="s">
        <v>33</v>
      </c>
      <c r="F738" s="11" t="n">
        <f aca="false">IFERROR(INDEX(Pozos!$M$2:$M$1852,MATCH(A738,Pozos!$E$2:$E$1852,0)),"")</f>
        <v>38.21</v>
      </c>
      <c r="G738" s="11" t="n">
        <f aca="false">IF(AND(ISNUMBER(B738),ISNUMBER($F738)),$F738-B738,"")</f>
        <v>4.21</v>
      </c>
      <c r="H738" s="11" t="n">
        <f aca="false">IF(AND(ISNUMBER(C738),ISNUMBER($F738)),$F738-C738,"")</f>
        <v>0.210000000000001</v>
      </c>
    </row>
    <row r="739" customFormat="false" ht="15" hidden="false" customHeight="true" outlineLevel="0" collapsed="false">
      <c r="A739" s="1" t="s">
        <v>1759</v>
      </c>
      <c r="B739" s="101" t="n">
        <v>34</v>
      </c>
      <c r="C739" s="101" t="n">
        <v>38</v>
      </c>
      <c r="E739" s="1" t="s">
        <v>33</v>
      </c>
      <c r="F739" s="11" t="n">
        <f aca="false">IFERROR(INDEX(Pozos!$M$2:$M$1852,MATCH(A739,Pozos!$E$2:$E$1852,0)),"")</f>
        <v>36.11</v>
      </c>
      <c r="G739" s="11" t="n">
        <f aca="false">IF(AND(ISNUMBER(B739),ISNUMBER($F739)),$F739-B739,"")</f>
        <v>2.11</v>
      </c>
      <c r="H739" s="11" t="n">
        <f aca="false">IF(AND(ISNUMBER(C739),ISNUMBER($F739)),$F739-C739,"")</f>
        <v>-1.89</v>
      </c>
    </row>
    <row r="740" customFormat="false" ht="15" hidden="false" customHeight="true" outlineLevel="0" collapsed="false">
      <c r="A740" s="1" t="s">
        <v>1761</v>
      </c>
      <c r="B740" s="101" t="n">
        <v>28</v>
      </c>
      <c r="C740" s="101" t="n">
        <v>58</v>
      </c>
      <c r="E740" s="1" t="s">
        <v>33</v>
      </c>
      <c r="F740" s="11" t="n">
        <f aca="false">IFERROR(INDEX(Pozos!$M$2:$M$1852,MATCH(A740,Pozos!$E$2:$E$1852,0)),"")</f>
        <v>38.02</v>
      </c>
      <c r="G740" s="11" t="n">
        <f aca="false">IF(AND(ISNUMBER(B740),ISNUMBER($F740)),$F740-B740,"")</f>
        <v>10.02</v>
      </c>
      <c r="H740" s="11" t="n">
        <f aca="false">IF(AND(ISNUMBER(C740),ISNUMBER($F740)),$F740-C740,"")</f>
        <v>-19.98</v>
      </c>
    </row>
    <row r="741" customFormat="false" ht="15" hidden="false" customHeight="true" outlineLevel="0" collapsed="false">
      <c r="A741" s="1" t="s">
        <v>1834</v>
      </c>
      <c r="B741" s="101" t="n">
        <v>27</v>
      </c>
      <c r="C741" s="101" t="n">
        <v>30</v>
      </c>
      <c r="E741" s="1" t="s">
        <v>33</v>
      </c>
      <c r="F741" s="11" t="n">
        <f aca="false">IFERROR(INDEX(Pozos!$M$2:$M$1852,MATCH(A741,Pozos!$E$2:$E$1852,0)),"")</f>
        <v>33.7</v>
      </c>
      <c r="G741" s="11" t="n">
        <f aca="false">IF(AND(ISNUMBER(B741),ISNUMBER($F741)),$F741-B741,"")</f>
        <v>6.7</v>
      </c>
      <c r="H741" s="11" t="n">
        <f aca="false">IF(AND(ISNUMBER(C741),ISNUMBER($F741)),$F741-C741,"")</f>
        <v>3.7</v>
      </c>
    </row>
    <row r="742" customFormat="false" ht="15" hidden="false" customHeight="true" outlineLevel="0" collapsed="false">
      <c r="A742" s="1" t="s">
        <v>1452</v>
      </c>
      <c r="B742" s="101" t="n">
        <v>5</v>
      </c>
      <c r="C742" s="101" t="n">
        <v>42</v>
      </c>
      <c r="E742" s="1" t="s">
        <v>33</v>
      </c>
      <c r="F742" s="11" t="n">
        <f aca="false">IFERROR(INDEX(Pozos!$M$2:$M$1852,MATCH(A742,Pozos!$E$2:$E$1852,0)),"")</f>
        <v>39.59</v>
      </c>
      <c r="G742" s="11" t="n">
        <f aca="false">IF(AND(ISNUMBER(B742),ISNUMBER($F742)),$F742-B742,"")</f>
        <v>34.59</v>
      </c>
      <c r="H742" s="11" t="n">
        <f aca="false">IF(AND(ISNUMBER(C742),ISNUMBER($F742)),$F742-C742,"")</f>
        <v>-2.41</v>
      </c>
    </row>
    <row r="743" customFormat="false" ht="15" hidden="false" customHeight="true" outlineLevel="0" collapsed="false">
      <c r="A743" s="1" t="s">
        <v>1454</v>
      </c>
      <c r="B743" s="101" t="n">
        <v>5</v>
      </c>
      <c r="C743" s="101" t="n">
        <v>28</v>
      </c>
      <c r="E743" s="1" t="s">
        <v>33</v>
      </c>
      <c r="F743" s="11" t="n">
        <f aca="false">IFERROR(INDEX(Pozos!$M$2:$M$1852,MATCH(A743,Pozos!$E$2:$E$1852,0)),"")</f>
        <v>35.55</v>
      </c>
      <c r="G743" s="11" t="n">
        <f aca="false">IF(AND(ISNUMBER(B743),ISNUMBER($F743)),$F743-B743,"")</f>
        <v>30.55</v>
      </c>
      <c r="H743" s="11" t="n">
        <f aca="false">IF(AND(ISNUMBER(C743),ISNUMBER($F743)),$F743-C743,"")</f>
        <v>7.55</v>
      </c>
    </row>
    <row r="744" customFormat="false" ht="15" hidden="false" customHeight="true" outlineLevel="0" collapsed="false">
      <c r="A744" s="1" t="s">
        <v>1456</v>
      </c>
      <c r="B744" s="101" t="n">
        <v>5</v>
      </c>
      <c r="C744" s="101" t="n">
        <v>42</v>
      </c>
      <c r="E744" s="1" t="s">
        <v>33</v>
      </c>
      <c r="F744" s="11" t="n">
        <f aca="false">IFERROR(INDEX(Pozos!$M$2:$M$1852,MATCH(A744,Pozos!$E$2:$E$1852,0)),"")</f>
        <v>33.49</v>
      </c>
      <c r="G744" s="11" t="n">
        <f aca="false">IF(AND(ISNUMBER(B744),ISNUMBER($F744)),$F744-B744,"")</f>
        <v>28.49</v>
      </c>
      <c r="H744" s="11" t="n">
        <f aca="false">IF(AND(ISNUMBER(C744),ISNUMBER($F744)),$F744-C744,"")</f>
        <v>-8.51</v>
      </c>
    </row>
    <row r="745" customFormat="false" ht="15" hidden="false" customHeight="true" outlineLevel="0" collapsed="false">
      <c r="A745" s="1" t="s">
        <v>138</v>
      </c>
      <c r="B745" s="101" t="n">
        <v>9</v>
      </c>
      <c r="C745" s="101" t="n">
        <v>15</v>
      </c>
      <c r="E745" s="1" t="s">
        <v>33</v>
      </c>
      <c r="F745" s="11" t="n">
        <f aca="false">IFERROR(INDEX(Pozos!$M$2:$M$1852,MATCH(A745,Pozos!$E$2:$E$1852,0)),"")</f>
        <v>5.72</v>
      </c>
      <c r="G745" s="11" t="n">
        <f aca="false">IF(AND(ISNUMBER(B745),ISNUMBER($F745)),$F745-B745,"")</f>
        <v>-3.28</v>
      </c>
      <c r="H745" s="11" t="n">
        <f aca="false">IF(AND(ISNUMBER(C745),ISNUMBER($F745)),$F745-C745,"")</f>
        <v>-9.28</v>
      </c>
    </row>
    <row r="746" customFormat="false" ht="15" hidden="false" customHeight="true" outlineLevel="0" collapsed="false">
      <c r="A746" s="1" t="s">
        <v>647</v>
      </c>
      <c r="B746" s="101" t="n">
        <v>31</v>
      </c>
      <c r="C746" s="101" t="n">
        <v>40</v>
      </c>
      <c r="E746" s="1" t="s">
        <v>33</v>
      </c>
      <c r="F746" s="11" t="n">
        <f aca="false">IFERROR(INDEX(Pozos!$M$2:$M$1852,MATCH(A746,Pozos!$E$2:$E$1852,0)),"")</f>
        <v>12.66</v>
      </c>
      <c r="G746" s="11" t="n">
        <f aca="false">IF(AND(ISNUMBER(B746),ISNUMBER($F746)),$F746-B746,"")</f>
        <v>-18.34</v>
      </c>
      <c r="H746" s="11" t="n">
        <f aca="false">IF(AND(ISNUMBER(C746),ISNUMBER($F746)),$F746-C746,"")</f>
        <v>-27.34</v>
      </c>
    </row>
    <row r="747" customFormat="false" ht="15" hidden="false" customHeight="true" outlineLevel="0" collapsed="false">
      <c r="A747" s="1" t="s">
        <v>1512</v>
      </c>
      <c r="B747" s="101"/>
      <c r="C747" s="101"/>
      <c r="E747" s="1" t="s">
        <v>33</v>
      </c>
      <c r="F747" s="11" t="n">
        <f aca="false">IFERROR(INDEX(Pozos!$M$2:$M$1852,MATCH(A747,Pozos!$E$2:$E$1852,0)),"")</f>
        <v>14.89</v>
      </c>
      <c r="G747" s="11" t="str">
        <f aca="false">IF(AND(ISNUMBER(B747),ISNUMBER($F747)),$F747-B747,"")</f>
        <v/>
      </c>
      <c r="H747" s="11" t="str">
        <f aca="false">IF(AND(ISNUMBER(C747),ISNUMBER($F747)),$F747-C747,"")</f>
        <v/>
      </c>
    </row>
    <row r="748" customFormat="false" ht="15" hidden="false" customHeight="true" outlineLevel="0" collapsed="false">
      <c r="A748" s="1" t="s">
        <v>1375</v>
      </c>
      <c r="B748" s="1" t="n">
        <v>17</v>
      </c>
      <c r="C748" s="1" t="n">
        <v>18</v>
      </c>
      <c r="E748" s="1" t="s">
        <v>33</v>
      </c>
      <c r="F748" s="11" t="n">
        <f aca="false">IFERROR(INDEX(Pozos!$M$2:$M$1852,MATCH(A748,Pozos!$E$2:$E$1852,0)),"")</f>
        <v>12.09</v>
      </c>
      <c r="G748" s="11" t="n">
        <f aca="false">IF(AND(ISNUMBER(B748),ISNUMBER($F748)),$F748-B748,"")</f>
        <v>-4.91</v>
      </c>
      <c r="H748" s="11" t="n">
        <f aca="false">IF(AND(ISNUMBER(C748),ISNUMBER($F748)),$F748-C748,"")</f>
        <v>-5.91</v>
      </c>
    </row>
    <row r="749" customFormat="false" ht="15" hidden="false" customHeight="true" outlineLevel="0" collapsed="false">
      <c r="A749" s="1" t="s">
        <v>1375</v>
      </c>
      <c r="B749" s="1" t="n">
        <v>23</v>
      </c>
      <c r="C749" s="1" t="n">
        <v>26</v>
      </c>
      <c r="E749" s="1" t="s">
        <v>33</v>
      </c>
      <c r="F749" s="11" t="n">
        <f aca="false">IFERROR(INDEX(Pozos!$M$2:$M$1852,MATCH(A749,Pozos!$E$2:$E$1852,0)),"")</f>
        <v>12.09</v>
      </c>
      <c r="G749" s="11" t="n">
        <f aca="false">IF(AND(ISNUMBER(B749),ISNUMBER($F749)),$F749-B749,"")</f>
        <v>-10.91</v>
      </c>
      <c r="H749" s="11" t="n">
        <f aca="false">IF(AND(ISNUMBER(C749),ISNUMBER($F749)),$F749-C749,"")</f>
        <v>-13.91</v>
      </c>
    </row>
    <row r="750" customFormat="false" ht="15" hidden="false" customHeight="true" outlineLevel="0" collapsed="false">
      <c r="A750" s="1" t="s">
        <v>1375</v>
      </c>
      <c r="B750" s="1" t="n">
        <v>30</v>
      </c>
      <c r="C750" s="1" t="n">
        <v>31</v>
      </c>
      <c r="E750" s="1" t="s">
        <v>33</v>
      </c>
      <c r="F750" s="11" t="n">
        <f aca="false">IFERROR(INDEX(Pozos!$M$2:$M$1852,MATCH(A750,Pozos!$E$2:$E$1852,0)),"")</f>
        <v>12.09</v>
      </c>
      <c r="G750" s="11" t="n">
        <f aca="false">IF(AND(ISNUMBER(B750),ISNUMBER($F750)),$F750-B750,"")</f>
        <v>-17.91</v>
      </c>
      <c r="H750" s="11" t="n">
        <f aca="false">IF(AND(ISNUMBER(C750),ISNUMBER($F750)),$F750-C750,"")</f>
        <v>-18.91</v>
      </c>
    </row>
    <row r="751" customFormat="false" ht="15" hidden="false" customHeight="true" outlineLevel="0" collapsed="false">
      <c r="A751" s="1" t="s">
        <v>1514</v>
      </c>
      <c r="B751" s="1" t="n">
        <v>21</v>
      </c>
      <c r="C751" s="1" t="n">
        <v>24</v>
      </c>
      <c r="E751" s="1" t="s">
        <v>33</v>
      </c>
      <c r="F751" s="11" t="n">
        <f aca="false">IFERROR(INDEX(Pozos!$M$2:$M$1852,MATCH(A751,Pozos!$E$2:$E$1852,0)),"")</f>
        <v>13.76</v>
      </c>
      <c r="G751" s="11" t="n">
        <f aca="false">IF(AND(ISNUMBER(B751),ISNUMBER($F751)),$F751-B751,"")</f>
        <v>-7.24</v>
      </c>
      <c r="H751" s="11" t="n">
        <f aca="false">IF(AND(ISNUMBER(C751),ISNUMBER($F751)),$F751-C751,"")</f>
        <v>-10.24</v>
      </c>
    </row>
    <row r="752" customFormat="false" ht="15" hidden="false" customHeight="true" outlineLevel="0" collapsed="false">
      <c r="A752" s="1" t="s">
        <v>1514</v>
      </c>
      <c r="B752" s="1" t="n">
        <v>28</v>
      </c>
      <c r="C752" s="1" t="n">
        <v>31</v>
      </c>
      <c r="E752" s="1" t="s">
        <v>33</v>
      </c>
      <c r="F752" s="11" t="n">
        <f aca="false">IFERROR(INDEX(Pozos!$M$2:$M$1852,MATCH(A752,Pozos!$E$2:$E$1852,0)),"")</f>
        <v>13.76</v>
      </c>
      <c r="G752" s="11" t="n">
        <f aca="false">IF(AND(ISNUMBER(B752),ISNUMBER($F752)),$F752-B752,"")</f>
        <v>-14.24</v>
      </c>
      <c r="H752" s="11" t="n">
        <f aca="false">IF(AND(ISNUMBER(C752),ISNUMBER($F752)),$F752-C752,"")</f>
        <v>-17.24</v>
      </c>
    </row>
    <row r="753" customFormat="false" ht="15" hidden="false" customHeight="true" outlineLevel="0" collapsed="false">
      <c r="A753" s="1" t="s">
        <v>1716</v>
      </c>
      <c r="B753" s="101"/>
      <c r="C753" s="34" t="n">
        <v>18</v>
      </c>
      <c r="E753" s="1" t="s">
        <v>33</v>
      </c>
      <c r="F753" s="11" t="str">
        <f aca="false">IFERROR(INDEX(Pozos!$M$2:$M$1852,MATCH(A753,Pozos!$E$2:$E$1852,0)),"")</f>
        <v/>
      </c>
      <c r="G753" s="11" t="str">
        <f aca="false">IF(AND(ISNUMBER(B753),ISNUMBER($F753)),$F753-B753,"")</f>
        <v/>
      </c>
      <c r="H753" s="11" t="str">
        <f aca="false">IF(AND(ISNUMBER(C753),ISNUMBER($F753)),$F753-C753,"")</f>
        <v/>
      </c>
    </row>
    <row r="754" customFormat="false" ht="15" hidden="false" customHeight="true" outlineLevel="0" collapsed="false">
      <c r="A754" s="1" t="s">
        <v>1718</v>
      </c>
      <c r="B754" s="101"/>
      <c r="C754" s="34" t="n">
        <v>26</v>
      </c>
      <c r="E754" s="1" t="s">
        <v>33</v>
      </c>
      <c r="F754" s="11" t="n">
        <f aca="false">IFERROR(INDEX(Pozos!$M$2:$M$1852,MATCH(A754,Pozos!$E$2:$E$1852,0)),"")</f>
        <v>48.13</v>
      </c>
      <c r="G754" s="11" t="str">
        <f aca="false">IF(AND(ISNUMBER(B754),ISNUMBER($F754)),$F754-B754,"")</f>
        <v/>
      </c>
      <c r="H754" s="11" t="n">
        <f aca="false">IF(AND(ISNUMBER(C754),ISNUMBER($F754)),$F754-C754,"")</f>
        <v>22.13</v>
      </c>
    </row>
    <row r="755" customFormat="false" ht="15" hidden="false" customHeight="true" outlineLevel="0" collapsed="false">
      <c r="A755" s="1" t="s">
        <v>1720</v>
      </c>
      <c r="B755" s="101"/>
      <c r="C755" s="34" t="n">
        <v>31</v>
      </c>
      <c r="E755" s="1" t="s">
        <v>33</v>
      </c>
      <c r="F755" s="11" t="n">
        <f aca="false">IFERROR(INDEX(Pozos!$M$2:$M$1852,MATCH(A755,Pozos!$E$2:$E$1852,0)),"")</f>
        <v>37.96</v>
      </c>
      <c r="G755" s="11" t="str">
        <f aca="false">IF(AND(ISNUMBER(B755),ISNUMBER($F755)),$F755-B755,"")</f>
        <v/>
      </c>
      <c r="H755" s="11" t="n">
        <f aca="false">IF(AND(ISNUMBER(C755),ISNUMBER($F755)),$F755-C755,"")</f>
        <v>6.96</v>
      </c>
    </row>
    <row r="756" customFormat="false" ht="15" hidden="false" customHeight="true" outlineLevel="0" collapsed="false">
      <c r="A756" s="1" t="s">
        <v>1436</v>
      </c>
      <c r="B756" s="101"/>
      <c r="C756" s="34" t="n">
        <v>24</v>
      </c>
      <c r="E756" s="1" t="s">
        <v>33</v>
      </c>
      <c r="F756" s="11" t="n">
        <f aca="false">IFERROR(INDEX(Pozos!$M$2:$M$1852,MATCH(A756,Pozos!$E$2:$E$1852,0)),"")</f>
        <v>27.39</v>
      </c>
      <c r="G756" s="11" t="str">
        <f aca="false">IF(AND(ISNUMBER(B756),ISNUMBER($F756)),$F756-B756,"")</f>
        <v/>
      </c>
      <c r="H756" s="11" t="n">
        <f aca="false">IF(AND(ISNUMBER(C756),ISNUMBER($F756)),$F756-C756,"")</f>
        <v>3.39</v>
      </c>
    </row>
    <row r="757" customFormat="false" ht="15" hidden="false" customHeight="true" outlineLevel="0" collapsed="false">
      <c r="A757" s="1" t="s">
        <v>1438</v>
      </c>
      <c r="B757" s="101"/>
      <c r="C757" s="34" t="n">
        <v>31</v>
      </c>
      <c r="E757" s="1" t="s">
        <v>33</v>
      </c>
      <c r="F757" s="11" t="n">
        <f aca="false">IFERROR(INDEX(Pozos!$M$2:$M$1852,MATCH(A757,Pozos!$E$2:$E$1852,0)),"")</f>
        <v>23.94</v>
      </c>
      <c r="G757" s="11" t="str">
        <f aca="false">IF(AND(ISNUMBER(B757),ISNUMBER($F757)),$F757-B757,"")</f>
        <v/>
      </c>
      <c r="H757" s="11" t="n">
        <f aca="false">IF(AND(ISNUMBER(C757),ISNUMBER($F757)),$F757-C757,"")</f>
        <v>-7.06</v>
      </c>
    </row>
    <row r="758" customFormat="false" ht="15" hidden="false" customHeight="true" outlineLevel="0" collapsed="false">
      <c r="A758" s="1" t="s">
        <v>1722</v>
      </c>
      <c r="B758" s="1"/>
      <c r="C758" s="1"/>
      <c r="E758" s="1" t="s">
        <v>33</v>
      </c>
      <c r="F758" s="11" t="n">
        <f aca="false">IFERROR(INDEX(Pozos!$M$2:$M$1852,MATCH(A758,Pozos!$E$2:$E$1852,0)),"")</f>
        <v>31.76</v>
      </c>
      <c r="G758" s="11" t="str">
        <f aca="false">IF(AND(ISNUMBER(B758),ISNUMBER($F758)),$F758-B758,"")</f>
        <v/>
      </c>
      <c r="H758" s="11" t="str">
        <f aca="false">IF(AND(ISNUMBER(C758),ISNUMBER($F758)),$F758-C758,"")</f>
        <v/>
      </c>
    </row>
    <row r="759" customFormat="false" ht="15" hidden="false" customHeight="true" outlineLevel="0" collapsed="false">
      <c r="A759" s="1" t="s">
        <v>1724</v>
      </c>
      <c r="B759" s="1"/>
      <c r="C759" s="1"/>
      <c r="E759" s="1" t="s">
        <v>33</v>
      </c>
      <c r="F759" s="11" t="n">
        <f aca="false">IFERROR(INDEX(Pozos!$M$2:$M$1852,MATCH(A759,Pozos!$E$2:$E$1852,0)),"")</f>
        <v>29.38</v>
      </c>
      <c r="G759" s="11" t="str">
        <f aca="false">IF(AND(ISNUMBER(B759),ISNUMBER($F759)),$F759-B759,"")</f>
        <v/>
      </c>
      <c r="H759" s="11" t="str">
        <f aca="false">IF(AND(ISNUMBER(C759),ISNUMBER($F759)),$F759-C759,"")</f>
        <v/>
      </c>
    </row>
    <row r="760" customFormat="false" ht="15" hidden="false" customHeight="true" outlineLevel="0" collapsed="false">
      <c r="A760" s="1" t="s">
        <v>1726</v>
      </c>
      <c r="B760" s="1"/>
      <c r="C760" s="1"/>
      <c r="E760" s="1" t="s">
        <v>33</v>
      </c>
      <c r="F760" s="11" t="n">
        <f aca="false">IFERROR(INDEX(Pozos!$M$2:$M$1852,MATCH(A760,Pozos!$E$2:$E$1852,0)),"")</f>
        <v>27.94</v>
      </c>
      <c r="G760" s="11" t="str">
        <f aca="false">IF(AND(ISNUMBER(B760),ISNUMBER($F760)),$F760-B760,"")</f>
        <v/>
      </c>
      <c r="H760" s="11" t="str">
        <f aca="false">IF(AND(ISNUMBER(C760),ISNUMBER($F760)),$F760-C760,"")</f>
        <v/>
      </c>
    </row>
    <row r="761" customFormat="false" ht="15" hidden="false" customHeight="true" outlineLevel="0" collapsed="false">
      <c r="A761" s="1" t="s">
        <v>1728</v>
      </c>
      <c r="B761" s="1"/>
      <c r="C761" s="1"/>
      <c r="E761" s="1" t="s">
        <v>33</v>
      </c>
      <c r="F761" s="11" t="n">
        <f aca="false">IFERROR(INDEX(Pozos!$M$2:$M$1852,MATCH(A761,Pozos!$E$2:$E$1852,0)),"")</f>
        <v>28.19</v>
      </c>
      <c r="G761" s="11" t="str">
        <f aca="false">IF(AND(ISNUMBER(B761),ISNUMBER($F761)),$F761-B761,"")</f>
        <v/>
      </c>
      <c r="H761" s="11" t="str">
        <f aca="false">IF(AND(ISNUMBER(C761),ISNUMBER($F761)),$F761-C761,"")</f>
        <v/>
      </c>
    </row>
    <row r="762" customFormat="false" ht="15" hidden="false" customHeight="true" outlineLevel="0" collapsed="false">
      <c r="A762" s="1" t="s">
        <v>1440</v>
      </c>
      <c r="B762" s="1"/>
      <c r="C762" s="1"/>
      <c r="E762" s="1" t="s">
        <v>33</v>
      </c>
      <c r="F762" s="11" t="n">
        <f aca="false">IFERROR(INDEX(Pozos!$M$2:$M$1852,MATCH(A762,Pozos!$E$2:$E$1852,0)),"")</f>
        <v>19.59</v>
      </c>
      <c r="G762" s="11" t="str">
        <f aca="false">IF(AND(ISNUMBER(B762),ISNUMBER($F762)),$F762-B762,"")</f>
        <v/>
      </c>
      <c r="H762" s="11" t="str">
        <f aca="false">IF(AND(ISNUMBER(C762),ISNUMBER($F762)),$F762-C762,"")</f>
        <v/>
      </c>
    </row>
    <row r="763" customFormat="false" ht="15" hidden="false" customHeight="true" outlineLevel="0" collapsed="false">
      <c r="A763" s="1" t="s">
        <v>1442</v>
      </c>
      <c r="B763" s="1"/>
      <c r="C763" s="1"/>
      <c r="E763" s="1" t="s">
        <v>33</v>
      </c>
      <c r="F763" s="11" t="n">
        <f aca="false">IFERROR(INDEX(Pozos!$M$2:$M$1852,MATCH(A763,Pozos!$E$2:$E$1852,0)),"")</f>
        <v>21.14</v>
      </c>
      <c r="G763" s="11" t="str">
        <f aca="false">IF(AND(ISNUMBER(B763),ISNUMBER($F763)),$F763-B763,"")</f>
        <v/>
      </c>
      <c r="H763" s="11" t="str">
        <f aca="false">IF(AND(ISNUMBER(C763),ISNUMBER($F763)),$F763-C763,"")</f>
        <v/>
      </c>
    </row>
    <row r="764" customFormat="false" ht="15" hidden="false" customHeight="true" outlineLevel="0" collapsed="false">
      <c r="A764" s="1" t="s">
        <v>1444</v>
      </c>
      <c r="B764" s="1"/>
      <c r="C764" s="1"/>
      <c r="E764" s="1" t="s">
        <v>33</v>
      </c>
      <c r="F764" s="11" t="n">
        <f aca="false">IFERROR(INDEX(Pozos!$M$2:$M$1852,MATCH(A764,Pozos!$E$2:$E$1852,0)),"")</f>
        <v>25.45</v>
      </c>
      <c r="G764" s="11" t="str">
        <f aca="false">IF(AND(ISNUMBER(B764),ISNUMBER($F764)),$F764-B764,"")</f>
        <v/>
      </c>
      <c r="H764" s="11" t="str">
        <f aca="false">IF(AND(ISNUMBER(C764),ISNUMBER($F764)),$F764-C764,"")</f>
        <v/>
      </c>
    </row>
    <row r="765" customFormat="false" ht="15" hidden="false" customHeight="true" outlineLevel="0" collapsed="false">
      <c r="A765" s="1" t="s">
        <v>1730</v>
      </c>
      <c r="B765" s="1"/>
      <c r="C765" s="1"/>
      <c r="E765" s="1" t="s">
        <v>33</v>
      </c>
      <c r="F765" s="11" t="n">
        <f aca="false">IFERROR(INDEX(Pozos!$M$2:$M$1852,MATCH(A765,Pozos!$E$2:$E$1852,0)),"")</f>
        <v>21.92</v>
      </c>
      <c r="G765" s="11" t="str">
        <f aca="false">IF(AND(ISNUMBER(B765),ISNUMBER($F765)),$F765-B765,"")</f>
        <v/>
      </c>
      <c r="H765" s="11" t="str">
        <f aca="false">IF(AND(ISNUMBER(C765),ISNUMBER($F765)),$F765-C765,"")</f>
        <v/>
      </c>
    </row>
    <row r="766" customFormat="false" ht="15" hidden="false" customHeight="true" outlineLevel="0" collapsed="false">
      <c r="A766" s="1" t="s">
        <v>1732</v>
      </c>
      <c r="B766" s="1"/>
      <c r="C766" s="1"/>
      <c r="E766" s="1" t="s">
        <v>33</v>
      </c>
      <c r="F766" s="11" t="n">
        <f aca="false">IFERROR(INDEX(Pozos!$M$2:$M$1852,MATCH(A766,Pozos!$E$2:$E$1852,0)),"")</f>
        <v>15.1</v>
      </c>
      <c r="G766" s="11" t="str">
        <f aca="false">IF(AND(ISNUMBER(B766),ISNUMBER($F766)),$F766-B766,"")</f>
        <v/>
      </c>
      <c r="H766" s="11" t="str">
        <f aca="false">IF(AND(ISNUMBER(C766),ISNUMBER($F766)),$F766-C766,"")</f>
        <v/>
      </c>
    </row>
    <row r="767" customFormat="false" ht="15" hidden="false" customHeight="true" outlineLevel="0" collapsed="false">
      <c r="A767" s="1" t="s">
        <v>1734</v>
      </c>
      <c r="B767" s="1"/>
      <c r="C767" s="1"/>
      <c r="E767" s="1" t="s">
        <v>33</v>
      </c>
      <c r="F767" s="11" t="n">
        <f aca="false">IFERROR(INDEX(Pozos!$M$2:$M$1852,MATCH(A767,Pozos!$E$2:$E$1852,0)),"")</f>
        <v>36.04</v>
      </c>
      <c r="G767" s="11" t="str">
        <f aca="false">IF(AND(ISNUMBER(B767),ISNUMBER($F767)),$F767-B767,"")</f>
        <v/>
      </c>
      <c r="H767" s="11" t="str">
        <f aca="false">IF(AND(ISNUMBER(C767),ISNUMBER($F767)),$F767-C767,"")</f>
        <v/>
      </c>
    </row>
    <row r="768" customFormat="false" ht="15" hidden="false" customHeight="true" outlineLevel="0" collapsed="false">
      <c r="A768" s="1" t="s">
        <v>1736</v>
      </c>
      <c r="B768" s="1"/>
      <c r="C768" s="1"/>
      <c r="E768" s="1" t="s">
        <v>33</v>
      </c>
      <c r="F768" s="11" t="n">
        <f aca="false">IFERROR(INDEX(Pozos!$M$2:$M$1852,MATCH(A768,Pozos!$E$2:$E$1852,0)),"")</f>
        <v>34.11</v>
      </c>
      <c r="G768" s="11" t="str">
        <f aca="false">IF(AND(ISNUMBER(B768),ISNUMBER($F768)),$F768-B768,"")</f>
        <v/>
      </c>
      <c r="H768" s="11" t="str">
        <f aca="false">IF(AND(ISNUMBER(C768),ISNUMBER($F768)),$F768-C768,"")</f>
        <v/>
      </c>
    </row>
    <row r="769" customFormat="false" ht="15" hidden="false" customHeight="true" outlineLevel="0" collapsed="false">
      <c r="A769" s="1" t="s">
        <v>957</v>
      </c>
      <c r="B769" s="1"/>
      <c r="C769" s="1"/>
      <c r="E769" s="1" t="s">
        <v>33</v>
      </c>
      <c r="F769" s="11" t="n">
        <f aca="false">IFERROR(INDEX(Pozos!$M$2:$M$1852,MATCH(A769,Pozos!$E$2:$E$1852,0)),"")</f>
        <v>5.55</v>
      </c>
      <c r="G769" s="11" t="str">
        <f aca="false">IF(AND(ISNUMBER(B769),ISNUMBER($F769)),$F769-B769,"")</f>
        <v/>
      </c>
      <c r="H769" s="11" t="str">
        <f aca="false">IF(AND(ISNUMBER(C769),ISNUMBER($F769)),$F769-C769,"")</f>
        <v/>
      </c>
    </row>
    <row r="770" customFormat="false" ht="15" hidden="false" customHeight="true" outlineLevel="0" collapsed="false">
      <c r="A770" s="1" t="s">
        <v>959</v>
      </c>
      <c r="B770" s="1"/>
      <c r="C770" s="1"/>
      <c r="E770" s="1" t="s">
        <v>33</v>
      </c>
      <c r="F770" s="11" t="n">
        <f aca="false">IFERROR(INDEX(Pozos!$M$2:$M$1852,MATCH(A770,Pozos!$E$2:$E$1852,0)),"")</f>
        <v>6.32</v>
      </c>
      <c r="G770" s="11" t="str">
        <f aca="false">IF(AND(ISNUMBER(B770),ISNUMBER($F770)),$F770-B770,"")</f>
        <v/>
      </c>
      <c r="H770" s="11" t="str">
        <f aca="false">IF(AND(ISNUMBER(C770),ISNUMBER($F770)),$F770-C770,"")</f>
        <v/>
      </c>
    </row>
    <row r="771" customFormat="false" ht="15" hidden="false" customHeight="true" outlineLevel="0" collapsed="false">
      <c r="A771" s="1" t="s">
        <v>961</v>
      </c>
      <c r="B771" s="1"/>
      <c r="C771" s="1"/>
      <c r="E771" s="1" t="s">
        <v>33</v>
      </c>
      <c r="F771" s="11" t="n">
        <f aca="false">IFERROR(INDEX(Pozos!$M$2:$M$1852,MATCH(A771,Pozos!$E$2:$E$1852,0)),"")</f>
        <v>6.19</v>
      </c>
      <c r="G771" s="11" t="str">
        <f aca="false">IF(AND(ISNUMBER(B771),ISNUMBER($F771)),$F771-B771,"")</f>
        <v/>
      </c>
      <c r="H771" s="11" t="str">
        <f aca="false">IF(AND(ISNUMBER(C771),ISNUMBER($F771)),$F771-C771,"")</f>
        <v/>
      </c>
    </row>
    <row r="772" customFormat="false" ht="15" hidden="false" customHeight="true" outlineLevel="0" collapsed="false">
      <c r="A772" s="1" t="s">
        <v>963</v>
      </c>
      <c r="B772" s="1"/>
      <c r="C772" s="1"/>
      <c r="E772" s="1" t="s">
        <v>33</v>
      </c>
      <c r="F772" s="11" t="n">
        <f aca="false">IFERROR(INDEX(Pozos!$M$2:$M$1852,MATCH(A772,Pozos!$E$2:$E$1852,0)),"")</f>
        <v>5.4</v>
      </c>
      <c r="G772" s="11" t="str">
        <f aca="false">IF(AND(ISNUMBER(B772),ISNUMBER($F772)),$F772-B772,"")</f>
        <v/>
      </c>
      <c r="H772" s="11" t="str">
        <f aca="false">IF(AND(ISNUMBER(C772),ISNUMBER($F772)),$F772-C772,"")</f>
        <v/>
      </c>
    </row>
    <row r="773" customFormat="false" ht="15" hidden="false" customHeight="true" outlineLevel="0" collapsed="false">
      <c r="A773" s="1" t="s">
        <v>965</v>
      </c>
      <c r="B773" s="1"/>
      <c r="C773" s="1"/>
      <c r="E773" s="1" t="s">
        <v>33</v>
      </c>
      <c r="F773" s="11" t="n">
        <f aca="false">IFERROR(INDEX(Pozos!$M$2:$M$1852,MATCH(A773,Pozos!$E$2:$E$1852,0)),"")</f>
        <v>5.85</v>
      </c>
      <c r="G773" s="11" t="str">
        <f aca="false">IF(AND(ISNUMBER(B773),ISNUMBER($F773)),$F773-B773,"")</f>
        <v/>
      </c>
      <c r="H773" s="11" t="str">
        <f aca="false">IF(AND(ISNUMBER(C773),ISNUMBER($F773)),$F773-C773,"")</f>
        <v/>
      </c>
    </row>
    <row r="774" customFormat="false" ht="15" hidden="false" customHeight="true" outlineLevel="0" collapsed="false">
      <c r="A774" s="1" t="s">
        <v>967</v>
      </c>
      <c r="B774" s="1"/>
      <c r="C774" s="1"/>
      <c r="E774" s="1" t="s">
        <v>33</v>
      </c>
      <c r="F774" s="11" t="n">
        <f aca="false">IFERROR(INDEX(Pozos!$M$2:$M$1852,MATCH(A774,Pozos!$E$2:$E$1852,0)),"")</f>
        <v>5.93</v>
      </c>
      <c r="G774" s="11" t="str">
        <f aca="false">IF(AND(ISNUMBER(B774),ISNUMBER($F774)),$F774-B774,"")</f>
        <v/>
      </c>
      <c r="H774" s="11" t="str">
        <f aca="false">IF(AND(ISNUMBER(C774),ISNUMBER($F774)),$F774-C774,"")</f>
        <v/>
      </c>
    </row>
    <row r="775" customFormat="false" ht="15" hidden="false" customHeight="true" outlineLevel="0" collapsed="false">
      <c r="A775" s="1" t="s">
        <v>969</v>
      </c>
      <c r="B775" s="1"/>
      <c r="C775" s="1"/>
      <c r="E775" s="1" t="s">
        <v>33</v>
      </c>
      <c r="F775" s="11" t="n">
        <f aca="false">IFERROR(INDEX(Pozos!$M$2:$M$1852,MATCH(A775,Pozos!$E$2:$E$1852,0)),"")</f>
        <v>6.09</v>
      </c>
      <c r="G775" s="11" t="str">
        <f aca="false">IF(AND(ISNUMBER(B775),ISNUMBER($F775)),$F775-B775,"")</f>
        <v/>
      </c>
      <c r="H775" s="11" t="str">
        <f aca="false">IF(AND(ISNUMBER(C775),ISNUMBER($F775)),$F775-C775,"")</f>
        <v/>
      </c>
    </row>
    <row r="776" customFormat="false" ht="15" hidden="false" customHeight="true" outlineLevel="0" collapsed="false">
      <c r="A776" s="1" t="s">
        <v>1149</v>
      </c>
      <c r="B776" s="1"/>
      <c r="C776" s="1"/>
      <c r="E776" s="1" t="s">
        <v>33</v>
      </c>
      <c r="F776" s="11" t="n">
        <f aca="false">IFERROR(INDEX(Pozos!$M$2:$M$1852,MATCH(A776,Pozos!$E$2:$E$1852,0)),"")</f>
        <v>20.07</v>
      </c>
      <c r="G776" s="11" t="str">
        <f aca="false">IF(AND(ISNUMBER(B776),ISNUMBER($F776)),$F776-B776,"")</f>
        <v/>
      </c>
      <c r="H776" s="11" t="str">
        <f aca="false">IF(AND(ISNUMBER(C776),ISNUMBER($F776)),$F776-C776,"")</f>
        <v/>
      </c>
    </row>
    <row r="777" customFormat="false" ht="15" hidden="false" customHeight="true" outlineLevel="0" collapsed="false">
      <c r="A777" s="1" t="s">
        <v>692</v>
      </c>
      <c r="B777" s="1"/>
      <c r="C777" s="1"/>
      <c r="E777" s="1" t="s">
        <v>33</v>
      </c>
      <c r="F777" s="11" t="n">
        <f aca="false">IFERROR(INDEX(Pozos!$M$2:$M$1852,MATCH(A777,Pozos!$E$2:$E$1852,0)),"")</f>
        <v>12.14</v>
      </c>
      <c r="G777" s="11" t="str">
        <f aca="false">IF(AND(ISNUMBER(B777),ISNUMBER($F777)),$F777-B777,"")</f>
        <v/>
      </c>
      <c r="H777" s="11" t="str">
        <f aca="false">IF(AND(ISNUMBER(C777),ISNUMBER($F777)),$F777-C777,"")</f>
        <v/>
      </c>
    </row>
    <row r="778" customFormat="false" ht="15" hidden="false" customHeight="true" outlineLevel="0" collapsed="false">
      <c r="A778" s="1" t="s">
        <v>1549</v>
      </c>
      <c r="B778" s="1"/>
      <c r="C778" s="1"/>
      <c r="E778" s="1" t="s">
        <v>33</v>
      </c>
      <c r="F778" s="11" t="n">
        <f aca="false">IFERROR(INDEX(Pozos!$M$2:$M$1852,MATCH(A778,Pozos!$E$2:$E$1852,0)),"")</f>
        <v>34.63</v>
      </c>
      <c r="G778" s="11" t="str">
        <f aca="false">IF(AND(ISNUMBER(B778),ISNUMBER($F778)),$F778-B778,"")</f>
        <v/>
      </c>
      <c r="H778" s="11" t="str">
        <f aca="false">IF(AND(ISNUMBER(C778),ISNUMBER($F778)),$F778-C778,"")</f>
        <v/>
      </c>
    </row>
    <row r="779" customFormat="false" ht="15" hidden="false" customHeight="true" outlineLevel="0" collapsed="false">
      <c r="A779" s="1" t="s">
        <v>694</v>
      </c>
      <c r="B779" s="1"/>
      <c r="C779" s="1"/>
      <c r="E779" s="1" t="s">
        <v>33</v>
      </c>
      <c r="F779" s="11" t="n">
        <f aca="false">IFERROR(INDEX(Pozos!$M$2:$M$1852,MATCH(A779,Pozos!$E$2:$E$1852,0)),"")</f>
        <v>11.7</v>
      </c>
      <c r="G779" s="11" t="str">
        <f aca="false">IF(AND(ISNUMBER(B779),ISNUMBER($F779)),$F779-B779,"")</f>
        <v/>
      </c>
      <c r="H779" s="11" t="str">
        <f aca="false">IF(AND(ISNUMBER(C779),ISNUMBER($F779)),$F779-C779,"")</f>
        <v/>
      </c>
    </row>
    <row r="780" customFormat="false" ht="15" hidden="false" customHeight="true" outlineLevel="0" collapsed="false">
      <c r="A780" s="1" t="s">
        <v>1749</v>
      </c>
      <c r="B780" s="1"/>
      <c r="C780" s="1"/>
      <c r="E780" s="1" t="s">
        <v>33</v>
      </c>
      <c r="F780" s="11" t="n">
        <f aca="false">IFERROR(INDEX(Pozos!$M$2:$M$1852,MATCH(A780,Pozos!$E$2:$E$1852,0)),"")</f>
        <v>28.34</v>
      </c>
      <c r="G780" s="11" t="str">
        <f aca="false">IF(AND(ISNUMBER(B780),ISNUMBER($F780)),$F780-B780,"")</f>
        <v/>
      </c>
      <c r="H780" s="11" t="str">
        <f aca="false">IF(AND(ISNUMBER(C780),ISNUMBER($F780)),$F780-C780,"")</f>
        <v/>
      </c>
    </row>
    <row r="781" customFormat="false" ht="15" hidden="false" customHeight="true" outlineLevel="0" collapsed="false">
      <c r="A781" s="1" t="s">
        <v>1432</v>
      </c>
      <c r="B781" s="1"/>
      <c r="C781" s="1"/>
      <c r="E781" s="1" t="s">
        <v>33</v>
      </c>
      <c r="F781" s="11" t="n">
        <f aca="false">IFERROR(INDEX(Pozos!$M$2:$M$1852,MATCH(A781,Pozos!$E$2:$E$1852,0)),"")</f>
        <v>33.75</v>
      </c>
      <c r="G781" s="11" t="str">
        <f aca="false">IF(AND(ISNUMBER(B781),ISNUMBER($F781)),$F781-B781,"")</f>
        <v/>
      </c>
      <c r="H781" s="11" t="str">
        <f aca="false">IF(AND(ISNUMBER(C781),ISNUMBER($F781)),$F781-C781,"")</f>
        <v/>
      </c>
    </row>
    <row r="782" customFormat="false" ht="15" hidden="false" customHeight="true" outlineLevel="0" collapsed="false">
      <c r="A782" s="1" t="s">
        <v>754</v>
      </c>
      <c r="B782" s="1"/>
      <c r="C782" s="1"/>
      <c r="E782" s="1" t="s">
        <v>33</v>
      </c>
      <c r="F782" s="11" t="n">
        <f aca="false">IFERROR(INDEX(Pozos!$M$2:$M$1852,MATCH(A782,Pozos!$E$2:$E$1852,0)),"")</f>
        <v>13.17</v>
      </c>
      <c r="G782" s="11" t="str">
        <f aca="false">IF(AND(ISNUMBER(B782),ISNUMBER($F782)),$F782-B782,"")</f>
        <v/>
      </c>
      <c r="H782" s="11" t="str">
        <f aca="false">IF(AND(ISNUMBER(C782),ISNUMBER($F782)),$F782-C782,"")</f>
        <v/>
      </c>
    </row>
    <row r="783" customFormat="false" ht="15" hidden="false" customHeight="true" outlineLevel="0" collapsed="false">
      <c r="A783" s="1" t="s">
        <v>996</v>
      </c>
      <c r="B783" s="1"/>
      <c r="C783" s="1"/>
      <c r="E783" s="1" t="s">
        <v>33</v>
      </c>
      <c r="F783" s="11" t="n">
        <f aca="false">IFERROR(INDEX(Pozos!$M$2:$M$1852,MATCH(A783,Pozos!$E$2:$E$1852,0)),"")</f>
        <v>23.66</v>
      </c>
      <c r="G783" s="11" t="str">
        <f aca="false">IF(AND(ISNUMBER(B783),ISNUMBER($F783)),$F783-B783,"")</f>
        <v/>
      </c>
      <c r="H783" s="11" t="str">
        <f aca="false">IF(AND(ISNUMBER(C783),ISNUMBER($F783)),$F783-C783,"")</f>
        <v/>
      </c>
    </row>
    <row r="784" customFormat="false" ht="15" hidden="false" customHeight="true" outlineLevel="0" collapsed="false">
      <c r="A784" s="1" t="s">
        <v>1324</v>
      </c>
      <c r="B784" s="1"/>
      <c r="C784" s="1"/>
      <c r="E784" s="1" t="s">
        <v>33</v>
      </c>
      <c r="F784" s="11" t="n">
        <f aca="false">IFERROR(INDEX(Pozos!$M$2:$M$1852,MATCH(A784,Pozos!$E$2:$E$1852,0)),"")</f>
        <v>39.7</v>
      </c>
      <c r="G784" s="11" t="str">
        <f aca="false">IF(AND(ISNUMBER(B784),ISNUMBER($F784)),$F784-B784,"")</f>
        <v/>
      </c>
      <c r="H784" s="11" t="str">
        <f aca="false">IF(AND(ISNUMBER(C784),ISNUMBER($F784)),$F784-C784,"")</f>
        <v/>
      </c>
    </row>
    <row r="785" customFormat="false" ht="15" hidden="false" customHeight="true" outlineLevel="0" collapsed="false">
      <c r="A785" s="1" t="s">
        <v>903</v>
      </c>
      <c r="B785" s="1"/>
      <c r="C785" s="1"/>
      <c r="E785" s="1" t="s">
        <v>33</v>
      </c>
      <c r="F785" s="11" t="n">
        <f aca="false">IFERROR(INDEX(Pozos!$M$2:$M$1852,MATCH(A785,Pozos!$E$2:$E$1852,0)),"")</f>
        <v>37.23</v>
      </c>
      <c r="G785" s="11" t="str">
        <f aca="false">IF(AND(ISNUMBER(B785),ISNUMBER($F785)),$F785-B785,"")</f>
        <v/>
      </c>
      <c r="H785" s="11" t="str">
        <f aca="false">IF(AND(ISNUMBER(C785),ISNUMBER($F785)),$F785-C785,"")</f>
        <v/>
      </c>
    </row>
    <row r="786" customFormat="false" ht="15" hidden="false" customHeight="true" outlineLevel="0" collapsed="false">
      <c r="A786" s="1" t="s">
        <v>1320</v>
      </c>
      <c r="B786" s="1"/>
      <c r="C786" s="1"/>
      <c r="E786" s="1" t="s">
        <v>33</v>
      </c>
      <c r="F786" s="11" t="n">
        <f aca="false">IFERROR(INDEX(Pozos!$M$2:$M$1852,MATCH(A786,Pozos!$E$2:$E$1852,0)),"")</f>
        <v>27.02</v>
      </c>
      <c r="G786" s="11" t="str">
        <f aca="false">IF(AND(ISNUMBER(B786),ISNUMBER($F786)),$F786-B786,"")</f>
        <v/>
      </c>
      <c r="H786" s="11" t="str">
        <f aca="false">IF(AND(ISNUMBER(C786),ISNUMBER($F786)),$F786-C786,"")</f>
        <v/>
      </c>
    </row>
    <row r="787" customFormat="false" ht="15" hidden="false" customHeight="true" outlineLevel="0" collapsed="false">
      <c r="A787" s="1" t="s">
        <v>1278</v>
      </c>
      <c r="B787" s="1"/>
      <c r="C787" s="1"/>
      <c r="E787" s="1" t="s">
        <v>33</v>
      </c>
      <c r="F787" s="11" t="n">
        <f aca="false">IFERROR(INDEX(Pozos!$M$2:$M$1852,MATCH(A787,Pozos!$E$2:$E$1852,0)),"")</f>
        <v>32.69</v>
      </c>
      <c r="G787" s="11" t="str">
        <f aca="false">IF(AND(ISNUMBER(B787),ISNUMBER($F787)),$F787-B787,"")</f>
        <v/>
      </c>
      <c r="H787" s="11" t="str">
        <f aca="false">IF(AND(ISNUMBER(C787),ISNUMBER($F787)),$F787-C787,"")</f>
        <v/>
      </c>
    </row>
    <row r="788" customFormat="false" ht="15" hidden="false" customHeight="true" outlineLevel="0" collapsed="false">
      <c r="A788" s="1" t="s">
        <v>1305</v>
      </c>
      <c r="B788" s="1"/>
      <c r="C788" s="1"/>
      <c r="E788" s="1" t="s">
        <v>33</v>
      </c>
      <c r="F788" s="11" t="n">
        <f aca="false">IFERROR(INDEX(Pozos!$M$2:$M$1852,MATCH(A788,Pozos!$E$2:$E$1852,0)),"")</f>
        <v>36.29</v>
      </c>
      <c r="G788" s="11" t="str">
        <f aca="false">IF(AND(ISNUMBER(B788),ISNUMBER($F788)),$F788-B788,"")</f>
        <v/>
      </c>
      <c r="H788" s="11" t="str">
        <f aca="false">IF(AND(ISNUMBER(C788),ISNUMBER($F788)),$F788-C788,"")</f>
        <v/>
      </c>
    </row>
    <row r="789" customFormat="false" ht="15" hidden="false" customHeight="true" outlineLevel="0" collapsed="false">
      <c r="A789" s="1" t="s">
        <v>1307</v>
      </c>
      <c r="B789" s="1"/>
      <c r="C789" s="1"/>
      <c r="E789" s="1" t="s">
        <v>33</v>
      </c>
      <c r="F789" s="11" t="n">
        <f aca="false">IFERROR(INDEX(Pozos!$M$2:$M$1852,MATCH(A789,Pozos!$E$2:$E$1852,0)),"")</f>
        <v>36.26</v>
      </c>
      <c r="G789" s="11" t="str">
        <f aca="false">IF(AND(ISNUMBER(B789),ISNUMBER($F789)),$F789-B789,"")</f>
        <v/>
      </c>
      <c r="H789" s="11" t="str">
        <f aca="false">IF(AND(ISNUMBER(C789),ISNUMBER($F789)),$F789-C789,"")</f>
        <v/>
      </c>
    </row>
    <row r="790" customFormat="false" ht="15" hidden="false" customHeight="true" outlineLevel="0" collapsed="false">
      <c r="A790" s="1" t="s">
        <v>1270</v>
      </c>
      <c r="B790" s="1"/>
      <c r="C790" s="1"/>
      <c r="E790" s="1" t="s">
        <v>33</v>
      </c>
      <c r="F790" s="11" t="n">
        <f aca="false">IFERROR(INDEX(Pozos!$M$2:$M$1852,MATCH(A790,Pozos!$E$2:$E$1852,0)),"")</f>
        <v>32.7</v>
      </c>
      <c r="G790" s="11" t="str">
        <f aca="false">IF(AND(ISNUMBER(B790),ISNUMBER($F790)),$F790-B790,"")</f>
        <v/>
      </c>
      <c r="H790" s="11" t="str">
        <f aca="false">IF(AND(ISNUMBER(C790),ISNUMBER($F790)),$F790-C790,"")</f>
        <v/>
      </c>
    </row>
    <row r="791" customFormat="false" ht="15" hidden="false" customHeight="true" outlineLevel="0" collapsed="false">
      <c r="A791" s="1" t="s">
        <v>1105</v>
      </c>
      <c r="B791" s="1"/>
      <c r="C791" s="1"/>
      <c r="E791" s="1" t="s">
        <v>33</v>
      </c>
      <c r="F791" s="11" t="n">
        <f aca="false">IFERROR(INDEX(Pozos!$M$2:$M$1852,MATCH(A791,Pozos!$E$2:$E$1852,0)),"")</f>
        <v>37.98</v>
      </c>
      <c r="G791" s="11" t="str">
        <f aca="false">IF(AND(ISNUMBER(B791),ISNUMBER($F791)),$F791-B791,"")</f>
        <v/>
      </c>
      <c r="H791" s="11" t="str">
        <f aca="false">IF(AND(ISNUMBER(C791),ISNUMBER($F791)),$F791-C791,"")</f>
        <v/>
      </c>
    </row>
    <row r="792" customFormat="false" ht="15" hidden="false" customHeight="true" outlineLevel="0" collapsed="false">
      <c r="A792" s="1" t="s">
        <v>985</v>
      </c>
      <c r="B792" s="1"/>
      <c r="C792" s="1"/>
      <c r="E792" s="1" t="s">
        <v>33</v>
      </c>
      <c r="F792" s="11" t="n">
        <f aca="false">IFERROR(INDEX(Pozos!$M$2:$M$1852,MATCH(A792,Pozos!$E$2:$E$1852,0)),"")</f>
        <v>28.39</v>
      </c>
      <c r="G792" s="11" t="str">
        <f aca="false">IF(AND(ISNUMBER(B792),ISNUMBER($F792)),$F792-B792,"")</f>
        <v/>
      </c>
      <c r="H792" s="11" t="str">
        <f aca="false">IF(AND(ISNUMBER(C792),ISNUMBER($F792)),$F792-C792,"")</f>
        <v/>
      </c>
    </row>
    <row r="793" customFormat="false" ht="15" hidden="false" customHeight="true" outlineLevel="0" collapsed="false">
      <c r="A793" s="1" t="s">
        <v>998</v>
      </c>
      <c r="B793" s="1"/>
      <c r="C793" s="1"/>
      <c r="E793" s="1" t="s">
        <v>33</v>
      </c>
      <c r="F793" s="11" t="n">
        <f aca="false">IFERROR(INDEX(Pozos!$M$2:$M$1852,MATCH(A793,Pozos!$E$2:$E$1852,0)),"")</f>
        <v>39.73</v>
      </c>
      <c r="G793" s="11" t="str">
        <f aca="false">IF(AND(ISNUMBER(B793),ISNUMBER($F793)),$F793-B793,"")</f>
        <v/>
      </c>
      <c r="H793" s="11" t="str">
        <f aca="false">IF(AND(ISNUMBER(C793),ISNUMBER($F793)),$F793-C793,"")</f>
        <v/>
      </c>
    </row>
    <row r="794" customFormat="false" ht="15" hidden="false" customHeight="true" outlineLevel="0" collapsed="false">
      <c r="A794" s="1" t="s">
        <v>1652</v>
      </c>
      <c r="B794" s="1"/>
      <c r="C794" s="1"/>
      <c r="E794" s="1" t="s">
        <v>33</v>
      </c>
      <c r="F794" s="11" t="n">
        <f aca="false">IFERROR(INDEX(Pozos!$M$2:$M$1852,MATCH(A794,Pozos!$E$2:$E$1852,0)),"")</f>
        <v>10.42</v>
      </c>
      <c r="G794" s="11" t="str">
        <f aca="false">IF(AND(ISNUMBER(B794),ISNUMBER($F794)),$F794-B794,"")</f>
        <v/>
      </c>
      <c r="H794" s="11" t="str">
        <f aca="false">IF(AND(ISNUMBER(C794),ISNUMBER($F794)),$F794-C794,"")</f>
        <v/>
      </c>
    </row>
    <row r="795" customFormat="false" ht="15" hidden="false" customHeight="true" outlineLevel="0" collapsed="false">
      <c r="A795" s="1" t="s">
        <v>1654</v>
      </c>
      <c r="B795" s="1"/>
      <c r="C795" s="1"/>
      <c r="E795" s="1" t="s">
        <v>33</v>
      </c>
      <c r="F795" s="11" t="n">
        <f aca="false">IFERROR(INDEX(Pozos!$M$2:$M$1852,MATCH(A795,Pozos!$E$2:$E$1852,0)),"")</f>
        <v>11.85</v>
      </c>
      <c r="G795" s="11" t="str">
        <f aca="false">IF(AND(ISNUMBER(B795),ISNUMBER($F795)),$F795-B795,"")</f>
        <v/>
      </c>
      <c r="H795" s="11" t="str">
        <f aca="false">IF(AND(ISNUMBER(C795),ISNUMBER($F795)),$F795-C795,"")</f>
        <v/>
      </c>
    </row>
    <row r="796" customFormat="false" ht="15" hidden="false" customHeight="true" outlineLevel="0" collapsed="false">
      <c r="A796" s="1" t="s">
        <v>1656</v>
      </c>
      <c r="B796" s="1"/>
      <c r="C796" s="1"/>
      <c r="E796" s="1" t="s">
        <v>33</v>
      </c>
      <c r="F796" s="11" t="n">
        <f aca="false">IFERROR(INDEX(Pozos!$M$2:$M$1852,MATCH(A796,Pozos!$E$2:$E$1852,0)),"")</f>
        <v>12.74</v>
      </c>
      <c r="G796" s="11" t="str">
        <f aca="false">IF(AND(ISNUMBER(B796),ISNUMBER($F796)),$F796-B796,"")</f>
        <v/>
      </c>
      <c r="H796" s="11" t="str">
        <f aca="false">IF(AND(ISNUMBER(C796),ISNUMBER($F796)),$F796-C796,"")</f>
        <v/>
      </c>
    </row>
    <row r="797" customFormat="false" ht="15" hidden="false" customHeight="true" outlineLevel="0" collapsed="false">
      <c r="A797" s="1" t="s">
        <v>1658</v>
      </c>
      <c r="B797" s="1"/>
      <c r="C797" s="1"/>
      <c r="E797" s="1" t="s">
        <v>33</v>
      </c>
      <c r="F797" s="11" t="n">
        <f aca="false">IFERROR(INDEX(Pozos!$M$2:$M$1852,MATCH(A797,Pozos!$E$2:$E$1852,0)),"")</f>
        <v>22.31</v>
      </c>
      <c r="G797" s="11" t="str">
        <f aca="false">IF(AND(ISNUMBER(B797),ISNUMBER($F797)),$F797-B797,"")</f>
        <v/>
      </c>
      <c r="H797" s="11" t="str">
        <f aca="false">IF(AND(ISNUMBER(C797),ISNUMBER($F797)),$F797-C797,"")</f>
        <v/>
      </c>
    </row>
    <row r="798" customFormat="false" ht="15" hidden="false" customHeight="true" outlineLevel="0" collapsed="false">
      <c r="A798" s="1" t="s">
        <v>1660</v>
      </c>
      <c r="B798" s="1"/>
      <c r="C798" s="1"/>
      <c r="E798" s="1" t="s">
        <v>33</v>
      </c>
      <c r="F798" s="11" t="n">
        <f aca="false">IFERROR(INDEX(Pozos!$M$2:$M$1852,MATCH(A798,Pozos!$E$2:$E$1852,0)),"")</f>
        <v>16.7</v>
      </c>
      <c r="G798" s="11" t="str">
        <f aca="false">IF(AND(ISNUMBER(B798),ISNUMBER($F798)),$F798-B798,"")</f>
        <v/>
      </c>
      <c r="H798" s="11" t="str">
        <f aca="false">IF(AND(ISNUMBER(C798),ISNUMBER($F798)),$F798-C798,"")</f>
        <v/>
      </c>
    </row>
    <row r="799" customFormat="false" ht="15" hidden="false" customHeight="true" outlineLevel="0" collapsed="false">
      <c r="A799" s="1" t="s">
        <v>1632</v>
      </c>
      <c r="B799" s="1"/>
      <c r="C799" s="1"/>
      <c r="E799" s="1" t="s">
        <v>33</v>
      </c>
      <c r="F799" s="11" t="n">
        <f aca="false">IFERROR(INDEX(Pozos!$M$2:$M$1852,MATCH(A799,Pozos!$E$2:$E$1852,0)),"")</f>
        <v>17.73</v>
      </c>
      <c r="G799" s="11" t="str">
        <f aca="false">IF(AND(ISNUMBER(B799),ISNUMBER($F799)),$F799-B799,"")</f>
        <v/>
      </c>
      <c r="H799" s="11" t="str">
        <f aca="false">IF(AND(ISNUMBER(C799),ISNUMBER($F799)),$F799-C799,"")</f>
        <v/>
      </c>
    </row>
    <row r="800" customFormat="false" ht="15" hidden="false" customHeight="true" outlineLevel="0" collapsed="false">
      <c r="A800" s="1" t="s">
        <v>1662</v>
      </c>
      <c r="B800" s="1"/>
      <c r="C800" s="1"/>
      <c r="E800" s="1" t="s">
        <v>33</v>
      </c>
      <c r="F800" s="11" t="n">
        <f aca="false">IFERROR(INDEX(Pozos!$M$2:$M$1852,MATCH(A800,Pozos!$E$2:$E$1852,0)),"")</f>
        <v>14.3</v>
      </c>
      <c r="G800" s="11" t="str">
        <f aca="false">IF(AND(ISNUMBER(B800),ISNUMBER($F800)),$F800-B800,"")</f>
        <v/>
      </c>
      <c r="H800" s="11" t="str">
        <f aca="false">IF(AND(ISNUMBER(C800),ISNUMBER($F800)),$F800-C800,"")</f>
        <v/>
      </c>
    </row>
    <row r="801" customFormat="false" ht="15" hidden="false" customHeight="true" outlineLevel="0" collapsed="false">
      <c r="A801" s="1" t="s">
        <v>1664</v>
      </c>
      <c r="B801" s="1"/>
      <c r="C801" s="1"/>
      <c r="E801" s="1" t="s">
        <v>33</v>
      </c>
      <c r="F801" s="11" t="n">
        <f aca="false">IFERROR(INDEX(Pozos!$M$2:$M$1852,MATCH(A801,Pozos!$E$2:$E$1852,0)),"")</f>
        <v>14.5</v>
      </c>
      <c r="G801" s="11" t="str">
        <f aca="false">IF(AND(ISNUMBER(B801),ISNUMBER($F801)),$F801-B801,"")</f>
        <v/>
      </c>
      <c r="H801" s="11" t="str">
        <f aca="false">IF(AND(ISNUMBER(C801),ISNUMBER($F801)),$F801-C801,"")</f>
        <v/>
      </c>
    </row>
    <row r="802" customFormat="false" ht="15" hidden="false" customHeight="true" outlineLevel="0" collapsed="false">
      <c r="A802" s="1" t="s">
        <v>1620</v>
      </c>
      <c r="B802" s="1"/>
      <c r="C802" s="1"/>
      <c r="E802" s="1" t="s">
        <v>33</v>
      </c>
      <c r="F802" s="11" t="n">
        <f aca="false">IFERROR(INDEX(Pozos!$M$2:$M$1852,MATCH(A802,Pozos!$E$2:$E$1852,0)),"")</f>
        <v>21.13</v>
      </c>
      <c r="G802" s="11" t="str">
        <f aca="false">IF(AND(ISNUMBER(B802),ISNUMBER($F802)),$F802-B802,"")</f>
        <v/>
      </c>
      <c r="H802" s="11" t="str">
        <f aca="false">IF(AND(ISNUMBER(C802),ISNUMBER($F802)),$F802-C802,"")</f>
        <v/>
      </c>
    </row>
    <row r="803" customFormat="false" ht="15" hidden="false" customHeight="true" outlineLevel="0" collapsed="false">
      <c r="A803" s="1" t="s">
        <v>1666</v>
      </c>
      <c r="B803" s="1"/>
      <c r="C803" s="1"/>
      <c r="E803" s="1" t="s">
        <v>33</v>
      </c>
      <c r="F803" s="11" t="n">
        <f aca="false">IFERROR(INDEX(Pozos!$M$2:$M$1852,MATCH(A803,Pozos!$E$2:$E$1852,0)),"")</f>
        <v>18.4</v>
      </c>
      <c r="G803" s="11" t="str">
        <f aca="false">IF(AND(ISNUMBER(B803),ISNUMBER($F803)),$F803-B803,"")</f>
        <v/>
      </c>
      <c r="H803" s="11" t="str">
        <f aca="false">IF(AND(ISNUMBER(C803),ISNUMBER($F803)),$F803-C803,"")</f>
        <v/>
      </c>
    </row>
    <row r="804" customFormat="false" ht="15" hidden="false" customHeight="true" outlineLevel="0" collapsed="false">
      <c r="A804" s="1" t="s">
        <v>1668</v>
      </c>
      <c r="B804" s="1"/>
      <c r="C804" s="1"/>
      <c r="E804" s="1" t="s">
        <v>33</v>
      </c>
      <c r="F804" s="11" t="n">
        <f aca="false">IFERROR(INDEX(Pozos!$M$2:$M$1852,MATCH(A804,Pozos!$E$2:$E$1852,0)),"")</f>
        <v>14.51</v>
      </c>
      <c r="G804" s="11" t="str">
        <f aca="false">IF(AND(ISNUMBER(B804),ISNUMBER($F804)),$F804-B804,"")</f>
        <v/>
      </c>
      <c r="H804" s="11" t="str">
        <f aca="false">IF(AND(ISNUMBER(C804),ISNUMBER($F804)),$F804-C804,"")</f>
        <v/>
      </c>
    </row>
    <row r="805" customFormat="false" ht="15" hidden="false" customHeight="true" outlineLevel="0" collapsed="false">
      <c r="A805" s="1" t="s">
        <v>1670</v>
      </c>
      <c r="B805" s="1"/>
      <c r="C805" s="1"/>
      <c r="E805" s="1" t="s">
        <v>33</v>
      </c>
      <c r="F805" s="11" t="n">
        <f aca="false">IFERROR(INDEX(Pozos!$M$2:$M$1852,MATCH(A805,Pozos!$E$2:$E$1852,0)),"")</f>
        <v>15.1</v>
      </c>
      <c r="G805" s="11" t="str">
        <f aca="false">IF(AND(ISNUMBER(B805),ISNUMBER($F805)),$F805-B805,"")</f>
        <v/>
      </c>
      <c r="H805" s="11" t="str">
        <f aca="false">IF(AND(ISNUMBER(C805),ISNUMBER($F805)),$F805-C805,"")</f>
        <v/>
      </c>
    </row>
    <row r="806" customFormat="false" ht="15" hidden="false" customHeight="true" outlineLevel="0" collapsed="false">
      <c r="A806" s="1" t="s">
        <v>1672</v>
      </c>
      <c r="B806" s="1"/>
      <c r="C806" s="1"/>
      <c r="E806" s="1" t="s">
        <v>33</v>
      </c>
      <c r="F806" s="11" t="n">
        <f aca="false">IFERROR(INDEX(Pozos!$M$2:$M$1852,MATCH(A806,Pozos!$E$2:$E$1852,0)),"")</f>
        <v>4.2</v>
      </c>
      <c r="G806" s="11" t="str">
        <f aca="false">IF(AND(ISNUMBER(B806),ISNUMBER($F806)),$F806-B806,"")</f>
        <v/>
      </c>
      <c r="H806" s="11" t="str">
        <f aca="false">IF(AND(ISNUMBER(C806),ISNUMBER($F806)),$F806-C806,"")</f>
        <v/>
      </c>
    </row>
    <row r="807" customFormat="false" ht="15" hidden="false" customHeight="true" outlineLevel="0" collapsed="false">
      <c r="A807" s="1" t="s">
        <v>1674</v>
      </c>
      <c r="B807" s="1"/>
      <c r="C807" s="1"/>
      <c r="E807" s="1" t="s">
        <v>33</v>
      </c>
      <c r="F807" s="11" t="n">
        <f aca="false">IFERROR(INDEX(Pozos!$M$2:$M$1852,MATCH(A807,Pozos!$E$2:$E$1852,0)),"")</f>
        <v>24.27</v>
      </c>
      <c r="G807" s="11" t="str">
        <f aca="false">IF(AND(ISNUMBER(B807),ISNUMBER($F807)),$F807-B807,"")</f>
        <v/>
      </c>
      <c r="H807" s="11" t="str">
        <f aca="false">IF(AND(ISNUMBER(C807),ISNUMBER($F807)),$F807-C807,"")</f>
        <v/>
      </c>
    </row>
    <row r="808" customFormat="false" ht="15" hidden="false" customHeight="true" outlineLevel="0" collapsed="false">
      <c r="A808" s="1" t="s">
        <v>1640</v>
      </c>
      <c r="B808" s="1"/>
      <c r="C808" s="1"/>
      <c r="E808" s="1" t="s">
        <v>33</v>
      </c>
      <c r="F808" s="11" t="n">
        <f aca="false">IFERROR(INDEX(Pozos!$M$2:$M$1852,MATCH(A808,Pozos!$E$2:$E$1852,0)),"")</f>
        <v>16.29</v>
      </c>
      <c r="G808" s="11" t="str">
        <f aca="false">IF(AND(ISNUMBER(B808),ISNUMBER($F808)),$F808-B808,"")</f>
        <v/>
      </c>
      <c r="H808" s="11" t="str">
        <f aca="false">IF(AND(ISNUMBER(C808),ISNUMBER($F808)),$F808-C808,"")</f>
        <v/>
      </c>
    </row>
    <row r="809" customFormat="false" ht="15" hidden="false" customHeight="true" outlineLevel="0" collapsed="false">
      <c r="A809" s="1" t="s">
        <v>1676</v>
      </c>
      <c r="B809" s="1"/>
      <c r="C809" s="1"/>
      <c r="E809" s="1" t="s">
        <v>33</v>
      </c>
      <c r="F809" s="11" t="n">
        <f aca="false">IFERROR(INDEX(Pozos!$M$2:$M$1852,MATCH(A809,Pozos!$E$2:$E$1852,0)),"")</f>
        <v>15.08</v>
      </c>
      <c r="G809" s="11" t="str">
        <f aca="false">IF(AND(ISNUMBER(B809),ISNUMBER($F809)),$F809-B809,"")</f>
        <v/>
      </c>
      <c r="H809" s="11" t="str">
        <f aca="false">IF(AND(ISNUMBER(C809),ISNUMBER($F809)),$F809-C809,"")</f>
        <v/>
      </c>
    </row>
    <row r="810" customFormat="false" ht="15" hidden="false" customHeight="true" outlineLevel="0" collapsed="false">
      <c r="A810" s="1" t="s">
        <v>1678</v>
      </c>
      <c r="B810" s="1"/>
      <c r="C810" s="1"/>
      <c r="E810" s="1" t="s">
        <v>33</v>
      </c>
      <c r="F810" s="11" t="n">
        <f aca="false">IFERROR(INDEX(Pozos!$M$2:$M$1852,MATCH(A810,Pozos!$E$2:$E$1852,0)),"")</f>
        <v>20.3</v>
      </c>
      <c r="G810" s="11" t="str">
        <f aca="false">IF(AND(ISNUMBER(B810),ISNUMBER($F810)),$F810-B810,"")</f>
        <v/>
      </c>
      <c r="H810" s="11" t="str">
        <f aca="false">IF(AND(ISNUMBER(C810),ISNUMBER($F810)),$F810-C810,"")</f>
        <v/>
      </c>
    </row>
    <row r="811" customFormat="false" ht="15" hidden="false" customHeight="true" outlineLevel="0" collapsed="false">
      <c r="A811" s="1" t="s">
        <v>1680</v>
      </c>
      <c r="B811" s="1"/>
      <c r="C811" s="1"/>
      <c r="E811" s="1" t="s">
        <v>33</v>
      </c>
      <c r="F811" s="11" t="n">
        <f aca="false">IFERROR(INDEX(Pozos!$M$2:$M$1852,MATCH(A811,Pozos!$E$2:$E$1852,0)),"")</f>
        <v>26.9</v>
      </c>
      <c r="G811" s="11" t="str">
        <f aca="false">IF(AND(ISNUMBER(B811),ISNUMBER($F811)),$F811-B811,"")</f>
        <v/>
      </c>
      <c r="H811" s="11" t="str">
        <f aca="false">IF(AND(ISNUMBER(C811),ISNUMBER($F811)),$F811-C811,"")</f>
        <v/>
      </c>
    </row>
    <row r="812" customFormat="false" ht="15" hidden="false" customHeight="true" outlineLevel="0" collapsed="false">
      <c r="A812" s="1" t="s">
        <v>1682</v>
      </c>
      <c r="B812" s="1"/>
      <c r="C812" s="1"/>
      <c r="E812" s="1" t="s">
        <v>33</v>
      </c>
      <c r="F812" s="11" t="n">
        <f aca="false">IFERROR(INDEX(Pozos!$M$2:$M$1852,MATCH(A812,Pozos!$E$2:$E$1852,0)),"")</f>
        <v>21.18</v>
      </c>
      <c r="G812" s="11" t="str">
        <f aca="false">IF(AND(ISNUMBER(B812),ISNUMBER($F812)),$F812-B812,"")</f>
        <v/>
      </c>
      <c r="H812" s="11" t="str">
        <f aca="false">IF(AND(ISNUMBER(C812),ISNUMBER($F812)),$F812-C812,"")</f>
        <v/>
      </c>
    </row>
    <row r="813" customFormat="false" ht="15" hidden="false" customHeight="true" outlineLevel="0" collapsed="false">
      <c r="A813" s="1" t="s">
        <v>1684</v>
      </c>
      <c r="B813" s="1"/>
      <c r="C813" s="1"/>
      <c r="E813" s="1" t="s">
        <v>33</v>
      </c>
      <c r="F813" s="11" t="n">
        <f aca="false">IFERROR(INDEX(Pozos!$M$2:$M$1852,MATCH(A813,Pozos!$E$2:$E$1852,0)),"")</f>
        <v>21.2</v>
      </c>
      <c r="G813" s="11" t="str">
        <f aca="false">IF(AND(ISNUMBER(B813),ISNUMBER($F813)),$F813-B813,"")</f>
        <v/>
      </c>
      <c r="H813" s="11" t="str">
        <f aca="false">IF(AND(ISNUMBER(C813),ISNUMBER($F813)),$F813-C813,"")</f>
        <v/>
      </c>
    </row>
    <row r="814" customFormat="false" ht="15" hidden="false" customHeight="true" outlineLevel="0" collapsed="false">
      <c r="A814" s="1" t="s">
        <v>702</v>
      </c>
      <c r="B814" s="1"/>
      <c r="C814" s="1"/>
      <c r="E814" s="1" t="s">
        <v>33</v>
      </c>
      <c r="F814" s="11" t="n">
        <f aca="false">IFERROR(INDEX(Pozos!$M$2:$M$1852,MATCH(A814,Pozos!$E$2:$E$1852,0)),"")</f>
        <v>12.83</v>
      </c>
      <c r="G814" s="11" t="str">
        <f aca="false">IF(AND(ISNUMBER(B814),ISNUMBER($F814)),$F814-B814,"")</f>
        <v/>
      </c>
      <c r="H814" s="11" t="str">
        <f aca="false">IF(AND(ISNUMBER(C814),ISNUMBER($F814)),$F814-C814,"")</f>
        <v/>
      </c>
    </row>
    <row r="815" customFormat="false" ht="15" hidden="false" customHeight="true" outlineLevel="0" collapsed="false">
      <c r="A815" s="1" t="s">
        <v>1232</v>
      </c>
      <c r="B815" s="101" t="n">
        <v>24</v>
      </c>
      <c r="C815" s="101" t="n">
        <v>25</v>
      </c>
      <c r="E815" s="1" t="s">
        <v>33</v>
      </c>
      <c r="F815" s="11" t="n">
        <f aca="false">IFERROR(INDEX(Pozos!$M$2:$M$1852,MATCH(A815,Pozos!$E$2:$E$1852,0)),"")</f>
        <v>27.09</v>
      </c>
      <c r="G815" s="11" t="n">
        <f aca="false">IF(AND(ISNUMBER(B815),ISNUMBER($F815)),$F815-B815,"")</f>
        <v>3.09</v>
      </c>
      <c r="H815" s="11" t="n">
        <f aca="false">IF(AND(ISNUMBER(C815),ISNUMBER($F815)),$F815-C815,"")</f>
        <v>2.09</v>
      </c>
    </row>
    <row r="816" customFormat="false" ht="15" hidden="false" customHeight="true" outlineLevel="0" collapsed="false">
      <c r="A816" s="1" t="s">
        <v>1743</v>
      </c>
      <c r="B816" s="101" t="n">
        <v>33.2</v>
      </c>
      <c r="C816" s="101" t="n">
        <v>34.2</v>
      </c>
      <c r="E816" s="1" t="s">
        <v>33</v>
      </c>
      <c r="F816" s="11" t="n">
        <f aca="false">IFERROR(INDEX(Pozos!$M$2:$M$1852,MATCH(A816,Pozos!$E$2:$E$1852,0)),"")</f>
        <v>24.37</v>
      </c>
      <c r="G816" s="11" t="n">
        <f aca="false">IF(AND(ISNUMBER(B816),ISNUMBER($F816)),$F816-B816,"")</f>
        <v>-8.83</v>
      </c>
      <c r="H816" s="11" t="n">
        <f aca="false">IF(AND(ISNUMBER(C816),ISNUMBER($F816)),$F816-C816,"")</f>
        <v>-9.83</v>
      </c>
    </row>
    <row r="817" customFormat="false" ht="15" hidden="false" customHeight="true" outlineLevel="0" collapsed="false">
      <c r="A817" s="1" t="s">
        <v>768</v>
      </c>
      <c r="B817" s="101" t="n">
        <v>23</v>
      </c>
      <c r="C817" s="101" t="n">
        <v>27</v>
      </c>
      <c r="E817" s="1" t="s">
        <v>33</v>
      </c>
      <c r="F817" s="11" t="n">
        <f aca="false">IFERROR(INDEX(Pozos!$M$2:$M$1852,MATCH(A817,Pozos!$E$2:$E$1852,0)),"")</f>
        <v>13.92</v>
      </c>
      <c r="G817" s="11" t="n">
        <f aca="false">IF(AND(ISNUMBER(B817),ISNUMBER($F817)),$F817-B817,"")</f>
        <v>-9.08</v>
      </c>
      <c r="H817" s="11" t="n">
        <f aca="false">IF(AND(ISNUMBER(C817),ISNUMBER($F817)),$F817-C817,"")</f>
        <v>-13.08</v>
      </c>
    </row>
    <row r="818" customFormat="false" ht="15" hidden="false" customHeight="true" outlineLevel="0" collapsed="false">
      <c r="A818" s="1" t="s">
        <v>784</v>
      </c>
      <c r="B818" s="101" t="n">
        <v>49</v>
      </c>
      <c r="C818" s="101" t="n">
        <v>51</v>
      </c>
      <c r="E818" s="1" t="s">
        <v>33</v>
      </c>
      <c r="F818" s="11" t="n">
        <f aca="false">IFERROR(INDEX(Pozos!$M$2:$M$1852,MATCH(A818,Pozos!$E$2:$E$1852,0)),"")</f>
        <v>42.68</v>
      </c>
      <c r="G818" s="11" t="n">
        <f aca="false">IF(AND(ISNUMBER(B818),ISNUMBER($F818)),$F818-B818,"")</f>
        <v>-6.32</v>
      </c>
      <c r="H818" s="11" t="n">
        <f aca="false">IF(AND(ISNUMBER(C818),ISNUMBER($F818)),$F818-C818,"")</f>
        <v>-8.32</v>
      </c>
    </row>
    <row r="819" customFormat="false" ht="15" hidden="false" customHeight="true" outlineLevel="0" collapsed="false">
      <c r="A819" s="1" t="s">
        <v>1800</v>
      </c>
      <c r="B819" s="101" t="n">
        <v>20</v>
      </c>
      <c r="C819" s="101" t="n">
        <v>27.3</v>
      </c>
      <c r="E819" s="1" t="s">
        <v>33</v>
      </c>
      <c r="F819" s="11" t="n">
        <f aca="false">IFERROR(INDEX(Pozos!$M$2:$M$1852,MATCH(A819,Pozos!$E$2:$E$1852,0)),"")</f>
        <v>15.41</v>
      </c>
      <c r="G819" s="11" t="n">
        <f aca="false">IF(AND(ISNUMBER(B819),ISNUMBER($F819)),$F819-B819,"")</f>
        <v>-4.59</v>
      </c>
      <c r="H819" s="11" t="n">
        <f aca="false">IF(AND(ISNUMBER(C819),ISNUMBER($F819)),$F819-C819,"")</f>
        <v>-11.89</v>
      </c>
    </row>
    <row r="820" customFormat="false" ht="15" hidden="false" customHeight="true" outlineLevel="0" collapsed="false">
      <c r="A820" s="1" t="s">
        <v>923</v>
      </c>
      <c r="B820" s="101" t="n">
        <v>22</v>
      </c>
      <c r="C820" s="101" t="n">
        <v>28</v>
      </c>
      <c r="E820" s="1" t="s">
        <v>33</v>
      </c>
      <c r="F820" s="11" t="n">
        <f aca="false">IFERROR(INDEX(Pozos!$M$2:$M$1852,MATCH(A820,Pozos!$E$2:$E$1852,0)),"")</f>
        <v>32.83</v>
      </c>
      <c r="G820" s="11" t="n">
        <f aca="false">IF(AND(ISNUMBER(B820),ISNUMBER($F820)),$F820-B820,"")</f>
        <v>10.83</v>
      </c>
      <c r="H820" s="11" t="n">
        <f aca="false">IF(AND(ISNUMBER(C820),ISNUMBER($F820)),$F820-C820,"")</f>
        <v>4.83</v>
      </c>
    </row>
    <row r="821" customFormat="false" ht="15" hidden="false" customHeight="true" outlineLevel="0" collapsed="false">
      <c r="A821" s="1" t="s">
        <v>925</v>
      </c>
      <c r="B821" s="101"/>
      <c r="C821" s="101"/>
      <c r="E821" s="1" t="s">
        <v>33</v>
      </c>
      <c r="F821" s="11" t="n">
        <f aca="false">IFERROR(INDEX(Pozos!$M$2:$M$1852,MATCH(A821,Pozos!$E$2:$E$1852,0)),"")</f>
        <v>33.87</v>
      </c>
      <c r="G821" s="11" t="str">
        <f aca="false">IF(AND(ISNUMBER(B821),ISNUMBER($F821)),$F821-B821,"")</f>
        <v/>
      </c>
      <c r="H821" s="11" t="str">
        <f aca="false">IF(AND(ISNUMBER(C821),ISNUMBER($F821)),$F821-C821,"")</f>
        <v/>
      </c>
    </row>
    <row r="822" customFormat="false" ht="15" hidden="false" customHeight="true" outlineLevel="0" collapsed="false">
      <c r="A822" s="1" t="s">
        <v>786</v>
      </c>
      <c r="B822" s="101" t="n">
        <v>31</v>
      </c>
      <c r="C822" s="101" t="n">
        <v>39</v>
      </c>
      <c r="E822" s="1" t="s">
        <v>33</v>
      </c>
      <c r="F822" s="11" t="n">
        <f aca="false">IFERROR(INDEX(Pozos!$M$2:$M$1852,MATCH(A822,Pozos!$E$2:$E$1852,0)),"")</f>
        <v>32.37</v>
      </c>
      <c r="G822" s="11" t="n">
        <f aca="false">IF(AND(ISNUMBER(B822),ISNUMBER($F822)),$F822-B822,"")</f>
        <v>1.37</v>
      </c>
      <c r="H822" s="11" t="n">
        <f aca="false">IF(AND(ISNUMBER(C822),ISNUMBER($F822)),$F822-C822,"")</f>
        <v>-6.63</v>
      </c>
    </row>
    <row r="823" customFormat="false" ht="15" hidden="false" customHeight="true" outlineLevel="0" collapsed="false">
      <c r="A823" s="1" t="s">
        <v>1406</v>
      </c>
      <c r="B823" s="101"/>
      <c r="C823" s="101"/>
      <c r="E823" s="1" t="s">
        <v>33</v>
      </c>
      <c r="F823" s="11" t="n">
        <f aca="false">IFERROR(INDEX(Pozos!$M$2:$M$1852,MATCH(A823,Pozos!$E$2:$E$1852,0)),"")</f>
        <v>23.11</v>
      </c>
      <c r="G823" s="11" t="str">
        <f aca="false">IF(AND(ISNUMBER(B823),ISNUMBER($F823)),$F823-B823,"")</f>
        <v/>
      </c>
      <c r="H823" s="11" t="str">
        <f aca="false">IF(AND(ISNUMBER(C823),ISNUMBER($F823)),$F823-C823,"")</f>
        <v/>
      </c>
    </row>
    <row r="824" customFormat="false" ht="15" hidden="false" customHeight="true" outlineLevel="0" collapsed="false">
      <c r="A824" s="1" t="s">
        <v>1846</v>
      </c>
      <c r="B824" s="101" t="n">
        <v>36</v>
      </c>
      <c r="C824" s="101" t="n">
        <v>46</v>
      </c>
      <c r="E824" s="1" t="s">
        <v>33</v>
      </c>
      <c r="F824" s="11" t="n">
        <f aca="false">IFERROR(INDEX(Pozos!$M$2:$M$1852,MATCH(A824,Pozos!$E$2:$E$1852,0)),"")</f>
        <v>36.14</v>
      </c>
      <c r="G824" s="11" t="n">
        <f aca="false">IF(AND(ISNUMBER(B824),ISNUMBER($F824)),$F824-B824,"")</f>
        <v>0.140000000000001</v>
      </c>
      <c r="H824" s="11" t="n">
        <f aca="false">IF(AND(ISNUMBER(C824),ISNUMBER($F824)),$F824-C824,"")</f>
        <v>-9.86</v>
      </c>
    </row>
    <row r="825" customFormat="false" ht="15" hidden="false" customHeight="true" outlineLevel="0" collapsed="false">
      <c r="A825" s="1" t="s">
        <v>742</v>
      </c>
      <c r="B825" s="101" t="n">
        <v>35.5</v>
      </c>
      <c r="C825" s="101" t="n">
        <v>37.5</v>
      </c>
      <c r="E825" s="1" t="s">
        <v>33</v>
      </c>
      <c r="F825" s="11" t="n">
        <f aca="false">IFERROR(INDEX(Pozos!$M$2:$M$1852,MATCH(A825,Pozos!$E$2:$E$1852,0)),"")</f>
        <v>34.42</v>
      </c>
      <c r="G825" s="11" t="n">
        <f aca="false">IF(AND(ISNUMBER(B825),ISNUMBER($F825)),$F825-B825,"")</f>
        <v>-1.08</v>
      </c>
      <c r="H825" s="11" t="n">
        <f aca="false">IF(AND(ISNUMBER(C825),ISNUMBER($F825)),$F825-C825,"")</f>
        <v>-3.08</v>
      </c>
    </row>
    <row r="826" customFormat="false" ht="15" hidden="false" customHeight="true" outlineLevel="0" collapsed="false">
      <c r="A826" s="1" t="s">
        <v>1559</v>
      </c>
      <c r="B826" s="101" t="n">
        <v>42</v>
      </c>
      <c r="C826" s="101" t="n">
        <v>44</v>
      </c>
      <c r="E826" s="1" t="s">
        <v>33</v>
      </c>
      <c r="F826" s="11" t="n">
        <f aca="false">IFERROR(INDEX(Pozos!$M$2:$M$1852,MATCH(A826,Pozos!$E$2:$E$1852,0)),"")</f>
        <v>38.79</v>
      </c>
      <c r="G826" s="11" t="n">
        <f aca="false">IF(AND(ISNUMBER(B826),ISNUMBER($F826)),$F826-B826,"")</f>
        <v>-3.21</v>
      </c>
      <c r="H826" s="11" t="n">
        <f aca="false">IF(AND(ISNUMBER(C826),ISNUMBER($F826)),$F826-C826,"")</f>
        <v>-5.21</v>
      </c>
    </row>
    <row r="827" customFormat="false" ht="15" hidden="false" customHeight="true" outlineLevel="0" collapsed="false">
      <c r="A827" s="1" t="s">
        <v>1258</v>
      </c>
      <c r="B827" s="101" t="n">
        <v>25</v>
      </c>
      <c r="C827" s="101" t="n">
        <v>37</v>
      </c>
      <c r="E827" s="1" t="s">
        <v>33</v>
      </c>
      <c r="F827" s="11" t="n">
        <f aca="false">IFERROR(INDEX(Pozos!$M$2:$M$1852,MATCH(A827,Pozos!$E$2:$E$1852,0)),"")</f>
        <v>26.69</v>
      </c>
      <c r="G827" s="11" t="n">
        <f aca="false">IF(AND(ISNUMBER(B827),ISNUMBER($F827)),$F827-B827,"")</f>
        <v>1.69</v>
      </c>
      <c r="H827" s="11" t="n">
        <f aca="false">IF(AND(ISNUMBER(C827),ISNUMBER($F827)),$F827-C827,"")</f>
        <v>-10.31</v>
      </c>
    </row>
    <row r="828" customFormat="false" ht="15" hidden="false" customHeight="true" outlineLevel="0" collapsed="false">
      <c r="A828" s="1" t="s">
        <v>1802</v>
      </c>
      <c r="B828" s="101" t="n">
        <v>8</v>
      </c>
      <c r="C828" s="101" t="n">
        <v>12.5</v>
      </c>
      <c r="E828" s="1" t="s">
        <v>33</v>
      </c>
      <c r="F828" s="11" t="n">
        <f aca="false">IFERROR(INDEX(Pozos!$M$2:$M$1852,MATCH(A828,Pozos!$E$2:$E$1852,0)),"")</f>
        <v>15.19</v>
      </c>
      <c r="G828" s="11" t="n">
        <f aca="false">IF(AND(ISNUMBER(B828),ISNUMBER($F828)),$F828-B828,"")</f>
        <v>7.19</v>
      </c>
      <c r="H828" s="11" t="n">
        <f aca="false">IF(AND(ISNUMBER(C828),ISNUMBER($F828)),$F828-C828,"")</f>
        <v>2.69</v>
      </c>
    </row>
    <row r="829" customFormat="false" ht="15" hidden="false" customHeight="true" outlineLevel="0" collapsed="false">
      <c r="A829" s="1" t="s">
        <v>1804</v>
      </c>
      <c r="B829" s="101" t="n">
        <v>26.5</v>
      </c>
      <c r="C829" s="101" t="n">
        <v>28.5</v>
      </c>
      <c r="E829" s="1" t="s">
        <v>33</v>
      </c>
      <c r="F829" s="11" t="n">
        <f aca="false">IFERROR(INDEX(Pozos!$M$2:$M$1852,MATCH(A829,Pozos!$E$2:$E$1852,0)),"")</f>
        <v>13.21</v>
      </c>
      <c r="G829" s="11" t="n">
        <f aca="false">IF(AND(ISNUMBER(B829),ISNUMBER($F829)),$F829-B829,"")</f>
        <v>-13.29</v>
      </c>
      <c r="H829" s="11" t="n">
        <f aca="false">IF(AND(ISNUMBER(C829),ISNUMBER($F829)),$F829-C829,"")</f>
        <v>-15.29</v>
      </c>
    </row>
    <row r="830" customFormat="false" ht="15" hidden="false" customHeight="true" outlineLevel="0" collapsed="false">
      <c r="A830" s="1" t="s">
        <v>1810</v>
      </c>
      <c r="B830" s="101" t="n">
        <v>8</v>
      </c>
      <c r="C830" s="101" t="n">
        <v>13.5</v>
      </c>
      <c r="E830" s="1" t="s">
        <v>33</v>
      </c>
      <c r="F830" s="11" t="n">
        <f aca="false">IFERROR(INDEX(Pozos!$M$2:$M$1852,MATCH(A830,Pozos!$E$2:$E$1852,0)),"")</f>
        <v>15.21</v>
      </c>
      <c r="G830" s="11" t="n">
        <f aca="false">IF(AND(ISNUMBER(B830),ISNUMBER($F830)),$F830-B830,"")</f>
        <v>7.21</v>
      </c>
      <c r="H830" s="11" t="n">
        <f aca="false">IF(AND(ISNUMBER(C830),ISNUMBER($F830)),$F830-C830,"")</f>
        <v>1.71</v>
      </c>
    </row>
    <row r="831" customFormat="false" ht="15" hidden="false" customHeight="true" outlineLevel="0" collapsed="false">
      <c r="A831" s="1" t="s">
        <v>1812</v>
      </c>
      <c r="B831" s="101" t="n">
        <v>20</v>
      </c>
      <c r="C831" s="101" t="n">
        <v>28</v>
      </c>
      <c r="E831" s="1" t="s">
        <v>33</v>
      </c>
      <c r="F831" s="11" t="n">
        <f aca="false">IFERROR(INDEX(Pozos!$M$2:$M$1852,MATCH(A831,Pozos!$E$2:$E$1852,0)),"")</f>
        <v>13.13</v>
      </c>
      <c r="G831" s="11" t="n">
        <f aca="false">IF(AND(ISNUMBER(B831),ISNUMBER($F831)),$F831-B831,"")</f>
        <v>-6.87</v>
      </c>
      <c r="H831" s="11" t="n">
        <f aca="false">IF(AND(ISNUMBER(C831),ISNUMBER($F831)),$F831-C831,"")</f>
        <v>-14.87</v>
      </c>
    </row>
    <row r="832" customFormat="false" ht="15" hidden="false" customHeight="true" outlineLevel="0" collapsed="false">
      <c r="A832" s="1" t="s">
        <v>1163</v>
      </c>
      <c r="B832" s="101" t="n">
        <v>31</v>
      </c>
      <c r="C832" s="101" t="n">
        <v>39</v>
      </c>
      <c r="E832" s="1" t="s">
        <v>33</v>
      </c>
      <c r="F832" s="11" t="n">
        <f aca="false">IFERROR(INDEX(Pozos!$M$2:$M$1852,MATCH(A832,Pozos!$E$2:$E$1852,0)),"")</f>
        <v>25.66</v>
      </c>
      <c r="G832" s="11" t="n">
        <f aca="false">IF(AND(ISNUMBER(B832),ISNUMBER($F832)),$F832-B832,"")</f>
        <v>-5.34</v>
      </c>
      <c r="H832" s="11" t="n">
        <f aca="false">IF(AND(ISNUMBER(C832),ISNUMBER($F832)),$F832-C832,"")</f>
        <v>-13.34</v>
      </c>
    </row>
    <row r="833" customFormat="false" ht="15" hidden="false" customHeight="true" outlineLevel="0" collapsed="false">
      <c r="A833" s="1" t="s">
        <v>497</v>
      </c>
      <c r="B833" s="101" t="n">
        <v>19</v>
      </c>
      <c r="C833" s="101" t="n">
        <v>23</v>
      </c>
      <c r="E833" s="1" t="s">
        <v>33</v>
      </c>
      <c r="F833" s="11" t="n">
        <f aca="false">IFERROR(INDEX(Pozos!$M$2:$M$1852,MATCH(A833,Pozos!$E$2:$E$1852,0)),"")</f>
        <v>38.23</v>
      </c>
      <c r="G833" s="11" t="n">
        <f aca="false">IF(AND(ISNUMBER(B833),ISNUMBER($F833)),$F833-B833,"")</f>
        <v>19.23</v>
      </c>
      <c r="H833" s="11" t="n">
        <f aca="false">IF(AND(ISNUMBER(C833),ISNUMBER($F833)),$F833-C833,"")</f>
        <v>15.23</v>
      </c>
    </row>
    <row r="834" customFormat="false" ht="15" hidden="false" customHeight="true" outlineLevel="0" collapsed="false">
      <c r="A834" s="1" t="s">
        <v>770</v>
      </c>
      <c r="B834" s="101" t="n">
        <v>24</v>
      </c>
      <c r="C834" s="101" t="n">
        <v>25.5</v>
      </c>
      <c r="E834" s="1" t="s">
        <v>33</v>
      </c>
      <c r="F834" s="11" t="n">
        <f aca="false">IFERROR(INDEX(Pozos!$M$2:$M$1852,MATCH(A834,Pozos!$E$2:$E$1852,0)),"")</f>
        <v>14.85</v>
      </c>
      <c r="G834" s="11" t="n">
        <f aca="false">IF(AND(ISNUMBER(B834),ISNUMBER($F834)),$F834-B834,"")</f>
        <v>-9.15</v>
      </c>
      <c r="H834" s="11" t="n">
        <f aca="false">IF(AND(ISNUMBER(C834),ISNUMBER($F834)),$F834-C834,"")</f>
        <v>-10.65</v>
      </c>
    </row>
    <row r="835" customFormat="false" ht="15" hidden="false" customHeight="true" outlineLevel="0" collapsed="false">
      <c r="A835" s="1" t="s">
        <v>499</v>
      </c>
      <c r="B835" s="101" t="n">
        <v>36</v>
      </c>
      <c r="C835" s="101" t="n">
        <v>42</v>
      </c>
      <c r="E835" s="1" t="s">
        <v>33</v>
      </c>
      <c r="F835" s="11" t="n">
        <f aca="false">IFERROR(INDEX(Pozos!$M$2:$M$1852,MATCH(A835,Pozos!$E$2:$E$1852,0)),"")</f>
        <v>32.04</v>
      </c>
      <c r="G835" s="11" t="n">
        <f aca="false">IF(AND(ISNUMBER(B835),ISNUMBER($F835)),$F835-B835,"")</f>
        <v>-3.96</v>
      </c>
      <c r="H835" s="11" t="n">
        <f aca="false">IF(AND(ISNUMBER(C835),ISNUMBER($F835)),$F835-C835,"")</f>
        <v>-9.96</v>
      </c>
    </row>
    <row r="836" customFormat="false" ht="15" hidden="false" customHeight="true" outlineLevel="0" collapsed="false">
      <c r="A836" s="1" t="s">
        <v>905</v>
      </c>
      <c r="B836" s="101" t="n">
        <v>32</v>
      </c>
      <c r="C836" s="101" t="n">
        <v>40</v>
      </c>
      <c r="E836" s="1" t="s">
        <v>33</v>
      </c>
      <c r="F836" s="11" t="n">
        <f aca="false">IFERROR(INDEX(Pozos!$M$2:$M$1852,MATCH(A836,Pozos!$E$2:$E$1852,0)),"")</f>
        <v>35.89</v>
      </c>
      <c r="G836" s="11" t="n">
        <f aca="false">IF(AND(ISNUMBER(B836),ISNUMBER($F836)),$F836-B836,"")</f>
        <v>3.89</v>
      </c>
      <c r="H836" s="11" t="n">
        <f aca="false">IF(AND(ISNUMBER(C836),ISNUMBER($F836)),$F836-C836,"")</f>
        <v>-4.11</v>
      </c>
    </row>
    <row r="837" customFormat="false" ht="15" hidden="false" customHeight="true" outlineLevel="0" collapsed="false">
      <c r="A837" s="1" t="s">
        <v>971</v>
      </c>
      <c r="B837" s="101" t="n">
        <v>2.5</v>
      </c>
      <c r="C837" s="101" t="n">
        <v>4.5</v>
      </c>
      <c r="E837" s="1" t="s">
        <v>33</v>
      </c>
      <c r="F837" s="11" t="n">
        <f aca="false">IFERROR(INDEX(Pozos!$M$2:$M$1852,MATCH(A837,Pozos!$E$2:$E$1852,0)),"")</f>
        <v>5.15</v>
      </c>
      <c r="G837" s="11" t="n">
        <f aca="false">IF(AND(ISNUMBER(B837),ISNUMBER($F837)),$F837-B837,"")</f>
        <v>2.65</v>
      </c>
      <c r="H837" s="11" t="n">
        <f aca="false">IF(AND(ISNUMBER(C837),ISNUMBER($F837)),$F837-C837,"")</f>
        <v>0.65</v>
      </c>
    </row>
    <row r="838" customFormat="false" ht="15" hidden="false" customHeight="true" outlineLevel="0" collapsed="false">
      <c r="A838" s="1" t="s">
        <v>3735</v>
      </c>
      <c r="B838" s="101" t="n">
        <v>4.5</v>
      </c>
      <c r="C838" s="101" t="n">
        <v>5.4</v>
      </c>
      <c r="E838" s="1" t="s">
        <v>33</v>
      </c>
      <c r="F838" s="11" t="str">
        <f aca="false">IFERROR(INDEX(Pozos!$M$2:$M$1852,MATCH(A838,Pozos!$E$2:$E$1852,0)),"")</f>
        <v/>
      </c>
      <c r="G838" s="11" t="str">
        <f aca="false">IF(AND(ISNUMBER(B838),ISNUMBER($F838)),$F838-B838,"")</f>
        <v/>
      </c>
      <c r="H838" s="11" t="str">
        <f aca="false">IF(AND(ISNUMBER(C838),ISNUMBER($F838)),$F838-C838,"")</f>
        <v/>
      </c>
    </row>
    <row r="839" customFormat="false" ht="15" hidden="false" customHeight="true" outlineLevel="0" collapsed="false">
      <c r="A839" s="1" t="s">
        <v>973</v>
      </c>
      <c r="B839" s="101" t="n">
        <v>4</v>
      </c>
      <c r="C839" s="101" t="n">
        <v>4.5</v>
      </c>
      <c r="E839" s="1" t="s">
        <v>33</v>
      </c>
      <c r="F839" s="11" t="n">
        <f aca="false">IFERROR(INDEX(Pozos!$M$2:$M$1852,MATCH(A839,Pozos!$E$2:$E$1852,0)),"")</f>
        <v>6.36</v>
      </c>
      <c r="G839" s="11" t="n">
        <f aca="false">IF(AND(ISNUMBER(B839),ISNUMBER($F839)),$F839-B839,"")</f>
        <v>2.36</v>
      </c>
      <c r="H839" s="11" t="n">
        <f aca="false">IF(AND(ISNUMBER(C839),ISNUMBER($F839)),$F839-C839,"")</f>
        <v>1.86</v>
      </c>
    </row>
    <row r="840" customFormat="false" ht="15" hidden="false" customHeight="true" outlineLevel="0" collapsed="false">
      <c r="A840" s="1" t="s">
        <v>973</v>
      </c>
      <c r="B840" s="101" t="n">
        <v>4</v>
      </c>
      <c r="C840" s="101" t="n">
        <v>4.5</v>
      </c>
      <c r="E840" s="1" t="s">
        <v>33</v>
      </c>
      <c r="F840" s="11" t="n">
        <f aca="false">IFERROR(INDEX(Pozos!$M$2:$M$1852,MATCH(A840,Pozos!$E$2:$E$1852,0)),"")</f>
        <v>6.36</v>
      </c>
      <c r="G840" s="11" t="n">
        <f aca="false">IF(AND(ISNUMBER(B840),ISNUMBER($F840)),$F840-B840,"")</f>
        <v>2.36</v>
      </c>
      <c r="H840" s="11" t="n">
        <f aca="false">IF(AND(ISNUMBER(C840),ISNUMBER($F840)),$F840-C840,"")</f>
        <v>1.86</v>
      </c>
    </row>
    <row r="841" customFormat="false" ht="15" hidden="false" customHeight="true" outlineLevel="0" collapsed="false">
      <c r="A841" s="9" t="s">
        <v>3605</v>
      </c>
      <c r="B841" s="101" t="n">
        <v>4.5</v>
      </c>
      <c r="C841" s="101" t="n">
        <v>5.4</v>
      </c>
      <c r="E841" s="1" t="s">
        <v>33</v>
      </c>
      <c r="F841" s="11" t="n">
        <f aca="false">IFERROR(INDEX(Pozos!$M$2:$M$1852,MATCH(A841,Pozos!$E$2:$E$1852,0)),"")</f>
        <v>6.24</v>
      </c>
      <c r="G841" s="11" t="n">
        <f aca="false">IF(AND(ISNUMBER(B841),ISNUMBER($F841)),$F841-B841,"")</f>
        <v>1.74</v>
      </c>
      <c r="H841" s="11" t="n">
        <f aca="false">IF(AND(ISNUMBER(C841),ISNUMBER($F841)),$F841-C841,"")</f>
        <v>0.84</v>
      </c>
    </row>
    <row r="842" customFormat="false" ht="15" hidden="false" customHeight="true" outlineLevel="0" collapsed="false">
      <c r="A842" s="1" t="s">
        <v>1396</v>
      </c>
      <c r="B842" s="101" t="n">
        <v>27</v>
      </c>
      <c r="C842" s="101" t="n">
        <v>42</v>
      </c>
      <c r="E842" s="1" t="s">
        <v>33</v>
      </c>
      <c r="F842" s="11" t="n">
        <f aca="false">IFERROR(INDEX(Pozos!$M$2:$M$1852,MATCH(A842,Pozos!$E$2:$E$1852,0)),"")</f>
        <v>24.58</v>
      </c>
      <c r="G842" s="11" t="n">
        <f aca="false">IF(AND(ISNUMBER(B842),ISNUMBER($F842)),$F842-B842,"")</f>
        <v>-2.42</v>
      </c>
      <c r="H842" s="11" t="n">
        <f aca="false">IF(AND(ISNUMBER(C842),ISNUMBER($F842)),$F842-C842,"")</f>
        <v>-17.42</v>
      </c>
    </row>
    <row r="843" customFormat="false" ht="15" hidden="false" customHeight="true" outlineLevel="0" collapsed="false">
      <c r="A843" s="1" t="s">
        <v>1272</v>
      </c>
      <c r="B843" s="101" t="n">
        <v>22</v>
      </c>
      <c r="C843" s="101" t="n">
        <v>45</v>
      </c>
      <c r="E843" s="1" t="s">
        <v>33</v>
      </c>
      <c r="F843" s="11" t="n">
        <f aca="false">IFERROR(INDEX(Pozos!$M$2:$M$1852,MATCH(A843,Pozos!$E$2:$E$1852,0)),"")</f>
        <v>34.3</v>
      </c>
      <c r="G843" s="11" t="n">
        <f aca="false">IF(AND(ISNUMBER(B843),ISNUMBER($F843)),$F843-B843,"")</f>
        <v>12.3</v>
      </c>
      <c r="H843" s="11" t="n">
        <f aca="false">IF(AND(ISNUMBER(C843),ISNUMBER($F843)),$F843-C843,"")</f>
        <v>-10.7</v>
      </c>
    </row>
    <row r="844" customFormat="false" ht="15" hidden="false" customHeight="true" outlineLevel="0" collapsed="false">
      <c r="A844" s="1" t="s">
        <v>1048</v>
      </c>
      <c r="B844" s="101" t="n">
        <v>31.4</v>
      </c>
      <c r="C844" s="101" t="n">
        <v>37.4</v>
      </c>
      <c r="E844" s="1" t="s">
        <v>33</v>
      </c>
      <c r="F844" s="11" t="n">
        <f aca="false">IFERROR(INDEX(Pozos!$M$2:$M$1852,MATCH(A844,Pozos!$E$2:$E$1852,0)),"")</f>
        <v>35.15</v>
      </c>
      <c r="G844" s="11" t="n">
        <f aca="false">IF(AND(ISNUMBER(B844),ISNUMBER($F844)),$F844-B844,"")</f>
        <v>3.75</v>
      </c>
      <c r="H844" s="11" t="n">
        <f aca="false">IF(AND(ISNUMBER(C844),ISNUMBER($F844)),$F844-C844,"")</f>
        <v>-2.25</v>
      </c>
    </row>
    <row r="845" customFormat="false" ht="15" hidden="false" customHeight="true" outlineLevel="0" collapsed="false">
      <c r="A845" s="1" t="s">
        <v>884</v>
      </c>
      <c r="B845" s="101" t="n">
        <v>14</v>
      </c>
      <c r="C845" s="101" t="n">
        <v>16</v>
      </c>
      <c r="E845" s="1" t="s">
        <v>33</v>
      </c>
      <c r="F845" s="11" t="n">
        <f aca="false">IFERROR(INDEX(Pozos!$M$2:$M$1852,MATCH(A845,Pozos!$E$2:$E$1852,0)),"")</f>
        <v>12.24</v>
      </c>
      <c r="G845" s="11" t="n">
        <f aca="false">IF(AND(ISNUMBER(B845),ISNUMBER($F845)),$F845-B845,"")</f>
        <v>-1.76</v>
      </c>
      <c r="H845" s="11" t="n">
        <f aca="false">IF(AND(ISNUMBER(C845),ISNUMBER($F845)),$F845-C845,"")</f>
        <v>-3.76</v>
      </c>
    </row>
    <row r="846" customFormat="false" ht="15" hidden="false" customHeight="true" outlineLevel="0" collapsed="false">
      <c r="A846" s="1" t="s">
        <v>975</v>
      </c>
      <c r="B846" s="101" t="n">
        <v>2</v>
      </c>
      <c r="C846" s="101" t="n">
        <v>5.32</v>
      </c>
      <c r="E846" s="1" t="s">
        <v>33</v>
      </c>
      <c r="F846" s="11" t="n">
        <f aca="false">IFERROR(INDEX(Pozos!$M$2:$M$1852,MATCH(A846,Pozos!$E$2:$E$1852,0)),"")</f>
        <v>5.78</v>
      </c>
      <c r="G846" s="11" t="n">
        <f aca="false">IF(AND(ISNUMBER(B846),ISNUMBER($F846)),$F846-B846,"")</f>
        <v>3.78</v>
      </c>
      <c r="H846" s="11" t="n">
        <f aca="false">IF(AND(ISNUMBER(C846),ISNUMBER($F846)),$F846-C846,"")</f>
        <v>0.46</v>
      </c>
    </row>
    <row r="847" customFormat="false" ht="15" hidden="false" customHeight="true" outlineLevel="0" collapsed="false">
      <c r="A847" s="1" t="s">
        <v>1274</v>
      </c>
      <c r="B847" s="101" t="n">
        <v>27</v>
      </c>
      <c r="C847" s="101" t="n">
        <v>42</v>
      </c>
      <c r="E847" s="1" t="s">
        <v>33</v>
      </c>
      <c r="F847" s="11" t="n">
        <f aca="false">IFERROR(INDEX(Pozos!$M$2:$M$1852,MATCH(A847,Pozos!$E$2:$E$1852,0)),"")</f>
        <v>32.34</v>
      </c>
      <c r="G847" s="11" t="n">
        <f aca="false">IF(AND(ISNUMBER(B847),ISNUMBER($F847)),$F847-B847,"")</f>
        <v>5.34</v>
      </c>
      <c r="H847" s="11" t="n">
        <f aca="false">IF(AND(ISNUMBER(C847),ISNUMBER($F847)),$F847-C847,"")</f>
        <v>-9.66</v>
      </c>
    </row>
    <row r="848" customFormat="false" ht="15" hidden="false" customHeight="true" outlineLevel="0" collapsed="false">
      <c r="A848" s="1" t="s">
        <v>2077</v>
      </c>
      <c r="B848" s="101" t="n">
        <v>18</v>
      </c>
      <c r="C848" s="101" t="n">
        <v>36</v>
      </c>
      <c r="E848" s="1" t="s">
        <v>33</v>
      </c>
      <c r="F848" s="11" t="n">
        <f aca="false">IFERROR(INDEX(Pozos!$M$2:$M$1852,MATCH(A848,Pozos!$E$2:$E$1852,0)),"")</f>
        <v>18.42</v>
      </c>
      <c r="G848" s="11" t="n">
        <f aca="false">IF(AND(ISNUMBER(B848),ISNUMBER($F848)),$F848-B848,"")</f>
        <v>0.420000000000002</v>
      </c>
      <c r="H848" s="11" t="n">
        <f aca="false">IF(AND(ISNUMBER(C848),ISNUMBER($F848)),$F848-C848,"")</f>
        <v>-17.58</v>
      </c>
    </row>
    <row r="849" customFormat="false" ht="15" hidden="false" customHeight="true" outlineLevel="0" collapsed="false">
      <c r="A849" s="1" t="s">
        <v>1526</v>
      </c>
      <c r="B849" s="101" t="n">
        <v>36</v>
      </c>
      <c r="C849" s="101" t="n">
        <v>42</v>
      </c>
      <c r="E849" s="1" t="s">
        <v>33</v>
      </c>
      <c r="F849" s="11" t="n">
        <f aca="false">IFERROR(INDEX(Pozos!$M$2:$M$1852,MATCH(A849,Pozos!$E$2:$E$1852,0)),"")</f>
        <v>34.61</v>
      </c>
      <c r="G849" s="11" t="n">
        <f aca="false">IF(AND(ISNUMBER(B849),ISNUMBER($F849)),$F849-B849,"")</f>
        <v>-1.39</v>
      </c>
      <c r="H849" s="11" t="n">
        <f aca="false">IF(AND(ISNUMBER(C849),ISNUMBER($F849)),$F849-C849,"")</f>
        <v>-7.39</v>
      </c>
    </row>
    <row r="850" customFormat="false" ht="15" hidden="false" customHeight="true" outlineLevel="0" collapsed="false">
      <c r="A850" s="1" t="s">
        <v>793</v>
      </c>
      <c r="B850" s="101" t="n">
        <v>20</v>
      </c>
      <c r="C850" s="101" t="n">
        <v>32</v>
      </c>
      <c r="E850" s="1" t="s">
        <v>33</v>
      </c>
      <c r="F850" s="11" t="n">
        <f aca="false">IFERROR(INDEX(Pozos!$M$2:$M$1852,MATCH(A850,Pozos!$E$2:$E$1852,0)),"")</f>
        <v>38.09</v>
      </c>
      <c r="G850" s="11" t="n">
        <f aca="false">IF(AND(ISNUMBER(B850),ISNUMBER($F850)),$F850-B850,"")</f>
        <v>18.09</v>
      </c>
      <c r="H850" s="11" t="n">
        <f aca="false">IF(AND(ISNUMBER(C850),ISNUMBER($F850)),$F850-C850,"")</f>
        <v>6.09</v>
      </c>
    </row>
    <row r="851" customFormat="false" ht="15" hidden="false" customHeight="true" outlineLevel="0" collapsed="false">
      <c r="A851" s="1" t="s">
        <v>1256</v>
      </c>
      <c r="B851" s="101"/>
      <c r="C851" s="101"/>
      <c r="E851" s="1" t="s">
        <v>33</v>
      </c>
      <c r="F851" s="11" t="n">
        <f aca="false">IFERROR(INDEX(Pozos!$M$2:$M$1852,MATCH(A851,Pozos!$E$2:$E$1852,0)),"")</f>
        <v>29.89</v>
      </c>
      <c r="G851" s="11" t="str">
        <f aca="false">IF(AND(ISNUMBER(B851),ISNUMBER($F851)),$F851-B851,"")</f>
        <v/>
      </c>
      <c r="H851" s="11" t="str">
        <f aca="false">IF(AND(ISNUMBER(C851),ISNUMBER($F851)),$F851-C851,"")</f>
        <v/>
      </c>
    </row>
    <row r="852" customFormat="false" ht="15" hidden="false" customHeight="true" outlineLevel="0" collapsed="false">
      <c r="A852" s="1" t="s">
        <v>1359</v>
      </c>
      <c r="B852" s="101" t="n">
        <v>40</v>
      </c>
      <c r="C852" s="101" t="n">
        <v>45</v>
      </c>
      <c r="E852" s="1" t="s">
        <v>33</v>
      </c>
      <c r="F852" s="11" t="n">
        <f aca="false">IFERROR(INDEX(Pozos!$M$2:$M$1852,MATCH(A852,Pozos!$E$2:$E$1852,0)),"")</f>
        <v>37.94</v>
      </c>
      <c r="G852" s="11" t="n">
        <f aca="false">IF(AND(ISNUMBER(B852),ISNUMBER($F852)),$F852-B852,"")</f>
        <v>-2.06</v>
      </c>
      <c r="H852" s="11" t="n">
        <f aca="false">IF(AND(ISNUMBER(C852),ISNUMBER($F852)),$F852-C852,"")</f>
        <v>-7.06</v>
      </c>
    </row>
    <row r="853" customFormat="false" ht="15" hidden="false" customHeight="true" outlineLevel="0" collapsed="false">
      <c r="A853" s="1" t="s">
        <v>645</v>
      </c>
      <c r="B853" s="101" t="n">
        <v>15</v>
      </c>
      <c r="C853" s="101" t="n">
        <v>21</v>
      </c>
      <c r="E853" s="1" t="s">
        <v>33</v>
      </c>
      <c r="F853" s="11" t="n">
        <f aca="false">IFERROR(INDEX(Pozos!$M$2:$M$1852,MATCH(A853,Pozos!$E$2:$E$1852,0)),"")</f>
        <v>31.61</v>
      </c>
      <c r="G853" s="11" t="n">
        <f aca="false">IF(AND(ISNUMBER(B853),ISNUMBER($F853)),$F853-B853,"")</f>
        <v>16.61</v>
      </c>
      <c r="H853" s="11" t="n">
        <f aca="false">IF(AND(ISNUMBER(C853),ISNUMBER($F853)),$F853-C853,"")</f>
        <v>10.61</v>
      </c>
    </row>
    <row r="854" customFormat="false" ht="15" hidden="false" customHeight="true" outlineLevel="0" collapsed="false">
      <c r="A854" s="1" t="s">
        <v>1566</v>
      </c>
      <c r="B854" s="1" t="n">
        <v>24</v>
      </c>
      <c r="C854" s="1" t="n">
        <v>27</v>
      </c>
      <c r="E854" s="1" t="s">
        <v>33</v>
      </c>
      <c r="F854" s="11" t="n">
        <f aca="false">IFERROR(INDEX(Pozos!$M$2:$M$1852,MATCH(A854,Pozos!$E$2:$E$1852,0)),"")</f>
        <v>14.7</v>
      </c>
      <c r="G854" s="11" t="n">
        <f aca="false">IF(AND(ISNUMBER(B854),ISNUMBER($F854)),$F854-B854,"")</f>
        <v>-9.3</v>
      </c>
      <c r="H854" s="11" t="n">
        <f aca="false">IF(AND(ISNUMBER(C854),ISNUMBER($F854)),$F854-C854,"")</f>
        <v>-12.3</v>
      </c>
    </row>
    <row r="855" customFormat="false" ht="15" hidden="false" customHeight="true" outlineLevel="0" collapsed="false">
      <c r="A855" s="1" t="s">
        <v>834</v>
      </c>
      <c r="B855" s="1"/>
      <c r="C855" s="1"/>
      <c r="E855" s="1" t="s">
        <v>33</v>
      </c>
      <c r="F855" s="11" t="n">
        <f aca="false">IFERROR(INDEX(Pozos!$M$2:$M$1852,MATCH(A855,Pozos!$E$2:$E$1852,0)),"")</f>
        <v>34.63</v>
      </c>
      <c r="G855" s="11" t="str">
        <f aca="false">IF(AND(ISNUMBER(B855),ISNUMBER($F855)),$F855-B855,"")</f>
        <v/>
      </c>
      <c r="H855" s="11" t="str">
        <f aca="false">IF(AND(ISNUMBER(C855),ISNUMBER($F855)),$F855-C855,"")</f>
        <v/>
      </c>
    </row>
    <row r="856" customFormat="false" ht="15" hidden="false" customHeight="true" outlineLevel="0" collapsed="false">
      <c r="A856" s="1" t="s">
        <v>803</v>
      </c>
      <c r="B856" s="101" t="n">
        <v>32</v>
      </c>
      <c r="C856" s="101" t="n">
        <v>40</v>
      </c>
      <c r="E856" s="1" t="s">
        <v>33</v>
      </c>
      <c r="F856" s="11" t="n">
        <f aca="false">IFERROR(INDEX(Pozos!$M$2:$M$1852,MATCH(A856,Pozos!$E$2:$E$1852,0)),"")</f>
        <v>28.63</v>
      </c>
      <c r="G856" s="11" t="n">
        <f aca="false">IF(AND(ISNUMBER(B856),ISNUMBER($F856)),$F856-B856,"")</f>
        <v>-3.37</v>
      </c>
      <c r="H856" s="11" t="n">
        <f aca="false">IF(AND(ISNUMBER(C856),ISNUMBER($F856)),$F856-C856,"")</f>
        <v>-11.37</v>
      </c>
    </row>
    <row r="857" customFormat="false" ht="15" hidden="false" customHeight="true" outlineLevel="0" collapsed="false">
      <c r="A857" s="1" t="s">
        <v>1411</v>
      </c>
      <c r="B857" s="1"/>
      <c r="C857" s="1"/>
      <c r="E857" s="1" t="s">
        <v>33</v>
      </c>
      <c r="F857" s="11" t="n">
        <f aca="false">IFERROR(INDEX(Pozos!$M$2:$M$1852,MATCH(A857,Pozos!$E$2:$E$1852,0)),"")</f>
        <v>41.81</v>
      </c>
      <c r="G857" s="11" t="str">
        <f aca="false">IF(AND(ISNUMBER(B857),ISNUMBER($F857)),$F857-B857,"")</f>
        <v/>
      </c>
      <c r="H857" s="11" t="str">
        <f aca="false">IF(AND(ISNUMBER(C857),ISNUMBER($F857)),$F857-C857,"")</f>
        <v/>
      </c>
    </row>
    <row r="858" customFormat="false" ht="15" hidden="false" customHeight="true" outlineLevel="0" collapsed="false">
      <c r="A858" s="1" t="s">
        <v>931</v>
      </c>
      <c r="B858" s="1"/>
      <c r="C858" s="1"/>
      <c r="E858" s="1" t="s">
        <v>33</v>
      </c>
      <c r="F858" s="11" t="n">
        <f aca="false">IFERROR(INDEX(Pozos!$M$2:$M$1852,MATCH(A858,Pozos!$E$2:$E$1852,0)),"")</f>
        <v>31.11</v>
      </c>
      <c r="G858" s="11" t="str">
        <f aca="false">IF(AND(ISNUMBER(B858),ISNUMBER($F858)),$F858-B858,"")</f>
        <v/>
      </c>
      <c r="H858" s="11" t="str">
        <f aca="false">IF(AND(ISNUMBER(C858),ISNUMBER($F858)),$F858-C858,"")</f>
        <v/>
      </c>
    </row>
    <row r="859" customFormat="false" ht="15" hidden="false" customHeight="true" outlineLevel="0" collapsed="false">
      <c r="A859" s="1" t="s">
        <v>1573</v>
      </c>
      <c r="B859" s="1"/>
      <c r="C859" s="1"/>
      <c r="E859" s="1" t="s">
        <v>33</v>
      </c>
      <c r="F859" s="11" t="n">
        <f aca="false">IFERROR(INDEX(Pozos!$M$2:$M$1852,MATCH(A859,Pozos!$E$2:$E$1852,0)),"")</f>
        <v>55.23</v>
      </c>
      <c r="G859" s="11" t="str">
        <f aca="false">IF(AND(ISNUMBER(B859),ISNUMBER($F859)),$F859-B859,"")</f>
        <v/>
      </c>
      <c r="H859" s="11" t="str">
        <f aca="false">IF(AND(ISNUMBER(C859),ISNUMBER($F859)),$F859-C859,"")</f>
        <v/>
      </c>
    </row>
    <row r="860" customFormat="false" ht="15" hidden="false" customHeight="true" outlineLevel="0" collapsed="false">
      <c r="A860" s="1" t="s">
        <v>1575</v>
      </c>
      <c r="B860" s="1" t="n">
        <v>24</v>
      </c>
      <c r="C860" s="1" t="n">
        <v>26</v>
      </c>
      <c r="E860" s="1" t="s">
        <v>33</v>
      </c>
      <c r="F860" s="11" t="n">
        <f aca="false">IFERROR(INDEX(Pozos!$M$2:$M$1852,MATCH(A860,Pozos!$E$2:$E$1852,0)),"")</f>
        <v>14.24</v>
      </c>
      <c r="G860" s="11" t="n">
        <f aca="false">IF(AND(ISNUMBER(B860),ISNUMBER($F860)),$F860-B860,"")</f>
        <v>-9.76</v>
      </c>
      <c r="H860" s="11" t="n">
        <f aca="false">IF(AND(ISNUMBER(C860),ISNUMBER($F860)),$F860-C860,"")</f>
        <v>-11.76</v>
      </c>
    </row>
    <row r="861" customFormat="false" ht="15" hidden="false" customHeight="true" outlineLevel="0" collapsed="false">
      <c r="A861" s="1" t="s">
        <v>1577</v>
      </c>
      <c r="B861" s="1" t="n">
        <v>25</v>
      </c>
      <c r="C861" s="1" t="n">
        <v>29</v>
      </c>
      <c r="E861" s="1" t="s">
        <v>33</v>
      </c>
      <c r="F861" s="11" t="n">
        <f aca="false">IFERROR(INDEX(Pozos!$M$2:$M$1852,MATCH(A861,Pozos!$E$2:$E$1852,0)),"")</f>
        <v>15.8</v>
      </c>
      <c r="G861" s="11" t="n">
        <f aca="false">IF(AND(ISNUMBER(B861),ISNUMBER($F861)),$F861-B861,"")</f>
        <v>-9.2</v>
      </c>
      <c r="H861" s="11" t="n">
        <f aca="false">IF(AND(ISNUMBER(C861),ISNUMBER($F861)),$F861-C861,"")</f>
        <v>-13.2</v>
      </c>
    </row>
    <row r="862" customFormat="false" ht="15" hidden="false" customHeight="true" outlineLevel="0" collapsed="false">
      <c r="A862" s="1" t="s">
        <v>1537</v>
      </c>
      <c r="B862" s="1"/>
      <c r="C862" s="1"/>
      <c r="E862" s="1" t="s">
        <v>33</v>
      </c>
      <c r="F862" s="11" t="n">
        <f aca="false">IFERROR(INDEX(Pozos!$M$2:$M$1852,MATCH(A862,Pozos!$E$2:$E$1852,0)),"")</f>
        <v>14.94</v>
      </c>
      <c r="G862" s="11" t="str">
        <f aca="false">IF(AND(ISNUMBER(B862),ISNUMBER($F862)),$F862-B862,"")</f>
        <v/>
      </c>
      <c r="H862" s="11" t="str">
        <f aca="false">IF(AND(ISNUMBER(C862),ISNUMBER($F862)),$F862-C862,"")</f>
        <v/>
      </c>
    </row>
    <row r="863" customFormat="false" ht="15" hidden="false" customHeight="true" outlineLevel="0" collapsed="false">
      <c r="A863" s="1" t="s">
        <v>805</v>
      </c>
      <c r="B863" s="101" t="n">
        <v>41</v>
      </c>
      <c r="C863" s="101" t="n">
        <v>43</v>
      </c>
      <c r="E863" s="1" t="s">
        <v>33</v>
      </c>
      <c r="F863" s="11" t="n">
        <f aca="false">IFERROR(INDEX(Pozos!$M$2:$M$1852,MATCH(A863,Pozos!$E$2:$E$1852,0)),"")</f>
        <v>29.07</v>
      </c>
      <c r="G863" s="11" t="n">
        <f aca="false">IF(AND(ISNUMBER(B863),ISNUMBER($F863)),$F863-B863,"")</f>
        <v>-11.93</v>
      </c>
      <c r="H863" s="11" t="n">
        <f aca="false">IF(AND(ISNUMBER(C863),ISNUMBER($F863)),$F863-C863,"")</f>
        <v>-13.93</v>
      </c>
    </row>
    <row r="864" customFormat="false" ht="15" hidden="false" customHeight="true" outlineLevel="0" collapsed="false">
      <c r="A864" s="1" t="s">
        <v>892</v>
      </c>
      <c r="B864" s="101" t="n">
        <v>10</v>
      </c>
      <c r="C864" s="101" t="n">
        <v>19</v>
      </c>
      <c r="E864" s="1" t="s">
        <v>33</v>
      </c>
      <c r="F864" s="11" t="n">
        <f aca="false">IFERROR(INDEX(Pozos!$M$2:$M$1852,MATCH(A864,Pozos!$E$2:$E$1852,0)),"")</f>
        <v>23.49</v>
      </c>
      <c r="G864" s="11" t="n">
        <f aca="false">IF(AND(ISNUMBER(B864),ISNUMBER($F864)),$F864-B864,"")</f>
        <v>13.49</v>
      </c>
      <c r="H864" s="11" t="n">
        <f aca="false">IF(AND(ISNUMBER(C864),ISNUMBER($F864)),$F864-C864,"")</f>
        <v>4.49</v>
      </c>
    </row>
    <row r="865" customFormat="false" ht="15" hidden="false" customHeight="true" outlineLevel="0" collapsed="false">
      <c r="A865" s="1" t="s">
        <v>773</v>
      </c>
      <c r="B865" s="101" t="n">
        <v>24</v>
      </c>
      <c r="C865" s="101" t="n">
        <v>25.5</v>
      </c>
      <c r="E865" s="1" t="s">
        <v>33</v>
      </c>
      <c r="F865" s="11" t="n">
        <f aca="false">IFERROR(INDEX(Pozos!$M$2:$M$1852,MATCH(A865,Pozos!$E$2:$E$1852,0)),"")</f>
        <v>14.45</v>
      </c>
      <c r="G865" s="11" t="n">
        <f aca="false">IF(AND(ISNUMBER(B865),ISNUMBER($F865)),$F865-B865,"")</f>
        <v>-9.55</v>
      </c>
      <c r="H865" s="11" t="n">
        <f aca="false">IF(AND(ISNUMBER(C865),ISNUMBER($F865)),$F865-C865,"")</f>
        <v>-11.05</v>
      </c>
    </row>
    <row r="866" customFormat="false" ht="15" hidden="false" customHeight="true" outlineLevel="0" collapsed="false">
      <c r="A866" s="1" t="s">
        <v>877</v>
      </c>
      <c r="B866" s="101" t="n">
        <v>18</v>
      </c>
      <c r="C866" s="101" t="n">
        <v>28</v>
      </c>
      <c r="E866" s="1" t="s">
        <v>33</v>
      </c>
      <c r="F866" s="11" t="n">
        <f aca="false">IFERROR(INDEX(Pozos!$M$2:$M$1852,MATCH(A866,Pozos!$E$2:$E$1852,0)),"")</f>
        <v>17.51</v>
      </c>
      <c r="G866" s="11" t="n">
        <f aca="false">IF(AND(ISNUMBER(B866),ISNUMBER($F866)),$F866-B866,"")</f>
        <v>-0.489999999999998</v>
      </c>
      <c r="H866" s="11" t="n">
        <f aca="false">IF(AND(ISNUMBER(C866),ISNUMBER($F866)),$F866-C866,"")</f>
        <v>-10.49</v>
      </c>
    </row>
    <row r="867" customFormat="false" ht="15" hidden="false" customHeight="true" outlineLevel="0" collapsed="false">
      <c r="A867" s="1" t="s">
        <v>1363</v>
      </c>
      <c r="B867" s="101" t="n">
        <v>23</v>
      </c>
      <c r="C867" s="101" t="n">
        <v>29</v>
      </c>
      <c r="E867" s="1" t="s">
        <v>33</v>
      </c>
      <c r="F867" s="11" t="n">
        <f aca="false">IFERROR(INDEX(Pozos!$M$2:$M$1852,MATCH(A867,Pozos!$E$2:$E$1852,0)),"")</f>
        <v>13.54</v>
      </c>
      <c r="G867" s="11" t="n">
        <f aca="false">IF(AND(ISNUMBER(B867),ISNUMBER($F867)),$F867-B867,"")</f>
        <v>-9.46</v>
      </c>
      <c r="H867" s="11" t="n">
        <f aca="false">IF(AND(ISNUMBER(C867),ISNUMBER($F867)),$F867-C867,"")</f>
        <v>-15.46</v>
      </c>
    </row>
    <row r="868" customFormat="false" ht="15" hidden="false" customHeight="true" outlineLevel="0" collapsed="false">
      <c r="A868" s="1" t="s">
        <v>1141</v>
      </c>
      <c r="B868" s="101" t="n">
        <v>27</v>
      </c>
      <c r="C868" s="101" t="n">
        <v>39</v>
      </c>
      <c r="E868" s="1" t="s">
        <v>33</v>
      </c>
      <c r="F868" s="11" t="n">
        <f aca="false">IFERROR(INDEX(Pozos!$M$2:$M$1852,MATCH(A868,Pozos!$E$2:$E$1852,0)),"")</f>
        <v>29.71</v>
      </c>
      <c r="G868" s="11" t="n">
        <f aca="false">IF(AND(ISNUMBER(B868),ISNUMBER($F868)),$F868-B868,"")</f>
        <v>2.71</v>
      </c>
      <c r="H868" s="11" t="n">
        <f aca="false">IF(AND(ISNUMBER(C868),ISNUMBER($F868)),$F868-C868,"")</f>
        <v>-9.29</v>
      </c>
    </row>
    <row r="869" customFormat="false" ht="15" hidden="false" customHeight="true" outlineLevel="0" collapsed="false">
      <c r="A869" s="1" t="s">
        <v>830</v>
      </c>
      <c r="B869" s="101" t="n">
        <v>18</v>
      </c>
      <c r="C869" s="101" t="n">
        <v>24</v>
      </c>
      <c r="E869" s="1" t="s">
        <v>33</v>
      </c>
      <c r="F869" s="11" t="n">
        <f aca="false">IFERROR(INDEX(Pozos!$M$2:$M$1852,MATCH(A869,Pozos!$E$2:$E$1852,0)),"")</f>
        <v>26.58</v>
      </c>
      <c r="G869" s="11" t="n">
        <f aca="false">IF(AND(ISNUMBER(B869),ISNUMBER($F869)),$F869-B869,"")</f>
        <v>8.58</v>
      </c>
      <c r="H869" s="11" t="n">
        <f aca="false">IF(AND(ISNUMBER(C869),ISNUMBER($F869)),$F869-C869,"")</f>
        <v>2.58</v>
      </c>
    </row>
    <row r="870" customFormat="false" ht="15" hidden="false" customHeight="true" outlineLevel="0" collapsed="false">
      <c r="A870" s="1" t="s">
        <v>1298</v>
      </c>
      <c r="B870" s="101" t="n">
        <v>40</v>
      </c>
      <c r="C870" s="101" t="n">
        <v>43</v>
      </c>
      <c r="E870" s="1" t="s">
        <v>33</v>
      </c>
      <c r="F870" s="11" t="n">
        <f aca="false">IFERROR(INDEX(Pozos!$M$2:$M$1852,MATCH(A870,Pozos!$E$2:$E$1852,0)),"")</f>
        <v>34.83</v>
      </c>
      <c r="G870" s="11" t="n">
        <f aca="false">IF(AND(ISNUMBER(B870),ISNUMBER($F870)),$F870-B870,"")</f>
        <v>-5.17</v>
      </c>
      <c r="H870" s="11" t="n">
        <f aca="false">IF(AND(ISNUMBER(C870),ISNUMBER($F870)),$F870-C870,"")</f>
        <v>-8.17</v>
      </c>
    </row>
    <row r="871" customFormat="false" ht="15" hidden="false" customHeight="true" outlineLevel="0" collapsed="false">
      <c r="A871" s="1" t="s">
        <v>1300</v>
      </c>
      <c r="B871" s="101" t="n">
        <v>29</v>
      </c>
      <c r="C871" s="101" t="n">
        <v>41</v>
      </c>
      <c r="E871" s="1" t="s">
        <v>33</v>
      </c>
      <c r="F871" s="11" t="n">
        <f aca="false">IFERROR(INDEX(Pozos!$M$2:$M$1852,MATCH(A871,Pozos!$E$2:$E$1852,0)),"")</f>
        <v>29.99</v>
      </c>
      <c r="G871" s="11" t="n">
        <f aca="false">IF(AND(ISNUMBER(B871),ISNUMBER($F871)),$F871-B871,"")</f>
        <v>0.989999999999998</v>
      </c>
      <c r="H871" s="11" t="n">
        <f aca="false">IF(AND(ISNUMBER(C871),ISNUMBER($F871)),$F871-C871,"")</f>
        <v>-11.01</v>
      </c>
    </row>
    <row r="872" customFormat="false" ht="15" hidden="false" customHeight="true" outlineLevel="0" collapsed="false">
      <c r="A872" s="1" t="s">
        <v>1361</v>
      </c>
      <c r="B872" s="101" t="n">
        <v>31</v>
      </c>
      <c r="C872" s="101" t="n">
        <v>37</v>
      </c>
      <c r="E872" s="1" t="s">
        <v>33</v>
      </c>
      <c r="F872" s="11" t="n">
        <f aca="false">IFERROR(INDEX(Pozos!$M$2:$M$1852,MATCH(A872,Pozos!$E$2:$E$1852,0)),"")</f>
        <v>27.35</v>
      </c>
      <c r="G872" s="11" t="n">
        <f aca="false">IF(AND(ISNUMBER(B872),ISNUMBER($F872)),$F872-B872,"")</f>
        <v>-3.65</v>
      </c>
      <c r="H872" s="11" t="n">
        <f aca="false">IF(AND(ISNUMBER(C872),ISNUMBER($F872)),$F872-C872,"")</f>
        <v>-9.65</v>
      </c>
    </row>
    <row r="873" customFormat="false" ht="15" hidden="false" customHeight="true" outlineLevel="0" collapsed="false">
      <c r="A873" s="1" t="s">
        <v>1569</v>
      </c>
      <c r="B873" s="101" t="n">
        <v>18</v>
      </c>
      <c r="C873" s="101" t="n">
        <v>20</v>
      </c>
      <c r="E873" s="1" t="s">
        <v>33</v>
      </c>
      <c r="F873" s="11" t="n">
        <f aca="false">IFERROR(INDEX(Pozos!$M$2:$M$1852,MATCH(A873,Pozos!$E$2:$E$1852,0)),"")</f>
        <v>22.79</v>
      </c>
      <c r="G873" s="11" t="n">
        <f aca="false">IF(AND(ISNUMBER(B873),ISNUMBER($F873)),$F873-B873,"")</f>
        <v>4.79</v>
      </c>
      <c r="H873" s="11" t="n">
        <f aca="false">IF(AND(ISNUMBER(C873),ISNUMBER($F873)),$F873-C873,"")</f>
        <v>2.79</v>
      </c>
    </row>
    <row r="874" customFormat="false" ht="15" hidden="false" customHeight="true" outlineLevel="0" collapsed="false">
      <c r="A874" s="1" t="s">
        <v>2095</v>
      </c>
      <c r="B874" s="1"/>
      <c r="C874" s="1"/>
      <c r="E874" s="1" t="s">
        <v>33</v>
      </c>
      <c r="F874" s="11" t="n">
        <f aca="false">IFERROR(INDEX(Pozos!$M$2:$M$1852,MATCH(A874,Pozos!$E$2:$E$1852,0)),"")</f>
        <v>42.95</v>
      </c>
      <c r="G874" s="11" t="str">
        <f aca="false">IF(AND(ISNUMBER(B874),ISNUMBER($F874)),$F874-B874,"")</f>
        <v/>
      </c>
      <c r="H874" s="11" t="str">
        <f aca="false">IF(AND(ISNUMBER(C874),ISNUMBER($F874)),$F874-C874,"")</f>
        <v/>
      </c>
    </row>
    <row r="875" customFormat="false" ht="15" hidden="false" customHeight="true" outlineLevel="0" collapsed="false">
      <c r="A875" s="1" t="s">
        <v>2097</v>
      </c>
      <c r="B875" s="1"/>
      <c r="C875" s="1"/>
      <c r="E875" s="1" t="s">
        <v>33</v>
      </c>
      <c r="F875" s="11" t="n">
        <f aca="false">IFERROR(INDEX(Pozos!$M$2:$M$1852,MATCH(A875,Pozos!$E$2:$E$1852,0)),"")</f>
        <v>40.91</v>
      </c>
      <c r="G875" s="11" t="str">
        <f aca="false">IF(AND(ISNUMBER(B875),ISNUMBER($F875)),$F875-B875,"")</f>
        <v/>
      </c>
      <c r="H875" s="11" t="str">
        <f aca="false">IF(AND(ISNUMBER(C875),ISNUMBER($F875)),$F875-C875,"")</f>
        <v/>
      </c>
    </row>
    <row r="876" customFormat="false" ht="15" hidden="false" customHeight="true" outlineLevel="0" collapsed="false">
      <c r="A876" s="1" t="s">
        <v>1157</v>
      </c>
      <c r="B876" s="101" t="n">
        <v>10</v>
      </c>
      <c r="C876" s="101" t="n">
        <v>25</v>
      </c>
      <c r="E876" s="1" t="s">
        <v>33</v>
      </c>
      <c r="F876" s="11" t="n">
        <f aca="false">IFERROR(INDEX(Pozos!$M$2:$M$1852,MATCH(A876,Pozos!$E$2:$E$1852,0)),"")</f>
        <v>3.42</v>
      </c>
      <c r="G876" s="11" t="n">
        <f aca="false">IF(AND(ISNUMBER(B876),ISNUMBER($F876)),$F876-B876,"")</f>
        <v>-6.58</v>
      </c>
      <c r="H876" s="11" t="n">
        <f aca="false">IF(AND(ISNUMBER(C876),ISNUMBER($F876)),$F876-C876,"")</f>
        <v>-21.58</v>
      </c>
    </row>
    <row r="877" customFormat="false" ht="15" hidden="false" customHeight="true" outlineLevel="0" collapsed="false">
      <c r="A877" s="1" t="s">
        <v>1171</v>
      </c>
      <c r="B877" s="101" t="n">
        <v>10</v>
      </c>
      <c r="C877" s="101" t="n">
        <v>25</v>
      </c>
      <c r="E877" s="1" t="s">
        <v>33</v>
      </c>
      <c r="F877" s="11" t="n">
        <f aca="false">IFERROR(INDEX(Pozos!$M$2:$M$1852,MATCH(A877,Pozos!$E$2:$E$1852,0)),"")</f>
        <v>2.7</v>
      </c>
      <c r="G877" s="11" t="n">
        <f aca="false">IF(AND(ISNUMBER(B877),ISNUMBER($F877)),$F877-B877,"")</f>
        <v>-7.3</v>
      </c>
      <c r="H877" s="11" t="n">
        <f aca="false">IF(AND(ISNUMBER(C877),ISNUMBER($F877)),$F877-C877,"")</f>
        <v>-22.3</v>
      </c>
    </row>
    <row r="878" customFormat="false" ht="15" hidden="false" customHeight="true" outlineLevel="0" collapsed="false">
      <c r="A878" s="1" t="s">
        <v>907</v>
      </c>
      <c r="B878" s="101" t="n">
        <v>19.1</v>
      </c>
      <c r="C878" s="101" t="n">
        <v>37</v>
      </c>
      <c r="E878" s="1" t="s">
        <v>33</v>
      </c>
      <c r="F878" s="11" t="n">
        <f aca="false">IFERROR(INDEX(Pozos!$M$2:$M$1852,MATCH(A878,Pozos!$E$2:$E$1852,0)),"")</f>
        <v>33.83</v>
      </c>
      <c r="G878" s="11" t="n">
        <f aca="false">IF(AND(ISNUMBER(B878),ISNUMBER($F878)),$F878-B878,"")</f>
        <v>14.73</v>
      </c>
      <c r="H878" s="11" t="n">
        <f aca="false">IF(AND(ISNUMBER(C878),ISNUMBER($F878)),$F878-C878,"")</f>
        <v>-3.17</v>
      </c>
    </row>
    <row r="879" customFormat="false" ht="15" hidden="false" customHeight="true" outlineLevel="0" collapsed="false">
      <c r="A879" s="1" t="s">
        <v>933</v>
      </c>
      <c r="B879" s="101" t="n">
        <v>30</v>
      </c>
      <c r="C879" s="101" t="n">
        <v>36</v>
      </c>
      <c r="E879" s="1" t="s">
        <v>33</v>
      </c>
      <c r="F879" s="11" t="n">
        <f aca="false">IFERROR(INDEX(Pozos!$M$2:$M$1852,MATCH(A879,Pozos!$E$2:$E$1852,0)),"")</f>
        <v>28.41</v>
      </c>
      <c r="G879" s="11" t="n">
        <f aca="false">IF(AND(ISNUMBER(B879),ISNUMBER($F879)),$F879-B879,"")</f>
        <v>-1.59</v>
      </c>
      <c r="H879" s="11" t="n">
        <f aca="false">IF(AND(ISNUMBER(C879),ISNUMBER($F879)),$F879-C879,"")</f>
        <v>-7.59</v>
      </c>
    </row>
    <row r="880" customFormat="false" ht="15" hidden="false" customHeight="true" outlineLevel="0" collapsed="false">
      <c r="A880" s="1" t="s">
        <v>1474</v>
      </c>
      <c r="B880" s="101" t="n">
        <v>20</v>
      </c>
      <c r="C880" s="101" t="n">
        <v>24</v>
      </c>
      <c r="E880" s="1" t="s">
        <v>33</v>
      </c>
      <c r="F880" s="11" t="n">
        <f aca="false">IFERROR(INDEX(Pozos!$M$2:$M$1852,MATCH(A880,Pozos!$E$2:$E$1852,0)),"")</f>
        <v>13.79</v>
      </c>
      <c r="G880" s="11" t="n">
        <f aca="false">IF(AND(ISNUMBER(B880),ISNUMBER($F880)),$F880-B880,"")</f>
        <v>-6.21</v>
      </c>
      <c r="H880" s="11" t="n">
        <f aca="false">IF(AND(ISNUMBER(C880),ISNUMBER($F880)),$F880-C880,"")</f>
        <v>-10.21</v>
      </c>
    </row>
    <row r="881" customFormat="false" ht="15" hidden="false" customHeight="true" outlineLevel="0" collapsed="false">
      <c r="A881" s="1" t="s">
        <v>1173</v>
      </c>
      <c r="B881" s="101" t="n">
        <v>28</v>
      </c>
      <c r="C881" s="101" t="n">
        <v>31</v>
      </c>
      <c r="E881" s="1" t="s">
        <v>33</v>
      </c>
      <c r="F881" s="11" t="n">
        <f aca="false">IFERROR(INDEX(Pozos!$M$2:$M$1852,MATCH(A881,Pozos!$E$2:$E$1852,0)),"")</f>
        <v>3.29</v>
      </c>
      <c r="G881" s="11" t="n">
        <f aca="false">IF(AND(ISNUMBER(B881),ISNUMBER($F881)),$F881-B881,"")</f>
        <v>-24.71</v>
      </c>
      <c r="H881" s="11" t="n">
        <f aca="false">IF(AND(ISNUMBER(C881),ISNUMBER($F881)),$F881-C881,"")</f>
        <v>-27.71</v>
      </c>
    </row>
    <row r="882" customFormat="false" ht="15" hidden="false" customHeight="true" outlineLevel="0" collapsed="false">
      <c r="A882" s="1" t="s">
        <v>855</v>
      </c>
      <c r="B882" s="1"/>
      <c r="C882" s="1"/>
      <c r="E882" s="1" t="s">
        <v>33</v>
      </c>
      <c r="F882" s="11" t="n">
        <f aca="false">IFERROR(INDEX(Pozos!$M$2:$M$1852,MATCH(A882,Pozos!$E$2:$E$1852,0)),"")</f>
        <v>9.45</v>
      </c>
      <c r="G882" s="11" t="str">
        <f aca="false">IF(AND(ISNUMBER(B882),ISNUMBER($F882)),$F882-B882,"")</f>
        <v/>
      </c>
      <c r="H882" s="11" t="str">
        <f aca="false">IF(AND(ISNUMBER(C882),ISNUMBER($F882)),$F882-C882,"")</f>
        <v/>
      </c>
    </row>
    <row r="883" customFormat="false" ht="15" hidden="false" customHeight="true" outlineLevel="0" collapsed="false">
      <c r="A883" s="1" t="s">
        <v>698</v>
      </c>
      <c r="B883" s="101" t="n">
        <v>20</v>
      </c>
      <c r="C883" s="101" t="n">
        <v>31</v>
      </c>
      <c r="E883" s="1" t="s">
        <v>33</v>
      </c>
      <c r="F883" s="11" t="str">
        <f aca="false">IFERROR(INDEX(Pozos!$M$2:$M$1852,MATCH(A883,Pozos!$E$2:$E$1852,0)),"")</f>
        <v/>
      </c>
      <c r="G883" s="11" t="str">
        <f aca="false">IF(AND(ISNUMBER(B883),ISNUMBER($F883)),$F883-B883,"")</f>
        <v/>
      </c>
      <c r="H883" s="11" t="str">
        <f aca="false">IF(AND(ISNUMBER(C883),ISNUMBER($F883)),$F883-C883,"")</f>
        <v/>
      </c>
    </row>
    <row r="884" customFormat="false" ht="15" hidden="false" customHeight="true" outlineLevel="0" collapsed="false">
      <c r="A884" s="1" t="s">
        <v>1206</v>
      </c>
      <c r="B884" s="101" t="n">
        <v>10</v>
      </c>
      <c r="C884" s="101" t="n">
        <v>22</v>
      </c>
      <c r="E884" s="1" t="s">
        <v>33</v>
      </c>
      <c r="F884" s="11" t="n">
        <f aca="false">IFERROR(INDEX(Pozos!$M$2:$M$1852,MATCH(A884,Pozos!$E$2:$E$1852,0)),"")</f>
        <v>23.44</v>
      </c>
      <c r="G884" s="11" t="n">
        <f aca="false">IF(AND(ISNUMBER(B884),ISNUMBER($F884)),$F884-B884,"")</f>
        <v>13.44</v>
      </c>
      <c r="H884" s="11" t="n">
        <f aca="false">IF(AND(ISNUMBER(C884),ISNUMBER($F884)),$F884-C884,"")</f>
        <v>1.44</v>
      </c>
    </row>
    <row r="885" customFormat="false" ht="15" hidden="false" customHeight="true" outlineLevel="0" collapsed="false">
      <c r="A885" s="1" t="s">
        <v>1208</v>
      </c>
      <c r="B885" s="101" t="n">
        <v>23</v>
      </c>
      <c r="C885" s="101" t="n">
        <v>26</v>
      </c>
      <c r="E885" s="1" t="s">
        <v>33</v>
      </c>
      <c r="F885" s="11" t="n">
        <f aca="false">IFERROR(INDEX(Pozos!$M$2:$M$1852,MATCH(A885,Pozos!$E$2:$E$1852,0)),"")</f>
        <v>23.36</v>
      </c>
      <c r="G885" s="11" t="n">
        <f aca="false">IF(AND(ISNUMBER(B885),ISNUMBER($F885)),$F885-B885,"")</f>
        <v>0.359999999999999</v>
      </c>
      <c r="H885" s="11" t="n">
        <f aca="false">IF(AND(ISNUMBER(C885),ISNUMBER($F885)),$F885-C885,"")</f>
        <v>-2.64</v>
      </c>
    </row>
    <row r="886" customFormat="false" ht="15" hidden="false" customHeight="true" outlineLevel="0" collapsed="false">
      <c r="A886" s="1" t="s">
        <v>174</v>
      </c>
      <c r="B886" s="101" t="n">
        <v>16</v>
      </c>
      <c r="C886" s="101" t="n">
        <v>20</v>
      </c>
      <c r="E886" s="1" t="s">
        <v>33</v>
      </c>
      <c r="F886" s="11" t="n">
        <f aca="false">IFERROR(INDEX(Pozos!$M$2:$M$1852,MATCH(A886,Pozos!$E$2:$E$1852,0)),"")</f>
        <v>4.65</v>
      </c>
      <c r="G886" s="11" t="n">
        <f aca="false">IF(AND(ISNUMBER(B886),ISNUMBER($F886)),$F886-B886,"")</f>
        <v>-11.35</v>
      </c>
      <c r="H886" s="11" t="n">
        <f aca="false">IF(AND(ISNUMBER(C886),ISNUMBER($F886)),$F886-C886,"")</f>
        <v>-15.35</v>
      </c>
    </row>
    <row r="887" customFormat="false" ht="15" hidden="false" customHeight="true" outlineLevel="0" collapsed="false">
      <c r="A887" s="1" t="s">
        <v>176</v>
      </c>
      <c r="B887" s="101" t="n">
        <v>10.5</v>
      </c>
      <c r="C887" s="101" t="n">
        <v>16.5</v>
      </c>
      <c r="E887" s="1" t="s">
        <v>33</v>
      </c>
      <c r="F887" s="11" t="n">
        <f aca="false">IFERROR(INDEX(Pozos!$M$2:$M$1852,MATCH(A887,Pozos!$E$2:$E$1852,0)),"")</f>
        <v>5</v>
      </c>
      <c r="G887" s="11" t="n">
        <f aca="false">IF(AND(ISNUMBER(B887),ISNUMBER($F887)),$F887-B887,"")</f>
        <v>-5.5</v>
      </c>
      <c r="H887" s="11" t="n">
        <f aca="false">IF(AND(ISNUMBER(C887),ISNUMBER($F887)),$F887-C887,"")</f>
        <v>-11.5</v>
      </c>
    </row>
    <row r="888" customFormat="false" ht="15" hidden="false" customHeight="true" outlineLevel="0" collapsed="false">
      <c r="A888" s="1" t="s">
        <v>182</v>
      </c>
      <c r="B888" s="101" t="n">
        <v>12</v>
      </c>
      <c r="C888" s="101" t="n">
        <v>18</v>
      </c>
      <c r="E888" s="1" t="s">
        <v>33</v>
      </c>
      <c r="F888" s="11" t="n">
        <f aca="false">IFERROR(INDEX(Pozos!$M$2:$M$1852,MATCH(A888,Pozos!$E$2:$E$1852,0)),"")</f>
        <v>5.88</v>
      </c>
      <c r="G888" s="11" t="n">
        <f aca="false">IF(AND(ISNUMBER(B888),ISNUMBER($F888)),$F888-B888,"")</f>
        <v>-6.12</v>
      </c>
      <c r="H888" s="11" t="n">
        <f aca="false">IF(AND(ISNUMBER(C888),ISNUMBER($F888)),$F888-C888,"")</f>
        <v>-12.12</v>
      </c>
    </row>
    <row r="889" customFormat="false" ht="15" hidden="false" customHeight="true" outlineLevel="0" collapsed="false">
      <c r="A889" s="1" t="s">
        <v>186</v>
      </c>
      <c r="B889" s="101" t="n">
        <v>11.5</v>
      </c>
      <c r="C889" s="101" t="n">
        <v>17.5</v>
      </c>
      <c r="E889" s="1" t="s">
        <v>33</v>
      </c>
      <c r="F889" s="11" t="n">
        <f aca="false">IFERROR(INDEX(Pozos!$M$2:$M$1852,MATCH(A889,Pozos!$E$2:$E$1852,0)),"")</f>
        <v>5.63</v>
      </c>
      <c r="G889" s="11" t="n">
        <f aca="false">IF(AND(ISNUMBER(B889),ISNUMBER($F889)),$F889-B889,"")</f>
        <v>-5.87</v>
      </c>
      <c r="H889" s="11" t="n">
        <f aca="false">IF(AND(ISNUMBER(C889),ISNUMBER($F889)),$F889-C889,"")</f>
        <v>-11.87</v>
      </c>
    </row>
    <row r="890" customFormat="false" ht="15" hidden="false" customHeight="true" outlineLevel="0" collapsed="false">
      <c r="A890" s="1" t="s">
        <v>192</v>
      </c>
      <c r="B890" s="101" t="n">
        <v>11</v>
      </c>
      <c r="C890" s="101" t="n">
        <v>18</v>
      </c>
      <c r="E890" s="1" t="s">
        <v>33</v>
      </c>
      <c r="F890" s="11" t="n">
        <f aca="false">IFERROR(INDEX(Pozos!$M$2:$M$1852,MATCH(A890,Pozos!$E$2:$E$1852,0)),"")</f>
        <v>5.65</v>
      </c>
      <c r="G890" s="11" t="n">
        <f aca="false">IF(AND(ISNUMBER(B890),ISNUMBER($F890)),$F890-B890,"")</f>
        <v>-5.35</v>
      </c>
      <c r="H890" s="11" t="n">
        <f aca="false">IF(AND(ISNUMBER(C890),ISNUMBER($F890)),$F890-C890,"")</f>
        <v>-12.35</v>
      </c>
    </row>
    <row r="891" customFormat="false" ht="15" hidden="false" customHeight="true" outlineLevel="0" collapsed="false">
      <c r="A891" s="1" t="s">
        <v>237</v>
      </c>
      <c r="B891" s="101" t="n">
        <v>13</v>
      </c>
      <c r="C891" s="101" t="n">
        <v>19</v>
      </c>
      <c r="E891" s="1" t="s">
        <v>33</v>
      </c>
      <c r="F891" s="11" t="n">
        <f aca="false">IFERROR(INDEX(Pozos!$M$2:$M$1852,MATCH(A891,Pozos!$E$2:$E$1852,0)),"")</f>
        <v>5.63</v>
      </c>
      <c r="G891" s="11" t="n">
        <f aca="false">IF(AND(ISNUMBER(B891),ISNUMBER($F891)),$F891-B891,"")</f>
        <v>-7.37</v>
      </c>
      <c r="H891" s="11" t="n">
        <f aca="false">IF(AND(ISNUMBER(C891),ISNUMBER($F891)),$F891-C891,"")</f>
        <v>-13.37</v>
      </c>
    </row>
    <row r="892" customFormat="false" ht="15" hidden="false" customHeight="true" outlineLevel="0" collapsed="false">
      <c r="A892" s="1" t="s">
        <v>244</v>
      </c>
      <c r="B892" s="101" t="n">
        <v>9.5</v>
      </c>
      <c r="C892" s="101" t="n">
        <v>17.5</v>
      </c>
      <c r="E892" s="1" t="s">
        <v>33</v>
      </c>
      <c r="F892" s="11" t="n">
        <f aca="false">IFERROR(INDEX(Pozos!$M$2:$M$1852,MATCH(A892,Pozos!$E$2:$E$1852,0)),"")</f>
        <v>5</v>
      </c>
      <c r="G892" s="11" t="n">
        <f aca="false">IF(AND(ISNUMBER(B892),ISNUMBER($F892)),$F892-B892,"")</f>
        <v>-4.5</v>
      </c>
      <c r="H892" s="11" t="n">
        <f aca="false">IF(AND(ISNUMBER(C892),ISNUMBER($F892)),$F892-C892,"")</f>
        <v>-12.5</v>
      </c>
    </row>
    <row r="893" customFormat="false" ht="15" hidden="false" customHeight="true" outlineLevel="0" collapsed="false">
      <c r="A893" s="1" t="s">
        <v>298</v>
      </c>
      <c r="B893" s="101" t="n">
        <v>11</v>
      </c>
      <c r="C893" s="101" t="n">
        <v>17</v>
      </c>
      <c r="E893" s="1" t="s">
        <v>33</v>
      </c>
      <c r="F893" s="11" t="n">
        <f aca="false">IFERROR(INDEX(Pozos!$M$2:$M$1852,MATCH(A893,Pozos!$E$2:$E$1852,0)),"")</f>
        <v>5.54</v>
      </c>
      <c r="G893" s="11" t="n">
        <f aca="false">IF(AND(ISNUMBER(B893),ISNUMBER($F893)),$F893-B893,"")</f>
        <v>-5.46</v>
      </c>
      <c r="H893" s="11" t="n">
        <f aca="false">IF(AND(ISNUMBER(C893),ISNUMBER($F893)),$F893-C893,"")</f>
        <v>-11.46</v>
      </c>
    </row>
    <row r="894" customFormat="false" ht="15" hidden="false" customHeight="true" outlineLevel="0" collapsed="false">
      <c r="A894" s="1" t="s">
        <v>300</v>
      </c>
      <c r="B894" s="101" t="n">
        <v>12</v>
      </c>
      <c r="C894" s="101" t="n">
        <v>18</v>
      </c>
      <c r="E894" s="1" t="s">
        <v>33</v>
      </c>
      <c r="F894" s="11" t="n">
        <f aca="false">IFERROR(INDEX(Pozos!$M$2:$M$1852,MATCH(A894,Pozos!$E$2:$E$1852,0)),"")</f>
        <v>5.38</v>
      </c>
      <c r="G894" s="11" t="n">
        <f aca="false">IF(AND(ISNUMBER(B894),ISNUMBER($F894)),$F894-B894,"")</f>
        <v>-6.62</v>
      </c>
      <c r="H894" s="11" t="n">
        <f aca="false">IF(AND(ISNUMBER(C894),ISNUMBER($F894)),$F894-C894,"")</f>
        <v>-12.62</v>
      </c>
    </row>
    <row r="895" customFormat="false" ht="15" hidden="false" customHeight="true" outlineLevel="0" collapsed="false">
      <c r="A895" s="1" t="s">
        <v>326</v>
      </c>
      <c r="B895" s="101" t="n">
        <v>10</v>
      </c>
      <c r="C895" s="101" t="n">
        <v>16</v>
      </c>
      <c r="E895" s="1" t="s">
        <v>33</v>
      </c>
      <c r="F895" s="11" t="n">
        <f aca="false">IFERROR(INDEX(Pozos!$M$2:$M$1852,MATCH(A895,Pozos!$E$2:$E$1852,0)),"")</f>
        <v>5.3</v>
      </c>
      <c r="G895" s="11" t="n">
        <f aca="false">IF(AND(ISNUMBER(B895),ISNUMBER($F895)),$F895-B895,"")</f>
        <v>-4.7</v>
      </c>
      <c r="H895" s="11" t="n">
        <f aca="false">IF(AND(ISNUMBER(C895),ISNUMBER($F895)),$F895-C895,"")</f>
        <v>-10.7</v>
      </c>
    </row>
    <row r="896" customFormat="false" ht="15" hidden="false" customHeight="true" outlineLevel="0" collapsed="false">
      <c r="A896" s="1" t="s">
        <v>362</v>
      </c>
      <c r="B896" s="101" t="n">
        <v>13</v>
      </c>
      <c r="C896" s="101" t="n">
        <v>19</v>
      </c>
      <c r="E896" s="1" t="s">
        <v>33</v>
      </c>
      <c r="F896" s="11" t="n">
        <f aca="false">IFERROR(INDEX(Pozos!$M$2:$M$1852,MATCH(A896,Pozos!$E$2:$E$1852,0)),"")</f>
        <v>5.05</v>
      </c>
      <c r="G896" s="11" t="n">
        <f aca="false">IF(AND(ISNUMBER(B896),ISNUMBER($F896)),$F896-B896,"")</f>
        <v>-7.95</v>
      </c>
      <c r="H896" s="11" t="n">
        <f aca="false">IF(AND(ISNUMBER(C896),ISNUMBER($F896)),$F896-C896,"")</f>
        <v>-13.95</v>
      </c>
    </row>
    <row r="897" customFormat="false" ht="15" hidden="false" customHeight="true" outlineLevel="0" collapsed="false">
      <c r="A897" s="1" t="s">
        <v>1386</v>
      </c>
      <c r="B897" s="101" t="n">
        <v>20</v>
      </c>
      <c r="C897" s="101" t="n">
        <v>38</v>
      </c>
      <c r="E897" s="1" t="s">
        <v>33</v>
      </c>
      <c r="F897" s="11" t="n">
        <f aca="false">IFERROR(INDEX(Pozos!$M$2:$M$1852,MATCH(A897,Pozos!$E$2:$E$1852,0)),"")</f>
        <v>35.09</v>
      </c>
      <c r="G897" s="11" t="n">
        <f aca="false">IF(AND(ISNUMBER(B897),ISNUMBER($F897)),$F897-B897,"")</f>
        <v>15.09</v>
      </c>
      <c r="H897" s="11" t="n">
        <f aca="false">IF(AND(ISNUMBER(C897),ISNUMBER($F897)),$F897-C897,"")</f>
        <v>-2.91</v>
      </c>
    </row>
    <row r="898" customFormat="false" ht="15" hidden="false" customHeight="true" outlineLevel="0" collapsed="false">
      <c r="A898" s="1" t="s">
        <v>869</v>
      </c>
      <c r="B898" s="101" t="n">
        <v>20</v>
      </c>
      <c r="C898" s="101" t="n">
        <v>40</v>
      </c>
      <c r="E898" s="1" t="s">
        <v>33</v>
      </c>
      <c r="F898" s="11" t="n">
        <f aca="false">IFERROR(INDEX(Pozos!$M$2:$M$1852,MATCH(A898,Pozos!$E$2:$E$1852,0)),"")</f>
        <v>29.77</v>
      </c>
      <c r="G898" s="11" t="n">
        <f aca="false">IF(AND(ISNUMBER(B898),ISNUMBER($F898)),$F898-B898,"")</f>
        <v>9.77</v>
      </c>
      <c r="H898" s="11" t="n">
        <f aca="false">IF(AND(ISNUMBER(C898),ISNUMBER($F898)),$F898-C898,"")</f>
        <v>-10.23</v>
      </c>
    </row>
    <row r="899" customFormat="false" ht="15" hidden="false" customHeight="true" outlineLevel="0" collapsed="false">
      <c r="A899" s="1" t="s">
        <v>1193</v>
      </c>
      <c r="B899" s="101" t="n">
        <v>24</v>
      </c>
      <c r="C899" s="101" t="n">
        <v>25</v>
      </c>
      <c r="E899" s="1" t="s">
        <v>33</v>
      </c>
      <c r="F899" s="11" t="n">
        <f aca="false">IFERROR(INDEX(Pozos!$M$2:$M$1852,MATCH(A899,Pozos!$E$2:$E$1852,0)),"")</f>
        <v>27.09</v>
      </c>
      <c r="G899" s="11" t="n">
        <f aca="false">IF(AND(ISNUMBER(B899),ISNUMBER($F899)),$F899-B899,"")</f>
        <v>3.09</v>
      </c>
      <c r="H899" s="11" t="n">
        <f aca="false">IF(AND(ISNUMBER(C899),ISNUMBER($F899)),$F899-C899,"")</f>
        <v>2.09</v>
      </c>
    </row>
    <row r="900" customFormat="false" ht="15" hidden="false" customHeight="true" outlineLevel="0" collapsed="false">
      <c r="A900" s="1" t="s">
        <v>927</v>
      </c>
      <c r="B900" s="1"/>
      <c r="C900" s="1"/>
      <c r="E900" s="1" t="s">
        <v>33</v>
      </c>
      <c r="F900" s="11" t="n">
        <f aca="false">IFERROR(INDEX(Pozos!$M$2:$M$1852,MATCH(A900,Pozos!$E$2:$E$1852,0)),"")</f>
        <v>32.75</v>
      </c>
      <c r="G900" s="11" t="str">
        <f aca="false">IF(AND(ISNUMBER(B900),ISNUMBER($F900)),$F900-B900,"")</f>
        <v/>
      </c>
      <c r="H900" s="11" t="str">
        <f aca="false">IF(AND(ISNUMBER(C900),ISNUMBER($F900)),$F900-C900,"")</f>
        <v/>
      </c>
    </row>
    <row r="901" customFormat="false" ht="15" hidden="false" customHeight="true" outlineLevel="0" collapsed="false">
      <c r="A901" s="1" t="s">
        <v>929</v>
      </c>
      <c r="B901" s="101" t="n">
        <v>22</v>
      </c>
      <c r="C901" s="101" t="n">
        <v>28</v>
      </c>
      <c r="E901" s="1" t="s">
        <v>33</v>
      </c>
      <c r="F901" s="11" t="n">
        <f aca="false">IFERROR(INDEX(Pozos!$M$2:$M$1852,MATCH(A901,Pozos!$E$2:$E$1852,0)),"")</f>
        <v>33.22</v>
      </c>
      <c r="G901" s="11" t="n">
        <f aca="false">IF(AND(ISNUMBER(B901),ISNUMBER($F901)),$F901-B901,"")</f>
        <v>11.22</v>
      </c>
      <c r="H901" s="11" t="n">
        <f aca="false">IF(AND(ISNUMBER(C901),ISNUMBER($F901)),$F901-C901,"")</f>
        <v>5.22</v>
      </c>
    </row>
    <row r="902" customFormat="false" ht="15" hidden="false" customHeight="true" outlineLevel="0" collapsed="false">
      <c r="A902" s="1" t="s">
        <v>788</v>
      </c>
      <c r="B902" s="101" t="n">
        <v>20</v>
      </c>
      <c r="C902" s="101" t="n">
        <v>35</v>
      </c>
      <c r="E902" s="1" t="s">
        <v>33</v>
      </c>
      <c r="F902" s="11" t="n">
        <f aca="false">IFERROR(INDEX(Pozos!$M$2:$M$1852,MATCH(A902,Pozos!$E$2:$E$1852,0)),"")</f>
        <v>34.51</v>
      </c>
      <c r="G902" s="11" t="n">
        <f aca="false">IF(AND(ISNUMBER(B902),ISNUMBER($F902)),$F902-B902,"")</f>
        <v>14.51</v>
      </c>
      <c r="H902" s="11" t="n">
        <f aca="false">IF(AND(ISNUMBER(C902),ISNUMBER($F902)),$F902-C902,"")</f>
        <v>-0.490000000000002</v>
      </c>
    </row>
    <row r="903" customFormat="false" ht="15" hidden="false" customHeight="true" outlineLevel="0" collapsed="false">
      <c r="A903" s="1" t="s">
        <v>2151</v>
      </c>
      <c r="B903" s="101" t="n">
        <v>45</v>
      </c>
      <c r="C903" s="101" t="n">
        <v>54</v>
      </c>
      <c r="E903" s="1" t="s">
        <v>33</v>
      </c>
      <c r="F903" s="11" t="n">
        <f aca="false">IFERROR(INDEX(Pozos!$M$2:$M$1852,MATCH(A903,Pozos!$E$2:$E$1852,0)),"")</f>
        <v>49.53</v>
      </c>
      <c r="G903" s="11" t="n">
        <f aca="false">IF(AND(ISNUMBER(B903),ISNUMBER($F903)),$F903-B903,"")</f>
        <v>4.53</v>
      </c>
      <c r="H903" s="11" t="n">
        <f aca="false">IF(AND(ISNUMBER(C903),ISNUMBER($F903)),$F903-C903,"")</f>
        <v>-4.47</v>
      </c>
    </row>
    <row r="904" customFormat="false" ht="15" hidden="false" customHeight="true" outlineLevel="0" collapsed="false">
      <c r="A904" s="1" t="s">
        <v>861</v>
      </c>
      <c r="B904" s="101" t="n">
        <v>32</v>
      </c>
      <c r="C904" s="101" t="n">
        <v>34</v>
      </c>
      <c r="E904" s="1" t="s">
        <v>33</v>
      </c>
      <c r="F904" s="11" t="n">
        <f aca="false">IFERROR(INDEX(Pozos!$M$2:$M$1852,MATCH(A904,Pozos!$E$2:$E$1852,0)),"")</f>
        <v>33.46</v>
      </c>
      <c r="G904" s="11" t="n">
        <f aca="false">IF(AND(ISNUMBER(B904),ISNUMBER($F904)),$F904-B904,"")</f>
        <v>1.46</v>
      </c>
      <c r="H904" s="11" t="n">
        <f aca="false">IF(AND(ISNUMBER(C904),ISNUMBER($F904)),$F904-C904,"")</f>
        <v>-0.539999999999999</v>
      </c>
    </row>
    <row r="905" customFormat="false" ht="15" hidden="false" customHeight="true" outlineLevel="0" collapsed="false">
      <c r="A905" s="1" t="s">
        <v>1413</v>
      </c>
      <c r="B905" s="101" t="n">
        <v>12</v>
      </c>
      <c r="C905" s="101" t="n">
        <v>24</v>
      </c>
      <c r="E905" s="1" t="s">
        <v>33</v>
      </c>
      <c r="F905" s="11" t="n">
        <f aca="false">IFERROR(INDEX(Pozos!$M$2:$M$1852,MATCH(A905,Pozos!$E$2:$E$1852,0)),"")</f>
        <v>27.94</v>
      </c>
      <c r="G905" s="11" t="n">
        <f aca="false">IF(AND(ISNUMBER(B905),ISNUMBER($F905)),$F905-B905,"")</f>
        <v>15.94</v>
      </c>
      <c r="H905" s="11" t="n">
        <f aca="false">IF(AND(ISNUMBER(C905),ISNUMBER($F905)),$F905-C905,"")</f>
        <v>3.94</v>
      </c>
    </row>
    <row r="906" customFormat="false" ht="15" hidden="false" customHeight="true" outlineLevel="0" collapsed="false">
      <c r="A906" s="1" t="s">
        <v>1044</v>
      </c>
      <c r="B906" s="1"/>
      <c r="C906" s="1"/>
      <c r="E906" s="1" t="s">
        <v>33</v>
      </c>
      <c r="F906" s="11" t="n">
        <f aca="false">IFERROR(INDEX(Pozos!$M$2:$M$1852,MATCH(A906,Pozos!$E$2:$E$1852,0)),"")</f>
        <v>47.26</v>
      </c>
      <c r="G906" s="11" t="str">
        <f aca="false">IF(AND(ISNUMBER(B906),ISNUMBER($F906)),$F906-B906,"")</f>
        <v/>
      </c>
      <c r="H906" s="11" t="str">
        <f aca="false">IF(AND(ISNUMBER(C906),ISNUMBER($F906)),$F906-C906,"")</f>
        <v/>
      </c>
    </row>
    <row r="907" customFormat="false" ht="15" hidden="false" customHeight="true" outlineLevel="0" collapsed="false">
      <c r="A907" s="1" t="s">
        <v>2153</v>
      </c>
      <c r="B907" s="101" t="n">
        <v>12</v>
      </c>
      <c r="C907" s="101" t="n">
        <v>20</v>
      </c>
      <c r="E907" s="1" t="s">
        <v>33</v>
      </c>
      <c r="F907" s="11" t="n">
        <f aca="false">IFERROR(INDEX(Pozos!$M$2:$M$1852,MATCH(A907,Pozos!$E$2:$E$1852,0)),"")</f>
        <v>24.01</v>
      </c>
      <c r="G907" s="11" t="n">
        <f aca="false">IF(AND(ISNUMBER(B907),ISNUMBER($F907)),$F907-B907,"")</f>
        <v>12.01</v>
      </c>
      <c r="H907" s="11" t="n">
        <f aca="false">IF(AND(ISNUMBER(C907),ISNUMBER($F907)),$F907-C907,"")</f>
        <v>4.01</v>
      </c>
    </row>
    <row r="908" customFormat="false" ht="15" hidden="false" customHeight="true" outlineLevel="0" collapsed="false">
      <c r="A908" s="1" t="s">
        <v>1175</v>
      </c>
      <c r="B908" s="101" t="n">
        <v>30</v>
      </c>
      <c r="C908" s="101" t="n">
        <v>31</v>
      </c>
      <c r="E908" s="1" t="s">
        <v>33</v>
      </c>
      <c r="F908" s="11" t="n">
        <f aca="false">IFERROR(INDEX(Pozos!$M$2:$M$1852,MATCH(A908,Pozos!$E$2:$E$1852,0)),"")</f>
        <v>3.12</v>
      </c>
      <c r="G908" s="11" t="n">
        <f aca="false">IF(AND(ISNUMBER(B908),ISNUMBER($F908)),$F908-B908,"")</f>
        <v>-26.88</v>
      </c>
      <c r="H908" s="11" t="n">
        <f aca="false">IF(AND(ISNUMBER(C908),ISNUMBER($F908)),$F908-C908,"")</f>
        <v>-27.88</v>
      </c>
    </row>
    <row r="909" customFormat="false" ht="15" hidden="false" customHeight="true" outlineLevel="0" collapsed="false">
      <c r="A909" s="1" t="s">
        <v>1177</v>
      </c>
      <c r="B909" s="101" t="n">
        <v>12.5</v>
      </c>
      <c r="C909" s="101" t="n">
        <v>27</v>
      </c>
      <c r="E909" s="1" t="s">
        <v>33</v>
      </c>
      <c r="F909" s="11" t="n">
        <f aca="false">IFERROR(INDEX(Pozos!$M$2:$M$1852,MATCH(A909,Pozos!$E$2:$E$1852,0)),"")</f>
        <v>2.87</v>
      </c>
      <c r="G909" s="11" t="n">
        <f aca="false">IF(AND(ISNUMBER(B909),ISNUMBER($F909)),$F909-B909,"")</f>
        <v>-9.63</v>
      </c>
      <c r="H909" s="11" t="n">
        <f aca="false">IF(AND(ISNUMBER(C909),ISNUMBER($F909)),$F909-C909,"")</f>
        <v>-24.13</v>
      </c>
    </row>
    <row r="910" customFormat="false" ht="15" hidden="false" customHeight="true" outlineLevel="0" collapsed="false">
      <c r="A910" s="1" t="s">
        <v>1179</v>
      </c>
      <c r="B910" s="101" t="n">
        <v>18</v>
      </c>
      <c r="C910" s="101" t="n">
        <v>20</v>
      </c>
      <c r="E910" s="1" t="s">
        <v>33</v>
      </c>
      <c r="F910" s="11" t="n">
        <f aca="false">IFERROR(INDEX(Pozos!$M$2:$M$1852,MATCH(A910,Pozos!$E$2:$E$1852,0)),"")</f>
        <v>2.71</v>
      </c>
      <c r="G910" s="11" t="n">
        <f aca="false">IF(AND(ISNUMBER(B910),ISNUMBER($F910)),$F910-B910,"")</f>
        <v>-15.29</v>
      </c>
      <c r="H910" s="11" t="n">
        <f aca="false">IF(AND(ISNUMBER(C910),ISNUMBER($F910)),$F910-C910,"")</f>
        <v>-17.29</v>
      </c>
    </row>
    <row r="911" customFormat="false" ht="15" hidden="false" customHeight="true" outlineLevel="0" collapsed="false">
      <c r="A911" s="1" t="s">
        <v>1189</v>
      </c>
      <c r="B911" s="1"/>
      <c r="C911" s="1"/>
      <c r="E911" s="1" t="s">
        <v>33</v>
      </c>
      <c r="F911" s="11" t="n">
        <f aca="false">IFERROR(INDEX(Pozos!$M$2:$M$1852,MATCH(A911,Pozos!$E$2:$E$1852,0)),"")</f>
        <v>31.94</v>
      </c>
      <c r="G911" s="11" t="str">
        <f aca="false">IF(AND(ISNUMBER(B911),ISNUMBER($F911)),$F911-B911,"")</f>
        <v/>
      </c>
      <c r="H911" s="11" t="str">
        <f aca="false">IF(AND(ISNUMBER(C911),ISNUMBER($F911)),$F911-C911,"")</f>
        <v/>
      </c>
    </row>
    <row r="912" customFormat="false" ht="15" hidden="false" customHeight="true" outlineLevel="0" collapsed="false">
      <c r="A912" s="1" t="s">
        <v>1220</v>
      </c>
      <c r="B912" s="101" t="n">
        <v>38</v>
      </c>
      <c r="C912" s="101" t="n">
        <v>46</v>
      </c>
      <c r="E912" s="1" t="s">
        <v>33</v>
      </c>
      <c r="F912" s="11" t="n">
        <f aca="false">IFERROR(INDEX(Pozos!$M$2:$M$1852,MATCH(A912,Pozos!$E$2:$E$1852,0)),"")</f>
        <v>50.81</v>
      </c>
      <c r="G912" s="11" t="n">
        <f aca="false">IF(AND(ISNUMBER(B912),ISNUMBER($F912)),$F912-B912,"")</f>
        <v>12.81</v>
      </c>
      <c r="H912" s="11" t="n">
        <f aca="false">IF(AND(ISNUMBER(C912),ISNUMBER($F912)),$F912-C912,"")</f>
        <v>4.81</v>
      </c>
    </row>
    <row r="913" customFormat="false" ht="15" hidden="false" customHeight="true" outlineLevel="0" collapsed="false">
      <c r="A913" s="1" t="s">
        <v>1500</v>
      </c>
      <c r="B913" s="101" t="n">
        <v>23</v>
      </c>
      <c r="C913" s="101" t="n">
        <v>44</v>
      </c>
      <c r="E913" s="1" t="s">
        <v>33</v>
      </c>
      <c r="F913" s="11" t="n">
        <f aca="false">IFERROR(INDEX(Pozos!$M$2:$M$1852,MATCH(A913,Pozos!$E$2:$E$1852,0)),"")</f>
        <v>47.99</v>
      </c>
      <c r="G913" s="11" t="n">
        <f aca="false">IF(AND(ISNUMBER(B913),ISNUMBER($F913)),$F913-B913,"")</f>
        <v>24.99</v>
      </c>
      <c r="H913" s="11" t="n">
        <f aca="false">IF(AND(ISNUMBER(C913),ISNUMBER($F913)),$F913-C913,"")</f>
        <v>3.99</v>
      </c>
    </row>
    <row r="914" customFormat="false" ht="15" hidden="false" customHeight="true" outlineLevel="0" collapsed="false">
      <c r="A914" s="1" t="s">
        <v>886</v>
      </c>
      <c r="B914" s="101" t="n">
        <v>8</v>
      </c>
      <c r="C914" s="101" t="n">
        <v>38</v>
      </c>
      <c r="E914" s="1" t="s">
        <v>33</v>
      </c>
      <c r="F914" s="11" t="n">
        <f aca="false">IFERROR(INDEX(Pozos!$M$2:$M$1852,MATCH(A914,Pozos!$E$2:$E$1852,0)),"")</f>
        <v>21.67</v>
      </c>
      <c r="G914" s="11" t="n">
        <f aca="false">IF(AND(ISNUMBER(B914),ISNUMBER($F914)),$F914-B914,"")</f>
        <v>13.67</v>
      </c>
      <c r="H914" s="11" t="n">
        <f aca="false">IF(AND(ISNUMBER(C914),ISNUMBER($F914)),$F914-C914,"")</f>
        <v>-16.33</v>
      </c>
    </row>
    <row r="915" customFormat="false" ht="15" hidden="false" customHeight="true" outlineLevel="0" collapsed="false">
      <c r="A915" s="1" t="s">
        <v>1291</v>
      </c>
      <c r="B915" s="101" t="n">
        <v>36</v>
      </c>
      <c r="C915" s="101" t="n">
        <v>38</v>
      </c>
      <c r="E915" s="1" t="s">
        <v>33</v>
      </c>
      <c r="F915" s="11" t="n">
        <f aca="false">IFERROR(INDEX(Pozos!$M$2:$M$1852,MATCH(A915,Pozos!$E$2:$E$1852,0)),"")</f>
        <v>32.85</v>
      </c>
      <c r="G915" s="11" t="n">
        <f aca="false">IF(AND(ISNUMBER(B915),ISNUMBER($F915)),$F915-B915,"")</f>
        <v>-3.15</v>
      </c>
      <c r="H915" s="11" t="n">
        <f aca="false">IF(AND(ISNUMBER(C915),ISNUMBER($F915)),$F915-C915,"")</f>
        <v>-5.15</v>
      </c>
    </row>
    <row r="916" customFormat="false" ht="15" hidden="false" customHeight="true" outlineLevel="0" collapsed="false">
      <c r="A916" s="1" t="s">
        <v>1794</v>
      </c>
      <c r="B916" s="101" t="n">
        <v>20</v>
      </c>
      <c r="C916" s="101" t="n">
        <v>40</v>
      </c>
      <c r="E916" s="1" t="s">
        <v>33</v>
      </c>
      <c r="F916" s="11" t="n">
        <f aca="false">IFERROR(INDEX(Pozos!$M$2:$M$1852,MATCH(A916,Pozos!$E$2:$E$1852,0)),"")</f>
        <v>27.05</v>
      </c>
      <c r="G916" s="11" t="n">
        <f aca="false">IF(AND(ISNUMBER(B916),ISNUMBER($F916)),$F916-B916,"")</f>
        <v>7.05</v>
      </c>
      <c r="H916" s="11" t="n">
        <f aca="false">IF(AND(ISNUMBER(C916),ISNUMBER($F916)),$F916-C916,"")</f>
        <v>-12.95</v>
      </c>
    </row>
    <row r="917" customFormat="false" ht="15" hidden="false" customHeight="true" outlineLevel="0" collapsed="false">
      <c r="A917" s="1" t="s">
        <v>1293</v>
      </c>
      <c r="B917" s="101" t="n">
        <v>36</v>
      </c>
      <c r="C917" s="101" t="n">
        <v>38</v>
      </c>
      <c r="E917" s="1" t="s">
        <v>33</v>
      </c>
      <c r="F917" s="11" t="n">
        <f aca="false">IFERROR(INDEX(Pozos!$M$2:$M$1852,MATCH(A917,Pozos!$E$2:$E$1852,0)),"")</f>
        <v>32.99</v>
      </c>
      <c r="G917" s="11" t="n">
        <f aca="false">IF(AND(ISNUMBER(B917),ISNUMBER($F917)),$F917-B917,"")</f>
        <v>-3.01</v>
      </c>
      <c r="H917" s="11" t="n">
        <f aca="false">IF(AND(ISNUMBER(C917),ISNUMBER($F917)),$F917-C917,"")</f>
        <v>-5.01</v>
      </c>
    </row>
    <row r="918" customFormat="false" ht="15" hidden="false" customHeight="true" outlineLevel="0" collapsed="false">
      <c r="A918" s="1" t="s">
        <v>871</v>
      </c>
      <c r="B918" s="101" t="n">
        <v>26</v>
      </c>
      <c r="C918" s="101" t="n">
        <v>35</v>
      </c>
      <c r="E918" s="1" t="s">
        <v>33</v>
      </c>
      <c r="F918" s="11" t="n">
        <f aca="false">IFERROR(INDEX(Pozos!$M$2:$M$1852,MATCH(A918,Pozos!$E$2:$E$1852,0)),"")</f>
        <v>29.73</v>
      </c>
      <c r="G918" s="11" t="n">
        <f aca="false">IF(AND(ISNUMBER(B918),ISNUMBER($F918)),$F918-B918,"")</f>
        <v>3.73</v>
      </c>
      <c r="H918" s="11" t="n">
        <f aca="false">IF(AND(ISNUMBER(C918),ISNUMBER($F918)),$F918-C918,"")</f>
        <v>-5.27</v>
      </c>
    </row>
    <row r="919" customFormat="false" ht="15" hidden="false" customHeight="true" outlineLevel="0" collapsed="false">
      <c r="A919" s="1" t="s">
        <v>1582</v>
      </c>
      <c r="B919" s="101" t="n">
        <v>48</v>
      </c>
      <c r="C919" s="101" t="n">
        <v>52</v>
      </c>
      <c r="E919" s="1" t="s">
        <v>33</v>
      </c>
      <c r="F919" s="11" t="n">
        <f aca="false">IFERROR(INDEX(Pozos!$M$2:$M$1852,MATCH(A919,Pozos!$E$2:$E$1852,0)),"")</f>
        <v>31.16</v>
      </c>
      <c r="G919" s="11" t="n">
        <f aca="false">IF(AND(ISNUMBER(B919),ISNUMBER($F919)),$F919-B919,"")</f>
        <v>-16.84</v>
      </c>
      <c r="H919" s="11" t="n">
        <f aca="false">IF(AND(ISNUMBER(C919),ISNUMBER($F919)),$F919-C919,"")</f>
        <v>-20.84</v>
      </c>
    </row>
    <row r="920" customFormat="false" ht="15" hidden="false" customHeight="true" outlineLevel="0" collapsed="false">
      <c r="A920" s="1" t="s">
        <v>1002</v>
      </c>
      <c r="B920" s="1"/>
      <c r="C920" s="1"/>
      <c r="E920" s="1" t="s">
        <v>33</v>
      </c>
      <c r="F920" s="11" t="n">
        <f aca="false">IFERROR(INDEX(Pozos!$M$2:$M$1852,MATCH(A920,Pozos!$E$2:$E$1852,0)),"")</f>
        <v>22.6</v>
      </c>
      <c r="G920" s="11" t="str">
        <f aca="false">IF(AND(ISNUMBER(B920),ISNUMBER($F920)),$F920-B920,"")</f>
        <v/>
      </c>
      <c r="H920" s="11" t="str">
        <f aca="false">IF(AND(ISNUMBER(C920),ISNUMBER($F920)),$F920-C920,"")</f>
        <v/>
      </c>
    </row>
    <row r="921" customFormat="false" ht="15" hidden="false" customHeight="true" outlineLevel="0" collapsed="false">
      <c r="A921" s="1" t="s">
        <v>1004</v>
      </c>
      <c r="B921" s="1"/>
      <c r="C921" s="1"/>
      <c r="E921" s="1" t="s">
        <v>33</v>
      </c>
      <c r="F921" s="11" t="n">
        <f aca="false">IFERROR(INDEX(Pozos!$M$2:$M$1852,MATCH(A921,Pozos!$E$2:$E$1852,0)),"")</f>
        <v>21.28</v>
      </c>
      <c r="G921" s="11" t="str">
        <f aca="false">IF(AND(ISNUMBER(B921),ISNUMBER($F921)),$F921-B921,"")</f>
        <v/>
      </c>
      <c r="H921" s="11" t="str">
        <f aca="false">IF(AND(ISNUMBER(C921),ISNUMBER($F921)),$F921-C921,"")</f>
        <v/>
      </c>
    </row>
    <row r="922" customFormat="false" ht="15" hidden="false" customHeight="true" outlineLevel="0" collapsed="false">
      <c r="A922" s="1" t="s">
        <v>1006</v>
      </c>
      <c r="B922" s="101" t="n">
        <v>28</v>
      </c>
      <c r="C922" s="101" t="n">
        <v>36</v>
      </c>
      <c r="E922" s="1" t="s">
        <v>33</v>
      </c>
      <c r="F922" s="11" t="n">
        <f aca="false">IFERROR(INDEX(Pozos!$M$2:$M$1852,MATCH(A922,Pozos!$E$2:$E$1852,0)),"")</f>
        <v>16.79</v>
      </c>
      <c r="G922" s="11" t="n">
        <f aca="false">IF(AND(ISNUMBER(B922),ISNUMBER($F922)),$F922-B922,"")</f>
        <v>-11.21</v>
      </c>
      <c r="H922" s="11" t="n">
        <f aca="false">IF(AND(ISNUMBER(C922),ISNUMBER($F922)),$F922-C922,"")</f>
        <v>-19.21</v>
      </c>
    </row>
    <row r="923" customFormat="false" ht="15" hidden="false" customHeight="true" outlineLevel="0" collapsed="false">
      <c r="A923" s="1" t="s">
        <v>1823</v>
      </c>
      <c r="B923" s="101" t="n">
        <v>21</v>
      </c>
      <c r="C923" s="101" t="n">
        <v>31</v>
      </c>
      <c r="E923" s="1" t="s">
        <v>33</v>
      </c>
      <c r="F923" s="11" t="n">
        <f aca="false">IFERROR(INDEX(Pozos!$M$2:$M$1852,MATCH(A923,Pozos!$E$2:$E$1852,0)),"")</f>
        <v>31.97</v>
      </c>
      <c r="G923" s="11" t="n">
        <f aca="false">IF(AND(ISNUMBER(B923),ISNUMBER($F923)),$F923-B923,"")</f>
        <v>10.97</v>
      </c>
      <c r="H923" s="11" t="n">
        <f aca="false">IF(AND(ISNUMBER(C923),ISNUMBER($F923)),$F923-C923,"")</f>
        <v>0.969999999999999</v>
      </c>
    </row>
    <row r="924" customFormat="false" ht="15" hidden="false" customHeight="true" outlineLevel="0" collapsed="false">
      <c r="A924" s="1" t="s">
        <v>1462</v>
      </c>
      <c r="B924" s="1"/>
      <c r="C924" s="1"/>
      <c r="E924" s="1" t="s">
        <v>33</v>
      </c>
      <c r="F924" s="11" t="n">
        <f aca="false">IFERROR(INDEX(Pozos!$M$2:$M$1852,MATCH(A924,Pozos!$E$2:$E$1852,0)),"")</f>
        <v>36.87</v>
      </c>
      <c r="G924" s="11" t="str">
        <f aca="false">IF(AND(ISNUMBER(B924),ISNUMBER($F924)),$F924-B924,"")</f>
        <v/>
      </c>
      <c r="H924" s="11" t="str">
        <f aca="false">IF(AND(ISNUMBER(C924),ISNUMBER($F924)),$F924-C924,"")</f>
        <v/>
      </c>
    </row>
    <row r="925" customFormat="false" ht="15" hidden="false" customHeight="true" outlineLevel="0" collapsed="false">
      <c r="A925" s="1" t="s">
        <v>909</v>
      </c>
      <c r="B925" s="101" t="n">
        <v>32</v>
      </c>
      <c r="C925" s="101" t="n">
        <v>40</v>
      </c>
      <c r="E925" s="1" t="s">
        <v>33</v>
      </c>
      <c r="F925" s="11" t="n">
        <f aca="false">IFERROR(INDEX(Pozos!$M$2:$M$1852,MATCH(A925,Pozos!$E$2:$E$1852,0)),"")</f>
        <v>35.67</v>
      </c>
      <c r="G925" s="11" t="n">
        <f aca="false">IF(AND(ISNUMBER(B925),ISNUMBER($F925)),$F925-B925,"")</f>
        <v>3.67</v>
      </c>
      <c r="H925" s="11" t="n">
        <f aca="false">IF(AND(ISNUMBER(C925),ISNUMBER($F925)),$F925-C925,"")</f>
        <v>-4.33</v>
      </c>
    </row>
    <row r="926" customFormat="false" ht="15" hidden="false" customHeight="true" outlineLevel="0" collapsed="false">
      <c r="A926" s="1" t="s">
        <v>1851</v>
      </c>
      <c r="B926" s="101" t="n">
        <v>0</v>
      </c>
      <c r="C926" s="101" t="n">
        <v>40</v>
      </c>
      <c r="E926" s="1" t="s">
        <v>33</v>
      </c>
      <c r="F926" s="11" t="n">
        <f aca="false">IFERROR(INDEX(Pozos!$M$2:$M$1852,MATCH(A926,Pozos!$E$2:$E$1852,0)),"")</f>
        <v>35.02</v>
      </c>
      <c r="G926" s="11" t="n">
        <f aca="false">IF(AND(ISNUMBER(B926),ISNUMBER($F926)),$F926-B926,"")</f>
        <v>35.02</v>
      </c>
      <c r="H926" s="11" t="n">
        <f aca="false">IF(AND(ISNUMBER(C926),ISNUMBER($F926)),$F926-C926,"")</f>
        <v>-4.98</v>
      </c>
    </row>
    <row r="927" customFormat="false" ht="15" hidden="false" customHeight="true" outlineLevel="0" collapsed="false">
      <c r="A927" s="1" t="s">
        <v>1464</v>
      </c>
      <c r="B927" s="1"/>
      <c r="C927" s="1"/>
      <c r="E927" s="1" t="s">
        <v>33</v>
      </c>
      <c r="F927" s="11" t="n">
        <f aca="false">IFERROR(INDEX(Pozos!$M$2:$M$1852,MATCH(A927,Pozos!$E$2:$E$1852,0)),"")</f>
        <v>32.24</v>
      </c>
      <c r="G927" s="11" t="str">
        <f aca="false">IF(AND(ISNUMBER(B927),ISNUMBER($F927)),$F927-B927,"")</f>
        <v/>
      </c>
      <c r="H927" s="11" t="str">
        <f aca="false">IF(AND(ISNUMBER(C927),ISNUMBER($F927)),$F927-C927,"")</f>
        <v/>
      </c>
    </row>
    <row r="928" customFormat="false" ht="15" hidden="false" customHeight="true" outlineLevel="0" collapsed="false">
      <c r="A928" s="1" t="s">
        <v>1747</v>
      </c>
      <c r="B928" s="101" t="n">
        <v>25</v>
      </c>
      <c r="C928" s="101" t="n">
        <v>28</v>
      </c>
      <c r="E928" s="1" t="s">
        <v>33</v>
      </c>
      <c r="F928" s="11" t="n">
        <f aca="false">IFERROR(INDEX(Pozos!$M$2:$M$1852,MATCH(A928,Pozos!$E$2:$E$1852,0)),"")</f>
        <v>15.64</v>
      </c>
      <c r="G928" s="11" t="n">
        <f aca="false">IF(AND(ISNUMBER(B928),ISNUMBER($F928)),$F928-B928,"")</f>
        <v>-9.36</v>
      </c>
      <c r="H928" s="11" t="n">
        <f aca="false">IF(AND(ISNUMBER(C928),ISNUMBER($F928)),$F928-C928,"")</f>
        <v>-12.36</v>
      </c>
    </row>
    <row r="929" customFormat="false" ht="15" hidden="false" customHeight="true" outlineLevel="0" collapsed="false">
      <c r="A929" s="1" t="s">
        <v>1388</v>
      </c>
      <c r="B929" s="1"/>
      <c r="C929" s="1"/>
      <c r="E929" s="1" t="s">
        <v>33</v>
      </c>
      <c r="F929" s="11" t="n">
        <f aca="false">IFERROR(INDEX(Pozos!$M$2:$M$1852,MATCH(A929,Pozos!$E$2:$E$1852,0)),"")</f>
        <v>41.4</v>
      </c>
      <c r="G929" s="11" t="str">
        <f aca="false">IF(AND(ISNUMBER(B929),ISNUMBER($F929)),$F929-B929,"")</f>
        <v/>
      </c>
      <c r="H929" s="11" t="str">
        <f aca="false">IF(AND(ISNUMBER(C929),ISNUMBER($F929)),$F929-C929,"")</f>
        <v/>
      </c>
    </row>
    <row r="930" customFormat="false" ht="15" hidden="false" customHeight="true" outlineLevel="0" collapsed="false">
      <c r="A930" s="1" t="s">
        <v>929</v>
      </c>
      <c r="B930" s="101" t="n">
        <v>22</v>
      </c>
      <c r="C930" s="101" t="n">
        <v>28</v>
      </c>
      <c r="E930" s="1" t="s">
        <v>33</v>
      </c>
      <c r="F930" s="11" t="n">
        <f aca="false">IFERROR(INDEX(Pozos!$M$2:$M$1852,MATCH(A930,Pozos!$E$2:$E$1852,0)),"")</f>
        <v>33.22</v>
      </c>
      <c r="G930" s="11" t="n">
        <f aca="false">IF(AND(ISNUMBER(B930),ISNUMBER($F930)),$F930-B930,"")</f>
        <v>11.22</v>
      </c>
      <c r="H930" s="11" t="n">
        <f aca="false">IF(AND(ISNUMBER(C930),ISNUMBER($F930)),$F930-C930,"")</f>
        <v>5.22</v>
      </c>
    </row>
    <row r="931" customFormat="false" ht="15" hidden="false" customHeight="true" outlineLevel="0" collapsed="false">
      <c r="A931" s="1" t="s">
        <v>700</v>
      </c>
      <c r="B931" s="101" t="n">
        <v>30</v>
      </c>
      <c r="C931" s="101" t="n">
        <v>41</v>
      </c>
      <c r="E931" s="1" t="s">
        <v>33</v>
      </c>
      <c r="F931" s="11" t="n">
        <f aca="false">IFERROR(INDEX(Pozos!$M$2:$M$1852,MATCH(A931,Pozos!$E$2:$E$1852,0)),"")</f>
        <v>20.57</v>
      </c>
      <c r="G931" s="11" t="n">
        <f aca="false">IF(AND(ISNUMBER(B931),ISNUMBER($F931)),$F931-B931,"")</f>
        <v>-9.43</v>
      </c>
      <c r="H931" s="11" t="n">
        <f aca="false">IF(AND(ISNUMBER(C931),ISNUMBER($F931)),$F931-C931,"")</f>
        <v>-20.43</v>
      </c>
    </row>
    <row r="932" customFormat="false" ht="15" hidden="false" customHeight="true" outlineLevel="0" collapsed="false">
      <c r="A932" s="1" t="s">
        <v>1417</v>
      </c>
      <c r="B932" s="101" t="n">
        <v>23</v>
      </c>
      <c r="C932" s="101" t="n">
        <v>36</v>
      </c>
      <c r="E932" s="1" t="s">
        <v>33</v>
      </c>
      <c r="F932" s="11" t="n">
        <f aca="false">IFERROR(INDEX(Pozos!$M$2:$M$1852,MATCH(A932,Pozos!$E$2:$E$1852,0)),"")</f>
        <v>25.63</v>
      </c>
      <c r="G932" s="11" t="n">
        <f aca="false">IF(AND(ISNUMBER(B932),ISNUMBER($F932)),$F932-B932,"")</f>
        <v>2.63</v>
      </c>
      <c r="H932" s="11" t="n">
        <f aca="false">IF(AND(ISNUMBER(C932),ISNUMBER($F932)),$F932-C932,"")</f>
        <v>-10.37</v>
      </c>
    </row>
    <row r="933" customFormat="false" ht="15" hidden="false" customHeight="true" outlineLevel="0" collapsed="false">
      <c r="A933" s="1" t="s">
        <v>774</v>
      </c>
      <c r="B933" s="101" t="n">
        <v>18</v>
      </c>
      <c r="C933" s="101" t="n">
        <v>24</v>
      </c>
      <c r="E933" s="1" t="s">
        <v>33</v>
      </c>
      <c r="F933" s="11" t="n">
        <f aca="false">IFERROR(INDEX(Pozos!$M$2:$M$1852,MATCH(A933,Pozos!$E$2:$E$1852,0)),"")</f>
        <v>13.92</v>
      </c>
      <c r="G933" s="11" t="n">
        <f aca="false">IF(AND(ISNUMBER(B933),ISNUMBER($F933)),$F933-B933,"")</f>
        <v>-4.08</v>
      </c>
      <c r="H933" s="11" t="n">
        <f aca="false">IF(AND(ISNUMBER(C933),ISNUMBER($F933)),$F933-C933,"")</f>
        <v>-10.08</v>
      </c>
    </row>
    <row r="934" customFormat="false" ht="15" hidden="false" customHeight="true" outlineLevel="0" collapsed="false">
      <c r="A934" s="1" t="s">
        <v>1528</v>
      </c>
      <c r="B934" s="1"/>
      <c r="C934" s="1"/>
      <c r="E934" s="1" t="s">
        <v>33</v>
      </c>
      <c r="F934" s="11" t="n">
        <f aca="false">IFERROR(INDEX(Pozos!$M$2:$M$1852,MATCH(A934,Pozos!$E$2:$E$1852,0)),"")</f>
        <v>21.89</v>
      </c>
      <c r="G934" s="11" t="str">
        <f aca="false">IF(AND(ISNUMBER(B934),ISNUMBER($F934)),$F934-B934,"")</f>
        <v/>
      </c>
      <c r="H934" s="11" t="str">
        <f aca="false">IF(AND(ISNUMBER(C934),ISNUMBER($F934)),$F934-C934,"")</f>
        <v/>
      </c>
    </row>
    <row r="935" customFormat="false" ht="15" hidden="false" customHeight="true" outlineLevel="0" collapsed="false">
      <c r="A935" s="1" t="s">
        <v>890</v>
      </c>
      <c r="B935" s="101" t="n">
        <v>14</v>
      </c>
      <c r="C935" s="101" t="n">
        <v>23</v>
      </c>
      <c r="E935" s="1" t="s">
        <v>33</v>
      </c>
      <c r="F935" s="11" t="n">
        <f aca="false">IFERROR(INDEX(Pozos!$M$2:$M$1852,MATCH(A935,Pozos!$E$2:$E$1852,0)),"")</f>
        <v>12.73</v>
      </c>
      <c r="G935" s="11" t="n">
        <f aca="false">IF(AND(ISNUMBER(B935),ISNUMBER($F935)),$F935-B935,"")</f>
        <v>-1.27</v>
      </c>
      <c r="H935" s="11" t="n">
        <f aca="false">IF(AND(ISNUMBER(C935),ISNUMBER($F935)),$F935-C935,"")</f>
        <v>-10.27</v>
      </c>
    </row>
    <row r="936" customFormat="false" ht="15" hidden="false" customHeight="true" outlineLevel="0" collapsed="false">
      <c r="A936" s="1" t="s">
        <v>1137</v>
      </c>
      <c r="B936" s="101" t="n">
        <v>23.5</v>
      </c>
      <c r="C936" s="101" t="n">
        <v>26.5</v>
      </c>
      <c r="E936" s="1" t="s">
        <v>33</v>
      </c>
      <c r="F936" s="11" t="n">
        <f aca="false">IFERROR(INDEX(Pozos!$M$2:$M$1852,MATCH(A936,Pozos!$E$2:$E$1852,0)),"")</f>
        <v>42.82</v>
      </c>
      <c r="G936" s="11" t="n">
        <f aca="false">IF(AND(ISNUMBER(B936),ISNUMBER($F936)),$F936-B936,"")</f>
        <v>19.32</v>
      </c>
      <c r="H936" s="11" t="n">
        <f aca="false">IF(AND(ISNUMBER(C936),ISNUMBER($F936)),$F936-C936,"")</f>
        <v>16.32</v>
      </c>
    </row>
    <row r="937" customFormat="false" ht="15" hidden="false" customHeight="true" outlineLevel="0" collapsed="false">
      <c r="A937" s="1" t="s">
        <v>828</v>
      </c>
      <c r="B937" s="1"/>
      <c r="C937" s="1"/>
      <c r="E937" s="1" t="s">
        <v>33</v>
      </c>
      <c r="F937" s="11" t="n">
        <f aca="false">IFERROR(INDEX(Pozos!$M$2:$M$1852,MATCH(A937,Pozos!$E$2:$E$1852,0)),"")</f>
        <v>13.31</v>
      </c>
      <c r="G937" s="11" t="str">
        <f aca="false">IF(AND(ISNUMBER(B937),ISNUMBER($F937)),$F937-B937,"")</f>
        <v/>
      </c>
      <c r="H937" s="11" t="str">
        <f aca="false">IF(AND(ISNUMBER(C937),ISNUMBER($F937)),$F937-C937,"")</f>
        <v/>
      </c>
    </row>
    <row r="938" customFormat="false" ht="15" hidden="false" customHeight="true" outlineLevel="0" collapsed="false">
      <c r="A938" s="1" t="s">
        <v>828</v>
      </c>
      <c r="B938" s="1"/>
      <c r="C938" s="1"/>
      <c r="E938" s="1" t="s">
        <v>33</v>
      </c>
      <c r="F938" s="11" t="n">
        <f aca="false">IFERROR(INDEX(Pozos!$M$2:$M$1852,MATCH(A938,Pozos!$E$2:$E$1852,0)),"")</f>
        <v>13.31</v>
      </c>
      <c r="G938" s="11" t="str">
        <f aca="false">IF(AND(ISNUMBER(B938),ISNUMBER($F938)),$F938-B938,"")</f>
        <v/>
      </c>
      <c r="H938" s="11" t="str">
        <f aca="false">IF(AND(ISNUMBER(C938),ISNUMBER($F938)),$F938-C938,"")</f>
        <v/>
      </c>
    </row>
    <row r="939" customFormat="false" ht="15" hidden="false" customHeight="true" outlineLevel="0" collapsed="false">
      <c r="A939" s="1" t="s">
        <v>825</v>
      </c>
      <c r="B939" s="1"/>
      <c r="C939" s="1"/>
      <c r="E939" s="1" t="s">
        <v>33</v>
      </c>
      <c r="F939" s="11" t="n">
        <f aca="false">IFERROR(INDEX(Pozos!$M$2:$M$1852,MATCH(A939,Pozos!$E$2:$E$1852,0)),"")</f>
        <v>47.54</v>
      </c>
      <c r="G939" s="11" t="str">
        <f aca="false">IF(AND(ISNUMBER(B939),ISNUMBER($F939)),$F939-B939,"")</f>
        <v/>
      </c>
      <c r="H939" s="11" t="str">
        <f aca="false">IF(AND(ISNUMBER(C939),ISNUMBER($F939)),$F939-C939,"")</f>
        <v/>
      </c>
    </row>
    <row r="940" customFormat="false" ht="15" hidden="false" customHeight="true" outlineLevel="0" collapsed="false">
      <c r="A940" s="1" t="s">
        <v>561</v>
      </c>
      <c r="B940" s="101" t="n">
        <v>10</v>
      </c>
      <c r="C940" s="101" t="n">
        <v>30</v>
      </c>
      <c r="E940" s="1" t="s">
        <v>33</v>
      </c>
      <c r="F940" s="11" t="n">
        <f aca="false">IFERROR(INDEX(Pozos!$M$2:$M$1852,MATCH(A940,Pozos!$E$2:$E$1852,0)),"")</f>
        <v>1.94</v>
      </c>
      <c r="G940" s="11" t="n">
        <f aca="false">IF(AND(ISNUMBER(B940),ISNUMBER($F940)),$F940-B940,"")</f>
        <v>-8.06</v>
      </c>
      <c r="H940" s="11" t="n">
        <f aca="false">IF(AND(ISNUMBER(C940),ISNUMBER($F940)),$F940-C940,"")</f>
        <v>-28.06</v>
      </c>
    </row>
    <row r="941" customFormat="false" ht="15" hidden="false" customHeight="true" outlineLevel="0" collapsed="false">
      <c r="A941" s="1" t="s">
        <v>1369</v>
      </c>
      <c r="B941" s="101" t="n">
        <v>22</v>
      </c>
      <c r="C941" s="101" t="n">
        <v>32</v>
      </c>
      <c r="E941" s="1" t="s">
        <v>33</v>
      </c>
      <c r="F941" s="11" t="n">
        <f aca="false">IFERROR(INDEX(Pozos!$M$2:$M$1852,MATCH(A941,Pozos!$E$2:$E$1852,0)),"")</f>
        <v>27.43</v>
      </c>
      <c r="G941" s="11" t="n">
        <f aca="false">IF(AND(ISNUMBER(B941),ISNUMBER($F941)),$F941-B941,"")</f>
        <v>5.43</v>
      </c>
      <c r="H941" s="11" t="n">
        <f aca="false">IF(AND(ISNUMBER(C941),ISNUMBER($F941)),$F941-C941,"")</f>
        <v>-4.57</v>
      </c>
    </row>
    <row r="942" customFormat="false" ht="15" hidden="false" customHeight="true" outlineLevel="0" collapsed="false">
      <c r="A942" s="1" t="s">
        <v>1521</v>
      </c>
      <c r="B942" s="101" t="n">
        <v>14</v>
      </c>
      <c r="C942" s="101" t="n">
        <v>24</v>
      </c>
      <c r="E942" s="1" t="s">
        <v>33</v>
      </c>
      <c r="F942" s="11" t="n">
        <f aca="false">IFERROR(INDEX(Pozos!$M$2:$M$1852,MATCH(A942,Pozos!$E$2:$E$1852,0)),"")</f>
        <v>12.5</v>
      </c>
      <c r="G942" s="11" t="n">
        <f aca="false">IF(AND(ISNUMBER(B942),ISNUMBER($F942)),$F942-B942,"")</f>
        <v>-1.5</v>
      </c>
      <c r="H942" s="11" t="n">
        <f aca="false">IF(AND(ISNUMBER(C942),ISNUMBER($F942)),$F942-C942,"")</f>
        <v>-11.5</v>
      </c>
    </row>
    <row r="943" customFormat="false" ht="15" hidden="false" customHeight="true" outlineLevel="0" collapsed="false">
      <c r="A943" s="1" t="s">
        <v>888</v>
      </c>
      <c r="B943" s="101" t="n">
        <v>15</v>
      </c>
      <c r="C943" s="101" t="n">
        <v>40</v>
      </c>
      <c r="E943" s="1" t="s">
        <v>33</v>
      </c>
      <c r="F943" s="11" t="n">
        <f aca="false">IFERROR(INDEX(Pozos!$M$2:$M$1852,MATCH(A943,Pozos!$E$2:$E$1852,0)),"")</f>
        <v>24.3</v>
      </c>
      <c r="G943" s="11" t="n">
        <f aca="false">IF(AND(ISNUMBER(B943),ISNUMBER($F943)),$F943-B943,"")</f>
        <v>9.3</v>
      </c>
      <c r="H943" s="11" t="n">
        <f aca="false">IF(AND(ISNUMBER(C943),ISNUMBER($F943)),$F943-C943,"")</f>
        <v>-15.7</v>
      </c>
    </row>
    <row r="944" customFormat="false" ht="15" hidden="false" customHeight="true" outlineLevel="0" collapsed="false">
      <c r="A944" s="1" t="s">
        <v>1365</v>
      </c>
      <c r="B944" s="101" t="n">
        <v>29</v>
      </c>
      <c r="C944" s="101" t="n">
        <v>33</v>
      </c>
      <c r="E944" s="1" t="s">
        <v>33</v>
      </c>
      <c r="F944" s="11" t="n">
        <f aca="false">IFERROR(INDEX(Pozos!$M$2:$M$1852,MATCH(A944,Pozos!$E$2:$E$1852,0)),"")</f>
        <v>46.42</v>
      </c>
      <c r="G944" s="11" t="n">
        <f aca="false">IF(AND(ISNUMBER(B944),ISNUMBER($F944)),$F944-B944,"")</f>
        <v>17.42</v>
      </c>
      <c r="H944" s="11" t="n">
        <f aca="false">IF(AND(ISNUMBER(C944),ISNUMBER($F944)),$F944-C944,"")</f>
        <v>13.42</v>
      </c>
    </row>
    <row r="945" customFormat="false" ht="15" hidden="false" customHeight="true" outlineLevel="0" collapsed="false">
      <c r="A945" s="1" t="s">
        <v>1415</v>
      </c>
      <c r="B945" s="101" t="n">
        <v>28</v>
      </c>
      <c r="C945" s="101" t="n">
        <v>31</v>
      </c>
      <c r="E945" s="1" t="s">
        <v>33</v>
      </c>
      <c r="F945" s="11" t="n">
        <f aca="false">IFERROR(INDEX(Pozos!$M$2:$M$1852,MATCH(A945,Pozos!$E$2:$E$1852,0)),"")</f>
        <v>30.97</v>
      </c>
      <c r="G945" s="11" t="n">
        <f aca="false">IF(AND(ISNUMBER(B945),ISNUMBER($F945)),$F945-B945,"")</f>
        <v>2.97</v>
      </c>
      <c r="H945" s="11" t="n">
        <f aca="false">IF(AND(ISNUMBER(C945),ISNUMBER($F945)),$F945-C945,"")</f>
        <v>-0.0300000000000011</v>
      </c>
    </row>
    <row r="946" customFormat="false" ht="15" hidden="false" customHeight="true" outlineLevel="0" collapsed="false">
      <c r="A946" s="1" t="s">
        <v>1792</v>
      </c>
      <c r="B946" s="101" t="n">
        <v>34</v>
      </c>
      <c r="C946" s="101" t="n">
        <v>37</v>
      </c>
      <c r="E946" s="1" t="s">
        <v>33</v>
      </c>
      <c r="F946" s="11" t="n">
        <f aca="false">IFERROR(INDEX(Pozos!$M$2:$M$1852,MATCH(A946,Pozos!$E$2:$E$1852,0)),"")</f>
        <v>26.55</v>
      </c>
      <c r="G946" s="11" t="n">
        <f aca="false">IF(AND(ISNUMBER(B946),ISNUMBER($F946)),$F946-B946,"")</f>
        <v>-7.45</v>
      </c>
      <c r="H946" s="11" t="n">
        <f aca="false">IF(AND(ISNUMBER(C946),ISNUMBER($F946)),$F946-C946,"")</f>
        <v>-10.45</v>
      </c>
    </row>
    <row r="947" customFormat="false" ht="15" hidden="false" customHeight="true" outlineLevel="0" collapsed="false">
      <c r="A947" s="1" t="s">
        <v>1738</v>
      </c>
      <c r="B947" s="1"/>
      <c r="C947" s="1"/>
      <c r="E947" s="1" t="s">
        <v>33</v>
      </c>
      <c r="F947" s="11" t="n">
        <f aca="false">IFERROR(INDEX(Pozos!$M$2:$M$1852,MATCH(A947,Pozos!$E$2:$E$1852,0)),"")</f>
        <v>271.98</v>
      </c>
      <c r="G947" s="11" t="str">
        <f aca="false">IF(AND(ISNUMBER(B947),ISNUMBER($F947)),$F947-B947,"")</f>
        <v/>
      </c>
      <c r="H947" s="11" t="str">
        <f aca="false">IF(AND(ISNUMBER(C947),ISNUMBER($F947)),$F947-C947,"")</f>
        <v/>
      </c>
    </row>
    <row r="948" customFormat="false" ht="15" hidden="false" customHeight="true" outlineLevel="0" collapsed="false">
      <c r="A948" s="1" t="s">
        <v>1741</v>
      </c>
      <c r="B948" s="1"/>
      <c r="C948" s="1"/>
      <c r="E948" s="1" t="s">
        <v>33</v>
      </c>
      <c r="F948" s="11" t="n">
        <f aca="false">IFERROR(INDEX(Pozos!$M$2:$M$1852,MATCH(A948,Pozos!$E$2:$E$1852,0)),"")</f>
        <v>274.19</v>
      </c>
      <c r="G948" s="11" t="str">
        <f aca="false">IF(AND(ISNUMBER(B948),ISNUMBER($F948)),$F948-B948,"")</f>
        <v/>
      </c>
      <c r="H948" s="11" t="str">
        <f aca="false">IF(AND(ISNUMBER(C948),ISNUMBER($F948)),$F948-C948,"")</f>
        <v/>
      </c>
    </row>
    <row r="949" customFormat="false" ht="15" hidden="false" customHeight="true" outlineLevel="0" collapsed="false">
      <c r="A949" s="1" t="s">
        <v>1832</v>
      </c>
      <c r="B949" s="101" t="n">
        <v>58</v>
      </c>
      <c r="C949" s="101" t="n">
        <v>101.8</v>
      </c>
      <c r="E949" s="1" t="s">
        <v>33</v>
      </c>
      <c r="F949" s="11" t="n">
        <f aca="false">IFERROR(INDEX(Pozos!$M$2:$M$1852,MATCH(A949,Pozos!$E$2:$E$1852,0)),"")</f>
        <v>142.32</v>
      </c>
      <c r="G949" s="11" t="n">
        <f aca="false">IF(AND(ISNUMBER(B949),ISNUMBER($F949)),$F949-B949,"")</f>
        <v>84.32</v>
      </c>
      <c r="H949" s="11" t="n">
        <f aca="false">IF(AND(ISNUMBER(C949),ISNUMBER($F949)),$F949-C949,"")</f>
        <v>40.52</v>
      </c>
    </row>
    <row r="950" customFormat="false" ht="15" hidden="false" customHeight="true" outlineLevel="0" collapsed="false">
      <c r="A950" s="1" t="s">
        <v>1686</v>
      </c>
      <c r="B950" s="1"/>
      <c r="C950" s="1"/>
      <c r="E950" s="1" t="s">
        <v>33</v>
      </c>
      <c r="F950" s="11" t="n">
        <f aca="false">IFERROR(INDEX(Pozos!$M$2:$M$1852,MATCH(A950,Pozos!$E$2:$E$1852,0)),"")</f>
        <v>179.84</v>
      </c>
      <c r="G950" s="11" t="str">
        <f aca="false">IF(AND(ISNUMBER(B950),ISNUMBER($F950)),$F950-B950,"")</f>
        <v/>
      </c>
      <c r="H950" s="11" t="str">
        <f aca="false">IF(AND(ISNUMBER(C950),ISNUMBER($F950)),$F950-C950,"")</f>
        <v/>
      </c>
    </row>
    <row r="951" customFormat="false" ht="15" hidden="false" customHeight="true" outlineLevel="0" collapsed="false">
      <c r="A951" s="1" t="s">
        <v>1751</v>
      </c>
      <c r="B951" s="1" t="n">
        <v>41</v>
      </c>
      <c r="C951" s="1" t="n">
        <v>43</v>
      </c>
      <c r="E951" s="1" t="s">
        <v>33</v>
      </c>
      <c r="F951" s="11" t="n">
        <f aca="false">IFERROR(INDEX(Pozos!$M$2:$M$1852,MATCH(A951,Pozos!$E$2:$E$1852,0)),"")</f>
        <v>186.2</v>
      </c>
      <c r="G951" s="11" t="n">
        <f aca="false">IF(AND(ISNUMBER(B951),ISNUMBER($F951)),$F951-B951,"")</f>
        <v>145.2</v>
      </c>
      <c r="H951" s="11" t="n">
        <f aca="false">IF(AND(ISNUMBER(C951),ISNUMBER($F951)),$F951-C951,"")</f>
        <v>143.2</v>
      </c>
    </row>
    <row r="952" customFormat="false" ht="15" hidden="false" customHeight="true" outlineLevel="0" collapsed="false">
      <c r="A952" s="1" t="s">
        <v>1751</v>
      </c>
      <c r="B952" s="1" t="n">
        <v>61</v>
      </c>
      <c r="C952" s="1" t="n">
        <v>63</v>
      </c>
      <c r="E952" s="1" t="s">
        <v>33</v>
      </c>
      <c r="F952" s="11" t="n">
        <f aca="false">IFERROR(INDEX(Pozos!$M$2:$M$1852,MATCH(A952,Pozos!$E$2:$E$1852,0)),"")</f>
        <v>186.2</v>
      </c>
      <c r="G952" s="11" t="n">
        <f aca="false">IF(AND(ISNUMBER(B952),ISNUMBER($F952)),$F952-B952,"")</f>
        <v>125.2</v>
      </c>
      <c r="H952" s="11" t="n">
        <f aca="false">IF(AND(ISNUMBER(C952),ISNUMBER($F952)),$F952-C952,"")</f>
        <v>123.2</v>
      </c>
    </row>
    <row r="953" customFormat="false" ht="15" hidden="false" customHeight="true" outlineLevel="0" collapsed="false">
      <c r="A953" s="1" t="s">
        <v>1751</v>
      </c>
      <c r="B953" s="1" t="n">
        <v>65</v>
      </c>
      <c r="C953" s="1" t="n">
        <v>69</v>
      </c>
      <c r="E953" s="1" t="s">
        <v>33</v>
      </c>
      <c r="F953" s="11" t="n">
        <f aca="false">IFERROR(INDEX(Pozos!$M$2:$M$1852,MATCH(A953,Pozos!$E$2:$E$1852,0)),"")</f>
        <v>186.2</v>
      </c>
      <c r="G953" s="11" t="n">
        <f aca="false">IF(AND(ISNUMBER(B953),ISNUMBER($F953)),$F953-B953,"")</f>
        <v>121.2</v>
      </c>
      <c r="H953" s="11" t="n">
        <f aca="false">IF(AND(ISNUMBER(C953),ISNUMBER($F953)),$F953-C953,"")</f>
        <v>117.2</v>
      </c>
    </row>
    <row r="954" customFormat="false" ht="15" hidden="false" customHeight="true" outlineLevel="0" collapsed="false">
      <c r="A954" s="1" t="s">
        <v>1753</v>
      </c>
      <c r="B954" s="1"/>
      <c r="C954" s="1"/>
      <c r="E954" s="1" t="s">
        <v>33</v>
      </c>
      <c r="F954" s="11" t="n">
        <f aca="false">IFERROR(INDEX(Pozos!$M$2:$M$1852,MATCH(A954,Pozos!$E$2:$E$1852,0)),"")</f>
        <v>166.07</v>
      </c>
      <c r="G954" s="11" t="str">
        <f aca="false">IF(AND(ISNUMBER(B954),ISNUMBER($F954)),$F954-B954,"")</f>
        <v/>
      </c>
      <c r="H954" s="11" t="str">
        <f aca="false">IF(AND(ISNUMBER(C954),ISNUMBER($F954)),$F954-C954,"")</f>
        <v/>
      </c>
    </row>
    <row r="955" customFormat="false" ht="15" hidden="false" customHeight="true" outlineLevel="0" collapsed="false">
      <c r="A955" s="1" t="s">
        <v>1061</v>
      </c>
      <c r="B955" s="101" t="n">
        <v>10</v>
      </c>
      <c r="C955" s="101" t="n">
        <v>65</v>
      </c>
      <c r="E955" s="1" t="s">
        <v>33</v>
      </c>
      <c r="F955" s="11" t="n">
        <f aca="false">IFERROR(INDEX(Pozos!$M$2:$M$1852,MATCH(A955,Pozos!$E$2:$E$1852,0)),"")</f>
        <v>159.5</v>
      </c>
      <c r="G955" s="11" t="n">
        <f aca="false">IF(AND(ISNUMBER(B955),ISNUMBER($F955)),$F955-B955,"")</f>
        <v>149.5</v>
      </c>
      <c r="H955" s="11" t="n">
        <f aca="false">IF(AND(ISNUMBER(C955),ISNUMBER($F955)),$F955-C955,"")</f>
        <v>94.5</v>
      </c>
    </row>
    <row r="956" customFormat="false" ht="15" hidden="false" customHeight="true" outlineLevel="0" collapsed="false">
      <c r="A956" s="1" t="s">
        <v>2155</v>
      </c>
      <c r="B956" s="101" t="n">
        <v>10</v>
      </c>
      <c r="C956" s="101" t="n">
        <v>50</v>
      </c>
      <c r="E956" s="1" t="s">
        <v>33</v>
      </c>
      <c r="F956" s="11" t="n">
        <f aca="false">IFERROR(INDEX(Pozos!$M$2:$M$1852,MATCH(A956,Pozos!$E$2:$E$1852,0)),"")</f>
        <v>158.64</v>
      </c>
      <c r="G956" s="11" t="n">
        <f aca="false">IF(AND(ISNUMBER(B956),ISNUMBER($F956)),$F956-B956,"")</f>
        <v>148.64</v>
      </c>
      <c r="H956" s="11" t="n">
        <f aca="false">IF(AND(ISNUMBER(C956),ISNUMBER($F956)),$F956-C956,"")</f>
        <v>108.64</v>
      </c>
    </row>
    <row r="957" customFormat="false" ht="15" hidden="false" customHeight="true" outlineLevel="0" collapsed="false">
      <c r="A957" s="1" t="s">
        <v>2119</v>
      </c>
      <c r="B957" s="101" t="n">
        <v>10</v>
      </c>
      <c r="C957" s="101" t="n">
        <v>51</v>
      </c>
      <c r="E957" s="1" t="s">
        <v>33</v>
      </c>
      <c r="F957" s="11" t="n">
        <f aca="false">IFERROR(INDEX(Pozos!$M$2:$M$1852,MATCH(A957,Pozos!$E$2:$E$1852,0)),"")</f>
        <v>164.43</v>
      </c>
      <c r="G957" s="11" t="n">
        <f aca="false">IF(AND(ISNUMBER(B957),ISNUMBER($F957)),$F957-B957,"")</f>
        <v>154.43</v>
      </c>
      <c r="H957" s="11" t="n">
        <f aca="false">IF(AND(ISNUMBER(C957),ISNUMBER($F957)),$F957-C957,"")</f>
        <v>113.43</v>
      </c>
    </row>
    <row r="958" customFormat="false" ht="15" hidden="false" customHeight="true" outlineLevel="0" collapsed="false">
      <c r="A958" s="1" t="s">
        <v>795</v>
      </c>
      <c r="B958" s="101" t="n">
        <v>10</v>
      </c>
      <c r="C958" s="101" t="n">
        <v>56</v>
      </c>
      <c r="E958" s="1" t="s">
        <v>33</v>
      </c>
      <c r="F958" s="11" t="n">
        <f aca="false">IFERROR(INDEX(Pozos!$M$2:$M$1852,MATCH(A958,Pozos!$E$2:$E$1852,0)),"")</f>
        <v>138.07</v>
      </c>
      <c r="G958" s="11" t="n">
        <f aca="false">IF(AND(ISNUMBER(B958),ISNUMBER($F958)),$F958-B958,"")</f>
        <v>128.07</v>
      </c>
      <c r="H958" s="11" t="n">
        <f aca="false">IF(AND(ISNUMBER(C958),ISNUMBER($F958)),$F958-C958,"")</f>
        <v>82.07</v>
      </c>
    </row>
    <row r="959" customFormat="false" ht="15" hidden="false" customHeight="true" outlineLevel="0" collapsed="false">
      <c r="A959" s="1" t="s">
        <v>1079</v>
      </c>
      <c r="B959" s="101" t="n">
        <v>10</v>
      </c>
      <c r="C959" s="101" t="n">
        <v>42</v>
      </c>
      <c r="E959" s="1" t="s">
        <v>33</v>
      </c>
      <c r="F959" s="11" t="n">
        <f aca="false">IFERROR(INDEX(Pozos!$M$2:$M$1852,MATCH(A959,Pozos!$E$2:$E$1852,0)),"")</f>
        <v>215.54</v>
      </c>
      <c r="G959" s="11" t="n">
        <f aca="false">IF(AND(ISNUMBER(B959),ISNUMBER($F959)),$F959-B959,"")</f>
        <v>205.54</v>
      </c>
      <c r="H959" s="11" t="n">
        <f aca="false">IF(AND(ISNUMBER(C959),ISNUMBER($F959)),$F959-C959,"")</f>
        <v>173.54</v>
      </c>
    </row>
    <row r="960" customFormat="false" ht="15" hidden="false" customHeight="true" outlineLevel="0" collapsed="false">
      <c r="A960" s="1" t="s">
        <v>1322</v>
      </c>
      <c r="B960" s="101" t="n">
        <v>10</v>
      </c>
      <c r="C960" s="101" t="n">
        <v>40</v>
      </c>
      <c r="E960" s="1" t="s">
        <v>33</v>
      </c>
      <c r="F960" s="11" t="n">
        <f aca="false">IFERROR(INDEX(Pozos!$M$2:$M$1852,MATCH(A960,Pozos!$E$2:$E$1852,0)),"")</f>
        <v>155</v>
      </c>
      <c r="G960" s="11" t="n">
        <f aca="false">IF(AND(ISNUMBER(B960),ISNUMBER($F960)),$F960-B960,"")</f>
        <v>145</v>
      </c>
      <c r="H960" s="11" t="n">
        <f aca="false">IF(AND(ISNUMBER(C960),ISNUMBER($F960)),$F960-C960,"")</f>
        <v>115</v>
      </c>
    </row>
    <row r="961" customFormat="false" ht="15" hidden="false" customHeight="true" outlineLevel="0" collapsed="false">
      <c r="A961" s="1" t="s">
        <v>1765</v>
      </c>
      <c r="B961" s="1"/>
      <c r="C961" s="1"/>
      <c r="E961" s="1" t="s">
        <v>33</v>
      </c>
      <c r="F961" s="11" t="n">
        <f aca="false">IFERROR(INDEX(Pozos!$M$2:$M$1852,MATCH(A961,Pozos!$E$2:$E$1852,0)),"")</f>
        <v>128.18</v>
      </c>
      <c r="G961" s="11" t="str">
        <f aca="false">IF(AND(ISNUMBER(B961),ISNUMBER($F961)),$F961-B961,"")</f>
        <v/>
      </c>
      <c r="H961" s="11" t="str">
        <f aca="false">IF(AND(ISNUMBER(C961),ISNUMBER($F961)),$F961-C961,"")</f>
        <v/>
      </c>
    </row>
    <row r="962" customFormat="false" ht="15" hidden="false" customHeight="true" outlineLevel="0" collapsed="false">
      <c r="A962" s="1" t="s">
        <v>1767</v>
      </c>
      <c r="B962" s="1"/>
      <c r="C962" s="1"/>
      <c r="E962" s="1" t="s">
        <v>33</v>
      </c>
      <c r="F962" s="11" t="n">
        <f aca="false">IFERROR(INDEX(Pozos!$M$2:$M$1852,MATCH(A962,Pozos!$E$2:$E$1852,0)),"")</f>
        <v>131.09</v>
      </c>
      <c r="G962" s="11" t="str">
        <f aca="false">IF(AND(ISNUMBER(B962),ISNUMBER($F962)),$F962-B962,"")</f>
        <v/>
      </c>
      <c r="H962" s="11" t="str">
        <f aca="false">IF(AND(ISNUMBER(C962),ISNUMBER($F962)),$F962-C962,"")</f>
        <v/>
      </c>
    </row>
    <row r="963" customFormat="false" ht="15" hidden="false" customHeight="true" outlineLevel="0" collapsed="false">
      <c r="A963" s="1" t="s">
        <v>1769</v>
      </c>
      <c r="B963" s="1"/>
      <c r="C963" s="1"/>
      <c r="E963" s="1" t="s">
        <v>33</v>
      </c>
      <c r="F963" s="11" t="n">
        <f aca="false">IFERROR(INDEX(Pozos!$M$2:$M$1852,MATCH(A963,Pozos!$E$2:$E$1852,0)),"")</f>
        <v>131.72</v>
      </c>
      <c r="G963" s="11" t="str">
        <f aca="false">IF(AND(ISNUMBER(B963),ISNUMBER($F963)),$F963-B963,"")</f>
        <v/>
      </c>
      <c r="H963" s="11" t="str">
        <f aca="false">IF(AND(ISNUMBER(C963),ISNUMBER($F963)),$F963-C963,"")</f>
        <v/>
      </c>
    </row>
    <row r="964" customFormat="false" ht="15" hidden="false" customHeight="true" outlineLevel="0" collapsed="false">
      <c r="A964" s="1" t="s">
        <v>1771</v>
      </c>
      <c r="B964" s="1"/>
      <c r="C964" s="1"/>
      <c r="E964" s="1" t="s">
        <v>33</v>
      </c>
      <c r="F964" s="11" t="n">
        <f aca="false">IFERROR(INDEX(Pozos!$M$2:$M$1852,MATCH(A964,Pozos!$E$2:$E$1852,0)),"")</f>
        <v>133.18</v>
      </c>
      <c r="G964" s="11" t="str">
        <f aca="false">IF(AND(ISNUMBER(B964),ISNUMBER($F964)),$F964-B964,"")</f>
        <v/>
      </c>
      <c r="H964" s="11" t="str">
        <f aca="false">IF(AND(ISNUMBER(C964),ISNUMBER($F964)),$F964-C964,"")</f>
        <v/>
      </c>
    </row>
    <row r="965" customFormat="false" ht="15" hidden="false" customHeight="true" outlineLevel="0" collapsed="false">
      <c r="A965" s="1" t="s">
        <v>1773</v>
      </c>
      <c r="B965" s="1"/>
      <c r="C965" s="1"/>
      <c r="E965" s="1" t="s">
        <v>33</v>
      </c>
      <c r="F965" s="11" t="n">
        <f aca="false">IFERROR(INDEX(Pozos!$M$2:$M$1852,MATCH(A965,Pozos!$E$2:$E$1852,0)),"")</f>
        <v>137.71</v>
      </c>
      <c r="G965" s="11" t="str">
        <f aca="false">IF(AND(ISNUMBER(B965),ISNUMBER($F965)),$F965-B965,"")</f>
        <v/>
      </c>
      <c r="H965" s="11" t="str">
        <f aca="false">IF(AND(ISNUMBER(C965),ISNUMBER($F965)),$F965-C965,"")</f>
        <v/>
      </c>
    </row>
    <row r="966" customFormat="false" ht="15" hidden="false" customHeight="true" outlineLevel="0" collapsed="false">
      <c r="A966" s="1" t="s">
        <v>1775</v>
      </c>
      <c r="B966" s="1"/>
      <c r="C966" s="1"/>
      <c r="E966" s="1" t="s">
        <v>33</v>
      </c>
      <c r="F966" s="11" t="n">
        <f aca="false">IFERROR(INDEX(Pozos!$M$2:$M$1852,MATCH(A966,Pozos!$E$2:$E$1852,0)),"")</f>
        <v>134.78</v>
      </c>
      <c r="G966" s="11" t="str">
        <f aca="false">IF(AND(ISNUMBER(B966),ISNUMBER($F966)),$F966-B966,"")</f>
        <v/>
      </c>
      <c r="H966" s="11" t="str">
        <f aca="false">IF(AND(ISNUMBER(C966),ISNUMBER($F966)),$F966-C966,"")</f>
        <v/>
      </c>
    </row>
    <row r="967" customFormat="false" ht="15" hidden="false" customHeight="true" outlineLevel="0" collapsed="false">
      <c r="A967" s="1" t="s">
        <v>1777</v>
      </c>
      <c r="B967" s="1"/>
      <c r="C967" s="1"/>
      <c r="E967" s="1" t="s">
        <v>33</v>
      </c>
      <c r="F967" s="11" t="n">
        <f aca="false">IFERROR(INDEX(Pozos!$M$2:$M$1852,MATCH(A967,Pozos!$E$2:$E$1852,0)),"")</f>
        <v>142.41</v>
      </c>
      <c r="G967" s="11" t="str">
        <f aca="false">IF(AND(ISNUMBER(B967),ISNUMBER($F967)),$F967-B967,"")</f>
        <v/>
      </c>
      <c r="H967" s="11" t="str">
        <f aca="false">IF(AND(ISNUMBER(C967),ISNUMBER($F967)),$F967-C967,"")</f>
        <v/>
      </c>
    </row>
    <row r="968" customFormat="false" ht="15" hidden="false" customHeight="true" outlineLevel="0" collapsed="false">
      <c r="A968" s="1" t="s">
        <v>1779</v>
      </c>
      <c r="B968" s="1"/>
      <c r="C968" s="1"/>
      <c r="E968" s="1" t="s">
        <v>33</v>
      </c>
      <c r="F968" s="11" t="n">
        <f aca="false">IFERROR(INDEX(Pozos!$M$2:$M$1852,MATCH(A968,Pozos!$E$2:$E$1852,0)),"")</f>
        <v>142.68</v>
      </c>
      <c r="G968" s="11" t="str">
        <f aca="false">IF(AND(ISNUMBER(B968),ISNUMBER($F968)),$F968-B968,"")</f>
        <v/>
      </c>
      <c r="H968" s="11" t="str">
        <f aca="false">IF(AND(ISNUMBER(C968),ISNUMBER($F968)),$F968-C968,"")</f>
        <v/>
      </c>
    </row>
    <row r="969" customFormat="false" ht="15" hidden="false" customHeight="true" outlineLevel="0" collapsed="false">
      <c r="A969" s="1" t="s">
        <v>811</v>
      </c>
      <c r="B969" s="101" t="n">
        <v>0</v>
      </c>
      <c r="C969" s="101" t="n">
        <v>45</v>
      </c>
      <c r="E969" s="1" t="s">
        <v>33</v>
      </c>
      <c r="F969" s="11" t="n">
        <f aca="false">IFERROR(INDEX(Pozos!$M$2:$M$1852,MATCH(A969,Pozos!$E$2:$E$1852,0)),"")</f>
        <v>150.06</v>
      </c>
      <c r="G969" s="11" t="n">
        <f aca="false">IF(AND(ISNUMBER(B969),ISNUMBER($F969)),$F969-B969,"")</f>
        <v>150.06</v>
      </c>
      <c r="H969" s="11" t="n">
        <f aca="false">IF(AND(ISNUMBER(C969),ISNUMBER($F969)),$F969-C969,"")</f>
        <v>105.06</v>
      </c>
    </row>
    <row r="970" customFormat="false" ht="15" hidden="false" customHeight="true" outlineLevel="0" collapsed="false">
      <c r="A970" s="1" t="s">
        <v>2089</v>
      </c>
      <c r="B970" s="101" t="n">
        <v>42</v>
      </c>
      <c r="C970" s="101"/>
      <c r="E970" s="1" t="s">
        <v>33</v>
      </c>
      <c r="F970" s="11" t="n">
        <f aca="false">IFERROR(INDEX(Pozos!$M$2:$M$1852,MATCH(A970,Pozos!$E$2:$E$1852,0)),"")</f>
        <v>143.7</v>
      </c>
      <c r="G970" s="11" t="n">
        <f aca="false">IF(AND(ISNUMBER(B970),ISNUMBER($F970)),$F970-B970,"")</f>
        <v>101.7</v>
      </c>
      <c r="H970" s="11" t="str">
        <f aca="false">IF(AND(ISNUMBER(C970),ISNUMBER($F970)),$F970-C970,"")</f>
        <v/>
      </c>
    </row>
    <row r="971" customFormat="false" ht="15" hidden="false" customHeight="true" outlineLevel="0" collapsed="false">
      <c r="A971" s="1" t="s">
        <v>1009</v>
      </c>
      <c r="B971" s="101" t="n">
        <v>0</v>
      </c>
      <c r="C971" s="101" t="n">
        <v>10</v>
      </c>
      <c r="E971" s="1" t="s">
        <v>33</v>
      </c>
      <c r="F971" s="11" t="n">
        <f aca="false">IFERROR(INDEX(Pozos!$M$2:$M$1852,MATCH(A971,Pozos!$E$2:$E$1852,0)),"")</f>
        <v>150.49</v>
      </c>
      <c r="G971" s="11" t="n">
        <f aca="false">IF(AND(ISNUMBER(B971),ISNUMBER($F971)),$F971-B971,"")</f>
        <v>150.49</v>
      </c>
      <c r="H971" s="11" t="n">
        <f aca="false">IF(AND(ISNUMBER(C971),ISNUMBER($F971)),$F971-C971,"")</f>
        <v>140.49</v>
      </c>
    </row>
    <row r="972" customFormat="false" ht="15" hidden="false" customHeight="true" outlineLevel="0" collapsed="false">
      <c r="A972" s="1" t="s">
        <v>1787</v>
      </c>
      <c r="B972" s="1" t="n">
        <v>13</v>
      </c>
      <c r="C972" s="1" t="n">
        <v>15</v>
      </c>
      <c r="E972" s="1" t="s">
        <v>33</v>
      </c>
      <c r="F972" s="11" t="n">
        <f aca="false">IFERROR(INDEX(Pozos!$M$2:$M$1852,MATCH(A972,Pozos!$E$2:$E$1852,0)),"")</f>
        <v>167</v>
      </c>
      <c r="G972" s="11" t="n">
        <f aca="false">IF(AND(ISNUMBER(B972),ISNUMBER($F972)),$F972-B972,"")</f>
        <v>154</v>
      </c>
      <c r="H972" s="11" t="n">
        <f aca="false">IF(AND(ISNUMBER(C972),ISNUMBER($F972)),$F972-C972,"")</f>
        <v>152</v>
      </c>
    </row>
    <row r="973" customFormat="false" ht="15" hidden="false" customHeight="true" outlineLevel="0" collapsed="false">
      <c r="A973" s="1" t="s">
        <v>1787</v>
      </c>
      <c r="B973" s="1" t="n">
        <v>24</v>
      </c>
      <c r="C973" s="1" t="n">
        <v>28</v>
      </c>
      <c r="E973" s="1" t="s">
        <v>33</v>
      </c>
      <c r="F973" s="11" t="n">
        <f aca="false">IFERROR(INDEX(Pozos!$M$2:$M$1852,MATCH(A973,Pozos!$E$2:$E$1852,0)),"")</f>
        <v>167</v>
      </c>
      <c r="G973" s="11" t="n">
        <f aca="false">IF(AND(ISNUMBER(B973),ISNUMBER($F973)),$F973-B973,"")</f>
        <v>143</v>
      </c>
      <c r="H973" s="11" t="n">
        <f aca="false">IF(AND(ISNUMBER(C973),ISNUMBER($F973)),$F973-C973,"")</f>
        <v>139</v>
      </c>
    </row>
    <row r="974" customFormat="false" ht="15" hidden="false" customHeight="true" outlineLevel="0" collapsed="false">
      <c r="A974" s="1" t="s">
        <v>1266</v>
      </c>
      <c r="B974" s="101" t="n">
        <v>11</v>
      </c>
      <c r="C974" s="101" t="n">
        <v>56</v>
      </c>
      <c r="E974" s="1" t="s">
        <v>33</v>
      </c>
      <c r="F974" s="11" t="n">
        <f aca="false">IFERROR(INDEX(Pozos!$M$2:$M$1852,MATCH(A974,Pozos!$E$2:$E$1852,0)),"")</f>
        <v>175.53</v>
      </c>
      <c r="G974" s="11" t="n">
        <f aca="false">IF(AND(ISNUMBER(B974),ISNUMBER($F974)),$F974-B974,"")</f>
        <v>164.53</v>
      </c>
      <c r="H974" s="11" t="n">
        <f aca="false">IF(AND(ISNUMBER(C974),ISNUMBER($F974)),$F974-C974,"")</f>
        <v>119.53</v>
      </c>
    </row>
    <row r="975" customFormat="false" ht="15" hidden="false" customHeight="true" outlineLevel="0" collapsed="false">
      <c r="A975" s="1" t="s">
        <v>1488</v>
      </c>
      <c r="B975" s="101" t="n">
        <v>35</v>
      </c>
      <c r="C975" s="101" t="n">
        <v>45</v>
      </c>
      <c r="E975" s="1" t="s">
        <v>33</v>
      </c>
      <c r="F975" s="11" t="n">
        <f aca="false">IFERROR(INDEX(Pozos!$M$2:$M$1852,MATCH(A975,Pozos!$E$2:$E$1852,0)),"")</f>
        <v>166.43</v>
      </c>
      <c r="G975" s="11" t="n">
        <f aca="false">IF(AND(ISNUMBER(B975),ISNUMBER($F975)),$F975-B975,"")</f>
        <v>131.43</v>
      </c>
      <c r="H975" s="11" t="n">
        <f aca="false">IF(AND(ISNUMBER(C975),ISNUMBER($F975)),$F975-C975,"")</f>
        <v>121.43</v>
      </c>
    </row>
    <row r="976" customFormat="false" ht="15" hidden="false" customHeight="true" outlineLevel="0" collapsed="false">
      <c r="A976" s="1" t="s">
        <v>752</v>
      </c>
      <c r="B976" s="101" t="n">
        <v>10</v>
      </c>
      <c r="C976" s="101" t="n">
        <v>47</v>
      </c>
      <c r="E976" s="1" t="s">
        <v>33</v>
      </c>
      <c r="F976" s="11" t="n">
        <f aca="false">IFERROR(INDEX(Pozos!$M$2:$M$1852,MATCH(A976,Pozos!$E$2:$E$1852,0)),"")</f>
        <v>151</v>
      </c>
      <c r="G976" s="11" t="n">
        <f aca="false">IF(AND(ISNUMBER(B976),ISNUMBER($F976)),$F976-B976,"")</f>
        <v>141</v>
      </c>
      <c r="H976" s="11" t="n">
        <f aca="false">IF(AND(ISNUMBER(C976),ISNUMBER($F976)),$F976-C976,"")</f>
        <v>104</v>
      </c>
    </row>
    <row r="977" customFormat="false" ht="15" hidden="false" customHeight="true" outlineLevel="0" collapsed="false">
      <c r="A977" s="1" t="s">
        <v>1470</v>
      </c>
      <c r="B977" s="101" t="n">
        <v>10</v>
      </c>
      <c r="C977" s="101" t="n">
        <v>55</v>
      </c>
      <c r="E977" s="1" t="s">
        <v>33</v>
      </c>
      <c r="F977" s="11" t="n">
        <f aca="false">IFERROR(INDEX(Pozos!$M$2:$M$1852,MATCH(A977,Pozos!$E$2:$E$1852,0)),"")</f>
        <v>175.2</v>
      </c>
      <c r="G977" s="11" t="n">
        <f aca="false">IF(AND(ISNUMBER(B977),ISNUMBER($F977)),$F977-B977,"")</f>
        <v>165.2</v>
      </c>
      <c r="H977" s="11" t="n">
        <f aca="false">IF(AND(ISNUMBER(C977),ISNUMBER($F977)),$F977-C977,"")</f>
        <v>120.2</v>
      </c>
    </row>
    <row r="978" customFormat="false" ht="15" hidden="false" customHeight="true" outlineLevel="0" collapsed="false">
      <c r="A978" s="1" t="s">
        <v>1798</v>
      </c>
      <c r="B978" s="101" t="n">
        <v>58</v>
      </c>
      <c r="C978" s="101" t="n">
        <v>60</v>
      </c>
      <c r="E978" s="1" t="s">
        <v>33</v>
      </c>
      <c r="F978" s="11" t="n">
        <f aca="false">IFERROR(INDEX(Pozos!$M$2:$M$1852,MATCH(A978,Pozos!$E$2:$E$1852,0)),"")</f>
        <v>132.07</v>
      </c>
      <c r="G978" s="11" t="n">
        <f aca="false">IF(AND(ISNUMBER(B978),ISNUMBER($F978)),$F978-B978,"")</f>
        <v>74.07</v>
      </c>
      <c r="H978" s="11" t="n">
        <f aca="false">IF(AND(ISNUMBER(C978),ISNUMBER($F978)),$F978-C978,"")</f>
        <v>72.07</v>
      </c>
    </row>
    <row r="979" customFormat="false" ht="15" hidden="false" customHeight="true" outlineLevel="0" collapsed="false">
      <c r="A979" s="1" t="s">
        <v>1367</v>
      </c>
      <c r="B979" s="101" t="n">
        <v>37</v>
      </c>
      <c r="C979" s="101"/>
      <c r="E979" s="1" t="s">
        <v>33</v>
      </c>
      <c r="F979" s="11" t="n">
        <f aca="false">IFERROR(INDEX(Pozos!$M$2:$M$1852,MATCH(A979,Pozos!$E$2:$E$1852,0)),"")</f>
        <v>148.66</v>
      </c>
      <c r="G979" s="11" t="n">
        <f aca="false">IF(AND(ISNUMBER(B979),ISNUMBER($F979)),$F979-B979,"")</f>
        <v>111.66</v>
      </c>
      <c r="H979" s="11" t="str">
        <f aca="false">IF(AND(ISNUMBER(C979),ISNUMBER($F979)),$F979-C979,"")</f>
        <v/>
      </c>
    </row>
    <row r="980" customFormat="false" ht="15" hidden="false" customHeight="true" outlineLevel="0" collapsed="false">
      <c r="A980" s="1" t="s">
        <v>2139</v>
      </c>
      <c r="B980" s="101" t="n">
        <v>12</v>
      </c>
      <c r="C980" s="101" t="n">
        <v>75</v>
      </c>
      <c r="E980" s="1" t="s">
        <v>33</v>
      </c>
      <c r="F980" s="11" t="n">
        <f aca="false">IFERROR(INDEX(Pozos!$M$2:$M$1852,MATCH(A980,Pozos!$E$2:$E$1852,0)),"")</f>
        <v>138.14</v>
      </c>
      <c r="G980" s="11" t="n">
        <f aca="false">IF(AND(ISNUMBER(B980),ISNUMBER($F980)),$F980-B980,"")</f>
        <v>126.14</v>
      </c>
      <c r="H980" s="11" t="n">
        <f aca="false">IF(AND(ISNUMBER(C980),ISNUMBER($F980)),$F980-C980,"")</f>
        <v>63.14</v>
      </c>
    </row>
    <row r="981" customFormat="false" ht="15" hidden="false" customHeight="true" outlineLevel="0" collapsed="false">
      <c r="A981" s="1" t="s">
        <v>2147</v>
      </c>
      <c r="B981" s="101" t="n">
        <v>80</v>
      </c>
      <c r="C981" s="101" t="n">
        <v>116</v>
      </c>
      <c r="E981" s="1" t="s">
        <v>33</v>
      </c>
      <c r="F981" s="11" t="n">
        <f aca="false">IFERROR(INDEX(Pozos!$M$2:$M$1852,MATCH(A981,Pozos!$E$2:$E$1852,0)),"")</f>
        <v>138.13</v>
      </c>
      <c r="G981" s="11" t="n">
        <f aca="false">IF(AND(ISNUMBER(B981),ISNUMBER($F981)),$F981-B981,"")</f>
        <v>58.13</v>
      </c>
      <c r="H981" s="11" t="n">
        <f aca="false">IF(AND(ISNUMBER(C981),ISNUMBER($F981)),$F981-C981,"")</f>
        <v>22.13</v>
      </c>
    </row>
    <row r="982" customFormat="false" ht="15" hidden="false" customHeight="true" outlineLevel="0" collapsed="false">
      <c r="A982" s="1" t="s">
        <v>1806</v>
      </c>
      <c r="B982" s="1" t="n">
        <v>12</v>
      </c>
      <c r="C982" s="1" t="n">
        <v>18</v>
      </c>
      <c r="E982" s="1" t="s">
        <v>33</v>
      </c>
      <c r="F982" s="11" t="n">
        <f aca="false">IFERROR(INDEX(Pozos!$M$2:$M$1852,MATCH(A982,Pozos!$E$2:$E$1852,0)),"")</f>
        <v>131.46</v>
      </c>
      <c r="G982" s="11" t="n">
        <f aca="false">IF(AND(ISNUMBER(B982),ISNUMBER($F982)),$F982-B982,"")</f>
        <v>119.46</v>
      </c>
      <c r="H982" s="11" t="n">
        <f aca="false">IF(AND(ISNUMBER(C982),ISNUMBER($F982)),$F982-C982,"")</f>
        <v>113.46</v>
      </c>
    </row>
    <row r="983" customFormat="false" ht="15" hidden="false" customHeight="true" outlineLevel="0" collapsed="false">
      <c r="A983" s="1" t="s">
        <v>1806</v>
      </c>
      <c r="B983" s="1" t="n">
        <v>19</v>
      </c>
      <c r="C983" s="1" t="n">
        <v>22</v>
      </c>
      <c r="E983" s="1" t="s">
        <v>33</v>
      </c>
      <c r="F983" s="11" t="n">
        <f aca="false">IFERROR(INDEX(Pozos!$M$2:$M$1852,MATCH(A983,Pozos!$E$2:$E$1852,0)),"")</f>
        <v>131.46</v>
      </c>
      <c r="G983" s="11" t="n">
        <f aca="false">IF(AND(ISNUMBER(B983),ISNUMBER($F983)),$F983-B983,"")</f>
        <v>112.46</v>
      </c>
      <c r="H983" s="11" t="n">
        <f aca="false">IF(AND(ISNUMBER(C983),ISNUMBER($F983)),$F983-C983,"")</f>
        <v>109.46</v>
      </c>
    </row>
    <row r="984" customFormat="false" ht="15" hidden="false" customHeight="true" outlineLevel="0" collapsed="false">
      <c r="A984" s="1" t="s">
        <v>1806</v>
      </c>
      <c r="B984" s="1" t="n">
        <v>27</v>
      </c>
      <c r="C984" s="1" t="n">
        <v>30</v>
      </c>
      <c r="E984" s="1" t="s">
        <v>33</v>
      </c>
      <c r="F984" s="11" t="n">
        <f aca="false">IFERROR(INDEX(Pozos!$M$2:$M$1852,MATCH(A984,Pozos!$E$2:$E$1852,0)),"")</f>
        <v>131.46</v>
      </c>
      <c r="G984" s="11" t="n">
        <f aca="false">IF(AND(ISNUMBER(B984),ISNUMBER($F984)),$F984-B984,"")</f>
        <v>104.46</v>
      </c>
      <c r="H984" s="11" t="n">
        <f aca="false">IF(AND(ISNUMBER(C984),ISNUMBER($F984)),$F984-C984,"")</f>
        <v>101.46</v>
      </c>
    </row>
    <row r="985" customFormat="false" ht="15" hidden="false" customHeight="true" outlineLevel="0" collapsed="false">
      <c r="A985" s="1" t="s">
        <v>1806</v>
      </c>
      <c r="B985" s="1" t="n">
        <v>33</v>
      </c>
      <c r="C985" s="1" t="n">
        <v>36</v>
      </c>
      <c r="E985" s="1" t="s">
        <v>33</v>
      </c>
      <c r="F985" s="11" t="n">
        <f aca="false">IFERROR(INDEX(Pozos!$M$2:$M$1852,MATCH(A985,Pozos!$E$2:$E$1852,0)),"")</f>
        <v>131.46</v>
      </c>
      <c r="G985" s="11" t="n">
        <f aca="false">IF(AND(ISNUMBER(B985),ISNUMBER($F985)),$F985-B985,"")</f>
        <v>98.46</v>
      </c>
      <c r="H985" s="11" t="n">
        <f aca="false">IF(AND(ISNUMBER(C985),ISNUMBER($F985)),$F985-C985,"")</f>
        <v>95.46</v>
      </c>
    </row>
    <row r="986" customFormat="false" ht="15" hidden="false" customHeight="true" outlineLevel="0" collapsed="false">
      <c r="A986" s="1" t="s">
        <v>1806</v>
      </c>
      <c r="B986" s="1" t="n">
        <v>39</v>
      </c>
      <c r="C986" s="1" t="n">
        <v>41</v>
      </c>
      <c r="E986" s="1" t="s">
        <v>33</v>
      </c>
      <c r="F986" s="11" t="n">
        <f aca="false">IFERROR(INDEX(Pozos!$M$2:$M$1852,MATCH(A986,Pozos!$E$2:$E$1852,0)),"")</f>
        <v>131.46</v>
      </c>
      <c r="G986" s="11" t="n">
        <f aca="false">IF(AND(ISNUMBER(B986),ISNUMBER($F986)),$F986-B986,"")</f>
        <v>92.46</v>
      </c>
      <c r="H986" s="11" t="n">
        <f aca="false">IF(AND(ISNUMBER(C986),ISNUMBER($F986)),$F986-C986,"")</f>
        <v>90.46</v>
      </c>
    </row>
    <row r="987" customFormat="false" ht="15" hidden="false" customHeight="true" outlineLevel="0" collapsed="false">
      <c r="A987" s="1" t="s">
        <v>1808</v>
      </c>
      <c r="B987" s="1" t="n">
        <v>84</v>
      </c>
      <c r="C987" s="1" t="n">
        <v>86</v>
      </c>
      <c r="E987" s="1" t="s">
        <v>33</v>
      </c>
      <c r="F987" s="11" t="n">
        <f aca="false">IFERROR(INDEX(Pozos!$M$2:$M$1852,MATCH(A987,Pozos!$E$2:$E$1852,0)),"")</f>
        <v>133.2</v>
      </c>
      <c r="G987" s="11" t="n">
        <f aca="false">IF(AND(ISNUMBER(B987),ISNUMBER($F987)),$F987-B987,"")</f>
        <v>49.2</v>
      </c>
      <c r="H987" s="11" t="n">
        <f aca="false">IF(AND(ISNUMBER(C987),ISNUMBER($F987)),$F987-C987,"")</f>
        <v>47.2</v>
      </c>
    </row>
    <row r="988" customFormat="false" ht="15" hidden="false" customHeight="true" outlineLevel="0" collapsed="false">
      <c r="A988" s="1" t="s">
        <v>1808</v>
      </c>
      <c r="B988" s="1" t="n">
        <v>89</v>
      </c>
      <c r="C988" s="1" t="n">
        <v>91</v>
      </c>
      <c r="E988" s="1" t="s">
        <v>33</v>
      </c>
      <c r="F988" s="11" t="n">
        <f aca="false">IFERROR(INDEX(Pozos!$M$2:$M$1852,MATCH(A988,Pozos!$E$2:$E$1852,0)),"")</f>
        <v>133.2</v>
      </c>
      <c r="G988" s="11" t="n">
        <f aca="false">IF(AND(ISNUMBER(B988),ISNUMBER($F988)),$F988-B988,"")</f>
        <v>44.2</v>
      </c>
      <c r="H988" s="11" t="n">
        <f aca="false">IF(AND(ISNUMBER(C988),ISNUMBER($F988)),$F988-C988,"")</f>
        <v>42.2</v>
      </c>
    </row>
    <row r="989" customFormat="false" ht="15" hidden="false" customHeight="true" outlineLevel="0" collapsed="false">
      <c r="A989" s="1" t="s">
        <v>1808</v>
      </c>
      <c r="B989" s="1" t="n">
        <v>94</v>
      </c>
      <c r="C989" s="1" t="n">
        <v>96</v>
      </c>
      <c r="E989" s="1" t="s">
        <v>33</v>
      </c>
      <c r="F989" s="11" t="n">
        <f aca="false">IFERROR(INDEX(Pozos!$M$2:$M$1852,MATCH(A989,Pozos!$E$2:$E$1852,0)),"")</f>
        <v>133.2</v>
      </c>
      <c r="G989" s="11" t="n">
        <f aca="false">IF(AND(ISNUMBER(B989),ISNUMBER($F989)),$F989-B989,"")</f>
        <v>39.2</v>
      </c>
      <c r="H989" s="11" t="n">
        <f aca="false">IF(AND(ISNUMBER(C989),ISNUMBER($F989)),$F989-C989,"")</f>
        <v>37.2</v>
      </c>
    </row>
    <row r="990" customFormat="false" ht="15" hidden="false" customHeight="true" outlineLevel="0" collapsed="false">
      <c r="A990" s="1" t="s">
        <v>1808</v>
      </c>
      <c r="B990" s="1" t="n">
        <v>97</v>
      </c>
      <c r="C990" s="1" t="n">
        <v>99</v>
      </c>
      <c r="E990" s="1" t="s">
        <v>33</v>
      </c>
      <c r="F990" s="11" t="n">
        <f aca="false">IFERROR(INDEX(Pozos!$M$2:$M$1852,MATCH(A990,Pozos!$E$2:$E$1852,0)),"")</f>
        <v>133.2</v>
      </c>
      <c r="G990" s="11" t="n">
        <f aca="false">IF(AND(ISNUMBER(B990),ISNUMBER($F990)),$F990-B990,"")</f>
        <v>36.2</v>
      </c>
      <c r="H990" s="11" t="n">
        <f aca="false">IF(AND(ISNUMBER(C990),ISNUMBER($F990)),$F990-C990,"")</f>
        <v>34.2</v>
      </c>
    </row>
    <row r="991" customFormat="false" ht="15" hidden="false" customHeight="true" outlineLevel="0" collapsed="false">
      <c r="A991" s="1" t="s">
        <v>1808</v>
      </c>
      <c r="B991" s="1" t="n">
        <v>105</v>
      </c>
      <c r="C991" s="1" t="n">
        <v>107</v>
      </c>
      <c r="E991" s="1" t="s">
        <v>33</v>
      </c>
      <c r="F991" s="11" t="n">
        <f aca="false">IFERROR(INDEX(Pozos!$M$2:$M$1852,MATCH(A991,Pozos!$E$2:$E$1852,0)),"")</f>
        <v>133.2</v>
      </c>
      <c r="G991" s="11" t="n">
        <f aca="false">IF(AND(ISNUMBER(B991),ISNUMBER($F991)),$F991-B991,"")</f>
        <v>28.2</v>
      </c>
      <c r="H991" s="11" t="n">
        <f aca="false">IF(AND(ISNUMBER(C991),ISNUMBER($F991)),$F991-C991,"")</f>
        <v>26.2</v>
      </c>
    </row>
    <row r="992" customFormat="false" ht="15" hidden="false" customHeight="true" outlineLevel="0" collapsed="false">
      <c r="A992" s="1" t="s">
        <v>778</v>
      </c>
      <c r="B992" s="1"/>
      <c r="C992" s="1"/>
      <c r="E992" s="1" t="s">
        <v>33</v>
      </c>
      <c r="F992" s="11" t="n">
        <f aca="false">IFERROR(INDEX(Pozos!$M$2:$M$1852,MATCH(A992,Pozos!$E$2:$E$1852,0)),"")</f>
        <v>130.54</v>
      </c>
      <c r="G992" s="11" t="str">
        <f aca="false">IF(AND(ISNUMBER(B992),ISNUMBER($F992)),$F992-B992,"")</f>
        <v/>
      </c>
      <c r="H992" s="11" t="str">
        <f aca="false">IF(AND(ISNUMBER(C992),ISNUMBER($F992)),$F992-C992,"")</f>
        <v/>
      </c>
    </row>
    <row r="993" customFormat="false" ht="15" hidden="false" customHeight="true" outlineLevel="0" collapsed="false">
      <c r="A993" s="1" t="s">
        <v>780</v>
      </c>
      <c r="B993" s="1"/>
      <c r="C993" s="1"/>
      <c r="E993" s="1" t="s">
        <v>33</v>
      </c>
      <c r="F993" s="11" t="n">
        <f aca="false">IFERROR(INDEX(Pozos!$M$2:$M$1852,MATCH(A993,Pozos!$E$2:$E$1852,0)),"")</f>
        <v>130.97</v>
      </c>
      <c r="G993" s="11" t="str">
        <f aca="false">IF(AND(ISNUMBER(B993),ISNUMBER($F993)),$F993-B993,"")</f>
        <v/>
      </c>
      <c r="H993" s="11" t="str">
        <f aca="false">IF(AND(ISNUMBER(C993),ISNUMBER($F993)),$F993-C993,"")</f>
        <v/>
      </c>
    </row>
    <row r="994" customFormat="false" ht="15" hidden="false" customHeight="true" outlineLevel="0" collapsed="false">
      <c r="A994" s="1" t="s">
        <v>1814</v>
      </c>
      <c r="B994" s="1"/>
      <c r="C994" s="1"/>
      <c r="E994" s="1" t="s">
        <v>33</v>
      </c>
      <c r="F994" s="11" t="n">
        <f aca="false">IFERROR(INDEX(Pozos!$M$2:$M$1852,MATCH(A994,Pozos!$E$2:$E$1852,0)),"")</f>
        <v>162.1</v>
      </c>
      <c r="G994" s="11" t="str">
        <f aca="false">IF(AND(ISNUMBER(B994),ISNUMBER($F994)),$F994-B994,"")</f>
        <v/>
      </c>
      <c r="H994" s="11" t="str">
        <f aca="false">IF(AND(ISNUMBER(C994),ISNUMBER($F994)),$F994-C994,"")</f>
        <v/>
      </c>
    </row>
    <row r="995" customFormat="false" ht="15" hidden="false" customHeight="true" outlineLevel="0" collapsed="false">
      <c r="A995" s="1" t="s">
        <v>1816</v>
      </c>
      <c r="B995" s="1"/>
      <c r="C995" s="1"/>
      <c r="E995" s="1" t="s">
        <v>33</v>
      </c>
      <c r="F995" s="11" t="n">
        <f aca="false">IFERROR(INDEX(Pozos!$M$2:$M$1852,MATCH(A995,Pozos!$E$2:$E$1852,0)),"")</f>
        <v>139.98</v>
      </c>
      <c r="G995" s="11" t="str">
        <f aca="false">IF(AND(ISNUMBER(B995),ISNUMBER($F995)),$F995-B995,"")</f>
        <v/>
      </c>
      <c r="H995" s="11" t="str">
        <f aca="false">IF(AND(ISNUMBER(C995),ISNUMBER($F995)),$F995-C995,"")</f>
        <v/>
      </c>
    </row>
    <row r="996" customFormat="false" ht="15" hidden="false" customHeight="true" outlineLevel="0" collapsed="false">
      <c r="A996" s="1" t="s">
        <v>1818</v>
      </c>
      <c r="B996" s="101" t="n">
        <v>12</v>
      </c>
      <c r="C996" s="101" t="n">
        <v>14</v>
      </c>
      <c r="E996" s="1" t="s">
        <v>33</v>
      </c>
      <c r="F996" s="11" t="n">
        <f aca="false">IFERROR(INDEX(Pozos!$M$2:$M$1852,MATCH(A996,Pozos!$E$2:$E$1852,0)),"")</f>
        <v>162.96</v>
      </c>
      <c r="G996" s="11" t="n">
        <f aca="false">IF(AND(ISNUMBER(B996),ISNUMBER($F996)),$F996-B996,"")</f>
        <v>150.96</v>
      </c>
      <c r="H996" s="11" t="n">
        <f aca="false">IF(AND(ISNUMBER(C996),ISNUMBER($F996)),$F996-C996,"")</f>
        <v>148.96</v>
      </c>
    </row>
    <row r="997" customFormat="false" ht="15" hidden="false" customHeight="true" outlineLevel="0" collapsed="false">
      <c r="A997" s="1" t="s">
        <v>1821</v>
      </c>
      <c r="B997" s="1" t="n">
        <v>26.5</v>
      </c>
      <c r="C997" s="1" t="n">
        <v>28.5</v>
      </c>
      <c r="E997" s="1" t="s">
        <v>33</v>
      </c>
      <c r="F997" s="11" t="n">
        <f aca="false">IFERROR(INDEX(Pozos!$M$2:$M$1852,MATCH(A997,Pozos!$E$2:$E$1852,0)),"")</f>
        <v>163.4</v>
      </c>
      <c r="G997" s="11" t="n">
        <f aca="false">IF(AND(ISNUMBER(B997),ISNUMBER($F997)),$F997-B997,"")</f>
        <v>136.9</v>
      </c>
      <c r="H997" s="11" t="n">
        <f aca="false">IF(AND(ISNUMBER(C997),ISNUMBER($F997)),$F997-C997,"")</f>
        <v>134.9</v>
      </c>
    </row>
    <row r="998" customFormat="false" ht="15" hidden="false" customHeight="true" outlineLevel="0" collapsed="false">
      <c r="A998" s="1" t="s">
        <v>1821</v>
      </c>
      <c r="B998" s="1" t="n">
        <v>35.5</v>
      </c>
      <c r="C998" s="1" t="n">
        <v>41.5</v>
      </c>
      <c r="E998" s="1" t="s">
        <v>33</v>
      </c>
      <c r="F998" s="11" t="n">
        <f aca="false">IFERROR(INDEX(Pozos!$M$2:$M$1852,MATCH(A998,Pozos!$E$2:$E$1852,0)),"")</f>
        <v>163.4</v>
      </c>
      <c r="G998" s="11" t="n">
        <f aca="false">IF(AND(ISNUMBER(B998),ISNUMBER($F998)),$F998-B998,"")</f>
        <v>127.9</v>
      </c>
      <c r="H998" s="11" t="n">
        <f aca="false">IF(AND(ISNUMBER(C998),ISNUMBER($F998)),$F998-C998,"")</f>
        <v>121.9</v>
      </c>
    </row>
    <row r="999" customFormat="false" ht="15" hidden="false" customHeight="true" outlineLevel="0" collapsed="false">
      <c r="A999" s="1" t="s">
        <v>1826</v>
      </c>
      <c r="B999" s="101" t="n">
        <v>12</v>
      </c>
      <c r="C999" s="101" t="n">
        <v>75</v>
      </c>
      <c r="E999" s="1" t="s">
        <v>33</v>
      </c>
      <c r="F999" s="11" t="n">
        <f aca="false">IFERROR(INDEX(Pozos!$M$2:$M$1852,MATCH(A999,Pozos!$E$2:$E$1852,0)),"")</f>
        <v>138.1</v>
      </c>
      <c r="G999" s="11" t="n">
        <f aca="false">IF(AND(ISNUMBER(B999),ISNUMBER($F999)),$F999-B999,"")</f>
        <v>126.1</v>
      </c>
      <c r="H999" s="11" t="n">
        <f aca="false">IF(AND(ISNUMBER(C999),ISNUMBER($F999)),$F999-C999,"")</f>
        <v>63.1</v>
      </c>
    </row>
    <row r="1000" customFormat="false" ht="15" hidden="false" customHeight="true" outlineLevel="0" collapsed="false">
      <c r="A1000" s="1" t="s">
        <v>1828</v>
      </c>
      <c r="B1000" s="101" t="n">
        <v>76</v>
      </c>
      <c r="C1000" s="101" t="n">
        <v>116</v>
      </c>
      <c r="E1000" s="1" t="s">
        <v>33</v>
      </c>
      <c r="F1000" s="11" t="n">
        <f aca="false">IFERROR(INDEX(Pozos!$M$2:$M$1852,MATCH(A1000,Pozos!$E$2:$E$1852,0)),"")</f>
        <v>136.04</v>
      </c>
      <c r="G1000" s="11" t="n">
        <f aca="false">IF(AND(ISNUMBER(B1000),ISNUMBER($F1000)),$F1000-B1000,"")</f>
        <v>60.04</v>
      </c>
      <c r="H1000" s="11" t="n">
        <f aca="false">IF(AND(ISNUMBER(C1000),ISNUMBER($F1000)),$F1000-C1000,"")</f>
        <v>20.04</v>
      </c>
    </row>
    <row r="1001" customFormat="false" ht="15" hidden="false" customHeight="true" outlineLevel="0" collapsed="false">
      <c r="A1001" s="1" t="s">
        <v>1830</v>
      </c>
      <c r="B1001" s="101" t="n">
        <v>35</v>
      </c>
      <c r="C1001" s="101" t="n">
        <v>52</v>
      </c>
      <c r="E1001" s="1" t="s">
        <v>33</v>
      </c>
      <c r="F1001" s="11" t="n">
        <f aca="false">IFERROR(INDEX(Pozos!$M$2:$M$1852,MATCH(A1001,Pozos!$E$2:$E$1852,0)),"")</f>
        <v>140.6</v>
      </c>
      <c r="G1001" s="11" t="n">
        <f aca="false">IF(AND(ISNUMBER(B1001),ISNUMBER($F1001)),$F1001-B1001,"")</f>
        <v>105.6</v>
      </c>
      <c r="H1001" s="11" t="n">
        <f aca="false">IF(AND(ISNUMBER(C1001),ISNUMBER($F1001)),$F1001-C1001,"")</f>
        <v>88.6</v>
      </c>
    </row>
    <row r="1002" customFormat="false" ht="15" hidden="false" customHeight="true" outlineLevel="0" collapsed="false">
      <c r="A1002" s="5" t="s">
        <v>3562</v>
      </c>
      <c r="B1002" s="101" t="n">
        <v>58</v>
      </c>
      <c r="C1002" s="101" t="n">
        <v>101.8</v>
      </c>
      <c r="E1002" s="1" t="s">
        <v>33</v>
      </c>
      <c r="F1002" s="11" t="n">
        <f aca="false">IFERROR(INDEX(Pozos!$M$2:$M$1852,MATCH(A1002,Pozos!$E$2:$E$1852,0)),"")</f>
        <v>142.32</v>
      </c>
      <c r="G1002" s="11" t="n">
        <f aca="false">IF(AND(ISNUMBER(B1002),ISNUMBER($F1002)),$F1002-B1002,"")</f>
        <v>84.32</v>
      </c>
      <c r="H1002" s="11" t="n">
        <f aca="false">IF(AND(ISNUMBER(C1002),ISNUMBER($F1002)),$F1002-C1002,"")</f>
        <v>40.52</v>
      </c>
    </row>
    <row r="1003" customFormat="false" ht="15" hidden="false" customHeight="true" outlineLevel="0" collapsed="false">
      <c r="A1003" s="1" t="s">
        <v>1600</v>
      </c>
      <c r="B1003" s="101" t="n">
        <v>59</v>
      </c>
      <c r="C1003" s="101" t="n">
        <v>60</v>
      </c>
      <c r="E1003" s="1" t="s">
        <v>33</v>
      </c>
      <c r="F1003" s="11" t="n">
        <f aca="false">IFERROR(INDEX(Pozos!$M$2:$M$1852,MATCH(A1003,Pozos!$E$2:$E$1852,0)),"")</f>
        <v>146.65</v>
      </c>
      <c r="G1003" s="11" t="n">
        <f aca="false">IF(AND(ISNUMBER(B1003),ISNUMBER($F1003)),$F1003-B1003,"")</f>
        <v>87.65</v>
      </c>
      <c r="H1003" s="11" t="n">
        <f aca="false">IF(AND(ISNUMBER(C1003),ISNUMBER($F1003)),$F1003-C1003,"")</f>
        <v>86.65</v>
      </c>
    </row>
    <row r="1004" customFormat="false" ht="15" hidden="false" customHeight="true" outlineLevel="0" collapsed="false">
      <c r="A1004" s="1" t="s">
        <v>1502</v>
      </c>
      <c r="B1004" s="101" t="n">
        <v>34</v>
      </c>
      <c r="C1004" s="101" t="n">
        <v>51</v>
      </c>
      <c r="E1004" s="1" t="s">
        <v>33</v>
      </c>
      <c r="F1004" s="11" t="n">
        <f aca="false">IFERROR(INDEX(Pozos!$M$2:$M$1852,MATCH(A1004,Pozos!$E$2:$E$1852,0)),"")</f>
        <v>168.15</v>
      </c>
      <c r="G1004" s="11" t="n">
        <f aca="false">IF(AND(ISNUMBER(B1004),ISNUMBER($F1004)),$F1004-B1004,"")</f>
        <v>134.15</v>
      </c>
      <c r="H1004" s="11" t="n">
        <f aca="false">IF(AND(ISNUMBER(C1004),ISNUMBER($F1004)),$F1004-C1004,"")</f>
        <v>117.15</v>
      </c>
    </row>
    <row r="1005" customFormat="false" ht="15" hidden="false" customHeight="true" outlineLevel="0" collapsed="false">
      <c r="A1005" s="1" t="s">
        <v>706</v>
      </c>
      <c r="B1005" s="101" t="n">
        <v>30</v>
      </c>
      <c r="C1005" s="101" t="n">
        <v>36</v>
      </c>
      <c r="E1005" s="1" t="s">
        <v>33</v>
      </c>
      <c r="F1005" s="11" t="n">
        <f aca="false">IFERROR(INDEX(Pozos!$M$2:$M$1852,MATCH(A1005,Pozos!$E$2:$E$1852,0)),"")</f>
        <v>161.01</v>
      </c>
      <c r="G1005" s="11" t="n">
        <f aca="false">IF(AND(ISNUMBER(B1005),ISNUMBER($F1005)),$F1005-B1005,"")</f>
        <v>131.01</v>
      </c>
      <c r="H1005" s="11" t="n">
        <f aca="false">IF(AND(ISNUMBER(C1005),ISNUMBER($F1005)),$F1005-C1005,"")</f>
        <v>125.01</v>
      </c>
    </row>
    <row r="1006" customFormat="false" ht="15" hidden="false" customHeight="true" outlineLevel="0" collapsed="false">
      <c r="A1006" s="1" t="s">
        <v>1790</v>
      </c>
      <c r="B1006" s="101" t="n">
        <v>72</v>
      </c>
      <c r="C1006" s="101" t="n">
        <v>73</v>
      </c>
      <c r="E1006" s="1" t="s">
        <v>33</v>
      </c>
      <c r="F1006" s="11" t="n">
        <f aca="false">IFERROR(INDEX(Pozos!$M$2:$M$1852,MATCH(A1006,Pozos!$E$2:$E$1852,0)),"")</f>
        <v>138.91</v>
      </c>
      <c r="G1006" s="11" t="n">
        <f aca="false">IF(AND(ISNUMBER(B1006),ISNUMBER($F1006)),$F1006-B1006,"")</f>
        <v>66.91</v>
      </c>
      <c r="H1006" s="11" t="n">
        <f aca="false">IF(AND(ISNUMBER(C1006),ISNUMBER($F1006)),$F1006-C1006,"")</f>
        <v>65.91</v>
      </c>
    </row>
    <row r="1007" customFormat="false" ht="15" hidden="false" customHeight="true" outlineLevel="0" collapsed="false">
      <c r="A1007" s="1" t="s">
        <v>1838</v>
      </c>
      <c r="B1007" s="101" t="n">
        <v>52</v>
      </c>
      <c r="C1007" s="101" t="n">
        <v>53</v>
      </c>
      <c r="E1007" s="1" t="s">
        <v>33</v>
      </c>
      <c r="F1007" s="11" t="n">
        <f aca="false">IFERROR(INDEX(Pozos!$M$2:$M$1852,MATCH(A1007,Pozos!$E$2:$E$1852,0)),"")</f>
        <v>141.48</v>
      </c>
      <c r="G1007" s="11" t="n">
        <f aca="false">IF(AND(ISNUMBER(B1007),ISNUMBER($F1007)),$F1007-B1007,"")</f>
        <v>89.48</v>
      </c>
      <c r="H1007" s="11" t="n">
        <f aca="false">IF(AND(ISNUMBER(C1007),ISNUMBER($F1007)),$F1007-C1007,"")</f>
        <v>88.48</v>
      </c>
    </row>
    <row r="1008" customFormat="false" ht="15" hidden="false" customHeight="true" outlineLevel="0" collapsed="false">
      <c r="A1008" s="1" t="s">
        <v>839</v>
      </c>
      <c r="B1008" s="1"/>
      <c r="C1008" s="1"/>
      <c r="E1008" s="1" t="s">
        <v>33</v>
      </c>
      <c r="F1008" s="11" t="n">
        <f aca="false">IFERROR(INDEX(Pozos!$M$2:$M$1852,MATCH(A1008,Pozos!$E$2:$E$1852,0)),"")</f>
        <v>217.47</v>
      </c>
      <c r="G1008" s="11" t="str">
        <f aca="false">IF(AND(ISNUMBER(B1008),ISNUMBER($F1008)),$F1008-B1008,"")</f>
        <v/>
      </c>
      <c r="H1008" s="11" t="str">
        <f aca="false">IF(AND(ISNUMBER(C1008),ISNUMBER($F1008)),$F1008-C1008,"")</f>
        <v/>
      </c>
    </row>
    <row r="1009" customFormat="false" ht="15" hidden="false" customHeight="true" outlineLevel="0" collapsed="false">
      <c r="A1009" s="1" t="s">
        <v>1840</v>
      </c>
      <c r="B1009" s="1"/>
      <c r="C1009" s="1"/>
      <c r="E1009" s="1" t="s">
        <v>33</v>
      </c>
      <c r="F1009" s="11" t="n">
        <f aca="false">IFERROR(INDEX(Pozos!$M$2:$M$1852,MATCH(A1009,Pozos!$E$2:$E$1852,0)),"")</f>
        <v>129.82</v>
      </c>
      <c r="G1009" s="11" t="str">
        <f aca="false">IF(AND(ISNUMBER(B1009),ISNUMBER($F1009)),$F1009-B1009,"")</f>
        <v/>
      </c>
      <c r="H1009" s="11" t="str">
        <f aca="false">IF(AND(ISNUMBER(C1009),ISNUMBER($F1009)),$F1009-C1009,"")</f>
        <v/>
      </c>
    </row>
    <row r="1010" customFormat="false" ht="15" hidden="false" customHeight="true" outlineLevel="0" collapsed="false">
      <c r="A1010" s="1" t="s">
        <v>1842</v>
      </c>
      <c r="B1010" s="1"/>
      <c r="C1010" s="1"/>
      <c r="E1010" s="1" t="s">
        <v>33</v>
      </c>
      <c r="F1010" s="11" t="n">
        <f aca="false">IFERROR(INDEX(Pozos!$M$2:$M$1852,MATCH(A1010,Pozos!$E$2:$E$1852,0)),"")</f>
        <v>135.35</v>
      </c>
      <c r="G1010" s="11" t="str">
        <f aca="false">IF(AND(ISNUMBER(B1010),ISNUMBER($F1010)),$F1010-B1010,"")</f>
        <v/>
      </c>
      <c r="H1010" s="11" t="str">
        <f aca="false">IF(AND(ISNUMBER(C1010),ISNUMBER($F1010)),$F1010-C1010,"")</f>
        <v/>
      </c>
    </row>
    <row r="1011" customFormat="false" ht="15" hidden="false" customHeight="true" outlineLevel="0" collapsed="false">
      <c r="A1011" s="1" t="s">
        <v>1844</v>
      </c>
      <c r="B1011" s="1"/>
      <c r="C1011" s="1"/>
      <c r="E1011" s="1" t="s">
        <v>33</v>
      </c>
      <c r="F1011" s="11" t="n">
        <f aca="false">IFERROR(INDEX(Pozos!$M$2:$M$1852,MATCH(A1011,Pozos!$E$2:$E$1852,0)),"")</f>
        <v>137.4</v>
      </c>
      <c r="G1011" s="11" t="str">
        <f aca="false">IF(AND(ISNUMBER(B1011),ISNUMBER($F1011)),$F1011-B1011,"")</f>
        <v/>
      </c>
      <c r="H1011" s="11" t="str">
        <f aca="false">IF(AND(ISNUMBER(C1011),ISNUMBER($F1011)),$F1011-C1011,"")</f>
        <v/>
      </c>
    </row>
    <row r="1012" customFormat="false" ht="15" hidden="false" customHeight="true" outlineLevel="0" collapsed="false">
      <c r="A1012" s="1" t="s">
        <v>1107</v>
      </c>
      <c r="B1012" s="101" t="n">
        <v>38</v>
      </c>
      <c r="C1012" s="101" t="n">
        <v>40</v>
      </c>
      <c r="E1012" s="1" t="s">
        <v>33</v>
      </c>
      <c r="F1012" s="11" t="n">
        <f aca="false">IFERROR(INDEX(Pozos!$M$2:$M$1852,MATCH(A1012,Pozos!$E$2:$E$1852,0)),"")</f>
        <v>157.33</v>
      </c>
      <c r="G1012" s="11" t="n">
        <f aca="false">IF(AND(ISNUMBER(B1012),ISNUMBER($F1012)),$F1012-B1012,"")</f>
        <v>119.33</v>
      </c>
      <c r="H1012" s="11" t="n">
        <f aca="false">IF(AND(ISNUMBER(C1012),ISNUMBER($F1012)),$F1012-C1012,"")</f>
        <v>117.33</v>
      </c>
    </row>
    <row r="1013" customFormat="false" ht="15" hidden="false" customHeight="true" outlineLevel="0" collapsed="false">
      <c r="A1013" s="1" t="s">
        <v>1848</v>
      </c>
      <c r="B1013" s="1"/>
      <c r="C1013" s="1"/>
      <c r="E1013" s="1" t="s">
        <v>27</v>
      </c>
      <c r="F1013" s="11" t="n">
        <f aca="false">IFERROR(INDEX(Pozos!$M$2:$M$1852,MATCH(A1013,Pozos!$E$2:$E$1852,0)),"")</f>
        <v>23</v>
      </c>
      <c r="G1013" s="11" t="str">
        <f aca="false">IF(AND(ISNUMBER(B1013),ISNUMBER($F1013)),$F1013-B1013,"")</f>
        <v/>
      </c>
      <c r="H1013" s="11" t="str">
        <f aca="false">IF(AND(ISNUMBER(C1013),ISNUMBER($F1013)),$F1013-C1013,"")</f>
        <v/>
      </c>
    </row>
    <row r="1014" customFormat="false" ht="15" hidden="false" customHeight="true" outlineLevel="0" collapsed="false">
      <c r="A1014" s="1" t="s">
        <v>2161</v>
      </c>
      <c r="B1014" s="1" t="n">
        <v>20</v>
      </c>
      <c r="C1014" s="1" t="n">
        <v>22</v>
      </c>
      <c r="E1014" s="1" t="s">
        <v>27</v>
      </c>
      <c r="F1014" s="11" t="n">
        <f aca="false">IFERROR(INDEX(Pozos!$M$2:$M$1852,MATCH(A1014,Pozos!$E$2:$E$1852,0)),"")</f>
        <v>26</v>
      </c>
      <c r="G1014" s="11" t="n">
        <f aca="false">IF(AND(ISNUMBER(B1014),ISNUMBER($F1014)),$F1014-B1014,"")</f>
        <v>6</v>
      </c>
      <c r="H1014" s="11" t="n">
        <f aca="false">IF(AND(ISNUMBER(C1014),ISNUMBER($F1014)),$F1014-C1014,"")</f>
        <v>4</v>
      </c>
    </row>
    <row r="1015" customFormat="false" ht="15" hidden="false" customHeight="true" outlineLevel="0" collapsed="false">
      <c r="A1015" s="1" t="s">
        <v>2161</v>
      </c>
      <c r="B1015" s="1" t="n">
        <v>36</v>
      </c>
      <c r="C1015" s="1" t="n">
        <v>38</v>
      </c>
      <c r="E1015" s="1" t="s">
        <v>27</v>
      </c>
      <c r="F1015" s="11" t="n">
        <f aca="false">IFERROR(INDEX(Pozos!$M$2:$M$1852,MATCH(A1015,Pozos!$E$2:$E$1852,0)),"")</f>
        <v>26</v>
      </c>
      <c r="G1015" s="11" t="n">
        <f aca="false">IF(AND(ISNUMBER(B1015),ISNUMBER($F1015)),$F1015-B1015,"")</f>
        <v>-10</v>
      </c>
      <c r="H1015" s="11" t="n">
        <f aca="false">IF(AND(ISNUMBER(C1015),ISNUMBER($F1015)),$F1015-C1015,"")</f>
        <v>-12</v>
      </c>
    </row>
    <row r="1016" customFormat="false" ht="15" hidden="false" customHeight="true" outlineLevel="0" collapsed="false">
      <c r="A1016" s="1" t="s">
        <v>1853</v>
      </c>
      <c r="B1016" s="1" t="n">
        <v>25</v>
      </c>
      <c r="C1016" s="1" t="n">
        <v>26</v>
      </c>
      <c r="E1016" s="1" t="s">
        <v>27</v>
      </c>
      <c r="F1016" s="11" t="n">
        <f aca="false">IFERROR(INDEX(Pozos!$M$2:$M$1852,MATCH(A1016,Pozos!$E$2:$E$1852,0)),"")</f>
        <v>44</v>
      </c>
      <c r="G1016" s="11" t="n">
        <f aca="false">IF(AND(ISNUMBER(B1016),ISNUMBER($F1016)),$F1016-B1016,"")</f>
        <v>19</v>
      </c>
      <c r="H1016" s="11" t="n">
        <f aca="false">IF(AND(ISNUMBER(C1016),ISNUMBER($F1016)),$F1016-C1016,"")</f>
        <v>18</v>
      </c>
    </row>
    <row r="1017" customFormat="false" ht="15" hidden="false" customHeight="true" outlineLevel="0" collapsed="false">
      <c r="A1017" s="1" t="s">
        <v>1853</v>
      </c>
      <c r="B1017" s="1" t="n">
        <v>28</v>
      </c>
      <c r="C1017" s="1" t="n">
        <v>30</v>
      </c>
      <c r="E1017" s="1" t="s">
        <v>27</v>
      </c>
      <c r="F1017" s="11" t="n">
        <f aca="false">IFERROR(INDEX(Pozos!$M$2:$M$1852,MATCH(A1017,Pozos!$E$2:$E$1852,0)),"")</f>
        <v>44</v>
      </c>
      <c r="G1017" s="11" t="n">
        <f aca="false">IF(AND(ISNUMBER(B1017),ISNUMBER($F1017)),$F1017-B1017,"")</f>
        <v>16</v>
      </c>
      <c r="H1017" s="11" t="n">
        <f aca="false">IF(AND(ISNUMBER(C1017),ISNUMBER($F1017)),$F1017-C1017,"")</f>
        <v>14</v>
      </c>
    </row>
    <row r="1018" customFormat="false" ht="15" hidden="false" customHeight="true" outlineLevel="0" collapsed="false">
      <c r="A1018" s="1" t="s">
        <v>1853</v>
      </c>
      <c r="B1018" s="1" t="n">
        <v>38</v>
      </c>
      <c r="C1018" s="1" t="n">
        <v>40</v>
      </c>
      <c r="E1018" s="1" t="s">
        <v>27</v>
      </c>
      <c r="F1018" s="11" t="n">
        <f aca="false">IFERROR(INDEX(Pozos!$M$2:$M$1852,MATCH(A1018,Pozos!$E$2:$E$1852,0)),"")</f>
        <v>44</v>
      </c>
      <c r="G1018" s="11" t="n">
        <f aca="false">IF(AND(ISNUMBER(B1018),ISNUMBER($F1018)),$F1018-B1018,"")</f>
        <v>6</v>
      </c>
      <c r="H1018" s="11" t="n">
        <f aca="false">IF(AND(ISNUMBER(C1018),ISNUMBER($F1018)),$F1018-C1018,"")</f>
        <v>4</v>
      </c>
    </row>
    <row r="1019" customFormat="false" ht="15" hidden="false" customHeight="true" outlineLevel="0" collapsed="false">
      <c r="A1019" s="1" t="s">
        <v>1855</v>
      </c>
      <c r="B1019" s="1" t="n">
        <v>33.86</v>
      </c>
      <c r="C1019" s="1" t="n">
        <v>36.4</v>
      </c>
      <c r="E1019" s="1" t="s">
        <v>27</v>
      </c>
      <c r="F1019" s="11" t="n">
        <f aca="false">IFERROR(INDEX(Pozos!$M$2:$M$1852,MATCH(A1019,Pozos!$E$2:$E$1852,0)),"")</f>
        <v>45</v>
      </c>
      <c r="G1019" s="11" t="n">
        <f aca="false">IF(AND(ISNUMBER(B1019),ISNUMBER($F1019)),$F1019-B1019,"")</f>
        <v>11.14</v>
      </c>
      <c r="H1019" s="11" t="n">
        <f aca="false">IF(AND(ISNUMBER(C1019),ISNUMBER($F1019)),$F1019-C1019,"")</f>
        <v>8.6</v>
      </c>
    </row>
    <row r="1020" customFormat="false" ht="15" hidden="false" customHeight="true" outlineLevel="0" collapsed="false">
      <c r="A1020" s="1" t="s">
        <v>1857</v>
      </c>
      <c r="B1020" s="1" t="n">
        <v>13.8</v>
      </c>
      <c r="C1020" s="1" t="n">
        <v>16.8</v>
      </c>
      <c r="E1020" s="1" t="s">
        <v>27</v>
      </c>
      <c r="F1020" s="11" t="n">
        <f aca="false">IFERROR(INDEX(Pozos!$M$2:$M$1852,MATCH(A1020,Pozos!$E$2:$E$1852,0)),"")</f>
        <v>37</v>
      </c>
      <c r="G1020" s="11" t="n">
        <f aca="false">IF(AND(ISNUMBER(B1020),ISNUMBER($F1020)),$F1020-B1020,"")</f>
        <v>23.2</v>
      </c>
      <c r="H1020" s="11" t="n">
        <f aca="false">IF(AND(ISNUMBER(C1020),ISNUMBER($F1020)),$F1020-C1020,"")</f>
        <v>20.2</v>
      </c>
    </row>
    <row r="1021" customFormat="false" ht="15" hidden="false" customHeight="true" outlineLevel="0" collapsed="false">
      <c r="A1021" s="1" t="s">
        <v>1860</v>
      </c>
      <c r="B1021" s="1" t="n">
        <v>29</v>
      </c>
      <c r="C1021" s="1" t="n">
        <v>30</v>
      </c>
      <c r="E1021" s="1" t="s">
        <v>27</v>
      </c>
      <c r="F1021" s="11" t="n">
        <f aca="false">IFERROR(INDEX(Pozos!$M$2:$M$1852,MATCH(A1021,Pozos!$E$2:$E$1852,0)),"")</f>
        <v>32</v>
      </c>
      <c r="G1021" s="11" t="n">
        <f aca="false">IF(AND(ISNUMBER(B1021),ISNUMBER($F1021)),$F1021-B1021,"")</f>
        <v>3</v>
      </c>
      <c r="H1021" s="11" t="n">
        <f aca="false">IF(AND(ISNUMBER(C1021),ISNUMBER($F1021)),$F1021-C1021,"")</f>
        <v>2</v>
      </c>
    </row>
    <row r="1022" customFormat="false" ht="15" hidden="false" customHeight="true" outlineLevel="0" collapsed="false">
      <c r="A1022" s="1" t="s">
        <v>1860</v>
      </c>
      <c r="B1022" s="1" t="n">
        <v>33</v>
      </c>
      <c r="C1022" s="1" t="n">
        <v>35</v>
      </c>
      <c r="E1022" s="1" t="s">
        <v>27</v>
      </c>
      <c r="F1022" s="11" t="n">
        <f aca="false">IFERROR(INDEX(Pozos!$M$2:$M$1852,MATCH(A1022,Pozos!$E$2:$E$1852,0)),"")</f>
        <v>32</v>
      </c>
      <c r="G1022" s="11" t="n">
        <f aca="false">IF(AND(ISNUMBER(B1022),ISNUMBER($F1022)),$F1022-B1022,"")</f>
        <v>-1</v>
      </c>
      <c r="H1022" s="11" t="n">
        <f aca="false">IF(AND(ISNUMBER(C1022),ISNUMBER($F1022)),$F1022-C1022,"")</f>
        <v>-3</v>
      </c>
    </row>
    <row r="1023" customFormat="false" ht="15" hidden="false" customHeight="true" outlineLevel="0" collapsed="false">
      <c r="A1023" s="1" t="s">
        <v>1860</v>
      </c>
      <c r="B1023" s="1" t="n">
        <v>40</v>
      </c>
      <c r="C1023" s="1" t="n">
        <v>41</v>
      </c>
      <c r="E1023" s="1" t="s">
        <v>27</v>
      </c>
      <c r="F1023" s="11" t="n">
        <f aca="false">IFERROR(INDEX(Pozos!$M$2:$M$1852,MATCH(A1023,Pozos!$E$2:$E$1852,0)),"")</f>
        <v>32</v>
      </c>
      <c r="G1023" s="11" t="n">
        <f aca="false">IF(AND(ISNUMBER(B1023),ISNUMBER($F1023)),$F1023-B1023,"")</f>
        <v>-8</v>
      </c>
      <c r="H1023" s="11" t="n">
        <f aca="false">IF(AND(ISNUMBER(C1023),ISNUMBER($F1023)),$F1023-C1023,"")</f>
        <v>-9</v>
      </c>
    </row>
    <row r="1024" customFormat="false" ht="15" hidden="false" customHeight="true" outlineLevel="0" collapsed="false">
      <c r="A1024" s="1" t="s">
        <v>1863</v>
      </c>
      <c r="B1024" s="1"/>
      <c r="C1024" s="1"/>
      <c r="E1024" s="1" t="s">
        <v>27</v>
      </c>
      <c r="F1024" s="11" t="n">
        <f aca="false">IFERROR(INDEX(Pozos!$M$2:$M$1852,MATCH(A1024,Pozos!$E$2:$E$1852,0)),"")</f>
        <v>35</v>
      </c>
      <c r="G1024" s="11" t="str">
        <f aca="false">IF(AND(ISNUMBER(B1024),ISNUMBER($F1024)),$F1024-B1024,"")</f>
        <v/>
      </c>
      <c r="H1024" s="11" t="str">
        <f aca="false">IF(AND(ISNUMBER(C1024),ISNUMBER($F1024)),$F1024-C1024,"")</f>
        <v/>
      </c>
    </row>
    <row r="1025" customFormat="false" ht="15" hidden="false" customHeight="true" outlineLevel="0" collapsed="false">
      <c r="A1025" s="1" t="s">
        <v>1865</v>
      </c>
      <c r="B1025" s="1" t="n">
        <v>28</v>
      </c>
      <c r="C1025" s="1" t="n">
        <v>35</v>
      </c>
      <c r="E1025" s="1" t="s">
        <v>27</v>
      </c>
      <c r="F1025" s="11" t="n">
        <f aca="false">IFERROR(INDEX(Pozos!$M$2:$M$1852,MATCH(A1025,Pozos!$E$2:$E$1852,0)),"")</f>
        <v>45</v>
      </c>
      <c r="G1025" s="11" t="n">
        <f aca="false">IF(AND(ISNUMBER(B1025),ISNUMBER($F1025)),$F1025-B1025,"")</f>
        <v>17</v>
      </c>
      <c r="H1025" s="11" t="n">
        <f aca="false">IF(AND(ISNUMBER(C1025),ISNUMBER($F1025)),$F1025-C1025,"")</f>
        <v>10</v>
      </c>
    </row>
    <row r="1026" customFormat="false" ht="15" hidden="false" customHeight="true" outlineLevel="0" collapsed="false">
      <c r="A1026" s="1" t="s">
        <v>1865</v>
      </c>
      <c r="B1026" s="1" t="n">
        <v>43</v>
      </c>
      <c r="C1026" s="1" t="n">
        <v>47</v>
      </c>
      <c r="E1026" s="1" t="s">
        <v>27</v>
      </c>
      <c r="F1026" s="11" t="n">
        <f aca="false">IFERROR(INDEX(Pozos!$M$2:$M$1852,MATCH(A1026,Pozos!$E$2:$E$1852,0)),"")</f>
        <v>45</v>
      </c>
      <c r="G1026" s="11" t="n">
        <f aca="false">IF(AND(ISNUMBER(B1026),ISNUMBER($F1026)),$F1026-B1026,"")</f>
        <v>2</v>
      </c>
      <c r="H1026" s="11" t="n">
        <f aca="false">IF(AND(ISNUMBER(C1026),ISNUMBER($F1026)),$F1026-C1026,"")</f>
        <v>-2</v>
      </c>
    </row>
    <row r="1027" customFormat="false" ht="15" hidden="false" customHeight="true" outlineLevel="0" collapsed="false">
      <c r="A1027" s="1" t="s">
        <v>1868</v>
      </c>
      <c r="B1027" s="1" t="n">
        <v>28</v>
      </c>
      <c r="C1027" s="1" t="n">
        <v>29</v>
      </c>
      <c r="E1027" s="1" t="s">
        <v>27</v>
      </c>
      <c r="F1027" s="11" t="n">
        <f aca="false">IFERROR(INDEX(Pozos!$M$2:$M$1852,MATCH(A1027,Pozos!$E$2:$E$1852,0)),"")</f>
        <v>27</v>
      </c>
      <c r="G1027" s="11" t="n">
        <f aca="false">IF(AND(ISNUMBER(B1027),ISNUMBER($F1027)),$F1027-B1027,"")</f>
        <v>-1</v>
      </c>
      <c r="H1027" s="11" t="n">
        <f aca="false">IF(AND(ISNUMBER(C1027),ISNUMBER($F1027)),$F1027-C1027,"")</f>
        <v>-2</v>
      </c>
    </row>
    <row r="1028" customFormat="false" ht="15" hidden="false" customHeight="true" outlineLevel="0" collapsed="false">
      <c r="A1028" s="1" t="s">
        <v>1868</v>
      </c>
      <c r="B1028" s="1" t="n">
        <v>32</v>
      </c>
      <c r="C1028" s="1" t="n">
        <v>24</v>
      </c>
      <c r="E1028" s="1" t="s">
        <v>27</v>
      </c>
      <c r="F1028" s="11" t="n">
        <f aca="false">IFERROR(INDEX(Pozos!$M$2:$M$1852,MATCH(A1028,Pozos!$E$2:$E$1852,0)),"")</f>
        <v>27</v>
      </c>
      <c r="G1028" s="11" t="n">
        <f aca="false">IF(AND(ISNUMBER(B1028),ISNUMBER($F1028)),$F1028-B1028,"")</f>
        <v>-5</v>
      </c>
      <c r="H1028" s="11" t="n">
        <f aca="false">IF(AND(ISNUMBER(C1028),ISNUMBER($F1028)),$F1028-C1028,"")</f>
        <v>3</v>
      </c>
    </row>
    <row r="1029" customFormat="false" ht="15" hidden="false" customHeight="true" outlineLevel="0" collapsed="false">
      <c r="A1029" s="1" t="s">
        <v>1868</v>
      </c>
      <c r="B1029" s="1" t="n">
        <v>36</v>
      </c>
      <c r="C1029" s="1" t="n">
        <v>37</v>
      </c>
      <c r="E1029" s="1" t="s">
        <v>27</v>
      </c>
      <c r="F1029" s="11" t="n">
        <f aca="false">IFERROR(INDEX(Pozos!$M$2:$M$1852,MATCH(A1029,Pozos!$E$2:$E$1852,0)),"")</f>
        <v>27</v>
      </c>
      <c r="G1029" s="11" t="n">
        <f aca="false">IF(AND(ISNUMBER(B1029),ISNUMBER($F1029)),$F1029-B1029,"")</f>
        <v>-9</v>
      </c>
      <c r="H1029" s="11" t="n">
        <f aca="false">IF(AND(ISNUMBER(C1029),ISNUMBER($F1029)),$F1029-C1029,"")</f>
        <v>-10</v>
      </c>
    </row>
    <row r="1030" customFormat="false" ht="15" hidden="false" customHeight="true" outlineLevel="0" collapsed="false">
      <c r="A1030" s="1" t="s">
        <v>1871</v>
      </c>
      <c r="B1030" s="1" t="n">
        <v>29</v>
      </c>
      <c r="C1030" s="1" t="n">
        <v>30</v>
      </c>
      <c r="E1030" s="1" t="s">
        <v>27</v>
      </c>
      <c r="F1030" s="11" t="n">
        <f aca="false">IFERROR(INDEX(Pozos!$M$2:$M$1852,MATCH(A1030,Pozos!$E$2:$E$1852,0)),"")</f>
        <v>30</v>
      </c>
      <c r="G1030" s="11" t="n">
        <f aca="false">IF(AND(ISNUMBER(B1030),ISNUMBER($F1030)),$F1030-B1030,"")</f>
        <v>1</v>
      </c>
      <c r="H1030" s="11" t="n">
        <f aca="false">IF(AND(ISNUMBER(C1030),ISNUMBER($F1030)),$F1030-C1030,"")</f>
        <v>0</v>
      </c>
    </row>
    <row r="1031" customFormat="false" ht="15" hidden="false" customHeight="true" outlineLevel="0" collapsed="false">
      <c r="A1031" s="1" t="s">
        <v>1871</v>
      </c>
      <c r="B1031" s="1" t="n">
        <v>35</v>
      </c>
      <c r="C1031" s="1" t="n">
        <v>36</v>
      </c>
      <c r="E1031" s="1" t="s">
        <v>27</v>
      </c>
      <c r="F1031" s="11" t="n">
        <f aca="false">IFERROR(INDEX(Pozos!$M$2:$M$1852,MATCH(A1031,Pozos!$E$2:$E$1852,0)),"")</f>
        <v>30</v>
      </c>
      <c r="G1031" s="11" t="n">
        <f aca="false">IF(AND(ISNUMBER(B1031),ISNUMBER($F1031)),$F1031-B1031,"")</f>
        <v>-5</v>
      </c>
      <c r="H1031" s="11" t="n">
        <f aca="false">IF(AND(ISNUMBER(C1031),ISNUMBER($F1031)),$F1031-C1031,"")</f>
        <v>-6</v>
      </c>
    </row>
    <row r="1032" customFormat="false" ht="15" hidden="false" customHeight="true" outlineLevel="0" collapsed="false">
      <c r="A1032" s="1" t="s">
        <v>1871</v>
      </c>
      <c r="B1032" s="1" t="n">
        <v>39</v>
      </c>
      <c r="C1032" s="1" t="n">
        <v>41</v>
      </c>
      <c r="E1032" s="1" t="s">
        <v>27</v>
      </c>
      <c r="F1032" s="11" t="n">
        <f aca="false">IFERROR(INDEX(Pozos!$M$2:$M$1852,MATCH(A1032,Pozos!$E$2:$E$1852,0)),"")</f>
        <v>30</v>
      </c>
      <c r="G1032" s="11" t="n">
        <f aca="false">IF(AND(ISNUMBER(B1032),ISNUMBER($F1032)),$F1032-B1032,"")</f>
        <v>-9</v>
      </c>
      <c r="H1032" s="11" t="n">
        <f aca="false">IF(AND(ISNUMBER(C1032),ISNUMBER($F1032)),$F1032-C1032,"")</f>
        <v>-11</v>
      </c>
    </row>
    <row r="1033" customFormat="false" ht="15" hidden="false" customHeight="true" outlineLevel="0" collapsed="false">
      <c r="A1033" s="1" t="s">
        <v>1873</v>
      </c>
      <c r="B1033" s="1" t="n">
        <v>25</v>
      </c>
      <c r="C1033" s="1" t="n">
        <v>29</v>
      </c>
      <c r="E1033" s="1" t="s">
        <v>27</v>
      </c>
      <c r="F1033" s="11" t="n">
        <f aca="false">IFERROR(INDEX(Pozos!$M$2:$M$1852,MATCH(A1033,Pozos!$E$2:$E$1852,0)),"")</f>
        <v>37</v>
      </c>
      <c r="G1033" s="11" t="n">
        <f aca="false">IF(AND(ISNUMBER(B1033),ISNUMBER($F1033)),$F1033-B1033,"")</f>
        <v>12</v>
      </c>
      <c r="H1033" s="11" t="n">
        <f aca="false">IF(AND(ISNUMBER(C1033),ISNUMBER($F1033)),$F1033-C1033,"")</f>
        <v>8</v>
      </c>
    </row>
    <row r="1034" customFormat="false" ht="15" hidden="false" customHeight="true" outlineLevel="0" collapsed="false">
      <c r="A1034" s="1" t="s">
        <v>1873</v>
      </c>
      <c r="B1034" s="1" t="n">
        <v>34</v>
      </c>
      <c r="C1034" s="1" t="n">
        <v>35</v>
      </c>
      <c r="E1034" s="1" t="s">
        <v>27</v>
      </c>
      <c r="F1034" s="11" t="n">
        <f aca="false">IFERROR(INDEX(Pozos!$M$2:$M$1852,MATCH(A1034,Pozos!$E$2:$E$1852,0)),"")</f>
        <v>37</v>
      </c>
      <c r="G1034" s="11" t="n">
        <f aca="false">IF(AND(ISNUMBER(B1034),ISNUMBER($F1034)),$F1034-B1034,"")</f>
        <v>3</v>
      </c>
      <c r="H1034" s="11" t="n">
        <f aca="false">IF(AND(ISNUMBER(C1034),ISNUMBER($F1034)),$F1034-C1034,"")</f>
        <v>2</v>
      </c>
    </row>
    <row r="1035" customFormat="false" ht="15" hidden="false" customHeight="true" outlineLevel="0" collapsed="false">
      <c r="A1035" s="1" t="s">
        <v>1873</v>
      </c>
      <c r="B1035" s="1" t="n">
        <v>44</v>
      </c>
      <c r="C1035" s="1" t="n">
        <v>45</v>
      </c>
      <c r="E1035" s="1" t="s">
        <v>27</v>
      </c>
      <c r="F1035" s="11" t="n">
        <f aca="false">IFERROR(INDEX(Pozos!$M$2:$M$1852,MATCH(A1035,Pozos!$E$2:$E$1852,0)),"")</f>
        <v>37</v>
      </c>
      <c r="G1035" s="11" t="n">
        <f aca="false">IF(AND(ISNUMBER(B1035),ISNUMBER($F1035)),$F1035-B1035,"")</f>
        <v>-7</v>
      </c>
      <c r="H1035" s="11" t="n">
        <f aca="false">IF(AND(ISNUMBER(C1035),ISNUMBER($F1035)),$F1035-C1035,"")</f>
        <v>-8</v>
      </c>
    </row>
    <row r="1036" customFormat="false" ht="15" hidden="false" customHeight="true" outlineLevel="0" collapsed="false">
      <c r="A1036" s="1" t="s">
        <v>1875</v>
      </c>
      <c r="B1036" s="1" t="n">
        <v>30</v>
      </c>
      <c r="C1036" s="1" t="n">
        <v>32</v>
      </c>
      <c r="E1036" s="1" t="s">
        <v>27</v>
      </c>
      <c r="F1036" s="11" t="n">
        <f aca="false">IFERROR(INDEX(Pozos!$M$2:$M$1852,MATCH(A1036,Pozos!$E$2:$E$1852,0)),"")</f>
        <v>43</v>
      </c>
      <c r="G1036" s="11" t="n">
        <f aca="false">IF(AND(ISNUMBER(B1036),ISNUMBER($F1036)),$F1036-B1036,"")</f>
        <v>13</v>
      </c>
      <c r="H1036" s="11" t="n">
        <f aca="false">IF(AND(ISNUMBER(C1036),ISNUMBER($F1036)),$F1036-C1036,"")</f>
        <v>11</v>
      </c>
    </row>
    <row r="1037" customFormat="false" ht="15" hidden="false" customHeight="true" outlineLevel="0" collapsed="false">
      <c r="A1037" s="1" t="s">
        <v>1875</v>
      </c>
      <c r="B1037" s="1" t="n">
        <v>34</v>
      </c>
      <c r="C1037" s="1" t="n">
        <v>36</v>
      </c>
      <c r="E1037" s="1" t="s">
        <v>27</v>
      </c>
      <c r="F1037" s="11" t="n">
        <f aca="false">IFERROR(INDEX(Pozos!$M$2:$M$1852,MATCH(A1037,Pozos!$E$2:$E$1852,0)),"")</f>
        <v>43</v>
      </c>
      <c r="G1037" s="11" t="n">
        <f aca="false">IF(AND(ISNUMBER(B1037),ISNUMBER($F1037)),$F1037-B1037,"")</f>
        <v>9</v>
      </c>
      <c r="H1037" s="11" t="n">
        <f aca="false">IF(AND(ISNUMBER(C1037),ISNUMBER($F1037)),$F1037-C1037,"")</f>
        <v>7</v>
      </c>
    </row>
    <row r="1038" customFormat="false" ht="15" hidden="false" customHeight="true" outlineLevel="0" collapsed="false">
      <c r="A1038" s="1" t="s">
        <v>1877</v>
      </c>
      <c r="B1038" s="1" t="n">
        <v>33</v>
      </c>
      <c r="C1038" s="1" t="n">
        <v>34</v>
      </c>
      <c r="E1038" s="1" t="s">
        <v>27</v>
      </c>
      <c r="F1038" s="11" t="n">
        <f aca="false">IFERROR(INDEX(Pozos!$M$2:$M$1852,MATCH(A1038,Pozos!$E$2:$E$1852,0)),"")</f>
        <v>39</v>
      </c>
      <c r="G1038" s="11" t="n">
        <f aca="false">IF(AND(ISNUMBER(B1038),ISNUMBER($F1038)),$F1038-B1038,"")</f>
        <v>6</v>
      </c>
      <c r="H1038" s="11" t="n">
        <f aca="false">IF(AND(ISNUMBER(C1038),ISNUMBER($F1038)),$F1038-C1038,"")</f>
        <v>5</v>
      </c>
    </row>
    <row r="1039" customFormat="false" ht="15" hidden="false" customHeight="true" outlineLevel="0" collapsed="false">
      <c r="A1039" s="1" t="s">
        <v>1877</v>
      </c>
      <c r="B1039" s="1" t="n">
        <v>47</v>
      </c>
      <c r="C1039" s="1" t="n">
        <v>50</v>
      </c>
      <c r="E1039" s="1" t="s">
        <v>27</v>
      </c>
      <c r="F1039" s="11" t="n">
        <f aca="false">IFERROR(INDEX(Pozos!$M$2:$M$1852,MATCH(A1039,Pozos!$E$2:$E$1852,0)),"")</f>
        <v>39</v>
      </c>
      <c r="G1039" s="11" t="n">
        <f aca="false">IF(AND(ISNUMBER(B1039),ISNUMBER($F1039)),$F1039-B1039,"")</f>
        <v>-8</v>
      </c>
      <c r="H1039" s="11" t="n">
        <f aca="false">IF(AND(ISNUMBER(C1039),ISNUMBER($F1039)),$F1039-C1039,"")</f>
        <v>-11</v>
      </c>
    </row>
    <row r="1040" customFormat="false" ht="15" hidden="false" customHeight="true" outlineLevel="0" collapsed="false">
      <c r="A1040" s="1" t="s">
        <v>1879</v>
      </c>
      <c r="B1040" s="1" t="n">
        <v>35</v>
      </c>
      <c r="C1040" s="1" t="n">
        <v>36</v>
      </c>
      <c r="E1040" s="1" t="s">
        <v>27</v>
      </c>
      <c r="F1040" s="11" t="n">
        <f aca="false">IFERROR(INDEX(Pozos!$M$2:$M$1852,MATCH(A1040,Pozos!$E$2:$E$1852,0)),"")</f>
        <v>40</v>
      </c>
      <c r="G1040" s="11" t="n">
        <f aca="false">IF(AND(ISNUMBER(B1040),ISNUMBER($F1040)),$F1040-B1040,"")</f>
        <v>5</v>
      </c>
      <c r="H1040" s="11" t="n">
        <f aca="false">IF(AND(ISNUMBER(C1040),ISNUMBER($F1040)),$F1040-C1040,"")</f>
        <v>4</v>
      </c>
    </row>
    <row r="1041" customFormat="false" ht="15" hidden="false" customHeight="true" outlineLevel="0" collapsed="false">
      <c r="A1041" s="1" t="s">
        <v>1879</v>
      </c>
      <c r="B1041" s="1" t="n">
        <v>40</v>
      </c>
      <c r="C1041" s="1" t="n">
        <v>42</v>
      </c>
      <c r="E1041" s="1" t="s">
        <v>27</v>
      </c>
      <c r="F1041" s="11" t="n">
        <f aca="false">IFERROR(INDEX(Pozos!$M$2:$M$1852,MATCH(A1041,Pozos!$E$2:$E$1852,0)),"")</f>
        <v>40</v>
      </c>
      <c r="G1041" s="11" t="n">
        <f aca="false">IF(AND(ISNUMBER(B1041),ISNUMBER($F1041)),$F1041-B1041,"")</f>
        <v>0</v>
      </c>
      <c r="H1041" s="11" t="n">
        <f aca="false">IF(AND(ISNUMBER(C1041),ISNUMBER($F1041)),$F1041-C1041,"")</f>
        <v>-2</v>
      </c>
    </row>
    <row r="1042" customFormat="false" ht="15" hidden="false" customHeight="true" outlineLevel="0" collapsed="false">
      <c r="A1042" s="1" t="s">
        <v>1881</v>
      </c>
      <c r="B1042" s="1" t="n">
        <v>14</v>
      </c>
      <c r="C1042" s="1" t="n">
        <v>16</v>
      </c>
      <c r="E1042" s="1" t="s">
        <v>27</v>
      </c>
      <c r="F1042" s="11" t="n">
        <f aca="false">IFERROR(INDEX(Pozos!$M$2:$M$1852,MATCH(A1042,Pozos!$E$2:$E$1852,0)),"")</f>
        <v>40</v>
      </c>
      <c r="G1042" s="11" t="n">
        <f aca="false">IF(AND(ISNUMBER(B1042),ISNUMBER($F1042)),$F1042-B1042,"")</f>
        <v>26</v>
      </c>
      <c r="H1042" s="11" t="n">
        <f aca="false">IF(AND(ISNUMBER(C1042),ISNUMBER($F1042)),$F1042-C1042,"")</f>
        <v>24</v>
      </c>
    </row>
    <row r="1043" customFormat="false" ht="15" hidden="false" customHeight="true" outlineLevel="0" collapsed="false">
      <c r="A1043" s="1" t="s">
        <v>1881</v>
      </c>
      <c r="B1043" s="1" t="n">
        <v>19</v>
      </c>
      <c r="C1043" s="1" t="n">
        <v>21</v>
      </c>
      <c r="E1043" s="1" t="s">
        <v>27</v>
      </c>
      <c r="F1043" s="11" t="n">
        <f aca="false">IFERROR(INDEX(Pozos!$M$2:$M$1852,MATCH(A1043,Pozos!$E$2:$E$1852,0)),"")</f>
        <v>40</v>
      </c>
      <c r="G1043" s="11" t="n">
        <f aca="false">IF(AND(ISNUMBER(B1043),ISNUMBER($F1043)),$F1043-B1043,"")</f>
        <v>21</v>
      </c>
      <c r="H1043" s="11" t="n">
        <f aca="false">IF(AND(ISNUMBER(C1043),ISNUMBER($F1043)),$F1043-C1043,"")</f>
        <v>19</v>
      </c>
    </row>
    <row r="1044" customFormat="false" ht="15" hidden="false" customHeight="true" outlineLevel="0" collapsed="false">
      <c r="A1044" s="1" t="s">
        <v>1881</v>
      </c>
      <c r="B1044" s="1" t="n">
        <v>25</v>
      </c>
      <c r="C1044" s="1" t="n">
        <v>28</v>
      </c>
      <c r="E1044" s="1" t="s">
        <v>27</v>
      </c>
      <c r="F1044" s="11" t="n">
        <f aca="false">IFERROR(INDEX(Pozos!$M$2:$M$1852,MATCH(A1044,Pozos!$E$2:$E$1852,0)),"")</f>
        <v>40</v>
      </c>
      <c r="G1044" s="11" t="n">
        <f aca="false">IF(AND(ISNUMBER(B1044),ISNUMBER($F1044)),$F1044-B1044,"")</f>
        <v>15</v>
      </c>
      <c r="H1044" s="11" t="n">
        <f aca="false">IF(AND(ISNUMBER(C1044),ISNUMBER($F1044)),$F1044-C1044,"")</f>
        <v>12</v>
      </c>
    </row>
    <row r="1045" customFormat="false" ht="15" hidden="false" customHeight="true" outlineLevel="0" collapsed="false">
      <c r="A1045" s="1" t="s">
        <v>1884</v>
      </c>
      <c r="B1045" s="1" t="n">
        <v>32.06</v>
      </c>
      <c r="C1045" s="1" t="n">
        <v>34.06</v>
      </c>
      <c r="E1045" s="1" t="s">
        <v>27</v>
      </c>
      <c r="F1045" s="11" t="n">
        <f aca="false">IFERROR(INDEX(Pozos!$M$2:$M$1852,MATCH(A1045,Pozos!$E$2:$E$1852,0)),"")</f>
        <v>11</v>
      </c>
      <c r="G1045" s="11" t="n">
        <f aca="false">IF(AND(ISNUMBER(B1045),ISNUMBER($F1045)),$F1045-B1045,"")</f>
        <v>-21.06</v>
      </c>
      <c r="H1045" s="11" t="n">
        <f aca="false">IF(AND(ISNUMBER(C1045),ISNUMBER($F1045)),$F1045-C1045,"")</f>
        <v>-23.06</v>
      </c>
    </row>
    <row r="1046" customFormat="false" ht="15" hidden="false" customHeight="true" outlineLevel="0" collapsed="false">
      <c r="A1046" s="1" t="s">
        <v>1884</v>
      </c>
      <c r="B1046" s="1" t="n">
        <v>36.97</v>
      </c>
      <c r="C1046" s="1" t="n">
        <v>38.88</v>
      </c>
      <c r="E1046" s="1" t="s">
        <v>27</v>
      </c>
      <c r="F1046" s="11" t="n">
        <f aca="false">IFERROR(INDEX(Pozos!$M$2:$M$1852,MATCH(A1046,Pozos!$E$2:$E$1852,0)),"")</f>
        <v>11</v>
      </c>
      <c r="G1046" s="11" t="n">
        <f aca="false">IF(AND(ISNUMBER(B1046),ISNUMBER($F1046)),$F1046-B1046,"")</f>
        <v>-25.97</v>
      </c>
      <c r="H1046" s="11" t="n">
        <f aca="false">IF(AND(ISNUMBER(C1046),ISNUMBER($F1046)),$F1046-C1046,"")</f>
        <v>-27.88</v>
      </c>
    </row>
    <row r="1047" customFormat="false" ht="15" hidden="false" customHeight="true" outlineLevel="0" collapsed="false">
      <c r="A1047" s="1" t="s">
        <v>1887</v>
      </c>
      <c r="B1047" s="1" t="n">
        <v>33.5</v>
      </c>
      <c r="C1047" s="1" t="n">
        <v>36.5</v>
      </c>
      <c r="E1047" s="1" t="s">
        <v>27</v>
      </c>
      <c r="F1047" s="11" t="n">
        <f aca="false">IFERROR(INDEX(Pozos!$M$2:$M$1852,MATCH(A1047,Pozos!$E$2:$E$1852,0)),"")</f>
        <v>48</v>
      </c>
      <c r="G1047" s="11" t="n">
        <f aca="false">IF(AND(ISNUMBER(B1047),ISNUMBER($F1047)),$F1047-B1047,"")</f>
        <v>14.5</v>
      </c>
      <c r="H1047" s="11" t="n">
        <f aca="false">IF(AND(ISNUMBER(C1047),ISNUMBER($F1047)),$F1047-C1047,"")</f>
        <v>11.5</v>
      </c>
    </row>
    <row r="1048" customFormat="false" ht="15" hidden="false" customHeight="true" outlineLevel="0" collapsed="false">
      <c r="A1048" s="1" t="s">
        <v>1889</v>
      </c>
      <c r="B1048" s="1" t="n">
        <v>22</v>
      </c>
      <c r="C1048" s="1" t="n">
        <v>24</v>
      </c>
      <c r="E1048" s="1" t="s">
        <v>27</v>
      </c>
      <c r="F1048" s="11" t="n">
        <f aca="false">IFERROR(INDEX(Pozos!$M$2:$M$1852,MATCH(A1048,Pozos!$E$2:$E$1852,0)),"")</f>
        <v>35</v>
      </c>
      <c r="G1048" s="11" t="n">
        <f aca="false">IF(AND(ISNUMBER(B1048),ISNUMBER($F1048)),$F1048-B1048,"")</f>
        <v>13</v>
      </c>
      <c r="H1048" s="11" t="n">
        <f aca="false">IF(AND(ISNUMBER(C1048),ISNUMBER($F1048)),$F1048-C1048,"")</f>
        <v>11</v>
      </c>
    </row>
    <row r="1049" customFormat="false" ht="15" hidden="false" customHeight="true" outlineLevel="0" collapsed="false">
      <c r="A1049" s="1" t="s">
        <v>1889</v>
      </c>
      <c r="B1049" s="1" t="n">
        <v>28</v>
      </c>
      <c r="C1049" s="1" t="n">
        <v>29</v>
      </c>
      <c r="E1049" s="1" t="s">
        <v>27</v>
      </c>
      <c r="F1049" s="11" t="n">
        <f aca="false">IFERROR(INDEX(Pozos!$M$2:$M$1852,MATCH(A1049,Pozos!$E$2:$E$1852,0)),"")</f>
        <v>35</v>
      </c>
      <c r="G1049" s="11" t="n">
        <f aca="false">IF(AND(ISNUMBER(B1049),ISNUMBER($F1049)),$F1049-B1049,"")</f>
        <v>7</v>
      </c>
      <c r="H1049" s="11" t="n">
        <f aca="false">IF(AND(ISNUMBER(C1049),ISNUMBER($F1049)),$F1049-C1049,"")</f>
        <v>6</v>
      </c>
    </row>
    <row r="1050" customFormat="false" ht="15" hidden="false" customHeight="true" outlineLevel="0" collapsed="false">
      <c r="A1050" s="1" t="s">
        <v>1889</v>
      </c>
      <c r="B1050" s="1" t="n">
        <v>34</v>
      </c>
      <c r="C1050" s="1" t="n">
        <v>36</v>
      </c>
      <c r="E1050" s="1" t="s">
        <v>27</v>
      </c>
      <c r="F1050" s="11" t="n">
        <f aca="false">IFERROR(INDEX(Pozos!$M$2:$M$1852,MATCH(A1050,Pozos!$E$2:$E$1852,0)),"")</f>
        <v>35</v>
      </c>
      <c r="G1050" s="11" t="n">
        <f aca="false">IF(AND(ISNUMBER(B1050),ISNUMBER($F1050)),$F1050-B1050,"")</f>
        <v>1</v>
      </c>
      <c r="H1050" s="11" t="n">
        <f aca="false">IF(AND(ISNUMBER(C1050),ISNUMBER($F1050)),$F1050-C1050,"")</f>
        <v>-1</v>
      </c>
    </row>
    <row r="1051" customFormat="false" ht="15" hidden="false" customHeight="true" outlineLevel="0" collapsed="false">
      <c r="A1051" s="1" t="s">
        <v>1891</v>
      </c>
      <c r="B1051" s="1" t="n">
        <v>9</v>
      </c>
      <c r="C1051" s="1" t="n">
        <v>15</v>
      </c>
      <c r="E1051" s="1" t="s">
        <v>27</v>
      </c>
      <c r="F1051" s="11" t="n">
        <f aca="false">IFERROR(INDEX(Pozos!$M$2:$M$1852,MATCH(A1051,Pozos!$E$2:$E$1852,0)),"")</f>
        <v>25</v>
      </c>
      <c r="G1051" s="11" t="n">
        <f aca="false">IF(AND(ISNUMBER(B1051),ISNUMBER($F1051)),$F1051-B1051,"")</f>
        <v>16</v>
      </c>
      <c r="H1051" s="11" t="n">
        <f aca="false">IF(AND(ISNUMBER(C1051),ISNUMBER($F1051)),$F1051-C1051,"")</f>
        <v>10</v>
      </c>
    </row>
    <row r="1052" customFormat="false" ht="15" hidden="false" customHeight="true" outlineLevel="0" collapsed="false">
      <c r="A1052" s="1" t="s">
        <v>1891</v>
      </c>
      <c r="B1052" s="1" t="n">
        <v>18</v>
      </c>
      <c r="C1052" s="1" t="n">
        <v>22.5</v>
      </c>
      <c r="E1052" s="1" t="s">
        <v>27</v>
      </c>
      <c r="F1052" s="11" t="n">
        <f aca="false">IFERROR(INDEX(Pozos!$M$2:$M$1852,MATCH(A1052,Pozos!$E$2:$E$1852,0)),"")</f>
        <v>25</v>
      </c>
      <c r="G1052" s="11" t="n">
        <f aca="false">IF(AND(ISNUMBER(B1052),ISNUMBER($F1052)),$F1052-B1052,"")</f>
        <v>7</v>
      </c>
      <c r="H1052" s="11" t="n">
        <f aca="false">IF(AND(ISNUMBER(C1052),ISNUMBER($F1052)),$F1052-C1052,"")</f>
        <v>2.5</v>
      </c>
    </row>
    <row r="1053" customFormat="false" ht="15" hidden="false" customHeight="true" outlineLevel="0" collapsed="false">
      <c r="A1053" s="1" t="s">
        <v>1891</v>
      </c>
      <c r="B1053" s="1" t="n">
        <v>34.5</v>
      </c>
      <c r="C1053" s="1" t="n">
        <v>36</v>
      </c>
      <c r="E1053" s="1" t="s">
        <v>27</v>
      </c>
      <c r="F1053" s="11" t="n">
        <f aca="false">IFERROR(INDEX(Pozos!$M$2:$M$1852,MATCH(A1053,Pozos!$E$2:$E$1852,0)),"")</f>
        <v>25</v>
      </c>
      <c r="G1053" s="11" t="n">
        <f aca="false">IF(AND(ISNUMBER(B1053),ISNUMBER($F1053)),$F1053-B1053,"")</f>
        <v>-9.5</v>
      </c>
      <c r="H1053" s="11" t="n">
        <f aca="false">IF(AND(ISNUMBER(C1053),ISNUMBER($F1053)),$F1053-C1053,"")</f>
        <v>-11</v>
      </c>
    </row>
    <row r="1054" customFormat="false" ht="15" hidden="false" customHeight="true" outlineLevel="0" collapsed="false">
      <c r="A1054" s="1" t="s">
        <v>1894</v>
      </c>
      <c r="B1054" s="1"/>
      <c r="C1054" s="1"/>
      <c r="E1054" s="1" t="s">
        <v>27</v>
      </c>
      <c r="F1054" s="11" t="n">
        <f aca="false">IFERROR(INDEX(Pozos!$M$2:$M$1852,MATCH(A1054,Pozos!$E$2:$E$1852,0)),"")</f>
        <v>40</v>
      </c>
      <c r="G1054" s="11" t="str">
        <f aca="false">IF(AND(ISNUMBER(B1054),ISNUMBER($F1054)),$F1054-B1054,"")</f>
        <v/>
      </c>
      <c r="H1054" s="11" t="str">
        <f aca="false">IF(AND(ISNUMBER(C1054),ISNUMBER($F1054)),$F1054-C1054,"")</f>
        <v/>
      </c>
    </row>
    <row r="1055" customFormat="false" ht="15" hidden="false" customHeight="true" outlineLevel="0" collapsed="false">
      <c r="A1055" s="1" t="s">
        <v>1896</v>
      </c>
      <c r="B1055" s="1" t="n">
        <v>22</v>
      </c>
      <c r="C1055" s="1" t="n">
        <v>24</v>
      </c>
      <c r="E1055" s="1" t="s">
        <v>27</v>
      </c>
      <c r="F1055" s="11" t="n">
        <f aca="false">IFERROR(INDEX(Pozos!$M$2:$M$1852,MATCH(A1055,Pozos!$E$2:$E$1852,0)),"")</f>
        <v>20</v>
      </c>
      <c r="G1055" s="11" t="n">
        <f aca="false">IF(AND(ISNUMBER(B1055),ISNUMBER($F1055)),$F1055-B1055,"")</f>
        <v>-2</v>
      </c>
      <c r="H1055" s="11" t="n">
        <f aca="false">IF(AND(ISNUMBER(C1055),ISNUMBER($F1055)),$F1055-C1055,"")</f>
        <v>-4</v>
      </c>
    </row>
    <row r="1056" customFormat="false" ht="15" hidden="false" customHeight="true" outlineLevel="0" collapsed="false">
      <c r="A1056" s="1" t="s">
        <v>1896</v>
      </c>
      <c r="B1056" s="1" t="n">
        <v>30</v>
      </c>
      <c r="C1056" s="1" t="n">
        <v>31</v>
      </c>
      <c r="E1056" s="1" t="s">
        <v>27</v>
      </c>
      <c r="F1056" s="11" t="n">
        <f aca="false">IFERROR(INDEX(Pozos!$M$2:$M$1852,MATCH(A1056,Pozos!$E$2:$E$1852,0)),"")</f>
        <v>20</v>
      </c>
      <c r="G1056" s="11" t="n">
        <f aca="false">IF(AND(ISNUMBER(B1056),ISNUMBER($F1056)),$F1056-B1056,"")</f>
        <v>-10</v>
      </c>
      <c r="H1056" s="11" t="n">
        <f aca="false">IF(AND(ISNUMBER(C1056),ISNUMBER($F1056)),$F1056-C1056,"")</f>
        <v>-11</v>
      </c>
    </row>
    <row r="1057" customFormat="false" ht="15" hidden="false" customHeight="true" outlineLevel="0" collapsed="false">
      <c r="A1057" s="1" t="s">
        <v>1896</v>
      </c>
      <c r="B1057" s="1" t="n">
        <v>37</v>
      </c>
      <c r="C1057" s="1" t="n">
        <v>39</v>
      </c>
      <c r="E1057" s="1" t="s">
        <v>27</v>
      </c>
      <c r="F1057" s="11" t="n">
        <f aca="false">IFERROR(INDEX(Pozos!$M$2:$M$1852,MATCH(A1057,Pozos!$E$2:$E$1852,0)),"")</f>
        <v>20</v>
      </c>
      <c r="G1057" s="11" t="n">
        <f aca="false">IF(AND(ISNUMBER(B1057),ISNUMBER($F1057)),$F1057-B1057,"")</f>
        <v>-17</v>
      </c>
      <c r="H1057" s="11" t="n">
        <f aca="false">IF(AND(ISNUMBER(C1057),ISNUMBER($F1057)),$F1057-C1057,"")</f>
        <v>-19</v>
      </c>
    </row>
    <row r="1058" customFormat="false" ht="15" hidden="false" customHeight="true" outlineLevel="0" collapsed="false">
      <c r="A1058" s="1" t="s">
        <v>1898</v>
      </c>
      <c r="B1058" s="1" t="n">
        <v>31</v>
      </c>
      <c r="C1058" s="1" t="n">
        <v>33.7</v>
      </c>
      <c r="E1058" s="1" t="s">
        <v>27</v>
      </c>
      <c r="F1058" s="11" t="n">
        <f aca="false">IFERROR(INDEX(Pozos!$M$2:$M$1852,MATCH(A1058,Pozos!$E$2:$E$1852,0)),"")</f>
        <v>37</v>
      </c>
      <c r="G1058" s="11" t="n">
        <f aca="false">IF(AND(ISNUMBER(B1058),ISNUMBER($F1058)),$F1058-B1058,"")</f>
        <v>6</v>
      </c>
      <c r="H1058" s="11" t="n">
        <f aca="false">IF(AND(ISNUMBER(C1058),ISNUMBER($F1058)),$F1058-C1058,"")</f>
        <v>3.3</v>
      </c>
    </row>
    <row r="1059" customFormat="false" ht="15" hidden="false" customHeight="true" outlineLevel="0" collapsed="false">
      <c r="A1059" s="1" t="s">
        <v>1900</v>
      </c>
      <c r="B1059" s="1" t="n">
        <v>35</v>
      </c>
      <c r="C1059" s="1" t="n">
        <v>38</v>
      </c>
      <c r="E1059" s="1" t="s">
        <v>27</v>
      </c>
      <c r="F1059" s="11" t="n">
        <f aca="false">IFERROR(INDEX(Pozos!$M$2:$M$1852,MATCH(A1059,Pozos!$E$2:$E$1852,0)),"")</f>
        <v>35</v>
      </c>
      <c r="G1059" s="11" t="n">
        <f aca="false">IF(AND(ISNUMBER(B1059),ISNUMBER($F1059)),$F1059-B1059,"")</f>
        <v>0</v>
      </c>
      <c r="H1059" s="11" t="n">
        <f aca="false">IF(AND(ISNUMBER(C1059),ISNUMBER($F1059)),$F1059-C1059,"")</f>
        <v>-3</v>
      </c>
    </row>
    <row r="1060" customFormat="false" ht="15" hidden="false" customHeight="true" outlineLevel="0" collapsed="false">
      <c r="A1060" s="1" t="s">
        <v>1902</v>
      </c>
      <c r="B1060" s="1" t="n">
        <v>22</v>
      </c>
      <c r="C1060" s="1" t="n">
        <v>24</v>
      </c>
      <c r="E1060" s="1" t="s">
        <v>27</v>
      </c>
      <c r="F1060" s="11" t="n">
        <f aca="false">IFERROR(INDEX(Pozos!$M$2:$M$1852,MATCH(A1060,Pozos!$E$2:$E$1852,0)),"")</f>
        <v>27</v>
      </c>
      <c r="G1060" s="11" t="n">
        <f aca="false">IF(AND(ISNUMBER(B1060),ISNUMBER($F1060)),$F1060-B1060,"")</f>
        <v>5</v>
      </c>
      <c r="H1060" s="11" t="n">
        <f aca="false">IF(AND(ISNUMBER(C1060),ISNUMBER($F1060)),$F1060-C1060,"")</f>
        <v>3</v>
      </c>
    </row>
    <row r="1061" customFormat="false" ht="15" hidden="false" customHeight="true" outlineLevel="0" collapsed="false">
      <c r="A1061" s="1" t="s">
        <v>1902</v>
      </c>
      <c r="B1061" s="1" t="n">
        <v>27</v>
      </c>
      <c r="C1061" s="1" t="n">
        <v>29</v>
      </c>
      <c r="E1061" s="1" t="s">
        <v>27</v>
      </c>
      <c r="F1061" s="11" t="n">
        <f aca="false">IFERROR(INDEX(Pozos!$M$2:$M$1852,MATCH(A1061,Pozos!$E$2:$E$1852,0)),"")</f>
        <v>27</v>
      </c>
      <c r="G1061" s="11" t="n">
        <f aca="false">IF(AND(ISNUMBER(B1061),ISNUMBER($F1061)),$F1061-B1061,"")</f>
        <v>0</v>
      </c>
      <c r="H1061" s="11" t="n">
        <f aca="false">IF(AND(ISNUMBER(C1061),ISNUMBER($F1061)),$F1061-C1061,"")</f>
        <v>-2</v>
      </c>
    </row>
    <row r="1062" customFormat="false" ht="15" hidden="false" customHeight="true" outlineLevel="0" collapsed="false">
      <c r="A1062" s="1" t="s">
        <v>1902</v>
      </c>
      <c r="B1062" s="1" t="n">
        <v>40</v>
      </c>
      <c r="C1062" s="1" t="n">
        <v>41</v>
      </c>
      <c r="E1062" s="1" t="s">
        <v>27</v>
      </c>
      <c r="F1062" s="11" t="n">
        <f aca="false">IFERROR(INDEX(Pozos!$M$2:$M$1852,MATCH(A1062,Pozos!$E$2:$E$1852,0)),"")</f>
        <v>27</v>
      </c>
      <c r="G1062" s="11" t="n">
        <f aca="false">IF(AND(ISNUMBER(B1062),ISNUMBER($F1062)),$F1062-B1062,"")</f>
        <v>-13</v>
      </c>
      <c r="H1062" s="11" t="n">
        <f aca="false">IF(AND(ISNUMBER(C1062),ISNUMBER($F1062)),$F1062-C1062,"")</f>
        <v>-14</v>
      </c>
    </row>
    <row r="1063" customFormat="false" ht="15" hidden="false" customHeight="true" outlineLevel="0" collapsed="false">
      <c r="A1063" s="1" t="s">
        <v>1905</v>
      </c>
      <c r="B1063" s="1" t="n">
        <v>24.75</v>
      </c>
      <c r="C1063" s="1" t="n">
        <v>27.25</v>
      </c>
      <c r="E1063" s="1" t="s">
        <v>27</v>
      </c>
      <c r="F1063" s="11" t="n">
        <f aca="false">IFERROR(INDEX(Pozos!$M$2:$M$1852,MATCH(A1063,Pozos!$E$2:$E$1852,0)),"")</f>
        <v>42</v>
      </c>
      <c r="G1063" s="11" t="n">
        <f aca="false">IF(AND(ISNUMBER(B1063),ISNUMBER($F1063)),$F1063-B1063,"")</f>
        <v>17.25</v>
      </c>
      <c r="H1063" s="11" t="n">
        <f aca="false">IF(AND(ISNUMBER(C1063),ISNUMBER($F1063)),$F1063-C1063,"")</f>
        <v>14.75</v>
      </c>
    </row>
    <row r="1064" customFormat="false" ht="15" hidden="false" customHeight="true" outlineLevel="0" collapsed="false">
      <c r="A1064" s="1" t="s">
        <v>1907</v>
      </c>
      <c r="B1064" s="1" t="n">
        <v>23.34</v>
      </c>
      <c r="C1064" s="1" t="n">
        <v>26.83</v>
      </c>
      <c r="E1064" s="1" t="s">
        <v>27</v>
      </c>
      <c r="F1064" s="11" t="n">
        <f aca="false">IFERROR(INDEX(Pozos!$M$2:$M$1852,MATCH(A1064,Pozos!$E$2:$E$1852,0)),"")</f>
        <v>41</v>
      </c>
      <c r="G1064" s="11" t="n">
        <f aca="false">IF(AND(ISNUMBER(B1064),ISNUMBER($F1064)),$F1064-B1064,"")</f>
        <v>17.66</v>
      </c>
      <c r="H1064" s="11" t="n">
        <f aca="false">IF(AND(ISNUMBER(C1064),ISNUMBER($F1064)),$F1064-C1064,"")</f>
        <v>14.17</v>
      </c>
    </row>
    <row r="1065" customFormat="false" ht="15" hidden="false" customHeight="true" outlineLevel="0" collapsed="false">
      <c r="A1065" s="1" t="s">
        <v>1907</v>
      </c>
      <c r="B1065" s="1" t="n">
        <v>54</v>
      </c>
      <c r="C1065" s="1" t="n">
        <v>55.58</v>
      </c>
      <c r="E1065" s="1" t="s">
        <v>27</v>
      </c>
      <c r="F1065" s="11" t="n">
        <f aca="false">IFERROR(INDEX(Pozos!$M$2:$M$1852,MATCH(A1065,Pozos!$E$2:$E$1852,0)),"")</f>
        <v>41</v>
      </c>
      <c r="G1065" s="11" t="n">
        <f aca="false">IF(AND(ISNUMBER(B1065),ISNUMBER($F1065)),$F1065-B1065,"")</f>
        <v>-13</v>
      </c>
      <c r="H1065" s="11" t="n">
        <f aca="false">IF(AND(ISNUMBER(C1065),ISNUMBER($F1065)),$F1065-C1065,"")</f>
        <v>-14.58</v>
      </c>
    </row>
    <row r="1066" customFormat="false" ht="15" hidden="false" customHeight="true" outlineLevel="0" collapsed="false">
      <c r="A1066" s="1" t="s">
        <v>1909</v>
      </c>
      <c r="B1066" s="1" t="n">
        <v>28.56</v>
      </c>
      <c r="C1066" s="1" t="n">
        <v>31.6</v>
      </c>
      <c r="E1066" s="1" t="s">
        <v>27</v>
      </c>
      <c r="F1066" s="11" t="n">
        <f aca="false">IFERROR(INDEX(Pozos!$M$2:$M$1852,MATCH(A1066,Pozos!$E$2:$E$1852,0)),"")</f>
        <v>43</v>
      </c>
      <c r="G1066" s="11" t="n">
        <f aca="false">IF(AND(ISNUMBER(B1066),ISNUMBER($F1066)),$F1066-B1066,"")</f>
        <v>14.44</v>
      </c>
      <c r="H1066" s="11" t="n">
        <f aca="false">IF(AND(ISNUMBER(C1066),ISNUMBER($F1066)),$F1066-C1066,"")</f>
        <v>11.4</v>
      </c>
    </row>
    <row r="1067" customFormat="false" ht="15" hidden="false" customHeight="true" outlineLevel="0" collapsed="false">
      <c r="A1067" s="1" t="s">
        <v>1909</v>
      </c>
      <c r="B1067" s="1" t="n">
        <v>43.52</v>
      </c>
      <c r="C1067" s="1" t="n">
        <v>45.06</v>
      </c>
      <c r="E1067" s="1" t="s">
        <v>27</v>
      </c>
      <c r="F1067" s="11" t="n">
        <f aca="false">IFERROR(INDEX(Pozos!$M$2:$M$1852,MATCH(A1067,Pozos!$E$2:$E$1852,0)),"")</f>
        <v>43</v>
      </c>
      <c r="G1067" s="11" t="n">
        <f aca="false">IF(AND(ISNUMBER(B1067),ISNUMBER($F1067)),$F1067-B1067,"")</f>
        <v>-0.520000000000003</v>
      </c>
      <c r="H1067" s="11" t="n">
        <f aca="false">IF(AND(ISNUMBER(C1067),ISNUMBER($F1067)),$F1067-C1067,"")</f>
        <v>-2.06</v>
      </c>
    </row>
    <row r="1068" customFormat="false" ht="15" hidden="false" customHeight="true" outlineLevel="0" collapsed="false">
      <c r="A1068" s="1" t="s">
        <v>1911</v>
      </c>
      <c r="B1068" s="1" t="n">
        <v>30.1</v>
      </c>
      <c r="C1068" s="1" t="n">
        <v>32.7</v>
      </c>
      <c r="E1068" s="1" t="s">
        <v>27</v>
      </c>
      <c r="F1068" s="11" t="n">
        <f aca="false">IFERROR(INDEX(Pozos!$M$2:$M$1852,MATCH(A1068,Pozos!$E$2:$E$1852,0)),"")</f>
        <v>44</v>
      </c>
      <c r="G1068" s="11" t="n">
        <f aca="false">IF(AND(ISNUMBER(B1068),ISNUMBER($F1068)),$F1068-B1068,"")</f>
        <v>13.9</v>
      </c>
      <c r="H1068" s="11" t="n">
        <f aca="false">IF(AND(ISNUMBER(C1068),ISNUMBER($F1068)),$F1068-C1068,"")</f>
        <v>11.3</v>
      </c>
    </row>
    <row r="1069" customFormat="false" ht="15" hidden="false" customHeight="true" outlineLevel="0" collapsed="false">
      <c r="A1069" s="1" t="s">
        <v>1913</v>
      </c>
      <c r="B1069" s="1" t="n">
        <v>31</v>
      </c>
      <c r="C1069" s="1" t="n">
        <v>33.5</v>
      </c>
      <c r="E1069" s="1" t="s">
        <v>27</v>
      </c>
      <c r="F1069" s="11" t="n">
        <f aca="false">IFERROR(INDEX(Pozos!$M$2:$M$1852,MATCH(A1069,Pozos!$E$2:$E$1852,0)),"")</f>
        <v>46</v>
      </c>
      <c r="G1069" s="11" t="n">
        <f aca="false">IF(AND(ISNUMBER(B1069),ISNUMBER($F1069)),$F1069-B1069,"")</f>
        <v>15</v>
      </c>
      <c r="H1069" s="11" t="n">
        <f aca="false">IF(AND(ISNUMBER(C1069),ISNUMBER($F1069)),$F1069-C1069,"")</f>
        <v>12.5</v>
      </c>
    </row>
    <row r="1070" customFormat="false" ht="15" hidden="false" customHeight="true" outlineLevel="0" collapsed="false">
      <c r="A1070" s="1" t="s">
        <v>1915</v>
      </c>
      <c r="B1070" s="1" t="n">
        <v>14.95</v>
      </c>
      <c r="C1070" s="1" t="n">
        <v>17.75</v>
      </c>
      <c r="E1070" s="1" t="s">
        <v>27</v>
      </c>
      <c r="F1070" s="11" t="n">
        <f aca="false">IFERROR(INDEX(Pozos!$M$2:$M$1852,MATCH(A1070,Pozos!$E$2:$E$1852,0)),"")</f>
        <v>47</v>
      </c>
      <c r="G1070" s="11" t="n">
        <f aca="false">IF(AND(ISNUMBER(B1070),ISNUMBER($F1070)),$F1070-B1070,"")</f>
        <v>32.05</v>
      </c>
      <c r="H1070" s="11" t="n">
        <f aca="false">IF(AND(ISNUMBER(C1070),ISNUMBER($F1070)),$F1070-C1070,"")</f>
        <v>29.25</v>
      </c>
    </row>
    <row r="1071" customFormat="false" ht="15" hidden="false" customHeight="true" outlineLevel="0" collapsed="false">
      <c r="A1071" s="1" t="s">
        <v>1915</v>
      </c>
      <c r="B1071" s="1" t="n">
        <v>19.75</v>
      </c>
      <c r="C1071" s="1" t="n">
        <v>22.05</v>
      </c>
      <c r="E1071" s="1" t="s">
        <v>27</v>
      </c>
      <c r="F1071" s="11" t="n">
        <f aca="false">IFERROR(INDEX(Pozos!$M$2:$M$1852,MATCH(A1071,Pozos!$E$2:$E$1852,0)),"")</f>
        <v>47</v>
      </c>
      <c r="G1071" s="11" t="n">
        <f aca="false">IF(AND(ISNUMBER(B1071),ISNUMBER($F1071)),$F1071-B1071,"")</f>
        <v>27.25</v>
      </c>
      <c r="H1071" s="11" t="n">
        <f aca="false">IF(AND(ISNUMBER(C1071),ISNUMBER($F1071)),$F1071-C1071,"")</f>
        <v>24.95</v>
      </c>
    </row>
    <row r="1072" customFormat="false" ht="15" hidden="false" customHeight="true" outlineLevel="0" collapsed="false">
      <c r="A1072" s="1" t="s">
        <v>1917</v>
      </c>
      <c r="B1072" s="1" t="n">
        <v>30.2</v>
      </c>
      <c r="C1072" s="1" t="n">
        <v>33.2</v>
      </c>
      <c r="E1072" s="1" t="s">
        <v>27</v>
      </c>
      <c r="F1072" s="11" t="n">
        <f aca="false">IFERROR(INDEX(Pozos!$M$2:$M$1852,MATCH(A1072,Pozos!$E$2:$E$1852,0)),"")</f>
        <v>47</v>
      </c>
      <c r="G1072" s="11" t="n">
        <f aca="false">IF(AND(ISNUMBER(B1072),ISNUMBER($F1072)),$F1072-B1072,"")</f>
        <v>16.8</v>
      </c>
      <c r="H1072" s="11" t="n">
        <f aca="false">IF(AND(ISNUMBER(C1072),ISNUMBER($F1072)),$F1072-C1072,"")</f>
        <v>13.8</v>
      </c>
    </row>
    <row r="1073" customFormat="false" ht="15" hidden="false" customHeight="true" outlineLevel="0" collapsed="false">
      <c r="A1073" s="1" t="s">
        <v>1919</v>
      </c>
      <c r="B1073" s="1" t="n">
        <v>24.45</v>
      </c>
      <c r="C1073" s="1" t="n">
        <v>26.95</v>
      </c>
      <c r="E1073" s="1" t="s">
        <v>27</v>
      </c>
      <c r="F1073" s="11" t="n">
        <f aca="false">IFERROR(INDEX(Pozos!$M$2:$M$1852,MATCH(A1073,Pozos!$E$2:$E$1852,0)),"")</f>
        <v>48</v>
      </c>
      <c r="G1073" s="11" t="n">
        <f aca="false">IF(AND(ISNUMBER(B1073),ISNUMBER($F1073)),$F1073-B1073,"")</f>
        <v>23.55</v>
      </c>
      <c r="H1073" s="11" t="n">
        <f aca="false">IF(AND(ISNUMBER(C1073),ISNUMBER($F1073)),$F1073-C1073,"")</f>
        <v>21.05</v>
      </c>
    </row>
    <row r="1074" customFormat="false" ht="15" hidden="false" customHeight="true" outlineLevel="0" collapsed="false">
      <c r="A1074" s="1" t="s">
        <v>1921</v>
      </c>
      <c r="B1074" s="1" t="n">
        <v>31</v>
      </c>
      <c r="C1074" s="1" t="n">
        <v>32</v>
      </c>
      <c r="E1074" s="1" t="s">
        <v>27</v>
      </c>
      <c r="F1074" s="11" t="n">
        <f aca="false">IFERROR(INDEX(Pozos!$M$2:$M$1852,MATCH(A1074,Pozos!$E$2:$E$1852,0)),"")</f>
        <v>45</v>
      </c>
      <c r="G1074" s="11" t="n">
        <f aca="false">IF(AND(ISNUMBER(B1074),ISNUMBER($F1074)),$F1074-B1074,"")</f>
        <v>14</v>
      </c>
      <c r="H1074" s="11" t="n">
        <f aca="false">IF(AND(ISNUMBER(C1074),ISNUMBER($F1074)),$F1074-C1074,"")</f>
        <v>13</v>
      </c>
    </row>
    <row r="1075" customFormat="false" ht="15" hidden="false" customHeight="true" outlineLevel="0" collapsed="false">
      <c r="A1075" s="1" t="s">
        <v>1923</v>
      </c>
      <c r="B1075" s="1" t="n">
        <v>41.15</v>
      </c>
      <c r="C1075" s="1" t="n">
        <v>44.75</v>
      </c>
      <c r="E1075" s="1" t="s">
        <v>27</v>
      </c>
      <c r="F1075" s="11" t="n">
        <f aca="false">IFERROR(INDEX(Pozos!$M$2:$M$1852,MATCH(A1075,Pozos!$E$2:$E$1852,0)),"")</f>
        <v>44</v>
      </c>
      <c r="G1075" s="11" t="n">
        <f aca="false">IF(AND(ISNUMBER(B1075),ISNUMBER($F1075)),$F1075-B1075,"")</f>
        <v>2.85</v>
      </c>
      <c r="H1075" s="11" t="n">
        <f aca="false">IF(AND(ISNUMBER(C1075),ISNUMBER($F1075)),$F1075-C1075,"")</f>
        <v>-0.75</v>
      </c>
    </row>
    <row r="1076" customFormat="false" ht="15" hidden="false" customHeight="true" outlineLevel="0" collapsed="false">
      <c r="A1076" s="1" t="s">
        <v>1925</v>
      </c>
      <c r="B1076" s="1" t="n">
        <v>30.4</v>
      </c>
      <c r="C1076" s="1" t="n">
        <v>32.9</v>
      </c>
      <c r="E1076" s="1" t="s">
        <v>27</v>
      </c>
      <c r="F1076" s="11" t="n">
        <f aca="false">IFERROR(INDEX(Pozos!$M$2:$M$1852,MATCH(A1076,Pozos!$E$2:$E$1852,0)),"")</f>
        <v>45</v>
      </c>
      <c r="G1076" s="11" t="n">
        <f aca="false">IF(AND(ISNUMBER(B1076),ISNUMBER($F1076)),$F1076-B1076,"")</f>
        <v>14.6</v>
      </c>
      <c r="H1076" s="11" t="n">
        <f aca="false">IF(AND(ISNUMBER(C1076),ISNUMBER($F1076)),$F1076-C1076,"")</f>
        <v>12.1</v>
      </c>
    </row>
    <row r="1077" customFormat="false" ht="15" hidden="false" customHeight="true" outlineLevel="0" collapsed="false">
      <c r="A1077" s="1" t="s">
        <v>1927</v>
      </c>
      <c r="B1077" s="1" t="n">
        <v>23.3</v>
      </c>
      <c r="C1077" s="1" t="n">
        <v>28.3</v>
      </c>
      <c r="E1077" s="1" t="s">
        <v>27</v>
      </c>
      <c r="F1077" s="11" t="n">
        <f aca="false">IFERROR(INDEX(Pozos!$M$2:$M$1852,MATCH(A1077,Pozos!$E$2:$E$1852,0)),"")</f>
        <v>45</v>
      </c>
      <c r="G1077" s="11" t="n">
        <f aca="false">IF(AND(ISNUMBER(B1077),ISNUMBER($F1077)),$F1077-B1077,"")</f>
        <v>21.7</v>
      </c>
      <c r="H1077" s="11" t="n">
        <f aca="false">IF(AND(ISNUMBER(C1077),ISNUMBER($F1077)),$F1077-C1077,"")</f>
        <v>16.7</v>
      </c>
    </row>
    <row r="1078" customFormat="false" ht="15" hidden="false" customHeight="true" outlineLevel="0" collapsed="false">
      <c r="A1078" s="1" t="s">
        <v>1929</v>
      </c>
      <c r="B1078" s="1" t="n">
        <v>39.43</v>
      </c>
      <c r="C1078" s="1" t="n">
        <v>43.63</v>
      </c>
      <c r="E1078" s="1" t="s">
        <v>27</v>
      </c>
      <c r="F1078" s="11" t="n">
        <f aca="false">IFERROR(INDEX(Pozos!$M$2:$M$1852,MATCH(A1078,Pozos!$E$2:$E$1852,0)),"")</f>
        <v>50</v>
      </c>
      <c r="G1078" s="11" t="n">
        <f aca="false">IF(AND(ISNUMBER(B1078),ISNUMBER($F1078)),$F1078-B1078,"")</f>
        <v>10.57</v>
      </c>
      <c r="H1078" s="11" t="n">
        <f aca="false">IF(AND(ISNUMBER(C1078),ISNUMBER($F1078)),$F1078-C1078,"")</f>
        <v>6.37</v>
      </c>
    </row>
    <row r="1079" customFormat="false" ht="15" hidden="false" customHeight="true" outlineLevel="0" collapsed="false">
      <c r="A1079" s="1" t="s">
        <v>1931</v>
      </c>
      <c r="B1079" s="1" t="n">
        <v>42</v>
      </c>
      <c r="C1079" s="1" t="n">
        <v>44</v>
      </c>
      <c r="E1079" s="1" t="s">
        <v>27</v>
      </c>
      <c r="F1079" s="11" t="n">
        <f aca="false">IFERROR(INDEX(Pozos!$M$2:$M$1852,MATCH(A1079,Pozos!$E$2:$E$1852,0)),"")</f>
        <v>44</v>
      </c>
      <c r="G1079" s="11" t="n">
        <f aca="false">IF(AND(ISNUMBER(B1079),ISNUMBER($F1079)),$F1079-B1079,"")</f>
        <v>2</v>
      </c>
      <c r="H1079" s="11" t="n">
        <f aca="false">IF(AND(ISNUMBER(C1079),ISNUMBER($F1079)),$F1079-C1079,"")</f>
        <v>0</v>
      </c>
    </row>
    <row r="1080" customFormat="false" ht="15" hidden="false" customHeight="true" outlineLevel="0" collapsed="false">
      <c r="A1080" s="1" t="s">
        <v>1931</v>
      </c>
      <c r="B1080" s="1" t="n">
        <v>46</v>
      </c>
      <c r="C1080" s="1" t="n">
        <v>48</v>
      </c>
      <c r="E1080" s="1" t="s">
        <v>27</v>
      </c>
      <c r="F1080" s="11" t="n">
        <f aca="false">IFERROR(INDEX(Pozos!$M$2:$M$1852,MATCH(A1080,Pozos!$E$2:$E$1852,0)),"")</f>
        <v>44</v>
      </c>
      <c r="G1080" s="11" t="n">
        <f aca="false">IF(AND(ISNUMBER(B1080),ISNUMBER($F1080)),$F1080-B1080,"")</f>
        <v>-2</v>
      </c>
      <c r="H1080" s="11" t="n">
        <f aca="false">IF(AND(ISNUMBER(C1080),ISNUMBER($F1080)),$F1080-C1080,"")</f>
        <v>-4</v>
      </c>
    </row>
    <row r="1081" customFormat="false" ht="15" hidden="false" customHeight="true" outlineLevel="0" collapsed="false">
      <c r="A1081" s="1" t="s">
        <v>1933</v>
      </c>
      <c r="B1081" s="1" t="n">
        <v>16</v>
      </c>
      <c r="C1081" s="1" t="n">
        <v>18</v>
      </c>
      <c r="E1081" s="1" t="s">
        <v>27</v>
      </c>
      <c r="F1081" s="11" t="n">
        <f aca="false">IFERROR(INDEX(Pozos!$M$2:$M$1852,MATCH(A1081,Pozos!$E$2:$E$1852,0)),"")</f>
        <v>27</v>
      </c>
      <c r="G1081" s="11" t="n">
        <f aca="false">IF(AND(ISNUMBER(B1081),ISNUMBER($F1081)),$F1081-B1081,"")</f>
        <v>11</v>
      </c>
      <c r="H1081" s="11" t="n">
        <f aca="false">IF(AND(ISNUMBER(C1081),ISNUMBER($F1081)),$F1081-C1081,"")</f>
        <v>9</v>
      </c>
    </row>
    <row r="1082" customFormat="false" ht="15" hidden="false" customHeight="true" outlineLevel="0" collapsed="false">
      <c r="A1082" s="1" t="s">
        <v>1933</v>
      </c>
      <c r="B1082" s="1" t="n">
        <v>23</v>
      </c>
      <c r="C1082" s="1" t="n">
        <v>24</v>
      </c>
      <c r="E1082" s="1" t="s">
        <v>27</v>
      </c>
      <c r="F1082" s="11" t="n">
        <f aca="false">IFERROR(INDEX(Pozos!$M$2:$M$1852,MATCH(A1082,Pozos!$E$2:$E$1852,0)),"")</f>
        <v>27</v>
      </c>
      <c r="G1082" s="11" t="n">
        <f aca="false">IF(AND(ISNUMBER(B1082),ISNUMBER($F1082)),$F1082-B1082,"")</f>
        <v>4</v>
      </c>
      <c r="H1082" s="11" t="n">
        <f aca="false">IF(AND(ISNUMBER(C1082),ISNUMBER($F1082)),$F1082-C1082,"")</f>
        <v>3</v>
      </c>
    </row>
    <row r="1083" customFormat="false" ht="15" hidden="false" customHeight="true" outlineLevel="0" collapsed="false">
      <c r="A1083" s="1" t="s">
        <v>1936</v>
      </c>
      <c r="B1083" s="1" t="n">
        <v>29</v>
      </c>
      <c r="C1083" s="1" t="n">
        <v>30</v>
      </c>
      <c r="E1083" s="1" t="s">
        <v>27</v>
      </c>
      <c r="F1083" s="11" t="n">
        <f aca="false">IFERROR(INDEX(Pozos!$M$2:$M$1852,MATCH(A1083,Pozos!$E$2:$E$1852,0)),"")</f>
        <v>28</v>
      </c>
      <c r="G1083" s="11" t="n">
        <f aca="false">IF(AND(ISNUMBER(B1083),ISNUMBER($F1083)),$F1083-B1083,"")</f>
        <v>-1</v>
      </c>
      <c r="H1083" s="11" t="n">
        <f aca="false">IF(AND(ISNUMBER(C1083),ISNUMBER($F1083)),$F1083-C1083,"")</f>
        <v>-2</v>
      </c>
    </row>
    <row r="1084" customFormat="false" ht="15" hidden="false" customHeight="true" outlineLevel="0" collapsed="false">
      <c r="A1084" s="1" t="s">
        <v>1936</v>
      </c>
      <c r="B1084" s="1" t="n">
        <v>33</v>
      </c>
      <c r="C1084" s="1" t="n">
        <v>35</v>
      </c>
      <c r="E1084" s="1" t="s">
        <v>27</v>
      </c>
      <c r="F1084" s="11" t="n">
        <f aca="false">IFERROR(INDEX(Pozos!$M$2:$M$1852,MATCH(A1084,Pozos!$E$2:$E$1852,0)),"")</f>
        <v>28</v>
      </c>
      <c r="G1084" s="11" t="n">
        <f aca="false">IF(AND(ISNUMBER(B1084),ISNUMBER($F1084)),$F1084-B1084,"")</f>
        <v>-5</v>
      </c>
      <c r="H1084" s="11" t="n">
        <f aca="false">IF(AND(ISNUMBER(C1084),ISNUMBER($F1084)),$F1084-C1084,"")</f>
        <v>-7</v>
      </c>
    </row>
    <row r="1085" customFormat="false" ht="15" hidden="false" customHeight="true" outlineLevel="0" collapsed="false">
      <c r="A1085" s="1" t="s">
        <v>1938</v>
      </c>
      <c r="B1085" s="1" t="n">
        <v>36</v>
      </c>
      <c r="C1085" s="1" t="n">
        <v>38</v>
      </c>
      <c r="E1085" s="1" t="s">
        <v>27</v>
      </c>
      <c r="F1085" s="11" t="n">
        <f aca="false">IFERROR(INDEX(Pozos!$M$2:$M$1852,MATCH(A1085,Pozos!$E$2:$E$1852,0)),"")</f>
        <v>41</v>
      </c>
      <c r="G1085" s="11" t="n">
        <f aca="false">IF(AND(ISNUMBER(B1085),ISNUMBER($F1085)),$F1085-B1085,"")</f>
        <v>5</v>
      </c>
      <c r="H1085" s="11" t="n">
        <f aca="false">IF(AND(ISNUMBER(C1085),ISNUMBER($F1085)),$F1085-C1085,"")</f>
        <v>3</v>
      </c>
    </row>
    <row r="1086" customFormat="false" ht="15" hidden="false" customHeight="true" outlineLevel="0" collapsed="false">
      <c r="A1086" s="1" t="s">
        <v>1938</v>
      </c>
      <c r="B1086" s="1" t="n">
        <v>41</v>
      </c>
      <c r="C1086" s="1" t="n">
        <v>44</v>
      </c>
      <c r="E1086" s="1" t="s">
        <v>27</v>
      </c>
      <c r="F1086" s="11" t="n">
        <f aca="false">IFERROR(INDEX(Pozos!$M$2:$M$1852,MATCH(A1086,Pozos!$E$2:$E$1852,0)),"")</f>
        <v>41</v>
      </c>
      <c r="G1086" s="11" t="n">
        <f aca="false">IF(AND(ISNUMBER(B1086),ISNUMBER($F1086)),$F1086-B1086,"")</f>
        <v>0</v>
      </c>
      <c r="H1086" s="11" t="n">
        <f aca="false">IF(AND(ISNUMBER(C1086),ISNUMBER($F1086)),$F1086-C1086,"")</f>
        <v>-3</v>
      </c>
    </row>
    <row r="1087" customFormat="false" ht="15" hidden="false" customHeight="true" outlineLevel="0" collapsed="false">
      <c r="A1087" s="1" t="s">
        <v>1940</v>
      </c>
      <c r="B1087" s="1" t="n">
        <v>25.65</v>
      </c>
      <c r="C1087" s="1" t="n">
        <v>30.85</v>
      </c>
      <c r="E1087" s="1" t="s">
        <v>27</v>
      </c>
      <c r="F1087" s="11" t="n">
        <f aca="false">IFERROR(INDEX(Pozos!$M$2:$M$1852,MATCH(A1087,Pozos!$E$2:$E$1852,0)),"")</f>
        <v>31</v>
      </c>
      <c r="G1087" s="11" t="n">
        <f aca="false">IF(AND(ISNUMBER(B1087),ISNUMBER($F1087)),$F1087-B1087,"")</f>
        <v>5.35</v>
      </c>
      <c r="H1087" s="11" t="n">
        <f aca="false">IF(AND(ISNUMBER(C1087),ISNUMBER($F1087)),$F1087-C1087,"")</f>
        <v>0.149999999999999</v>
      </c>
    </row>
    <row r="1088" customFormat="false" ht="15" hidden="false" customHeight="true" outlineLevel="0" collapsed="false">
      <c r="A1088" s="1" t="s">
        <v>1942</v>
      </c>
      <c r="B1088" s="1" t="n">
        <v>20.8</v>
      </c>
      <c r="C1088" s="1" t="n">
        <v>26</v>
      </c>
      <c r="E1088" s="1" t="s">
        <v>27</v>
      </c>
      <c r="F1088" s="11" t="n">
        <f aca="false">IFERROR(INDEX(Pozos!$M$2:$M$1852,MATCH(A1088,Pozos!$E$2:$E$1852,0)),"")</f>
        <v>38</v>
      </c>
      <c r="G1088" s="11" t="n">
        <f aca="false">IF(AND(ISNUMBER(B1088),ISNUMBER($F1088)),$F1088-B1088,"")</f>
        <v>17.2</v>
      </c>
      <c r="H1088" s="11" t="n">
        <f aca="false">IF(AND(ISNUMBER(C1088),ISNUMBER($F1088)),$F1088-C1088,"")</f>
        <v>12</v>
      </c>
    </row>
    <row r="1089" customFormat="false" ht="15" hidden="false" customHeight="true" outlineLevel="0" collapsed="false">
      <c r="A1089" s="1" t="s">
        <v>1944</v>
      </c>
      <c r="B1089" s="1" t="n">
        <v>25.1</v>
      </c>
      <c r="C1089" s="1" t="n">
        <v>30.3</v>
      </c>
      <c r="E1089" s="1" t="s">
        <v>27</v>
      </c>
      <c r="F1089" s="11" t="n">
        <f aca="false">IFERROR(INDEX(Pozos!$M$2:$M$1852,MATCH(A1089,Pozos!$E$2:$E$1852,0)),"")</f>
        <v>40</v>
      </c>
      <c r="G1089" s="11" t="n">
        <f aca="false">IF(AND(ISNUMBER(B1089),ISNUMBER($F1089)),$F1089-B1089,"")</f>
        <v>14.9</v>
      </c>
      <c r="H1089" s="11" t="n">
        <f aca="false">IF(AND(ISNUMBER(C1089),ISNUMBER($F1089)),$F1089-C1089,"")</f>
        <v>9.7</v>
      </c>
    </row>
    <row r="1090" customFormat="false" ht="15" hidden="false" customHeight="true" outlineLevel="0" collapsed="false">
      <c r="A1090" s="1" t="s">
        <v>1946</v>
      </c>
      <c r="B1090" s="1"/>
      <c r="C1090" s="1"/>
      <c r="E1090" s="1" t="s">
        <v>27</v>
      </c>
      <c r="F1090" s="11" t="n">
        <f aca="false">IFERROR(INDEX(Pozos!$M$2:$M$1852,MATCH(A1090,Pozos!$E$2:$E$1852,0)),"")</f>
        <v>42</v>
      </c>
      <c r="G1090" s="11" t="str">
        <f aca="false">IF(AND(ISNUMBER(B1090),ISNUMBER($F1090)),$F1090-B1090,"")</f>
        <v/>
      </c>
      <c r="H1090" s="11" t="str">
        <f aca="false">IF(AND(ISNUMBER(C1090),ISNUMBER($F1090)),$F1090-C1090,"")</f>
        <v/>
      </c>
    </row>
    <row r="1091" customFormat="false" ht="15" hidden="false" customHeight="true" outlineLevel="0" collapsed="false">
      <c r="A1091" s="1" t="s">
        <v>1948</v>
      </c>
      <c r="B1091" s="1" t="n">
        <v>20</v>
      </c>
      <c r="C1091" s="1" t="n">
        <v>21</v>
      </c>
      <c r="E1091" s="1" t="s">
        <v>27</v>
      </c>
      <c r="F1091" s="11" t="n">
        <f aca="false">IFERROR(INDEX(Pozos!$M$2:$M$1852,MATCH(A1091,Pozos!$E$2:$E$1852,0)),"")</f>
        <v>34</v>
      </c>
      <c r="G1091" s="11" t="n">
        <f aca="false">IF(AND(ISNUMBER(B1091),ISNUMBER($F1091)),$F1091-B1091,"")</f>
        <v>14</v>
      </c>
      <c r="H1091" s="11" t="n">
        <f aca="false">IF(AND(ISNUMBER(C1091),ISNUMBER($F1091)),$F1091-C1091,"")</f>
        <v>13</v>
      </c>
    </row>
    <row r="1092" customFormat="false" ht="15" hidden="false" customHeight="true" outlineLevel="0" collapsed="false">
      <c r="A1092" s="1" t="s">
        <v>1948</v>
      </c>
      <c r="B1092" s="1" t="n">
        <v>27</v>
      </c>
      <c r="C1092" s="1" t="n">
        <v>28</v>
      </c>
      <c r="E1092" s="1" t="s">
        <v>27</v>
      </c>
      <c r="F1092" s="11" t="n">
        <f aca="false">IFERROR(INDEX(Pozos!$M$2:$M$1852,MATCH(A1092,Pozos!$E$2:$E$1852,0)),"")</f>
        <v>34</v>
      </c>
      <c r="G1092" s="11" t="n">
        <f aca="false">IF(AND(ISNUMBER(B1092),ISNUMBER($F1092)),$F1092-B1092,"")</f>
        <v>7</v>
      </c>
      <c r="H1092" s="11" t="n">
        <f aca="false">IF(AND(ISNUMBER(C1092),ISNUMBER($F1092)),$F1092-C1092,"")</f>
        <v>6</v>
      </c>
    </row>
    <row r="1093" customFormat="false" ht="15" hidden="false" customHeight="true" outlineLevel="0" collapsed="false">
      <c r="A1093" s="1" t="s">
        <v>1948</v>
      </c>
      <c r="B1093" s="1" t="n">
        <v>31</v>
      </c>
      <c r="C1093" s="1" t="n">
        <v>32</v>
      </c>
      <c r="E1093" s="1" t="s">
        <v>27</v>
      </c>
      <c r="F1093" s="11" t="n">
        <f aca="false">IFERROR(INDEX(Pozos!$M$2:$M$1852,MATCH(A1093,Pozos!$E$2:$E$1852,0)),"")</f>
        <v>34</v>
      </c>
      <c r="G1093" s="11" t="n">
        <f aca="false">IF(AND(ISNUMBER(B1093),ISNUMBER($F1093)),$F1093-B1093,"")</f>
        <v>3</v>
      </c>
      <c r="H1093" s="11" t="n">
        <f aca="false">IF(AND(ISNUMBER(C1093),ISNUMBER($F1093)),$F1093-C1093,"")</f>
        <v>2</v>
      </c>
    </row>
    <row r="1094" customFormat="false" ht="15" hidden="false" customHeight="true" outlineLevel="0" collapsed="false">
      <c r="A1094" s="1" t="s">
        <v>1950</v>
      </c>
      <c r="B1094" s="1" t="n">
        <v>22</v>
      </c>
      <c r="C1094" s="1" t="n">
        <v>23</v>
      </c>
      <c r="E1094" s="1" t="s">
        <v>27</v>
      </c>
      <c r="F1094" s="11" t="n">
        <f aca="false">IFERROR(INDEX(Pozos!$M$2:$M$1852,MATCH(A1094,Pozos!$E$2:$E$1852,0)),"")</f>
        <v>32</v>
      </c>
      <c r="G1094" s="11" t="n">
        <f aca="false">IF(AND(ISNUMBER(B1094),ISNUMBER($F1094)),$F1094-B1094,"")</f>
        <v>10</v>
      </c>
      <c r="H1094" s="11" t="n">
        <f aca="false">IF(AND(ISNUMBER(C1094),ISNUMBER($F1094)),$F1094-C1094,"")</f>
        <v>9</v>
      </c>
    </row>
    <row r="1095" customFormat="false" ht="15" hidden="false" customHeight="true" outlineLevel="0" collapsed="false">
      <c r="A1095" s="1" t="s">
        <v>1950</v>
      </c>
      <c r="B1095" s="1" t="n">
        <v>30</v>
      </c>
      <c r="C1095" s="1" t="n">
        <v>32</v>
      </c>
      <c r="E1095" s="1" t="s">
        <v>27</v>
      </c>
      <c r="F1095" s="11" t="n">
        <f aca="false">IFERROR(INDEX(Pozos!$M$2:$M$1852,MATCH(A1095,Pozos!$E$2:$E$1852,0)),"")</f>
        <v>32</v>
      </c>
      <c r="G1095" s="11" t="n">
        <f aca="false">IF(AND(ISNUMBER(B1095),ISNUMBER($F1095)),$F1095-B1095,"")</f>
        <v>2</v>
      </c>
      <c r="H1095" s="11" t="n">
        <f aca="false">IF(AND(ISNUMBER(C1095),ISNUMBER($F1095)),$F1095-C1095,"")</f>
        <v>0</v>
      </c>
    </row>
    <row r="1096" customFormat="false" ht="15" hidden="false" customHeight="true" outlineLevel="0" collapsed="false">
      <c r="A1096" s="1" t="s">
        <v>1952</v>
      </c>
      <c r="B1096" s="1" t="n">
        <v>18</v>
      </c>
      <c r="C1096" s="1" t="n">
        <v>20.5</v>
      </c>
      <c r="E1096" s="1" t="s">
        <v>27</v>
      </c>
      <c r="F1096" s="11" t="n">
        <f aca="false">IFERROR(INDEX(Pozos!$M$2:$M$1852,MATCH(A1096,Pozos!$E$2:$E$1852,0)),"")</f>
        <v>35</v>
      </c>
      <c r="G1096" s="11" t="n">
        <f aca="false">IF(AND(ISNUMBER(B1096),ISNUMBER($F1096)),$F1096-B1096,"")</f>
        <v>17</v>
      </c>
      <c r="H1096" s="11" t="n">
        <f aca="false">IF(AND(ISNUMBER(C1096),ISNUMBER($F1096)),$F1096-C1096,"")</f>
        <v>14.5</v>
      </c>
    </row>
    <row r="1097" customFormat="false" ht="15" hidden="false" customHeight="true" outlineLevel="0" collapsed="false">
      <c r="A1097" s="1" t="s">
        <v>1954</v>
      </c>
      <c r="B1097" s="1" t="n">
        <v>24</v>
      </c>
      <c r="C1097" s="1" t="n">
        <v>25</v>
      </c>
      <c r="E1097" s="1" t="s">
        <v>27</v>
      </c>
      <c r="F1097" s="11" t="n">
        <f aca="false">IFERROR(INDEX(Pozos!$M$2:$M$1852,MATCH(A1097,Pozos!$E$2:$E$1852,0)),"")</f>
        <v>31</v>
      </c>
      <c r="G1097" s="11" t="n">
        <f aca="false">IF(AND(ISNUMBER(B1097),ISNUMBER($F1097)),$F1097-B1097,"")</f>
        <v>7</v>
      </c>
      <c r="H1097" s="11" t="n">
        <f aca="false">IF(AND(ISNUMBER(C1097),ISNUMBER($F1097)),$F1097-C1097,"")</f>
        <v>6</v>
      </c>
    </row>
    <row r="1098" customFormat="false" ht="15" hidden="false" customHeight="true" outlineLevel="0" collapsed="false">
      <c r="A1098" s="1" t="s">
        <v>1954</v>
      </c>
      <c r="B1098" s="1" t="n">
        <v>35</v>
      </c>
      <c r="C1098" s="1" t="n">
        <v>37</v>
      </c>
      <c r="E1098" s="1" t="s">
        <v>27</v>
      </c>
      <c r="F1098" s="11" t="n">
        <f aca="false">IFERROR(INDEX(Pozos!$M$2:$M$1852,MATCH(A1098,Pozos!$E$2:$E$1852,0)),"")</f>
        <v>31</v>
      </c>
      <c r="G1098" s="11" t="n">
        <f aca="false">IF(AND(ISNUMBER(B1098),ISNUMBER($F1098)),$F1098-B1098,"")</f>
        <v>-4</v>
      </c>
      <c r="H1098" s="11" t="n">
        <f aca="false">IF(AND(ISNUMBER(C1098),ISNUMBER($F1098)),$F1098-C1098,"")</f>
        <v>-6</v>
      </c>
    </row>
    <row r="1099" customFormat="false" ht="15" hidden="false" customHeight="true" outlineLevel="0" collapsed="false">
      <c r="A1099" s="1" t="s">
        <v>1954</v>
      </c>
      <c r="B1099" s="1" t="n">
        <v>40</v>
      </c>
      <c r="C1099" s="1" t="n">
        <v>42</v>
      </c>
      <c r="E1099" s="1" t="s">
        <v>27</v>
      </c>
      <c r="F1099" s="11" t="n">
        <f aca="false">IFERROR(INDEX(Pozos!$M$2:$M$1852,MATCH(A1099,Pozos!$E$2:$E$1852,0)),"")</f>
        <v>31</v>
      </c>
      <c r="G1099" s="11" t="n">
        <f aca="false">IF(AND(ISNUMBER(B1099),ISNUMBER($F1099)),$F1099-B1099,"")</f>
        <v>-9</v>
      </c>
      <c r="H1099" s="11" t="n">
        <f aca="false">IF(AND(ISNUMBER(C1099),ISNUMBER($F1099)),$F1099-C1099,"")</f>
        <v>-11</v>
      </c>
    </row>
    <row r="1100" customFormat="false" ht="15" hidden="false" customHeight="true" outlineLevel="0" collapsed="false">
      <c r="A1100" s="1" t="s">
        <v>1956</v>
      </c>
      <c r="B1100" s="1" t="n">
        <v>36</v>
      </c>
      <c r="C1100" s="1" t="n">
        <v>46</v>
      </c>
      <c r="E1100" s="1" t="s">
        <v>27</v>
      </c>
      <c r="F1100" s="11" t="n">
        <f aca="false">IFERROR(INDEX(Pozos!$M$2:$M$1852,MATCH(A1100,Pozos!$E$2:$E$1852,0)),"")</f>
        <v>31</v>
      </c>
      <c r="G1100" s="11" t="n">
        <f aca="false">IF(AND(ISNUMBER(B1100),ISNUMBER($F1100)),$F1100-B1100,"")</f>
        <v>-5</v>
      </c>
      <c r="H1100" s="11" t="n">
        <f aca="false">IF(AND(ISNUMBER(C1100),ISNUMBER($F1100)),$F1100-C1100,"")</f>
        <v>-15</v>
      </c>
    </row>
    <row r="1101" customFormat="false" ht="15" hidden="false" customHeight="true" outlineLevel="0" collapsed="false">
      <c r="A1101" s="1" t="s">
        <v>1956</v>
      </c>
      <c r="B1101" s="1" t="n">
        <v>48</v>
      </c>
      <c r="C1101" s="1" t="n">
        <v>52</v>
      </c>
      <c r="E1101" s="1" t="s">
        <v>27</v>
      </c>
      <c r="F1101" s="11" t="n">
        <f aca="false">IFERROR(INDEX(Pozos!$M$2:$M$1852,MATCH(A1101,Pozos!$E$2:$E$1852,0)),"")</f>
        <v>31</v>
      </c>
      <c r="G1101" s="11" t="n">
        <f aca="false">IF(AND(ISNUMBER(B1101),ISNUMBER($F1101)),$F1101-B1101,"")</f>
        <v>-17</v>
      </c>
      <c r="H1101" s="11" t="n">
        <f aca="false">IF(AND(ISNUMBER(C1101),ISNUMBER($F1101)),$F1101-C1101,"")</f>
        <v>-21</v>
      </c>
    </row>
    <row r="1102" customFormat="false" ht="15" hidden="false" customHeight="true" outlineLevel="0" collapsed="false">
      <c r="A1102" s="1" t="s">
        <v>1959</v>
      </c>
      <c r="B1102" s="1" t="n">
        <v>21.3</v>
      </c>
      <c r="C1102" s="1" t="n">
        <v>22.5</v>
      </c>
      <c r="E1102" s="1" t="s">
        <v>27</v>
      </c>
      <c r="F1102" s="11" t="n">
        <f aca="false">IFERROR(INDEX(Pozos!$M$2:$M$1852,MATCH(A1102,Pozos!$E$2:$E$1852,0)),"")</f>
        <v>31</v>
      </c>
      <c r="G1102" s="11" t="n">
        <f aca="false">IF(AND(ISNUMBER(B1102),ISNUMBER($F1102)),$F1102-B1102,"")</f>
        <v>9.7</v>
      </c>
      <c r="H1102" s="11" t="n">
        <f aca="false">IF(AND(ISNUMBER(C1102),ISNUMBER($F1102)),$F1102-C1102,"")</f>
        <v>8.5</v>
      </c>
    </row>
    <row r="1103" customFormat="false" ht="15" hidden="false" customHeight="true" outlineLevel="0" collapsed="false">
      <c r="A1103" s="1" t="s">
        <v>1959</v>
      </c>
      <c r="B1103" s="1" t="n">
        <v>29.55</v>
      </c>
      <c r="C1103" s="1" t="n">
        <v>32.45</v>
      </c>
      <c r="E1103" s="1" t="s">
        <v>27</v>
      </c>
      <c r="F1103" s="11" t="n">
        <f aca="false">IFERROR(INDEX(Pozos!$M$2:$M$1852,MATCH(A1103,Pozos!$E$2:$E$1852,0)),"")</f>
        <v>31</v>
      </c>
      <c r="G1103" s="11" t="n">
        <f aca="false">IF(AND(ISNUMBER(B1103),ISNUMBER($F1103)),$F1103-B1103,"")</f>
        <v>1.45</v>
      </c>
      <c r="H1103" s="11" t="n">
        <f aca="false">IF(AND(ISNUMBER(C1103),ISNUMBER($F1103)),$F1103-C1103,"")</f>
        <v>-1.45</v>
      </c>
    </row>
    <row r="1104" customFormat="false" ht="15" hidden="false" customHeight="true" outlineLevel="0" collapsed="false">
      <c r="A1104" s="1" t="s">
        <v>1959</v>
      </c>
      <c r="B1104" s="1" t="n">
        <v>35.8</v>
      </c>
      <c r="C1104" s="1" t="n">
        <v>38.75</v>
      </c>
      <c r="E1104" s="1" t="s">
        <v>27</v>
      </c>
      <c r="F1104" s="11" t="n">
        <f aca="false">IFERROR(INDEX(Pozos!$M$2:$M$1852,MATCH(A1104,Pozos!$E$2:$E$1852,0)),"")</f>
        <v>31</v>
      </c>
      <c r="G1104" s="11" t="n">
        <f aca="false">IF(AND(ISNUMBER(B1104),ISNUMBER($F1104)),$F1104-B1104,"")</f>
        <v>-4.8</v>
      </c>
      <c r="H1104" s="11" t="n">
        <f aca="false">IF(AND(ISNUMBER(C1104),ISNUMBER($F1104)),$F1104-C1104,"")</f>
        <v>-7.75</v>
      </c>
    </row>
    <row r="1105" customFormat="false" ht="15" hidden="false" customHeight="true" outlineLevel="0" collapsed="false">
      <c r="A1105" s="1" t="s">
        <v>1961</v>
      </c>
      <c r="B1105" s="1" t="n">
        <v>25.48</v>
      </c>
      <c r="C1105" s="1" t="n">
        <v>28.9</v>
      </c>
      <c r="E1105" s="1" t="s">
        <v>27</v>
      </c>
      <c r="F1105" s="11" t="n">
        <f aca="false">IFERROR(INDEX(Pozos!$M$2:$M$1852,MATCH(A1105,Pozos!$E$2:$E$1852,0)),"")</f>
        <v>19</v>
      </c>
      <c r="G1105" s="11" t="n">
        <f aca="false">IF(AND(ISNUMBER(B1105),ISNUMBER($F1105)),$F1105-B1105,"")</f>
        <v>-6.48</v>
      </c>
      <c r="H1105" s="11" t="n">
        <f aca="false">IF(AND(ISNUMBER(C1105),ISNUMBER($F1105)),$F1105-C1105,"")</f>
        <v>-9.9</v>
      </c>
    </row>
    <row r="1106" customFormat="false" ht="15" hidden="false" customHeight="true" outlineLevel="0" collapsed="false">
      <c r="A1106" s="1" t="s">
        <v>1961</v>
      </c>
      <c r="B1106" s="1" t="n">
        <v>32.25</v>
      </c>
      <c r="C1106" s="1" t="n">
        <v>33.35</v>
      </c>
      <c r="E1106" s="1" t="s">
        <v>27</v>
      </c>
      <c r="F1106" s="11" t="n">
        <f aca="false">IFERROR(INDEX(Pozos!$M$2:$M$1852,MATCH(A1106,Pozos!$E$2:$E$1852,0)),"")</f>
        <v>19</v>
      </c>
      <c r="G1106" s="11" t="n">
        <f aca="false">IF(AND(ISNUMBER(B1106),ISNUMBER($F1106)),$F1106-B1106,"")</f>
        <v>-13.25</v>
      </c>
      <c r="H1106" s="11" t="n">
        <f aca="false">IF(AND(ISNUMBER(C1106),ISNUMBER($F1106)),$F1106-C1106,"")</f>
        <v>-14.35</v>
      </c>
    </row>
    <row r="1107" customFormat="false" ht="15" hidden="false" customHeight="true" outlineLevel="0" collapsed="false">
      <c r="A1107" s="1" t="s">
        <v>1961</v>
      </c>
      <c r="B1107" s="1" t="n">
        <v>35.25</v>
      </c>
      <c r="C1107" s="1" t="n">
        <v>40.35</v>
      </c>
      <c r="E1107" s="1" t="s">
        <v>27</v>
      </c>
      <c r="F1107" s="11" t="n">
        <f aca="false">IFERROR(INDEX(Pozos!$M$2:$M$1852,MATCH(A1107,Pozos!$E$2:$E$1852,0)),"")</f>
        <v>19</v>
      </c>
      <c r="G1107" s="11" t="n">
        <f aca="false">IF(AND(ISNUMBER(B1107),ISNUMBER($F1107)),$F1107-B1107,"")</f>
        <v>-16.25</v>
      </c>
      <c r="H1107" s="11" t="n">
        <f aca="false">IF(AND(ISNUMBER(C1107),ISNUMBER($F1107)),$F1107-C1107,"")</f>
        <v>-21.35</v>
      </c>
    </row>
    <row r="1108" customFormat="false" ht="15" hidden="false" customHeight="true" outlineLevel="0" collapsed="false">
      <c r="A1108" s="1" t="s">
        <v>1961</v>
      </c>
      <c r="B1108" s="1" t="n">
        <v>42.35</v>
      </c>
      <c r="C1108" s="1" t="n">
        <v>47.8</v>
      </c>
      <c r="E1108" s="1" t="s">
        <v>27</v>
      </c>
      <c r="F1108" s="11" t="n">
        <f aca="false">IFERROR(INDEX(Pozos!$M$2:$M$1852,MATCH(A1108,Pozos!$E$2:$E$1852,0)),"")</f>
        <v>19</v>
      </c>
      <c r="G1108" s="11" t="n">
        <f aca="false">IF(AND(ISNUMBER(B1108),ISNUMBER($F1108)),$F1108-B1108,"")</f>
        <v>-23.35</v>
      </c>
      <c r="H1108" s="11" t="n">
        <f aca="false">IF(AND(ISNUMBER(C1108),ISNUMBER($F1108)),$F1108-C1108,"")</f>
        <v>-28.8</v>
      </c>
    </row>
    <row r="1109" customFormat="false" ht="15" hidden="false" customHeight="true" outlineLevel="0" collapsed="false">
      <c r="A1109" s="1" t="s">
        <v>1963</v>
      </c>
      <c r="B1109" s="1" t="n">
        <v>19</v>
      </c>
      <c r="C1109" s="1" t="n">
        <v>22</v>
      </c>
      <c r="E1109" s="1" t="s">
        <v>27</v>
      </c>
      <c r="F1109" s="11" t="n">
        <f aca="false">IFERROR(INDEX(Pozos!$M$2:$M$1852,MATCH(A1109,Pozos!$E$2:$E$1852,0)),"")</f>
        <v>23</v>
      </c>
      <c r="G1109" s="11" t="n">
        <f aca="false">IF(AND(ISNUMBER(B1109),ISNUMBER($F1109)),$F1109-B1109,"")</f>
        <v>4</v>
      </c>
      <c r="H1109" s="11" t="n">
        <f aca="false">IF(AND(ISNUMBER(C1109),ISNUMBER($F1109)),$F1109-C1109,"")</f>
        <v>1</v>
      </c>
    </row>
    <row r="1110" customFormat="false" ht="15" hidden="false" customHeight="true" outlineLevel="0" collapsed="false">
      <c r="A1110" s="1" t="s">
        <v>1965</v>
      </c>
      <c r="B1110" s="1" t="n">
        <v>21.52</v>
      </c>
      <c r="C1110" s="1" t="n">
        <v>22.8</v>
      </c>
      <c r="E1110" s="1" t="s">
        <v>27</v>
      </c>
      <c r="F1110" s="11" t="n">
        <f aca="false">IFERROR(INDEX(Pozos!$M$2:$M$1852,MATCH(A1110,Pozos!$E$2:$E$1852,0)),"")</f>
        <v>38</v>
      </c>
      <c r="G1110" s="11" t="n">
        <f aca="false">IF(AND(ISNUMBER(B1110),ISNUMBER($F1110)),$F1110-B1110,"")</f>
        <v>16.48</v>
      </c>
      <c r="H1110" s="11" t="n">
        <f aca="false">IF(AND(ISNUMBER(C1110),ISNUMBER($F1110)),$F1110-C1110,"")</f>
        <v>15.2</v>
      </c>
    </row>
    <row r="1111" customFormat="false" ht="15" hidden="false" customHeight="true" outlineLevel="0" collapsed="false">
      <c r="A1111" s="1" t="s">
        <v>1967</v>
      </c>
      <c r="B1111" s="1" t="n">
        <v>11</v>
      </c>
      <c r="C1111" s="1" t="n">
        <v>13</v>
      </c>
      <c r="E1111" s="1" t="s">
        <v>27</v>
      </c>
      <c r="F1111" s="11" t="n">
        <f aca="false">IFERROR(INDEX(Pozos!$M$2:$M$1852,MATCH(A1111,Pozos!$E$2:$E$1852,0)),"")</f>
        <v>17</v>
      </c>
      <c r="G1111" s="11" t="n">
        <f aca="false">IF(AND(ISNUMBER(B1111),ISNUMBER($F1111)),$F1111-B1111,"")</f>
        <v>6</v>
      </c>
      <c r="H1111" s="11" t="n">
        <f aca="false">IF(AND(ISNUMBER(C1111),ISNUMBER($F1111)),$F1111-C1111,"")</f>
        <v>4</v>
      </c>
    </row>
    <row r="1112" customFormat="false" ht="15" hidden="false" customHeight="true" outlineLevel="0" collapsed="false">
      <c r="A1112" s="1" t="s">
        <v>1967</v>
      </c>
      <c r="B1112" s="1" t="n">
        <v>16</v>
      </c>
      <c r="C1112" s="1" t="n">
        <v>18</v>
      </c>
      <c r="E1112" s="1" t="s">
        <v>27</v>
      </c>
      <c r="F1112" s="11" t="n">
        <f aca="false">IFERROR(INDEX(Pozos!$M$2:$M$1852,MATCH(A1112,Pozos!$E$2:$E$1852,0)),"")</f>
        <v>17</v>
      </c>
      <c r="G1112" s="11" t="n">
        <f aca="false">IF(AND(ISNUMBER(B1112),ISNUMBER($F1112)),$F1112-B1112,"")</f>
        <v>1</v>
      </c>
      <c r="H1112" s="11" t="n">
        <f aca="false">IF(AND(ISNUMBER(C1112),ISNUMBER($F1112)),$F1112-C1112,"")</f>
        <v>-1</v>
      </c>
    </row>
    <row r="1113" customFormat="false" ht="15" hidden="false" customHeight="true" outlineLevel="0" collapsed="false">
      <c r="A1113" s="1" t="s">
        <v>1967</v>
      </c>
      <c r="B1113" s="1" t="n">
        <v>22</v>
      </c>
      <c r="C1113" s="1" t="n">
        <v>24</v>
      </c>
      <c r="E1113" s="1" t="s">
        <v>27</v>
      </c>
      <c r="F1113" s="11" t="n">
        <f aca="false">IFERROR(INDEX(Pozos!$M$2:$M$1852,MATCH(A1113,Pozos!$E$2:$E$1852,0)),"")</f>
        <v>17</v>
      </c>
      <c r="G1113" s="11" t="n">
        <f aca="false">IF(AND(ISNUMBER(B1113),ISNUMBER($F1113)),$F1113-B1113,"")</f>
        <v>-5</v>
      </c>
      <c r="H1113" s="11" t="n">
        <f aca="false">IF(AND(ISNUMBER(C1113),ISNUMBER($F1113)),$F1113-C1113,"")</f>
        <v>-7</v>
      </c>
    </row>
    <row r="1114" customFormat="false" ht="15" hidden="false" customHeight="true" outlineLevel="0" collapsed="false">
      <c r="A1114" s="1" t="s">
        <v>1967</v>
      </c>
      <c r="B1114" s="1" t="n">
        <v>22.5</v>
      </c>
      <c r="C1114" s="1" t="n">
        <v>27.5</v>
      </c>
      <c r="E1114" s="1" t="s">
        <v>27</v>
      </c>
      <c r="F1114" s="11" t="n">
        <f aca="false">IFERROR(INDEX(Pozos!$M$2:$M$1852,MATCH(A1114,Pozos!$E$2:$E$1852,0)),"")</f>
        <v>17</v>
      </c>
      <c r="G1114" s="11" t="n">
        <f aca="false">IF(AND(ISNUMBER(B1114),ISNUMBER($F1114)),$F1114-B1114,"")</f>
        <v>-5.5</v>
      </c>
      <c r="H1114" s="11" t="n">
        <f aca="false">IF(AND(ISNUMBER(C1114),ISNUMBER($F1114)),$F1114-C1114,"")</f>
        <v>-10.5</v>
      </c>
    </row>
    <row r="1115" customFormat="false" ht="15" hidden="false" customHeight="true" outlineLevel="0" collapsed="false">
      <c r="A1115" s="1" t="s">
        <v>1970</v>
      </c>
      <c r="B1115" s="1" t="n">
        <v>16.8</v>
      </c>
      <c r="C1115" s="1" t="n">
        <v>27.5</v>
      </c>
      <c r="E1115" s="1" t="s">
        <v>27</v>
      </c>
      <c r="F1115" s="11" t="n">
        <f aca="false">IFERROR(INDEX(Pozos!$M$2:$M$1852,MATCH(A1115,Pozos!$E$2:$E$1852,0)),"")</f>
        <v>16</v>
      </c>
      <c r="G1115" s="11" t="n">
        <f aca="false">IF(AND(ISNUMBER(B1115),ISNUMBER($F1115)),$F1115-B1115,"")</f>
        <v>-0.800000000000001</v>
      </c>
      <c r="H1115" s="11" t="n">
        <f aca="false">IF(AND(ISNUMBER(C1115),ISNUMBER($F1115)),$F1115-C1115,"")</f>
        <v>-11.5</v>
      </c>
    </row>
    <row r="1116" customFormat="false" ht="15" hidden="false" customHeight="true" outlineLevel="0" collapsed="false">
      <c r="A1116" s="1" t="s">
        <v>1973</v>
      </c>
      <c r="B1116" s="1" t="n">
        <v>25.3</v>
      </c>
      <c r="C1116" s="1" t="n">
        <v>28.3</v>
      </c>
      <c r="E1116" s="1" t="s">
        <v>27</v>
      </c>
      <c r="F1116" s="11" t="n">
        <f aca="false">IFERROR(INDEX(Pozos!$M$2:$M$1852,MATCH(A1116,Pozos!$E$2:$E$1852,0)),"")</f>
        <v>20</v>
      </c>
      <c r="G1116" s="11" t="n">
        <f aca="false">IF(AND(ISNUMBER(B1116),ISNUMBER($F1116)),$F1116-B1116,"")</f>
        <v>-5.3</v>
      </c>
      <c r="H1116" s="11" t="n">
        <f aca="false">IF(AND(ISNUMBER(C1116),ISNUMBER($F1116)),$F1116-C1116,"")</f>
        <v>-8.3</v>
      </c>
    </row>
    <row r="1117" customFormat="false" ht="15" hidden="false" customHeight="true" outlineLevel="0" collapsed="false">
      <c r="A1117" s="1" t="s">
        <v>1975</v>
      </c>
      <c r="B1117" s="1" t="n">
        <v>18</v>
      </c>
      <c r="C1117" s="1" t="n">
        <v>21</v>
      </c>
      <c r="E1117" s="1" t="s">
        <v>27</v>
      </c>
      <c r="F1117" s="11" t="n">
        <f aca="false">IFERROR(INDEX(Pozos!$M$2:$M$1852,MATCH(A1117,Pozos!$E$2:$E$1852,0)),"")</f>
        <v>37</v>
      </c>
      <c r="G1117" s="11" t="n">
        <f aca="false">IF(AND(ISNUMBER(B1117),ISNUMBER($F1117)),$F1117-B1117,"")</f>
        <v>19</v>
      </c>
      <c r="H1117" s="11" t="n">
        <f aca="false">IF(AND(ISNUMBER(C1117),ISNUMBER($F1117)),$F1117-C1117,"")</f>
        <v>16</v>
      </c>
    </row>
    <row r="1118" customFormat="false" ht="15" hidden="false" customHeight="true" outlineLevel="0" collapsed="false">
      <c r="A1118" s="1" t="s">
        <v>1975</v>
      </c>
      <c r="B1118" s="1" t="n">
        <v>40.5</v>
      </c>
      <c r="C1118" s="1" t="n">
        <v>46.5</v>
      </c>
      <c r="E1118" s="1" t="s">
        <v>27</v>
      </c>
      <c r="F1118" s="11" t="n">
        <f aca="false">IFERROR(INDEX(Pozos!$M$2:$M$1852,MATCH(A1118,Pozos!$E$2:$E$1852,0)),"")</f>
        <v>37</v>
      </c>
      <c r="G1118" s="11" t="n">
        <f aca="false">IF(AND(ISNUMBER(B1118),ISNUMBER($F1118)),$F1118-B1118,"")</f>
        <v>-3.5</v>
      </c>
      <c r="H1118" s="11" t="n">
        <f aca="false">IF(AND(ISNUMBER(C1118),ISNUMBER($F1118)),$F1118-C1118,"")</f>
        <v>-9.5</v>
      </c>
    </row>
    <row r="1119" customFormat="false" ht="15" hidden="false" customHeight="true" outlineLevel="0" collapsed="false">
      <c r="A1119" s="1" t="s">
        <v>1977</v>
      </c>
      <c r="B1119" s="1" t="n">
        <v>35</v>
      </c>
      <c r="C1119" s="1" t="n">
        <v>37</v>
      </c>
      <c r="E1119" s="1" t="s">
        <v>27</v>
      </c>
      <c r="F1119" s="11" t="n">
        <f aca="false">IFERROR(INDEX(Pozos!$M$2:$M$1852,MATCH(A1119,Pozos!$E$2:$E$1852,0)),"")</f>
        <v>26</v>
      </c>
      <c r="G1119" s="11" t="n">
        <f aca="false">IF(AND(ISNUMBER(B1119),ISNUMBER($F1119)),$F1119-B1119,"")</f>
        <v>-9</v>
      </c>
      <c r="H1119" s="11" t="n">
        <f aca="false">IF(AND(ISNUMBER(C1119),ISNUMBER($F1119)),$F1119-C1119,"")</f>
        <v>-11</v>
      </c>
    </row>
    <row r="1120" customFormat="false" ht="15" hidden="false" customHeight="true" outlineLevel="0" collapsed="false">
      <c r="A1120" s="1" t="s">
        <v>1977</v>
      </c>
      <c r="B1120" s="1" t="n">
        <v>39</v>
      </c>
      <c r="C1120" s="1" t="n">
        <v>41</v>
      </c>
      <c r="E1120" s="1" t="s">
        <v>27</v>
      </c>
      <c r="F1120" s="11" t="n">
        <f aca="false">IFERROR(INDEX(Pozos!$M$2:$M$1852,MATCH(A1120,Pozos!$E$2:$E$1852,0)),"")</f>
        <v>26</v>
      </c>
      <c r="G1120" s="11" t="n">
        <f aca="false">IF(AND(ISNUMBER(B1120),ISNUMBER($F1120)),$F1120-B1120,"")</f>
        <v>-13</v>
      </c>
      <c r="H1120" s="11" t="n">
        <f aca="false">IF(AND(ISNUMBER(C1120),ISNUMBER($F1120)),$F1120-C1120,"")</f>
        <v>-15</v>
      </c>
    </row>
    <row r="1121" customFormat="false" ht="15" hidden="false" customHeight="true" outlineLevel="0" collapsed="false">
      <c r="A1121" s="1" t="s">
        <v>1979</v>
      </c>
      <c r="B1121" s="1" t="n">
        <v>33.4</v>
      </c>
      <c r="C1121" s="1" t="n">
        <v>36.4</v>
      </c>
      <c r="E1121" s="1" t="s">
        <v>27</v>
      </c>
      <c r="F1121" s="11" t="n">
        <f aca="false">IFERROR(INDEX(Pozos!$M$2:$M$1852,MATCH(A1121,Pozos!$E$2:$E$1852,0)),"")</f>
        <v>22</v>
      </c>
      <c r="G1121" s="11" t="n">
        <f aca="false">IF(AND(ISNUMBER(B1121),ISNUMBER($F1121)),$F1121-B1121,"")</f>
        <v>-11.4</v>
      </c>
      <c r="H1121" s="11" t="n">
        <f aca="false">IF(AND(ISNUMBER(C1121),ISNUMBER($F1121)),$F1121-C1121,"")</f>
        <v>-14.4</v>
      </c>
    </row>
    <row r="1122" customFormat="false" ht="15" hidden="false" customHeight="true" outlineLevel="0" collapsed="false">
      <c r="A1122" s="1" t="s">
        <v>1979</v>
      </c>
      <c r="B1122" s="1" t="n">
        <v>37.3</v>
      </c>
      <c r="C1122" s="1" t="n">
        <v>40.3</v>
      </c>
      <c r="E1122" s="1" t="s">
        <v>27</v>
      </c>
      <c r="F1122" s="11" t="n">
        <f aca="false">IFERROR(INDEX(Pozos!$M$2:$M$1852,MATCH(A1122,Pozos!$E$2:$E$1852,0)),"")</f>
        <v>22</v>
      </c>
      <c r="G1122" s="11" t="n">
        <f aca="false">IF(AND(ISNUMBER(B1122),ISNUMBER($F1122)),$F1122-B1122,"")</f>
        <v>-15.3</v>
      </c>
      <c r="H1122" s="11" t="n">
        <f aca="false">IF(AND(ISNUMBER(C1122),ISNUMBER($F1122)),$F1122-C1122,"")</f>
        <v>-18.3</v>
      </c>
    </row>
    <row r="1123" customFormat="false" ht="15" hidden="false" customHeight="true" outlineLevel="0" collapsed="false">
      <c r="A1123" s="1" t="s">
        <v>2926</v>
      </c>
      <c r="B1123" s="1" t="n">
        <v>36.7</v>
      </c>
      <c r="C1123" s="1" t="n">
        <v>39.8</v>
      </c>
      <c r="E1123" s="1" t="s">
        <v>27</v>
      </c>
      <c r="F1123" s="11" t="n">
        <f aca="false">IFERROR(INDEX(Pozos!$M$2:$M$1852,MATCH(A1123,Pozos!$E$2:$E$1852,0)),"")</f>
        <v>284</v>
      </c>
      <c r="G1123" s="11" t="n">
        <f aca="false">IF(AND(ISNUMBER(B1123),ISNUMBER($F1123)),$F1123-B1123,"")</f>
        <v>247.3</v>
      </c>
      <c r="H1123" s="11" t="n">
        <f aca="false">IF(AND(ISNUMBER(C1123),ISNUMBER($F1123)),$F1123-C1123,"")</f>
        <v>244.2</v>
      </c>
    </row>
    <row r="1124" customFormat="false" ht="15" hidden="false" customHeight="true" outlineLevel="0" collapsed="false">
      <c r="A1124" s="1" t="s">
        <v>1981</v>
      </c>
      <c r="B1124" s="1" t="n">
        <v>12</v>
      </c>
      <c r="C1124" s="1" t="n">
        <v>14</v>
      </c>
      <c r="E1124" s="1" t="s">
        <v>27</v>
      </c>
      <c r="F1124" s="11" t="n">
        <f aca="false">IFERROR(INDEX(Pozos!$M$2:$M$1852,MATCH(A1124,Pozos!$E$2:$E$1852,0)),"")</f>
        <v>18</v>
      </c>
      <c r="G1124" s="11" t="n">
        <f aca="false">IF(AND(ISNUMBER(B1124),ISNUMBER($F1124)),$F1124-B1124,"")</f>
        <v>6</v>
      </c>
      <c r="H1124" s="11" t="n">
        <f aca="false">IF(AND(ISNUMBER(C1124),ISNUMBER($F1124)),$F1124-C1124,"")</f>
        <v>4</v>
      </c>
    </row>
    <row r="1125" customFormat="false" ht="15" hidden="false" customHeight="true" outlineLevel="0" collapsed="false">
      <c r="A1125" s="1" t="s">
        <v>1981</v>
      </c>
      <c r="B1125" s="1" t="n">
        <v>15</v>
      </c>
      <c r="C1125" s="1" t="n">
        <v>17</v>
      </c>
      <c r="E1125" s="1" t="s">
        <v>27</v>
      </c>
      <c r="F1125" s="11" t="n">
        <f aca="false">IFERROR(INDEX(Pozos!$M$2:$M$1852,MATCH(A1125,Pozos!$E$2:$E$1852,0)),"")</f>
        <v>18</v>
      </c>
      <c r="G1125" s="11" t="n">
        <f aca="false">IF(AND(ISNUMBER(B1125),ISNUMBER($F1125)),$F1125-B1125,"")</f>
        <v>3</v>
      </c>
      <c r="H1125" s="11" t="n">
        <f aca="false">IF(AND(ISNUMBER(C1125),ISNUMBER($F1125)),$F1125-C1125,"")</f>
        <v>1</v>
      </c>
    </row>
    <row r="1126" customFormat="false" ht="15" hidden="false" customHeight="true" outlineLevel="0" collapsed="false">
      <c r="A1126" s="1" t="s">
        <v>1981</v>
      </c>
      <c r="B1126" s="1" t="n">
        <v>18</v>
      </c>
      <c r="C1126" s="1" t="n">
        <v>22</v>
      </c>
      <c r="E1126" s="1" t="s">
        <v>27</v>
      </c>
      <c r="F1126" s="11" t="n">
        <f aca="false">IFERROR(INDEX(Pozos!$M$2:$M$1852,MATCH(A1126,Pozos!$E$2:$E$1852,0)),"")</f>
        <v>18</v>
      </c>
      <c r="G1126" s="11" t="n">
        <f aca="false">IF(AND(ISNUMBER(B1126),ISNUMBER($F1126)),$F1126-B1126,"")</f>
        <v>0</v>
      </c>
      <c r="H1126" s="11" t="n">
        <f aca="false">IF(AND(ISNUMBER(C1126),ISNUMBER($F1126)),$F1126-C1126,"")</f>
        <v>-4</v>
      </c>
    </row>
    <row r="1127" customFormat="false" ht="15" hidden="false" customHeight="true" outlineLevel="0" collapsed="false">
      <c r="A1127" s="1" t="s">
        <v>1981</v>
      </c>
      <c r="B1127" s="1" t="n">
        <v>26</v>
      </c>
      <c r="C1127" s="1" t="n">
        <v>28</v>
      </c>
      <c r="E1127" s="1" t="s">
        <v>27</v>
      </c>
      <c r="F1127" s="11" t="n">
        <f aca="false">IFERROR(INDEX(Pozos!$M$2:$M$1852,MATCH(A1127,Pozos!$E$2:$E$1852,0)),"")</f>
        <v>18</v>
      </c>
      <c r="G1127" s="11" t="n">
        <f aca="false">IF(AND(ISNUMBER(B1127),ISNUMBER($F1127)),$F1127-B1127,"")</f>
        <v>-8</v>
      </c>
      <c r="H1127" s="11" t="n">
        <f aca="false">IF(AND(ISNUMBER(C1127),ISNUMBER($F1127)),$F1127-C1127,"")</f>
        <v>-10</v>
      </c>
    </row>
    <row r="1128" customFormat="false" ht="15" hidden="false" customHeight="true" outlineLevel="0" collapsed="false">
      <c r="A1128" s="1" t="s">
        <v>1983</v>
      </c>
      <c r="B1128" s="1" t="n">
        <v>21</v>
      </c>
      <c r="C1128" s="1" t="n">
        <v>24</v>
      </c>
      <c r="E1128" s="1" t="s">
        <v>27</v>
      </c>
      <c r="F1128" s="11" t="n">
        <f aca="false">IFERROR(INDEX(Pozos!$M$2:$M$1852,MATCH(A1128,Pozos!$E$2:$E$1852,0)),"")</f>
        <v>27</v>
      </c>
      <c r="G1128" s="11" t="n">
        <f aca="false">IF(AND(ISNUMBER(B1128),ISNUMBER($F1128)),$F1128-B1128,"")</f>
        <v>6</v>
      </c>
      <c r="H1128" s="11" t="n">
        <f aca="false">IF(AND(ISNUMBER(C1128),ISNUMBER($F1128)),$F1128-C1128,"")</f>
        <v>3</v>
      </c>
    </row>
    <row r="1129" customFormat="false" ht="15" hidden="false" customHeight="true" outlineLevel="0" collapsed="false">
      <c r="A1129" s="1" t="s">
        <v>1983</v>
      </c>
      <c r="B1129" s="1" t="n">
        <v>27</v>
      </c>
      <c r="C1129" s="1" t="n">
        <v>37.5</v>
      </c>
      <c r="E1129" s="1" t="s">
        <v>27</v>
      </c>
      <c r="F1129" s="11" t="n">
        <f aca="false">IFERROR(INDEX(Pozos!$M$2:$M$1852,MATCH(A1129,Pozos!$E$2:$E$1852,0)),"")</f>
        <v>27</v>
      </c>
      <c r="G1129" s="11" t="n">
        <f aca="false">IF(AND(ISNUMBER(B1129),ISNUMBER($F1129)),$F1129-B1129,"")</f>
        <v>0</v>
      </c>
      <c r="H1129" s="11" t="n">
        <f aca="false">IF(AND(ISNUMBER(C1129),ISNUMBER($F1129)),$F1129-C1129,"")</f>
        <v>-10.5</v>
      </c>
    </row>
    <row r="1130" customFormat="false" ht="15" hidden="false" customHeight="true" outlineLevel="0" collapsed="false">
      <c r="A1130" s="1" t="s">
        <v>1985</v>
      </c>
      <c r="B1130" s="1" t="n">
        <v>15</v>
      </c>
      <c r="C1130" s="1" t="n">
        <v>18</v>
      </c>
      <c r="E1130" s="1" t="s">
        <v>27</v>
      </c>
      <c r="F1130" s="11" t="n">
        <f aca="false">IFERROR(INDEX(Pozos!$M$2:$M$1852,MATCH(A1130,Pozos!$E$2:$E$1852,0)),"")</f>
        <v>30</v>
      </c>
      <c r="G1130" s="11" t="n">
        <f aca="false">IF(AND(ISNUMBER(B1130),ISNUMBER($F1130)),$F1130-B1130,"")</f>
        <v>15</v>
      </c>
      <c r="H1130" s="11" t="n">
        <f aca="false">IF(AND(ISNUMBER(C1130),ISNUMBER($F1130)),$F1130-C1130,"")</f>
        <v>12</v>
      </c>
    </row>
    <row r="1131" customFormat="false" ht="15" hidden="false" customHeight="true" outlineLevel="0" collapsed="false">
      <c r="A1131" s="1" t="s">
        <v>1985</v>
      </c>
      <c r="B1131" s="1" t="n">
        <v>32</v>
      </c>
      <c r="C1131" s="1" t="n">
        <v>34</v>
      </c>
      <c r="E1131" s="1" t="s">
        <v>27</v>
      </c>
      <c r="F1131" s="11" t="n">
        <f aca="false">IFERROR(INDEX(Pozos!$M$2:$M$1852,MATCH(A1131,Pozos!$E$2:$E$1852,0)),"")</f>
        <v>30</v>
      </c>
      <c r="G1131" s="11" t="n">
        <f aca="false">IF(AND(ISNUMBER(B1131),ISNUMBER($F1131)),$F1131-B1131,"")</f>
        <v>-2</v>
      </c>
      <c r="H1131" s="11" t="n">
        <f aca="false">IF(AND(ISNUMBER(C1131),ISNUMBER($F1131)),$F1131-C1131,"")</f>
        <v>-4</v>
      </c>
    </row>
    <row r="1132" customFormat="false" ht="15" hidden="false" customHeight="true" outlineLevel="0" collapsed="false">
      <c r="A1132" s="1" t="s">
        <v>1985</v>
      </c>
      <c r="B1132" s="1" t="n">
        <v>36</v>
      </c>
      <c r="C1132" s="1" t="n">
        <v>38</v>
      </c>
      <c r="E1132" s="1" t="s">
        <v>27</v>
      </c>
      <c r="F1132" s="11" t="n">
        <f aca="false">IFERROR(INDEX(Pozos!$M$2:$M$1852,MATCH(A1132,Pozos!$E$2:$E$1852,0)),"")</f>
        <v>30</v>
      </c>
      <c r="G1132" s="11" t="n">
        <f aca="false">IF(AND(ISNUMBER(B1132),ISNUMBER($F1132)),$F1132-B1132,"")</f>
        <v>-6</v>
      </c>
      <c r="H1132" s="11" t="n">
        <f aca="false">IF(AND(ISNUMBER(C1132),ISNUMBER($F1132)),$F1132-C1132,"")</f>
        <v>-8</v>
      </c>
    </row>
    <row r="1133" customFormat="false" ht="15" hidden="false" customHeight="true" outlineLevel="0" collapsed="false">
      <c r="A1133" s="1" t="s">
        <v>1985</v>
      </c>
      <c r="B1133" s="1" t="n">
        <v>39</v>
      </c>
      <c r="C1133" s="1" t="n">
        <v>41</v>
      </c>
      <c r="E1133" s="1" t="s">
        <v>27</v>
      </c>
      <c r="F1133" s="11" t="n">
        <f aca="false">IFERROR(INDEX(Pozos!$M$2:$M$1852,MATCH(A1133,Pozos!$E$2:$E$1852,0)),"")</f>
        <v>30</v>
      </c>
      <c r="G1133" s="11" t="n">
        <f aca="false">IF(AND(ISNUMBER(B1133),ISNUMBER($F1133)),$F1133-B1133,"")</f>
        <v>-9</v>
      </c>
      <c r="H1133" s="11" t="n">
        <f aca="false">IF(AND(ISNUMBER(C1133),ISNUMBER($F1133)),$F1133-C1133,"")</f>
        <v>-11</v>
      </c>
    </row>
    <row r="1134" customFormat="false" ht="15" hidden="false" customHeight="true" outlineLevel="0" collapsed="false">
      <c r="A1134" s="1" t="s">
        <v>1987</v>
      </c>
      <c r="B1134" s="1" t="n">
        <v>25.28</v>
      </c>
      <c r="C1134" s="1" t="n">
        <v>28.95</v>
      </c>
      <c r="E1134" s="1" t="s">
        <v>27</v>
      </c>
      <c r="F1134" s="11" t="n">
        <f aca="false">IFERROR(INDEX(Pozos!$M$2:$M$1852,MATCH(A1134,Pozos!$E$2:$E$1852,0)),"")</f>
        <v>32</v>
      </c>
      <c r="G1134" s="11" t="n">
        <f aca="false">IF(AND(ISNUMBER(B1134),ISNUMBER($F1134)),$F1134-B1134,"")</f>
        <v>6.72</v>
      </c>
      <c r="H1134" s="11" t="n">
        <f aca="false">IF(AND(ISNUMBER(C1134),ISNUMBER($F1134)),$F1134-C1134,"")</f>
        <v>3.05</v>
      </c>
    </row>
    <row r="1135" customFormat="false" ht="15" hidden="false" customHeight="true" outlineLevel="0" collapsed="false">
      <c r="A1135" s="1" t="s">
        <v>1990</v>
      </c>
      <c r="B1135" s="1" t="n">
        <v>10</v>
      </c>
      <c r="C1135" s="1" t="n">
        <v>12</v>
      </c>
      <c r="E1135" s="1" t="s">
        <v>27</v>
      </c>
      <c r="F1135" s="11" t="n">
        <f aca="false">IFERROR(INDEX(Pozos!$M$2:$M$1852,MATCH(A1135,Pozos!$E$2:$E$1852,0)),"")</f>
        <v>16</v>
      </c>
      <c r="G1135" s="11" t="n">
        <f aca="false">IF(AND(ISNUMBER(B1135),ISNUMBER($F1135)),$F1135-B1135,"")</f>
        <v>6</v>
      </c>
      <c r="H1135" s="11" t="n">
        <f aca="false">IF(AND(ISNUMBER(C1135),ISNUMBER($F1135)),$F1135-C1135,"")</f>
        <v>4</v>
      </c>
    </row>
    <row r="1136" customFormat="false" ht="15" hidden="false" customHeight="true" outlineLevel="0" collapsed="false">
      <c r="A1136" s="1" t="s">
        <v>1990</v>
      </c>
      <c r="B1136" s="1" t="n">
        <v>16</v>
      </c>
      <c r="C1136" s="1" t="n">
        <v>18</v>
      </c>
      <c r="E1136" s="1" t="s">
        <v>27</v>
      </c>
      <c r="F1136" s="11" t="n">
        <f aca="false">IFERROR(INDEX(Pozos!$M$2:$M$1852,MATCH(A1136,Pozos!$E$2:$E$1852,0)),"")</f>
        <v>16</v>
      </c>
      <c r="G1136" s="11" t="n">
        <f aca="false">IF(AND(ISNUMBER(B1136),ISNUMBER($F1136)),$F1136-B1136,"")</f>
        <v>0</v>
      </c>
      <c r="H1136" s="11" t="n">
        <f aca="false">IF(AND(ISNUMBER(C1136),ISNUMBER($F1136)),$F1136-C1136,"")</f>
        <v>-2</v>
      </c>
    </row>
    <row r="1137" customFormat="false" ht="15" hidden="false" customHeight="true" outlineLevel="0" collapsed="false">
      <c r="A1137" s="1" t="s">
        <v>1990</v>
      </c>
      <c r="B1137" s="1" t="n">
        <v>20</v>
      </c>
      <c r="C1137" s="1" t="n">
        <v>22</v>
      </c>
      <c r="E1137" s="1" t="s">
        <v>27</v>
      </c>
      <c r="F1137" s="11" t="n">
        <f aca="false">IFERROR(INDEX(Pozos!$M$2:$M$1852,MATCH(A1137,Pozos!$E$2:$E$1852,0)),"")</f>
        <v>16</v>
      </c>
      <c r="G1137" s="11" t="n">
        <f aca="false">IF(AND(ISNUMBER(B1137),ISNUMBER($F1137)),$F1137-B1137,"")</f>
        <v>-4</v>
      </c>
      <c r="H1137" s="11" t="n">
        <f aca="false">IF(AND(ISNUMBER(C1137),ISNUMBER($F1137)),$F1137-C1137,"")</f>
        <v>-6</v>
      </c>
    </row>
    <row r="1138" customFormat="false" ht="15" hidden="false" customHeight="true" outlineLevel="0" collapsed="false">
      <c r="A1138" s="1" t="s">
        <v>1990</v>
      </c>
      <c r="B1138" s="1" t="n">
        <v>23</v>
      </c>
      <c r="C1138" s="1" t="n">
        <v>25</v>
      </c>
      <c r="E1138" s="1" t="s">
        <v>27</v>
      </c>
      <c r="F1138" s="11" t="n">
        <f aca="false">IFERROR(INDEX(Pozos!$M$2:$M$1852,MATCH(A1138,Pozos!$E$2:$E$1852,0)),"")</f>
        <v>16</v>
      </c>
      <c r="G1138" s="11" t="n">
        <f aca="false">IF(AND(ISNUMBER(B1138),ISNUMBER($F1138)),$F1138-B1138,"")</f>
        <v>-7</v>
      </c>
      <c r="H1138" s="11" t="n">
        <f aca="false">IF(AND(ISNUMBER(C1138),ISNUMBER($F1138)),$F1138-C1138,"")</f>
        <v>-9</v>
      </c>
    </row>
    <row r="1139" customFormat="false" ht="15" hidden="false" customHeight="true" outlineLevel="0" collapsed="false">
      <c r="A1139" s="1" t="s">
        <v>1993</v>
      </c>
      <c r="B1139" s="1"/>
      <c r="C1139" s="1"/>
      <c r="E1139" s="1" t="s">
        <v>27</v>
      </c>
      <c r="F1139" s="11" t="n">
        <f aca="false">IFERROR(INDEX(Pozos!$M$2:$M$1852,MATCH(A1139,Pozos!$E$2:$E$1852,0)),"")</f>
        <v>6</v>
      </c>
      <c r="G1139" s="11" t="str">
        <f aca="false">IF(AND(ISNUMBER(B1139),ISNUMBER($F1139)),$F1139-B1139,"")</f>
        <v/>
      </c>
      <c r="H1139" s="11" t="str">
        <f aca="false">IF(AND(ISNUMBER(C1139),ISNUMBER($F1139)),$F1139-C1139,"")</f>
        <v/>
      </c>
    </row>
    <row r="1140" customFormat="false" ht="15" hidden="false" customHeight="true" outlineLevel="0" collapsed="false">
      <c r="A1140" s="1" t="s">
        <v>1995</v>
      </c>
      <c r="B1140" s="1" t="n">
        <v>30</v>
      </c>
      <c r="C1140" s="1" t="n">
        <v>32</v>
      </c>
      <c r="E1140" s="1" t="s">
        <v>27</v>
      </c>
      <c r="F1140" s="11" t="n">
        <f aca="false">IFERROR(INDEX(Pozos!$M$2:$M$1852,MATCH(A1140,Pozos!$E$2:$E$1852,0)),"")</f>
        <v>18</v>
      </c>
      <c r="G1140" s="11" t="n">
        <f aca="false">IF(AND(ISNUMBER(B1140),ISNUMBER($F1140)),$F1140-B1140,"")</f>
        <v>-12</v>
      </c>
      <c r="H1140" s="11" t="n">
        <f aca="false">IF(AND(ISNUMBER(C1140),ISNUMBER($F1140)),$F1140-C1140,"")</f>
        <v>-14</v>
      </c>
    </row>
    <row r="1141" customFormat="false" ht="15" hidden="false" customHeight="true" outlineLevel="0" collapsed="false">
      <c r="A1141" s="1" t="s">
        <v>1995</v>
      </c>
      <c r="B1141" s="1" t="n">
        <v>34</v>
      </c>
      <c r="C1141" s="1" t="n">
        <v>36</v>
      </c>
      <c r="E1141" s="1" t="s">
        <v>27</v>
      </c>
      <c r="F1141" s="11" t="n">
        <f aca="false">IFERROR(INDEX(Pozos!$M$2:$M$1852,MATCH(A1141,Pozos!$E$2:$E$1852,0)),"")</f>
        <v>18</v>
      </c>
      <c r="G1141" s="11" t="n">
        <f aca="false">IF(AND(ISNUMBER(B1141),ISNUMBER($F1141)),$F1141-B1141,"")</f>
        <v>-16</v>
      </c>
      <c r="H1141" s="11" t="n">
        <f aca="false">IF(AND(ISNUMBER(C1141),ISNUMBER($F1141)),$F1141-C1141,"")</f>
        <v>-18</v>
      </c>
    </row>
    <row r="1142" customFormat="false" ht="15" hidden="false" customHeight="true" outlineLevel="0" collapsed="false">
      <c r="A1142" s="1" t="s">
        <v>1995</v>
      </c>
      <c r="B1142" s="1" t="n">
        <v>37</v>
      </c>
      <c r="C1142" s="1" t="n">
        <v>39</v>
      </c>
      <c r="E1142" s="1" t="s">
        <v>27</v>
      </c>
      <c r="F1142" s="11" t="n">
        <f aca="false">IFERROR(INDEX(Pozos!$M$2:$M$1852,MATCH(A1142,Pozos!$E$2:$E$1852,0)),"")</f>
        <v>18</v>
      </c>
      <c r="G1142" s="11" t="n">
        <f aca="false">IF(AND(ISNUMBER(B1142),ISNUMBER($F1142)),$F1142-B1142,"")</f>
        <v>-19</v>
      </c>
      <c r="H1142" s="11" t="n">
        <f aca="false">IF(AND(ISNUMBER(C1142),ISNUMBER($F1142)),$F1142-C1142,"")</f>
        <v>-21</v>
      </c>
    </row>
    <row r="1143" customFormat="false" ht="15" hidden="false" customHeight="true" outlineLevel="0" collapsed="false">
      <c r="A1143" s="1" t="s">
        <v>1995</v>
      </c>
      <c r="B1143" s="1" t="n">
        <v>40</v>
      </c>
      <c r="C1143" s="1" t="n">
        <v>42</v>
      </c>
      <c r="E1143" s="1" t="s">
        <v>27</v>
      </c>
      <c r="F1143" s="11" t="n">
        <f aca="false">IFERROR(INDEX(Pozos!$M$2:$M$1852,MATCH(A1143,Pozos!$E$2:$E$1852,0)),"")</f>
        <v>18</v>
      </c>
      <c r="G1143" s="11" t="n">
        <f aca="false">IF(AND(ISNUMBER(B1143),ISNUMBER($F1143)),$F1143-B1143,"")</f>
        <v>-22</v>
      </c>
      <c r="H1143" s="11" t="n">
        <f aca="false">IF(AND(ISNUMBER(C1143),ISNUMBER($F1143)),$F1143-C1143,"")</f>
        <v>-24</v>
      </c>
    </row>
    <row r="1144" customFormat="false" ht="15" hidden="false" customHeight="true" outlineLevel="0" collapsed="false">
      <c r="A1144" s="1" t="s">
        <v>1997</v>
      </c>
      <c r="B1144" s="1" t="n">
        <v>9</v>
      </c>
      <c r="C1144" s="1" t="n">
        <v>11</v>
      </c>
      <c r="E1144" s="1" t="s">
        <v>27</v>
      </c>
      <c r="F1144" s="11" t="n">
        <f aca="false">IFERROR(INDEX(Pozos!$M$2:$M$1852,MATCH(A1144,Pozos!$E$2:$E$1852,0)),"")</f>
        <v>31</v>
      </c>
      <c r="G1144" s="11" t="n">
        <f aca="false">IF(AND(ISNUMBER(B1144),ISNUMBER($F1144)),$F1144-B1144,"")</f>
        <v>22</v>
      </c>
      <c r="H1144" s="11" t="n">
        <f aca="false">IF(AND(ISNUMBER(C1144),ISNUMBER($F1144)),$F1144-C1144,"")</f>
        <v>20</v>
      </c>
    </row>
    <row r="1145" customFormat="false" ht="15" hidden="false" customHeight="true" outlineLevel="0" collapsed="false">
      <c r="A1145" s="1" t="s">
        <v>1997</v>
      </c>
      <c r="B1145" s="1" t="n">
        <v>16</v>
      </c>
      <c r="C1145" s="1" t="n">
        <v>20</v>
      </c>
      <c r="E1145" s="1" t="s">
        <v>27</v>
      </c>
      <c r="F1145" s="11" t="n">
        <f aca="false">IFERROR(INDEX(Pozos!$M$2:$M$1852,MATCH(A1145,Pozos!$E$2:$E$1852,0)),"")</f>
        <v>31</v>
      </c>
      <c r="G1145" s="11" t="n">
        <f aca="false">IF(AND(ISNUMBER(B1145),ISNUMBER($F1145)),$F1145-B1145,"")</f>
        <v>15</v>
      </c>
      <c r="H1145" s="11" t="n">
        <f aca="false">IF(AND(ISNUMBER(C1145),ISNUMBER($F1145)),$F1145-C1145,"")</f>
        <v>11</v>
      </c>
    </row>
    <row r="1146" customFormat="false" ht="15" hidden="false" customHeight="true" outlineLevel="0" collapsed="false">
      <c r="A1146" s="1" t="s">
        <v>1997</v>
      </c>
      <c r="B1146" s="1" t="n">
        <v>23</v>
      </c>
      <c r="C1146" s="1" t="n">
        <v>25</v>
      </c>
      <c r="E1146" s="1" t="s">
        <v>27</v>
      </c>
      <c r="F1146" s="11" t="n">
        <f aca="false">IFERROR(INDEX(Pozos!$M$2:$M$1852,MATCH(A1146,Pozos!$E$2:$E$1852,0)),"")</f>
        <v>31</v>
      </c>
      <c r="G1146" s="11" t="n">
        <f aca="false">IF(AND(ISNUMBER(B1146),ISNUMBER($F1146)),$F1146-B1146,"")</f>
        <v>8</v>
      </c>
      <c r="H1146" s="11" t="n">
        <f aca="false">IF(AND(ISNUMBER(C1146),ISNUMBER($F1146)),$F1146-C1146,"")</f>
        <v>6</v>
      </c>
    </row>
    <row r="1147" customFormat="false" ht="15" hidden="false" customHeight="true" outlineLevel="0" collapsed="false">
      <c r="A1147" s="1" t="s">
        <v>2000</v>
      </c>
      <c r="B1147" s="1" t="n">
        <v>17</v>
      </c>
      <c r="C1147" s="1" t="n">
        <v>19</v>
      </c>
      <c r="E1147" s="1" t="s">
        <v>27</v>
      </c>
      <c r="F1147" s="11" t="n">
        <f aca="false">IFERROR(INDEX(Pozos!$M$2:$M$1852,MATCH(A1147,Pozos!$E$2:$E$1852,0)),"")</f>
        <v>20</v>
      </c>
      <c r="G1147" s="11" t="n">
        <f aca="false">IF(AND(ISNUMBER(B1147),ISNUMBER($F1147)),$F1147-B1147,"")</f>
        <v>3</v>
      </c>
      <c r="H1147" s="11" t="n">
        <f aca="false">IF(AND(ISNUMBER(C1147),ISNUMBER($F1147)),$F1147-C1147,"")</f>
        <v>1</v>
      </c>
    </row>
    <row r="1148" customFormat="false" ht="15" hidden="false" customHeight="true" outlineLevel="0" collapsed="false">
      <c r="A1148" s="1" t="s">
        <v>2000</v>
      </c>
      <c r="B1148" s="1" t="n">
        <v>22</v>
      </c>
      <c r="C1148" s="1" t="n">
        <v>24</v>
      </c>
      <c r="E1148" s="1" t="s">
        <v>27</v>
      </c>
      <c r="F1148" s="11" t="n">
        <f aca="false">IFERROR(INDEX(Pozos!$M$2:$M$1852,MATCH(A1148,Pozos!$E$2:$E$1852,0)),"")</f>
        <v>20</v>
      </c>
      <c r="G1148" s="11" t="n">
        <f aca="false">IF(AND(ISNUMBER(B1148),ISNUMBER($F1148)),$F1148-B1148,"")</f>
        <v>-2</v>
      </c>
      <c r="H1148" s="11" t="n">
        <f aca="false">IF(AND(ISNUMBER(C1148),ISNUMBER($F1148)),$F1148-C1148,"")</f>
        <v>-4</v>
      </c>
    </row>
    <row r="1149" customFormat="false" ht="15" hidden="false" customHeight="true" outlineLevel="0" collapsed="false">
      <c r="A1149" s="1" t="s">
        <v>2000</v>
      </c>
      <c r="B1149" s="1" t="n">
        <v>25</v>
      </c>
      <c r="C1149" s="1" t="n">
        <v>27</v>
      </c>
      <c r="E1149" s="1" t="s">
        <v>27</v>
      </c>
      <c r="F1149" s="11" t="n">
        <f aca="false">IFERROR(INDEX(Pozos!$M$2:$M$1852,MATCH(A1149,Pozos!$E$2:$E$1852,0)),"")</f>
        <v>20</v>
      </c>
      <c r="G1149" s="11" t="n">
        <f aca="false">IF(AND(ISNUMBER(B1149),ISNUMBER($F1149)),$F1149-B1149,"")</f>
        <v>-5</v>
      </c>
      <c r="H1149" s="11" t="n">
        <f aca="false">IF(AND(ISNUMBER(C1149),ISNUMBER($F1149)),$F1149-C1149,"")</f>
        <v>-7</v>
      </c>
    </row>
    <row r="1150" customFormat="false" ht="15" hidden="false" customHeight="true" outlineLevel="0" collapsed="false">
      <c r="A1150" s="1" t="s">
        <v>2000</v>
      </c>
      <c r="B1150" s="1" t="n">
        <v>28</v>
      </c>
      <c r="C1150" s="1" t="n">
        <v>30</v>
      </c>
      <c r="E1150" s="1" t="s">
        <v>27</v>
      </c>
      <c r="F1150" s="11" t="n">
        <f aca="false">IFERROR(INDEX(Pozos!$M$2:$M$1852,MATCH(A1150,Pozos!$E$2:$E$1852,0)),"")</f>
        <v>20</v>
      </c>
      <c r="G1150" s="11" t="n">
        <f aca="false">IF(AND(ISNUMBER(B1150),ISNUMBER($F1150)),$F1150-B1150,"")</f>
        <v>-8</v>
      </c>
      <c r="H1150" s="11" t="n">
        <f aca="false">IF(AND(ISNUMBER(C1150),ISNUMBER($F1150)),$F1150-C1150,"")</f>
        <v>-10</v>
      </c>
    </row>
    <row r="1151" customFormat="false" ht="15" hidden="false" customHeight="true" outlineLevel="0" collapsed="false">
      <c r="A1151" s="1" t="s">
        <v>2000</v>
      </c>
      <c r="B1151" s="1" t="n">
        <v>33</v>
      </c>
      <c r="C1151" s="1" t="n">
        <v>35</v>
      </c>
      <c r="E1151" s="1" t="s">
        <v>27</v>
      </c>
      <c r="F1151" s="11" t="n">
        <f aca="false">IFERROR(INDEX(Pozos!$M$2:$M$1852,MATCH(A1151,Pozos!$E$2:$E$1852,0)),"")</f>
        <v>20</v>
      </c>
      <c r="G1151" s="11" t="n">
        <f aca="false">IF(AND(ISNUMBER(B1151),ISNUMBER($F1151)),$F1151-B1151,"")</f>
        <v>-13</v>
      </c>
      <c r="H1151" s="11" t="n">
        <f aca="false">IF(AND(ISNUMBER(C1151),ISNUMBER($F1151)),$F1151-C1151,"")</f>
        <v>-15</v>
      </c>
    </row>
    <row r="1152" customFormat="false" ht="15" hidden="false" customHeight="true" outlineLevel="0" collapsed="false">
      <c r="A1152" s="1" t="s">
        <v>2003</v>
      </c>
      <c r="B1152" s="1" t="n">
        <v>14.67</v>
      </c>
      <c r="C1152" s="1" t="n">
        <v>17</v>
      </c>
      <c r="E1152" s="1" t="s">
        <v>27</v>
      </c>
      <c r="F1152" s="11" t="n">
        <f aca="false">IFERROR(INDEX(Pozos!$M$2:$M$1852,MATCH(A1152,Pozos!$E$2:$E$1852,0)),"")</f>
        <v>22</v>
      </c>
      <c r="G1152" s="11" t="n">
        <f aca="false">IF(AND(ISNUMBER(B1152),ISNUMBER($F1152)),$F1152-B1152,"")</f>
        <v>7.33</v>
      </c>
      <c r="H1152" s="11" t="n">
        <f aca="false">IF(AND(ISNUMBER(C1152),ISNUMBER($F1152)),$F1152-C1152,"")</f>
        <v>5</v>
      </c>
    </row>
    <row r="1153" customFormat="false" ht="15" hidden="false" customHeight="true" outlineLevel="0" collapsed="false">
      <c r="A1153" s="1" t="s">
        <v>2003</v>
      </c>
      <c r="B1153" s="1"/>
      <c r="C1153" s="1"/>
      <c r="E1153" s="1" t="s">
        <v>27</v>
      </c>
      <c r="F1153" s="11" t="n">
        <f aca="false">IFERROR(INDEX(Pozos!$M$2:$M$1852,MATCH(A1153,Pozos!$E$2:$E$1852,0)),"")</f>
        <v>22</v>
      </c>
      <c r="G1153" s="11" t="str">
        <f aca="false">IF(AND(ISNUMBER(B1153),ISNUMBER($F1153)),$F1153-B1153,"")</f>
        <v/>
      </c>
      <c r="H1153" s="11" t="str">
        <f aca="false">IF(AND(ISNUMBER(C1153),ISNUMBER($F1153)),$F1153-C1153,"")</f>
        <v/>
      </c>
    </row>
    <row r="1154" customFormat="false" ht="15" hidden="false" customHeight="true" outlineLevel="0" collapsed="false">
      <c r="A1154" s="1" t="s">
        <v>2005</v>
      </c>
      <c r="B1154" s="1" t="n">
        <v>17.5</v>
      </c>
      <c r="C1154" s="1" t="n">
        <v>20.5</v>
      </c>
      <c r="E1154" s="1" t="s">
        <v>27</v>
      </c>
      <c r="F1154" s="11" t="n">
        <f aca="false">IFERROR(INDEX(Pozos!$M$2:$M$1852,MATCH(A1154,Pozos!$E$2:$E$1852,0)),"")</f>
        <v>23</v>
      </c>
      <c r="G1154" s="11" t="n">
        <f aca="false">IF(AND(ISNUMBER(B1154),ISNUMBER($F1154)),$F1154-B1154,"")</f>
        <v>5.5</v>
      </c>
      <c r="H1154" s="11" t="n">
        <f aca="false">IF(AND(ISNUMBER(C1154),ISNUMBER($F1154)),$F1154-C1154,"")</f>
        <v>2.5</v>
      </c>
    </row>
    <row r="1155" customFormat="false" ht="15" hidden="false" customHeight="true" outlineLevel="0" collapsed="false">
      <c r="A1155" s="1" t="s">
        <v>2007</v>
      </c>
      <c r="B1155" s="1"/>
      <c r="C1155" s="1"/>
      <c r="E1155" s="1" t="s">
        <v>27</v>
      </c>
      <c r="F1155" s="11" t="n">
        <f aca="false">IFERROR(INDEX(Pozos!$M$2:$M$1852,MATCH(A1155,Pozos!$E$2:$E$1852,0)),"")</f>
        <v>11</v>
      </c>
      <c r="G1155" s="11" t="str">
        <f aca="false">IF(AND(ISNUMBER(B1155),ISNUMBER($F1155)),$F1155-B1155,"")</f>
        <v/>
      </c>
      <c r="H1155" s="11" t="str">
        <f aca="false">IF(AND(ISNUMBER(C1155),ISNUMBER($F1155)),$F1155-C1155,"")</f>
        <v/>
      </c>
    </row>
    <row r="1156" customFormat="false" ht="15" hidden="false" customHeight="true" outlineLevel="0" collapsed="false">
      <c r="A1156" s="1" t="s">
        <v>2009</v>
      </c>
      <c r="B1156" s="1" t="n">
        <v>11.5</v>
      </c>
      <c r="C1156" s="1" t="n">
        <v>15.5</v>
      </c>
      <c r="E1156" s="1" t="s">
        <v>27</v>
      </c>
      <c r="F1156" s="11" t="n">
        <f aca="false">IFERROR(INDEX(Pozos!$M$2:$M$1852,MATCH(A1156,Pozos!$E$2:$E$1852,0)),"")</f>
        <v>12</v>
      </c>
      <c r="G1156" s="11" t="n">
        <f aca="false">IF(AND(ISNUMBER(B1156),ISNUMBER($F1156)),$F1156-B1156,"")</f>
        <v>0.5</v>
      </c>
      <c r="H1156" s="11" t="n">
        <f aca="false">IF(AND(ISNUMBER(C1156),ISNUMBER($F1156)),$F1156-C1156,"")</f>
        <v>-3.5</v>
      </c>
    </row>
    <row r="1157" customFormat="false" ht="15" hidden="false" customHeight="true" outlineLevel="0" collapsed="false">
      <c r="A1157" s="1" t="s">
        <v>2011</v>
      </c>
      <c r="B1157" s="1" t="n">
        <v>10</v>
      </c>
      <c r="C1157" s="1" t="n">
        <v>12</v>
      </c>
      <c r="E1157" s="1" t="s">
        <v>27</v>
      </c>
      <c r="F1157" s="11" t="n">
        <f aca="false">IFERROR(INDEX(Pozos!$M$2:$M$1852,MATCH(A1157,Pozos!$E$2:$E$1852,0)),"")</f>
        <v>12</v>
      </c>
      <c r="G1157" s="11" t="n">
        <f aca="false">IF(AND(ISNUMBER(B1157),ISNUMBER($F1157)),$F1157-B1157,"")</f>
        <v>2</v>
      </c>
      <c r="H1157" s="11" t="n">
        <f aca="false">IF(AND(ISNUMBER(C1157),ISNUMBER($F1157)),$F1157-C1157,"")</f>
        <v>0</v>
      </c>
    </row>
    <row r="1158" customFormat="false" ht="15" hidden="false" customHeight="true" outlineLevel="0" collapsed="false">
      <c r="A1158" s="1" t="s">
        <v>2011</v>
      </c>
      <c r="B1158" s="1" t="n">
        <v>14</v>
      </c>
      <c r="C1158" s="1" t="n">
        <v>16</v>
      </c>
      <c r="E1158" s="1" t="s">
        <v>27</v>
      </c>
      <c r="F1158" s="11" t="n">
        <f aca="false">IFERROR(INDEX(Pozos!$M$2:$M$1852,MATCH(A1158,Pozos!$E$2:$E$1852,0)),"")</f>
        <v>12</v>
      </c>
      <c r="G1158" s="11" t="n">
        <f aca="false">IF(AND(ISNUMBER(B1158),ISNUMBER($F1158)),$F1158-B1158,"")</f>
        <v>-2</v>
      </c>
      <c r="H1158" s="11" t="n">
        <f aca="false">IF(AND(ISNUMBER(C1158),ISNUMBER($F1158)),$F1158-C1158,"")</f>
        <v>-4</v>
      </c>
    </row>
    <row r="1159" customFormat="false" ht="15" hidden="false" customHeight="true" outlineLevel="0" collapsed="false">
      <c r="A1159" s="1" t="s">
        <v>2011</v>
      </c>
      <c r="B1159" s="1" t="n">
        <v>19</v>
      </c>
      <c r="C1159" s="1" t="n">
        <v>21</v>
      </c>
      <c r="E1159" s="1" t="s">
        <v>27</v>
      </c>
      <c r="F1159" s="11" t="n">
        <f aca="false">IFERROR(INDEX(Pozos!$M$2:$M$1852,MATCH(A1159,Pozos!$E$2:$E$1852,0)),"")</f>
        <v>12</v>
      </c>
      <c r="G1159" s="11" t="n">
        <f aca="false">IF(AND(ISNUMBER(B1159),ISNUMBER($F1159)),$F1159-B1159,"")</f>
        <v>-7</v>
      </c>
      <c r="H1159" s="11" t="n">
        <f aca="false">IF(AND(ISNUMBER(C1159),ISNUMBER($F1159)),$F1159-C1159,"")</f>
        <v>-9</v>
      </c>
    </row>
    <row r="1160" customFormat="false" ht="15" hidden="false" customHeight="true" outlineLevel="0" collapsed="false">
      <c r="A1160" s="1" t="s">
        <v>2013</v>
      </c>
      <c r="B1160" s="1" t="n">
        <v>13</v>
      </c>
      <c r="C1160" s="1" t="n">
        <v>15</v>
      </c>
      <c r="E1160" s="1" t="s">
        <v>27</v>
      </c>
      <c r="F1160" s="11" t="n">
        <f aca="false">IFERROR(INDEX(Pozos!$M$2:$M$1852,MATCH(A1160,Pozos!$E$2:$E$1852,0)),"")</f>
        <v>20</v>
      </c>
      <c r="G1160" s="11" t="n">
        <f aca="false">IF(AND(ISNUMBER(B1160),ISNUMBER($F1160)),$F1160-B1160,"")</f>
        <v>7</v>
      </c>
      <c r="H1160" s="11" t="n">
        <f aca="false">IF(AND(ISNUMBER(C1160),ISNUMBER($F1160)),$F1160-C1160,"")</f>
        <v>5</v>
      </c>
    </row>
    <row r="1161" customFormat="false" ht="15" hidden="false" customHeight="true" outlineLevel="0" collapsed="false">
      <c r="A1161" s="1" t="s">
        <v>2013</v>
      </c>
      <c r="B1161" s="1" t="n">
        <v>16</v>
      </c>
      <c r="C1161" s="1" t="n">
        <v>18</v>
      </c>
      <c r="E1161" s="1" t="s">
        <v>27</v>
      </c>
      <c r="F1161" s="11" t="n">
        <f aca="false">IFERROR(INDEX(Pozos!$M$2:$M$1852,MATCH(A1161,Pozos!$E$2:$E$1852,0)),"")</f>
        <v>20</v>
      </c>
      <c r="G1161" s="11" t="n">
        <f aca="false">IF(AND(ISNUMBER(B1161),ISNUMBER($F1161)),$F1161-B1161,"")</f>
        <v>4</v>
      </c>
      <c r="H1161" s="11" t="n">
        <f aca="false">IF(AND(ISNUMBER(C1161),ISNUMBER($F1161)),$F1161-C1161,"")</f>
        <v>2</v>
      </c>
    </row>
    <row r="1162" customFormat="false" ht="15" hidden="false" customHeight="true" outlineLevel="0" collapsed="false">
      <c r="A1162" s="1" t="s">
        <v>2013</v>
      </c>
      <c r="B1162" s="1" t="n">
        <v>19</v>
      </c>
      <c r="C1162" s="1" t="n">
        <v>21</v>
      </c>
      <c r="E1162" s="1" t="s">
        <v>27</v>
      </c>
      <c r="F1162" s="11" t="n">
        <f aca="false">IFERROR(INDEX(Pozos!$M$2:$M$1852,MATCH(A1162,Pozos!$E$2:$E$1852,0)),"")</f>
        <v>20</v>
      </c>
      <c r="G1162" s="11" t="n">
        <f aca="false">IF(AND(ISNUMBER(B1162),ISNUMBER($F1162)),$F1162-B1162,"")</f>
        <v>1</v>
      </c>
      <c r="H1162" s="11" t="n">
        <f aca="false">IF(AND(ISNUMBER(C1162),ISNUMBER($F1162)),$F1162-C1162,"")</f>
        <v>-1</v>
      </c>
    </row>
    <row r="1163" customFormat="false" ht="15" hidden="false" customHeight="true" outlineLevel="0" collapsed="false">
      <c r="A1163" s="1" t="s">
        <v>2013</v>
      </c>
      <c r="B1163" s="1" t="n">
        <v>27</v>
      </c>
      <c r="C1163" s="1" t="n">
        <v>29</v>
      </c>
      <c r="E1163" s="1" t="s">
        <v>27</v>
      </c>
      <c r="F1163" s="11" t="n">
        <f aca="false">IFERROR(INDEX(Pozos!$M$2:$M$1852,MATCH(A1163,Pozos!$E$2:$E$1852,0)),"")</f>
        <v>20</v>
      </c>
      <c r="G1163" s="11" t="n">
        <f aca="false">IF(AND(ISNUMBER(B1163),ISNUMBER($F1163)),$F1163-B1163,"")</f>
        <v>-7</v>
      </c>
      <c r="H1163" s="11" t="n">
        <f aca="false">IF(AND(ISNUMBER(C1163),ISNUMBER($F1163)),$F1163-C1163,"")</f>
        <v>-9</v>
      </c>
    </row>
    <row r="1164" customFormat="false" ht="15" hidden="false" customHeight="true" outlineLevel="0" collapsed="false">
      <c r="A1164" s="1" t="s">
        <v>2015</v>
      </c>
      <c r="B1164" s="1" t="n">
        <v>10</v>
      </c>
      <c r="C1164" s="1" t="n">
        <v>12</v>
      </c>
      <c r="E1164" s="1" t="s">
        <v>27</v>
      </c>
      <c r="F1164" s="11" t="n">
        <f aca="false">IFERROR(INDEX(Pozos!$M$2:$M$1852,MATCH(A1164,Pozos!$E$2:$E$1852,0)),"")</f>
        <v>14</v>
      </c>
      <c r="G1164" s="11" t="n">
        <f aca="false">IF(AND(ISNUMBER(B1164),ISNUMBER($F1164)),$F1164-B1164,"")</f>
        <v>4</v>
      </c>
      <c r="H1164" s="11" t="n">
        <f aca="false">IF(AND(ISNUMBER(C1164),ISNUMBER($F1164)),$F1164-C1164,"")</f>
        <v>2</v>
      </c>
    </row>
    <row r="1165" customFormat="false" ht="15" hidden="false" customHeight="true" outlineLevel="0" collapsed="false">
      <c r="A1165" s="1" t="s">
        <v>2015</v>
      </c>
      <c r="B1165" s="1" t="n">
        <v>14</v>
      </c>
      <c r="C1165" s="1" t="n">
        <v>16</v>
      </c>
      <c r="E1165" s="1" t="s">
        <v>27</v>
      </c>
      <c r="F1165" s="11" t="n">
        <f aca="false">IFERROR(INDEX(Pozos!$M$2:$M$1852,MATCH(A1165,Pozos!$E$2:$E$1852,0)),"")</f>
        <v>14</v>
      </c>
      <c r="G1165" s="11" t="n">
        <f aca="false">IF(AND(ISNUMBER(B1165),ISNUMBER($F1165)),$F1165-B1165,"")</f>
        <v>0</v>
      </c>
      <c r="H1165" s="11" t="n">
        <f aca="false">IF(AND(ISNUMBER(C1165),ISNUMBER($F1165)),$F1165-C1165,"")</f>
        <v>-2</v>
      </c>
    </row>
    <row r="1166" customFormat="false" ht="15" hidden="false" customHeight="true" outlineLevel="0" collapsed="false">
      <c r="A1166" s="1" t="s">
        <v>2015</v>
      </c>
      <c r="B1166" s="1" t="n">
        <v>18</v>
      </c>
      <c r="C1166" s="1" t="n">
        <v>20</v>
      </c>
      <c r="E1166" s="1" t="s">
        <v>27</v>
      </c>
      <c r="F1166" s="11" t="n">
        <f aca="false">IFERROR(INDEX(Pozos!$M$2:$M$1852,MATCH(A1166,Pozos!$E$2:$E$1852,0)),"")</f>
        <v>14</v>
      </c>
      <c r="G1166" s="11" t="n">
        <f aca="false">IF(AND(ISNUMBER(B1166),ISNUMBER($F1166)),$F1166-B1166,"")</f>
        <v>-4</v>
      </c>
      <c r="H1166" s="11" t="n">
        <f aca="false">IF(AND(ISNUMBER(C1166),ISNUMBER($F1166)),$F1166-C1166,"")</f>
        <v>-6</v>
      </c>
    </row>
    <row r="1167" customFormat="false" ht="15" hidden="false" customHeight="true" outlineLevel="0" collapsed="false">
      <c r="A1167" s="1" t="s">
        <v>2015</v>
      </c>
      <c r="B1167" s="1" t="n">
        <v>21</v>
      </c>
      <c r="C1167" s="1" t="n">
        <v>23</v>
      </c>
      <c r="E1167" s="1" t="s">
        <v>27</v>
      </c>
      <c r="F1167" s="11" t="n">
        <f aca="false">IFERROR(INDEX(Pozos!$M$2:$M$1852,MATCH(A1167,Pozos!$E$2:$E$1852,0)),"")</f>
        <v>14</v>
      </c>
      <c r="G1167" s="11" t="n">
        <f aca="false">IF(AND(ISNUMBER(B1167),ISNUMBER($F1167)),$F1167-B1167,"")</f>
        <v>-7</v>
      </c>
      <c r="H1167" s="11" t="n">
        <f aca="false">IF(AND(ISNUMBER(C1167),ISNUMBER($F1167)),$F1167-C1167,"")</f>
        <v>-9</v>
      </c>
    </row>
    <row r="1168" customFormat="false" ht="15" hidden="false" customHeight="true" outlineLevel="0" collapsed="false">
      <c r="A1168" s="1" t="s">
        <v>2017</v>
      </c>
      <c r="B1168" s="1" t="n">
        <v>24</v>
      </c>
      <c r="C1168" s="1" t="n">
        <v>26</v>
      </c>
      <c r="E1168" s="1" t="s">
        <v>27</v>
      </c>
      <c r="F1168" s="11" t="n">
        <f aca="false">IFERROR(INDEX(Pozos!$M$2:$M$1852,MATCH(A1168,Pozos!$E$2:$E$1852,0)),"")</f>
        <v>24</v>
      </c>
      <c r="G1168" s="11" t="n">
        <f aca="false">IF(AND(ISNUMBER(B1168),ISNUMBER($F1168)),$F1168-B1168,"")</f>
        <v>0</v>
      </c>
      <c r="H1168" s="11" t="n">
        <f aca="false">IF(AND(ISNUMBER(C1168),ISNUMBER($F1168)),$F1168-C1168,"")</f>
        <v>-2</v>
      </c>
    </row>
    <row r="1169" customFormat="false" ht="15" hidden="false" customHeight="true" outlineLevel="0" collapsed="false">
      <c r="A1169" s="1" t="s">
        <v>2017</v>
      </c>
      <c r="B1169" s="1" t="n">
        <v>28</v>
      </c>
      <c r="C1169" s="1" t="n">
        <v>30</v>
      </c>
      <c r="E1169" s="1" t="s">
        <v>27</v>
      </c>
      <c r="F1169" s="11" t="n">
        <f aca="false">IFERROR(INDEX(Pozos!$M$2:$M$1852,MATCH(A1169,Pozos!$E$2:$E$1852,0)),"")</f>
        <v>24</v>
      </c>
      <c r="G1169" s="11" t="n">
        <f aca="false">IF(AND(ISNUMBER(B1169),ISNUMBER($F1169)),$F1169-B1169,"")</f>
        <v>-4</v>
      </c>
      <c r="H1169" s="11" t="n">
        <f aca="false">IF(AND(ISNUMBER(C1169),ISNUMBER($F1169)),$F1169-C1169,"")</f>
        <v>-6</v>
      </c>
    </row>
    <row r="1170" customFormat="false" ht="15" hidden="false" customHeight="true" outlineLevel="0" collapsed="false">
      <c r="A1170" s="1" t="s">
        <v>2017</v>
      </c>
      <c r="B1170" s="1" t="n">
        <v>32</v>
      </c>
      <c r="C1170" s="1" t="n">
        <v>36</v>
      </c>
      <c r="E1170" s="1" t="s">
        <v>27</v>
      </c>
      <c r="F1170" s="11" t="n">
        <f aca="false">IFERROR(INDEX(Pozos!$M$2:$M$1852,MATCH(A1170,Pozos!$E$2:$E$1852,0)),"")</f>
        <v>24</v>
      </c>
      <c r="G1170" s="11" t="n">
        <f aca="false">IF(AND(ISNUMBER(B1170),ISNUMBER($F1170)),$F1170-B1170,"")</f>
        <v>-8</v>
      </c>
      <c r="H1170" s="11" t="n">
        <f aca="false">IF(AND(ISNUMBER(C1170),ISNUMBER($F1170)),$F1170-C1170,"")</f>
        <v>-12</v>
      </c>
    </row>
    <row r="1171" customFormat="false" ht="15" hidden="false" customHeight="true" outlineLevel="0" collapsed="false">
      <c r="A1171" s="1" t="s">
        <v>2019</v>
      </c>
      <c r="B1171" s="1" t="n">
        <v>25</v>
      </c>
      <c r="C1171" s="1" t="n">
        <v>27</v>
      </c>
      <c r="E1171" s="1" t="s">
        <v>27</v>
      </c>
      <c r="F1171" s="11" t="n">
        <f aca="false">IFERROR(INDEX(Pozos!$M$2:$M$1852,MATCH(A1171,Pozos!$E$2:$E$1852,0)),"")</f>
        <v>28</v>
      </c>
      <c r="G1171" s="11" t="n">
        <f aca="false">IF(AND(ISNUMBER(B1171),ISNUMBER($F1171)),$F1171-B1171,"")</f>
        <v>3</v>
      </c>
      <c r="H1171" s="11" t="n">
        <f aca="false">IF(AND(ISNUMBER(C1171),ISNUMBER($F1171)),$F1171-C1171,"")</f>
        <v>1</v>
      </c>
    </row>
    <row r="1172" customFormat="false" ht="15" hidden="false" customHeight="true" outlineLevel="0" collapsed="false">
      <c r="A1172" s="1" t="s">
        <v>2019</v>
      </c>
      <c r="B1172" s="1" t="n">
        <v>30</v>
      </c>
      <c r="C1172" s="1" t="n">
        <v>32</v>
      </c>
      <c r="E1172" s="1" t="s">
        <v>27</v>
      </c>
      <c r="F1172" s="11" t="n">
        <f aca="false">IFERROR(INDEX(Pozos!$M$2:$M$1852,MATCH(A1172,Pozos!$E$2:$E$1852,0)),"")</f>
        <v>28</v>
      </c>
      <c r="G1172" s="11" t="n">
        <f aca="false">IF(AND(ISNUMBER(B1172),ISNUMBER($F1172)),$F1172-B1172,"")</f>
        <v>-2</v>
      </c>
      <c r="H1172" s="11" t="n">
        <f aca="false">IF(AND(ISNUMBER(C1172),ISNUMBER($F1172)),$F1172-C1172,"")</f>
        <v>-4</v>
      </c>
    </row>
    <row r="1173" customFormat="false" ht="15" hidden="false" customHeight="true" outlineLevel="0" collapsed="false">
      <c r="A1173" s="1" t="s">
        <v>2019</v>
      </c>
      <c r="B1173" s="1" t="n">
        <v>33</v>
      </c>
      <c r="C1173" s="1" t="n">
        <v>35</v>
      </c>
      <c r="E1173" s="1" t="s">
        <v>27</v>
      </c>
      <c r="F1173" s="11" t="n">
        <f aca="false">IFERROR(INDEX(Pozos!$M$2:$M$1852,MATCH(A1173,Pozos!$E$2:$E$1852,0)),"")</f>
        <v>28</v>
      </c>
      <c r="G1173" s="11" t="n">
        <f aca="false">IF(AND(ISNUMBER(B1173),ISNUMBER($F1173)),$F1173-B1173,"")</f>
        <v>-5</v>
      </c>
      <c r="H1173" s="11" t="n">
        <f aca="false">IF(AND(ISNUMBER(C1173),ISNUMBER($F1173)),$F1173-C1173,"")</f>
        <v>-7</v>
      </c>
    </row>
    <row r="1174" customFormat="false" ht="15" hidden="false" customHeight="true" outlineLevel="0" collapsed="false">
      <c r="A1174" s="1" t="s">
        <v>2021</v>
      </c>
      <c r="B1174" s="1" t="n">
        <v>13</v>
      </c>
      <c r="C1174" s="1" t="n">
        <v>15</v>
      </c>
      <c r="E1174" s="1" t="s">
        <v>27</v>
      </c>
      <c r="F1174" s="11" t="n">
        <f aca="false">IFERROR(INDEX(Pozos!$M$2:$M$1852,MATCH(A1174,Pozos!$E$2:$E$1852,0)),"")</f>
        <v>16</v>
      </c>
      <c r="G1174" s="11" t="n">
        <f aca="false">IF(AND(ISNUMBER(B1174),ISNUMBER($F1174)),$F1174-B1174,"")</f>
        <v>3</v>
      </c>
      <c r="H1174" s="11" t="n">
        <f aca="false">IF(AND(ISNUMBER(C1174),ISNUMBER($F1174)),$F1174-C1174,"")</f>
        <v>1</v>
      </c>
    </row>
    <row r="1175" customFormat="false" ht="15" hidden="false" customHeight="true" outlineLevel="0" collapsed="false">
      <c r="A1175" s="1" t="s">
        <v>2021</v>
      </c>
      <c r="B1175" s="1" t="n">
        <v>16</v>
      </c>
      <c r="C1175" s="1" t="n">
        <v>18</v>
      </c>
      <c r="E1175" s="1" t="s">
        <v>27</v>
      </c>
      <c r="F1175" s="11" t="n">
        <f aca="false">IFERROR(INDEX(Pozos!$M$2:$M$1852,MATCH(A1175,Pozos!$E$2:$E$1852,0)),"")</f>
        <v>16</v>
      </c>
      <c r="G1175" s="11" t="n">
        <f aca="false">IF(AND(ISNUMBER(B1175),ISNUMBER($F1175)),$F1175-B1175,"")</f>
        <v>0</v>
      </c>
      <c r="H1175" s="11" t="n">
        <f aca="false">IF(AND(ISNUMBER(C1175),ISNUMBER($F1175)),$F1175-C1175,"")</f>
        <v>-2</v>
      </c>
    </row>
    <row r="1176" customFormat="false" ht="15" hidden="false" customHeight="true" outlineLevel="0" collapsed="false">
      <c r="A1176" s="1" t="s">
        <v>2023</v>
      </c>
      <c r="B1176" s="1" t="n">
        <v>12.5</v>
      </c>
      <c r="C1176" s="1" t="n">
        <v>14.5</v>
      </c>
      <c r="E1176" s="1" t="s">
        <v>27</v>
      </c>
      <c r="F1176" s="11" t="n">
        <f aca="false">IFERROR(INDEX(Pozos!$M$2:$M$1852,MATCH(A1176,Pozos!$E$2:$E$1852,0)),"")</f>
        <v>22</v>
      </c>
      <c r="G1176" s="11" t="n">
        <f aca="false">IF(AND(ISNUMBER(B1176),ISNUMBER($F1176)),$F1176-B1176,"")</f>
        <v>9.5</v>
      </c>
      <c r="H1176" s="11" t="n">
        <f aca="false">IF(AND(ISNUMBER(C1176),ISNUMBER($F1176)),$F1176-C1176,"")</f>
        <v>7.5</v>
      </c>
    </row>
    <row r="1177" customFormat="false" ht="15" hidden="false" customHeight="true" outlineLevel="0" collapsed="false">
      <c r="A1177" s="1" t="s">
        <v>2023</v>
      </c>
      <c r="B1177" s="1" t="n">
        <v>15.5</v>
      </c>
      <c r="C1177" s="1" t="n">
        <v>17.5</v>
      </c>
      <c r="E1177" s="1" t="s">
        <v>27</v>
      </c>
      <c r="F1177" s="11" t="n">
        <f aca="false">IFERROR(INDEX(Pozos!$M$2:$M$1852,MATCH(A1177,Pozos!$E$2:$E$1852,0)),"")</f>
        <v>22</v>
      </c>
      <c r="G1177" s="11" t="n">
        <f aca="false">IF(AND(ISNUMBER(B1177),ISNUMBER($F1177)),$F1177-B1177,"")</f>
        <v>6.5</v>
      </c>
      <c r="H1177" s="11" t="n">
        <f aca="false">IF(AND(ISNUMBER(C1177),ISNUMBER($F1177)),$F1177-C1177,"")</f>
        <v>4.5</v>
      </c>
    </row>
    <row r="1178" customFormat="false" ht="15" hidden="false" customHeight="true" outlineLevel="0" collapsed="false">
      <c r="A1178" s="1" t="s">
        <v>2023</v>
      </c>
      <c r="B1178" s="1" t="n">
        <v>18.5</v>
      </c>
      <c r="C1178" s="1" t="n">
        <v>20.5</v>
      </c>
      <c r="E1178" s="1" t="s">
        <v>27</v>
      </c>
      <c r="F1178" s="11" t="n">
        <f aca="false">IFERROR(INDEX(Pozos!$M$2:$M$1852,MATCH(A1178,Pozos!$E$2:$E$1852,0)),"")</f>
        <v>22</v>
      </c>
      <c r="G1178" s="11" t="n">
        <f aca="false">IF(AND(ISNUMBER(B1178),ISNUMBER($F1178)),$F1178-B1178,"")</f>
        <v>3.5</v>
      </c>
      <c r="H1178" s="11" t="n">
        <f aca="false">IF(AND(ISNUMBER(C1178),ISNUMBER($F1178)),$F1178-C1178,"")</f>
        <v>1.5</v>
      </c>
    </row>
    <row r="1179" customFormat="false" ht="15" hidden="false" customHeight="true" outlineLevel="0" collapsed="false">
      <c r="A1179" s="1" t="s">
        <v>2023</v>
      </c>
      <c r="B1179" s="1" t="n">
        <v>21.5</v>
      </c>
      <c r="C1179" s="1" t="n">
        <v>23.5</v>
      </c>
      <c r="E1179" s="1" t="s">
        <v>27</v>
      </c>
      <c r="F1179" s="11" t="n">
        <f aca="false">IFERROR(INDEX(Pozos!$M$2:$M$1852,MATCH(A1179,Pozos!$E$2:$E$1852,0)),"")</f>
        <v>22</v>
      </c>
      <c r="G1179" s="11" t="n">
        <f aca="false">IF(AND(ISNUMBER(B1179),ISNUMBER($F1179)),$F1179-B1179,"")</f>
        <v>0.5</v>
      </c>
      <c r="H1179" s="11" t="n">
        <f aca="false">IF(AND(ISNUMBER(C1179),ISNUMBER($F1179)),$F1179-C1179,"")</f>
        <v>-1.5</v>
      </c>
    </row>
    <row r="1180" customFormat="false" ht="15" hidden="false" customHeight="true" outlineLevel="0" collapsed="false">
      <c r="A1180" s="1" t="s">
        <v>2025</v>
      </c>
      <c r="B1180" s="1" t="n">
        <v>10</v>
      </c>
      <c r="C1180" s="1" t="n">
        <v>12</v>
      </c>
      <c r="E1180" s="1" t="s">
        <v>27</v>
      </c>
      <c r="F1180" s="11" t="n">
        <f aca="false">IFERROR(INDEX(Pozos!$M$2:$M$1852,MATCH(A1180,Pozos!$E$2:$E$1852,0)),"")</f>
        <v>11</v>
      </c>
      <c r="G1180" s="11" t="n">
        <f aca="false">IF(AND(ISNUMBER(B1180),ISNUMBER($F1180)),$F1180-B1180,"")</f>
        <v>1</v>
      </c>
      <c r="H1180" s="11" t="n">
        <f aca="false">IF(AND(ISNUMBER(C1180),ISNUMBER($F1180)),$F1180-C1180,"")</f>
        <v>-1</v>
      </c>
    </row>
    <row r="1181" customFormat="false" ht="15" hidden="false" customHeight="true" outlineLevel="0" collapsed="false">
      <c r="A1181" s="1" t="s">
        <v>2025</v>
      </c>
      <c r="B1181" s="1" t="n">
        <v>13</v>
      </c>
      <c r="C1181" s="1" t="n">
        <v>15</v>
      </c>
      <c r="E1181" s="1" t="s">
        <v>27</v>
      </c>
      <c r="F1181" s="11" t="n">
        <f aca="false">IFERROR(INDEX(Pozos!$M$2:$M$1852,MATCH(A1181,Pozos!$E$2:$E$1852,0)),"")</f>
        <v>11</v>
      </c>
      <c r="G1181" s="11" t="n">
        <f aca="false">IF(AND(ISNUMBER(B1181),ISNUMBER($F1181)),$F1181-B1181,"")</f>
        <v>-2</v>
      </c>
      <c r="H1181" s="11" t="n">
        <f aca="false">IF(AND(ISNUMBER(C1181),ISNUMBER($F1181)),$F1181-C1181,"")</f>
        <v>-4</v>
      </c>
    </row>
    <row r="1182" customFormat="false" ht="15" hidden="false" customHeight="true" outlineLevel="0" collapsed="false">
      <c r="A1182" s="1" t="s">
        <v>2025</v>
      </c>
      <c r="B1182" s="1" t="n">
        <v>16</v>
      </c>
      <c r="C1182" s="1" t="n">
        <v>18</v>
      </c>
      <c r="E1182" s="1" t="s">
        <v>27</v>
      </c>
      <c r="F1182" s="11" t="n">
        <f aca="false">IFERROR(INDEX(Pozos!$M$2:$M$1852,MATCH(A1182,Pozos!$E$2:$E$1852,0)),"")</f>
        <v>11</v>
      </c>
      <c r="G1182" s="11" t="n">
        <f aca="false">IF(AND(ISNUMBER(B1182),ISNUMBER($F1182)),$F1182-B1182,"")</f>
        <v>-5</v>
      </c>
      <c r="H1182" s="11" t="n">
        <f aca="false">IF(AND(ISNUMBER(C1182),ISNUMBER($F1182)),$F1182-C1182,"")</f>
        <v>-7</v>
      </c>
    </row>
    <row r="1183" customFormat="false" ht="15" hidden="false" customHeight="true" outlineLevel="0" collapsed="false">
      <c r="A1183" s="1" t="s">
        <v>2025</v>
      </c>
      <c r="B1183" s="1" t="n">
        <v>18</v>
      </c>
      <c r="C1183" s="1" t="n">
        <v>20</v>
      </c>
      <c r="E1183" s="1" t="s">
        <v>27</v>
      </c>
      <c r="F1183" s="11" t="n">
        <f aca="false">IFERROR(INDEX(Pozos!$M$2:$M$1852,MATCH(A1183,Pozos!$E$2:$E$1852,0)),"")</f>
        <v>11</v>
      </c>
      <c r="G1183" s="11" t="n">
        <f aca="false">IF(AND(ISNUMBER(B1183),ISNUMBER($F1183)),$F1183-B1183,"")</f>
        <v>-7</v>
      </c>
      <c r="H1183" s="11" t="n">
        <f aca="false">IF(AND(ISNUMBER(C1183),ISNUMBER($F1183)),$F1183-C1183,"")</f>
        <v>-9</v>
      </c>
    </row>
    <row r="1184" customFormat="false" ht="15" hidden="false" customHeight="true" outlineLevel="0" collapsed="false">
      <c r="A1184" s="1" t="s">
        <v>2027</v>
      </c>
      <c r="B1184" s="1" t="n">
        <v>30</v>
      </c>
      <c r="C1184" s="1" t="n">
        <v>32</v>
      </c>
      <c r="E1184" s="1" t="s">
        <v>27</v>
      </c>
      <c r="F1184" s="11" t="n">
        <f aca="false">IFERROR(INDEX(Pozos!$M$2:$M$1852,MATCH(A1184,Pozos!$E$2:$E$1852,0)),"")</f>
        <v>15</v>
      </c>
      <c r="G1184" s="11" t="n">
        <f aca="false">IF(AND(ISNUMBER(B1184),ISNUMBER($F1184)),$F1184-B1184,"")</f>
        <v>-15</v>
      </c>
      <c r="H1184" s="11" t="n">
        <f aca="false">IF(AND(ISNUMBER(C1184),ISNUMBER($F1184)),$F1184-C1184,"")</f>
        <v>-17</v>
      </c>
    </row>
    <row r="1185" customFormat="false" ht="15" hidden="false" customHeight="true" outlineLevel="0" collapsed="false">
      <c r="A1185" s="1" t="s">
        <v>2029</v>
      </c>
      <c r="B1185" s="1" t="n">
        <v>10</v>
      </c>
      <c r="C1185" s="1" t="n">
        <v>12</v>
      </c>
      <c r="E1185" s="1" t="s">
        <v>27</v>
      </c>
      <c r="F1185" s="11" t="n">
        <f aca="false">IFERROR(INDEX(Pozos!$M$2:$M$1852,MATCH(A1185,Pozos!$E$2:$E$1852,0)),"")</f>
        <v>14</v>
      </c>
      <c r="G1185" s="11" t="n">
        <f aca="false">IF(AND(ISNUMBER(B1185),ISNUMBER($F1185)),$F1185-B1185,"")</f>
        <v>4</v>
      </c>
      <c r="H1185" s="11" t="n">
        <f aca="false">IF(AND(ISNUMBER(C1185),ISNUMBER($F1185)),$F1185-C1185,"")</f>
        <v>2</v>
      </c>
    </row>
    <row r="1186" customFormat="false" ht="15" hidden="false" customHeight="true" outlineLevel="0" collapsed="false">
      <c r="A1186" s="1" t="s">
        <v>2029</v>
      </c>
      <c r="B1186" s="1" t="n">
        <v>22</v>
      </c>
      <c r="C1186" s="1" t="n">
        <v>24</v>
      </c>
      <c r="E1186" s="1" t="s">
        <v>27</v>
      </c>
      <c r="F1186" s="11" t="n">
        <f aca="false">IFERROR(INDEX(Pozos!$M$2:$M$1852,MATCH(A1186,Pozos!$E$2:$E$1852,0)),"")</f>
        <v>14</v>
      </c>
      <c r="G1186" s="11" t="n">
        <f aca="false">IF(AND(ISNUMBER(B1186),ISNUMBER($F1186)),$F1186-B1186,"")</f>
        <v>-8</v>
      </c>
      <c r="H1186" s="11" t="n">
        <f aca="false">IF(AND(ISNUMBER(C1186),ISNUMBER($F1186)),$F1186-C1186,"")</f>
        <v>-10</v>
      </c>
    </row>
    <row r="1187" customFormat="false" ht="15" hidden="false" customHeight="true" outlineLevel="0" collapsed="false">
      <c r="A1187" s="1" t="s">
        <v>2029</v>
      </c>
      <c r="B1187" s="1" t="n">
        <v>25</v>
      </c>
      <c r="C1187" s="1" t="n">
        <v>27</v>
      </c>
      <c r="E1187" s="1" t="s">
        <v>27</v>
      </c>
      <c r="F1187" s="11" t="n">
        <f aca="false">IFERROR(INDEX(Pozos!$M$2:$M$1852,MATCH(A1187,Pozos!$E$2:$E$1852,0)),"")</f>
        <v>14</v>
      </c>
      <c r="G1187" s="11" t="n">
        <f aca="false">IF(AND(ISNUMBER(B1187),ISNUMBER($F1187)),$F1187-B1187,"")</f>
        <v>-11</v>
      </c>
      <c r="H1187" s="11" t="n">
        <f aca="false">IF(AND(ISNUMBER(C1187),ISNUMBER($F1187)),$F1187-C1187,"")</f>
        <v>-13</v>
      </c>
    </row>
    <row r="1188" customFormat="false" ht="15" hidden="false" customHeight="true" outlineLevel="0" collapsed="false">
      <c r="A1188" s="1" t="s">
        <v>2032</v>
      </c>
      <c r="B1188" s="1"/>
      <c r="C1188" s="1"/>
      <c r="E1188" s="1" t="s">
        <v>27</v>
      </c>
      <c r="F1188" s="11" t="n">
        <f aca="false">IFERROR(INDEX(Pozos!$M$2:$M$1852,MATCH(A1188,Pozos!$E$2:$E$1852,0)),"")</f>
        <v>6</v>
      </c>
      <c r="G1188" s="11" t="str">
        <f aca="false">IF(AND(ISNUMBER(B1188),ISNUMBER($F1188)),$F1188-B1188,"")</f>
        <v/>
      </c>
      <c r="H1188" s="11" t="str">
        <f aca="false">IF(AND(ISNUMBER(C1188),ISNUMBER($F1188)),$F1188-C1188,"")</f>
        <v/>
      </c>
    </row>
    <row r="1189" customFormat="false" ht="15" hidden="false" customHeight="true" outlineLevel="0" collapsed="false">
      <c r="A1189" s="1" t="s">
        <v>2034</v>
      </c>
      <c r="B1189" s="1" t="n">
        <v>6</v>
      </c>
      <c r="C1189" s="1" t="n">
        <v>9</v>
      </c>
      <c r="E1189" s="1" t="s">
        <v>27</v>
      </c>
      <c r="F1189" s="11" t="n">
        <f aca="false">IFERROR(INDEX(Pozos!$M$2:$M$1852,MATCH(A1189,Pozos!$E$2:$E$1852,0)),"")</f>
        <v>14</v>
      </c>
      <c r="G1189" s="11" t="n">
        <f aca="false">IF(AND(ISNUMBER(B1189),ISNUMBER($F1189)),$F1189-B1189,"")</f>
        <v>8</v>
      </c>
      <c r="H1189" s="11" t="n">
        <f aca="false">IF(AND(ISNUMBER(C1189),ISNUMBER($F1189)),$F1189-C1189,"")</f>
        <v>5</v>
      </c>
    </row>
    <row r="1190" customFormat="false" ht="15" hidden="false" customHeight="true" outlineLevel="0" collapsed="false">
      <c r="A1190" s="1" t="s">
        <v>2034</v>
      </c>
      <c r="B1190" s="1" t="n">
        <v>30</v>
      </c>
      <c r="C1190" s="1" t="n">
        <v>32</v>
      </c>
      <c r="E1190" s="1" t="s">
        <v>27</v>
      </c>
      <c r="F1190" s="11" t="n">
        <f aca="false">IFERROR(INDEX(Pozos!$M$2:$M$1852,MATCH(A1190,Pozos!$E$2:$E$1852,0)),"")</f>
        <v>14</v>
      </c>
      <c r="G1190" s="11" t="n">
        <f aca="false">IF(AND(ISNUMBER(B1190),ISNUMBER($F1190)),$F1190-B1190,"")</f>
        <v>-16</v>
      </c>
      <c r="H1190" s="11" t="n">
        <f aca="false">IF(AND(ISNUMBER(C1190),ISNUMBER($F1190)),$F1190-C1190,"")</f>
        <v>-18</v>
      </c>
    </row>
    <row r="1191" customFormat="false" ht="15" hidden="false" customHeight="true" outlineLevel="0" collapsed="false">
      <c r="A1191" s="5" t="s">
        <v>3556</v>
      </c>
      <c r="B1191" s="1"/>
      <c r="C1191" s="1"/>
      <c r="E1191" s="1" t="s">
        <v>27</v>
      </c>
      <c r="F1191" s="11" t="n">
        <f aca="false">IFERROR(INDEX(Pozos!$M$2:$M$1852,MATCH(A1191,Pozos!$E$2:$E$1852,0)),"")</f>
        <v>9</v>
      </c>
      <c r="G1191" s="11" t="str">
        <f aca="false">IF(AND(ISNUMBER(B1191),ISNUMBER($F1191)),$F1191-B1191,"")</f>
        <v/>
      </c>
      <c r="H1191" s="11" t="str">
        <f aca="false">IF(AND(ISNUMBER(C1191),ISNUMBER($F1191)),$F1191-C1191,"")</f>
        <v/>
      </c>
    </row>
    <row r="1192" customFormat="false" ht="15" hidden="false" customHeight="true" outlineLevel="0" collapsed="false">
      <c r="A1192" s="1" t="s">
        <v>2036</v>
      </c>
      <c r="B1192" s="1" t="n">
        <v>32</v>
      </c>
      <c r="C1192" s="1" t="n">
        <v>38</v>
      </c>
      <c r="E1192" s="1" t="s">
        <v>27</v>
      </c>
      <c r="F1192" s="11" t="n">
        <f aca="false">IFERROR(INDEX(Pozos!$M$2:$M$1852,MATCH(A1192,Pozos!$E$2:$E$1852,0)),"")</f>
        <v>9</v>
      </c>
      <c r="G1192" s="11" t="n">
        <f aca="false">IF(AND(ISNUMBER(B1192),ISNUMBER($F1192)),$F1192-B1192,"")</f>
        <v>-23</v>
      </c>
      <c r="H1192" s="11" t="n">
        <f aca="false">IF(AND(ISNUMBER(C1192),ISNUMBER($F1192)),$F1192-C1192,"")</f>
        <v>-29</v>
      </c>
    </row>
    <row r="1193" customFormat="false" ht="15" hidden="false" customHeight="true" outlineLevel="0" collapsed="false">
      <c r="A1193" s="1" t="s">
        <v>2038</v>
      </c>
      <c r="B1193" s="1"/>
      <c r="C1193" s="1"/>
      <c r="E1193" s="1" t="s">
        <v>27</v>
      </c>
      <c r="F1193" s="11" t="n">
        <f aca="false">IFERROR(INDEX(Pozos!$M$2:$M$1852,MATCH(A1193,Pozos!$E$2:$E$1852,0)),"")</f>
        <v>14</v>
      </c>
      <c r="G1193" s="11" t="str">
        <f aca="false">IF(AND(ISNUMBER(B1193),ISNUMBER($F1193)),$F1193-B1193,"")</f>
        <v/>
      </c>
      <c r="H1193" s="11" t="str">
        <f aca="false">IF(AND(ISNUMBER(C1193),ISNUMBER($F1193)),$F1193-C1193,"")</f>
        <v/>
      </c>
    </row>
    <row r="1194" customFormat="false" ht="15" hidden="false" customHeight="true" outlineLevel="0" collapsed="false">
      <c r="A1194" s="1" t="s">
        <v>2040</v>
      </c>
      <c r="B1194" s="1" t="n">
        <v>22.5</v>
      </c>
      <c r="C1194" s="1" t="n">
        <v>29.5</v>
      </c>
      <c r="E1194" s="1" t="s">
        <v>27</v>
      </c>
      <c r="F1194" s="11" t="n">
        <f aca="false">IFERROR(INDEX(Pozos!$M$2:$M$1852,MATCH(A1194,Pozos!$E$2:$E$1852,0)),"")</f>
        <v>14</v>
      </c>
      <c r="G1194" s="11" t="n">
        <f aca="false">IF(AND(ISNUMBER(B1194),ISNUMBER($F1194)),$F1194-B1194,"")</f>
        <v>-8.5</v>
      </c>
      <c r="H1194" s="11" t="n">
        <f aca="false">IF(AND(ISNUMBER(C1194),ISNUMBER($F1194)),$F1194-C1194,"")</f>
        <v>-15.5</v>
      </c>
    </row>
    <row r="1195" customFormat="false" ht="15" hidden="false" customHeight="true" outlineLevel="0" collapsed="false">
      <c r="A1195" s="1" t="s">
        <v>2042</v>
      </c>
      <c r="B1195" s="1" t="n">
        <v>25.2</v>
      </c>
      <c r="C1195" s="1" t="n">
        <v>29.2</v>
      </c>
      <c r="E1195" s="1" t="s">
        <v>27</v>
      </c>
      <c r="F1195" s="11" t="n">
        <f aca="false">IFERROR(INDEX(Pozos!$M$2:$M$1852,MATCH(A1195,Pozos!$E$2:$E$1852,0)),"")</f>
        <v>14</v>
      </c>
      <c r="G1195" s="11" t="n">
        <f aca="false">IF(AND(ISNUMBER(B1195),ISNUMBER($F1195)),$F1195-B1195,"")</f>
        <v>-11.2</v>
      </c>
      <c r="H1195" s="11" t="n">
        <f aca="false">IF(AND(ISNUMBER(C1195),ISNUMBER($F1195)),$F1195-C1195,"")</f>
        <v>-15.2</v>
      </c>
    </row>
    <row r="1196" customFormat="false" ht="15" hidden="false" customHeight="true" outlineLevel="0" collapsed="false">
      <c r="A1196" s="1" t="s">
        <v>2044</v>
      </c>
      <c r="B1196" s="1" t="n">
        <v>15.75</v>
      </c>
      <c r="C1196" s="1" t="n">
        <v>17.85</v>
      </c>
      <c r="E1196" s="1" t="s">
        <v>27</v>
      </c>
      <c r="F1196" s="11" t="n">
        <f aca="false">IFERROR(INDEX(Pozos!$M$2:$M$1852,MATCH(A1196,Pozos!$E$2:$E$1852,0)),"")</f>
        <v>13</v>
      </c>
      <c r="G1196" s="11" t="n">
        <f aca="false">IF(AND(ISNUMBER(B1196),ISNUMBER($F1196)),$F1196-B1196,"")</f>
        <v>-2.75</v>
      </c>
      <c r="H1196" s="11" t="n">
        <f aca="false">IF(AND(ISNUMBER(C1196),ISNUMBER($F1196)),$F1196-C1196,"")</f>
        <v>-4.85</v>
      </c>
    </row>
    <row r="1197" customFormat="false" ht="15" hidden="false" customHeight="true" outlineLevel="0" collapsed="false">
      <c r="A1197" s="1" t="s">
        <v>2044</v>
      </c>
      <c r="B1197" s="1" t="n">
        <v>28.5</v>
      </c>
      <c r="C1197" s="1" t="n">
        <v>31.5</v>
      </c>
      <c r="E1197" s="1" t="s">
        <v>27</v>
      </c>
      <c r="F1197" s="11" t="n">
        <f aca="false">IFERROR(INDEX(Pozos!$M$2:$M$1852,MATCH(A1197,Pozos!$E$2:$E$1852,0)),"")</f>
        <v>13</v>
      </c>
      <c r="G1197" s="11" t="n">
        <f aca="false">IF(AND(ISNUMBER(B1197),ISNUMBER($F1197)),$F1197-B1197,"")</f>
        <v>-15.5</v>
      </c>
      <c r="H1197" s="11" t="n">
        <f aca="false">IF(AND(ISNUMBER(C1197),ISNUMBER($F1197)),$F1197-C1197,"")</f>
        <v>-18.5</v>
      </c>
    </row>
    <row r="1198" customFormat="false" ht="15" hidden="false" customHeight="true" outlineLevel="0" collapsed="false">
      <c r="A1198" s="1" t="s">
        <v>2046</v>
      </c>
      <c r="B1198" s="1" t="n">
        <v>25.5</v>
      </c>
      <c r="C1198" s="1" t="n">
        <v>30.37</v>
      </c>
      <c r="E1198" s="1" t="s">
        <v>27</v>
      </c>
      <c r="F1198" s="11" t="n">
        <f aca="false">IFERROR(INDEX(Pozos!$M$2:$M$1852,MATCH(A1198,Pozos!$E$2:$E$1852,0)),"")</f>
        <v>13</v>
      </c>
      <c r="G1198" s="11" t="n">
        <f aca="false">IF(AND(ISNUMBER(B1198),ISNUMBER($F1198)),$F1198-B1198,"")</f>
        <v>-12.5</v>
      </c>
      <c r="H1198" s="11" t="n">
        <f aca="false">IF(AND(ISNUMBER(C1198),ISNUMBER($F1198)),$F1198-C1198,"")</f>
        <v>-17.37</v>
      </c>
    </row>
    <row r="1199" customFormat="false" ht="15" hidden="false" customHeight="true" outlineLevel="0" collapsed="false">
      <c r="A1199" s="1" t="s">
        <v>2048</v>
      </c>
      <c r="B1199" s="1" t="n">
        <v>24.3</v>
      </c>
      <c r="C1199" s="1" t="n">
        <v>29.3</v>
      </c>
      <c r="E1199" s="1" t="s">
        <v>27</v>
      </c>
      <c r="F1199" s="11" t="n">
        <f aca="false">IFERROR(INDEX(Pozos!$M$2:$M$1852,MATCH(A1199,Pozos!$E$2:$E$1852,0)),"")</f>
        <v>13</v>
      </c>
      <c r="G1199" s="11" t="n">
        <f aca="false">IF(AND(ISNUMBER(B1199),ISNUMBER($F1199)),$F1199-B1199,"")</f>
        <v>-11.3</v>
      </c>
      <c r="H1199" s="11" t="n">
        <f aca="false">IF(AND(ISNUMBER(C1199),ISNUMBER($F1199)),$F1199-C1199,"")</f>
        <v>-16.3</v>
      </c>
    </row>
    <row r="1200" customFormat="false" ht="15" hidden="false" customHeight="true" outlineLevel="0" collapsed="false">
      <c r="A1200" s="1" t="s">
        <v>2050</v>
      </c>
      <c r="B1200" s="1" t="n">
        <v>27.1</v>
      </c>
      <c r="C1200" s="1" t="n">
        <v>29.6</v>
      </c>
      <c r="E1200" s="1" t="s">
        <v>27</v>
      </c>
      <c r="F1200" s="11" t="n">
        <f aca="false">IFERROR(INDEX(Pozos!$M$2:$M$1852,MATCH(A1200,Pozos!$E$2:$E$1852,0)),"")</f>
        <v>13</v>
      </c>
      <c r="G1200" s="11" t="n">
        <f aca="false">IF(AND(ISNUMBER(B1200),ISNUMBER($F1200)),$F1200-B1200,"")</f>
        <v>-14.1</v>
      </c>
      <c r="H1200" s="11" t="n">
        <f aca="false">IF(AND(ISNUMBER(C1200),ISNUMBER($F1200)),$F1200-C1200,"")</f>
        <v>-16.6</v>
      </c>
    </row>
    <row r="1201" customFormat="false" ht="15" hidden="false" customHeight="true" outlineLevel="0" collapsed="false">
      <c r="A1201" s="1" t="s">
        <v>2053</v>
      </c>
      <c r="B1201" s="1"/>
      <c r="C1201" s="1"/>
      <c r="E1201" s="1" t="s">
        <v>27</v>
      </c>
      <c r="F1201" s="11" t="n">
        <f aca="false">IFERROR(INDEX(Pozos!$M$2:$M$1852,MATCH(A1201,Pozos!$E$2:$E$1852,0)),"")</f>
        <v>12</v>
      </c>
      <c r="G1201" s="11" t="str">
        <f aca="false">IF(AND(ISNUMBER(B1201),ISNUMBER($F1201)),$F1201-B1201,"")</f>
        <v/>
      </c>
      <c r="H1201" s="11" t="str">
        <f aca="false">IF(AND(ISNUMBER(C1201),ISNUMBER($F1201)),$F1201-C1201,"")</f>
        <v/>
      </c>
    </row>
    <row r="1202" customFormat="false" ht="15" hidden="false" customHeight="true" outlineLevel="0" collapsed="false">
      <c r="A1202" s="1" t="s">
        <v>2056</v>
      </c>
      <c r="B1202" s="1"/>
      <c r="C1202" s="1"/>
      <c r="D1202" s="71" t="s">
        <v>3792</v>
      </c>
      <c r="E1202" s="1" t="s">
        <v>27</v>
      </c>
      <c r="F1202" s="11" t="n">
        <f aca="false">IFERROR(INDEX(Pozos!$M$2:$M$1852,MATCH(A1202,Pozos!$E$2:$E$1852,0)),"")</f>
        <v>3</v>
      </c>
      <c r="G1202" s="11" t="str">
        <f aca="false">IF(AND(ISNUMBER(B1202),ISNUMBER($F1202)),$F1202-B1202,"")</f>
        <v/>
      </c>
      <c r="H1202" s="11" t="str">
        <f aca="false">IF(AND(ISNUMBER(C1202),ISNUMBER($F1202)),$F1202-C1202,"")</f>
        <v/>
      </c>
    </row>
    <row r="1203" customFormat="false" ht="15" hidden="false" customHeight="true" outlineLevel="0" collapsed="false">
      <c r="A1203" s="1" t="s">
        <v>2059</v>
      </c>
      <c r="B1203" s="1" t="n">
        <v>15.11</v>
      </c>
      <c r="C1203" s="1" t="n">
        <v>17.61</v>
      </c>
      <c r="E1203" s="1" t="s">
        <v>27</v>
      </c>
      <c r="F1203" s="11" t="n">
        <f aca="false">IFERROR(INDEX(Pozos!$M$2:$M$1852,MATCH(A1203,Pozos!$E$2:$E$1852,0)),"")</f>
        <v>5</v>
      </c>
      <c r="G1203" s="11" t="n">
        <f aca="false">IF(AND(ISNUMBER(B1203),ISNUMBER($F1203)),$F1203-B1203,"")</f>
        <v>-10.11</v>
      </c>
      <c r="H1203" s="11" t="n">
        <f aca="false">IF(AND(ISNUMBER(C1203),ISNUMBER($F1203)),$F1203-C1203,"")</f>
        <v>-12.61</v>
      </c>
    </row>
    <row r="1204" customFormat="false" ht="15" hidden="false" customHeight="true" outlineLevel="0" collapsed="false">
      <c r="A1204" s="1" t="s">
        <v>2062</v>
      </c>
      <c r="B1204" s="1" t="n">
        <v>17.4</v>
      </c>
      <c r="C1204" s="1" t="n">
        <v>19.9</v>
      </c>
      <c r="E1204" s="1" t="s">
        <v>27</v>
      </c>
      <c r="F1204" s="11" t="n">
        <f aca="false">IFERROR(INDEX(Pozos!$M$2:$M$1852,MATCH(A1204,Pozos!$E$2:$E$1852,0)),"")</f>
        <v>5</v>
      </c>
      <c r="G1204" s="11" t="n">
        <f aca="false">IF(AND(ISNUMBER(B1204),ISNUMBER($F1204)),$F1204-B1204,"")</f>
        <v>-12.4</v>
      </c>
      <c r="H1204" s="11" t="n">
        <f aca="false">IF(AND(ISNUMBER(C1204),ISNUMBER($F1204)),$F1204-C1204,"")</f>
        <v>-14.9</v>
      </c>
    </row>
    <row r="1205" customFormat="false" ht="15" hidden="false" customHeight="true" outlineLevel="0" collapsed="false">
      <c r="A1205" s="1" t="s">
        <v>2064</v>
      </c>
      <c r="B1205" s="1"/>
      <c r="C1205" s="1"/>
      <c r="E1205" s="1" t="s">
        <v>27</v>
      </c>
      <c r="F1205" s="11" t="n">
        <f aca="false">IFERROR(INDEX(Pozos!$M$2:$M$1852,MATCH(A1205,Pozos!$E$2:$E$1852,0)),"")</f>
        <v>7</v>
      </c>
      <c r="G1205" s="11" t="str">
        <f aca="false">IF(AND(ISNUMBER(B1205),ISNUMBER($F1205)),$F1205-B1205,"")</f>
        <v/>
      </c>
      <c r="H1205" s="11" t="str">
        <f aca="false">IF(AND(ISNUMBER(C1205),ISNUMBER($F1205)),$F1205-C1205,"")</f>
        <v/>
      </c>
    </row>
    <row r="1206" customFormat="false" ht="15" hidden="false" customHeight="true" outlineLevel="0" collapsed="false">
      <c r="A1206" s="1" t="s">
        <v>2066</v>
      </c>
      <c r="B1206" s="1"/>
      <c r="C1206" s="1"/>
      <c r="E1206" s="1" t="s">
        <v>27</v>
      </c>
      <c r="F1206" s="11" t="n">
        <f aca="false">IFERROR(INDEX(Pozos!$M$2:$M$1852,MATCH(A1206,Pozos!$E$2:$E$1852,0)),"")</f>
        <v>3</v>
      </c>
      <c r="G1206" s="11" t="str">
        <f aca="false">IF(AND(ISNUMBER(B1206),ISNUMBER($F1206)),$F1206-B1206,"")</f>
        <v/>
      </c>
      <c r="H1206" s="11" t="str">
        <f aca="false">IF(AND(ISNUMBER(C1206),ISNUMBER($F1206)),$F1206-C1206,"")</f>
        <v/>
      </c>
    </row>
    <row r="1207" customFormat="false" ht="15" hidden="false" customHeight="true" outlineLevel="0" collapsed="false">
      <c r="A1207" s="1" t="s">
        <v>2068</v>
      </c>
      <c r="B1207" s="1"/>
      <c r="C1207" s="1"/>
      <c r="E1207" s="1" t="s">
        <v>27</v>
      </c>
      <c r="F1207" s="11" t="n">
        <f aca="false">IFERROR(INDEX(Pozos!$M$2:$M$1852,MATCH(A1207,Pozos!$E$2:$E$1852,0)),"")</f>
        <v>3</v>
      </c>
      <c r="G1207" s="11" t="str">
        <f aca="false">IF(AND(ISNUMBER(B1207),ISNUMBER($F1207)),$F1207-B1207,"")</f>
        <v/>
      </c>
      <c r="H1207" s="11" t="str">
        <f aca="false">IF(AND(ISNUMBER(C1207),ISNUMBER($F1207)),$F1207-C1207,"")</f>
        <v/>
      </c>
    </row>
    <row r="1208" customFormat="false" ht="15" hidden="false" customHeight="true" outlineLevel="0" collapsed="false">
      <c r="A1208" s="1" t="s">
        <v>2070</v>
      </c>
      <c r="B1208" s="1" t="n">
        <v>22.15</v>
      </c>
      <c r="C1208" s="1" t="n">
        <v>24.4</v>
      </c>
      <c r="E1208" s="1" t="s">
        <v>27</v>
      </c>
      <c r="F1208" s="11" t="n">
        <f aca="false">IFERROR(INDEX(Pozos!$M$2:$M$1852,MATCH(A1208,Pozos!$E$2:$E$1852,0)),"")</f>
        <v>1</v>
      </c>
      <c r="G1208" s="11" t="n">
        <f aca="false">IF(AND(ISNUMBER(B1208),ISNUMBER($F1208)),$F1208-B1208,"")</f>
        <v>-21.15</v>
      </c>
      <c r="H1208" s="11" t="n">
        <f aca="false">IF(AND(ISNUMBER(C1208),ISNUMBER($F1208)),$F1208-C1208,"")</f>
        <v>-23.4</v>
      </c>
    </row>
    <row r="1209" customFormat="false" ht="15" hidden="false" customHeight="true" outlineLevel="0" collapsed="false">
      <c r="A1209" s="1" t="s">
        <v>836</v>
      </c>
      <c r="B1209" s="1" t="n">
        <v>25.5</v>
      </c>
      <c r="C1209" s="1" t="n">
        <v>31.5</v>
      </c>
      <c r="E1209" s="1" t="s">
        <v>27</v>
      </c>
      <c r="F1209" s="11" t="n">
        <f aca="false">IFERROR(INDEX(Pozos!$M$2:$M$1852,MATCH(A1209,Pozos!$E$2:$E$1852,0)),"")</f>
        <v>14</v>
      </c>
      <c r="G1209" s="11" t="n">
        <f aca="false">IF(AND(ISNUMBER(B1209),ISNUMBER($F1209)),$F1209-B1209,"")</f>
        <v>-11.5</v>
      </c>
      <c r="H1209" s="11" t="n">
        <f aca="false">IF(AND(ISNUMBER(C1209),ISNUMBER($F1209)),$F1209-C1209,"")</f>
        <v>-17.5</v>
      </c>
    </row>
    <row r="1210" customFormat="false" ht="15" hidden="false" customHeight="true" outlineLevel="0" collapsed="false">
      <c r="A1210" s="1" t="s">
        <v>837</v>
      </c>
      <c r="B1210" s="1" t="n">
        <v>23.5</v>
      </c>
      <c r="C1210" s="1" t="n">
        <v>27.5</v>
      </c>
      <c r="E1210" s="1" t="s">
        <v>27</v>
      </c>
      <c r="F1210" s="11" t="n">
        <f aca="false">IFERROR(INDEX(Pozos!$M$2:$M$1852,MATCH(A1210,Pozos!$E$2:$E$1852,0)),"")</f>
        <v>12</v>
      </c>
      <c r="G1210" s="11" t="n">
        <f aca="false">IF(AND(ISNUMBER(B1210),ISNUMBER($F1210)),$F1210-B1210,"")</f>
        <v>-11.5</v>
      </c>
      <c r="H1210" s="11" t="n">
        <f aca="false">IF(AND(ISNUMBER(C1210),ISNUMBER($F1210)),$F1210-C1210,"")</f>
        <v>-15.5</v>
      </c>
    </row>
    <row r="1211" customFormat="false" ht="15" hidden="false" customHeight="true" outlineLevel="0" collapsed="false">
      <c r="A1211" s="1" t="s">
        <v>838</v>
      </c>
      <c r="B1211" s="1" t="n">
        <v>24</v>
      </c>
      <c r="C1211" s="1" t="n">
        <v>28</v>
      </c>
      <c r="E1211" s="1" t="s">
        <v>27</v>
      </c>
      <c r="F1211" s="11" t="n">
        <f aca="false">IFERROR(INDEX(Pozos!$M$2:$M$1852,MATCH(A1211,Pozos!$E$2:$E$1852,0)),"")</f>
        <v>12</v>
      </c>
      <c r="G1211" s="11" t="n">
        <f aca="false">IF(AND(ISNUMBER(B1211),ISNUMBER($F1211)),$F1211-B1211,"")</f>
        <v>-12</v>
      </c>
      <c r="H1211" s="11" t="n">
        <f aca="false">IF(AND(ISNUMBER(C1211),ISNUMBER($F1211)),$F1211-C1211,"")</f>
        <v>-16</v>
      </c>
    </row>
    <row r="1212" customFormat="false" ht="15" hidden="false" customHeight="true" outlineLevel="0" collapsed="false">
      <c r="A1212" s="1" t="s">
        <v>2167</v>
      </c>
      <c r="B1212" s="1"/>
      <c r="C1212" s="1"/>
      <c r="E1212" s="1" t="s">
        <v>27</v>
      </c>
      <c r="F1212" s="11" t="n">
        <f aca="false">IFERROR(INDEX(Pozos!$M$2:$M$1852,MATCH(A1212,Pozos!$E$2:$E$1852,0)),"")</f>
        <v>214.66</v>
      </c>
      <c r="G1212" s="11" t="str">
        <f aca="false">IF(AND(ISNUMBER(B1212),ISNUMBER($F1212)),$F1212-B1212,"")</f>
        <v/>
      </c>
      <c r="H1212" s="11" t="str">
        <f aca="false">IF(AND(ISNUMBER(C1212),ISNUMBER($F1212)),$F1212-C1212,"")</f>
        <v/>
      </c>
    </row>
    <row r="1213" customFormat="false" ht="15" hidden="false" customHeight="true" outlineLevel="0" collapsed="false">
      <c r="A1213" s="1" t="s">
        <v>3559</v>
      </c>
      <c r="B1213" s="1"/>
      <c r="C1213" s="1"/>
      <c r="E1213" s="1" t="s">
        <v>27</v>
      </c>
      <c r="F1213" s="11" t="n">
        <f aca="false">IFERROR(INDEX(Pozos!$M$2:$M$1852,MATCH(A1213,Pozos!$E$2:$E$1852,0)),"")</f>
        <v>135.55</v>
      </c>
      <c r="G1213" s="11" t="str">
        <f aca="false">IF(AND(ISNUMBER(B1213),ISNUMBER($F1213)),$F1213-B1213,"")</f>
        <v/>
      </c>
      <c r="H1213" s="11" t="str">
        <f aca="false">IF(AND(ISNUMBER(C1213),ISNUMBER($F1213)),$F1213-C1213,"")</f>
        <v/>
      </c>
    </row>
    <row r="1214" customFormat="false" ht="15" hidden="false" customHeight="true" outlineLevel="0" collapsed="false">
      <c r="A1214" s="1" t="s">
        <v>2169</v>
      </c>
      <c r="B1214" s="1"/>
      <c r="C1214" s="1"/>
      <c r="E1214" s="1" t="s">
        <v>27</v>
      </c>
      <c r="F1214" s="11" t="n">
        <f aca="false">IFERROR(INDEX(Pozos!$M$2:$M$1852,MATCH(A1214,Pozos!$E$2:$E$1852,0)),"")</f>
        <v>161.16</v>
      </c>
      <c r="G1214" s="11" t="str">
        <f aca="false">IF(AND(ISNUMBER(B1214),ISNUMBER($F1214)),$F1214-B1214,"")</f>
        <v/>
      </c>
      <c r="H1214" s="11" t="str">
        <f aca="false">IF(AND(ISNUMBER(C1214),ISNUMBER($F1214)),$F1214-C1214,"")</f>
        <v/>
      </c>
    </row>
    <row r="1215" customFormat="false" ht="15" hidden="false" customHeight="true" outlineLevel="0" collapsed="false">
      <c r="A1215" s="1" t="s">
        <v>2171</v>
      </c>
      <c r="B1215" s="1"/>
      <c r="C1215" s="1"/>
      <c r="E1215" s="1" t="s">
        <v>27</v>
      </c>
      <c r="F1215" s="11" t="n">
        <f aca="false">IFERROR(INDEX(Pozos!$M$2:$M$1852,MATCH(A1215,Pozos!$E$2:$E$1852,0)),"")</f>
        <v>136.2</v>
      </c>
      <c r="G1215" s="11" t="str">
        <f aca="false">IF(AND(ISNUMBER(B1215),ISNUMBER($F1215)),$F1215-B1215,"")</f>
        <v/>
      </c>
      <c r="H1215" s="11" t="str">
        <f aca="false">IF(AND(ISNUMBER(C1215),ISNUMBER($F1215)),$F1215-C1215,"")</f>
        <v/>
      </c>
    </row>
    <row r="1216" customFormat="false" ht="15" hidden="false" customHeight="true" outlineLevel="0" collapsed="false">
      <c r="A1216" s="1" t="s">
        <v>2173</v>
      </c>
      <c r="B1216" s="1"/>
      <c r="C1216" s="1"/>
      <c r="E1216" s="1" t="s">
        <v>27</v>
      </c>
      <c r="F1216" s="11" t="n">
        <f aca="false">IFERROR(INDEX(Pozos!$M$2:$M$1852,MATCH(A1216,Pozos!$E$2:$E$1852,0)),"")</f>
        <v>139.51</v>
      </c>
      <c r="G1216" s="11" t="str">
        <f aca="false">IF(AND(ISNUMBER(B1216),ISNUMBER($F1216)),$F1216-B1216,"")</f>
        <v/>
      </c>
      <c r="H1216" s="11" t="str">
        <f aca="false">IF(AND(ISNUMBER(C1216),ISNUMBER($F1216)),$F1216-C1216,"")</f>
        <v/>
      </c>
    </row>
    <row r="1217" customFormat="false" ht="15" hidden="false" customHeight="true" outlineLevel="0" collapsed="false">
      <c r="A1217" s="1" t="s">
        <v>2177</v>
      </c>
      <c r="B1217" s="1"/>
      <c r="C1217" s="1"/>
      <c r="E1217" s="1" t="s">
        <v>27</v>
      </c>
      <c r="F1217" s="11" t="n">
        <f aca="false">IFERROR(INDEX(Pozos!$M$2:$M$1852,MATCH(A1217,Pozos!$E$2:$E$1852,0)),"")</f>
        <v>158.88</v>
      </c>
      <c r="G1217" s="11" t="str">
        <f aca="false">IF(AND(ISNUMBER(B1217),ISNUMBER($F1217)),$F1217-B1217,"")</f>
        <v/>
      </c>
      <c r="H1217" s="11" t="str">
        <f aca="false">IF(AND(ISNUMBER(C1217),ISNUMBER($F1217)),$F1217-C1217,"")</f>
        <v/>
      </c>
    </row>
    <row r="1218" customFormat="false" ht="15" hidden="false" customHeight="true" outlineLevel="0" collapsed="false">
      <c r="A1218" s="1" t="s">
        <v>2179</v>
      </c>
      <c r="B1218" s="1"/>
      <c r="C1218" s="1"/>
      <c r="E1218" s="1" t="s">
        <v>27</v>
      </c>
      <c r="F1218" s="11" t="n">
        <f aca="false">IFERROR(INDEX(Pozos!$M$2:$M$1852,MATCH(A1218,Pozos!$E$2:$E$1852,0)),"")</f>
        <v>139.17</v>
      </c>
      <c r="G1218" s="11" t="str">
        <f aca="false">IF(AND(ISNUMBER(B1218),ISNUMBER($F1218)),$F1218-B1218,"")</f>
        <v/>
      </c>
      <c r="H1218" s="11" t="str">
        <f aca="false">IF(AND(ISNUMBER(C1218),ISNUMBER($F1218)),$F1218-C1218,"")</f>
        <v/>
      </c>
    </row>
    <row r="1219" customFormat="false" ht="15" hidden="false" customHeight="true" outlineLevel="0" collapsed="false">
      <c r="A1219" s="1" t="s">
        <v>2093</v>
      </c>
      <c r="B1219" s="1"/>
      <c r="C1219" s="1"/>
      <c r="E1219" s="1" t="s">
        <v>27</v>
      </c>
      <c r="F1219" s="11" t="n">
        <f aca="false">IFERROR(INDEX(Pozos!$M$2:$M$1852,MATCH(A1219,Pozos!$E$2:$E$1852,0)),"")</f>
        <v>129.15</v>
      </c>
      <c r="G1219" s="11" t="str">
        <f aca="false">IF(AND(ISNUMBER(B1219),ISNUMBER($F1219)),$F1219-B1219,"")</f>
        <v/>
      </c>
      <c r="H1219" s="11" t="str">
        <f aca="false">IF(AND(ISNUMBER(C1219),ISNUMBER($F1219)),$F1219-C1219,"")</f>
        <v/>
      </c>
    </row>
    <row r="1220" customFormat="false" ht="15" hidden="false" customHeight="true" outlineLevel="0" collapsed="false">
      <c r="A1220" s="1" t="s">
        <v>2185</v>
      </c>
      <c r="B1220" s="1"/>
      <c r="C1220" s="1"/>
      <c r="E1220" s="1" t="s">
        <v>27</v>
      </c>
      <c r="F1220" s="11" t="n">
        <f aca="false">IFERROR(INDEX(Pozos!$M$2:$M$1852,MATCH(A1220,Pozos!$E$2:$E$1852,0)),"")</f>
        <v>177.22</v>
      </c>
      <c r="G1220" s="11" t="str">
        <f aca="false">IF(AND(ISNUMBER(B1220),ISNUMBER($F1220)),$F1220-B1220,"")</f>
        <v/>
      </c>
      <c r="H1220" s="11" t="str">
        <f aca="false">IF(AND(ISNUMBER(C1220),ISNUMBER($F1220)),$F1220-C1220,"")</f>
        <v/>
      </c>
    </row>
    <row r="1221" customFormat="false" ht="15" hidden="false" customHeight="true" outlineLevel="0" collapsed="false">
      <c r="A1221" s="1" t="s">
        <v>2190</v>
      </c>
      <c r="B1221" s="1"/>
      <c r="C1221" s="1"/>
      <c r="E1221" s="1" t="s">
        <v>27</v>
      </c>
      <c r="F1221" s="11" t="n">
        <f aca="false">IFERROR(INDEX(Pozos!$M$2:$M$1852,MATCH(A1221,Pozos!$E$2:$E$1852,0)),"")</f>
        <v>143.93</v>
      </c>
      <c r="G1221" s="11" t="str">
        <f aca="false">IF(AND(ISNUMBER(B1221),ISNUMBER($F1221)),$F1221-B1221,"")</f>
        <v/>
      </c>
      <c r="H1221" s="11" t="str">
        <f aca="false">IF(AND(ISNUMBER(C1221),ISNUMBER($F1221)),$F1221-C1221,"")</f>
        <v/>
      </c>
    </row>
    <row r="1222" customFormat="false" ht="15" hidden="false" customHeight="true" outlineLevel="0" collapsed="false">
      <c r="A1222" s="1" t="s">
        <v>2192</v>
      </c>
      <c r="B1222" s="1"/>
      <c r="C1222" s="1"/>
      <c r="E1222" s="1" t="s">
        <v>27</v>
      </c>
      <c r="F1222" s="11" t="n">
        <f aca="false">IFERROR(INDEX(Pozos!$M$2:$M$1852,MATCH(A1222,Pozos!$E$2:$E$1852,0)),"")</f>
        <v>149.14</v>
      </c>
      <c r="G1222" s="11" t="str">
        <f aca="false">IF(AND(ISNUMBER(B1222),ISNUMBER($F1222)),$F1222-B1222,"")</f>
        <v/>
      </c>
      <c r="H1222" s="11" t="str">
        <f aca="false">IF(AND(ISNUMBER(C1222),ISNUMBER($F1222)),$F1222-C1222,"")</f>
        <v/>
      </c>
    </row>
    <row r="1223" customFormat="false" ht="15" hidden="false" customHeight="true" outlineLevel="0" collapsed="false">
      <c r="A1223" s="1" t="s">
        <v>2194</v>
      </c>
      <c r="B1223" s="1"/>
      <c r="C1223" s="1"/>
      <c r="E1223" s="1" t="s">
        <v>27</v>
      </c>
      <c r="F1223" s="11" t="n">
        <f aca="false">IFERROR(INDEX(Pozos!$M$2:$M$1852,MATCH(A1223,Pozos!$E$2:$E$1852,0)),"")</f>
        <v>163.62</v>
      </c>
      <c r="G1223" s="11" t="str">
        <f aca="false">IF(AND(ISNUMBER(B1223),ISNUMBER($F1223)),$F1223-B1223,"")</f>
        <v/>
      </c>
      <c r="H1223" s="11" t="str">
        <f aca="false">IF(AND(ISNUMBER(C1223),ISNUMBER($F1223)),$F1223-C1223,"")</f>
        <v/>
      </c>
    </row>
    <row r="1224" customFormat="false" ht="15" hidden="false" customHeight="true" outlineLevel="0" collapsed="false">
      <c r="A1224" s="1" t="s">
        <v>2109</v>
      </c>
      <c r="B1224" s="1"/>
      <c r="C1224" s="1"/>
      <c r="E1224" s="1" t="s">
        <v>27</v>
      </c>
      <c r="F1224" s="11" t="n">
        <f aca="false">IFERROR(INDEX(Pozos!$M$2:$M$1852,MATCH(A1224,Pozos!$E$2:$E$1852,0)),"")</f>
        <v>165.73</v>
      </c>
      <c r="G1224" s="11" t="str">
        <f aca="false">IF(AND(ISNUMBER(B1224),ISNUMBER($F1224)),$F1224-B1224,"")</f>
        <v/>
      </c>
      <c r="H1224" s="11" t="str">
        <f aca="false">IF(AND(ISNUMBER(C1224),ISNUMBER($F1224)),$F1224-C1224,"")</f>
        <v/>
      </c>
    </row>
    <row r="1225" customFormat="false" ht="15" hidden="false" customHeight="true" outlineLevel="0" collapsed="false">
      <c r="A1225" s="1" t="s">
        <v>2111</v>
      </c>
      <c r="B1225" s="1"/>
      <c r="C1225" s="1"/>
      <c r="E1225" s="1" t="s">
        <v>27</v>
      </c>
      <c r="F1225" s="11" t="n">
        <f aca="false">IFERROR(INDEX(Pozos!$M$2:$M$1852,MATCH(A1225,Pozos!$E$2:$E$1852,0)),"")</f>
        <v>159.75</v>
      </c>
      <c r="G1225" s="11" t="str">
        <f aca="false">IF(AND(ISNUMBER(B1225),ISNUMBER($F1225)),$F1225-B1225,"")</f>
        <v/>
      </c>
      <c r="H1225" s="11" t="str">
        <f aca="false">IF(AND(ISNUMBER(C1225),ISNUMBER($F1225)),$F1225-C1225,"")</f>
        <v/>
      </c>
    </row>
    <row r="1226" customFormat="false" ht="15" hidden="false" customHeight="true" outlineLevel="0" collapsed="false">
      <c r="A1226" s="1" t="s">
        <v>2113</v>
      </c>
      <c r="B1226" s="1"/>
      <c r="C1226" s="1"/>
      <c r="E1226" s="1" t="s">
        <v>27</v>
      </c>
      <c r="F1226" s="11" t="n">
        <f aca="false">IFERROR(INDEX(Pozos!$M$2:$M$1852,MATCH(A1226,Pozos!$E$2:$E$1852,0)),"")</f>
        <v>190.85</v>
      </c>
      <c r="G1226" s="11" t="str">
        <f aca="false">IF(AND(ISNUMBER(B1226),ISNUMBER($F1226)),$F1226-B1226,"")</f>
        <v/>
      </c>
      <c r="H1226" s="11" t="str">
        <f aca="false">IF(AND(ISNUMBER(C1226),ISNUMBER($F1226)),$F1226-C1226,"")</f>
        <v/>
      </c>
    </row>
    <row r="1227" customFormat="false" ht="15" hidden="false" customHeight="true" outlineLevel="0" collapsed="false">
      <c r="A1227" s="1" t="s">
        <v>2115</v>
      </c>
      <c r="B1227" s="1"/>
      <c r="C1227" s="1"/>
      <c r="E1227" s="1" t="s">
        <v>27</v>
      </c>
      <c r="F1227" s="11" t="n">
        <f aca="false">IFERROR(INDEX(Pozos!$M$2:$M$1852,MATCH(A1227,Pozos!$E$2:$E$1852,0)),"")</f>
        <v>166.77</v>
      </c>
      <c r="G1227" s="11" t="str">
        <f aca="false">IF(AND(ISNUMBER(B1227),ISNUMBER($F1227)),$F1227-B1227,"")</f>
        <v/>
      </c>
      <c r="H1227" s="11" t="str">
        <f aca="false">IF(AND(ISNUMBER(C1227),ISNUMBER($F1227)),$F1227-C1227,"")</f>
        <v/>
      </c>
    </row>
    <row r="1228" customFormat="false" ht="15" hidden="false" customHeight="true" outlineLevel="0" collapsed="false">
      <c r="A1228" s="1" t="s">
        <v>2117</v>
      </c>
      <c r="B1228" s="1"/>
      <c r="C1228" s="1"/>
      <c r="E1228" s="1" t="s">
        <v>27</v>
      </c>
      <c r="F1228" s="11" t="n">
        <f aca="false">IFERROR(INDEX(Pozos!$M$2:$M$1852,MATCH(A1228,Pozos!$E$2:$E$1852,0)),"")</f>
        <v>129.91</v>
      </c>
      <c r="G1228" s="11" t="str">
        <f aca="false">IF(AND(ISNUMBER(B1228),ISNUMBER($F1228)),$F1228-B1228,"")</f>
        <v/>
      </c>
      <c r="H1228" s="11" t="str">
        <f aca="false">IF(AND(ISNUMBER(C1228),ISNUMBER($F1228)),$F1228-C1228,"")</f>
        <v/>
      </c>
    </row>
    <row r="1229" customFormat="false" ht="15" hidden="false" customHeight="true" outlineLevel="0" collapsed="false">
      <c r="A1229" s="1" t="s">
        <v>2196</v>
      </c>
      <c r="B1229" s="1"/>
      <c r="C1229" s="1"/>
      <c r="E1229" s="1" t="s">
        <v>27</v>
      </c>
      <c r="F1229" s="11" t="n">
        <f aca="false">IFERROR(INDEX(Pozos!$M$2:$M$1852,MATCH(A1229,Pozos!$E$2:$E$1852,0)),"")</f>
        <v>154.33</v>
      </c>
      <c r="G1229" s="11" t="str">
        <f aca="false">IF(AND(ISNUMBER(B1229),ISNUMBER($F1229)),$F1229-B1229,"")</f>
        <v/>
      </c>
      <c r="H1229" s="11" t="str">
        <f aca="false">IF(AND(ISNUMBER(C1229),ISNUMBER($F1229)),$F1229-C1229,"")</f>
        <v/>
      </c>
    </row>
    <row r="1230" customFormat="false" ht="15" hidden="false" customHeight="true" outlineLevel="0" collapsed="false">
      <c r="A1230" s="1" t="s">
        <v>2121</v>
      </c>
      <c r="B1230" s="1"/>
      <c r="C1230" s="1"/>
      <c r="E1230" s="1" t="s">
        <v>27</v>
      </c>
      <c r="F1230" s="11" t="n">
        <f aca="false">IFERROR(INDEX(Pozos!$M$2:$M$1852,MATCH(A1230,Pozos!$E$2:$E$1852,0)),"")</f>
        <v>130.23</v>
      </c>
      <c r="G1230" s="11" t="str">
        <f aca="false">IF(AND(ISNUMBER(B1230),ISNUMBER($F1230)),$F1230-B1230,"")</f>
        <v/>
      </c>
      <c r="H1230" s="11" t="str">
        <f aca="false">IF(AND(ISNUMBER(C1230),ISNUMBER($F1230)),$F1230-C1230,"")</f>
        <v/>
      </c>
    </row>
    <row r="1231" customFormat="false" ht="15" hidden="false" customHeight="true" outlineLevel="0" collapsed="false">
      <c r="A1231" s="1" t="s">
        <v>2198</v>
      </c>
      <c r="B1231" s="1"/>
      <c r="C1231" s="1"/>
      <c r="E1231" s="1" t="s">
        <v>27</v>
      </c>
      <c r="F1231" s="11" t="n">
        <f aca="false">IFERROR(INDEX(Pozos!$M$2:$M$1852,MATCH(A1231,Pozos!$E$2:$E$1852,0)),"")</f>
        <v>133.16</v>
      </c>
      <c r="G1231" s="11" t="str">
        <f aca="false">IF(AND(ISNUMBER(B1231),ISNUMBER($F1231)),$F1231-B1231,"")</f>
        <v/>
      </c>
      <c r="H1231" s="11" t="str">
        <f aca="false">IF(AND(ISNUMBER(C1231),ISNUMBER($F1231)),$F1231-C1231,"")</f>
        <v/>
      </c>
    </row>
    <row r="1232" customFormat="false" ht="15" hidden="false" customHeight="true" outlineLevel="0" collapsed="false">
      <c r="A1232" s="1" t="s">
        <v>2125</v>
      </c>
      <c r="B1232" s="1"/>
      <c r="C1232" s="1"/>
      <c r="E1232" s="1" t="s">
        <v>27</v>
      </c>
      <c r="F1232" s="11" t="n">
        <f aca="false">IFERROR(INDEX(Pozos!$M$2:$M$1852,MATCH(A1232,Pozos!$E$2:$E$1852,0)),"")</f>
        <v>134.96</v>
      </c>
      <c r="G1232" s="11" t="str">
        <f aca="false">IF(AND(ISNUMBER(B1232),ISNUMBER($F1232)),$F1232-B1232,"")</f>
        <v/>
      </c>
      <c r="H1232" s="11" t="str">
        <f aca="false">IF(AND(ISNUMBER(C1232),ISNUMBER($F1232)),$F1232-C1232,"")</f>
        <v/>
      </c>
    </row>
    <row r="1233" customFormat="false" ht="15" hidden="false" customHeight="true" outlineLevel="0" collapsed="false">
      <c r="A1233" s="1" t="s">
        <v>2127</v>
      </c>
      <c r="B1233" s="1"/>
      <c r="C1233" s="1"/>
      <c r="E1233" s="1" t="s">
        <v>27</v>
      </c>
      <c r="F1233" s="11" t="n">
        <f aca="false">IFERROR(INDEX(Pozos!$M$2:$M$1852,MATCH(A1233,Pozos!$E$2:$E$1852,0)),"")</f>
        <v>134.61</v>
      </c>
      <c r="G1233" s="11" t="str">
        <f aca="false">IF(AND(ISNUMBER(B1233),ISNUMBER($F1233)),$F1233-B1233,"")</f>
        <v/>
      </c>
      <c r="H1233" s="11" t="str">
        <f aca="false">IF(AND(ISNUMBER(C1233),ISNUMBER($F1233)),$F1233-C1233,"")</f>
        <v/>
      </c>
    </row>
    <row r="1234" customFormat="false" ht="15" hidden="false" customHeight="true" outlineLevel="0" collapsed="false">
      <c r="A1234" s="1" t="s">
        <v>2200</v>
      </c>
      <c r="B1234" s="1"/>
      <c r="C1234" s="1"/>
      <c r="E1234" s="1" t="s">
        <v>27</v>
      </c>
      <c r="F1234" s="11" t="n">
        <f aca="false">IFERROR(INDEX(Pozos!$M$2:$M$1852,MATCH(A1234,Pozos!$E$2:$E$1852,0)),"")</f>
        <v>138.92</v>
      </c>
      <c r="G1234" s="11" t="str">
        <f aca="false">IF(AND(ISNUMBER(B1234),ISNUMBER($F1234)),$F1234-B1234,"")</f>
        <v/>
      </c>
      <c r="H1234" s="11" t="str">
        <f aca="false">IF(AND(ISNUMBER(C1234),ISNUMBER($F1234)),$F1234-C1234,"")</f>
        <v/>
      </c>
    </row>
    <row r="1235" customFormat="false" ht="15" hidden="false" customHeight="true" outlineLevel="0" collapsed="false">
      <c r="A1235" s="1" t="s">
        <v>2204</v>
      </c>
      <c r="B1235" s="1"/>
      <c r="C1235" s="1"/>
      <c r="E1235" s="1" t="s">
        <v>27</v>
      </c>
      <c r="F1235" s="11" t="n">
        <f aca="false">IFERROR(INDEX(Pozos!$M$2:$M$1852,MATCH(A1235,Pozos!$E$2:$E$1852,0)),"")</f>
        <v>159</v>
      </c>
      <c r="G1235" s="11" t="str">
        <f aca="false">IF(AND(ISNUMBER(B1235),ISNUMBER($F1235)),$F1235-B1235,"")</f>
        <v/>
      </c>
      <c r="H1235" s="11" t="str">
        <f aca="false">IF(AND(ISNUMBER(C1235),ISNUMBER($F1235)),$F1235-C1235,"")</f>
        <v/>
      </c>
    </row>
    <row r="1236" customFormat="false" ht="15" hidden="false" customHeight="true" outlineLevel="0" collapsed="false">
      <c r="A1236" s="1" t="s">
        <v>1539</v>
      </c>
      <c r="B1236" s="1"/>
      <c r="C1236" s="1"/>
      <c r="E1236" s="1" t="s">
        <v>27</v>
      </c>
      <c r="F1236" s="11" t="n">
        <f aca="false">IFERROR(INDEX(Pozos!$M$2:$M$1852,MATCH(A1236,Pozos!$E$2:$E$1852,0)),"")</f>
        <v>150.4</v>
      </c>
      <c r="G1236" s="11" t="str">
        <f aca="false">IF(AND(ISNUMBER(B1236),ISNUMBER($F1236)),$F1236-B1236,"")</f>
        <v/>
      </c>
      <c r="H1236" s="11" t="str">
        <f aca="false">IF(AND(ISNUMBER(C1236),ISNUMBER($F1236)),$F1236-C1236,"")</f>
        <v/>
      </c>
    </row>
    <row r="1237" customFormat="false" ht="15" hidden="false" customHeight="true" outlineLevel="0" collapsed="false">
      <c r="A1237" s="1" t="s">
        <v>2135</v>
      </c>
      <c r="B1237" s="1"/>
      <c r="C1237" s="1"/>
      <c r="E1237" s="1" t="s">
        <v>27</v>
      </c>
      <c r="F1237" s="11" t="n">
        <f aca="false">IFERROR(INDEX(Pozos!$M$2:$M$1852,MATCH(A1237,Pozos!$E$2:$E$1852,0)),"")</f>
        <v>141.26</v>
      </c>
      <c r="G1237" s="11" t="str">
        <f aca="false">IF(AND(ISNUMBER(B1237),ISNUMBER($F1237)),$F1237-B1237,"")</f>
        <v/>
      </c>
      <c r="H1237" s="11" t="str">
        <f aca="false">IF(AND(ISNUMBER(C1237),ISNUMBER($F1237)),$F1237-C1237,"")</f>
        <v/>
      </c>
    </row>
    <row r="1238" customFormat="false" ht="15" hidden="false" customHeight="true" outlineLevel="0" collapsed="false">
      <c r="A1238" s="1" t="s">
        <v>2081</v>
      </c>
      <c r="B1238" s="1"/>
      <c r="C1238" s="1"/>
      <c r="E1238" s="1" t="s">
        <v>27</v>
      </c>
      <c r="F1238" s="11" t="n">
        <f aca="false">IFERROR(INDEX(Pozos!$M$2:$M$1852,MATCH(A1238,Pozos!$E$2:$E$1852,0)),"")</f>
        <v>135.55</v>
      </c>
      <c r="G1238" s="11" t="str">
        <f aca="false">IF(AND(ISNUMBER(B1238),ISNUMBER($F1238)),$F1238-B1238,"")</f>
        <v/>
      </c>
      <c r="H1238" s="11" t="str">
        <f aca="false">IF(AND(ISNUMBER(C1238),ISNUMBER($F1238)),$F1238-C1238,"")</f>
        <v/>
      </c>
    </row>
    <row r="1239" customFormat="false" ht="15" hidden="false" customHeight="true" outlineLevel="0" collapsed="false">
      <c r="A1239" s="1" t="s">
        <v>2336</v>
      </c>
      <c r="B1239" s="1"/>
      <c r="C1239" s="1"/>
      <c r="E1239" s="1" t="s">
        <v>27</v>
      </c>
      <c r="F1239" s="11" t="n">
        <f aca="false">IFERROR(INDEX(Pozos!$M$2:$M$1852,MATCH(A1239,Pozos!$E$2:$E$1852,0)),"")</f>
        <v>155.3</v>
      </c>
      <c r="G1239" s="11" t="str">
        <f aca="false">IF(AND(ISNUMBER(B1239),ISNUMBER($F1239)),$F1239-B1239,"")</f>
        <v/>
      </c>
      <c r="H1239" s="11" t="str">
        <f aca="false">IF(AND(ISNUMBER(C1239),ISNUMBER($F1239)),$F1239-C1239,"")</f>
        <v/>
      </c>
    </row>
    <row r="1240" customFormat="false" ht="15" hidden="false" customHeight="true" outlineLevel="0" collapsed="false">
      <c r="A1240" s="1" t="s">
        <v>2137</v>
      </c>
      <c r="B1240" s="1"/>
      <c r="C1240" s="1"/>
      <c r="E1240" s="1" t="s">
        <v>27</v>
      </c>
      <c r="F1240" s="11" t="n">
        <f aca="false">IFERROR(INDEX(Pozos!$M$2:$M$1852,MATCH(A1240,Pozos!$E$2:$E$1852,0)),"")</f>
        <v>148</v>
      </c>
      <c r="G1240" s="11" t="str">
        <f aca="false">IF(AND(ISNUMBER(B1240),ISNUMBER($F1240)),$F1240-B1240,"")</f>
        <v/>
      </c>
      <c r="H1240" s="11" t="str">
        <f aca="false">IF(AND(ISNUMBER(C1240),ISNUMBER($F1240)),$F1240-C1240,"")</f>
        <v/>
      </c>
    </row>
    <row r="1241" customFormat="false" ht="15" hidden="false" customHeight="true" outlineLevel="0" collapsed="false">
      <c r="A1241" s="1" t="s">
        <v>2338</v>
      </c>
      <c r="B1241" s="1"/>
      <c r="C1241" s="1"/>
      <c r="E1241" s="1" t="s">
        <v>27</v>
      </c>
      <c r="F1241" s="11" t="n">
        <f aca="false">IFERROR(INDEX(Pozos!$M$2:$M$1852,MATCH(A1241,Pozos!$E$2:$E$1852,0)),"")</f>
        <v>131.01</v>
      </c>
      <c r="G1241" s="11" t="str">
        <f aca="false">IF(AND(ISNUMBER(B1241),ISNUMBER($F1241)),$F1241-B1241,"")</f>
        <v/>
      </c>
      <c r="H1241" s="11" t="str">
        <f aca="false">IF(AND(ISNUMBER(C1241),ISNUMBER($F1241)),$F1241-C1241,"")</f>
        <v/>
      </c>
    </row>
    <row r="1242" customFormat="false" ht="15" hidden="false" customHeight="true" outlineLevel="0" collapsed="false">
      <c r="A1242" s="1" t="s">
        <v>2141</v>
      </c>
      <c r="B1242" s="1"/>
      <c r="C1242" s="1"/>
      <c r="E1242" s="1" t="s">
        <v>27</v>
      </c>
      <c r="F1242" s="11" t="n">
        <f aca="false">IFERROR(INDEX(Pozos!$M$2:$M$1852,MATCH(A1242,Pozos!$E$2:$E$1852,0)),"")</f>
        <v>133.96</v>
      </c>
      <c r="G1242" s="11" t="str">
        <f aca="false">IF(AND(ISNUMBER(B1242),ISNUMBER($F1242)),$F1242-B1242,"")</f>
        <v/>
      </c>
      <c r="H1242" s="11" t="str">
        <f aca="false">IF(AND(ISNUMBER(C1242),ISNUMBER($F1242)),$F1242-C1242,"")</f>
        <v/>
      </c>
    </row>
    <row r="1243" customFormat="false" ht="15" hidden="false" customHeight="true" outlineLevel="0" collapsed="false">
      <c r="A1243" s="1" t="s">
        <v>2143</v>
      </c>
      <c r="B1243" s="1"/>
      <c r="C1243" s="1"/>
      <c r="E1243" s="1" t="s">
        <v>27</v>
      </c>
      <c r="F1243" s="11" t="n">
        <f aca="false">IFERROR(INDEX(Pozos!$M$2:$M$1852,MATCH(A1243,Pozos!$E$2:$E$1852,0)),"")</f>
        <v>188.33</v>
      </c>
      <c r="G1243" s="11" t="str">
        <f aca="false">IF(AND(ISNUMBER(B1243),ISNUMBER($F1243)),$F1243-B1243,"")</f>
        <v/>
      </c>
      <c r="H1243" s="11" t="str">
        <f aca="false">IF(AND(ISNUMBER(C1243),ISNUMBER($F1243)),$F1243-C1243,"")</f>
        <v/>
      </c>
    </row>
    <row r="1244" customFormat="false" ht="15" hidden="false" customHeight="true" outlineLevel="0" collapsed="false">
      <c r="A1244" s="1" t="s">
        <v>2145</v>
      </c>
      <c r="B1244" s="1"/>
      <c r="C1244" s="1"/>
      <c r="E1244" s="1" t="s">
        <v>27</v>
      </c>
      <c r="F1244" s="11" t="n">
        <f aca="false">IFERROR(INDEX(Pozos!$M$2:$M$1852,MATCH(A1244,Pozos!$E$2:$E$1852,0)),"")</f>
        <v>161.87</v>
      </c>
      <c r="G1244" s="11" t="str">
        <f aca="false">IF(AND(ISNUMBER(B1244),ISNUMBER($F1244)),$F1244-B1244,"")</f>
        <v/>
      </c>
      <c r="H1244" s="11" t="str">
        <f aca="false">IF(AND(ISNUMBER(C1244),ISNUMBER($F1244)),$F1244-C1244,"")</f>
        <v/>
      </c>
    </row>
    <row r="1245" customFormat="false" ht="15" hidden="false" customHeight="true" outlineLevel="0" collapsed="false">
      <c r="A1245" s="1" t="s">
        <v>2340</v>
      </c>
      <c r="B1245" s="1"/>
      <c r="C1245" s="1"/>
      <c r="E1245" s="1" t="s">
        <v>27</v>
      </c>
      <c r="F1245" s="11" t="n">
        <f aca="false">IFERROR(INDEX(Pozos!$M$2:$M$1852,MATCH(A1245,Pozos!$E$2:$E$1852,0)),"")</f>
        <v>157.99</v>
      </c>
      <c r="G1245" s="11" t="str">
        <f aca="false">IF(AND(ISNUMBER(B1245),ISNUMBER($F1245)),$F1245-B1245,"")</f>
        <v/>
      </c>
      <c r="H1245" s="11" t="str">
        <f aca="false">IF(AND(ISNUMBER(C1245),ISNUMBER($F1245)),$F1245-C1245,"")</f>
        <v/>
      </c>
    </row>
    <row r="1246" customFormat="false" ht="15" hidden="false" customHeight="true" outlineLevel="0" collapsed="false">
      <c r="A1246" s="1" t="s">
        <v>2149</v>
      </c>
      <c r="B1246" s="1"/>
      <c r="C1246" s="1"/>
      <c r="E1246" s="1" t="s">
        <v>27</v>
      </c>
      <c r="F1246" s="11" t="n">
        <f aca="false">IFERROR(INDEX(Pozos!$M$2:$M$1852,MATCH(A1246,Pozos!$E$2:$E$1852,0)),"")</f>
        <v>137.52</v>
      </c>
      <c r="G1246" s="11" t="str">
        <f aca="false">IF(AND(ISNUMBER(B1246),ISNUMBER($F1246)),$F1246-B1246,"")</f>
        <v/>
      </c>
      <c r="H1246" s="11" t="str">
        <f aca="false">IF(AND(ISNUMBER(C1246),ISNUMBER($F1246)),$F1246-C1246,"")</f>
        <v/>
      </c>
    </row>
    <row r="1247" customFormat="false" ht="15" hidden="false" customHeight="true" outlineLevel="0" collapsed="false">
      <c r="A1247" s="1" t="s">
        <v>2346</v>
      </c>
      <c r="B1247" s="1"/>
      <c r="C1247" s="1"/>
      <c r="E1247" s="1" t="s">
        <v>27</v>
      </c>
      <c r="F1247" s="11" t="n">
        <f aca="false">IFERROR(INDEX(Pozos!$M$2:$M$1852,MATCH(A1247,Pozos!$E$2:$E$1852,0)),"")</f>
        <v>141.27</v>
      </c>
      <c r="G1247" s="11" t="str">
        <f aca="false">IF(AND(ISNUMBER(B1247),ISNUMBER($F1247)),$F1247-B1247,"")</f>
        <v/>
      </c>
      <c r="H1247" s="11" t="str">
        <f aca="false">IF(AND(ISNUMBER(C1247),ISNUMBER($F1247)),$F1247-C1247,"")</f>
        <v/>
      </c>
    </row>
    <row r="1248" customFormat="false" ht="15" hidden="false" customHeight="true" outlineLevel="0" collapsed="false">
      <c r="A1248" s="1" t="s">
        <v>2356</v>
      </c>
      <c r="B1248" s="1"/>
      <c r="C1248" s="1"/>
      <c r="E1248" s="1" t="s">
        <v>27</v>
      </c>
      <c r="F1248" s="11" t="n">
        <f aca="false">IFERROR(INDEX(Pozos!$M$2:$M$1852,MATCH(A1248,Pozos!$E$2:$E$1852,0)),"")</f>
        <v>152.45</v>
      </c>
      <c r="G1248" s="11" t="str">
        <f aca="false">IF(AND(ISNUMBER(B1248),ISNUMBER($F1248)),$F1248-B1248,"")</f>
        <v/>
      </c>
      <c r="H1248" s="11" t="str">
        <f aca="false">IF(AND(ISNUMBER(C1248),ISNUMBER($F1248)),$F1248-C1248,"")</f>
        <v/>
      </c>
    </row>
    <row r="1249" customFormat="false" ht="15" hidden="false" customHeight="true" outlineLevel="0" collapsed="false">
      <c r="A1249" s="1" t="s">
        <v>2362</v>
      </c>
      <c r="B1249" s="1"/>
      <c r="C1249" s="1"/>
      <c r="E1249" s="1" t="s">
        <v>27</v>
      </c>
      <c r="F1249" s="11" t="n">
        <f aca="false">IFERROR(INDEX(Pozos!$M$2:$M$1852,MATCH(A1249,Pozos!$E$2:$E$1852,0)),"")</f>
        <v>159.22</v>
      </c>
      <c r="G1249" s="11" t="str">
        <f aca="false">IF(AND(ISNUMBER(B1249),ISNUMBER($F1249)),$F1249-B1249,"")</f>
        <v/>
      </c>
      <c r="H1249" s="11" t="str">
        <f aca="false">IF(AND(ISNUMBER(C1249),ISNUMBER($F1249)),$F1249-C1249,"")</f>
        <v/>
      </c>
    </row>
    <row r="1250" customFormat="false" ht="15" hidden="false" customHeight="true" outlineLevel="0" collapsed="false">
      <c r="A1250" s="1" t="s">
        <v>2395</v>
      </c>
      <c r="B1250" s="1"/>
      <c r="C1250" s="1"/>
      <c r="E1250" s="1" t="s">
        <v>27</v>
      </c>
      <c r="F1250" s="11" t="n">
        <f aca="false">IFERROR(INDEX(Pozos!$M$2:$M$1852,MATCH(A1250,Pozos!$E$2:$E$1852,0)),"")</f>
        <v>148.8</v>
      </c>
      <c r="G1250" s="11" t="str">
        <f aca="false">IF(AND(ISNUMBER(B1250),ISNUMBER($F1250)),$F1250-B1250,"")</f>
        <v/>
      </c>
      <c r="H1250" s="11" t="str">
        <f aca="false">IF(AND(ISNUMBER(C1250),ISNUMBER($F1250)),$F1250-C1250,"")</f>
        <v/>
      </c>
    </row>
    <row r="1251" customFormat="false" ht="15" hidden="false" customHeight="true" outlineLevel="0" collapsed="false">
      <c r="A1251" s="1" t="s">
        <v>2397</v>
      </c>
      <c r="B1251" s="1"/>
      <c r="C1251" s="1"/>
      <c r="E1251" s="1" t="s">
        <v>27</v>
      </c>
      <c r="F1251" s="11" t="n">
        <f aca="false">IFERROR(INDEX(Pozos!$M$2:$M$1852,MATCH(A1251,Pozos!$E$2:$E$1852,0)),"")</f>
        <v>145.09</v>
      </c>
      <c r="G1251" s="11" t="str">
        <f aca="false">IF(AND(ISNUMBER(B1251),ISNUMBER($F1251)),$F1251-B1251,"")</f>
        <v/>
      </c>
      <c r="H1251" s="11" t="str">
        <f aca="false">IF(AND(ISNUMBER(C1251),ISNUMBER($F1251)),$F1251-C1251,"")</f>
        <v/>
      </c>
    </row>
    <row r="1252" customFormat="false" ht="15" hidden="false" customHeight="true" outlineLevel="0" collapsed="false">
      <c r="A1252" s="1" t="s">
        <v>2399</v>
      </c>
      <c r="B1252" s="1"/>
      <c r="C1252" s="1"/>
      <c r="E1252" s="1" t="s">
        <v>27</v>
      </c>
      <c r="F1252" s="11" t="n">
        <f aca="false">IFERROR(INDEX(Pozos!$M$2:$M$1852,MATCH(A1252,Pozos!$E$2:$E$1852,0)),"")</f>
        <v>128.9</v>
      </c>
      <c r="G1252" s="11" t="str">
        <f aca="false">IF(AND(ISNUMBER(B1252),ISNUMBER($F1252)),$F1252-B1252,"")</f>
        <v/>
      </c>
      <c r="H1252" s="11" t="str">
        <f aca="false">IF(AND(ISNUMBER(C1252),ISNUMBER($F1252)),$F1252-C1252,"")</f>
        <v/>
      </c>
    </row>
    <row r="1253" customFormat="false" ht="15" hidden="false" customHeight="true" outlineLevel="0" collapsed="false">
      <c r="A1253" s="1" t="s">
        <v>2401</v>
      </c>
      <c r="B1253" s="1"/>
      <c r="C1253" s="1"/>
      <c r="E1253" s="1" t="s">
        <v>27</v>
      </c>
      <c r="F1253" s="11" t="n">
        <f aca="false">IFERROR(INDEX(Pozos!$M$2:$M$1852,MATCH(A1253,Pozos!$E$2:$E$1852,0)),"")</f>
        <v>129.61</v>
      </c>
      <c r="G1253" s="11" t="str">
        <f aca="false">IF(AND(ISNUMBER(B1253),ISNUMBER($F1253)),$F1253-B1253,"")</f>
        <v/>
      </c>
      <c r="H1253" s="11" t="str">
        <f aca="false">IF(AND(ISNUMBER(C1253),ISNUMBER($F1253)),$F1253-C1253,"")</f>
        <v/>
      </c>
    </row>
    <row r="1254" customFormat="false" ht="15" hidden="false" customHeight="true" outlineLevel="0" collapsed="false">
      <c r="A1254" s="1" t="s">
        <v>2163</v>
      </c>
      <c r="B1254" s="1"/>
      <c r="C1254" s="1"/>
      <c r="E1254" s="1" t="s">
        <v>27</v>
      </c>
      <c r="F1254" s="11" t="n">
        <f aca="false">IFERROR(INDEX(Pozos!$M$2:$M$1852,MATCH(A1254,Pozos!$E$2:$E$1852,0)),"")</f>
        <v>148.39</v>
      </c>
      <c r="G1254" s="11" t="str">
        <f aca="false">IF(AND(ISNUMBER(B1254),ISNUMBER($F1254)),$F1254-B1254,"")</f>
        <v/>
      </c>
      <c r="H1254" s="11" t="str">
        <f aca="false">IF(AND(ISNUMBER(C1254),ISNUMBER($F1254)),$F1254-C1254,"")</f>
        <v/>
      </c>
    </row>
    <row r="1255" customFormat="false" ht="15" hidden="false" customHeight="true" outlineLevel="0" collapsed="false">
      <c r="A1255" s="1" t="s">
        <v>2165</v>
      </c>
      <c r="B1255" s="1"/>
      <c r="C1255" s="1"/>
      <c r="E1255" s="1" t="s">
        <v>27</v>
      </c>
      <c r="F1255" s="11" t="n">
        <f aca="false">IFERROR(INDEX(Pozos!$M$2:$M$1852,MATCH(A1255,Pozos!$E$2:$E$1852,0)),"")</f>
        <v>157.39</v>
      </c>
      <c r="G1255" s="11" t="str">
        <f aca="false">IF(AND(ISNUMBER(B1255),ISNUMBER($F1255)),$F1255-B1255,"")</f>
        <v/>
      </c>
      <c r="H1255" s="11" t="str">
        <f aca="false">IF(AND(ISNUMBER(C1255),ISNUMBER($F1255)),$F1255-C1255,"")</f>
        <v/>
      </c>
    </row>
    <row r="1256" customFormat="false" ht="15" hidden="false" customHeight="true" outlineLevel="0" collapsed="false">
      <c r="A1256" s="1" t="s">
        <v>2403</v>
      </c>
      <c r="B1256" s="1"/>
      <c r="C1256" s="1"/>
      <c r="E1256" s="1" t="s">
        <v>27</v>
      </c>
      <c r="F1256" s="11" t="n">
        <f aca="false">IFERROR(INDEX(Pozos!$M$2:$M$1852,MATCH(A1256,Pozos!$E$2:$E$1852,0)),"")</f>
        <v>184.6</v>
      </c>
      <c r="G1256" s="11" t="str">
        <f aca="false">IF(AND(ISNUMBER(B1256),ISNUMBER($F1256)),$F1256-B1256,"")</f>
        <v/>
      </c>
      <c r="H1256" s="11" t="str">
        <f aca="false">IF(AND(ISNUMBER(C1256),ISNUMBER($F1256)),$F1256-C1256,"")</f>
        <v/>
      </c>
    </row>
    <row r="1257" customFormat="false" ht="15" hidden="false" customHeight="true" outlineLevel="0" collapsed="false">
      <c r="A1257" s="1" t="s">
        <v>2405</v>
      </c>
      <c r="B1257" s="1"/>
      <c r="C1257" s="1"/>
      <c r="E1257" s="1" t="s">
        <v>27</v>
      </c>
      <c r="F1257" s="11" t="n">
        <f aca="false">IFERROR(INDEX(Pozos!$M$2:$M$1852,MATCH(A1257,Pozos!$E$2:$E$1852,0)),"")</f>
        <v>170.41</v>
      </c>
      <c r="G1257" s="11" t="str">
        <f aca="false">IF(AND(ISNUMBER(B1257),ISNUMBER($F1257)),$F1257-B1257,"")</f>
        <v/>
      </c>
      <c r="H1257" s="11" t="str">
        <f aca="false">IF(AND(ISNUMBER(C1257),ISNUMBER($F1257)),$F1257-C1257,"")</f>
        <v/>
      </c>
    </row>
    <row r="1258" customFormat="false" ht="15" hidden="false" customHeight="true" outlineLevel="0" collapsed="false">
      <c r="A1258" s="1" t="s">
        <v>2175</v>
      </c>
      <c r="B1258" s="1"/>
      <c r="C1258" s="1"/>
      <c r="E1258" s="1" t="s">
        <v>27</v>
      </c>
      <c r="F1258" s="11" t="n">
        <f aca="false">IFERROR(INDEX(Pozos!$M$2:$M$1852,MATCH(A1258,Pozos!$E$2:$E$1852,0)),"")</f>
        <v>161.94</v>
      </c>
      <c r="G1258" s="11" t="str">
        <f aca="false">IF(AND(ISNUMBER(B1258),ISNUMBER($F1258)),$F1258-B1258,"")</f>
        <v/>
      </c>
      <c r="H1258" s="11" t="str">
        <f aca="false">IF(AND(ISNUMBER(C1258),ISNUMBER($F1258)),$F1258-C1258,"")</f>
        <v/>
      </c>
    </row>
    <row r="1259" customFormat="false" ht="15" hidden="false" customHeight="true" outlineLevel="0" collapsed="false">
      <c r="A1259" s="1" t="s">
        <v>2407</v>
      </c>
      <c r="B1259" s="1"/>
      <c r="C1259" s="1"/>
      <c r="E1259" s="1" t="s">
        <v>27</v>
      </c>
      <c r="F1259" s="11" t="n">
        <f aca="false">IFERROR(INDEX(Pozos!$M$2:$M$1852,MATCH(A1259,Pozos!$E$2:$E$1852,0)),"")</f>
        <v>154.31</v>
      </c>
      <c r="G1259" s="11" t="str">
        <f aca="false">IF(AND(ISNUMBER(B1259),ISNUMBER($F1259)),$F1259-B1259,"")</f>
        <v/>
      </c>
      <c r="H1259" s="11" t="str">
        <f aca="false">IF(AND(ISNUMBER(C1259),ISNUMBER($F1259)),$F1259-C1259,"")</f>
        <v/>
      </c>
    </row>
    <row r="1260" customFormat="false" ht="15" hidden="false" customHeight="true" outlineLevel="0" collapsed="false">
      <c r="A1260" s="1" t="s">
        <v>2409</v>
      </c>
      <c r="B1260" s="1"/>
      <c r="C1260" s="1"/>
      <c r="E1260" s="1" t="s">
        <v>27</v>
      </c>
      <c r="F1260" s="11" t="n">
        <f aca="false">IFERROR(INDEX(Pozos!$M$2:$M$1852,MATCH(A1260,Pozos!$E$2:$E$1852,0)),"")</f>
        <v>154.84</v>
      </c>
      <c r="G1260" s="11" t="str">
        <f aca="false">IF(AND(ISNUMBER(B1260),ISNUMBER($F1260)),$F1260-B1260,"")</f>
        <v/>
      </c>
      <c r="H1260" s="11" t="str">
        <f aca="false">IF(AND(ISNUMBER(C1260),ISNUMBER($F1260)),$F1260-C1260,"")</f>
        <v/>
      </c>
    </row>
    <row r="1261" customFormat="false" ht="15" hidden="false" customHeight="true" outlineLevel="0" collapsed="false">
      <c r="A1261" s="1" t="s">
        <v>2181</v>
      </c>
      <c r="B1261" s="1"/>
      <c r="C1261" s="1"/>
      <c r="E1261" s="1" t="s">
        <v>27</v>
      </c>
      <c r="F1261" s="11" t="n">
        <f aca="false">IFERROR(INDEX(Pozos!$M$2:$M$1852,MATCH(A1261,Pozos!$E$2:$E$1852,0)),"")</f>
        <v>150.02</v>
      </c>
      <c r="G1261" s="11" t="str">
        <f aca="false">IF(AND(ISNUMBER(B1261),ISNUMBER($F1261)),$F1261-B1261,"")</f>
        <v/>
      </c>
      <c r="H1261" s="11" t="str">
        <f aca="false">IF(AND(ISNUMBER(C1261),ISNUMBER($F1261)),$F1261-C1261,"")</f>
        <v/>
      </c>
    </row>
    <row r="1262" customFormat="false" ht="15" hidden="false" customHeight="true" outlineLevel="0" collapsed="false">
      <c r="A1262" s="1" t="s">
        <v>2183</v>
      </c>
      <c r="B1262" s="1"/>
      <c r="C1262" s="1"/>
      <c r="E1262" s="1" t="s">
        <v>27</v>
      </c>
      <c r="F1262" s="11" t="n">
        <f aca="false">IFERROR(INDEX(Pozos!$M$2:$M$1852,MATCH(A1262,Pozos!$E$2:$E$1852,0)),"")</f>
        <v>167.15</v>
      </c>
      <c r="G1262" s="11" t="str">
        <f aca="false">IF(AND(ISNUMBER(B1262),ISNUMBER($F1262)),$F1262-B1262,"")</f>
        <v/>
      </c>
      <c r="H1262" s="11" t="str">
        <f aca="false">IF(AND(ISNUMBER(C1262),ISNUMBER($F1262)),$F1262-C1262,"")</f>
        <v/>
      </c>
    </row>
    <row r="1263" customFormat="false" ht="15" hidden="false" customHeight="true" outlineLevel="0" collapsed="false">
      <c r="A1263" s="1" t="s">
        <v>2413</v>
      </c>
      <c r="B1263" s="1"/>
      <c r="C1263" s="1"/>
      <c r="E1263" s="1" t="s">
        <v>27</v>
      </c>
      <c r="F1263" s="11" t="n">
        <f aca="false">IFERROR(INDEX(Pozos!$M$2:$M$1852,MATCH(A1263,Pozos!$E$2:$E$1852,0)),"")</f>
        <v>154.64</v>
      </c>
      <c r="G1263" s="11" t="str">
        <f aca="false">IF(AND(ISNUMBER(B1263),ISNUMBER($F1263)),$F1263-B1263,"")</f>
        <v/>
      </c>
      <c r="H1263" s="11" t="str">
        <f aca="false">IF(AND(ISNUMBER(C1263),ISNUMBER($F1263)),$F1263-C1263,"")</f>
        <v/>
      </c>
    </row>
    <row r="1264" customFormat="false" ht="15" hidden="false" customHeight="true" outlineLevel="0" collapsed="false">
      <c r="A1264" s="1" t="s">
        <v>2415</v>
      </c>
      <c r="B1264" s="1"/>
      <c r="C1264" s="1"/>
      <c r="E1264" s="1" t="s">
        <v>27</v>
      </c>
      <c r="F1264" s="11" t="n">
        <f aca="false">IFERROR(INDEX(Pozos!$M$2:$M$1852,MATCH(A1264,Pozos!$E$2:$E$1852,0)),"")</f>
        <v>153.82</v>
      </c>
      <c r="G1264" s="11" t="str">
        <f aca="false">IF(AND(ISNUMBER(B1264),ISNUMBER($F1264)),$F1264-B1264,"")</f>
        <v/>
      </c>
      <c r="H1264" s="11" t="str">
        <f aca="false">IF(AND(ISNUMBER(C1264),ISNUMBER($F1264)),$F1264-C1264,"")</f>
        <v/>
      </c>
    </row>
    <row r="1265" customFormat="false" ht="15" hidden="false" customHeight="true" outlineLevel="0" collapsed="false">
      <c r="A1265" s="1" t="s">
        <v>2417</v>
      </c>
      <c r="B1265" s="1"/>
      <c r="C1265" s="1"/>
      <c r="E1265" s="1" t="s">
        <v>27</v>
      </c>
      <c r="F1265" s="11" t="n">
        <f aca="false">IFERROR(INDEX(Pozos!$M$2:$M$1852,MATCH(A1265,Pozos!$E$2:$E$1852,0)),"")</f>
        <v>280.78</v>
      </c>
      <c r="G1265" s="11" t="str">
        <f aca="false">IF(AND(ISNUMBER(B1265),ISNUMBER($F1265)),$F1265-B1265,"")</f>
        <v/>
      </c>
      <c r="H1265" s="11" t="str">
        <f aca="false">IF(AND(ISNUMBER(C1265),ISNUMBER($F1265)),$F1265-C1265,"")</f>
        <v/>
      </c>
    </row>
    <row r="1266" customFormat="false" ht="15" hidden="false" customHeight="true" outlineLevel="0" collapsed="false">
      <c r="A1266" s="1" t="s">
        <v>2419</v>
      </c>
      <c r="B1266" s="1"/>
      <c r="C1266" s="1"/>
      <c r="E1266" s="1" t="s">
        <v>27</v>
      </c>
      <c r="F1266" s="11" t="n">
        <f aca="false">IFERROR(INDEX(Pozos!$M$2:$M$1852,MATCH(A1266,Pozos!$E$2:$E$1852,0)),"")</f>
        <v>265.88</v>
      </c>
      <c r="G1266" s="11" t="str">
        <f aca="false">IF(AND(ISNUMBER(B1266),ISNUMBER($F1266)),$F1266-B1266,"")</f>
        <v/>
      </c>
      <c r="H1266" s="11" t="str">
        <f aca="false">IF(AND(ISNUMBER(C1266),ISNUMBER($F1266)),$F1266-C1266,"")</f>
        <v/>
      </c>
    </row>
    <row r="1267" customFormat="false" ht="15" hidden="false" customHeight="true" outlineLevel="0" collapsed="false">
      <c r="A1267" s="1" t="s">
        <v>2421</v>
      </c>
      <c r="B1267" s="1"/>
      <c r="C1267" s="1"/>
      <c r="E1267" s="1" t="s">
        <v>27</v>
      </c>
      <c r="F1267" s="11" t="n">
        <f aca="false">IFERROR(INDEX(Pozos!$M$2:$M$1852,MATCH(A1267,Pozos!$E$2:$E$1852,0)),"")</f>
        <v>158.07</v>
      </c>
      <c r="G1267" s="11" t="str">
        <f aca="false">IF(AND(ISNUMBER(B1267),ISNUMBER($F1267)),$F1267-B1267,"")</f>
        <v/>
      </c>
      <c r="H1267" s="11" t="str">
        <f aca="false">IF(AND(ISNUMBER(C1267),ISNUMBER($F1267)),$F1267-C1267,"")</f>
        <v/>
      </c>
    </row>
    <row r="1268" customFormat="false" ht="15" hidden="false" customHeight="true" outlineLevel="0" collapsed="false">
      <c r="A1268" s="1" t="s">
        <v>2187</v>
      </c>
      <c r="B1268" s="1"/>
      <c r="C1268" s="1"/>
      <c r="E1268" s="1" t="s">
        <v>27</v>
      </c>
      <c r="F1268" s="11" t="n">
        <f aca="false">IFERROR(INDEX(Pozos!$M$2:$M$1852,MATCH(A1268,Pozos!$E$2:$E$1852,0)),"")</f>
        <v>151.63</v>
      </c>
      <c r="G1268" s="11" t="str">
        <f aca="false">IF(AND(ISNUMBER(B1268),ISNUMBER($F1268)),$F1268-B1268,"")</f>
        <v/>
      </c>
      <c r="H1268" s="11" t="str">
        <f aca="false">IF(AND(ISNUMBER(C1268),ISNUMBER($F1268)),$F1268-C1268,"")</f>
        <v/>
      </c>
    </row>
    <row r="1269" customFormat="false" ht="15" hidden="false" customHeight="true" outlineLevel="0" collapsed="false">
      <c r="A1269" s="1" t="s">
        <v>2423</v>
      </c>
      <c r="B1269" s="1"/>
      <c r="C1269" s="1"/>
      <c r="E1269" s="1" t="s">
        <v>27</v>
      </c>
      <c r="F1269" s="11" t="n">
        <f aca="false">IFERROR(INDEX(Pozos!$M$2:$M$1852,MATCH(A1269,Pozos!$E$2:$E$1852,0)),"")</f>
        <v>152.3</v>
      </c>
      <c r="G1269" s="11" t="str">
        <f aca="false">IF(AND(ISNUMBER(B1269),ISNUMBER($F1269)),$F1269-B1269,"")</f>
        <v/>
      </c>
      <c r="H1269" s="11" t="str">
        <f aca="false">IF(AND(ISNUMBER(C1269),ISNUMBER($F1269)),$F1269-C1269,"")</f>
        <v/>
      </c>
    </row>
    <row r="1270" customFormat="false" ht="15" hidden="false" customHeight="true" outlineLevel="0" collapsed="false">
      <c r="A1270" s="1" t="s">
        <v>2425</v>
      </c>
      <c r="B1270" s="1"/>
      <c r="C1270" s="1"/>
      <c r="E1270" s="1" t="s">
        <v>27</v>
      </c>
      <c r="F1270" s="11" t="n">
        <f aca="false">IFERROR(INDEX(Pozos!$M$2:$M$1852,MATCH(A1270,Pozos!$E$2:$E$1852,0)),"")</f>
        <v>135.59</v>
      </c>
      <c r="G1270" s="11" t="str">
        <f aca="false">IF(AND(ISNUMBER(B1270),ISNUMBER($F1270)),$F1270-B1270,"")</f>
        <v/>
      </c>
      <c r="H1270" s="11" t="str">
        <f aca="false">IF(AND(ISNUMBER(C1270),ISNUMBER($F1270)),$F1270-C1270,"")</f>
        <v/>
      </c>
    </row>
    <row r="1271" customFormat="false" ht="15" hidden="false" customHeight="true" outlineLevel="0" collapsed="false">
      <c r="A1271" s="1" t="s">
        <v>2427</v>
      </c>
      <c r="B1271" s="1"/>
      <c r="C1271" s="1"/>
      <c r="E1271" s="1" t="s">
        <v>27</v>
      </c>
      <c r="F1271" s="11" t="n">
        <f aca="false">IFERROR(INDEX(Pozos!$M$2:$M$1852,MATCH(A1271,Pozos!$E$2:$E$1852,0)),"")</f>
        <v>162.38</v>
      </c>
      <c r="G1271" s="11" t="str">
        <f aca="false">IF(AND(ISNUMBER(B1271),ISNUMBER($F1271)),$F1271-B1271,"")</f>
        <v/>
      </c>
      <c r="H1271" s="11" t="str">
        <f aca="false">IF(AND(ISNUMBER(C1271),ISNUMBER($F1271)),$F1271-C1271,"")</f>
        <v/>
      </c>
    </row>
    <row r="1272" customFormat="false" ht="15" hidden="false" customHeight="true" outlineLevel="0" collapsed="false">
      <c r="A1272" s="1" t="s">
        <v>2429</v>
      </c>
      <c r="B1272" s="1"/>
      <c r="C1272" s="1"/>
      <c r="E1272" s="1" t="s">
        <v>27</v>
      </c>
      <c r="F1272" s="11" t="n">
        <f aca="false">IFERROR(INDEX(Pozos!$M$2:$M$1852,MATCH(A1272,Pozos!$E$2:$E$1852,0)),"")</f>
        <v>156.55</v>
      </c>
      <c r="G1272" s="11" t="str">
        <f aca="false">IF(AND(ISNUMBER(B1272),ISNUMBER($F1272)),$F1272-B1272,"")</f>
        <v/>
      </c>
      <c r="H1272" s="11" t="str">
        <f aca="false">IF(AND(ISNUMBER(C1272),ISNUMBER($F1272)),$F1272-C1272,"")</f>
        <v/>
      </c>
    </row>
    <row r="1273" customFormat="false" ht="15" hidden="false" customHeight="true" outlineLevel="0" collapsed="false">
      <c r="A1273" s="1" t="s">
        <v>2431</v>
      </c>
      <c r="B1273" s="1"/>
      <c r="C1273" s="1"/>
      <c r="E1273" s="1" t="s">
        <v>27</v>
      </c>
      <c r="F1273" s="11" t="n">
        <f aca="false">IFERROR(INDEX(Pozos!$M$2:$M$1852,MATCH(A1273,Pozos!$E$2:$E$1852,0)),"")</f>
        <v>173</v>
      </c>
      <c r="G1273" s="11" t="str">
        <f aca="false">IF(AND(ISNUMBER(B1273),ISNUMBER($F1273)),$F1273-B1273,"")</f>
        <v/>
      </c>
      <c r="H1273" s="11" t="str">
        <f aca="false">IF(AND(ISNUMBER(C1273),ISNUMBER($F1273)),$F1273-C1273,"")</f>
        <v/>
      </c>
    </row>
    <row r="1274" customFormat="false" ht="15" hidden="false" customHeight="true" outlineLevel="0" collapsed="false">
      <c r="A1274" s="1" t="s">
        <v>2433</v>
      </c>
      <c r="B1274" s="1"/>
      <c r="C1274" s="1"/>
      <c r="E1274" s="1" t="s">
        <v>27</v>
      </c>
      <c r="F1274" s="11" t="n">
        <f aca="false">IFERROR(INDEX(Pozos!$M$2:$M$1852,MATCH(A1274,Pozos!$E$2:$E$1852,0)),"")</f>
        <v>188.35</v>
      </c>
      <c r="G1274" s="11" t="str">
        <f aca="false">IF(AND(ISNUMBER(B1274),ISNUMBER($F1274)),$F1274-B1274,"")</f>
        <v/>
      </c>
      <c r="H1274" s="11" t="str">
        <f aca="false">IF(AND(ISNUMBER(C1274),ISNUMBER($F1274)),$F1274-C1274,"")</f>
        <v/>
      </c>
    </row>
    <row r="1275" customFormat="false" ht="15" hidden="false" customHeight="true" outlineLevel="0" collapsed="false">
      <c r="A1275" s="1" t="s">
        <v>2202</v>
      </c>
      <c r="B1275" s="1"/>
      <c r="C1275" s="1"/>
      <c r="E1275" s="1" t="s">
        <v>27</v>
      </c>
      <c r="F1275" s="11" t="n">
        <f aca="false">IFERROR(INDEX(Pozos!$M$2:$M$1852,MATCH(A1275,Pozos!$E$2:$E$1852,0)),"")</f>
        <v>136.32</v>
      </c>
      <c r="G1275" s="11" t="str">
        <f aca="false">IF(AND(ISNUMBER(B1275),ISNUMBER($F1275)),$F1275-B1275,"")</f>
        <v/>
      </c>
      <c r="H1275" s="11" t="str">
        <f aca="false">IF(AND(ISNUMBER(C1275),ISNUMBER($F1275)),$F1275-C1275,"")</f>
        <v/>
      </c>
    </row>
    <row r="1276" customFormat="false" ht="15" hidden="false" customHeight="true" outlineLevel="0" collapsed="false">
      <c r="A1276" s="1" t="s">
        <v>2435</v>
      </c>
      <c r="B1276" s="1"/>
      <c r="C1276" s="1"/>
      <c r="E1276" s="1" t="s">
        <v>27</v>
      </c>
      <c r="F1276" s="11" t="n">
        <f aca="false">IFERROR(INDEX(Pozos!$M$2:$M$1852,MATCH(A1276,Pozos!$E$2:$E$1852,0)),"")</f>
        <v>258.31</v>
      </c>
      <c r="G1276" s="11" t="str">
        <f aca="false">IF(AND(ISNUMBER(B1276),ISNUMBER($F1276)),$F1276-B1276,"")</f>
        <v/>
      </c>
      <c r="H1276" s="11" t="str">
        <f aca="false">IF(AND(ISNUMBER(C1276),ISNUMBER($F1276)),$F1276-C1276,"")</f>
        <v/>
      </c>
    </row>
    <row r="1277" customFormat="false" ht="15" hidden="false" customHeight="true" outlineLevel="0" collapsed="false">
      <c r="A1277" s="1" t="s">
        <v>2206</v>
      </c>
      <c r="B1277" s="1"/>
      <c r="C1277" s="1"/>
      <c r="E1277" s="1" t="s">
        <v>27</v>
      </c>
      <c r="F1277" s="11" t="n">
        <f aca="false">IFERROR(INDEX(Pozos!$M$2:$M$1852,MATCH(A1277,Pozos!$E$2:$E$1852,0)),"")</f>
        <v>122.47</v>
      </c>
      <c r="G1277" s="11" t="str">
        <f aca="false">IF(AND(ISNUMBER(B1277),ISNUMBER($F1277)),$F1277-B1277,"")</f>
        <v/>
      </c>
      <c r="H1277" s="11" t="str">
        <f aca="false">IF(AND(ISNUMBER(C1277),ISNUMBER($F1277)),$F1277-C1277,"")</f>
        <v/>
      </c>
    </row>
    <row r="1278" customFormat="false" ht="15" hidden="false" customHeight="true" outlineLevel="0" collapsed="false">
      <c r="A1278" s="1" t="s">
        <v>2208</v>
      </c>
      <c r="B1278" s="1"/>
      <c r="C1278" s="1"/>
      <c r="D1278" s="102" t="n">
        <v>21</v>
      </c>
      <c r="E1278" s="1" t="s">
        <v>27</v>
      </c>
      <c r="F1278" s="11" t="n">
        <f aca="false">IFERROR(INDEX(Pozos!$M$2:$M$1852,MATCH(A1278,Pozos!$E$2:$E$1852,0)),"")</f>
        <v>144.33</v>
      </c>
      <c r="G1278" s="11" t="str">
        <f aca="false">IF(AND(ISNUMBER(B1278),ISNUMBER($F1278)),$F1278-B1278,"")</f>
        <v/>
      </c>
      <c r="H1278" s="11" t="str">
        <f aca="false">IF(AND(ISNUMBER(C1278),ISNUMBER($F1278)),$F1278-C1278,"")</f>
        <v/>
      </c>
    </row>
    <row r="1279" customFormat="false" ht="15" hidden="false" customHeight="true" outlineLevel="0" collapsed="false">
      <c r="A1279" s="1" t="s">
        <v>2210</v>
      </c>
      <c r="B1279" s="1"/>
      <c r="C1279" s="1"/>
      <c r="E1279" s="1" t="s">
        <v>27</v>
      </c>
      <c r="F1279" s="11" t="n">
        <f aca="false">IFERROR(INDEX(Pozos!$M$2:$M$1852,MATCH(A1279,Pozos!$E$2:$E$1852,0)),"")</f>
        <v>148.09</v>
      </c>
      <c r="G1279" s="11" t="str">
        <f aca="false">IF(AND(ISNUMBER(B1279),ISNUMBER($F1279)),$F1279-B1279,"")</f>
        <v/>
      </c>
      <c r="H1279" s="11" t="str">
        <f aca="false">IF(AND(ISNUMBER(C1279),ISNUMBER($F1279)),$F1279-C1279,"")</f>
        <v/>
      </c>
    </row>
    <row r="1280" customFormat="false" ht="15" hidden="false" customHeight="true" outlineLevel="0" collapsed="false">
      <c r="A1280" s="1" t="s">
        <v>2212</v>
      </c>
      <c r="B1280" s="1"/>
      <c r="C1280" s="1"/>
      <c r="E1280" s="1" t="s">
        <v>143</v>
      </c>
      <c r="F1280" s="11" t="n">
        <f aca="false">IFERROR(INDEX(Pozos!$M$2:$M$1852,MATCH(A1280,Pozos!$E$2:$E$1852,0)),"")</f>
        <v>14.3</v>
      </c>
      <c r="G1280" s="11" t="str">
        <f aca="false">IF(AND(ISNUMBER(B1280),ISNUMBER($F1280)),$F1280-B1280,"")</f>
        <v/>
      </c>
      <c r="H1280" s="11" t="str">
        <f aca="false">IF(AND(ISNUMBER(C1280),ISNUMBER($F1280)),$F1280-C1280,"")</f>
        <v/>
      </c>
    </row>
    <row r="1281" customFormat="false" ht="15" hidden="false" customHeight="true" outlineLevel="0" collapsed="false">
      <c r="A1281" s="1" t="s">
        <v>2214</v>
      </c>
      <c r="B1281" s="1"/>
      <c r="C1281" s="1"/>
      <c r="E1281" s="1" t="s">
        <v>143</v>
      </c>
      <c r="F1281" s="11" t="n">
        <f aca="false">IFERROR(INDEX(Pozos!$M$2:$M$1852,MATCH(A1281,Pozos!$E$2:$E$1852,0)),"")</f>
        <v>13.35</v>
      </c>
      <c r="G1281" s="11" t="str">
        <f aca="false">IF(AND(ISNUMBER(B1281),ISNUMBER($F1281)),$F1281-B1281,"")</f>
        <v/>
      </c>
      <c r="H1281" s="11" t="str">
        <f aca="false">IF(AND(ISNUMBER(C1281),ISNUMBER($F1281)),$F1281-C1281,"")</f>
        <v/>
      </c>
    </row>
    <row r="1282" customFormat="false" ht="15" hidden="false" customHeight="true" outlineLevel="0" collapsed="false">
      <c r="A1282" s="1" t="s">
        <v>2216</v>
      </c>
      <c r="B1282" s="1"/>
      <c r="C1282" s="1"/>
      <c r="E1282" s="1" t="s">
        <v>143</v>
      </c>
      <c r="F1282" s="11" t="n">
        <f aca="false">IFERROR(INDEX(Pozos!$M$2:$M$1852,MATCH(A1282,Pozos!$E$2:$E$1852,0)),"")</f>
        <v>13.79</v>
      </c>
      <c r="G1282" s="11" t="str">
        <f aca="false">IF(AND(ISNUMBER(B1282),ISNUMBER($F1282)),$F1282-B1282,"")</f>
        <v/>
      </c>
      <c r="H1282" s="11" t="str">
        <f aca="false">IF(AND(ISNUMBER(C1282),ISNUMBER($F1282)),$F1282-C1282,"")</f>
        <v/>
      </c>
    </row>
    <row r="1283" customFormat="false" ht="15" hidden="false" customHeight="true" outlineLevel="0" collapsed="false">
      <c r="A1283" s="1" t="s">
        <v>2218</v>
      </c>
      <c r="B1283" s="1"/>
      <c r="C1283" s="1"/>
      <c r="E1283" s="1" t="s">
        <v>143</v>
      </c>
      <c r="F1283" s="11" t="n">
        <f aca="false">IFERROR(INDEX(Pozos!$M$2:$M$1852,MATCH(A1283,Pozos!$E$2:$E$1852,0)),"")</f>
        <v>15.12</v>
      </c>
      <c r="G1283" s="11" t="str">
        <f aca="false">IF(AND(ISNUMBER(B1283),ISNUMBER($F1283)),$F1283-B1283,"")</f>
        <v/>
      </c>
      <c r="H1283" s="11" t="str">
        <f aca="false">IF(AND(ISNUMBER(C1283),ISNUMBER($F1283)),$F1283-C1283,"")</f>
        <v/>
      </c>
    </row>
    <row r="1284" customFormat="false" ht="15" hidden="false" customHeight="true" outlineLevel="0" collapsed="false">
      <c r="A1284" s="1" t="s">
        <v>2220</v>
      </c>
      <c r="B1284" s="1"/>
      <c r="C1284" s="1"/>
      <c r="E1284" s="1" t="s">
        <v>143</v>
      </c>
      <c r="F1284" s="11" t="n">
        <f aca="false">IFERROR(INDEX(Pozos!$M$2:$M$1852,MATCH(A1284,Pozos!$E$2:$E$1852,0)),"")</f>
        <v>14.04</v>
      </c>
      <c r="G1284" s="11" t="str">
        <f aca="false">IF(AND(ISNUMBER(B1284),ISNUMBER($F1284)),$F1284-B1284,"")</f>
        <v/>
      </c>
      <c r="H1284" s="11" t="str">
        <f aca="false">IF(AND(ISNUMBER(C1284),ISNUMBER($F1284)),$F1284-C1284,"")</f>
        <v/>
      </c>
    </row>
    <row r="1285" customFormat="false" ht="15" hidden="false" customHeight="true" outlineLevel="0" collapsed="false">
      <c r="A1285" s="1" t="s">
        <v>2222</v>
      </c>
      <c r="B1285" s="1"/>
      <c r="C1285" s="1"/>
      <c r="E1285" s="1" t="s">
        <v>143</v>
      </c>
      <c r="F1285" s="11" t="n">
        <f aca="false">IFERROR(INDEX(Pozos!$M$2:$M$1852,MATCH(A1285,Pozos!$E$2:$E$1852,0)),"")</f>
        <v>15.46</v>
      </c>
      <c r="G1285" s="11" t="str">
        <f aca="false">IF(AND(ISNUMBER(B1285),ISNUMBER($F1285)),$F1285-B1285,"")</f>
        <v/>
      </c>
      <c r="H1285" s="11" t="str">
        <f aca="false">IF(AND(ISNUMBER(C1285),ISNUMBER($F1285)),$F1285-C1285,"")</f>
        <v/>
      </c>
    </row>
    <row r="1286" customFormat="false" ht="15" hidden="false" customHeight="true" outlineLevel="0" collapsed="false">
      <c r="A1286" s="1" t="s">
        <v>2224</v>
      </c>
      <c r="B1286" s="1" t="n">
        <v>21</v>
      </c>
      <c r="C1286" s="1" t="n">
        <v>27</v>
      </c>
      <c r="E1286" s="1" t="s">
        <v>143</v>
      </c>
      <c r="F1286" s="11" t="n">
        <f aca="false">IFERROR(INDEX(Pozos!$M$2:$M$1852,MATCH(A1286,Pozos!$E$2:$E$1852,0)),"")</f>
        <v>14.45</v>
      </c>
      <c r="G1286" s="11" t="n">
        <f aca="false">IF(AND(ISNUMBER(B1286),ISNUMBER($F1286)),$F1286-B1286,"")</f>
        <v>-6.55</v>
      </c>
      <c r="H1286" s="11" t="n">
        <f aca="false">IF(AND(ISNUMBER(C1286),ISNUMBER($F1286)),$F1286-C1286,"")</f>
        <v>-12.55</v>
      </c>
    </row>
    <row r="1287" customFormat="false" ht="15" hidden="false" customHeight="true" outlineLevel="0" collapsed="false">
      <c r="A1287" s="1" t="s">
        <v>2226</v>
      </c>
      <c r="B1287" s="1"/>
      <c r="C1287" s="1"/>
      <c r="E1287" s="1" t="s">
        <v>143</v>
      </c>
      <c r="F1287" s="11" t="n">
        <f aca="false">IFERROR(INDEX(Pozos!$M$2:$M$1852,MATCH(A1287,Pozos!$E$2:$E$1852,0)),"")</f>
        <v>15.85</v>
      </c>
      <c r="G1287" s="11" t="str">
        <f aca="false">IF(AND(ISNUMBER(B1287),ISNUMBER($F1287)),$F1287-B1287,"")</f>
        <v/>
      </c>
      <c r="H1287" s="11" t="str">
        <f aca="false">IF(AND(ISNUMBER(C1287),ISNUMBER($F1287)),$F1287-C1287,"")</f>
        <v/>
      </c>
    </row>
    <row r="1288" customFormat="false" ht="15" hidden="false" customHeight="true" outlineLevel="0" collapsed="false">
      <c r="A1288" s="1" t="s">
        <v>2228</v>
      </c>
      <c r="B1288" s="1"/>
      <c r="C1288" s="1"/>
      <c r="E1288" s="1" t="s">
        <v>143</v>
      </c>
      <c r="F1288" s="11" t="n">
        <f aca="false">IFERROR(INDEX(Pozos!$M$2:$M$1852,MATCH(A1288,Pozos!$E$2:$E$1852,0)),"")</f>
        <v>16.96</v>
      </c>
      <c r="G1288" s="11" t="str">
        <f aca="false">IF(AND(ISNUMBER(B1288),ISNUMBER($F1288)),$F1288-B1288,"")</f>
        <v/>
      </c>
      <c r="H1288" s="11" t="str">
        <f aca="false">IF(AND(ISNUMBER(C1288),ISNUMBER($F1288)),$F1288-C1288,"")</f>
        <v/>
      </c>
    </row>
    <row r="1289" customFormat="false" ht="15" hidden="false" customHeight="true" outlineLevel="0" collapsed="false">
      <c r="A1289" s="1" t="s">
        <v>2230</v>
      </c>
      <c r="B1289" s="1"/>
      <c r="C1289" s="1"/>
      <c r="E1289" s="1" t="s">
        <v>143</v>
      </c>
      <c r="F1289" s="11" t="n">
        <f aca="false">IFERROR(INDEX(Pozos!$M$2:$M$1852,MATCH(A1289,Pozos!$E$2:$E$1852,0)),"")</f>
        <v>14.27</v>
      </c>
      <c r="G1289" s="11" t="str">
        <f aca="false">IF(AND(ISNUMBER(B1289),ISNUMBER($F1289)),$F1289-B1289,"")</f>
        <v/>
      </c>
      <c r="H1289" s="11" t="str">
        <f aca="false">IF(AND(ISNUMBER(C1289),ISNUMBER($F1289)),$F1289-C1289,"")</f>
        <v/>
      </c>
    </row>
    <row r="1290" customFormat="false" ht="15" hidden="false" customHeight="true" outlineLevel="0" collapsed="false">
      <c r="A1290" s="1" t="s">
        <v>2232</v>
      </c>
      <c r="B1290" s="1"/>
      <c r="C1290" s="1"/>
      <c r="E1290" s="1" t="s">
        <v>143</v>
      </c>
      <c r="F1290" s="11" t="n">
        <f aca="false">IFERROR(INDEX(Pozos!$M$2:$M$1852,MATCH(A1290,Pozos!$E$2:$E$1852,0)),"")</f>
        <v>12.5</v>
      </c>
      <c r="G1290" s="11" t="str">
        <f aca="false">IF(AND(ISNUMBER(B1290),ISNUMBER($F1290)),$F1290-B1290,"")</f>
        <v/>
      </c>
      <c r="H1290" s="11" t="str">
        <f aca="false">IF(AND(ISNUMBER(C1290),ISNUMBER($F1290)),$F1290-C1290,"")</f>
        <v/>
      </c>
    </row>
    <row r="1291" customFormat="false" ht="15" hidden="false" customHeight="true" outlineLevel="0" collapsed="false">
      <c r="A1291" s="1" t="s">
        <v>2234</v>
      </c>
      <c r="B1291" s="1"/>
      <c r="C1291" s="1"/>
      <c r="E1291" s="1" t="s">
        <v>143</v>
      </c>
      <c r="F1291" s="11" t="n">
        <f aca="false">IFERROR(INDEX(Pozos!$M$2:$M$1852,MATCH(A1291,Pozos!$E$2:$E$1852,0)),"")</f>
        <v>14.89</v>
      </c>
      <c r="G1291" s="11" t="str">
        <f aca="false">IF(AND(ISNUMBER(B1291),ISNUMBER($F1291)),$F1291-B1291,"")</f>
        <v/>
      </c>
      <c r="H1291" s="11" t="str">
        <f aca="false">IF(AND(ISNUMBER(C1291),ISNUMBER($F1291)),$F1291-C1291,"")</f>
        <v/>
      </c>
    </row>
    <row r="1292" customFormat="false" ht="15" hidden="false" customHeight="true" outlineLevel="0" collapsed="false">
      <c r="A1292" s="1" t="s">
        <v>2236</v>
      </c>
      <c r="B1292" s="1"/>
      <c r="C1292" s="1"/>
      <c r="E1292" s="1" t="s">
        <v>143</v>
      </c>
      <c r="F1292" s="11" t="n">
        <f aca="false">IFERROR(INDEX(Pozos!$M$2:$M$1852,MATCH(A1292,Pozos!$E$2:$E$1852,0)),"")</f>
        <v>14.36</v>
      </c>
      <c r="G1292" s="11" t="str">
        <f aca="false">IF(AND(ISNUMBER(B1292),ISNUMBER($F1292)),$F1292-B1292,"")</f>
        <v/>
      </c>
      <c r="H1292" s="11" t="str">
        <f aca="false">IF(AND(ISNUMBER(C1292),ISNUMBER($F1292)),$F1292-C1292,"")</f>
        <v/>
      </c>
    </row>
    <row r="1293" customFormat="false" ht="15" hidden="false" customHeight="true" outlineLevel="0" collapsed="false">
      <c r="A1293" s="1" t="s">
        <v>2238</v>
      </c>
      <c r="B1293" s="1"/>
      <c r="C1293" s="1"/>
      <c r="E1293" s="1" t="s">
        <v>143</v>
      </c>
      <c r="F1293" s="11" t="n">
        <f aca="false">IFERROR(INDEX(Pozos!$M$2:$M$1852,MATCH(A1293,Pozos!$E$2:$E$1852,0)),"")</f>
        <v>13.86</v>
      </c>
      <c r="G1293" s="11" t="str">
        <f aca="false">IF(AND(ISNUMBER(B1293),ISNUMBER($F1293)),$F1293-B1293,"")</f>
        <v/>
      </c>
      <c r="H1293" s="11" t="str">
        <f aca="false">IF(AND(ISNUMBER(C1293),ISNUMBER($F1293)),$F1293-C1293,"")</f>
        <v/>
      </c>
    </row>
    <row r="1294" customFormat="false" ht="15" hidden="false" customHeight="true" outlineLevel="0" collapsed="false">
      <c r="A1294" s="1" t="s">
        <v>2240</v>
      </c>
      <c r="B1294" s="1"/>
      <c r="C1294" s="1"/>
      <c r="E1294" s="1" t="s">
        <v>143</v>
      </c>
      <c r="F1294" s="11" t="n">
        <f aca="false">IFERROR(INDEX(Pozos!$M$2:$M$1852,MATCH(A1294,Pozos!$E$2:$E$1852,0)),"")</f>
        <v>13.82</v>
      </c>
      <c r="G1294" s="11" t="str">
        <f aca="false">IF(AND(ISNUMBER(B1294),ISNUMBER($F1294)),$F1294-B1294,"")</f>
        <v/>
      </c>
      <c r="H1294" s="11" t="str">
        <f aca="false">IF(AND(ISNUMBER(C1294),ISNUMBER($F1294)),$F1294-C1294,"")</f>
        <v/>
      </c>
    </row>
    <row r="1295" customFormat="false" ht="15" hidden="false" customHeight="true" outlineLevel="0" collapsed="false">
      <c r="A1295" s="1" t="s">
        <v>2242</v>
      </c>
      <c r="B1295" s="1"/>
      <c r="C1295" s="1"/>
      <c r="E1295" s="1" t="s">
        <v>143</v>
      </c>
      <c r="F1295" s="11" t="n">
        <f aca="false">IFERROR(INDEX(Pozos!$M$2:$M$1852,MATCH(A1295,Pozos!$E$2:$E$1852,0)),"")</f>
        <v>15.23</v>
      </c>
      <c r="G1295" s="11" t="str">
        <f aca="false">IF(AND(ISNUMBER(B1295),ISNUMBER($F1295)),$F1295-B1295,"")</f>
        <v/>
      </c>
      <c r="H1295" s="11" t="str">
        <f aca="false">IF(AND(ISNUMBER(C1295),ISNUMBER($F1295)),$F1295-C1295,"")</f>
        <v/>
      </c>
    </row>
    <row r="1296" customFormat="false" ht="15" hidden="false" customHeight="true" outlineLevel="0" collapsed="false">
      <c r="A1296" s="1" t="s">
        <v>2244</v>
      </c>
      <c r="B1296" s="1" t="n">
        <v>17</v>
      </c>
      <c r="C1296" s="1" t="n">
        <v>19</v>
      </c>
      <c r="E1296" s="1" t="s">
        <v>143</v>
      </c>
      <c r="F1296" s="11" t="n">
        <f aca="false">IFERROR(INDEX(Pozos!$M$2:$M$1852,MATCH(A1296,Pozos!$E$2:$E$1852,0)),"")</f>
        <v>15.43</v>
      </c>
      <c r="G1296" s="11" t="n">
        <f aca="false">IF(AND(ISNUMBER(B1296),ISNUMBER($F1296)),$F1296-B1296,"")</f>
        <v>-1.57</v>
      </c>
      <c r="H1296" s="11" t="n">
        <f aca="false">IF(AND(ISNUMBER(C1296),ISNUMBER($F1296)),$F1296-C1296,"")</f>
        <v>-3.57</v>
      </c>
    </row>
    <row r="1297" customFormat="false" ht="15" hidden="false" customHeight="true" outlineLevel="0" collapsed="false">
      <c r="A1297" s="1" t="s">
        <v>2244</v>
      </c>
      <c r="B1297" s="1" t="n">
        <v>22</v>
      </c>
      <c r="C1297" s="1" t="n">
        <v>23</v>
      </c>
      <c r="E1297" s="1" t="s">
        <v>143</v>
      </c>
      <c r="F1297" s="11" t="n">
        <f aca="false">IFERROR(INDEX(Pozos!$M$2:$M$1852,MATCH(A1297,Pozos!$E$2:$E$1852,0)),"")</f>
        <v>15.43</v>
      </c>
      <c r="G1297" s="11" t="n">
        <f aca="false">IF(AND(ISNUMBER(B1297),ISNUMBER($F1297)),$F1297-B1297,"")</f>
        <v>-6.57</v>
      </c>
      <c r="H1297" s="11" t="n">
        <f aca="false">IF(AND(ISNUMBER(C1297),ISNUMBER($F1297)),$F1297-C1297,"")</f>
        <v>-7.57</v>
      </c>
    </row>
    <row r="1298" customFormat="false" ht="15" hidden="false" customHeight="true" outlineLevel="0" collapsed="false">
      <c r="A1298" s="1" t="s">
        <v>2244</v>
      </c>
      <c r="B1298" s="1" t="n">
        <v>25</v>
      </c>
      <c r="C1298" s="1" t="n">
        <v>27</v>
      </c>
      <c r="E1298" s="1" t="s">
        <v>143</v>
      </c>
      <c r="F1298" s="11" t="n">
        <f aca="false">IFERROR(INDEX(Pozos!$M$2:$M$1852,MATCH(A1298,Pozos!$E$2:$E$1852,0)),"")</f>
        <v>15.43</v>
      </c>
      <c r="G1298" s="11" t="n">
        <f aca="false">IF(AND(ISNUMBER(B1298),ISNUMBER($F1298)),$F1298-B1298,"")</f>
        <v>-9.57</v>
      </c>
      <c r="H1298" s="11" t="n">
        <f aca="false">IF(AND(ISNUMBER(C1298),ISNUMBER($F1298)),$F1298-C1298,"")</f>
        <v>-11.57</v>
      </c>
    </row>
    <row r="1299" customFormat="false" ht="15" hidden="false" customHeight="true" outlineLevel="0" collapsed="false">
      <c r="A1299" s="1" t="s">
        <v>2246</v>
      </c>
      <c r="B1299" s="1"/>
      <c r="C1299" s="1"/>
      <c r="E1299" s="1" t="s">
        <v>143</v>
      </c>
      <c r="F1299" s="11" t="n">
        <f aca="false">IFERROR(INDEX(Pozos!$M$2:$M$1852,MATCH(A1299,Pozos!$E$2:$E$1852,0)),"")</f>
        <v>12.87</v>
      </c>
      <c r="G1299" s="11" t="str">
        <f aca="false">IF(AND(ISNUMBER(B1299),ISNUMBER($F1299)),$F1299-B1299,"")</f>
        <v/>
      </c>
      <c r="H1299" s="11" t="str">
        <f aca="false">IF(AND(ISNUMBER(C1299),ISNUMBER($F1299)),$F1299-C1299,"")</f>
        <v/>
      </c>
    </row>
    <row r="1300" customFormat="false" ht="15" hidden="false" customHeight="true" outlineLevel="0" collapsed="false">
      <c r="A1300" s="1" t="s">
        <v>2248</v>
      </c>
      <c r="B1300" s="1"/>
      <c r="C1300" s="1"/>
      <c r="E1300" s="1" t="s">
        <v>143</v>
      </c>
      <c r="F1300" s="11" t="n">
        <f aca="false">IFERROR(INDEX(Pozos!$M$2:$M$1852,MATCH(A1300,Pozos!$E$2:$E$1852,0)),"")</f>
        <v>14.14</v>
      </c>
      <c r="G1300" s="11" t="str">
        <f aca="false">IF(AND(ISNUMBER(B1300),ISNUMBER($F1300)),$F1300-B1300,"")</f>
        <v/>
      </c>
      <c r="H1300" s="11" t="str">
        <f aca="false">IF(AND(ISNUMBER(C1300),ISNUMBER($F1300)),$F1300-C1300,"")</f>
        <v/>
      </c>
    </row>
    <row r="1301" customFormat="false" ht="15" hidden="false" customHeight="true" outlineLevel="0" collapsed="false">
      <c r="A1301" s="1" t="s">
        <v>2250</v>
      </c>
      <c r="B1301" s="1"/>
      <c r="C1301" s="1"/>
      <c r="E1301" s="1" t="s">
        <v>143</v>
      </c>
      <c r="F1301" s="11" t="n">
        <f aca="false">IFERROR(INDEX(Pozos!$M$2:$M$1852,MATCH(A1301,Pozos!$E$2:$E$1852,0)),"")</f>
        <v>14.85</v>
      </c>
      <c r="G1301" s="11" t="str">
        <f aca="false">IF(AND(ISNUMBER(B1301),ISNUMBER($F1301)),$F1301-B1301,"")</f>
        <v/>
      </c>
      <c r="H1301" s="11" t="str">
        <f aca="false">IF(AND(ISNUMBER(C1301),ISNUMBER($F1301)),$F1301-C1301,"")</f>
        <v/>
      </c>
    </row>
    <row r="1302" customFormat="false" ht="15" hidden="false" customHeight="true" outlineLevel="0" collapsed="false">
      <c r="A1302" s="1" t="s">
        <v>2252</v>
      </c>
      <c r="B1302" s="1"/>
      <c r="C1302" s="1"/>
      <c r="E1302" s="1" t="s">
        <v>143</v>
      </c>
      <c r="F1302" s="11" t="n">
        <f aca="false">IFERROR(INDEX(Pozos!$M$2:$M$1852,MATCH(A1302,Pozos!$E$2:$E$1852,0)),"")</f>
        <v>5.48</v>
      </c>
      <c r="G1302" s="11" t="str">
        <f aca="false">IF(AND(ISNUMBER(B1302),ISNUMBER($F1302)),$F1302-B1302,"")</f>
        <v/>
      </c>
      <c r="H1302" s="11" t="str">
        <f aca="false">IF(AND(ISNUMBER(C1302),ISNUMBER($F1302)),$F1302-C1302,"")</f>
        <v/>
      </c>
    </row>
    <row r="1303" customFormat="false" ht="15" hidden="false" customHeight="true" outlineLevel="0" collapsed="false">
      <c r="A1303" s="1" t="s">
        <v>2254</v>
      </c>
      <c r="B1303" s="1"/>
      <c r="C1303" s="1"/>
      <c r="E1303" s="1" t="s">
        <v>143</v>
      </c>
      <c r="F1303" s="11" t="n">
        <f aca="false">IFERROR(INDEX(Pozos!$M$2:$M$1852,MATCH(A1303,Pozos!$E$2:$E$1852,0)),"")</f>
        <v>10.66</v>
      </c>
      <c r="G1303" s="11" t="str">
        <f aca="false">IF(AND(ISNUMBER(B1303),ISNUMBER($F1303)),$F1303-B1303,"")</f>
        <v/>
      </c>
      <c r="H1303" s="11" t="str">
        <f aca="false">IF(AND(ISNUMBER(C1303),ISNUMBER($F1303)),$F1303-C1303,"")</f>
        <v/>
      </c>
    </row>
    <row r="1304" customFormat="false" ht="15" hidden="false" customHeight="true" outlineLevel="0" collapsed="false">
      <c r="A1304" s="1" t="s">
        <v>2256</v>
      </c>
      <c r="B1304" s="1" t="n">
        <v>15</v>
      </c>
      <c r="C1304" s="1" t="n">
        <v>18</v>
      </c>
      <c r="E1304" s="1" t="s">
        <v>143</v>
      </c>
      <c r="F1304" s="11" t="n">
        <f aca="false">IFERROR(INDEX(Pozos!$M$2:$M$1852,MATCH(A1304,Pozos!$E$2:$E$1852,0)),"")</f>
        <v>9.69</v>
      </c>
      <c r="G1304" s="11" t="n">
        <f aca="false">IF(AND(ISNUMBER(B1304),ISNUMBER($F1304)),$F1304-B1304,"")</f>
        <v>-5.31</v>
      </c>
      <c r="H1304" s="11" t="n">
        <f aca="false">IF(AND(ISNUMBER(C1304),ISNUMBER($F1304)),$F1304-C1304,"")</f>
        <v>-8.31</v>
      </c>
    </row>
    <row r="1305" customFormat="false" ht="15" hidden="false" customHeight="true" outlineLevel="0" collapsed="false">
      <c r="A1305" s="1" t="s">
        <v>2258</v>
      </c>
      <c r="B1305" s="1"/>
      <c r="C1305" s="1"/>
      <c r="E1305" s="1" t="s">
        <v>143</v>
      </c>
      <c r="F1305" s="11" t="n">
        <f aca="false">IFERROR(INDEX(Pozos!$M$2:$M$1852,MATCH(A1305,Pozos!$E$2:$E$1852,0)),"")</f>
        <v>5.21</v>
      </c>
      <c r="G1305" s="11" t="str">
        <f aca="false">IF(AND(ISNUMBER(B1305),ISNUMBER($F1305)),$F1305-B1305,"")</f>
        <v/>
      </c>
      <c r="H1305" s="11" t="str">
        <f aca="false">IF(AND(ISNUMBER(C1305),ISNUMBER($F1305)),$F1305-C1305,"")</f>
        <v/>
      </c>
    </row>
    <row r="1306" customFormat="false" ht="15" hidden="false" customHeight="true" outlineLevel="0" collapsed="false">
      <c r="A1306" s="1" t="s">
        <v>2260</v>
      </c>
      <c r="B1306" s="1"/>
      <c r="C1306" s="1"/>
      <c r="E1306" s="1" t="s">
        <v>143</v>
      </c>
      <c r="F1306" s="11" t="n">
        <f aca="false">IFERROR(INDEX(Pozos!$M$2:$M$1852,MATCH(A1306,Pozos!$E$2:$E$1852,0)),"")</f>
        <v>41.54</v>
      </c>
      <c r="G1306" s="11" t="str">
        <f aca="false">IF(AND(ISNUMBER(B1306),ISNUMBER($F1306)),$F1306-B1306,"")</f>
        <v/>
      </c>
      <c r="H1306" s="11" t="str">
        <f aca="false">IF(AND(ISNUMBER(C1306),ISNUMBER($F1306)),$F1306-C1306,"")</f>
        <v/>
      </c>
    </row>
    <row r="1307" customFormat="false" ht="15" hidden="false" customHeight="true" outlineLevel="0" collapsed="false">
      <c r="A1307" s="1" t="s">
        <v>2261</v>
      </c>
      <c r="B1307" s="1"/>
      <c r="C1307" s="1"/>
      <c r="E1307" s="1" t="s">
        <v>143</v>
      </c>
      <c r="F1307" s="11" t="n">
        <f aca="false">IFERROR(INDEX(Pozos!$M$2:$M$1852,MATCH(A1307,Pozos!$E$2:$E$1852,0)),"")</f>
        <v>45.37</v>
      </c>
      <c r="G1307" s="11" t="str">
        <f aca="false">IF(AND(ISNUMBER(B1307),ISNUMBER($F1307)),$F1307-B1307,"")</f>
        <v/>
      </c>
      <c r="H1307" s="11" t="str">
        <f aca="false">IF(AND(ISNUMBER(C1307),ISNUMBER($F1307)),$F1307-C1307,"")</f>
        <v/>
      </c>
    </row>
    <row r="1308" customFormat="false" ht="15" hidden="false" customHeight="true" outlineLevel="0" collapsed="false">
      <c r="A1308" s="1" t="s">
        <v>2263</v>
      </c>
      <c r="B1308" s="1"/>
      <c r="C1308" s="1"/>
      <c r="E1308" s="1" t="s">
        <v>143</v>
      </c>
      <c r="F1308" s="11" t="n">
        <f aca="false">IFERROR(INDEX(Pozos!$M$2:$M$1852,MATCH(A1308,Pozos!$E$2:$E$1852,0)),"")</f>
        <v>47.14</v>
      </c>
      <c r="G1308" s="11" t="str">
        <f aca="false">IF(AND(ISNUMBER(B1308),ISNUMBER($F1308)),$F1308-B1308,"")</f>
        <v/>
      </c>
      <c r="H1308" s="11" t="str">
        <f aca="false">IF(AND(ISNUMBER(C1308),ISNUMBER($F1308)),$F1308-C1308,"")</f>
        <v/>
      </c>
    </row>
    <row r="1309" customFormat="false" ht="15" hidden="false" customHeight="true" outlineLevel="0" collapsed="false">
      <c r="A1309" s="1" t="s">
        <v>2265</v>
      </c>
      <c r="B1309" s="1"/>
      <c r="C1309" s="1"/>
      <c r="E1309" s="1" t="s">
        <v>143</v>
      </c>
      <c r="F1309" s="11" t="n">
        <f aca="false">IFERROR(INDEX(Pozos!$M$2:$M$1852,MATCH(A1309,Pozos!$E$2:$E$1852,0)),"")</f>
        <v>44.59</v>
      </c>
      <c r="G1309" s="11" t="str">
        <f aca="false">IF(AND(ISNUMBER(B1309),ISNUMBER($F1309)),$F1309-B1309,"")</f>
        <v/>
      </c>
      <c r="H1309" s="11" t="str">
        <f aca="false">IF(AND(ISNUMBER(C1309),ISNUMBER($F1309)),$F1309-C1309,"")</f>
        <v/>
      </c>
    </row>
    <row r="1310" customFormat="false" ht="15" hidden="false" customHeight="true" outlineLevel="0" collapsed="false">
      <c r="A1310" s="1" t="s">
        <v>2267</v>
      </c>
      <c r="B1310" s="1"/>
      <c r="C1310" s="1"/>
      <c r="E1310" s="1" t="s">
        <v>143</v>
      </c>
      <c r="F1310" s="11" t="n">
        <f aca="false">IFERROR(INDEX(Pozos!$M$2:$M$1852,MATCH(A1310,Pozos!$E$2:$E$1852,0)),"")</f>
        <v>38.31</v>
      </c>
      <c r="G1310" s="11" t="str">
        <f aca="false">IF(AND(ISNUMBER(B1310),ISNUMBER($F1310)),$F1310-B1310,"")</f>
        <v/>
      </c>
      <c r="H1310" s="11" t="str">
        <f aca="false">IF(AND(ISNUMBER(C1310),ISNUMBER($F1310)),$F1310-C1310,"")</f>
        <v/>
      </c>
    </row>
    <row r="1311" customFormat="false" ht="15" hidden="false" customHeight="true" outlineLevel="0" collapsed="false">
      <c r="A1311" s="1" t="s">
        <v>2269</v>
      </c>
      <c r="B1311" s="1"/>
      <c r="C1311" s="1"/>
      <c r="E1311" s="1" t="s">
        <v>143</v>
      </c>
      <c r="F1311" s="11" t="n">
        <f aca="false">IFERROR(INDEX(Pozos!$M$2:$M$1852,MATCH(A1311,Pozos!$E$2:$E$1852,0)),"")</f>
        <v>45.52</v>
      </c>
      <c r="G1311" s="11" t="str">
        <f aca="false">IF(AND(ISNUMBER(B1311),ISNUMBER($F1311)),$F1311-B1311,"")</f>
        <v/>
      </c>
      <c r="H1311" s="11" t="str">
        <f aca="false">IF(AND(ISNUMBER(C1311),ISNUMBER($F1311)),$F1311-C1311,"")</f>
        <v/>
      </c>
    </row>
    <row r="1312" customFormat="false" ht="15" hidden="false" customHeight="true" outlineLevel="0" collapsed="false">
      <c r="A1312" s="1" t="s">
        <v>2271</v>
      </c>
      <c r="B1312" s="1"/>
      <c r="C1312" s="1"/>
      <c r="E1312" s="1" t="s">
        <v>143</v>
      </c>
      <c r="F1312" s="11" t="n">
        <f aca="false">IFERROR(INDEX(Pozos!$M$2:$M$1852,MATCH(A1312,Pozos!$E$2:$E$1852,0)),"")</f>
        <v>44.76</v>
      </c>
      <c r="G1312" s="11" t="str">
        <f aca="false">IF(AND(ISNUMBER(B1312),ISNUMBER($F1312)),$F1312-B1312,"")</f>
        <v/>
      </c>
      <c r="H1312" s="11" t="str">
        <f aca="false">IF(AND(ISNUMBER(C1312),ISNUMBER($F1312)),$F1312-C1312,"")</f>
        <v/>
      </c>
    </row>
    <row r="1313" customFormat="false" ht="15" hidden="false" customHeight="true" outlineLevel="0" collapsed="false">
      <c r="A1313" s="1" t="s">
        <v>3758</v>
      </c>
      <c r="B1313" s="1"/>
      <c r="C1313" s="1"/>
      <c r="E1313" s="1" t="s">
        <v>143</v>
      </c>
      <c r="F1313" s="11" t="str">
        <f aca="false">IFERROR(INDEX(Pozos!$M$2:$M$1852,MATCH(A1313,Pozos!$E$2:$E$1852,0)),"")</f>
        <v/>
      </c>
      <c r="G1313" s="11" t="str">
        <f aca="false">IF(AND(ISNUMBER(B1313),ISNUMBER($F1313)),$F1313-B1313,"")</f>
        <v/>
      </c>
      <c r="H1313" s="11" t="str">
        <f aca="false">IF(AND(ISNUMBER(C1313),ISNUMBER($F1313)),$F1313-C1313,"")</f>
        <v/>
      </c>
    </row>
    <row r="1314" customFormat="false" ht="15" hidden="false" customHeight="true" outlineLevel="0" collapsed="false">
      <c r="A1314" s="1" t="s">
        <v>2273</v>
      </c>
      <c r="B1314" s="1"/>
      <c r="C1314" s="1"/>
      <c r="E1314" s="1" t="s">
        <v>143</v>
      </c>
      <c r="F1314" s="11" t="n">
        <f aca="false">IFERROR(INDEX(Pozos!$M$2:$M$1852,MATCH(A1314,Pozos!$E$2:$E$1852,0)),"")</f>
        <v>44.63</v>
      </c>
      <c r="G1314" s="11" t="str">
        <f aca="false">IF(AND(ISNUMBER(B1314),ISNUMBER($F1314)),$F1314-B1314,"")</f>
        <v/>
      </c>
      <c r="H1314" s="11" t="str">
        <f aca="false">IF(AND(ISNUMBER(C1314),ISNUMBER($F1314)),$F1314-C1314,"")</f>
        <v/>
      </c>
    </row>
    <row r="1315" customFormat="false" ht="15" hidden="false" customHeight="true" outlineLevel="0" collapsed="false">
      <c r="A1315" s="1" t="s">
        <v>2275</v>
      </c>
      <c r="B1315" s="1"/>
      <c r="C1315" s="1"/>
      <c r="E1315" s="1" t="s">
        <v>143</v>
      </c>
      <c r="F1315" s="11" t="n">
        <f aca="false">IFERROR(INDEX(Pozos!$M$2:$M$1852,MATCH(A1315,Pozos!$E$2:$E$1852,0)),"")</f>
        <v>37.32</v>
      </c>
      <c r="G1315" s="11" t="str">
        <f aca="false">IF(AND(ISNUMBER(B1315),ISNUMBER($F1315)),$F1315-B1315,"")</f>
        <v/>
      </c>
      <c r="H1315" s="11" t="str">
        <f aca="false">IF(AND(ISNUMBER(C1315),ISNUMBER($F1315)),$F1315-C1315,"")</f>
        <v/>
      </c>
    </row>
    <row r="1316" customFormat="false" ht="15" hidden="false" customHeight="true" outlineLevel="0" collapsed="false">
      <c r="A1316" s="1" t="s">
        <v>2277</v>
      </c>
      <c r="B1316" s="1"/>
      <c r="C1316" s="1"/>
      <c r="E1316" s="1" t="s">
        <v>143</v>
      </c>
      <c r="F1316" s="11" t="n">
        <f aca="false">IFERROR(INDEX(Pozos!$M$2:$M$1852,MATCH(A1316,Pozos!$E$2:$E$1852,0)),"")</f>
        <v>34.66</v>
      </c>
      <c r="G1316" s="11" t="str">
        <f aca="false">IF(AND(ISNUMBER(B1316),ISNUMBER($F1316)),$F1316-B1316,"")</f>
        <v/>
      </c>
      <c r="H1316" s="11" t="str">
        <f aca="false">IF(AND(ISNUMBER(C1316),ISNUMBER($F1316)),$F1316-C1316,"")</f>
        <v/>
      </c>
    </row>
    <row r="1317" customFormat="false" ht="15" hidden="false" customHeight="true" outlineLevel="0" collapsed="false">
      <c r="A1317" s="1" t="s">
        <v>2279</v>
      </c>
      <c r="B1317" s="1"/>
      <c r="C1317" s="1"/>
      <c r="E1317" s="1" t="s">
        <v>143</v>
      </c>
      <c r="F1317" s="11" t="n">
        <f aca="false">IFERROR(INDEX(Pozos!$M$2:$M$1852,MATCH(A1317,Pozos!$E$2:$E$1852,0)),"")</f>
        <v>37.98</v>
      </c>
      <c r="G1317" s="11" t="str">
        <f aca="false">IF(AND(ISNUMBER(B1317),ISNUMBER($F1317)),$F1317-B1317,"")</f>
        <v/>
      </c>
      <c r="H1317" s="11" t="str">
        <f aca="false">IF(AND(ISNUMBER(C1317),ISNUMBER($F1317)),$F1317-C1317,"")</f>
        <v/>
      </c>
    </row>
    <row r="1318" customFormat="false" ht="15" hidden="false" customHeight="true" outlineLevel="0" collapsed="false">
      <c r="A1318" s="1" t="s">
        <v>2281</v>
      </c>
      <c r="B1318" s="1"/>
      <c r="C1318" s="1"/>
      <c r="E1318" s="1" t="s">
        <v>143</v>
      </c>
      <c r="F1318" s="11" t="n">
        <f aca="false">IFERROR(INDEX(Pozos!$M$2:$M$1852,MATCH(A1318,Pozos!$E$2:$E$1852,0)),"")</f>
        <v>39.54</v>
      </c>
      <c r="G1318" s="11" t="str">
        <f aca="false">IF(AND(ISNUMBER(B1318),ISNUMBER($F1318)),$F1318-B1318,"")</f>
        <v/>
      </c>
      <c r="H1318" s="11" t="str">
        <f aca="false">IF(AND(ISNUMBER(C1318),ISNUMBER($F1318)),$F1318-C1318,"")</f>
        <v/>
      </c>
    </row>
    <row r="1319" customFormat="false" ht="15" hidden="false" customHeight="true" outlineLevel="0" collapsed="false">
      <c r="A1319" s="1" t="s">
        <v>2283</v>
      </c>
      <c r="B1319" s="1"/>
      <c r="C1319" s="1"/>
      <c r="E1319" s="1" t="s">
        <v>143</v>
      </c>
      <c r="F1319" s="11" t="n">
        <f aca="false">IFERROR(INDEX(Pozos!$M$2:$M$1852,MATCH(A1319,Pozos!$E$2:$E$1852,0)),"")</f>
        <v>32.98</v>
      </c>
      <c r="G1319" s="11" t="str">
        <f aca="false">IF(AND(ISNUMBER(B1319),ISNUMBER($F1319)),$F1319-B1319,"")</f>
        <v/>
      </c>
      <c r="H1319" s="11" t="str">
        <f aca="false">IF(AND(ISNUMBER(C1319),ISNUMBER($F1319)),$F1319-C1319,"")</f>
        <v/>
      </c>
    </row>
    <row r="1320" customFormat="false" ht="15" hidden="false" customHeight="true" outlineLevel="0" collapsed="false">
      <c r="A1320" s="1" t="s">
        <v>2285</v>
      </c>
      <c r="B1320" s="1"/>
      <c r="C1320" s="1"/>
      <c r="E1320" s="1" t="s">
        <v>143</v>
      </c>
      <c r="F1320" s="11" t="n">
        <f aca="false">IFERROR(INDEX(Pozos!$M$2:$M$1852,MATCH(A1320,Pozos!$E$2:$E$1852,0)),"")</f>
        <v>43.56</v>
      </c>
      <c r="G1320" s="11" t="str">
        <f aca="false">IF(AND(ISNUMBER(B1320),ISNUMBER($F1320)),$F1320-B1320,"")</f>
        <v/>
      </c>
      <c r="H1320" s="11" t="str">
        <f aca="false">IF(AND(ISNUMBER(C1320),ISNUMBER($F1320)),$F1320-C1320,"")</f>
        <v/>
      </c>
    </row>
    <row r="1321" customFormat="false" ht="15" hidden="false" customHeight="true" outlineLevel="0" collapsed="false">
      <c r="A1321" s="1" t="s">
        <v>2287</v>
      </c>
      <c r="B1321" s="1"/>
      <c r="C1321" s="1"/>
      <c r="E1321" s="1" t="s">
        <v>143</v>
      </c>
      <c r="F1321" s="11" t="n">
        <f aca="false">IFERROR(INDEX(Pozos!$M$2:$M$1852,MATCH(A1321,Pozos!$E$2:$E$1852,0)),"")</f>
        <v>30.93</v>
      </c>
      <c r="G1321" s="11" t="str">
        <f aca="false">IF(AND(ISNUMBER(B1321),ISNUMBER($F1321)),$F1321-B1321,"")</f>
        <v/>
      </c>
      <c r="H1321" s="11" t="str">
        <f aca="false">IF(AND(ISNUMBER(C1321),ISNUMBER($F1321)),$F1321-C1321,"")</f>
        <v/>
      </c>
    </row>
    <row r="1322" customFormat="false" ht="15" hidden="false" customHeight="true" outlineLevel="0" collapsed="false">
      <c r="A1322" s="1" t="s">
        <v>2289</v>
      </c>
      <c r="B1322" s="1"/>
      <c r="C1322" s="1"/>
      <c r="E1322" s="1" t="s">
        <v>143</v>
      </c>
      <c r="F1322" s="11" t="n">
        <f aca="false">IFERROR(INDEX(Pozos!$M$2:$M$1852,MATCH(A1322,Pozos!$E$2:$E$1852,0)),"")</f>
        <v>31.22</v>
      </c>
      <c r="G1322" s="11" t="str">
        <f aca="false">IF(AND(ISNUMBER(B1322),ISNUMBER($F1322)),$F1322-B1322,"")</f>
        <v/>
      </c>
      <c r="H1322" s="11" t="str">
        <f aca="false">IF(AND(ISNUMBER(C1322),ISNUMBER($F1322)),$F1322-C1322,"")</f>
        <v/>
      </c>
    </row>
    <row r="1323" customFormat="false" ht="15" hidden="false" customHeight="true" outlineLevel="0" collapsed="false">
      <c r="A1323" s="1" t="s">
        <v>2291</v>
      </c>
      <c r="B1323" s="1"/>
      <c r="C1323" s="1"/>
      <c r="E1323" s="1" t="s">
        <v>143</v>
      </c>
      <c r="F1323" s="11" t="n">
        <f aca="false">IFERROR(INDEX(Pozos!$M$2:$M$1852,MATCH(A1323,Pozos!$E$2:$E$1852,0)),"")</f>
        <v>2.13</v>
      </c>
      <c r="G1323" s="11" t="str">
        <f aca="false">IF(AND(ISNUMBER(B1323),ISNUMBER($F1323)),$F1323-B1323,"")</f>
        <v/>
      </c>
      <c r="H1323" s="11" t="str">
        <f aca="false">IF(AND(ISNUMBER(C1323),ISNUMBER($F1323)),$F1323-C1323,"")</f>
        <v/>
      </c>
    </row>
    <row r="1324" customFormat="false" ht="15" hidden="false" customHeight="true" outlineLevel="0" collapsed="false">
      <c r="A1324" s="1" t="s">
        <v>2293</v>
      </c>
      <c r="B1324" s="1"/>
      <c r="C1324" s="1"/>
      <c r="E1324" s="1" t="s">
        <v>143</v>
      </c>
      <c r="F1324" s="11" t="n">
        <f aca="false">IFERROR(INDEX(Pozos!$M$2:$M$1852,MATCH(A1324,Pozos!$E$2:$E$1852,0)),"")</f>
        <v>41.15</v>
      </c>
      <c r="G1324" s="11" t="str">
        <f aca="false">IF(AND(ISNUMBER(B1324),ISNUMBER($F1324)),$F1324-B1324,"")</f>
        <v/>
      </c>
      <c r="H1324" s="11" t="str">
        <f aca="false">IF(AND(ISNUMBER(C1324),ISNUMBER($F1324)),$F1324-C1324,"")</f>
        <v/>
      </c>
    </row>
    <row r="1325" customFormat="false" ht="15" hidden="false" customHeight="true" outlineLevel="0" collapsed="false">
      <c r="A1325" s="1" t="s">
        <v>2295</v>
      </c>
      <c r="B1325" s="1"/>
      <c r="C1325" s="1"/>
      <c r="E1325" s="1" t="s">
        <v>143</v>
      </c>
      <c r="F1325" s="11" t="n">
        <f aca="false">IFERROR(INDEX(Pozos!$M$2:$M$1852,MATCH(A1325,Pozos!$E$2:$E$1852,0)),"")</f>
        <v>36.02</v>
      </c>
      <c r="G1325" s="11" t="str">
        <f aca="false">IF(AND(ISNUMBER(B1325),ISNUMBER($F1325)),$F1325-B1325,"")</f>
        <v/>
      </c>
      <c r="H1325" s="11" t="str">
        <f aca="false">IF(AND(ISNUMBER(C1325),ISNUMBER($F1325)),$F1325-C1325,"")</f>
        <v/>
      </c>
    </row>
    <row r="1326" customFormat="false" ht="15" hidden="false" customHeight="true" outlineLevel="0" collapsed="false">
      <c r="A1326" s="1" t="s">
        <v>2297</v>
      </c>
      <c r="B1326" s="1"/>
      <c r="C1326" s="1"/>
      <c r="E1326" s="1" t="s">
        <v>143</v>
      </c>
      <c r="F1326" s="11" t="n">
        <f aca="false">IFERROR(INDEX(Pozos!$M$2:$M$1852,MATCH(A1326,Pozos!$E$2:$E$1852,0)),"")</f>
        <v>29.51</v>
      </c>
      <c r="G1326" s="11" t="str">
        <f aca="false">IF(AND(ISNUMBER(B1326),ISNUMBER($F1326)),$F1326-B1326,"")</f>
        <v/>
      </c>
      <c r="H1326" s="11" t="str">
        <f aca="false">IF(AND(ISNUMBER(C1326),ISNUMBER($F1326)),$F1326-C1326,"")</f>
        <v/>
      </c>
    </row>
    <row r="1327" customFormat="false" ht="15" hidden="false" customHeight="true" outlineLevel="0" collapsed="false">
      <c r="A1327" s="1" t="s">
        <v>2299</v>
      </c>
      <c r="B1327" s="1"/>
      <c r="C1327" s="1"/>
      <c r="E1327" s="1" t="s">
        <v>143</v>
      </c>
      <c r="F1327" s="11" t="n">
        <f aca="false">IFERROR(INDEX(Pozos!$M$2:$M$1852,MATCH(A1327,Pozos!$E$2:$E$1852,0)),"")</f>
        <v>27.85</v>
      </c>
      <c r="G1327" s="11" t="str">
        <f aca="false">IF(AND(ISNUMBER(B1327),ISNUMBER($F1327)),$F1327-B1327,"")</f>
        <v/>
      </c>
      <c r="H1327" s="11" t="str">
        <f aca="false">IF(AND(ISNUMBER(C1327),ISNUMBER($F1327)),$F1327-C1327,"")</f>
        <v/>
      </c>
    </row>
    <row r="1328" customFormat="false" ht="15" hidden="false" customHeight="true" outlineLevel="0" collapsed="false">
      <c r="A1328" s="1" t="s">
        <v>2301</v>
      </c>
      <c r="B1328" s="1"/>
      <c r="C1328" s="1"/>
      <c r="E1328" s="1" t="s">
        <v>143</v>
      </c>
      <c r="F1328" s="11" t="n">
        <f aca="false">IFERROR(INDEX(Pozos!$M$2:$M$1852,MATCH(A1328,Pozos!$E$2:$E$1852,0)),"")</f>
        <v>50.39</v>
      </c>
      <c r="G1328" s="11" t="str">
        <f aca="false">IF(AND(ISNUMBER(B1328),ISNUMBER($F1328)),$F1328-B1328,"")</f>
        <v/>
      </c>
      <c r="H1328" s="11" t="str">
        <f aca="false">IF(AND(ISNUMBER(C1328),ISNUMBER($F1328)),$F1328-C1328,"")</f>
        <v/>
      </c>
    </row>
    <row r="1329" customFormat="false" ht="15" hidden="false" customHeight="true" outlineLevel="0" collapsed="false">
      <c r="A1329" s="1" t="s">
        <v>2304</v>
      </c>
      <c r="B1329" s="1"/>
      <c r="C1329" s="1"/>
      <c r="E1329" s="1" t="s">
        <v>143</v>
      </c>
      <c r="F1329" s="11" t="n">
        <f aca="false">IFERROR(INDEX(Pozos!$M$2:$M$1852,MATCH(A1329,Pozos!$E$2:$E$1852,0)),"")</f>
        <v>40.66</v>
      </c>
      <c r="G1329" s="11" t="str">
        <f aca="false">IF(AND(ISNUMBER(B1329),ISNUMBER($F1329)),$F1329-B1329,"")</f>
        <v/>
      </c>
      <c r="H1329" s="11" t="str">
        <f aca="false">IF(AND(ISNUMBER(C1329),ISNUMBER($F1329)),$F1329-C1329,"")</f>
        <v/>
      </c>
    </row>
    <row r="1330" customFormat="false" ht="15" hidden="false" customHeight="true" outlineLevel="0" collapsed="false">
      <c r="A1330" s="1" t="s">
        <v>2437</v>
      </c>
      <c r="B1330" s="1"/>
      <c r="C1330" s="1"/>
      <c r="E1330" s="1" t="s">
        <v>143</v>
      </c>
      <c r="F1330" s="11" t="n">
        <f aca="false">IFERROR(INDEX(Pozos!$M$2:$M$1852,MATCH(A1330,Pozos!$E$2:$E$1852,0)),"")</f>
        <v>47.27</v>
      </c>
      <c r="G1330" s="11" t="str">
        <f aca="false">IF(AND(ISNUMBER(B1330),ISNUMBER($F1330)),$F1330-B1330,"")</f>
        <v/>
      </c>
      <c r="H1330" s="11" t="str">
        <f aca="false">IF(AND(ISNUMBER(C1330),ISNUMBER($F1330)),$F1330-C1330,"")</f>
        <v/>
      </c>
    </row>
    <row r="1331" customFormat="false" ht="15" hidden="false" customHeight="true" outlineLevel="0" collapsed="false">
      <c r="A1331" s="1" t="s">
        <v>2306</v>
      </c>
      <c r="B1331" s="1"/>
      <c r="C1331" s="1"/>
      <c r="E1331" s="1" t="s">
        <v>143</v>
      </c>
      <c r="F1331" s="11" t="n">
        <f aca="false">IFERROR(INDEX(Pozos!$M$2:$M$1852,MATCH(A1331,Pozos!$E$2:$E$1852,0)),"")</f>
        <v>24.03</v>
      </c>
      <c r="G1331" s="11" t="str">
        <f aca="false">IF(AND(ISNUMBER(B1331),ISNUMBER($F1331)),$F1331-B1331,"")</f>
        <v/>
      </c>
      <c r="H1331" s="11" t="str">
        <f aca="false">IF(AND(ISNUMBER(C1331),ISNUMBER($F1331)),$F1331-C1331,"")</f>
        <v/>
      </c>
    </row>
    <row r="1332" customFormat="false" ht="15" hidden="false" customHeight="true" outlineLevel="0" collapsed="false">
      <c r="A1332" s="1" t="s">
        <v>2309</v>
      </c>
      <c r="B1332" s="1"/>
      <c r="C1332" s="1"/>
      <c r="E1332" s="1" t="s">
        <v>143</v>
      </c>
      <c r="F1332" s="11" t="n">
        <f aca="false">IFERROR(INDEX(Pozos!$M$2:$M$1852,MATCH(A1332,Pozos!$E$2:$E$1852,0)),"")</f>
        <v>30.77</v>
      </c>
      <c r="G1332" s="11" t="str">
        <f aca="false">IF(AND(ISNUMBER(B1332),ISNUMBER($F1332)),$F1332-B1332,"")</f>
        <v/>
      </c>
      <c r="H1332" s="11" t="str">
        <f aca="false">IF(AND(ISNUMBER(C1332),ISNUMBER($F1332)),$F1332-C1332,"")</f>
        <v/>
      </c>
    </row>
    <row r="1333" customFormat="false" ht="15" hidden="false" customHeight="true" outlineLevel="0" collapsed="false">
      <c r="A1333" s="1" t="s">
        <v>2312</v>
      </c>
      <c r="B1333" s="1"/>
      <c r="C1333" s="1"/>
      <c r="E1333" s="1" t="s">
        <v>143</v>
      </c>
      <c r="F1333" s="11" t="n">
        <f aca="false">IFERROR(INDEX(Pozos!$M$2:$M$1852,MATCH(A1333,Pozos!$E$2:$E$1852,0)),"")</f>
        <v>30.51</v>
      </c>
      <c r="G1333" s="11" t="str">
        <f aca="false">IF(AND(ISNUMBER(B1333),ISNUMBER($F1333)),$F1333-B1333,"")</f>
        <v/>
      </c>
      <c r="H1333" s="11" t="str">
        <f aca="false">IF(AND(ISNUMBER(C1333),ISNUMBER($F1333)),$F1333-C1333,"")</f>
        <v/>
      </c>
    </row>
    <row r="1334" customFormat="false" ht="15" hidden="false" customHeight="true" outlineLevel="0" collapsed="false">
      <c r="A1334" s="1" t="s">
        <v>2312</v>
      </c>
      <c r="B1334" s="1"/>
      <c r="C1334" s="1"/>
      <c r="E1334" s="1" t="s">
        <v>143</v>
      </c>
      <c r="F1334" s="11" t="n">
        <f aca="false">IFERROR(INDEX(Pozos!$M$2:$M$1852,MATCH(A1334,Pozos!$E$2:$E$1852,0)),"")</f>
        <v>30.51</v>
      </c>
      <c r="G1334" s="11" t="str">
        <f aca="false">IF(AND(ISNUMBER(B1334),ISNUMBER($F1334)),$F1334-B1334,"")</f>
        <v/>
      </c>
      <c r="H1334" s="11" t="str">
        <f aca="false">IF(AND(ISNUMBER(C1334),ISNUMBER($F1334)),$F1334-C1334,"")</f>
        <v/>
      </c>
    </row>
    <row r="1335" customFormat="false" ht="15" hidden="false" customHeight="true" outlineLevel="0" collapsed="false">
      <c r="A1335" s="1" t="s">
        <v>2315</v>
      </c>
      <c r="B1335" s="1"/>
      <c r="C1335" s="1"/>
      <c r="E1335" s="1" t="s">
        <v>143</v>
      </c>
      <c r="F1335" s="11" t="n">
        <f aca="false">IFERROR(INDEX(Pozos!$M$2:$M$1852,MATCH(A1335,Pozos!$E$2:$E$1852,0)),"")</f>
        <v>30.23</v>
      </c>
      <c r="G1335" s="11" t="str">
        <f aca="false">IF(AND(ISNUMBER(B1335),ISNUMBER($F1335)),$F1335-B1335,"")</f>
        <v/>
      </c>
      <c r="H1335" s="11" t="str">
        <f aca="false">IF(AND(ISNUMBER(C1335),ISNUMBER($F1335)),$F1335-C1335,"")</f>
        <v/>
      </c>
    </row>
    <row r="1336" customFormat="false" ht="15" hidden="false" customHeight="true" outlineLevel="0" collapsed="false">
      <c r="A1336" s="1" t="s">
        <v>2318</v>
      </c>
      <c r="B1336" s="1"/>
      <c r="C1336" s="1"/>
      <c r="E1336" s="1" t="s">
        <v>143</v>
      </c>
      <c r="F1336" s="11" t="n">
        <f aca="false">IFERROR(INDEX(Pozos!$M$2:$M$1852,MATCH(A1336,Pozos!$E$2:$E$1852,0)),"")</f>
        <v>36.09</v>
      </c>
      <c r="G1336" s="11" t="str">
        <f aca="false">IF(AND(ISNUMBER(B1336),ISNUMBER($F1336)),$F1336-B1336,"")</f>
        <v/>
      </c>
      <c r="H1336" s="11" t="str">
        <f aca="false">IF(AND(ISNUMBER(C1336),ISNUMBER($F1336)),$F1336-C1336,"")</f>
        <v/>
      </c>
    </row>
    <row r="1337" customFormat="false" ht="15" hidden="false" customHeight="true" outlineLevel="0" collapsed="false">
      <c r="A1337" s="1" t="s">
        <v>2321</v>
      </c>
      <c r="B1337" s="1"/>
      <c r="C1337" s="1"/>
      <c r="E1337" s="1" t="s">
        <v>143</v>
      </c>
      <c r="F1337" s="11" t="n">
        <f aca="false">IFERROR(INDEX(Pozos!$M$2:$M$1852,MATCH(A1337,Pozos!$E$2:$E$1852,0)),"")</f>
        <v>54.49</v>
      </c>
      <c r="G1337" s="11" t="str">
        <f aca="false">IF(AND(ISNUMBER(B1337),ISNUMBER($F1337)),$F1337-B1337,"")</f>
        <v/>
      </c>
      <c r="H1337" s="11" t="str">
        <f aca="false">IF(AND(ISNUMBER(C1337),ISNUMBER($F1337)),$F1337-C1337,"")</f>
        <v/>
      </c>
    </row>
    <row r="1338" customFormat="false" ht="15" hidden="false" customHeight="true" outlineLevel="0" collapsed="false">
      <c r="A1338" s="1" t="s">
        <v>2324</v>
      </c>
      <c r="B1338" s="1"/>
      <c r="C1338" s="1"/>
      <c r="E1338" s="1" t="s">
        <v>143</v>
      </c>
      <c r="F1338" s="11" t="n">
        <f aca="false">IFERROR(INDEX(Pozos!$M$2:$M$1852,MATCH(A1338,Pozos!$E$2:$E$1852,0)),"")</f>
        <v>34.99</v>
      </c>
      <c r="G1338" s="11" t="str">
        <f aca="false">IF(AND(ISNUMBER(B1338),ISNUMBER($F1338)),$F1338-B1338,"")</f>
        <v/>
      </c>
      <c r="H1338" s="11" t="str">
        <f aca="false">IF(AND(ISNUMBER(C1338),ISNUMBER($F1338)),$F1338-C1338,"")</f>
        <v/>
      </c>
    </row>
    <row r="1339" customFormat="false" ht="15" hidden="false" customHeight="true" outlineLevel="0" collapsed="false">
      <c r="A1339" s="1" t="s">
        <v>2327</v>
      </c>
      <c r="B1339" s="1"/>
      <c r="C1339" s="1"/>
      <c r="E1339" s="1" t="s">
        <v>143</v>
      </c>
      <c r="F1339" s="11" t="n">
        <f aca="false">IFERROR(INDEX(Pozos!$M$2:$M$1852,MATCH(A1339,Pozos!$E$2:$E$1852,0)),"")</f>
        <v>19.43</v>
      </c>
      <c r="G1339" s="11" t="str">
        <f aca="false">IF(AND(ISNUMBER(B1339),ISNUMBER($F1339)),$F1339-B1339,"")</f>
        <v/>
      </c>
      <c r="H1339" s="11" t="str">
        <f aca="false">IF(AND(ISNUMBER(C1339),ISNUMBER($F1339)),$F1339-C1339,"")</f>
        <v/>
      </c>
    </row>
    <row r="1340" customFormat="false" ht="15" hidden="false" customHeight="true" outlineLevel="0" collapsed="false">
      <c r="A1340" s="1" t="s">
        <v>2330</v>
      </c>
      <c r="B1340" s="1"/>
      <c r="C1340" s="1"/>
      <c r="E1340" s="1" t="s">
        <v>143</v>
      </c>
      <c r="F1340" s="11" t="n">
        <f aca="false">IFERROR(INDEX(Pozos!$M$2:$M$1852,MATCH(A1340,Pozos!$E$2:$E$1852,0)),"")</f>
        <v>180</v>
      </c>
      <c r="G1340" s="11" t="str">
        <f aca="false">IF(AND(ISNUMBER(B1340),ISNUMBER($F1340)),$F1340-B1340,"")</f>
        <v/>
      </c>
      <c r="H1340" s="11" t="str">
        <f aca="false">IF(AND(ISNUMBER(C1340),ISNUMBER($F1340)),$F1340-C1340,"")</f>
        <v/>
      </c>
    </row>
    <row r="1341" customFormat="false" ht="15" hidden="false" customHeight="true" outlineLevel="0" collapsed="false">
      <c r="A1341" s="1" t="s">
        <v>2333</v>
      </c>
      <c r="B1341" s="1" t="n">
        <v>26</v>
      </c>
      <c r="C1341" s="1" t="n">
        <v>32</v>
      </c>
      <c r="E1341" s="1" t="s">
        <v>143</v>
      </c>
      <c r="F1341" s="11" t="n">
        <f aca="false">IFERROR(INDEX(Pozos!$M$2:$M$1852,MATCH(A1341,Pozos!$E$2:$E$1852,0)),"")</f>
        <v>27.01</v>
      </c>
      <c r="G1341" s="11" t="n">
        <f aca="false">IF(AND(ISNUMBER(B1341),ISNUMBER($F1341)),$F1341-B1341,"")</f>
        <v>1.01</v>
      </c>
      <c r="H1341" s="11" t="n">
        <f aca="false">IF(AND(ISNUMBER(C1341),ISNUMBER($F1341)),$F1341-C1341,"")</f>
        <v>-4.99</v>
      </c>
    </row>
    <row r="1342" customFormat="false" ht="15" hidden="false" customHeight="true" outlineLevel="0" collapsed="false">
      <c r="A1342" s="1" t="s">
        <v>2438</v>
      </c>
      <c r="B1342" s="1"/>
      <c r="C1342" s="1"/>
      <c r="E1342" s="1" t="s">
        <v>143</v>
      </c>
      <c r="F1342" s="11" t="n">
        <f aca="false">IFERROR(INDEX(Pozos!$M$2:$M$1852,MATCH(A1342,Pozos!$E$2:$E$1852,0)),"")</f>
        <v>171</v>
      </c>
      <c r="G1342" s="11" t="str">
        <f aca="false">IF(AND(ISNUMBER(B1342),ISNUMBER($F1342)),$F1342-B1342,"")</f>
        <v/>
      </c>
      <c r="H1342" s="11" t="str">
        <f aca="false">IF(AND(ISNUMBER(C1342),ISNUMBER($F1342)),$F1342-C1342,"")</f>
        <v/>
      </c>
    </row>
    <row r="1343" customFormat="false" ht="15" hidden="false" customHeight="true" outlineLevel="0" collapsed="false">
      <c r="A1343" s="1" t="s">
        <v>1420</v>
      </c>
      <c r="B1343" s="1"/>
      <c r="C1343" s="1"/>
      <c r="E1343" s="1" t="s">
        <v>143</v>
      </c>
      <c r="F1343" s="11" t="n">
        <f aca="false">IFERROR(INDEX(Pozos!$M$2:$M$1852,MATCH(A1343,Pozos!$E$2:$E$1852,0)),"")</f>
        <v>28.43</v>
      </c>
      <c r="G1343" s="11" t="str">
        <f aca="false">IF(AND(ISNUMBER(B1343),ISNUMBER($F1343)),$F1343-B1343,"")</f>
        <v/>
      </c>
      <c r="H1343" s="11" t="str">
        <f aca="false">IF(AND(ISNUMBER(C1343),ISNUMBER($F1343)),$F1343-C1343,"")</f>
        <v/>
      </c>
    </row>
    <row r="1344" customFormat="false" ht="15" hidden="false" customHeight="true" outlineLevel="0" collapsed="false">
      <c r="A1344" s="1" t="s">
        <v>1422</v>
      </c>
      <c r="B1344" s="1"/>
      <c r="C1344" s="1"/>
      <c r="E1344" s="1" t="s">
        <v>143</v>
      </c>
      <c r="F1344" s="11" t="n">
        <f aca="false">IFERROR(INDEX(Pozos!$M$2:$M$1852,MATCH(A1344,Pozos!$E$2:$E$1852,0)),"")</f>
        <v>29.51</v>
      </c>
      <c r="G1344" s="11" t="str">
        <f aca="false">IF(AND(ISNUMBER(B1344),ISNUMBER($F1344)),$F1344-B1344,"")</f>
        <v/>
      </c>
      <c r="H1344" s="11" t="str">
        <f aca="false">IF(AND(ISNUMBER(C1344),ISNUMBER($F1344)),$F1344-C1344,"")</f>
        <v/>
      </c>
    </row>
    <row r="1345" customFormat="false" ht="15" hidden="false" customHeight="true" outlineLevel="0" collapsed="false">
      <c r="A1345" s="1" t="s">
        <v>2342</v>
      </c>
      <c r="B1345" s="1"/>
      <c r="C1345" s="1"/>
      <c r="E1345" s="1" t="s">
        <v>143</v>
      </c>
      <c r="F1345" s="11" t="n">
        <f aca="false">IFERROR(INDEX(Pozos!$M$2:$M$1852,MATCH(A1345,Pozos!$E$2:$E$1852,0)),"")</f>
        <v>6.98</v>
      </c>
      <c r="G1345" s="11" t="str">
        <f aca="false">IF(AND(ISNUMBER(B1345),ISNUMBER($F1345)),$F1345-B1345,"")</f>
        <v/>
      </c>
      <c r="H1345" s="11" t="str">
        <f aca="false">IF(AND(ISNUMBER(C1345),ISNUMBER($F1345)),$F1345-C1345,"")</f>
        <v/>
      </c>
    </row>
    <row r="1346" customFormat="false" ht="15" hidden="false" customHeight="true" outlineLevel="0" collapsed="false">
      <c r="A1346" s="1" t="s">
        <v>2344</v>
      </c>
      <c r="B1346" s="1"/>
      <c r="C1346" s="1"/>
      <c r="E1346" s="1" t="s">
        <v>143</v>
      </c>
      <c r="F1346" s="11" t="n">
        <f aca="false">IFERROR(INDEX(Pozos!$M$2:$M$1852,MATCH(A1346,Pozos!$E$2:$E$1852,0)),"")</f>
        <v>32.96</v>
      </c>
      <c r="G1346" s="11" t="str">
        <f aca="false">IF(AND(ISNUMBER(B1346),ISNUMBER($F1346)),$F1346-B1346,"")</f>
        <v/>
      </c>
      <c r="H1346" s="11" t="str">
        <f aca="false">IF(AND(ISNUMBER(C1346),ISNUMBER($F1346)),$F1346-C1346,"")</f>
        <v/>
      </c>
    </row>
    <row r="1347" customFormat="false" ht="15" hidden="false" customHeight="true" outlineLevel="0" collapsed="false">
      <c r="A1347" s="1" t="s">
        <v>2342</v>
      </c>
      <c r="B1347" s="1"/>
      <c r="C1347" s="1"/>
      <c r="E1347" s="1" t="s">
        <v>143</v>
      </c>
      <c r="F1347" s="11" t="n">
        <f aca="false">IFERROR(INDEX(Pozos!$M$2:$M$1852,MATCH(A1347,Pozos!$E$2:$E$1852,0)),"")</f>
        <v>6.98</v>
      </c>
      <c r="G1347" s="11" t="str">
        <f aca="false">IF(AND(ISNUMBER(B1347),ISNUMBER($F1347)),$F1347-B1347,"")</f>
        <v/>
      </c>
      <c r="H1347" s="11" t="str">
        <f aca="false">IF(AND(ISNUMBER(C1347),ISNUMBER($F1347)),$F1347-C1347,"")</f>
        <v/>
      </c>
    </row>
    <row r="1348" customFormat="false" ht="15" hidden="false" customHeight="true" outlineLevel="0" collapsed="false">
      <c r="A1348" s="1" t="s">
        <v>2348</v>
      </c>
      <c r="B1348" s="1"/>
      <c r="C1348" s="1"/>
      <c r="E1348" s="1" t="s">
        <v>143</v>
      </c>
      <c r="F1348" s="11" t="n">
        <f aca="false">IFERROR(INDEX(Pozos!$M$2:$M$1852,MATCH(A1348,Pozos!$E$2:$E$1852,0)),"")</f>
        <v>36.04</v>
      </c>
      <c r="G1348" s="11" t="str">
        <f aca="false">IF(AND(ISNUMBER(B1348),ISNUMBER($F1348)),$F1348-B1348,"")</f>
        <v/>
      </c>
      <c r="H1348" s="11" t="str">
        <f aca="false">IF(AND(ISNUMBER(C1348),ISNUMBER($F1348)),$F1348-C1348,"")</f>
        <v/>
      </c>
    </row>
    <row r="1349" customFormat="false" ht="15" hidden="false" customHeight="true" outlineLevel="0" collapsed="false">
      <c r="A1349" s="1" t="s">
        <v>2350</v>
      </c>
      <c r="B1349" s="1"/>
      <c r="C1349" s="1"/>
      <c r="E1349" s="1" t="s">
        <v>143</v>
      </c>
      <c r="F1349" s="11" t="n">
        <f aca="false">IFERROR(INDEX(Pozos!$M$2:$M$1852,MATCH(A1349,Pozos!$E$2:$E$1852,0)),"")</f>
        <v>36.65</v>
      </c>
      <c r="G1349" s="11" t="str">
        <f aca="false">IF(AND(ISNUMBER(B1349),ISNUMBER($F1349)),$F1349-B1349,"")</f>
        <v/>
      </c>
      <c r="H1349" s="11" t="str">
        <f aca="false">IF(AND(ISNUMBER(C1349),ISNUMBER($F1349)),$F1349-C1349,"")</f>
        <v/>
      </c>
    </row>
    <row r="1350" customFormat="false" ht="15" hidden="false" customHeight="true" outlineLevel="0" collapsed="false">
      <c r="A1350" s="1" t="s">
        <v>2352</v>
      </c>
      <c r="B1350" s="1" t="n">
        <v>24</v>
      </c>
      <c r="C1350" s="1" t="n">
        <v>28</v>
      </c>
      <c r="E1350" s="1" t="s">
        <v>143</v>
      </c>
      <c r="F1350" s="11" t="n">
        <f aca="false">IFERROR(INDEX(Pozos!$M$2:$M$1852,MATCH(A1350,Pozos!$E$2:$E$1852,0)),"")</f>
        <v>23.06</v>
      </c>
      <c r="G1350" s="11" t="n">
        <f aca="false">IF(AND(ISNUMBER(B1350),ISNUMBER($F1350)),$F1350-B1350,"")</f>
        <v>-0.940000000000001</v>
      </c>
      <c r="H1350" s="11" t="n">
        <f aca="false">IF(AND(ISNUMBER(C1350),ISNUMBER($F1350)),$F1350-C1350,"")</f>
        <v>-4.94</v>
      </c>
    </row>
    <row r="1351" customFormat="false" ht="15" hidden="false" customHeight="true" outlineLevel="0" collapsed="false">
      <c r="A1351" s="1" t="s">
        <v>2352</v>
      </c>
      <c r="B1351" s="1" t="n">
        <v>31</v>
      </c>
      <c r="C1351" s="1" t="n">
        <v>34</v>
      </c>
      <c r="E1351" s="1" t="s">
        <v>143</v>
      </c>
      <c r="F1351" s="11" t="n">
        <f aca="false">IFERROR(INDEX(Pozos!$M$2:$M$1852,MATCH(A1351,Pozos!$E$2:$E$1852,0)),"")</f>
        <v>23.06</v>
      </c>
      <c r="G1351" s="11" t="n">
        <f aca="false">IF(AND(ISNUMBER(B1351),ISNUMBER($F1351)),$F1351-B1351,"")</f>
        <v>-7.94</v>
      </c>
      <c r="H1351" s="11" t="n">
        <f aca="false">IF(AND(ISNUMBER(C1351),ISNUMBER($F1351)),$F1351-C1351,"")</f>
        <v>-10.94</v>
      </c>
    </row>
    <row r="1352" customFormat="false" ht="15" hidden="false" customHeight="true" outlineLevel="0" collapsed="false">
      <c r="A1352" s="1" t="s">
        <v>2354</v>
      </c>
      <c r="B1352" s="1"/>
      <c r="C1352" s="1"/>
      <c r="E1352" s="1" t="s">
        <v>143</v>
      </c>
      <c r="F1352" s="11" t="n">
        <f aca="false">IFERROR(INDEX(Pozos!$M$2:$M$1852,MATCH(A1352,Pozos!$E$2:$E$1852,0)),"")</f>
        <v>44.73</v>
      </c>
      <c r="G1352" s="11" t="str">
        <f aca="false">IF(AND(ISNUMBER(B1352),ISNUMBER($F1352)),$F1352-B1352,"")</f>
        <v/>
      </c>
      <c r="H1352" s="11" t="str">
        <f aca="false">IF(AND(ISNUMBER(C1352),ISNUMBER($F1352)),$F1352-C1352,"")</f>
        <v/>
      </c>
    </row>
    <row r="1353" customFormat="false" ht="15" hidden="false" customHeight="true" outlineLevel="0" collapsed="false">
      <c r="A1353" s="1" t="s">
        <v>1424</v>
      </c>
      <c r="B1353" s="1"/>
      <c r="C1353" s="1"/>
      <c r="E1353" s="1" t="s">
        <v>143</v>
      </c>
      <c r="F1353" s="11" t="n">
        <f aca="false">IFERROR(INDEX(Pozos!$M$2:$M$1852,MATCH(A1353,Pozos!$E$2:$E$1852,0)),"")</f>
        <v>24.62</v>
      </c>
      <c r="G1353" s="11" t="str">
        <f aca="false">IF(AND(ISNUMBER(B1353),ISNUMBER($F1353)),$F1353-B1353,"")</f>
        <v/>
      </c>
      <c r="H1353" s="11" t="str">
        <f aca="false">IF(AND(ISNUMBER(C1353),ISNUMBER($F1353)),$F1353-C1353,"")</f>
        <v/>
      </c>
    </row>
    <row r="1354" customFormat="false" ht="15" hidden="false" customHeight="true" outlineLevel="0" collapsed="false">
      <c r="A1354" s="1" t="s">
        <v>2358</v>
      </c>
      <c r="B1354" s="1" t="n">
        <v>18</v>
      </c>
      <c r="C1354" s="1" t="n">
        <v>21</v>
      </c>
      <c r="E1354" s="1" t="s">
        <v>143</v>
      </c>
      <c r="F1354" s="11" t="n">
        <f aca="false">IFERROR(INDEX(Pozos!$M$2:$M$1852,MATCH(A1354,Pozos!$E$2:$E$1852,0)),"")</f>
        <v>32.95</v>
      </c>
      <c r="G1354" s="11" t="n">
        <f aca="false">IF(AND(ISNUMBER(B1354),ISNUMBER($F1354)),$F1354-B1354,"")</f>
        <v>14.95</v>
      </c>
      <c r="H1354" s="11" t="n">
        <f aca="false">IF(AND(ISNUMBER(C1354),ISNUMBER($F1354)),$F1354-C1354,"")</f>
        <v>11.95</v>
      </c>
    </row>
    <row r="1355" customFormat="false" ht="15" hidden="false" customHeight="true" outlineLevel="0" collapsed="false">
      <c r="A1355" s="1" t="s">
        <v>2360</v>
      </c>
      <c r="B1355" s="1" t="n">
        <v>28</v>
      </c>
      <c r="C1355" s="1" t="n">
        <v>32</v>
      </c>
      <c r="E1355" s="1" t="s">
        <v>143</v>
      </c>
      <c r="F1355" s="11" t="n">
        <f aca="false">IFERROR(INDEX(Pozos!$M$2:$M$1852,MATCH(A1355,Pozos!$E$2:$E$1852,0)),"")</f>
        <v>33.13</v>
      </c>
      <c r="G1355" s="11" t="n">
        <f aca="false">IF(AND(ISNUMBER(B1355),ISNUMBER($F1355)),$F1355-B1355,"")</f>
        <v>5.13</v>
      </c>
      <c r="H1355" s="11" t="n">
        <f aca="false">IF(AND(ISNUMBER(C1355),ISNUMBER($F1355)),$F1355-C1355,"")</f>
        <v>1.13</v>
      </c>
    </row>
    <row r="1356" customFormat="false" ht="15" hidden="false" customHeight="true" outlineLevel="0" collapsed="false">
      <c r="A1356" s="1" t="s">
        <v>2440</v>
      </c>
      <c r="B1356" s="1"/>
      <c r="C1356" s="1"/>
      <c r="E1356" s="1" t="s">
        <v>143</v>
      </c>
      <c r="F1356" s="11" t="n">
        <f aca="false">IFERROR(INDEX(Pozos!$M$2:$M$1852,MATCH(A1356,Pozos!$E$2:$E$1852,0)),"")</f>
        <v>31.64</v>
      </c>
      <c r="G1356" s="11" t="str">
        <f aca="false">IF(AND(ISNUMBER(B1356),ISNUMBER($F1356)),$F1356-B1356,"")</f>
        <v/>
      </c>
      <c r="H1356" s="11" t="str">
        <f aca="false">IF(AND(ISNUMBER(C1356),ISNUMBER($F1356)),$F1356-C1356,"")</f>
        <v/>
      </c>
    </row>
    <row r="1357" customFormat="false" ht="15" hidden="false" customHeight="true" outlineLevel="0" collapsed="false">
      <c r="A1357" s="1" t="s">
        <v>2364</v>
      </c>
      <c r="B1357" s="1"/>
      <c r="C1357" s="1"/>
      <c r="E1357" s="1" t="s">
        <v>143</v>
      </c>
      <c r="F1357" s="11" t="n">
        <f aca="false">IFERROR(INDEX(Pozos!$M$2:$M$1852,MATCH(A1357,Pozos!$E$2:$E$1852,0)),"")</f>
        <v>31.68</v>
      </c>
      <c r="G1357" s="11" t="str">
        <f aca="false">IF(AND(ISNUMBER(B1357),ISNUMBER($F1357)),$F1357-B1357,"")</f>
        <v/>
      </c>
      <c r="H1357" s="11" t="str">
        <f aca="false">IF(AND(ISNUMBER(C1357),ISNUMBER($F1357)),$F1357-C1357,"")</f>
        <v/>
      </c>
    </row>
    <row r="1358" customFormat="false" ht="15" hidden="false" customHeight="true" outlineLevel="0" collapsed="false">
      <c r="A1358" s="1" t="s">
        <v>2366</v>
      </c>
      <c r="B1358" s="1"/>
      <c r="C1358" s="1"/>
      <c r="E1358" s="1" t="s">
        <v>143</v>
      </c>
      <c r="F1358" s="11" t="n">
        <f aca="false">IFERROR(INDEX(Pozos!$M$2:$M$1852,MATCH(A1358,Pozos!$E$2:$E$1852,0)),"")</f>
        <v>30.32</v>
      </c>
      <c r="G1358" s="11" t="str">
        <f aca="false">IF(AND(ISNUMBER(B1358),ISNUMBER($F1358)),$F1358-B1358,"")</f>
        <v/>
      </c>
      <c r="H1358" s="11" t="str">
        <f aca="false">IF(AND(ISNUMBER(C1358),ISNUMBER($F1358)),$F1358-C1358,"")</f>
        <v/>
      </c>
    </row>
    <row r="1359" customFormat="false" ht="15" hidden="false" customHeight="true" outlineLevel="0" collapsed="false">
      <c r="A1359" s="1" t="s">
        <v>2369</v>
      </c>
      <c r="B1359" s="1"/>
      <c r="C1359" s="1"/>
      <c r="E1359" s="1" t="s">
        <v>143</v>
      </c>
      <c r="F1359" s="11" t="n">
        <f aca="false">IFERROR(INDEX(Pozos!$M$2:$M$1852,MATCH(A1359,Pozos!$E$2:$E$1852,0)),"")</f>
        <v>30.81</v>
      </c>
      <c r="G1359" s="11" t="str">
        <f aca="false">IF(AND(ISNUMBER(B1359),ISNUMBER($F1359)),$F1359-B1359,"")</f>
        <v/>
      </c>
      <c r="H1359" s="11" t="str">
        <f aca="false">IF(AND(ISNUMBER(C1359),ISNUMBER($F1359)),$F1359-C1359,"")</f>
        <v/>
      </c>
    </row>
    <row r="1360" customFormat="false" ht="15" hidden="false" customHeight="true" outlineLevel="0" collapsed="false">
      <c r="A1360" s="1" t="s">
        <v>2371</v>
      </c>
      <c r="B1360" s="1"/>
      <c r="C1360" s="1"/>
      <c r="E1360" s="1" t="s">
        <v>143</v>
      </c>
      <c r="F1360" s="11" t="n">
        <f aca="false">IFERROR(INDEX(Pozos!$M$2:$M$1852,MATCH(A1360,Pozos!$E$2:$E$1852,0)),"")</f>
        <v>274.16</v>
      </c>
      <c r="G1360" s="11" t="str">
        <f aca="false">IF(AND(ISNUMBER(B1360),ISNUMBER($F1360)),$F1360-B1360,"")</f>
        <v/>
      </c>
      <c r="H1360" s="11" t="str">
        <f aca="false">IF(AND(ISNUMBER(C1360),ISNUMBER($F1360)),$F1360-C1360,"")</f>
        <v/>
      </c>
    </row>
    <row r="1361" customFormat="false" ht="15" hidden="false" customHeight="true" outlineLevel="0" collapsed="false">
      <c r="A1361" s="1" t="s">
        <v>2373</v>
      </c>
      <c r="B1361" s="1"/>
      <c r="C1361" s="1"/>
      <c r="E1361" s="1" t="s">
        <v>143</v>
      </c>
      <c r="F1361" s="11" t="n">
        <f aca="false">IFERROR(INDEX(Pozos!$M$2:$M$1852,MATCH(A1361,Pozos!$E$2:$E$1852,0)),"")</f>
        <v>265.3</v>
      </c>
      <c r="G1361" s="11" t="str">
        <f aca="false">IF(AND(ISNUMBER(B1361),ISNUMBER($F1361)),$F1361-B1361,"")</f>
        <v/>
      </c>
      <c r="H1361" s="11" t="str">
        <f aca="false">IF(AND(ISNUMBER(C1361),ISNUMBER($F1361)),$F1361-C1361,"")</f>
        <v/>
      </c>
    </row>
    <row r="1362" customFormat="false" ht="15" hidden="false" customHeight="true" outlineLevel="0" collapsed="false">
      <c r="A1362" s="1" t="s">
        <v>2375</v>
      </c>
      <c r="B1362" s="1"/>
      <c r="C1362" s="1"/>
      <c r="E1362" s="1" t="s">
        <v>143</v>
      </c>
      <c r="F1362" s="11" t="n">
        <f aca="false">IFERROR(INDEX(Pozos!$M$2:$M$1852,MATCH(A1362,Pozos!$E$2:$E$1852,0)),"")</f>
        <v>134.9</v>
      </c>
      <c r="G1362" s="11" t="str">
        <f aca="false">IF(AND(ISNUMBER(B1362),ISNUMBER($F1362)),$F1362-B1362,"")</f>
        <v/>
      </c>
      <c r="H1362" s="11" t="str">
        <f aca="false">IF(AND(ISNUMBER(C1362),ISNUMBER($F1362)),$F1362-C1362,"")</f>
        <v/>
      </c>
    </row>
    <row r="1363" customFormat="false" ht="15" hidden="false" customHeight="true" outlineLevel="0" collapsed="false">
      <c r="A1363" s="1" t="s">
        <v>3760</v>
      </c>
      <c r="B1363" s="1"/>
      <c r="C1363" s="1"/>
      <c r="E1363" s="1" t="s">
        <v>143</v>
      </c>
      <c r="F1363" s="11" t="str">
        <f aca="false">IFERROR(INDEX(Pozos!$M$2:$M$1852,MATCH(A1363,Pozos!$E$2:$E$1852,0)),"")</f>
        <v/>
      </c>
      <c r="G1363" s="11" t="str">
        <f aca="false">IF(AND(ISNUMBER(B1363),ISNUMBER($F1363)),$F1363-B1363,"")</f>
        <v/>
      </c>
      <c r="H1363" s="11" t="str">
        <f aca="false">IF(AND(ISNUMBER(C1363),ISNUMBER($F1363)),$F1363-C1363,"")</f>
        <v/>
      </c>
    </row>
    <row r="1364" customFormat="false" ht="15" hidden="false" customHeight="true" outlineLevel="0" collapsed="false">
      <c r="A1364" s="1" t="s">
        <v>2378</v>
      </c>
      <c r="B1364" s="1"/>
      <c r="C1364" s="1"/>
      <c r="E1364" s="1" t="s">
        <v>143</v>
      </c>
      <c r="F1364" s="11" t="n">
        <f aca="false">IFERROR(INDEX(Pozos!$M$2:$M$1852,MATCH(A1364,Pozos!$E$2:$E$1852,0)),"")</f>
        <v>156.87</v>
      </c>
      <c r="G1364" s="11" t="str">
        <f aca="false">IF(AND(ISNUMBER(B1364),ISNUMBER($F1364)),$F1364-B1364,"")</f>
        <v/>
      </c>
      <c r="H1364" s="11" t="str">
        <f aca="false">IF(AND(ISNUMBER(C1364),ISNUMBER($F1364)),$F1364-C1364,"")</f>
        <v/>
      </c>
    </row>
    <row r="1365" customFormat="false" ht="15" hidden="false" customHeight="true" outlineLevel="0" collapsed="false">
      <c r="A1365" s="1" t="s">
        <v>2380</v>
      </c>
      <c r="B1365" s="1"/>
      <c r="C1365" s="1"/>
      <c r="E1365" s="1" t="s">
        <v>143</v>
      </c>
      <c r="F1365" s="11" t="n">
        <f aca="false">IFERROR(INDEX(Pozos!$M$2:$M$1852,MATCH(A1365,Pozos!$E$2:$E$1852,0)),"")</f>
        <v>167.01</v>
      </c>
      <c r="G1365" s="11" t="str">
        <f aca="false">IF(AND(ISNUMBER(B1365),ISNUMBER($F1365)),$F1365-B1365,"")</f>
        <v/>
      </c>
      <c r="H1365" s="11" t="str">
        <f aca="false">IF(AND(ISNUMBER(C1365),ISNUMBER($F1365)),$F1365-C1365,"")</f>
        <v/>
      </c>
    </row>
    <row r="1366" customFormat="false" ht="15" hidden="false" customHeight="true" outlineLevel="0" collapsed="false">
      <c r="A1366" s="1" t="s">
        <v>2383</v>
      </c>
      <c r="B1366" s="1"/>
      <c r="C1366" s="1"/>
      <c r="E1366" s="1" t="s">
        <v>143</v>
      </c>
      <c r="F1366" s="11" t="n">
        <f aca="false">IFERROR(INDEX(Pozos!$M$2:$M$1852,MATCH(A1366,Pozos!$E$2:$E$1852,0)),"")</f>
        <v>167.3</v>
      </c>
      <c r="G1366" s="11" t="str">
        <f aca="false">IF(AND(ISNUMBER(B1366),ISNUMBER($F1366)),$F1366-B1366,"")</f>
        <v/>
      </c>
      <c r="H1366" s="11" t="str">
        <f aca="false">IF(AND(ISNUMBER(C1366),ISNUMBER($F1366)),$F1366-C1366,"")</f>
        <v/>
      </c>
    </row>
    <row r="1367" customFormat="false" ht="15" hidden="false" customHeight="true" outlineLevel="0" collapsed="false">
      <c r="A1367" s="1" t="s">
        <v>2385</v>
      </c>
      <c r="B1367" s="1"/>
      <c r="C1367" s="1"/>
      <c r="E1367" s="1" t="s">
        <v>143</v>
      </c>
      <c r="F1367" s="11" t="n">
        <f aca="false">IFERROR(INDEX(Pozos!$M$2:$M$1852,MATCH(A1367,Pozos!$E$2:$E$1852,0)),"")</f>
        <v>185</v>
      </c>
      <c r="G1367" s="11" t="str">
        <f aca="false">IF(AND(ISNUMBER(B1367),ISNUMBER($F1367)),$F1367-B1367,"")</f>
        <v/>
      </c>
      <c r="H1367" s="11" t="str">
        <f aca="false">IF(AND(ISNUMBER(C1367),ISNUMBER($F1367)),$F1367-C1367,"")</f>
        <v/>
      </c>
    </row>
    <row r="1368" customFormat="false" ht="15" hidden="false" customHeight="true" outlineLevel="0" collapsed="false">
      <c r="A1368" s="1" t="s">
        <v>2388</v>
      </c>
      <c r="B1368" s="1"/>
      <c r="C1368" s="1"/>
      <c r="E1368" s="1" t="s">
        <v>143</v>
      </c>
      <c r="F1368" s="11" t="n">
        <f aca="false">IFERROR(INDEX(Pozos!$M$2:$M$1852,MATCH(A1368,Pozos!$E$2:$E$1852,0)),"")</f>
        <v>175.54</v>
      </c>
      <c r="G1368" s="11" t="str">
        <f aca="false">IF(AND(ISNUMBER(B1368),ISNUMBER($F1368)),$F1368-B1368,"")</f>
        <v/>
      </c>
      <c r="H1368" s="11" t="str">
        <f aca="false">IF(AND(ISNUMBER(C1368),ISNUMBER($F1368)),$F1368-C1368,"")</f>
        <v/>
      </c>
    </row>
    <row r="1369" customFormat="false" ht="15" hidden="false" customHeight="true" outlineLevel="0" collapsed="false">
      <c r="A1369" s="1" t="s">
        <v>2391</v>
      </c>
      <c r="B1369" s="1"/>
      <c r="C1369" s="1"/>
      <c r="E1369" s="1" t="s">
        <v>143</v>
      </c>
      <c r="F1369" s="11" t="n">
        <f aca="false">IFERROR(INDEX(Pozos!$M$2:$M$1852,MATCH(A1369,Pozos!$E$2:$E$1852,0)),"")</f>
        <v>328.69</v>
      </c>
      <c r="G1369" s="11" t="str">
        <f aca="false">IF(AND(ISNUMBER(B1369),ISNUMBER($F1369)),$F1369-B1369,"")</f>
        <v/>
      </c>
      <c r="H1369" s="11" t="str">
        <f aca="false">IF(AND(ISNUMBER(C1369),ISNUMBER($F1369)),$F1369-C1369,"")</f>
        <v/>
      </c>
    </row>
    <row r="1370" customFormat="false" ht="15" hidden="false" customHeight="true" outlineLevel="0" collapsed="false">
      <c r="A1370" s="1" t="s">
        <v>2393</v>
      </c>
      <c r="B1370" s="1"/>
      <c r="C1370" s="1"/>
      <c r="E1370" s="1" t="s">
        <v>143</v>
      </c>
      <c r="F1370" s="11" t="n">
        <f aca="false">IFERROR(INDEX(Pozos!$M$2:$M$1852,MATCH(A1370,Pozos!$E$2:$E$1852,0)),"")</f>
        <v>173.87</v>
      </c>
      <c r="G1370" s="11" t="str">
        <f aca="false">IF(AND(ISNUMBER(B1370),ISNUMBER($F1370)),$F1370-B1370,"")</f>
        <v/>
      </c>
      <c r="H1370" s="11" t="str">
        <f aca="false">IF(AND(ISNUMBER(C1370),ISNUMBER($F1370)),$F1370-C1370,"")</f>
        <v/>
      </c>
    </row>
    <row r="1371" customFormat="false" ht="15" hidden="false" customHeight="true" outlineLevel="0" collapsed="false">
      <c r="A1371" s="1" t="s">
        <v>1426</v>
      </c>
      <c r="B1371" s="1"/>
      <c r="C1371" s="1"/>
      <c r="E1371" s="1" t="s">
        <v>143</v>
      </c>
      <c r="F1371" s="11" t="n">
        <f aca="false">IFERROR(INDEX(Pozos!$M$2:$M$1852,MATCH(A1371,Pozos!$E$2:$E$1852,0)),"")</f>
        <v>139.55</v>
      </c>
      <c r="G1371" s="11" t="str">
        <f aca="false">IF(AND(ISNUMBER(B1371),ISNUMBER($F1371)),$F1371-B1371,"")</f>
        <v/>
      </c>
      <c r="H1371" s="11" t="str">
        <f aca="false">IF(AND(ISNUMBER(C1371),ISNUMBER($F1371)),$F1371-C1371,"")</f>
        <v/>
      </c>
    </row>
    <row r="1372" customFormat="false" ht="15" hidden="false" customHeight="true" outlineLevel="0" collapsed="false">
      <c r="A1372" s="1" t="s">
        <v>991</v>
      </c>
      <c r="B1372" s="1"/>
      <c r="C1372" s="1"/>
      <c r="E1372" s="1" t="s">
        <v>27</v>
      </c>
      <c r="F1372" s="11" t="n">
        <f aca="false">IFERROR(INDEX(Pozos!$M$2:$M$1852,MATCH(A1372,Pozos!$E$2:$E$1852,0)),"")</f>
        <v>24.21</v>
      </c>
      <c r="G1372" s="11" t="str">
        <f aca="false">IF(AND(ISNUMBER(B1372),ISNUMBER($F1372)),$F1372-B1372,"")</f>
        <v/>
      </c>
      <c r="H1372" s="11" t="str">
        <f aca="false">IF(AND(ISNUMBER(C1372),ISNUMBER($F1372)),$F1372-C1372,"")</f>
        <v/>
      </c>
    </row>
    <row r="1373" customFormat="false" ht="15" hidden="false" customHeight="true" outlineLevel="0" collapsed="false">
      <c r="A1373" s="1" t="s">
        <v>1523</v>
      </c>
      <c r="B1373" s="1"/>
      <c r="C1373" s="1"/>
      <c r="E1373" s="1" t="s">
        <v>27</v>
      </c>
      <c r="F1373" s="11" t="n">
        <f aca="false">IFERROR(INDEX(Pozos!$M$2:$M$1852,MATCH(A1373,Pozos!$E$2:$E$1852,0)),"")</f>
        <v>28.1</v>
      </c>
      <c r="G1373" s="11" t="str">
        <f aca="false">IF(AND(ISNUMBER(B1373),ISNUMBER($F1373)),$F1373-B1373,"")</f>
        <v/>
      </c>
      <c r="H1373" s="11" t="str">
        <f aca="false">IF(AND(ISNUMBER(C1373),ISNUMBER($F1373)),$F1373-C1373,"")</f>
        <v/>
      </c>
    </row>
    <row r="1374" customFormat="false" ht="15" hidden="false" customHeight="true" outlineLevel="0" collapsed="false">
      <c r="A1374" s="1" t="s">
        <v>1534</v>
      </c>
      <c r="B1374" s="1"/>
      <c r="C1374" s="1"/>
      <c r="E1374" s="1" t="s">
        <v>27</v>
      </c>
      <c r="F1374" s="11" t="n">
        <f aca="false">IFERROR(INDEX(Pozos!$M$2:$M$1852,MATCH(A1374,Pozos!$E$2:$E$1852,0)),"")</f>
        <v>19.96</v>
      </c>
      <c r="G1374" s="11" t="str">
        <f aca="false">IF(AND(ISNUMBER(B1374),ISNUMBER($F1374)),$F1374-B1374,"")</f>
        <v/>
      </c>
      <c r="H1374" s="11" t="str">
        <f aca="false">IF(AND(ISNUMBER(C1374),ISNUMBER($F1374)),$F1374-C1374,"")</f>
        <v/>
      </c>
    </row>
    <row r="1375" customFormat="false" ht="15" hidden="false" customHeight="true" outlineLevel="0" collapsed="false">
      <c r="A1375" s="1" t="s">
        <v>1764</v>
      </c>
      <c r="B1375" s="1"/>
      <c r="C1375" s="1"/>
      <c r="E1375" s="1" t="s">
        <v>27</v>
      </c>
      <c r="F1375" s="11" t="n">
        <f aca="false">IFERROR(INDEX(Pozos!$M$2:$M$1852,MATCH(A1375,Pozos!$E$2:$E$1852,0)),"")</f>
        <v>22.9</v>
      </c>
      <c r="G1375" s="11" t="str">
        <f aca="false">IF(AND(ISNUMBER(B1375),ISNUMBER($F1375)),$F1375-B1375,"")</f>
        <v/>
      </c>
      <c r="H1375" s="11" t="str">
        <f aca="false">IF(AND(ISNUMBER(C1375),ISNUMBER($F1375)),$F1375-C1375,"")</f>
        <v/>
      </c>
    </row>
    <row r="1376" customFormat="false" ht="15" hidden="false" customHeight="true" outlineLevel="0" collapsed="false">
      <c r="A1376" s="1" t="s">
        <v>1579</v>
      </c>
      <c r="B1376" s="1"/>
      <c r="C1376" s="1"/>
      <c r="E1376" s="1" t="s">
        <v>27</v>
      </c>
      <c r="F1376" s="11" t="n">
        <f aca="false">IFERROR(INDEX(Pozos!$M$2:$M$1852,MATCH(A1376,Pozos!$E$2:$E$1852,0)),"")</f>
        <v>8.49</v>
      </c>
      <c r="G1376" s="11" t="str">
        <f aca="false">IF(AND(ISNUMBER(B1376),ISNUMBER($F1376)),$F1376-B1376,"")</f>
        <v/>
      </c>
      <c r="H1376" s="11" t="str">
        <f aca="false">IF(AND(ISNUMBER(C1376),ISNUMBER($F1376)),$F1376-C1376,"")</f>
        <v/>
      </c>
    </row>
    <row r="1377" customFormat="false" ht="15" hidden="false" customHeight="true" outlineLevel="0" collapsed="false">
      <c r="A1377" s="1" t="s">
        <v>1584</v>
      </c>
      <c r="B1377" s="1"/>
      <c r="C1377" s="1"/>
      <c r="E1377" s="1" t="s">
        <v>27</v>
      </c>
      <c r="F1377" s="11" t="n">
        <f aca="false">IFERROR(INDEX(Pozos!$M$2:$M$1852,MATCH(A1377,Pozos!$E$2:$E$1852,0)),"")</f>
        <v>27.89</v>
      </c>
      <c r="G1377" s="11" t="str">
        <f aca="false">IF(AND(ISNUMBER(B1377),ISNUMBER($F1377)),$F1377-B1377,"")</f>
        <v/>
      </c>
      <c r="H1377" s="11" t="str">
        <f aca="false">IF(AND(ISNUMBER(C1377),ISNUMBER($F1377)),$F1377-C1377,"")</f>
        <v/>
      </c>
    </row>
    <row r="1378" customFormat="false" ht="15" hidden="false" customHeight="true" outlineLevel="0" collapsed="false">
      <c r="A1378" s="1" t="s">
        <v>1063</v>
      </c>
      <c r="B1378" s="1"/>
      <c r="C1378" s="1"/>
      <c r="E1378" s="1" t="s">
        <v>27</v>
      </c>
      <c r="F1378" s="11" t="n">
        <f aca="false">IFERROR(INDEX(Pozos!$M$2:$M$1852,MATCH(A1378,Pozos!$E$2:$E$1852,0)),"")</f>
        <v>27.55</v>
      </c>
      <c r="G1378" s="11" t="str">
        <f aca="false">IF(AND(ISNUMBER(B1378),ISNUMBER($F1378)),$F1378-B1378,"")</f>
        <v/>
      </c>
      <c r="H1378" s="11" t="str">
        <f aca="false">IF(AND(ISNUMBER(C1378),ISNUMBER($F1378)),$F1378-C1378,"")</f>
        <v/>
      </c>
    </row>
    <row r="1379" customFormat="false" ht="15" hidden="false" customHeight="true" outlineLevel="0" collapsed="false">
      <c r="A1379" s="1" t="s">
        <v>879</v>
      </c>
      <c r="B1379" s="1"/>
      <c r="C1379" s="1"/>
      <c r="E1379" s="1" t="s">
        <v>27</v>
      </c>
      <c r="F1379" s="11" t="n">
        <f aca="false">IFERROR(INDEX(Pozos!$M$2:$M$1852,MATCH(A1379,Pozos!$E$2:$E$1852,0)),"")</f>
        <v>13.78</v>
      </c>
      <c r="G1379" s="11" t="str">
        <f aca="false">IF(AND(ISNUMBER(B1379),ISNUMBER($F1379)),$F1379-B1379,"")</f>
        <v/>
      </c>
      <c r="H1379" s="11" t="str">
        <f aca="false">IF(AND(ISNUMBER(C1379),ISNUMBER($F1379)),$F1379-C1379,"")</f>
        <v/>
      </c>
    </row>
    <row r="1380" customFormat="false" ht="15" hidden="false" customHeight="true" outlineLevel="0" collapsed="false">
      <c r="A1380" s="1" t="s">
        <v>1535</v>
      </c>
      <c r="B1380" s="1"/>
      <c r="C1380" s="1"/>
      <c r="E1380" s="1" t="s">
        <v>27</v>
      </c>
      <c r="F1380" s="11" t="n">
        <f aca="false">IFERROR(INDEX(Pozos!$M$2:$M$1852,MATCH(A1380,Pozos!$E$2:$E$1852,0)),"")</f>
        <v>24.38</v>
      </c>
      <c r="G1380" s="11" t="str">
        <f aca="false">IF(AND(ISNUMBER(B1380),ISNUMBER($F1380)),$F1380-B1380,"")</f>
        <v/>
      </c>
      <c r="H1380" s="11" t="str">
        <f aca="false">IF(AND(ISNUMBER(C1380),ISNUMBER($F1380)),$F1380-C1380,"")</f>
        <v/>
      </c>
    </row>
    <row r="1381" customFormat="false" ht="15" hidden="false" customHeight="true" outlineLevel="0" collapsed="false">
      <c r="A1381" s="1" t="s">
        <v>2411</v>
      </c>
      <c r="B1381" s="1"/>
      <c r="C1381" s="1"/>
      <c r="E1381" s="1" t="s">
        <v>27</v>
      </c>
      <c r="F1381" s="11" t="n">
        <f aca="false">IFERROR(INDEX(Pozos!$M$2:$M$1852,MATCH(A1381,Pozos!$E$2:$E$1852,0)),"")</f>
        <v>194.9</v>
      </c>
      <c r="G1381" s="11" t="str">
        <f aca="false">IF(AND(ISNUMBER(B1381),ISNUMBER($F1381)),$F1381-B1381,"")</f>
        <v/>
      </c>
      <c r="H1381" s="11" t="str">
        <f aca="false">IF(AND(ISNUMBER(C1381),ISNUMBER($F1381)),$F1381-C1381,"")</f>
        <v/>
      </c>
    </row>
    <row r="1382" customFormat="false" ht="15" hidden="false" customHeight="true" outlineLevel="0" collapsed="false">
      <c r="A1382" s="1" t="s">
        <v>2481</v>
      </c>
      <c r="B1382" s="1" t="n">
        <v>16</v>
      </c>
      <c r="C1382" s="1" t="n">
        <v>19</v>
      </c>
      <c r="E1382" s="1" t="s">
        <v>143</v>
      </c>
      <c r="F1382" s="11" t="n">
        <f aca="false">IFERROR(INDEX(Pozos!$M$2:$M$1852,MATCH(A1382,Pozos!$E$2:$E$1852,0)),"")</f>
        <v>26.77</v>
      </c>
      <c r="G1382" s="11" t="n">
        <f aca="false">IF(AND(ISNUMBER(B1382),ISNUMBER($F1382)),$F1382-B1382,"")</f>
        <v>10.77</v>
      </c>
      <c r="H1382" s="11" t="n">
        <f aca="false">IF(AND(ISNUMBER(C1382),ISNUMBER($F1382)),$F1382-C1382,"")</f>
        <v>7.77</v>
      </c>
    </row>
    <row r="1383" customFormat="false" ht="15" hidden="false" customHeight="true" outlineLevel="0" collapsed="false">
      <c r="A1383" s="1" t="s">
        <v>2482</v>
      </c>
      <c r="B1383" s="1"/>
      <c r="C1383" s="1"/>
      <c r="E1383" s="1" t="s">
        <v>3776</v>
      </c>
      <c r="F1383" s="11" t="n">
        <f aca="false">IFERROR(INDEX(Pozos!$M$2:$M$1852,MATCH(A1383,Pozos!$E$2:$E$1852,0)),"")</f>
        <v>30</v>
      </c>
      <c r="G1383" s="11" t="str">
        <f aca="false">IF(AND(ISNUMBER(B1383),ISNUMBER($F1383)),$F1383-B1383,"")</f>
        <v/>
      </c>
      <c r="H1383" s="11" t="str">
        <f aca="false">IF(AND(ISNUMBER(C1383),ISNUMBER($F1383)),$F1383-C1383,"")</f>
        <v/>
      </c>
    </row>
    <row r="1384" customFormat="false" ht="15" hidden="false" customHeight="true" outlineLevel="0" collapsed="false">
      <c r="A1384" s="1" t="s">
        <v>2485</v>
      </c>
      <c r="B1384" s="1" t="n">
        <v>13</v>
      </c>
      <c r="C1384" s="1" t="n">
        <v>15</v>
      </c>
      <c r="E1384" s="1" t="s">
        <v>143</v>
      </c>
      <c r="F1384" s="11" t="n">
        <f aca="false">IFERROR(INDEX(Pozos!$M$2:$M$1852,MATCH(A1384,Pozos!$E$2:$E$1852,0)),"")</f>
        <v>25.72</v>
      </c>
      <c r="G1384" s="11" t="n">
        <f aca="false">IF(AND(ISNUMBER(B1384),ISNUMBER($F1384)),$F1384-B1384,"")</f>
        <v>12.72</v>
      </c>
      <c r="H1384" s="11" t="n">
        <f aca="false">IF(AND(ISNUMBER(C1384),ISNUMBER($F1384)),$F1384-C1384,"")</f>
        <v>10.72</v>
      </c>
    </row>
    <row r="1385" customFormat="false" ht="15" hidden="false" customHeight="true" outlineLevel="0" collapsed="false">
      <c r="A1385" s="1" t="s">
        <v>2485</v>
      </c>
      <c r="B1385" s="1" t="n">
        <v>17</v>
      </c>
      <c r="C1385" s="1" t="n">
        <v>19</v>
      </c>
      <c r="E1385" s="1" t="s">
        <v>143</v>
      </c>
      <c r="F1385" s="11" t="n">
        <f aca="false">IFERROR(INDEX(Pozos!$M$2:$M$1852,MATCH(A1385,Pozos!$E$2:$E$1852,0)),"")</f>
        <v>25.72</v>
      </c>
      <c r="G1385" s="11" t="n">
        <f aca="false">IF(AND(ISNUMBER(B1385),ISNUMBER($F1385)),$F1385-B1385,"")</f>
        <v>8.72</v>
      </c>
      <c r="H1385" s="11" t="n">
        <f aca="false">IF(AND(ISNUMBER(C1385),ISNUMBER($F1385)),$F1385-C1385,"")</f>
        <v>6.72</v>
      </c>
    </row>
    <row r="1386" customFormat="false" ht="15" hidden="false" customHeight="true" outlineLevel="0" collapsed="false">
      <c r="A1386" s="1" t="s">
        <v>2487</v>
      </c>
      <c r="B1386" s="1" t="n">
        <v>27</v>
      </c>
      <c r="C1386" s="1" t="n">
        <v>33</v>
      </c>
      <c r="E1386" s="1" t="s">
        <v>143</v>
      </c>
      <c r="F1386" s="11" t="n">
        <f aca="false">IFERROR(INDEX(Pozos!$M$2:$M$1852,MATCH(A1386,Pozos!$E$2:$E$1852,0)),"")</f>
        <v>26.06</v>
      </c>
      <c r="G1386" s="11" t="n">
        <f aca="false">IF(AND(ISNUMBER(B1386),ISNUMBER($F1386)),$F1386-B1386,"")</f>
        <v>-0.940000000000001</v>
      </c>
      <c r="H1386" s="11" t="n">
        <f aca="false">IF(AND(ISNUMBER(C1386),ISNUMBER($F1386)),$F1386-C1386,"")</f>
        <v>-6.94</v>
      </c>
    </row>
    <row r="1387" customFormat="false" ht="15" hidden="false" customHeight="true" outlineLevel="0" collapsed="false">
      <c r="A1387" s="1" t="s">
        <v>2489</v>
      </c>
      <c r="B1387" s="1" t="n">
        <v>28</v>
      </c>
      <c r="C1387" s="1" t="n">
        <v>34</v>
      </c>
      <c r="E1387" s="1" t="s">
        <v>143</v>
      </c>
      <c r="F1387" s="11" t="n">
        <f aca="false">IFERROR(INDEX(Pozos!$M$2:$M$1852,MATCH(A1387,Pozos!$E$2:$E$1852,0)),"")</f>
        <v>31.49</v>
      </c>
      <c r="G1387" s="11" t="n">
        <f aca="false">IF(AND(ISNUMBER(B1387),ISNUMBER($F1387)),$F1387-B1387,"")</f>
        <v>3.49</v>
      </c>
      <c r="H1387" s="11" t="n">
        <f aca="false">IF(AND(ISNUMBER(C1387),ISNUMBER($F1387)),$F1387-C1387,"")</f>
        <v>-2.51</v>
      </c>
    </row>
    <row r="1388" customFormat="false" ht="15" hidden="false" customHeight="true" outlineLevel="0" collapsed="false">
      <c r="A1388" s="1" t="s">
        <v>2491</v>
      </c>
      <c r="B1388" s="1"/>
      <c r="C1388" s="1"/>
      <c r="E1388" s="1" t="s">
        <v>143</v>
      </c>
      <c r="F1388" s="11" t="n">
        <f aca="false">IFERROR(INDEX(Pozos!$M$2:$M$1852,MATCH(A1388,Pozos!$E$2:$E$1852,0)),"")</f>
        <v>71</v>
      </c>
      <c r="G1388" s="11" t="str">
        <f aca="false">IF(AND(ISNUMBER(B1388),ISNUMBER($F1388)),$F1388-B1388,"")</f>
        <v/>
      </c>
      <c r="H1388" s="11" t="str">
        <f aca="false">IF(AND(ISNUMBER(C1388),ISNUMBER($F1388)),$F1388-C1388,"")</f>
        <v/>
      </c>
    </row>
    <row r="1389" customFormat="false" ht="15" hidden="false" customHeight="true" outlineLevel="0" collapsed="false">
      <c r="A1389" s="1" t="s">
        <v>2494</v>
      </c>
      <c r="B1389" s="1"/>
      <c r="C1389" s="1"/>
      <c r="E1389" s="1" t="s">
        <v>143</v>
      </c>
      <c r="F1389" s="11" t="n">
        <f aca="false">IFERROR(INDEX(Pozos!$M$2:$M$1852,MATCH(A1389,Pozos!$E$2:$E$1852,0)),"")</f>
        <v>61</v>
      </c>
      <c r="G1389" s="11" t="str">
        <f aca="false">IF(AND(ISNUMBER(B1389),ISNUMBER($F1389)),$F1389-B1389,"")</f>
        <v/>
      </c>
      <c r="H1389" s="11" t="str">
        <f aca="false">IF(AND(ISNUMBER(C1389),ISNUMBER($F1389)),$F1389-C1389,"")</f>
        <v/>
      </c>
    </row>
    <row r="1390" customFormat="false" ht="15" hidden="false" customHeight="true" outlineLevel="0" collapsed="false">
      <c r="A1390" s="1" t="s">
        <v>2496</v>
      </c>
      <c r="B1390" s="1" t="n">
        <v>22</v>
      </c>
      <c r="C1390" s="1" t="n">
        <v>24</v>
      </c>
      <c r="E1390" s="1" t="s">
        <v>3776</v>
      </c>
      <c r="F1390" s="11" t="n">
        <f aca="false">IFERROR(INDEX(Pozos!$M$2:$M$1852,MATCH(A1390,Pozos!$E$2:$E$1852,0)),"")</f>
        <v>41</v>
      </c>
      <c r="G1390" s="11" t="n">
        <f aca="false">IF(AND(ISNUMBER(B1390),ISNUMBER($F1390)),$F1390-B1390,"")</f>
        <v>19</v>
      </c>
      <c r="H1390" s="11" t="n">
        <f aca="false">IF(AND(ISNUMBER(C1390),ISNUMBER($F1390)),$F1390-C1390,"")</f>
        <v>17</v>
      </c>
    </row>
    <row r="1391" customFormat="false" ht="15" hidden="false" customHeight="true" outlineLevel="0" collapsed="false">
      <c r="A1391" s="1" t="s">
        <v>2496</v>
      </c>
      <c r="B1391" s="1" t="n">
        <v>34</v>
      </c>
      <c r="C1391" s="1" t="n">
        <v>35</v>
      </c>
      <c r="E1391" s="1" t="s">
        <v>3776</v>
      </c>
      <c r="F1391" s="11" t="n">
        <f aca="false">IFERROR(INDEX(Pozos!$M$2:$M$1852,MATCH(A1391,Pozos!$E$2:$E$1852,0)),"")</f>
        <v>41</v>
      </c>
      <c r="G1391" s="11" t="n">
        <f aca="false">IF(AND(ISNUMBER(B1391),ISNUMBER($F1391)),$F1391-B1391,"")</f>
        <v>7</v>
      </c>
      <c r="H1391" s="11" t="n">
        <f aca="false">IF(AND(ISNUMBER(C1391),ISNUMBER($F1391)),$F1391-C1391,"")</f>
        <v>6</v>
      </c>
    </row>
    <row r="1392" customFormat="false" ht="15" hidden="false" customHeight="true" outlineLevel="0" collapsed="false">
      <c r="A1392" s="1" t="s">
        <v>2496</v>
      </c>
      <c r="B1392" s="1" t="n">
        <v>44</v>
      </c>
      <c r="C1392" s="1" t="n">
        <v>46</v>
      </c>
      <c r="E1392" s="1" t="s">
        <v>3776</v>
      </c>
      <c r="F1392" s="11" t="n">
        <f aca="false">IFERROR(INDEX(Pozos!$M$2:$M$1852,MATCH(A1392,Pozos!$E$2:$E$1852,0)),"")</f>
        <v>41</v>
      </c>
      <c r="G1392" s="11" t="n">
        <f aca="false">IF(AND(ISNUMBER(B1392),ISNUMBER($F1392)),$F1392-B1392,"")</f>
        <v>-3</v>
      </c>
      <c r="H1392" s="11" t="n">
        <f aca="false">IF(AND(ISNUMBER(C1392),ISNUMBER($F1392)),$F1392-C1392,"")</f>
        <v>-5</v>
      </c>
    </row>
    <row r="1393" customFormat="false" ht="15" hidden="false" customHeight="true" outlineLevel="0" collapsed="false">
      <c r="A1393" s="1" t="s">
        <v>2496</v>
      </c>
      <c r="B1393" s="1" t="n">
        <v>47</v>
      </c>
      <c r="C1393" s="1" t="n">
        <v>49</v>
      </c>
      <c r="E1393" s="1" t="s">
        <v>3776</v>
      </c>
      <c r="F1393" s="11" t="n">
        <f aca="false">IFERROR(INDEX(Pozos!$M$2:$M$1852,MATCH(A1393,Pozos!$E$2:$E$1852,0)),"")</f>
        <v>41</v>
      </c>
      <c r="G1393" s="11" t="n">
        <f aca="false">IF(AND(ISNUMBER(B1393),ISNUMBER($F1393)),$F1393-B1393,"")</f>
        <v>-6</v>
      </c>
      <c r="H1393" s="11" t="n">
        <f aca="false">IF(AND(ISNUMBER(C1393),ISNUMBER($F1393)),$F1393-C1393,"")</f>
        <v>-8</v>
      </c>
    </row>
    <row r="1394" customFormat="false" ht="15" hidden="false" customHeight="true" outlineLevel="0" collapsed="false">
      <c r="A1394" s="1" t="s">
        <v>2499</v>
      </c>
      <c r="B1394" s="1" t="n">
        <v>22</v>
      </c>
      <c r="C1394" s="1" t="n">
        <v>26</v>
      </c>
      <c r="E1394" s="1" t="s">
        <v>3776</v>
      </c>
      <c r="F1394" s="11" t="n">
        <f aca="false">IFERROR(INDEX(Pozos!$M$2:$M$1852,MATCH(A1394,Pozos!$E$2:$E$1852,0)),"")</f>
        <v>32</v>
      </c>
      <c r="G1394" s="11" t="n">
        <f aca="false">IF(AND(ISNUMBER(B1394),ISNUMBER($F1394)),$F1394-B1394,"")</f>
        <v>10</v>
      </c>
      <c r="H1394" s="11" t="n">
        <f aca="false">IF(AND(ISNUMBER(C1394),ISNUMBER($F1394)),$F1394-C1394,"")</f>
        <v>6</v>
      </c>
    </row>
    <row r="1395" customFormat="false" ht="15" hidden="false" customHeight="true" outlineLevel="0" collapsed="false">
      <c r="A1395" s="1" t="s">
        <v>2503</v>
      </c>
      <c r="B1395" s="1" t="n">
        <v>16</v>
      </c>
      <c r="C1395" s="1" t="n">
        <v>18</v>
      </c>
      <c r="E1395" s="1" t="s">
        <v>3776</v>
      </c>
      <c r="F1395" s="11" t="n">
        <f aca="false">IFERROR(INDEX(Pozos!$M$2:$M$1852,MATCH(A1395,Pozos!$E$2:$E$1852,0)),"")</f>
        <v>27</v>
      </c>
      <c r="G1395" s="11" t="n">
        <f aca="false">IF(AND(ISNUMBER(B1395),ISNUMBER($F1395)),$F1395-B1395,"")</f>
        <v>11</v>
      </c>
      <c r="H1395" s="11" t="n">
        <f aca="false">IF(AND(ISNUMBER(C1395),ISNUMBER($F1395)),$F1395-C1395,"")</f>
        <v>9</v>
      </c>
    </row>
    <row r="1396" customFormat="false" ht="15" hidden="false" customHeight="true" outlineLevel="0" collapsed="false">
      <c r="A1396" s="1" t="s">
        <v>2503</v>
      </c>
      <c r="B1396" s="1" t="n">
        <v>25</v>
      </c>
      <c r="C1396" s="1" t="n">
        <v>29</v>
      </c>
      <c r="E1396" s="1" t="s">
        <v>3776</v>
      </c>
      <c r="F1396" s="11" t="n">
        <f aca="false">IFERROR(INDEX(Pozos!$M$2:$M$1852,MATCH(A1396,Pozos!$E$2:$E$1852,0)),"")</f>
        <v>27</v>
      </c>
      <c r="G1396" s="11" t="n">
        <f aca="false">IF(AND(ISNUMBER(B1396),ISNUMBER($F1396)),$F1396-B1396,"")</f>
        <v>2</v>
      </c>
      <c r="H1396" s="11" t="n">
        <f aca="false">IF(AND(ISNUMBER(C1396),ISNUMBER($F1396)),$F1396-C1396,"")</f>
        <v>-2</v>
      </c>
    </row>
    <row r="1397" customFormat="false" ht="15" hidden="false" customHeight="true" outlineLevel="0" collapsed="false">
      <c r="A1397" s="1" t="s">
        <v>2505</v>
      </c>
      <c r="B1397" s="1" t="n">
        <v>26</v>
      </c>
      <c r="C1397" s="1" t="n">
        <v>30.5</v>
      </c>
      <c r="E1397" s="1" t="s">
        <v>3776</v>
      </c>
      <c r="F1397" s="11" t="n">
        <f aca="false">IFERROR(INDEX(Pozos!$M$2:$M$1852,MATCH(A1397,Pozos!$E$2:$E$1852,0)),"")</f>
        <v>56</v>
      </c>
      <c r="G1397" s="11" t="n">
        <f aca="false">IF(AND(ISNUMBER(B1397),ISNUMBER($F1397)),$F1397-B1397,"")</f>
        <v>30</v>
      </c>
      <c r="H1397" s="11" t="n">
        <f aca="false">IF(AND(ISNUMBER(C1397),ISNUMBER($F1397)),$F1397-C1397,"")</f>
        <v>25.5</v>
      </c>
    </row>
    <row r="1398" customFormat="false" ht="15" hidden="false" customHeight="true" outlineLevel="0" collapsed="false">
      <c r="A1398" s="1" t="s">
        <v>2508</v>
      </c>
      <c r="B1398" s="1" t="n">
        <v>13.5</v>
      </c>
      <c r="C1398" s="1" t="n">
        <v>15.5</v>
      </c>
      <c r="E1398" s="1" t="s">
        <v>3777</v>
      </c>
      <c r="F1398" s="11" t="n">
        <f aca="false">IFERROR(INDEX(Pozos!$M$2:$M$1852,MATCH(A1398,Pozos!$E$2:$E$1852,0)),"")</f>
        <v>38</v>
      </c>
      <c r="G1398" s="11" t="n">
        <f aca="false">IF(AND(ISNUMBER(B1398),ISNUMBER($F1398)),$F1398-B1398,"")</f>
        <v>24.5</v>
      </c>
      <c r="H1398" s="11" t="n">
        <f aca="false">IF(AND(ISNUMBER(C1398),ISNUMBER($F1398)),$F1398-C1398,"")</f>
        <v>22.5</v>
      </c>
    </row>
    <row r="1399" customFormat="false" ht="15" hidden="false" customHeight="true" outlineLevel="0" collapsed="false">
      <c r="A1399" s="1" t="s">
        <v>2508</v>
      </c>
      <c r="B1399" s="1" t="n">
        <v>18.5</v>
      </c>
      <c r="C1399" s="1" t="n">
        <v>19.5</v>
      </c>
      <c r="E1399" s="1" t="s">
        <v>3776</v>
      </c>
      <c r="F1399" s="11" t="n">
        <f aca="false">IFERROR(INDEX(Pozos!$M$2:$M$1852,MATCH(A1399,Pozos!$E$2:$E$1852,0)),"")</f>
        <v>38</v>
      </c>
      <c r="G1399" s="11" t="n">
        <f aca="false">IF(AND(ISNUMBER(B1399),ISNUMBER($F1399)),$F1399-B1399,"")</f>
        <v>19.5</v>
      </c>
      <c r="H1399" s="11" t="n">
        <f aca="false">IF(AND(ISNUMBER(C1399),ISNUMBER($F1399)),$F1399-C1399,"")</f>
        <v>18.5</v>
      </c>
    </row>
    <row r="1400" customFormat="false" ht="15" hidden="false" customHeight="true" outlineLevel="0" collapsed="false">
      <c r="A1400" s="1" t="s">
        <v>2508</v>
      </c>
      <c r="B1400" s="1" t="n">
        <v>23.5</v>
      </c>
      <c r="C1400" s="1" t="n">
        <v>24.5</v>
      </c>
      <c r="E1400" s="1" t="s">
        <v>3776</v>
      </c>
      <c r="F1400" s="11" t="n">
        <f aca="false">IFERROR(INDEX(Pozos!$M$2:$M$1852,MATCH(A1400,Pozos!$E$2:$E$1852,0)),"")</f>
        <v>38</v>
      </c>
      <c r="G1400" s="11" t="n">
        <f aca="false">IF(AND(ISNUMBER(B1400),ISNUMBER($F1400)),$F1400-B1400,"")</f>
        <v>14.5</v>
      </c>
      <c r="H1400" s="11" t="n">
        <f aca="false">IF(AND(ISNUMBER(C1400),ISNUMBER($F1400)),$F1400-C1400,"")</f>
        <v>13.5</v>
      </c>
    </row>
    <row r="1401" customFormat="false" ht="15" hidden="false" customHeight="true" outlineLevel="0" collapsed="false">
      <c r="A1401" s="1" t="s">
        <v>2511</v>
      </c>
      <c r="B1401" s="1" t="n">
        <v>26.5</v>
      </c>
      <c r="C1401" s="1" t="n">
        <v>30.5</v>
      </c>
      <c r="E1401" s="1" t="s">
        <v>3776</v>
      </c>
      <c r="F1401" s="11" t="n">
        <f aca="false">IFERROR(INDEX(Pozos!$M$2:$M$1852,MATCH(A1401,Pozos!$E$2:$E$1852,0)),"")</f>
        <v>49</v>
      </c>
      <c r="G1401" s="11" t="n">
        <f aca="false">IF(AND(ISNUMBER(B1401),ISNUMBER($F1401)),$F1401-B1401,"")</f>
        <v>22.5</v>
      </c>
      <c r="H1401" s="11" t="n">
        <f aca="false">IF(AND(ISNUMBER(C1401),ISNUMBER($F1401)),$F1401-C1401,"")</f>
        <v>18.5</v>
      </c>
    </row>
    <row r="1402" customFormat="false" ht="15" hidden="false" customHeight="true" outlineLevel="0" collapsed="false">
      <c r="A1402" s="1" t="s">
        <v>2513</v>
      </c>
      <c r="B1402" s="1" t="n">
        <v>18</v>
      </c>
      <c r="C1402" s="1" t="n">
        <v>20</v>
      </c>
      <c r="E1402" s="1" t="s">
        <v>3776</v>
      </c>
      <c r="F1402" s="11" t="n">
        <f aca="false">IFERROR(INDEX(Pozos!$M$2:$M$1852,MATCH(A1402,Pozos!$E$2:$E$1852,0)),"")</f>
        <v>28</v>
      </c>
      <c r="G1402" s="11" t="n">
        <f aca="false">IF(AND(ISNUMBER(B1402),ISNUMBER($F1402)),$F1402-B1402,"")</f>
        <v>10</v>
      </c>
      <c r="H1402" s="11" t="n">
        <f aca="false">IF(AND(ISNUMBER(C1402),ISNUMBER($F1402)),$F1402-C1402,"")</f>
        <v>8</v>
      </c>
    </row>
    <row r="1403" customFormat="false" ht="15" hidden="false" customHeight="true" outlineLevel="0" collapsed="false">
      <c r="A1403" s="1" t="s">
        <v>2513</v>
      </c>
      <c r="B1403" s="1" t="n">
        <v>25</v>
      </c>
      <c r="C1403" s="1" t="n">
        <v>27</v>
      </c>
      <c r="E1403" s="1" t="s">
        <v>3776</v>
      </c>
      <c r="F1403" s="11" t="n">
        <f aca="false">IFERROR(INDEX(Pozos!$M$2:$M$1852,MATCH(A1403,Pozos!$E$2:$E$1852,0)),"")</f>
        <v>28</v>
      </c>
      <c r="G1403" s="11" t="n">
        <f aca="false">IF(AND(ISNUMBER(B1403),ISNUMBER($F1403)),$F1403-B1403,"")</f>
        <v>3</v>
      </c>
      <c r="H1403" s="11" t="n">
        <f aca="false">IF(AND(ISNUMBER(C1403),ISNUMBER($F1403)),$F1403-C1403,"")</f>
        <v>1</v>
      </c>
    </row>
    <row r="1404" customFormat="false" ht="15" hidden="false" customHeight="true" outlineLevel="0" collapsed="false">
      <c r="A1404" s="1" t="s">
        <v>2516</v>
      </c>
      <c r="B1404" s="1" t="n">
        <v>21</v>
      </c>
      <c r="C1404" s="1" t="n">
        <v>32</v>
      </c>
      <c r="E1404" s="1" t="s">
        <v>3776</v>
      </c>
      <c r="F1404" s="11" t="n">
        <f aca="false">IFERROR(INDEX(Pozos!$M$2:$M$1852,MATCH(A1404,Pozos!$E$2:$E$1852,0)),"")</f>
        <v>49</v>
      </c>
      <c r="G1404" s="11" t="n">
        <f aca="false">IF(AND(ISNUMBER(B1404),ISNUMBER($F1404)),$F1404-B1404,"")</f>
        <v>28</v>
      </c>
      <c r="H1404" s="11" t="n">
        <f aca="false">IF(AND(ISNUMBER(C1404),ISNUMBER($F1404)),$F1404-C1404,"")</f>
        <v>17</v>
      </c>
    </row>
    <row r="1405" customFormat="false" ht="15" hidden="false" customHeight="true" outlineLevel="0" collapsed="false">
      <c r="A1405" s="1" t="s">
        <v>2519</v>
      </c>
      <c r="B1405" s="1"/>
      <c r="C1405" s="1"/>
      <c r="E1405" s="1" t="s">
        <v>3776</v>
      </c>
      <c r="F1405" s="11" t="n">
        <f aca="false">IFERROR(INDEX(Pozos!$M$2:$M$1852,MATCH(A1405,Pozos!$E$2:$E$1852,0)),"")</f>
        <v>30</v>
      </c>
      <c r="G1405" s="11" t="str">
        <f aca="false">IF(AND(ISNUMBER(B1405),ISNUMBER($F1405)),$F1405-B1405,"")</f>
        <v/>
      </c>
      <c r="H1405" s="11" t="str">
        <f aca="false">IF(AND(ISNUMBER(C1405),ISNUMBER($F1405)),$F1405-C1405,"")</f>
        <v/>
      </c>
    </row>
    <row r="1406" customFormat="false" ht="15" hidden="false" customHeight="true" outlineLevel="0" collapsed="false">
      <c r="A1406" s="1" t="s">
        <v>2521</v>
      </c>
      <c r="B1406" s="1" t="n">
        <v>10</v>
      </c>
      <c r="C1406" s="1" t="n">
        <v>12</v>
      </c>
      <c r="F1406" s="11" t="n">
        <f aca="false">IFERROR(INDEX(Pozos!$M$2:$M$1852,MATCH(A1406,Pozos!$E$2:$E$1852,0)),"")</f>
        <v>32</v>
      </c>
      <c r="G1406" s="11" t="n">
        <f aca="false">IF(AND(ISNUMBER(B1406),ISNUMBER($F1406)),$F1406-B1406,"")</f>
        <v>22</v>
      </c>
      <c r="H1406" s="11" t="n">
        <f aca="false">IF(AND(ISNUMBER(C1406),ISNUMBER($F1406)),$F1406-C1406,"")</f>
        <v>20</v>
      </c>
    </row>
    <row r="1407" customFormat="false" ht="15" hidden="false" customHeight="true" outlineLevel="0" collapsed="false">
      <c r="A1407" s="1" t="s">
        <v>2521</v>
      </c>
      <c r="B1407" s="1" t="n">
        <v>22</v>
      </c>
      <c r="C1407" s="1" t="n">
        <v>24</v>
      </c>
      <c r="E1407" s="1" t="s">
        <v>3776</v>
      </c>
      <c r="F1407" s="11" t="n">
        <f aca="false">IFERROR(INDEX(Pozos!$M$2:$M$1852,MATCH(A1407,Pozos!$E$2:$E$1852,0)),"")</f>
        <v>32</v>
      </c>
      <c r="G1407" s="11" t="n">
        <f aca="false">IF(AND(ISNUMBER(B1407),ISNUMBER($F1407)),$F1407-B1407,"")</f>
        <v>10</v>
      </c>
      <c r="H1407" s="11" t="n">
        <f aca="false">IF(AND(ISNUMBER(C1407),ISNUMBER($F1407)),$F1407-C1407,"")</f>
        <v>8</v>
      </c>
    </row>
    <row r="1408" customFormat="false" ht="15" hidden="false" customHeight="true" outlineLevel="0" collapsed="false">
      <c r="A1408" s="1" t="s">
        <v>2521</v>
      </c>
      <c r="B1408" s="1" t="n">
        <v>25</v>
      </c>
      <c r="C1408" s="1" t="n">
        <v>27</v>
      </c>
      <c r="E1408" s="1" t="s">
        <v>3776</v>
      </c>
      <c r="F1408" s="11" t="n">
        <f aca="false">IFERROR(INDEX(Pozos!$M$2:$M$1852,MATCH(A1408,Pozos!$E$2:$E$1852,0)),"")</f>
        <v>32</v>
      </c>
      <c r="G1408" s="11" t="n">
        <f aca="false">IF(AND(ISNUMBER(B1408),ISNUMBER($F1408)),$F1408-B1408,"")</f>
        <v>7</v>
      </c>
      <c r="H1408" s="11" t="n">
        <f aca="false">IF(AND(ISNUMBER(C1408),ISNUMBER($F1408)),$F1408-C1408,"")</f>
        <v>5</v>
      </c>
    </row>
    <row r="1409" customFormat="false" ht="15" hidden="false" customHeight="true" outlineLevel="0" collapsed="false">
      <c r="A1409" s="1" t="s">
        <v>2524</v>
      </c>
      <c r="B1409" s="1" t="n">
        <v>12</v>
      </c>
      <c r="C1409" s="1" t="n">
        <v>14</v>
      </c>
      <c r="E1409" s="1" t="s">
        <v>3776</v>
      </c>
      <c r="F1409" s="11" t="n">
        <f aca="false">IFERROR(INDEX(Pozos!$M$2:$M$1852,MATCH(A1409,Pozos!$E$2:$E$1852,0)),"")</f>
        <v>31</v>
      </c>
      <c r="G1409" s="11" t="n">
        <f aca="false">IF(AND(ISNUMBER(B1409),ISNUMBER($F1409)),$F1409-B1409,"")</f>
        <v>19</v>
      </c>
      <c r="H1409" s="11" t="n">
        <f aca="false">IF(AND(ISNUMBER(C1409),ISNUMBER($F1409)),$F1409-C1409,"")</f>
        <v>17</v>
      </c>
    </row>
    <row r="1410" customFormat="false" ht="15" hidden="false" customHeight="true" outlineLevel="0" collapsed="false">
      <c r="A1410" s="1" t="s">
        <v>2524</v>
      </c>
      <c r="B1410" s="1" t="n">
        <v>15</v>
      </c>
      <c r="C1410" s="1" t="n">
        <v>18</v>
      </c>
      <c r="E1410" s="1" t="s">
        <v>3776</v>
      </c>
      <c r="F1410" s="11" t="n">
        <f aca="false">IFERROR(INDEX(Pozos!$M$2:$M$1852,MATCH(A1410,Pozos!$E$2:$E$1852,0)),"")</f>
        <v>31</v>
      </c>
      <c r="G1410" s="11" t="n">
        <f aca="false">IF(AND(ISNUMBER(B1410),ISNUMBER($F1410)),$F1410-B1410,"")</f>
        <v>16</v>
      </c>
      <c r="H1410" s="11" t="n">
        <f aca="false">IF(AND(ISNUMBER(C1410),ISNUMBER($F1410)),$F1410-C1410,"")</f>
        <v>13</v>
      </c>
    </row>
    <row r="1411" customFormat="false" ht="15" hidden="false" customHeight="true" outlineLevel="0" collapsed="false">
      <c r="A1411" s="1" t="s">
        <v>2524</v>
      </c>
      <c r="B1411" s="1" t="n">
        <v>20</v>
      </c>
      <c r="C1411" s="1" t="n">
        <v>22</v>
      </c>
      <c r="E1411" s="1" t="s">
        <v>3776</v>
      </c>
      <c r="F1411" s="11" t="n">
        <f aca="false">IFERROR(INDEX(Pozos!$M$2:$M$1852,MATCH(A1411,Pozos!$E$2:$E$1852,0)),"")</f>
        <v>31</v>
      </c>
      <c r="G1411" s="11" t="n">
        <f aca="false">IF(AND(ISNUMBER(B1411),ISNUMBER($F1411)),$F1411-B1411,"")</f>
        <v>11</v>
      </c>
      <c r="H1411" s="11" t="n">
        <f aca="false">IF(AND(ISNUMBER(C1411),ISNUMBER($F1411)),$F1411-C1411,"")</f>
        <v>9</v>
      </c>
    </row>
    <row r="1412" customFormat="false" ht="15" hidden="false" customHeight="true" outlineLevel="0" collapsed="false">
      <c r="A1412" s="1" t="s">
        <v>2524</v>
      </c>
      <c r="B1412" s="1" t="n">
        <v>35</v>
      </c>
      <c r="C1412" s="1" t="n">
        <v>37</v>
      </c>
      <c r="E1412" s="1" t="s">
        <v>3776</v>
      </c>
      <c r="F1412" s="11" t="n">
        <f aca="false">IFERROR(INDEX(Pozos!$M$2:$M$1852,MATCH(A1412,Pozos!$E$2:$E$1852,0)),"")</f>
        <v>31</v>
      </c>
      <c r="G1412" s="11" t="n">
        <f aca="false">IF(AND(ISNUMBER(B1412),ISNUMBER($F1412)),$F1412-B1412,"")</f>
        <v>-4</v>
      </c>
      <c r="H1412" s="11" t="n">
        <f aca="false">IF(AND(ISNUMBER(C1412),ISNUMBER($F1412)),$F1412-C1412,"")</f>
        <v>-6</v>
      </c>
    </row>
    <row r="1413" customFormat="false" ht="15" hidden="false" customHeight="true" outlineLevel="0" collapsed="false">
      <c r="A1413" s="1" t="s">
        <v>2526</v>
      </c>
      <c r="B1413" s="1" t="n">
        <v>10</v>
      </c>
      <c r="C1413" s="1" t="n">
        <v>12</v>
      </c>
      <c r="E1413" s="1" t="s">
        <v>3777</v>
      </c>
      <c r="F1413" s="11" t="n">
        <f aca="false">IFERROR(INDEX(Pozos!$M$2:$M$1852,MATCH(A1413,Pozos!$E$2:$E$1852,0)),"")</f>
        <v>37</v>
      </c>
      <c r="G1413" s="11" t="n">
        <f aca="false">IF(AND(ISNUMBER(B1413),ISNUMBER($F1413)),$F1413-B1413,"")</f>
        <v>27</v>
      </c>
      <c r="H1413" s="11" t="n">
        <f aca="false">IF(AND(ISNUMBER(C1413),ISNUMBER($F1413)),$F1413-C1413,"")</f>
        <v>25</v>
      </c>
    </row>
    <row r="1414" customFormat="false" ht="15" hidden="false" customHeight="true" outlineLevel="0" collapsed="false">
      <c r="A1414" s="1" t="s">
        <v>2526</v>
      </c>
      <c r="B1414" s="1" t="n">
        <v>13</v>
      </c>
      <c r="C1414" s="1" t="n">
        <v>14</v>
      </c>
      <c r="E1414" s="1" t="s">
        <v>3777</v>
      </c>
      <c r="F1414" s="11" t="n">
        <f aca="false">IFERROR(INDEX(Pozos!$M$2:$M$1852,MATCH(A1414,Pozos!$E$2:$E$1852,0)),"")</f>
        <v>37</v>
      </c>
      <c r="G1414" s="11" t="n">
        <f aca="false">IF(AND(ISNUMBER(B1414),ISNUMBER($F1414)),$F1414-B1414,"")</f>
        <v>24</v>
      </c>
      <c r="H1414" s="11" t="n">
        <f aca="false">IF(AND(ISNUMBER(C1414),ISNUMBER($F1414)),$F1414-C1414,"")</f>
        <v>23</v>
      </c>
    </row>
    <row r="1415" customFormat="false" ht="15" hidden="false" customHeight="true" outlineLevel="0" collapsed="false">
      <c r="A1415" s="1" t="s">
        <v>2526</v>
      </c>
      <c r="B1415" s="1" t="n">
        <v>15</v>
      </c>
      <c r="C1415" s="1" t="n">
        <v>16</v>
      </c>
      <c r="E1415" s="1" t="s">
        <v>3777</v>
      </c>
      <c r="F1415" s="11" t="n">
        <f aca="false">IFERROR(INDEX(Pozos!$M$2:$M$1852,MATCH(A1415,Pozos!$E$2:$E$1852,0)),"")</f>
        <v>37</v>
      </c>
      <c r="G1415" s="11" t="n">
        <f aca="false">IF(AND(ISNUMBER(B1415),ISNUMBER($F1415)),$F1415-B1415,"")</f>
        <v>22</v>
      </c>
      <c r="H1415" s="11" t="n">
        <f aca="false">IF(AND(ISNUMBER(C1415),ISNUMBER($F1415)),$F1415-C1415,"")</f>
        <v>21</v>
      </c>
    </row>
    <row r="1416" customFormat="false" ht="15" hidden="false" customHeight="true" outlineLevel="0" collapsed="false">
      <c r="A1416" s="1" t="s">
        <v>2528</v>
      </c>
      <c r="B1416" s="1" t="n">
        <v>12</v>
      </c>
      <c r="C1416" s="1" t="n">
        <v>14</v>
      </c>
      <c r="E1416" s="1" t="s">
        <v>3776</v>
      </c>
      <c r="F1416" s="11" t="n">
        <f aca="false">IFERROR(INDEX(Pozos!$M$2:$M$1852,MATCH(A1416,Pozos!$E$2:$E$1852,0)),"")</f>
        <v>43</v>
      </c>
      <c r="G1416" s="11" t="n">
        <f aca="false">IF(AND(ISNUMBER(B1416),ISNUMBER($F1416)),$F1416-B1416,"")</f>
        <v>31</v>
      </c>
      <c r="H1416" s="11" t="n">
        <f aca="false">IF(AND(ISNUMBER(C1416),ISNUMBER($F1416)),$F1416-C1416,"")</f>
        <v>29</v>
      </c>
    </row>
    <row r="1417" customFormat="false" ht="15" hidden="false" customHeight="true" outlineLevel="0" collapsed="false">
      <c r="A1417" s="1" t="s">
        <v>2528</v>
      </c>
      <c r="B1417" s="1" t="n">
        <v>15</v>
      </c>
      <c r="C1417" s="1" t="n">
        <v>17</v>
      </c>
      <c r="E1417" s="1" t="s">
        <v>3776</v>
      </c>
      <c r="F1417" s="11" t="n">
        <f aca="false">IFERROR(INDEX(Pozos!$M$2:$M$1852,MATCH(A1417,Pozos!$E$2:$E$1852,0)),"")</f>
        <v>43</v>
      </c>
      <c r="G1417" s="11" t="n">
        <f aca="false">IF(AND(ISNUMBER(B1417),ISNUMBER($F1417)),$F1417-B1417,"")</f>
        <v>28</v>
      </c>
      <c r="H1417" s="11" t="n">
        <f aca="false">IF(AND(ISNUMBER(C1417),ISNUMBER($F1417)),$F1417-C1417,"")</f>
        <v>26</v>
      </c>
    </row>
    <row r="1418" customFormat="false" ht="15" hidden="false" customHeight="true" outlineLevel="0" collapsed="false">
      <c r="A1418" s="1" t="s">
        <v>2528</v>
      </c>
      <c r="B1418" s="1" t="n">
        <v>32</v>
      </c>
      <c r="C1418" s="1" t="n">
        <v>34</v>
      </c>
      <c r="E1418" s="1" t="s">
        <v>3776</v>
      </c>
      <c r="F1418" s="11" t="n">
        <f aca="false">IFERROR(INDEX(Pozos!$M$2:$M$1852,MATCH(A1418,Pozos!$E$2:$E$1852,0)),"")</f>
        <v>43</v>
      </c>
      <c r="G1418" s="11" t="n">
        <f aca="false">IF(AND(ISNUMBER(B1418),ISNUMBER($F1418)),$F1418-B1418,"")</f>
        <v>11</v>
      </c>
      <c r="H1418" s="11" t="n">
        <f aca="false">IF(AND(ISNUMBER(C1418),ISNUMBER($F1418)),$F1418-C1418,"")</f>
        <v>9</v>
      </c>
    </row>
    <row r="1419" customFormat="false" ht="15" hidden="false" customHeight="true" outlineLevel="0" collapsed="false">
      <c r="A1419" s="1" t="s">
        <v>2528</v>
      </c>
      <c r="B1419" s="1" t="n">
        <v>35</v>
      </c>
      <c r="C1419" s="1" t="n">
        <v>37</v>
      </c>
      <c r="E1419" s="1" t="s">
        <v>3776</v>
      </c>
      <c r="F1419" s="11" t="n">
        <f aca="false">IFERROR(INDEX(Pozos!$M$2:$M$1852,MATCH(A1419,Pozos!$E$2:$E$1852,0)),"")</f>
        <v>43</v>
      </c>
      <c r="G1419" s="11" t="n">
        <f aca="false">IF(AND(ISNUMBER(B1419),ISNUMBER($F1419)),$F1419-B1419,"")</f>
        <v>8</v>
      </c>
      <c r="H1419" s="11" t="n">
        <f aca="false">IF(AND(ISNUMBER(C1419),ISNUMBER($F1419)),$F1419-C1419,"")</f>
        <v>6</v>
      </c>
    </row>
    <row r="1420" customFormat="false" ht="15" hidden="false" customHeight="true" outlineLevel="0" collapsed="false">
      <c r="A1420" s="1" t="s">
        <v>2530</v>
      </c>
      <c r="B1420" s="1" t="n">
        <v>20</v>
      </c>
      <c r="C1420" s="1" t="n">
        <v>30</v>
      </c>
      <c r="E1420" s="1" t="s">
        <v>3776</v>
      </c>
      <c r="F1420" s="11" t="n">
        <f aca="false">IFERROR(INDEX(Pozos!$M$2:$M$1852,MATCH(A1420,Pozos!$E$2:$E$1852,0)),"")</f>
        <v>42</v>
      </c>
      <c r="G1420" s="11" t="n">
        <f aca="false">IF(AND(ISNUMBER(B1420),ISNUMBER($F1420)),$F1420-B1420,"")</f>
        <v>22</v>
      </c>
      <c r="H1420" s="11" t="n">
        <f aca="false">IF(AND(ISNUMBER(C1420),ISNUMBER($F1420)),$F1420-C1420,"")</f>
        <v>12</v>
      </c>
    </row>
    <row r="1421" customFormat="false" ht="15" hidden="false" customHeight="true" outlineLevel="0" collapsed="false">
      <c r="A1421" s="1" t="s">
        <v>2530</v>
      </c>
      <c r="B1421" s="1" t="n">
        <v>32</v>
      </c>
      <c r="C1421" s="1" t="n">
        <v>34</v>
      </c>
      <c r="E1421" s="1" t="s">
        <v>3776</v>
      </c>
      <c r="F1421" s="11" t="n">
        <f aca="false">IFERROR(INDEX(Pozos!$M$2:$M$1852,MATCH(A1421,Pozos!$E$2:$E$1852,0)),"")</f>
        <v>42</v>
      </c>
      <c r="G1421" s="11" t="n">
        <f aca="false">IF(AND(ISNUMBER(B1421),ISNUMBER($F1421)),$F1421-B1421,"")</f>
        <v>10</v>
      </c>
      <c r="H1421" s="11" t="n">
        <f aca="false">IF(AND(ISNUMBER(C1421),ISNUMBER($F1421)),$F1421-C1421,"")</f>
        <v>8</v>
      </c>
    </row>
    <row r="1422" customFormat="false" ht="15" hidden="false" customHeight="true" outlineLevel="0" collapsed="false">
      <c r="A1422" s="1" t="s">
        <v>2532</v>
      </c>
      <c r="B1422" s="1" t="n">
        <v>10</v>
      </c>
      <c r="C1422" s="1" t="n">
        <v>12</v>
      </c>
      <c r="E1422" s="1" t="s">
        <v>3778</v>
      </c>
      <c r="F1422" s="11" t="n">
        <f aca="false">IFERROR(INDEX(Pozos!$M$2:$M$1852,MATCH(A1422,Pozos!$E$2:$E$1852,0)),"")</f>
        <v>13</v>
      </c>
      <c r="G1422" s="11" t="n">
        <f aca="false">IF(AND(ISNUMBER(B1422),ISNUMBER($F1422)),$F1422-B1422,"")</f>
        <v>3</v>
      </c>
      <c r="H1422" s="11" t="n">
        <f aca="false">IF(AND(ISNUMBER(C1422),ISNUMBER($F1422)),$F1422-C1422,"")</f>
        <v>1</v>
      </c>
    </row>
    <row r="1423" customFormat="false" ht="15" hidden="false" customHeight="true" outlineLevel="0" collapsed="false">
      <c r="A1423" s="1" t="s">
        <v>2532</v>
      </c>
      <c r="B1423" s="1" t="n">
        <v>14</v>
      </c>
      <c r="C1423" s="1" t="n">
        <v>16</v>
      </c>
      <c r="E1423" s="1" t="s">
        <v>3778</v>
      </c>
      <c r="F1423" s="11" t="n">
        <f aca="false">IFERROR(INDEX(Pozos!$M$2:$M$1852,MATCH(A1423,Pozos!$E$2:$E$1852,0)),"")</f>
        <v>13</v>
      </c>
      <c r="G1423" s="11" t="n">
        <f aca="false">IF(AND(ISNUMBER(B1423),ISNUMBER($F1423)),$F1423-B1423,"")</f>
        <v>-1</v>
      </c>
      <c r="H1423" s="11" t="n">
        <f aca="false">IF(AND(ISNUMBER(C1423),ISNUMBER($F1423)),$F1423-C1423,"")</f>
        <v>-3</v>
      </c>
    </row>
    <row r="1424" customFormat="false" ht="15" hidden="false" customHeight="true" outlineLevel="0" collapsed="false">
      <c r="A1424" s="1" t="s">
        <v>2534</v>
      </c>
      <c r="B1424" s="1" t="n">
        <v>11.5</v>
      </c>
      <c r="C1424" s="1" t="n">
        <v>14.5</v>
      </c>
      <c r="E1424" s="1" t="s">
        <v>143</v>
      </c>
      <c r="F1424" s="11" t="n">
        <f aca="false">IFERROR(INDEX(Pozos!$M$2:$M$1852,MATCH(A1424,Pozos!$E$2:$E$1852,0)),"")</f>
        <v>27.22</v>
      </c>
      <c r="G1424" s="11" t="n">
        <f aca="false">IF(AND(ISNUMBER(B1424),ISNUMBER($F1424)),$F1424-B1424,"")</f>
        <v>15.72</v>
      </c>
      <c r="H1424" s="11" t="n">
        <f aca="false">IF(AND(ISNUMBER(C1424),ISNUMBER($F1424)),$F1424-C1424,"")</f>
        <v>12.72</v>
      </c>
    </row>
    <row r="1425" customFormat="false" ht="15" hidden="false" customHeight="true" outlineLevel="0" collapsed="false">
      <c r="A1425" s="1" t="s">
        <v>2537</v>
      </c>
      <c r="B1425" s="1" t="n">
        <v>11</v>
      </c>
      <c r="C1425" s="1" t="n">
        <v>21</v>
      </c>
      <c r="E1425" s="1" t="s">
        <v>3778</v>
      </c>
      <c r="F1425" s="11" t="n">
        <f aca="false">IFERROR(INDEX(Pozos!$M$2:$M$1852,MATCH(A1425,Pozos!$E$2:$E$1852,0)),"")</f>
        <v>25</v>
      </c>
      <c r="G1425" s="11" t="n">
        <f aca="false">IF(AND(ISNUMBER(B1425),ISNUMBER($F1425)),$F1425-B1425,"")</f>
        <v>14</v>
      </c>
      <c r="H1425" s="11" t="n">
        <f aca="false">IF(AND(ISNUMBER(C1425),ISNUMBER($F1425)),$F1425-C1425,"")</f>
        <v>4</v>
      </c>
    </row>
    <row r="1426" customFormat="false" ht="15" hidden="false" customHeight="true" outlineLevel="0" collapsed="false">
      <c r="A1426" s="1" t="s">
        <v>2537</v>
      </c>
      <c r="B1426" s="1" t="n">
        <v>31</v>
      </c>
      <c r="C1426" s="1" t="n">
        <v>33</v>
      </c>
      <c r="E1426" s="1" t="s">
        <v>3778</v>
      </c>
      <c r="F1426" s="11" t="n">
        <f aca="false">IFERROR(INDEX(Pozos!$M$2:$M$1852,MATCH(A1426,Pozos!$E$2:$E$1852,0)),"")</f>
        <v>25</v>
      </c>
      <c r="G1426" s="11" t="n">
        <f aca="false">IF(AND(ISNUMBER(B1426),ISNUMBER($F1426)),$F1426-B1426,"")</f>
        <v>-6</v>
      </c>
      <c r="H1426" s="11" t="n">
        <f aca="false">IF(AND(ISNUMBER(C1426),ISNUMBER($F1426)),$F1426-C1426,"")</f>
        <v>-8</v>
      </c>
    </row>
    <row r="1427" customFormat="false" ht="15" hidden="false" customHeight="true" outlineLevel="0" collapsed="false">
      <c r="A1427" s="1" t="s">
        <v>2537</v>
      </c>
      <c r="B1427" s="1" t="n">
        <v>37</v>
      </c>
      <c r="C1427" s="1" t="n">
        <v>39</v>
      </c>
      <c r="E1427" s="1" t="s">
        <v>3778</v>
      </c>
      <c r="F1427" s="11" t="n">
        <f aca="false">IFERROR(INDEX(Pozos!$M$2:$M$1852,MATCH(A1427,Pozos!$E$2:$E$1852,0)),"")</f>
        <v>25</v>
      </c>
      <c r="G1427" s="11" t="n">
        <f aca="false">IF(AND(ISNUMBER(B1427),ISNUMBER($F1427)),$F1427-B1427,"")</f>
        <v>-12</v>
      </c>
      <c r="H1427" s="11" t="n">
        <f aca="false">IF(AND(ISNUMBER(C1427),ISNUMBER($F1427)),$F1427-C1427,"")</f>
        <v>-14</v>
      </c>
    </row>
    <row r="1428" customFormat="false" ht="15" hidden="false" customHeight="true" outlineLevel="0" collapsed="false">
      <c r="A1428" s="1" t="s">
        <v>2540</v>
      </c>
      <c r="B1428" s="1" t="n">
        <v>12</v>
      </c>
      <c r="C1428" s="1" t="n">
        <v>13</v>
      </c>
      <c r="E1428" s="1" t="s">
        <v>3779</v>
      </c>
      <c r="F1428" s="11" t="n">
        <f aca="false">IFERROR(INDEX(Pozos!$M$2:$M$1852,MATCH(A1428,Pozos!$E$2:$E$1852,0)),"")</f>
        <v>24</v>
      </c>
      <c r="G1428" s="11" t="n">
        <f aca="false">IF(AND(ISNUMBER(B1428),ISNUMBER($F1428)),$F1428-B1428,"")</f>
        <v>12</v>
      </c>
      <c r="H1428" s="11" t="n">
        <f aca="false">IF(AND(ISNUMBER(C1428),ISNUMBER($F1428)),$F1428-C1428,"")</f>
        <v>11</v>
      </c>
    </row>
    <row r="1429" customFormat="false" ht="15" hidden="false" customHeight="true" outlineLevel="0" collapsed="false">
      <c r="A1429" s="1" t="s">
        <v>2540</v>
      </c>
      <c r="B1429" s="1" t="n">
        <v>14</v>
      </c>
      <c r="C1429" s="1" t="n">
        <v>17</v>
      </c>
      <c r="E1429" s="1" t="s">
        <v>3779</v>
      </c>
      <c r="F1429" s="11" t="n">
        <f aca="false">IFERROR(INDEX(Pozos!$M$2:$M$1852,MATCH(A1429,Pozos!$E$2:$E$1852,0)),"")</f>
        <v>24</v>
      </c>
      <c r="G1429" s="11" t="n">
        <f aca="false">IF(AND(ISNUMBER(B1429),ISNUMBER($F1429)),$F1429-B1429,"")</f>
        <v>10</v>
      </c>
      <c r="H1429" s="11" t="n">
        <f aca="false">IF(AND(ISNUMBER(C1429),ISNUMBER($F1429)),$F1429-C1429,"")</f>
        <v>7</v>
      </c>
    </row>
    <row r="1430" customFormat="false" ht="15" hidden="false" customHeight="true" outlineLevel="0" collapsed="false">
      <c r="A1430" s="1" t="s">
        <v>2542</v>
      </c>
      <c r="B1430" s="1" t="n">
        <v>12</v>
      </c>
      <c r="C1430" s="1" t="n">
        <v>14</v>
      </c>
      <c r="E1430" s="1" t="s">
        <v>3780</v>
      </c>
      <c r="F1430" s="11" t="n">
        <f aca="false">IFERROR(INDEX(Pozos!$M$2:$M$1852,MATCH(A1430,Pozos!$E$2:$E$1852,0)),"")</f>
        <v>37.79</v>
      </c>
      <c r="G1430" s="11" t="n">
        <f aca="false">IF(AND(ISNUMBER(B1430),ISNUMBER($F1430)),$F1430-B1430,"")</f>
        <v>25.79</v>
      </c>
      <c r="H1430" s="11" t="n">
        <f aca="false">IF(AND(ISNUMBER(C1430),ISNUMBER($F1430)),$F1430-C1430,"")</f>
        <v>23.79</v>
      </c>
    </row>
    <row r="1431" customFormat="false" ht="15" hidden="false" customHeight="true" outlineLevel="0" collapsed="false">
      <c r="A1431" s="1" t="s">
        <v>2542</v>
      </c>
      <c r="B1431" s="1" t="n">
        <v>16</v>
      </c>
      <c r="C1431" s="1" t="n">
        <v>20</v>
      </c>
      <c r="E1431" s="1" t="s">
        <v>3780</v>
      </c>
      <c r="F1431" s="11" t="n">
        <f aca="false">IFERROR(INDEX(Pozos!$M$2:$M$1852,MATCH(A1431,Pozos!$E$2:$E$1852,0)),"")</f>
        <v>37.79</v>
      </c>
      <c r="G1431" s="11" t="n">
        <f aca="false">IF(AND(ISNUMBER(B1431),ISNUMBER($F1431)),$F1431-B1431,"")</f>
        <v>21.79</v>
      </c>
      <c r="H1431" s="11" t="n">
        <f aca="false">IF(AND(ISNUMBER(C1431),ISNUMBER($F1431)),$F1431-C1431,"")</f>
        <v>17.79</v>
      </c>
    </row>
    <row r="1432" customFormat="false" ht="15" hidden="false" customHeight="true" outlineLevel="0" collapsed="false">
      <c r="A1432" s="1" t="s">
        <v>2543</v>
      </c>
      <c r="B1432" s="1" t="n">
        <v>12</v>
      </c>
      <c r="C1432" s="1" t="n">
        <v>14</v>
      </c>
      <c r="E1432" s="1" t="s">
        <v>3778</v>
      </c>
      <c r="F1432" s="11" t="n">
        <f aca="false">IFERROR(INDEX(Pozos!$M$2:$M$1852,MATCH(A1432,Pozos!$E$2:$E$1852,0)),"")</f>
        <v>18</v>
      </c>
      <c r="G1432" s="11" t="n">
        <f aca="false">IF(AND(ISNUMBER(B1432),ISNUMBER($F1432)),$F1432-B1432,"")</f>
        <v>6</v>
      </c>
      <c r="H1432" s="11" t="n">
        <f aca="false">IF(AND(ISNUMBER(C1432),ISNUMBER($F1432)),$F1432-C1432,"")</f>
        <v>4</v>
      </c>
    </row>
    <row r="1433" customFormat="false" ht="15" hidden="false" customHeight="true" outlineLevel="0" collapsed="false">
      <c r="A1433" s="1" t="s">
        <v>2543</v>
      </c>
      <c r="B1433" s="1" t="n">
        <v>23</v>
      </c>
      <c r="C1433" s="1" t="n">
        <v>27</v>
      </c>
      <c r="E1433" s="1" t="s">
        <v>3778</v>
      </c>
      <c r="F1433" s="11" t="n">
        <f aca="false">IFERROR(INDEX(Pozos!$M$2:$M$1852,MATCH(A1433,Pozos!$E$2:$E$1852,0)),"")</f>
        <v>18</v>
      </c>
      <c r="G1433" s="11" t="n">
        <f aca="false">IF(AND(ISNUMBER(B1433),ISNUMBER($F1433)),$F1433-B1433,"")</f>
        <v>-5</v>
      </c>
      <c r="H1433" s="11" t="n">
        <f aca="false">IF(AND(ISNUMBER(C1433),ISNUMBER($F1433)),$F1433-C1433,"")</f>
        <v>-9</v>
      </c>
    </row>
    <row r="1434" customFormat="false" ht="15" hidden="false" customHeight="true" outlineLevel="0" collapsed="false">
      <c r="A1434" s="1" t="s">
        <v>2545</v>
      </c>
      <c r="B1434" s="1" t="n">
        <v>12</v>
      </c>
      <c r="C1434" s="1" t="n">
        <v>18</v>
      </c>
      <c r="E1434" s="1" t="s">
        <v>3780</v>
      </c>
      <c r="F1434" s="11" t="n">
        <f aca="false">IFERROR(INDEX(Pozos!$M$2:$M$1852,MATCH(A1434,Pozos!$E$2:$E$1852,0)),"")</f>
        <v>37.68</v>
      </c>
      <c r="G1434" s="11" t="n">
        <f aca="false">IF(AND(ISNUMBER(B1434),ISNUMBER($F1434)),$F1434-B1434,"")</f>
        <v>25.68</v>
      </c>
      <c r="H1434" s="11" t="n">
        <f aca="false">IF(AND(ISNUMBER(C1434),ISNUMBER($F1434)),$F1434-C1434,"")</f>
        <v>19.68</v>
      </c>
    </row>
    <row r="1435" customFormat="false" ht="15" hidden="false" customHeight="true" outlineLevel="0" collapsed="false">
      <c r="A1435" s="1" t="s">
        <v>2545</v>
      </c>
      <c r="B1435" s="1" t="n">
        <v>20</v>
      </c>
      <c r="C1435" s="1" t="n">
        <v>26</v>
      </c>
      <c r="E1435" s="1" t="s">
        <v>3780</v>
      </c>
      <c r="F1435" s="11" t="n">
        <f aca="false">IFERROR(INDEX(Pozos!$M$2:$M$1852,MATCH(A1435,Pozos!$E$2:$E$1852,0)),"")</f>
        <v>37.68</v>
      </c>
      <c r="G1435" s="11" t="n">
        <f aca="false">IF(AND(ISNUMBER(B1435),ISNUMBER($F1435)),$F1435-B1435,"")</f>
        <v>17.68</v>
      </c>
      <c r="H1435" s="11" t="n">
        <f aca="false">IF(AND(ISNUMBER(C1435),ISNUMBER($F1435)),$F1435-C1435,"")</f>
        <v>11.68</v>
      </c>
    </row>
    <row r="1436" customFormat="false" ht="15" hidden="false" customHeight="true" outlineLevel="0" collapsed="false">
      <c r="A1436" s="1" t="s">
        <v>2546</v>
      </c>
      <c r="B1436" s="1" t="n">
        <v>12</v>
      </c>
      <c r="C1436" s="1" t="n">
        <v>19</v>
      </c>
      <c r="E1436" s="1" t="s">
        <v>3781</v>
      </c>
      <c r="F1436" s="11" t="n">
        <f aca="false">IFERROR(INDEX(Pozos!$M$2:$M$1852,MATCH(A1436,Pozos!$E$2:$E$1852,0)),"")</f>
        <v>28</v>
      </c>
      <c r="G1436" s="11" t="n">
        <f aca="false">IF(AND(ISNUMBER(B1436),ISNUMBER($F1436)),$F1436-B1436,"")</f>
        <v>16</v>
      </c>
      <c r="H1436" s="11" t="n">
        <f aca="false">IF(AND(ISNUMBER(C1436),ISNUMBER($F1436)),$F1436-C1436,"")</f>
        <v>9</v>
      </c>
    </row>
    <row r="1437" customFormat="false" ht="15" hidden="false" customHeight="true" outlineLevel="0" collapsed="false">
      <c r="A1437" s="1" t="s">
        <v>2546</v>
      </c>
      <c r="B1437" s="1" t="n">
        <v>32</v>
      </c>
      <c r="C1437" s="1" t="n">
        <v>34</v>
      </c>
      <c r="E1437" s="1" t="s">
        <v>3781</v>
      </c>
      <c r="F1437" s="11" t="n">
        <f aca="false">IFERROR(INDEX(Pozos!$M$2:$M$1852,MATCH(A1437,Pozos!$E$2:$E$1852,0)),"")</f>
        <v>28</v>
      </c>
      <c r="G1437" s="11" t="n">
        <f aca="false">IF(AND(ISNUMBER(B1437),ISNUMBER($F1437)),$F1437-B1437,"")</f>
        <v>-4</v>
      </c>
      <c r="H1437" s="11" t="n">
        <f aca="false">IF(AND(ISNUMBER(C1437),ISNUMBER($F1437)),$F1437-C1437,"")</f>
        <v>-6</v>
      </c>
    </row>
    <row r="1438" customFormat="false" ht="15" hidden="false" customHeight="true" outlineLevel="0" collapsed="false">
      <c r="A1438" s="1" t="s">
        <v>2546</v>
      </c>
      <c r="B1438" s="1" t="n">
        <v>36</v>
      </c>
      <c r="C1438" s="1" t="n">
        <v>40</v>
      </c>
      <c r="E1438" s="1" t="s">
        <v>3781</v>
      </c>
      <c r="F1438" s="11" t="n">
        <f aca="false">IFERROR(INDEX(Pozos!$M$2:$M$1852,MATCH(A1438,Pozos!$E$2:$E$1852,0)),"")</f>
        <v>28</v>
      </c>
      <c r="G1438" s="11" t="n">
        <f aca="false">IF(AND(ISNUMBER(B1438),ISNUMBER($F1438)),$F1438-B1438,"")</f>
        <v>-8</v>
      </c>
      <c r="H1438" s="11" t="n">
        <f aca="false">IF(AND(ISNUMBER(C1438),ISNUMBER($F1438)),$F1438-C1438,"")</f>
        <v>-12</v>
      </c>
    </row>
    <row r="1439" customFormat="false" ht="15" hidden="false" customHeight="true" outlineLevel="0" collapsed="false">
      <c r="A1439" s="1" t="s">
        <v>2548</v>
      </c>
      <c r="B1439" s="1" t="n">
        <v>14.5</v>
      </c>
      <c r="C1439" s="1" t="n">
        <v>17</v>
      </c>
      <c r="E1439" s="1" t="s">
        <v>3777</v>
      </c>
      <c r="F1439" s="11" t="n">
        <f aca="false">IFERROR(INDEX(Pozos!$M$2:$M$1852,MATCH(A1439,Pozos!$E$2:$E$1852,0)),"")</f>
        <v>20</v>
      </c>
      <c r="G1439" s="11" t="n">
        <f aca="false">IF(AND(ISNUMBER(B1439),ISNUMBER($F1439)),$F1439-B1439,"")</f>
        <v>5.5</v>
      </c>
      <c r="H1439" s="11" t="n">
        <f aca="false">IF(AND(ISNUMBER(C1439),ISNUMBER($F1439)),$F1439-C1439,"")</f>
        <v>3</v>
      </c>
    </row>
    <row r="1440" customFormat="false" ht="15" hidden="false" customHeight="true" outlineLevel="0" collapsed="false">
      <c r="A1440" s="1" t="s">
        <v>2550</v>
      </c>
      <c r="B1440" s="1" t="n">
        <v>16.3</v>
      </c>
      <c r="C1440" s="1" t="n">
        <v>18.75</v>
      </c>
      <c r="E1440" s="1" t="s">
        <v>3777</v>
      </c>
      <c r="F1440" s="11" t="n">
        <f aca="false">IFERROR(INDEX(Pozos!$M$2:$M$1852,MATCH(A1440,Pozos!$E$2:$E$1852,0)),"")</f>
        <v>22</v>
      </c>
      <c r="G1440" s="11" t="n">
        <f aca="false">IF(AND(ISNUMBER(B1440),ISNUMBER($F1440)),$F1440-B1440,"")</f>
        <v>5.7</v>
      </c>
      <c r="H1440" s="11" t="n">
        <f aca="false">IF(AND(ISNUMBER(C1440),ISNUMBER($F1440)),$F1440-C1440,"")</f>
        <v>3.25</v>
      </c>
    </row>
    <row r="1441" customFormat="false" ht="15" hidden="false" customHeight="true" outlineLevel="0" collapsed="false">
      <c r="A1441" s="1" t="s">
        <v>2552</v>
      </c>
      <c r="B1441" s="1" t="n">
        <v>16</v>
      </c>
      <c r="C1441" s="1" t="n">
        <v>18</v>
      </c>
      <c r="E1441" s="1" t="s">
        <v>3780</v>
      </c>
      <c r="F1441" s="11" t="n">
        <f aca="false">IFERROR(INDEX(Pozos!$M$2:$M$1852,MATCH(A1441,Pozos!$E$2:$E$1852,0)),"")</f>
        <v>43.53</v>
      </c>
      <c r="G1441" s="11" t="n">
        <f aca="false">IF(AND(ISNUMBER(B1441),ISNUMBER($F1441)),$F1441-B1441,"")</f>
        <v>27.53</v>
      </c>
      <c r="H1441" s="11" t="n">
        <f aca="false">IF(AND(ISNUMBER(C1441),ISNUMBER($F1441)),$F1441-C1441,"")</f>
        <v>25.53</v>
      </c>
    </row>
    <row r="1442" customFormat="false" ht="15" hidden="false" customHeight="true" outlineLevel="0" collapsed="false">
      <c r="A1442" s="1" t="s">
        <v>2552</v>
      </c>
      <c r="B1442" s="1" t="n">
        <v>20</v>
      </c>
      <c r="C1442" s="1" t="n">
        <v>22</v>
      </c>
      <c r="E1442" s="1" t="s">
        <v>3780</v>
      </c>
      <c r="F1442" s="11" t="n">
        <f aca="false">IFERROR(INDEX(Pozos!$M$2:$M$1852,MATCH(A1442,Pozos!$E$2:$E$1852,0)),"")</f>
        <v>43.53</v>
      </c>
      <c r="G1442" s="11" t="n">
        <f aca="false">IF(AND(ISNUMBER(B1442),ISNUMBER($F1442)),$F1442-B1442,"")</f>
        <v>23.53</v>
      </c>
      <c r="H1442" s="11" t="n">
        <f aca="false">IF(AND(ISNUMBER(C1442),ISNUMBER($F1442)),$F1442-C1442,"")</f>
        <v>21.53</v>
      </c>
    </row>
    <row r="1443" customFormat="false" ht="15" hidden="false" customHeight="true" outlineLevel="0" collapsed="false">
      <c r="A1443" s="1" t="s">
        <v>2552</v>
      </c>
      <c r="B1443" s="1" t="n">
        <v>26</v>
      </c>
      <c r="C1443" s="1" t="n">
        <v>28</v>
      </c>
      <c r="E1443" s="1" t="s">
        <v>3780</v>
      </c>
      <c r="F1443" s="11" t="n">
        <f aca="false">IFERROR(INDEX(Pozos!$M$2:$M$1852,MATCH(A1443,Pozos!$E$2:$E$1852,0)),"")</f>
        <v>43.53</v>
      </c>
      <c r="G1443" s="11" t="n">
        <f aca="false">IF(AND(ISNUMBER(B1443),ISNUMBER($F1443)),$F1443-B1443,"")</f>
        <v>17.53</v>
      </c>
      <c r="H1443" s="11" t="n">
        <f aca="false">IF(AND(ISNUMBER(C1443),ISNUMBER($F1443)),$F1443-C1443,"")</f>
        <v>15.53</v>
      </c>
    </row>
    <row r="1444" customFormat="false" ht="15" hidden="false" customHeight="true" outlineLevel="0" collapsed="false">
      <c r="A1444" s="1" t="s">
        <v>2553</v>
      </c>
      <c r="B1444" s="1" t="n">
        <v>17</v>
      </c>
      <c r="C1444" s="1" t="n">
        <v>19</v>
      </c>
      <c r="E1444" s="1" t="s">
        <v>3780</v>
      </c>
      <c r="F1444" s="11" t="n">
        <f aca="false">IFERROR(INDEX(Pozos!$M$2:$M$1852,MATCH(A1444,Pozos!$E$2:$E$1852,0)),"")</f>
        <v>36.01</v>
      </c>
      <c r="G1444" s="11" t="n">
        <f aca="false">IF(AND(ISNUMBER(B1444),ISNUMBER($F1444)),$F1444-B1444,"")</f>
        <v>19.01</v>
      </c>
      <c r="H1444" s="11" t="n">
        <f aca="false">IF(AND(ISNUMBER(C1444),ISNUMBER($F1444)),$F1444-C1444,"")</f>
        <v>17.01</v>
      </c>
    </row>
    <row r="1445" customFormat="false" ht="15" hidden="false" customHeight="true" outlineLevel="0" collapsed="false">
      <c r="A1445" s="1" t="s">
        <v>2553</v>
      </c>
      <c r="B1445" s="1" t="n">
        <v>21</v>
      </c>
      <c r="C1445" s="1" t="n">
        <v>27</v>
      </c>
      <c r="E1445" s="1" t="s">
        <v>3780</v>
      </c>
      <c r="F1445" s="11" t="n">
        <f aca="false">IFERROR(INDEX(Pozos!$M$2:$M$1852,MATCH(A1445,Pozos!$E$2:$E$1852,0)),"")</f>
        <v>36.01</v>
      </c>
      <c r="G1445" s="11" t="n">
        <f aca="false">IF(AND(ISNUMBER(B1445),ISNUMBER($F1445)),$F1445-B1445,"")</f>
        <v>15.01</v>
      </c>
      <c r="H1445" s="11" t="n">
        <f aca="false">IF(AND(ISNUMBER(C1445),ISNUMBER($F1445)),$F1445-C1445,"")</f>
        <v>9.01</v>
      </c>
    </row>
    <row r="1446" customFormat="false" ht="15" hidden="false" customHeight="true" outlineLevel="0" collapsed="false">
      <c r="A1446" s="1" t="s">
        <v>2553</v>
      </c>
      <c r="B1446" s="1" t="n">
        <v>31</v>
      </c>
      <c r="C1446" s="1" t="n">
        <v>33</v>
      </c>
      <c r="E1446" s="1" t="s">
        <v>3780</v>
      </c>
      <c r="F1446" s="11" t="n">
        <f aca="false">IFERROR(INDEX(Pozos!$M$2:$M$1852,MATCH(A1446,Pozos!$E$2:$E$1852,0)),"")</f>
        <v>36.01</v>
      </c>
      <c r="G1446" s="11" t="n">
        <f aca="false">IF(AND(ISNUMBER(B1446),ISNUMBER($F1446)),$F1446-B1446,"")</f>
        <v>5.01</v>
      </c>
      <c r="H1446" s="11" t="n">
        <f aca="false">IF(AND(ISNUMBER(C1446),ISNUMBER($F1446)),$F1446-C1446,"")</f>
        <v>3.01</v>
      </c>
    </row>
    <row r="1447" customFormat="false" ht="15" hidden="false" customHeight="true" outlineLevel="0" collapsed="false">
      <c r="A1447" s="1" t="s">
        <v>2555</v>
      </c>
      <c r="B1447" s="1" t="n">
        <v>17</v>
      </c>
      <c r="C1447" s="1" t="n">
        <v>21</v>
      </c>
      <c r="E1447" s="1" t="s">
        <v>3780</v>
      </c>
      <c r="F1447" s="11" t="n">
        <f aca="false">IFERROR(INDEX(Pozos!$M$2:$M$1852,MATCH(A1447,Pozos!$E$2:$E$1852,0)),"")</f>
        <v>46.45</v>
      </c>
      <c r="G1447" s="11" t="n">
        <f aca="false">IF(AND(ISNUMBER(B1447),ISNUMBER($F1447)),$F1447-B1447,"")</f>
        <v>29.45</v>
      </c>
      <c r="H1447" s="11" t="n">
        <f aca="false">IF(AND(ISNUMBER(C1447),ISNUMBER($F1447)),$F1447-C1447,"")</f>
        <v>25.45</v>
      </c>
    </row>
    <row r="1448" customFormat="false" ht="15" hidden="false" customHeight="true" outlineLevel="0" collapsed="false">
      <c r="A1448" s="1" t="s">
        <v>2555</v>
      </c>
      <c r="B1448" s="1" t="n">
        <v>23</v>
      </c>
      <c r="C1448" s="1" t="n">
        <v>25</v>
      </c>
      <c r="E1448" s="1" t="s">
        <v>3780</v>
      </c>
      <c r="F1448" s="11" t="n">
        <f aca="false">IFERROR(INDEX(Pozos!$M$2:$M$1852,MATCH(A1448,Pozos!$E$2:$E$1852,0)),"")</f>
        <v>46.45</v>
      </c>
      <c r="G1448" s="11" t="n">
        <f aca="false">IF(AND(ISNUMBER(B1448),ISNUMBER($F1448)),$F1448-B1448,"")</f>
        <v>23.45</v>
      </c>
      <c r="H1448" s="11" t="n">
        <f aca="false">IF(AND(ISNUMBER(C1448),ISNUMBER($F1448)),$F1448-C1448,"")</f>
        <v>21.45</v>
      </c>
    </row>
    <row r="1449" customFormat="false" ht="15" hidden="false" customHeight="true" outlineLevel="0" collapsed="false">
      <c r="A1449" s="1" t="s">
        <v>2555</v>
      </c>
      <c r="B1449" s="1" t="n">
        <v>27</v>
      </c>
      <c r="C1449" s="1" t="n">
        <v>36</v>
      </c>
      <c r="E1449" s="1" t="s">
        <v>3780</v>
      </c>
      <c r="F1449" s="11" t="n">
        <f aca="false">IFERROR(INDEX(Pozos!$M$2:$M$1852,MATCH(A1449,Pozos!$E$2:$E$1852,0)),"")</f>
        <v>46.45</v>
      </c>
      <c r="G1449" s="11" t="n">
        <f aca="false">IF(AND(ISNUMBER(B1449),ISNUMBER($F1449)),$F1449-B1449,"")</f>
        <v>19.45</v>
      </c>
      <c r="H1449" s="11" t="n">
        <f aca="false">IF(AND(ISNUMBER(C1449),ISNUMBER($F1449)),$F1449-C1449,"")</f>
        <v>10.45</v>
      </c>
    </row>
    <row r="1450" customFormat="false" ht="15" hidden="false" customHeight="true" outlineLevel="0" collapsed="false">
      <c r="A1450" s="1" t="s">
        <v>2556</v>
      </c>
      <c r="B1450" s="1" t="n">
        <v>17</v>
      </c>
      <c r="C1450" s="1" t="n">
        <v>25</v>
      </c>
      <c r="E1450" s="1" t="s">
        <v>3780</v>
      </c>
      <c r="F1450" s="11" t="n">
        <f aca="false">IFERROR(INDEX(Pozos!$M$2:$M$1852,MATCH(A1450,Pozos!$E$2:$E$1852,0)),"")</f>
        <v>30.81</v>
      </c>
      <c r="G1450" s="11" t="n">
        <f aca="false">IF(AND(ISNUMBER(B1450),ISNUMBER($F1450)),$F1450-B1450,"")</f>
        <v>13.81</v>
      </c>
      <c r="H1450" s="11" t="n">
        <f aca="false">IF(AND(ISNUMBER(C1450),ISNUMBER($F1450)),$F1450-C1450,"")</f>
        <v>5.81</v>
      </c>
    </row>
    <row r="1451" customFormat="false" ht="15" hidden="false" customHeight="true" outlineLevel="0" collapsed="false">
      <c r="A1451" s="1" t="s">
        <v>2556</v>
      </c>
      <c r="B1451" s="1" t="n">
        <v>30</v>
      </c>
      <c r="C1451" s="1" t="n">
        <v>42</v>
      </c>
      <c r="E1451" s="1" t="s">
        <v>3780</v>
      </c>
      <c r="F1451" s="11" t="n">
        <f aca="false">IFERROR(INDEX(Pozos!$M$2:$M$1852,MATCH(A1451,Pozos!$E$2:$E$1852,0)),"")</f>
        <v>30.81</v>
      </c>
      <c r="G1451" s="11" t="n">
        <f aca="false">IF(AND(ISNUMBER(B1451),ISNUMBER($F1451)),$F1451-B1451,"")</f>
        <v>0.809999999999999</v>
      </c>
      <c r="H1451" s="11" t="n">
        <f aca="false">IF(AND(ISNUMBER(C1451),ISNUMBER($F1451)),$F1451-C1451,"")</f>
        <v>-11.19</v>
      </c>
    </row>
    <row r="1452" customFormat="false" ht="15" hidden="false" customHeight="true" outlineLevel="0" collapsed="false">
      <c r="A1452" s="1" t="s">
        <v>2557</v>
      </c>
      <c r="B1452" s="1" t="n">
        <v>18</v>
      </c>
      <c r="C1452" s="1" t="n">
        <v>22</v>
      </c>
      <c r="E1452" s="1" t="s">
        <v>3780</v>
      </c>
      <c r="F1452" s="11" t="n">
        <f aca="false">IFERROR(INDEX(Pozos!$M$2:$M$1852,MATCH(A1452,Pozos!$E$2:$E$1852,0)),"")</f>
        <v>18.96</v>
      </c>
      <c r="G1452" s="11" t="n">
        <f aca="false">IF(AND(ISNUMBER(B1452),ISNUMBER($F1452)),$F1452-B1452,"")</f>
        <v>0.960000000000001</v>
      </c>
      <c r="H1452" s="11" t="n">
        <f aca="false">IF(AND(ISNUMBER(C1452),ISNUMBER($F1452)),$F1452-C1452,"")</f>
        <v>-3.04</v>
      </c>
    </row>
    <row r="1453" customFormat="false" ht="15" hidden="false" customHeight="true" outlineLevel="0" collapsed="false">
      <c r="A1453" s="1" t="s">
        <v>2557</v>
      </c>
      <c r="B1453" s="1" t="n">
        <v>28</v>
      </c>
      <c r="C1453" s="1" t="n">
        <v>30</v>
      </c>
      <c r="E1453" s="1" t="s">
        <v>3780</v>
      </c>
      <c r="F1453" s="11" t="n">
        <f aca="false">IFERROR(INDEX(Pozos!$M$2:$M$1852,MATCH(A1453,Pozos!$E$2:$E$1852,0)),"")</f>
        <v>18.96</v>
      </c>
      <c r="G1453" s="11" t="n">
        <f aca="false">IF(AND(ISNUMBER(B1453),ISNUMBER($F1453)),$F1453-B1453,"")</f>
        <v>-9.04</v>
      </c>
      <c r="H1453" s="11" t="n">
        <f aca="false">IF(AND(ISNUMBER(C1453),ISNUMBER($F1453)),$F1453-C1453,"")</f>
        <v>-11.04</v>
      </c>
    </row>
    <row r="1454" customFormat="false" ht="15" hidden="false" customHeight="true" outlineLevel="0" collapsed="false">
      <c r="A1454" s="1" t="s">
        <v>2557</v>
      </c>
      <c r="B1454" s="1" t="n">
        <v>32</v>
      </c>
      <c r="C1454" s="1" t="n">
        <v>36</v>
      </c>
      <c r="E1454" s="1" t="s">
        <v>3780</v>
      </c>
      <c r="F1454" s="11" t="n">
        <f aca="false">IFERROR(INDEX(Pozos!$M$2:$M$1852,MATCH(A1454,Pozos!$E$2:$E$1852,0)),"")</f>
        <v>18.96</v>
      </c>
      <c r="G1454" s="11" t="n">
        <f aca="false">IF(AND(ISNUMBER(B1454),ISNUMBER($F1454)),$F1454-B1454,"")</f>
        <v>-13.04</v>
      </c>
      <c r="H1454" s="11" t="n">
        <f aca="false">IF(AND(ISNUMBER(C1454),ISNUMBER($F1454)),$F1454-C1454,"")</f>
        <v>-17.04</v>
      </c>
    </row>
    <row r="1455" customFormat="false" ht="15" hidden="false" customHeight="true" outlineLevel="0" collapsed="false">
      <c r="A1455" s="1" t="s">
        <v>2559</v>
      </c>
      <c r="B1455" s="1" t="n">
        <v>20</v>
      </c>
      <c r="C1455" s="1" t="n">
        <v>24</v>
      </c>
      <c r="E1455" s="1" t="s">
        <v>143</v>
      </c>
      <c r="F1455" s="11" t="n">
        <f aca="false">IFERROR(INDEX(Pozos!$M$2:$M$1852,MATCH(A1455,Pozos!$E$2:$E$1852,0)),"")</f>
        <v>47</v>
      </c>
      <c r="G1455" s="11" t="n">
        <f aca="false">IF(AND(ISNUMBER(B1455),ISNUMBER($F1455)),$F1455-B1455,"")</f>
        <v>27</v>
      </c>
      <c r="H1455" s="11" t="n">
        <f aca="false">IF(AND(ISNUMBER(C1455),ISNUMBER($F1455)),$F1455-C1455,"")</f>
        <v>23</v>
      </c>
    </row>
    <row r="1456" customFormat="false" ht="15" hidden="false" customHeight="true" outlineLevel="0" collapsed="false">
      <c r="A1456" s="1" t="s">
        <v>2559</v>
      </c>
      <c r="B1456" s="1" t="n">
        <v>27.5</v>
      </c>
      <c r="C1456" s="1" t="n">
        <v>31.5</v>
      </c>
      <c r="E1456" s="1" t="s">
        <v>143</v>
      </c>
      <c r="F1456" s="11" t="n">
        <f aca="false">IFERROR(INDEX(Pozos!$M$2:$M$1852,MATCH(A1456,Pozos!$E$2:$E$1852,0)),"")</f>
        <v>47</v>
      </c>
      <c r="G1456" s="11" t="n">
        <f aca="false">IF(AND(ISNUMBER(B1456),ISNUMBER($F1456)),$F1456-B1456,"")</f>
        <v>19.5</v>
      </c>
      <c r="H1456" s="11" t="n">
        <f aca="false">IF(AND(ISNUMBER(C1456),ISNUMBER($F1456)),$F1456-C1456,"")</f>
        <v>15.5</v>
      </c>
    </row>
    <row r="1457" customFormat="false" ht="15" hidden="false" customHeight="true" outlineLevel="0" collapsed="false">
      <c r="A1457" s="1" t="s">
        <v>2561</v>
      </c>
      <c r="B1457" s="1" t="n">
        <v>22</v>
      </c>
      <c r="C1457" s="1" t="n">
        <v>28</v>
      </c>
      <c r="E1457" s="1" t="s">
        <v>143</v>
      </c>
      <c r="F1457" s="11" t="n">
        <f aca="false">IFERROR(INDEX(Pozos!$M$2:$M$1852,MATCH(A1457,Pozos!$E$2:$E$1852,0)),"")</f>
        <v>34.89</v>
      </c>
      <c r="G1457" s="11" t="n">
        <f aca="false">IF(AND(ISNUMBER(B1457),ISNUMBER($F1457)),$F1457-B1457,"")</f>
        <v>12.89</v>
      </c>
      <c r="H1457" s="11" t="n">
        <f aca="false">IF(AND(ISNUMBER(C1457),ISNUMBER($F1457)),$F1457-C1457,"")</f>
        <v>6.89</v>
      </c>
    </row>
    <row r="1458" customFormat="false" ht="15" hidden="false" customHeight="true" outlineLevel="0" collapsed="false">
      <c r="A1458" s="1" t="s">
        <v>2564</v>
      </c>
      <c r="B1458" s="1" t="n">
        <v>8</v>
      </c>
      <c r="C1458" s="1" t="n">
        <v>16</v>
      </c>
      <c r="E1458" s="1" t="s">
        <v>3778</v>
      </c>
      <c r="F1458" s="11" t="n">
        <f aca="false">IFERROR(INDEX(Pozos!$M$2:$M$1852,MATCH(A1458,Pozos!$E$2:$E$1852,0)),"")</f>
        <v>23</v>
      </c>
      <c r="G1458" s="11" t="n">
        <f aca="false">IF(AND(ISNUMBER(B1458),ISNUMBER($F1458)),$F1458-B1458,"")</f>
        <v>15</v>
      </c>
      <c r="H1458" s="11" t="n">
        <f aca="false">IF(AND(ISNUMBER(C1458),ISNUMBER($F1458)),$F1458-C1458,"")</f>
        <v>7</v>
      </c>
    </row>
    <row r="1459" customFormat="false" ht="15" hidden="false" customHeight="true" outlineLevel="0" collapsed="false">
      <c r="A1459" s="1" t="s">
        <v>2564</v>
      </c>
      <c r="B1459" s="1" t="n">
        <v>28</v>
      </c>
      <c r="C1459" s="1" t="n">
        <v>32</v>
      </c>
      <c r="E1459" s="1" t="s">
        <v>3778</v>
      </c>
      <c r="F1459" s="11" t="n">
        <f aca="false">IFERROR(INDEX(Pozos!$M$2:$M$1852,MATCH(A1459,Pozos!$E$2:$E$1852,0)),"")</f>
        <v>23</v>
      </c>
      <c r="G1459" s="11" t="n">
        <f aca="false">IF(AND(ISNUMBER(B1459),ISNUMBER($F1459)),$F1459-B1459,"")</f>
        <v>-5</v>
      </c>
      <c r="H1459" s="11" t="n">
        <f aca="false">IF(AND(ISNUMBER(C1459),ISNUMBER($F1459)),$F1459-C1459,"")</f>
        <v>-9</v>
      </c>
    </row>
    <row r="1460" customFormat="false" ht="15" hidden="false" customHeight="true" outlineLevel="0" collapsed="false">
      <c r="A1460" s="1" t="s">
        <v>2566</v>
      </c>
      <c r="B1460" s="1"/>
      <c r="C1460" s="1"/>
      <c r="E1460" s="1" t="s">
        <v>3776</v>
      </c>
      <c r="F1460" s="11" t="n">
        <f aca="false">IFERROR(INDEX(Pozos!$M$2:$M$1852,MATCH(A1460,Pozos!$E$2:$E$1852,0)),"")</f>
        <v>45</v>
      </c>
      <c r="G1460" s="11" t="str">
        <f aca="false">IF(AND(ISNUMBER(B1460),ISNUMBER($F1460)),$F1460-B1460,"")</f>
        <v/>
      </c>
      <c r="H1460" s="11" t="str">
        <f aca="false">IF(AND(ISNUMBER(C1460),ISNUMBER($F1460)),$F1460-C1460,"")</f>
        <v/>
      </c>
    </row>
    <row r="1461" customFormat="false" ht="15" hidden="false" customHeight="true" outlineLevel="0" collapsed="false">
      <c r="A1461" s="1" t="s">
        <v>2568</v>
      </c>
      <c r="B1461" s="1"/>
      <c r="C1461" s="1"/>
      <c r="E1461" s="1" t="s">
        <v>3776</v>
      </c>
      <c r="F1461" s="11" t="n">
        <f aca="false">IFERROR(INDEX(Pozos!$M$2:$M$1852,MATCH(A1461,Pozos!$E$2:$E$1852,0)),"")</f>
        <v>47</v>
      </c>
      <c r="G1461" s="11" t="str">
        <f aca="false">IF(AND(ISNUMBER(B1461),ISNUMBER($F1461)),$F1461-B1461,"")</f>
        <v/>
      </c>
      <c r="H1461" s="11" t="str">
        <f aca="false">IF(AND(ISNUMBER(C1461),ISNUMBER($F1461)),$F1461-C1461,"")</f>
        <v/>
      </c>
    </row>
    <row r="1462" customFormat="false" ht="15" hidden="false" customHeight="true" outlineLevel="0" collapsed="false">
      <c r="A1462" s="1" t="s">
        <v>2570</v>
      </c>
      <c r="B1462" s="1" t="n">
        <v>10</v>
      </c>
      <c r="C1462" s="1" t="n">
        <v>14</v>
      </c>
      <c r="E1462" s="1" t="s">
        <v>3780</v>
      </c>
      <c r="F1462" s="11" t="n">
        <f aca="false">IFERROR(INDEX(Pozos!$M$2:$M$1852,MATCH(A1462,Pozos!$E$2:$E$1852,0)),"")</f>
        <v>28.81</v>
      </c>
      <c r="G1462" s="11" t="n">
        <f aca="false">IF(AND(ISNUMBER(B1462),ISNUMBER($F1462)),$F1462-B1462,"")</f>
        <v>18.81</v>
      </c>
      <c r="H1462" s="11" t="n">
        <f aca="false">IF(AND(ISNUMBER(C1462),ISNUMBER($F1462)),$F1462-C1462,"")</f>
        <v>14.81</v>
      </c>
    </row>
    <row r="1463" customFormat="false" ht="15" hidden="false" customHeight="true" outlineLevel="0" collapsed="false">
      <c r="A1463" s="1" t="s">
        <v>2570</v>
      </c>
      <c r="B1463" s="1" t="n">
        <v>28</v>
      </c>
      <c r="C1463" s="1" t="n">
        <v>32</v>
      </c>
      <c r="E1463" s="1" t="s">
        <v>3780</v>
      </c>
      <c r="F1463" s="11" t="n">
        <f aca="false">IFERROR(INDEX(Pozos!$M$2:$M$1852,MATCH(A1463,Pozos!$E$2:$E$1852,0)),"")</f>
        <v>28.81</v>
      </c>
      <c r="G1463" s="11" t="n">
        <f aca="false">IF(AND(ISNUMBER(B1463),ISNUMBER($F1463)),$F1463-B1463,"")</f>
        <v>0.809999999999999</v>
      </c>
      <c r="H1463" s="11" t="n">
        <f aca="false">IF(AND(ISNUMBER(C1463),ISNUMBER($F1463)),$F1463-C1463,"")</f>
        <v>-3.19</v>
      </c>
    </row>
    <row r="1464" customFormat="false" ht="15" hidden="false" customHeight="true" outlineLevel="0" collapsed="false">
      <c r="A1464" s="1" t="s">
        <v>2571</v>
      </c>
      <c r="B1464" s="1"/>
      <c r="C1464" s="1"/>
      <c r="E1464" s="1" t="s">
        <v>3776</v>
      </c>
      <c r="F1464" s="11" t="n">
        <f aca="false">IFERROR(INDEX(Pozos!$M$2:$M$1852,MATCH(A1464,Pozos!$E$2:$E$1852,0)),"")</f>
        <v>15</v>
      </c>
      <c r="G1464" s="11" t="str">
        <f aca="false">IF(AND(ISNUMBER(B1464),ISNUMBER($F1464)),$F1464-B1464,"")</f>
        <v/>
      </c>
      <c r="H1464" s="11" t="str">
        <f aca="false">IF(AND(ISNUMBER(C1464),ISNUMBER($F1464)),$F1464-C1464,"")</f>
        <v/>
      </c>
    </row>
    <row r="1465" customFormat="false" ht="15" hidden="false" customHeight="true" outlineLevel="0" collapsed="false">
      <c r="A1465" s="1" t="s">
        <v>2573</v>
      </c>
      <c r="B1465" s="1"/>
      <c r="C1465" s="1"/>
      <c r="E1465" s="1" t="s">
        <v>3776</v>
      </c>
      <c r="F1465" s="11" t="n">
        <f aca="false">IFERROR(INDEX(Pozos!$M$2:$M$1852,MATCH(A1465,Pozos!$E$2:$E$1852,0)),"")</f>
        <v>32</v>
      </c>
      <c r="G1465" s="11" t="str">
        <f aca="false">IF(AND(ISNUMBER(B1465),ISNUMBER($F1465)),$F1465-B1465,"")</f>
        <v/>
      </c>
      <c r="H1465" s="11" t="str">
        <f aca="false">IF(AND(ISNUMBER(C1465),ISNUMBER($F1465)),$F1465-C1465,"")</f>
        <v/>
      </c>
    </row>
    <row r="1466" customFormat="false" ht="15" hidden="false" customHeight="true" outlineLevel="0" collapsed="false">
      <c r="A1466" s="1" t="s">
        <v>2575</v>
      </c>
      <c r="B1466" s="1" t="n">
        <v>0</v>
      </c>
      <c r="C1466" s="1" t="n">
        <v>12</v>
      </c>
      <c r="E1466" s="1" t="s">
        <v>3776</v>
      </c>
      <c r="F1466" s="11" t="n">
        <f aca="false">IFERROR(INDEX(Pozos!$M$2:$M$1852,MATCH(A1466,Pozos!$E$2:$E$1852,0)),"")</f>
        <v>16</v>
      </c>
      <c r="G1466" s="11" t="n">
        <f aca="false">IF(AND(ISNUMBER(B1466),ISNUMBER($F1466)),$F1466-B1466,"")</f>
        <v>16</v>
      </c>
      <c r="H1466" s="11" t="n">
        <f aca="false">IF(AND(ISNUMBER(C1466),ISNUMBER($F1466)),$F1466-C1466,"")</f>
        <v>4</v>
      </c>
    </row>
    <row r="1467" customFormat="false" ht="15" hidden="false" customHeight="true" outlineLevel="0" collapsed="false">
      <c r="A1467" s="1" t="s">
        <v>2577</v>
      </c>
      <c r="B1467" s="1" t="n">
        <v>26</v>
      </c>
      <c r="C1467" s="1" t="n">
        <v>30</v>
      </c>
      <c r="E1467" s="1" t="s">
        <v>3778</v>
      </c>
      <c r="F1467" s="11" t="n">
        <f aca="false">IFERROR(INDEX(Pozos!$M$2:$M$1852,MATCH(A1467,Pozos!$E$2:$E$1852,0)),"")</f>
        <v>26</v>
      </c>
      <c r="G1467" s="11" t="n">
        <f aca="false">IF(AND(ISNUMBER(B1467),ISNUMBER($F1467)),$F1467-B1467,"")</f>
        <v>0</v>
      </c>
      <c r="H1467" s="11" t="n">
        <f aca="false">IF(AND(ISNUMBER(C1467),ISNUMBER($F1467)),$F1467-C1467,"")</f>
        <v>-4</v>
      </c>
    </row>
    <row r="1468" customFormat="false" ht="15" hidden="false" customHeight="true" outlineLevel="0" collapsed="false">
      <c r="A1468" s="1" t="s">
        <v>2579</v>
      </c>
      <c r="B1468" s="1"/>
      <c r="C1468" s="1"/>
      <c r="E1468" s="1" t="s">
        <v>3776</v>
      </c>
      <c r="F1468" s="11" t="n">
        <f aca="false">IFERROR(INDEX(Pozos!$M$2:$M$1852,MATCH(A1468,Pozos!$E$2:$E$1852,0)),"")</f>
        <v>38</v>
      </c>
      <c r="G1468" s="11" t="str">
        <f aca="false">IF(AND(ISNUMBER(B1468),ISNUMBER($F1468)),$F1468-B1468,"")</f>
        <v/>
      </c>
      <c r="H1468" s="11" t="str">
        <f aca="false">IF(AND(ISNUMBER(C1468),ISNUMBER($F1468)),$F1468-C1468,"")</f>
        <v/>
      </c>
    </row>
    <row r="1469" customFormat="false" ht="15" hidden="false" customHeight="true" outlineLevel="0" collapsed="false">
      <c r="A1469" s="1" t="s">
        <v>2581</v>
      </c>
      <c r="B1469" s="1"/>
      <c r="C1469" s="1"/>
      <c r="E1469" s="1" t="s">
        <v>3776</v>
      </c>
      <c r="F1469" s="11" t="n">
        <f aca="false">IFERROR(INDEX(Pozos!$M$2:$M$1852,MATCH(A1469,Pozos!$E$2:$E$1852,0)),"")</f>
        <v>36</v>
      </c>
      <c r="G1469" s="11" t="str">
        <f aca="false">IF(AND(ISNUMBER(B1469),ISNUMBER($F1469)),$F1469-B1469,"")</f>
        <v/>
      </c>
      <c r="H1469" s="11" t="str">
        <f aca="false">IF(AND(ISNUMBER(C1469),ISNUMBER($F1469)),$F1469-C1469,"")</f>
        <v/>
      </c>
    </row>
    <row r="1470" customFormat="false" ht="15" hidden="false" customHeight="true" outlineLevel="0" collapsed="false">
      <c r="A1470" s="1" t="s">
        <v>2583</v>
      </c>
      <c r="B1470" s="1"/>
      <c r="C1470" s="1"/>
      <c r="E1470" s="1" t="s">
        <v>3776</v>
      </c>
      <c r="F1470" s="11" t="n">
        <f aca="false">IFERROR(INDEX(Pozos!$M$2:$M$1852,MATCH(A1470,Pozos!$E$2:$E$1852,0)),"")</f>
        <v>35</v>
      </c>
      <c r="G1470" s="11" t="str">
        <f aca="false">IF(AND(ISNUMBER(B1470),ISNUMBER($F1470)),$F1470-B1470,"")</f>
        <v/>
      </c>
      <c r="H1470" s="11" t="str">
        <f aca="false">IF(AND(ISNUMBER(C1470),ISNUMBER($F1470)),$F1470-C1470,"")</f>
        <v/>
      </c>
    </row>
    <row r="1471" customFormat="false" ht="15" hidden="false" customHeight="true" outlineLevel="0" collapsed="false">
      <c r="A1471" s="1" t="s">
        <v>2585</v>
      </c>
      <c r="B1471" s="1" t="n">
        <v>20</v>
      </c>
      <c r="C1471" s="1" t="n">
        <v>23.5</v>
      </c>
      <c r="E1471" s="1" t="s">
        <v>3777</v>
      </c>
      <c r="F1471" s="11" t="n">
        <f aca="false">IFERROR(INDEX(Pozos!$M$2:$M$1852,MATCH(A1471,Pozos!$E$2:$E$1852,0)),"")</f>
        <v>17</v>
      </c>
      <c r="G1471" s="11" t="n">
        <f aca="false">IF(AND(ISNUMBER(B1471),ISNUMBER($F1471)),$F1471-B1471,"")</f>
        <v>-3</v>
      </c>
      <c r="H1471" s="11" t="n">
        <f aca="false">IF(AND(ISNUMBER(C1471),ISNUMBER($F1471)),$F1471-C1471,"")</f>
        <v>-6.5</v>
      </c>
    </row>
    <row r="1472" customFormat="false" ht="15" hidden="false" customHeight="true" outlineLevel="0" collapsed="false">
      <c r="A1472" s="1" t="s">
        <v>2585</v>
      </c>
      <c r="B1472" s="1" t="n">
        <v>28</v>
      </c>
      <c r="C1472" s="1" t="n">
        <v>31</v>
      </c>
      <c r="E1472" s="1" t="s">
        <v>3777</v>
      </c>
      <c r="F1472" s="11" t="n">
        <f aca="false">IFERROR(INDEX(Pozos!$M$2:$M$1852,MATCH(A1472,Pozos!$E$2:$E$1852,0)),"")</f>
        <v>17</v>
      </c>
      <c r="G1472" s="11" t="n">
        <f aca="false">IF(AND(ISNUMBER(B1472),ISNUMBER($F1472)),$F1472-B1472,"")</f>
        <v>-11</v>
      </c>
      <c r="H1472" s="11" t="n">
        <f aca="false">IF(AND(ISNUMBER(C1472),ISNUMBER($F1472)),$F1472-C1472,"")</f>
        <v>-14</v>
      </c>
    </row>
    <row r="1473" customFormat="false" ht="15" hidden="false" customHeight="true" outlineLevel="0" collapsed="false">
      <c r="A1473" s="1" t="s">
        <v>2587</v>
      </c>
      <c r="B1473" s="1" t="n">
        <v>33</v>
      </c>
      <c r="C1473" s="1" t="n">
        <v>34</v>
      </c>
      <c r="E1473" s="1" t="s">
        <v>3776</v>
      </c>
      <c r="F1473" s="11" t="n">
        <f aca="false">IFERROR(INDEX(Pozos!$M$2:$M$1852,MATCH(A1473,Pozos!$E$2:$E$1852,0)),"")</f>
        <v>24</v>
      </c>
      <c r="G1473" s="11" t="n">
        <f aca="false">IF(AND(ISNUMBER(B1473),ISNUMBER($F1473)),$F1473-B1473,"")</f>
        <v>-9</v>
      </c>
      <c r="H1473" s="11" t="n">
        <f aca="false">IF(AND(ISNUMBER(C1473),ISNUMBER($F1473)),$F1473-C1473,"")</f>
        <v>-10</v>
      </c>
    </row>
    <row r="1474" customFormat="false" ht="15" hidden="false" customHeight="true" outlineLevel="0" collapsed="false">
      <c r="A1474" s="1" t="s">
        <v>2587</v>
      </c>
      <c r="B1474" s="1" t="n">
        <v>35</v>
      </c>
      <c r="C1474" s="1" t="n">
        <v>37</v>
      </c>
      <c r="E1474" s="1" t="s">
        <v>3776</v>
      </c>
      <c r="F1474" s="11" t="n">
        <f aca="false">IFERROR(INDEX(Pozos!$M$2:$M$1852,MATCH(A1474,Pozos!$E$2:$E$1852,0)),"")</f>
        <v>24</v>
      </c>
      <c r="G1474" s="11" t="n">
        <f aca="false">IF(AND(ISNUMBER(B1474),ISNUMBER($F1474)),$F1474-B1474,"")</f>
        <v>-11</v>
      </c>
      <c r="H1474" s="11" t="n">
        <f aca="false">IF(AND(ISNUMBER(C1474),ISNUMBER($F1474)),$F1474-C1474,"")</f>
        <v>-13</v>
      </c>
    </row>
    <row r="1475" customFormat="false" ht="15" hidden="false" customHeight="true" outlineLevel="0" collapsed="false">
      <c r="A1475" s="1" t="s">
        <v>2587</v>
      </c>
      <c r="B1475" s="1" t="n">
        <v>43</v>
      </c>
      <c r="C1475" s="1" t="n">
        <v>45</v>
      </c>
      <c r="E1475" s="1" t="s">
        <v>3776</v>
      </c>
      <c r="F1475" s="11" t="n">
        <f aca="false">IFERROR(INDEX(Pozos!$M$2:$M$1852,MATCH(A1475,Pozos!$E$2:$E$1852,0)),"")</f>
        <v>24</v>
      </c>
      <c r="G1475" s="11" t="n">
        <f aca="false">IF(AND(ISNUMBER(B1475),ISNUMBER($F1475)),$F1475-B1475,"")</f>
        <v>-19</v>
      </c>
      <c r="H1475" s="11" t="n">
        <f aca="false">IF(AND(ISNUMBER(C1475),ISNUMBER($F1475)),$F1475-C1475,"")</f>
        <v>-21</v>
      </c>
    </row>
    <row r="1476" customFormat="false" ht="15" hidden="false" customHeight="true" outlineLevel="0" collapsed="false">
      <c r="A1476" s="1" t="s">
        <v>2587</v>
      </c>
      <c r="B1476" s="1" t="n">
        <v>47</v>
      </c>
      <c r="C1476" s="1" t="n">
        <v>49</v>
      </c>
      <c r="E1476" s="1" t="s">
        <v>3776</v>
      </c>
      <c r="F1476" s="11" t="n">
        <f aca="false">IFERROR(INDEX(Pozos!$M$2:$M$1852,MATCH(A1476,Pozos!$E$2:$E$1852,0)),"")</f>
        <v>24</v>
      </c>
      <c r="G1476" s="11" t="n">
        <f aca="false">IF(AND(ISNUMBER(B1476),ISNUMBER($F1476)),$F1476-B1476,"")</f>
        <v>-23</v>
      </c>
      <c r="H1476" s="11" t="n">
        <f aca="false">IF(AND(ISNUMBER(C1476),ISNUMBER($F1476)),$F1476-C1476,"")</f>
        <v>-25</v>
      </c>
    </row>
    <row r="1477" customFormat="false" ht="15" hidden="false" customHeight="true" outlineLevel="0" collapsed="false">
      <c r="A1477" s="1" t="s">
        <v>2589</v>
      </c>
      <c r="B1477" s="1" t="n">
        <v>16.5</v>
      </c>
      <c r="C1477" s="1" t="n">
        <v>18.5</v>
      </c>
      <c r="E1477" s="1" t="s">
        <v>3777</v>
      </c>
      <c r="F1477" s="11" t="n">
        <f aca="false">IFERROR(INDEX(Pozos!$M$2:$M$1852,MATCH(A1477,Pozos!$E$2:$E$1852,0)),"")</f>
        <v>33</v>
      </c>
      <c r="G1477" s="11" t="n">
        <f aca="false">IF(AND(ISNUMBER(B1477),ISNUMBER($F1477)),$F1477-B1477,"")</f>
        <v>16.5</v>
      </c>
      <c r="H1477" s="11" t="n">
        <f aca="false">IF(AND(ISNUMBER(C1477),ISNUMBER($F1477)),$F1477-C1477,"")</f>
        <v>14.5</v>
      </c>
    </row>
    <row r="1478" customFormat="false" ht="15" hidden="false" customHeight="true" outlineLevel="0" collapsed="false">
      <c r="A1478" s="1" t="s">
        <v>2591</v>
      </c>
      <c r="B1478" s="1"/>
      <c r="C1478" s="1"/>
      <c r="E1478" s="1" t="s">
        <v>3776</v>
      </c>
      <c r="F1478" s="11" t="n">
        <f aca="false">IFERROR(INDEX(Pozos!$M$2:$M$1852,MATCH(A1478,Pozos!$E$2:$E$1852,0)),"")</f>
        <v>37</v>
      </c>
      <c r="G1478" s="11" t="str">
        <f aca="false">IF(AND(ISNUMBER(B1478),ISNUMBER($F1478)),$F1478-B1478,"")</f>
        <v/>
      </c>
      <c r="H1478" s="11" t="str">
        <f aca="false">IF(AND(ISNUMBER(C1478),ISNUMBER($F1478)),$F1478-C1478,"")</f>
        <v/>
      </c>
    </row>
    <row r="1479" customFormat="false" ht="15" hidden="false" customHeight="true" outlineLevel="0" collapsed="false">
      <c r="A1479" s="1" t="s">
        <v>2593</v>
      </c>
      <c r="B1479" s="1"/>
      <c r="C1479" s="1"/>
      <c r="E1479" s="1" t="s">
        <v>3776</v>
      </c>
      <c r="F1479" s="11" t="n">
        <f aca="false">IFERROR(INDEX(Pozos!$M$2:$M$1852,MATCH(A1479,Pozos!$E$2:$E$1852,0)),"")</f>
        <v>32</v>
      </c>
      <c r="G1479" s="11" t="str">
        <f aca="false">IF(AND(ISNUMBER(B1479),ISNUMBER($F1479)),$F1479-B1479,"")</f>
        <v/>
      </c>
      <c r="H1479" s="11" t="str">
        <f aca="false">IF(AND(ISNUMBER(C1479),ISNUMBER($F1479)),$F1479-C1479,"")</f>
        <v/>
      </c>
    </row>
    <row r="1480" customFormat="false" ht="15" hidden="false" customHeight="true" outlineLevel="0" collapsed="false">
      <c r="A1480" s="1" t="s">
        <v>2595</v>
      </c>
      <c r="B1480" s="1" t="n">
        <v>24.4</v>
      </c>
      <c r="C1480" s="1" t="n">
        <v>27.4</v>
      </c>
      <c r="E1480" s="1" t="s">
        <v>3776</v>
      </c>
      <c r="F1480" s="11" t="n">
        <f aca="false">IFERROR(INDEX(Pozos!$M$2:$M$1852,MATCH(A1480,Pozos!$E$2:$E$1852,0)),"")</f>
        <v>48</v>
      </c>
      <c r="G1480" s="11" t="n">
        <f aca="false">IF(AND(ISNUMBER(B1480),ISNUMBER($F1480)),$F1480-B1480,"")</f>
        <v>23.6</v>
      </c>
      <c r="H1480" s="11" t="n">
        <f aca="false">IF(AND(ISNUMBER(C1480),ISNUMBER($F1480)),$F1480-C1480,"")</f>
        <v>20.6</v>
      </c>
    </row>
    <row r="1481" customFormat="false" ht="15" hidden="false" customHeight="true" outlineLevel="0" collapsed="false">
      <c r="A1481" s="1" t="s">
        <v>2595</v>
      </c>
      <c r="B1481" s="1" t="n">
        <v>39.5</v>
      </c>
      <c r="C1481" s="1" t="n">
        <v>42.6</v>
      </c>
      <c r="E1481" s="1" t="s">
        <v>3776</v>
      </c>
      <c r="F1481" s="11" t="n">
        <f aca="false">IFERROR(INDEX(Pozos!$M$2:$M$1852,MATCH(A1481,Pozos!$E$2:$E$1852,0)),"")</f>
        <v>48</v>
      </c>
      <c r="G1481" s="11" t="n">
        <f aca="false">IF(AND(ISNUMBER(B1481),ISNUMBER($F1481)),$F1481-B1481,"")</f>
        <v>8.5</v>
      </c>
      <c r="H1481" s="11" t="n">
        <f aca="false">IF(AND(ISNUMBER(C1481),ISNUMBER($F1481)),$F1481-C1481,"")</f>
        <v>5.4</v>
      </c>
    </row>
    <row r="1482" customFormat="false" ht="15" hidden="false" customHeight="true" outlineLevel="0" collapsed="false">
      <c r="A1482" s="1" t="s">
        <v>2598</v>
      </c>
      <c r="B1482" s="1" t="n">
        <v>5</v>
      </c>
      <c r="C1482" s="1" t="n">
        <v>7</v>
      </c>
      <c r="D1482" s="103"/>
      <c r="E1482" s="1" t="s">
        <v>3779</v>
      </c>
      <c r="F1482" s="11" t="n">
        <f aca="false">IFERROR(INDEX(Pozos!$M$2:$M$1852,MATCH(A1482,Pozos!$E$2:$E$1852,0)),"")</f>
        <v>23.92</v>
      </c>
      <c r="G1482" s="11" t="n">
        <f aca="false">IF(AND(ISNUMBER(B1482),ISNUMBER($F1482)),$F1482-B1482,"")</f>
        <v>18.92</v>
      </c>
      <c r="H1482" s="11" t="n">
        <f aca="false">IF(AND(ISNUMBER(C1482),ISNUMBER($F1482)),$F1482-C1482,"")</f>
        <v>16.92</v>
      </c>
    </row>
    <row r="1483" customFormat="false" ht="15" hidden="false" customHeight="true" outlineLevel="0" collapsed="false">
      <c r="A1483" s="1" t="s">
        <v>2600</v>
      </c>
      <c r="B1483" s="1" t="n">
        <v>12</v>
      </c>
      <c r="C1483" s="1" t="n">
        <v>14</v>
      </c>
      <c r="E1483" s="1" t="s">
        <v>3780</v>
      </c>
      <c r="F1483" s="11" t="n">
        <f aca="false">IFERROR(INDEX(Pozos!$M$2:$M$1852,MATCH(A1483,Pozos!$E$2:$E$1852,0)),"")</f>
        <v>38.72</v>
      </c>
      <c r="G1483" s="11" t="n">
        <f aca="false">IF(AND(ISNUMBER(B1483),ISNUMBER($F1483)),$F1483-B1483,"")</f>
        <v>26.72</v>
      </c>
      <c r="H1483" s="11" t="n">
        <f aca="false">IF(AND(ISNUMBER(C1483),ISNUMBER($F1483)),$F1483-C1483,"")</f>
        <v>24.72</v>
      </c>
    </row>
    <row r="1484" customFormat="false" ht="15" hidden="false" customHeight="true" outlineLevel="0" collapsed="false">
      <c r="A1484" s="1" t="s">
        <v>2600</v>
      </c>
      <c r="B1484" s="1" t="n">
        <v>14</v>
      </c>
      <c r="C1484" s="1" t="n">
        <v>16</v>
      </c>
      <c r="E1484" s="1" t="s">
        <v>3780</v>
      </c>
      <c r="F1484" s="11" t="n">
        <f aca="false">IFERROR(INDEX(Pozos!$M$2:$M$1852,MATCH(A1484,Pozos!$E$2:$E$1852,0)),"")</f>
        <v>38.72</v>
      </c>
      <c r="G1484" s="11" t="n">
        <f aca="false">IF(AND(ISNUMBER(B1484),ISNUMBER($F1484)),$F1484-B1484,"")</f>
        <v>24.72</v>
      </c>
      <c r="H1484" s="11" t="n">
        <f aca="false">IF(AND(ISNUMBER(C1484),ISNUMBER($F1484)),$F1484-C1484,"")</f>
        <v>22.72</v>
      </c>
    </row>
    <row r="1485" customFormat="false" ht="15" hidden="false" customHeight="true" outlineLevel="0" collapsed="false">
      <c r="A1485" s="1" t="s">
        <v>2600</v>
      </c>
      <c r="B1485" s="1" t="n">
        <v>22</v>
      </c>
      <c r="C1485" s="1" t="n">
        <v>24</v>
      </c>
      <c r="E1485" s="1" t="s">
        <v>3780</v>
      </c>
      <c r="F1485" s="11" t="n">
        <f aca="false">IFERROR(INDEX(Pozos!$M$2:$M$1852,MATCH(A1485,Pozos!$E$2:$E$1852,0)),"")</f>
        <v>38.72</v>
      </c>
      <c r="G1485" s="11" t="n">
        <f aca="false">IF(AND(ISNUMBER(B1485),ISNUMBER($F1485)),$F1485-B1485,"")</f>
        <v>16.72</v>
      </c>
      <c r="H1485" s="11" t="n">
        <f aca="false">IF(AND(ISNUMBER(C1485),ISNUMBER($F1485)),$F1485-C1485,"")</f>
        <v>14.72</v>
      </c>
    </row>
    <row r="1486" customFormat="false" ht="15" hidden="false" customHeight="true" outlineLevel="0" collapsed="false">
      <c r="A1486" s="1" t="s">
        <v>2600</v>
      </c>
      <c r="B1486" s="1" t="n">
        <v>26</v>
      </c>
      <c r="C1486" s="1" t="n">
        <v>32</v>
      </c>
      <c r="E1486" s="1" t="s">
        <v>3780</v>
      </c>
      <c r="F1486" s="11" t="n">
        <f aca="false">IFERROR(INDEX(Pozos!$M$2:$M$1852,MATCH(A1486,Pozos!$E$2:$E$1852,0)),"")</f>
        <v>38.72</v>
      </c>
      <c r="G1486" s="11" t="n">
        <f aca="false">IF(AND(ISNUMBER(B1486),ISNUMBER($F1486)),$F1486-B1486,"")</f>
        <v>12.72</v>
      </c>
      <c r="H1486" s="11" t="n">
        <f aca="false">IF(AND(ISNUMBER(C1486),ISNUMBER($F1486)),$F1486-C1486,"")</f>
        <v>6.72</v>
      </c>
    </row>
    <row r="1487" customFormat="false" ht="15" hidden="false" customHeight="true" outlineLevel="0" collapsed="false">
      <c r="A1487" s="1" t="s">
        <v>2601</v>
      </c>
      <c r="B1487" s="1"/>
      <c r="C1487" s="1"/>
      <c r="E1487" s="1" t="s">
        <v>3776</v>
      </c>
      <c r="F1487" s="11" t="n">
        <f aca="false">IFERROR(INDEX(Pozos!$M$2:$M$1852,MATCH(A1487,Pozos!$E$2:$E$1852,0)),"")</f>
        <v>44</v>
      </c>
      <c r="G1487" s="11" t="str">
        <f aca="false">IF(AND(ISNUMBER(B1487),ISNUMBER($F1487)),$F1487-B1487,"")</f>
        <v/>
      </c>
      <c r="H1487" s="11" t="str">
        <f aca="false">IF(AND(ISNUMBER(C1487),ISNUMBER($F1487)),$F1487-C1487,"")</f>
        <v/>
      </c>
    </row>
    <row r="1488" customFormat="false" ht="15" hidden="false" customHeight="true" outlineLevel="0" collapsed="false">
      <c r="A1488" s="1" t="s">
        <v>2603</v>
      </c>
      <c r="B1488" s="1"/>
      <c r="C1488" s="1"/>
      <c r="E1488" s="1" t="s">
        <v>3776</v>
      </c>
      <c r="F1488" s="11" t="n">
        <f aca="false">IFERROR(INDEX(Pozos!$M$2:$M$1852,MATCH(A1488,Pozos!$E$2:$E$1852,0)),"")</f>
        <v>45</v>
      </c>
      <c r="G1488" s="11" t="str">
        <f aca="false">IF(AND(ISNUMBER(B1488),ISNUMBER($F1488)),$F1488-B1488,"")</f>
        <v/>
      </c>
      <c r="H1488" s="11" t="str">
        <f aca="false">IF(AND(ISNUMBER(C1488),ISNUMBER($F1488)),$F1488-C1488,"")</f>
        <v/>
      </c>
    </row>
    <row r="1489" customFormat="false" ht="15" hidden="false" customHeight="true" outlineLevel="0" collapsed="false">
      <c r="A1489" s="1" t="s">
        <v>2605</v>
      </c>
      <c r="B1489" s="1"/>
      <c r="C1489" s="1"/>
      <c r="E1489" s="1" t="s">
        <v>3776</v>
      </c>
      <c r="F1489" s="11" t="n">
        <f aca="false">IFERROR(INDEX(Pozos!$M$2:$M$1852,MATCH(A1489,Pozos!$E$2:$E$1852,0)),"")</f>
        <v>37</v>
      </c>
      <c r="G1489" s="11" t="str">
        <f aca="false">IF(AND(ISNUMBER(B1489),ISNUMBER($F1489)),$F1489-B1489,"")</f>
        <v/>
      </c>
      <c r="H1489" s="11" t="str">
        <f aca="false">IF(AND(ISNUMBER(C1489),ISNUMBER($F1489)),$F1489-C1489,"")</f>
        <v/>
      </c>
    </row>
    <row r="1490" customFormat="false" ht="15" hidden="false" customHeight="true" outlineLevel="0" collapsed="false">
      <c r="A1490" s="1" t="s">
        <v>2607</v>
      </c>
      <c r="B1490" s="1"/>
      <c r="C1490" s="1"/>
      <c r="E1490" s="1" t="s">
        <v>3776</v>
      </c>
      <c r="F1490" s="11" t="n">
        <f aca="false">IFERROR(INDEX(Pozos!$M$2:$M$1852,MATCH(A1490,Pozos!$E$2:$E$1852,0)),"")</f>
        <v>19</v>
      </c>
      <c r="G1490" s="11" t="str">
        <f aca="false">IF(AND(ISNUMBER(B1490),ISNUMBER($F1490)),$F1490-B1490,"")</f>
        <v/>
      </c>
      <c r="H1490" s="11" t="str">
        <f aca="false">IF(AND(ISNUMBER(C1490),ISNUMBER($F1490)),$F1490-C1490,"")</f>
        <v/>
      </c>
    </row>
    <row r="1491" customFormat="false" ht="15" hidden="false" customHeight="true" outlineLevel="0" collapsed="false">
      <c r="A1491" s="1" t="s">
        <v>2609</v>
      </c>
      <c r="B1491" s="1" t="n">
        <v>36</v>
      </c>
      <c r="C1491" s="1" t="n">
        <v>44</v>
      </c>
      <c r="E1491" s="1" t="s">
        <v>3780</v>
      </c>
      <c r="F1491" s="11" t="n">
        <f aca="false">IFERROR(INDEX(Pozos!$M$2:$M$1852,MATCH(A1491,Pozos!$E$2:$E$1852,0)),"")</f>
        <v>29.44</v>
      </c>
      <c r="G1491" s="11" t="n">
        <f aca="false">IF(AND(ISNUMBER(B1491),ISNUMBER($F1491)),$F1491-B1491,"")</f>
        <v>-6.56</v>
      </c>
      <c r="H1491" s="11" t="n">
        <f aca="false">IF(AND(ISNUMBER(C1491),ISNUMBER($F1491)),$F1491-C1491,"")</f>
        <v>-14.56</v>
      </c>
    </row>
    <row r="1492" customFormat="false" ht="15" hidden="false" customHeight="true" outlineLevel="0" collapsed="false">
      <c r="A1492" s="1" t="s">
        <v>2610</v>
      </c>
      <c r="B1492" s="1" t="n">
        <v>10</v>
      </c>
      <c r="C1492" s="1" t="n">
        <v>12</v>
      </c>
      <c r="E1492" s="1" t="s">
        <v>3778</v>
      </c>
      <c r="F1492" s="11" t="n">
        <f aca="false">IFERROR(INDEX(Pozos!$M$2:$M$1852,MATCH(A1492,Pozos!$E$2:$E$1852,0)),"")</f>
        <v>19</v>
      </c>
      <c r="G1492" s="11" t="n">
        <f aca="false">IF(AND(ISNUMBER(B1492),ISNUMBER($F1492)),$F1492-B1492,"")</f>
        <v>9</v>
      </c>
      <c r="H1492" s="11" t="n">
        <f aca="false">IF(AND(ISNUMBER(C1492),ISNUMBER($F1492)),$F1492-C1492,"")</f>
        <v>7</v>
      </c>
    </row>
    <row r="1493" customFormat="false" ht="15" hidden="false" customHeight="true" outlineLevel="0" collapsed="false">
      <c r="A1493" s="1" t="s">
        <v>2610</v>
      </c>
      <c r="B1493" s="1" t="n">
        <v>14</v>
      </c>
      <c r="C1493" s="1" t="n">
        <v>22</v>
      </c>
      <c r="E1493" s="1" t="s">
        <v>3778</v>
      </c>
      <c r="F1493" s="11" t="n">
        <f aca="false">IFERROR(INDEX(Pozos!$M$2:$M$1852,MATCH(A1493,Pozos!$E$2:$E$1852,0)),"")</f>
        <v>19</v>
      </c>
      <c r="G1493" s="11" t="n">
        <f aca="false">IF(AND(ISNUMBER(B1493),ISNUMBER($F1493)),$F1493-B1493,"")</f>
        <v>5</v>
      </c>
      <c r="H1493" s="11" t="n">
        <f aca="false">IF(AND(ISNUMBER(C1493),ISNUMBER($F1493)),$F1493-C1493,"")</f>
        <v>-3</v>
      </c>
    </row>
    <row r="1494" customFormat="false" ht="15" hidden="false" customHeight="true" outlineLevel="0" collapsed="false">
      <c r="A1494" s="1" t="s">
        <v>2612</v>
      </c>
      <c r="B1494" s="1" t="n">
        <v>9</v>
      </c>
      <c r="C1494" s="1" t="n">
        <v>11</v>
      </c>
      <c r="E1494" s="1" t="s">
        <v>3779</v>
      </c>
      <c r="F1494" s="11" t="n">
        <f aca="false">IFERROR(INDEX(Pozos!$M$2:$M$1852,MATCH(A1494,Pozos!$E$2:$E$1852,0)),"")</f>
        <v>17</v>
      </c>
      <c r="G1494" s="11" t="n">
        <f aca="false">IF(AND(ISNUMBER(B1494),ISNUMBER($F1494)),$F1494-B1494,"")</f>
        <v>8</v>
      </c>
      <c r="H1494" s="11" t="n">
        <f aca="false">IF(AND(ISNUMBER(C1494),ISNUMBER($F1494)),$F1494-C1494,"")</f>
        <v>6</v>
      </c>
    </row>
    <row r="1495" customFormat="false" ht="15" hidden="false" customHeight="true" outlineLevel="0" collapsed="false">
      <c r="A1495" s="1" t="s">
        <v>2612</v>
      </c>
      <c r="B1495" s="1" t="n">
        <v>18</v>
      </c>
      <c r="C1495" s="1" t="n">
        <v>20</v>
      </c>
      <c r="E1495" s="1" t="s">
        <v>3779</v>
      </c>
      <c r="F1495" s="11" t="n">
        <f aca="false">IFERROR(INDEX(Pozos!$M$2:$M$1852,MATCH(A1495,Pozos!$E$2:$E$1852,0)),"")</f>
        <v>17</v>
      </c>
      <c r="G1495" s="11" t="n">
        <f aca="false">IF(AND(ISNUMBER(B1495),ISNUMBER($F1495)),$F1495-B1495,"")</f>
        <v>-1</v>
      </c>
      <c r="H1495" s="11" t="n">
        <f aca="false">IF(AND(ISNUMBER(C1495),ISNUMBER($F1495)),$F1495-C1495,"")</f>
        <v>-3</v>
      </c>
    </row>
    <row r="1496" customFormat="false" ht="15" hidden="false" customHeight="true" outlineLevel="0" collapsed="false">
      <c r="A1496" s="1" t="s">
        <v>2612</v>
      </c>
      <c r="B1496" s="1" t="n">
        <v>24</v>
      </c>
      <c r="C1496" s="1" t="n">
        <v>25</v>
      </c>
      <c r="E1496" s="1" t="s">
        <v>3779</v>
      </c>
      <c r="F1496" s="11" t="n">
        <f aca="false">IFERROR(INDEX(Pozos!$M$2:$M$1852,MATCH(A1496,Pozos!$E$2:$E$1852,0)),"")</f>
        <v>17</v>
      </c>
      <c r="G1496" s="11" t="n">
        <f aca="false">IF(AND(ISNUMBER(B1496),ISNUMBER($F1496)),$F1496-B1496,"")</f>
        <v>-7</v>
      </c>
      <c r="H1496" s="11" t="n">
        <f aca="false">IF(AND(ISNUMBER(C1496),ISNUMBER($F1496)),$F1496-C1496,"")</f>
        <v>-8</v>
      </c>
    </row>
    <row r="1497" customFormat="false" ht="15" hidden="false" customHeight="true" outlineLevel="0" collapsed="false">
      <c r="A1497" s="1" t="s">
        <v>2614</v>
      </c>
      <c r="B1497" s="1" t="n">
        <v>26</v>
      </c>
      <c r="C1497" s="1" t="n">
        <v>30</v>
      </c>
      <c r="E1497" s="1" t="s">
        <v>3779</v>
      </c>
      <c r="F1497" s="11" t="n">
        <f aca="false">IFERROR(INDEX(Pozos!$M$2:$M$1852,MATCH(A1497,Pozos!$E$2:$E$1852,0)),"")</f>
        <v>34</v>
      </c>
      <c r="G1497" s="11" t="n">
        <f aca="false">IF(AND(ISNUMBER(B1497),ISNUMBER($F1497)),$F1497-B1497,"")</f>
        <v>8</v>
      </c>
      <c r="H1497" s="11" t="n">
        <f aca="false">IF(AND(ISNUMBER(C1497),ISNUMBER($F1497)),$F1497-C1497,"")</f>
        <v>4</v>
      </c>
    </row>
    <row r="1498" customFormat="false" ht="15" hidden="false" customHeight="true" outlineLevel="0" collapsed="false">
      <c r="A1498" s="1" t="s">
        <v>2617</v>
      </c>
      <c r="B1498" s="1"/>
      <c r="C1498" s="1"/>
      <c r="F1498" s="11" t="n">
        <f aca="false">IFERROR(INDEX(Pozos!$M$2:$M$1852,MATCH(A1498,Pozos!$E$2:$E$1852,0)),"")</f>
        <v>16</v>
      </c>
      <c r="G1498" s="11" t="str">
        <f aca="false">IF(AND(ISNUMBER(B1498),ISNUMBER($F1498)),$F1498-B1498,"")</f>
        <v/>
      </c>
      <c r="H1498" s="11" t="str">
        <f aca="false">IF(AND(ISNUMBER(C1498),ISNUMBER($F1498)),$F1498-C1498,"")</f>
        <v/>
      </c>
    </row>
    <row r="1499" customFormat="false" ht="15" hidden="false" customHeight="true" outlineLevel="0" collapsed="false">
      <c r="A1499" s="1" t="s">
        <v>2619</v>
      </c>
      <c r="B1499" s="1"/>
      <c r="C1499" s="1"/>
      <c r="E1499" s="1" t="s">
        <v>3776</v>
      </c>
      <c r="F1499" s="11" t="n">
        <f aca="false">IFERROR(INDEX(Pozos!$M$2:$M$1852,MATCH(A1499,Pozos!$E$2:$E$1852,0)),"")</f>
        <v>24</v>
      </c>
      <c r="G1499" s="11" t="str">
        <f aca="false">IF(AND(ISNUMBER(B1499),ISNUMBER($F1499)),$F1499-B1499,"")</f>
        <v/>
      </c>
      <c r="H1499" s="11" t="str">
        <f aca="false">IF(AND(ISNUMBER(C1499),ISNUMBER($F1499)),$F1499-C1499,"")</f>
        <v/>
      </c>
    </row>
    <row r="1500" customFormat="false" ht="15" hidden="false" customHeight="true" outlineLevel="0" collapsed="false">
      <c r="A1500" s="1" t="s">
        <v>2622</v>
      </c>
      <c r="B1500" s="1" t="n">
        <v>6</v>
      </c>
      <c r="C1500" s="1" t="n">
        <v>8</v>
      </c>
      <c r="E1500" s="1" t="s">
        <v>3776</v>
      </c>
      <c r="F1500" s="11" t="n">
        <f aca="false">IFERROR(INDEX(Pozos!$M$2:$M$1852,MATCH(A1500,Pozos!$E$2:$E$1852,0)),"")</f>
        <v>21</v>
      </c>
      <c r="G1500" s="11" t="n">
        <f aca="false">IF(AND(ISNUMBER(B1500),ISNUMBER($F1500)),$F1500-B1500,"")</f>
        <v>15</v>
      </c>
      <c r="H1500" s="11" t="n">
        <f aca="false">IF(AND(ISNUMBER(C1500),ISNUMBER($F1500)),$F1500-C1500,"")</f>
        <v>13</v>
      </c>
    </row>
    <row r="1501" customFormat="false" ht="15" hidden="false" customHeight="true" outlineLevel="0" collapsed="false">
      <c r="A1501" s="1" t="s">
        <v>2622</v>
      </c>
      <c r="B1501" s="1" t="n">
        <v>9</v>
      </c>
      <c r="C1501" s="1" t="n">
        <v>10</v>
      </c>
      <c r="E1501" s="1" t="s">
        <v>3776</v>
      </c>
      <c r="F1501" s="11" t="n">
        <f aca="false">IFERROR(INDEX(Pozos!$M$2:$M$1852,MATCH(A1501,Pozos!$E$2:$E$1852,0)),"")</f>
        <v>21</v>
      </c>
      <c r="G1501" s="11" t="n">
        <f aca="false">IF(AND(ISNUMBER(B1501),ISNUMBER($F1501)),$F1501-B1501,"")</f>
        <v>12</v>
      </c>
      <c r="H1501" s="11" t="n">
        <f aca="false">IF(AND(ISNUMBER(C1501),ISNUMBER($F1501)),$F1501-C1501,"")</f>
        <v>11</v>
      </c>
    </row>
    <row r="1502" customFormat="false" ht="15" hidden="false" customHeight="true" outlineLevel="0" collapsed="false">
      <c r="A1502" s="1" t="s">
        <v>2624</v>
      </c>
      <c r="B1502" s="1"/>
      <c r="C1502" s="1"/>
      <c r="F1502" s="11" t="n">
        <f aca="false">IFERROR(INDEX(Pozos!$M$2:$M$1852,MATCH(A1502,Pozos!$E$2:$E$1852,0)),"")</f>
        <v>63</v>
      </c>
      <c r="G1502" s="11" t="str">
        <f aca="false">IF(AND(ISNUMBER(B1502),ISNUMBER($F1502)),$F1502-B1502,"")</f>
        <v/>
      </c>
      <c r="H1502" s="11" t="str">
        <f aca="false">IF(AND(ISNUMBER(C1502),ISNUMBER($F1502)),$F1502-C1502,"")</f>
        <v/>
      </c>
    </row>
    <row r="1503" customFormat="false" ht="15" hidden="false" customHeight="true" outlineLevel="0" collapsed="false">
      <c r="A1503" s="1" t="s">
        <v>2626</v>
      </c>
      <c r="B1503" s="1" t="n">
        <v>17</v>
      </c>
      <c r="C1503" s="1" t="n">
        <v>19</v>
      </c>
      <c r="E1503" s="1" t="s">
        <v>3776</v>
      </c>
      <c r="F1503" s="11" t="n">
        <f aca="false">IFERROR(INDEX(Pozos!$M$2:$M$1852,MATCH(A1503,Pozos!$E$2:$E$1852,0)),"")</f>
        <v>31</v>
      </c>
      <c r="G1503" s="11" t="n">
        <f aca="false">IF(AND(ISNUMBER(B1503),ISNUMBER($F1503)),$F1503-B1503,"")</f>
        <v>14</v>
      </c>
      <c r="H1503" s="11" t="n">
        <f aca="false">IF(AND(ISNUMBER(C1503),ISNUMBER($F1503)),$F1503-C1503,"")</f>
        <v>12</v>
      </c>
    </row>
    <row r="1504" customFormat="false" ht="15" hidden="false" customHeight="true" outlineLevel="0" collapsed="false">
      <c r="A1504" s="1" t="s">
        <v>2626</v>
      </c>
      <c r="B1504" s="1" t="n">
        <v>21</v>
      </c>
      <c r="C1504" s="1" t="n">
        <v>23</v>
      </c>
      <c r="E1504" s="1" t="s">
        <v>3776</v>
      </c>
      <c r="F1504" s="11" t="n">
        <f aca="false">IFERROR(INDEX(Pozos!$M$2:$M$1852,MATCH(A1504,Pozos!$E$2:$E$1852,0)),"")</f>
        <v>31</v>
      </c>
      <c r="G1504" s="11" t="n">
        <f aca="false">IF(AND(ISNUMBER(B1504),ISNUMBER($F1504)),$F1504-B1504,"")</f>
        <v>10</v>
      </c>
      <c r="H1504" s="11" t="n">
        <f aca="false">IF(AND(ISNUMBER(C1504),ISNUMBER($F1504)),$F1504-C1504,"")</f>
        <v>8</v>
      </c>
    </row>
    <row r="1505" customFormat="false" ht="15" hidden="false" customHeight="true" outlineLevel="0" collapsed="false">
      <c r="A1505" s="1" t="s">
        <v>2626</v>
      </c>
      <c r="B1505" s="1" t="n">
        <v>29</v>
      </c>
      <c r="C1505" s="1" t="n">
        <v>31</v>
      </c>
      <c r="E1505" s="1" t="s">
        <v>3776</v>
      </c>
      <c r="F1505" s="11" t="n">
        <f aca="false">IFERROR(INDEX(Pozos!$M$2:$M$1852,MATCH(A1505,Pozos!$E$2:$E$1852,0)),"")</f>
        <v>31</v>
      </c>
      <c r="G1505" s="11" t="n">
        <f aca="false">IF(AND(ISNUMBER(B1505),ISNUMBER($F1505)),$F1505-B1505,"")</f>
        <v>2</v>
      </c>
      <c r="H1505" s="11" t="n">
        <f aca="false">IF(AND(ISNUMBER(C1505),ISNUMBER($F1505)),$F1505-C1505,"")</f>
        <v>0</v>
      </c>
    </row>
    <row r="1506" customFormat="false" ht="15" hidden="false" customHeight="true" outlineLevel="0" collapsed="false">
      <c r="A1506" s="1" t="s">
        <v>2628</v>
      </c>
      <c r="B1506" s="1"/>
      <c r="C1506" s="1"/>
      <c r="E1506" s="1" t="s">
        <v>3776</v>
      </c>
      <c r="F1506" s="11" t="n">
        <f aca="false">IFERROR(INDEX(Pozos!$M$2:$M$1852,MATCH(A1506,Pozos!$E$2:$E$1852,0)),"")</f>
        <v>23</v>
      </c>
      <c r="G1506" s="11" t="str">
        <f aca="false">IF(AND(ISNUMBER(B1506),ISNUMBER($F1506)),$F1506-B1506,"")</f>
        <v/>
      </c>
      <c r="H1506" s="11" t="str">
        <f aca="false">IF(AND(ISNUMBER(C1506),ISNUMBER($F1506)),$F1506-C1506,"")</f>
        <v/>
      </c>
    </row>
    <row r="1507" customFormat="false" ht="15" hidden="false" customHeight="true" outlineLevel="0" collapsed="false">
      <c r="A1507" s="1" t="s">
        <v>2630</v>
      </c>
      <c r="B1507" s="1"/>
      <c r="C1507" s="1"/>
      <c r="E1507" s="1" t="s">
        <v>3776</v>
      </c>
      <c r="F1507" s="11" t="n">
        <f aca="false">IFERROR(INDEX(Pozos!$M$2:$M$1852,MATCH(A1507,Pozos!$E$2:$E$1852,0)),"")</f>
        <v>25</v>
      </c>
      <c r="G1507" s="11" t="str">
        <f aca="false">IF(AND(ISNUMBER(B1507),ISNUMBER($F1507)),$F1507-B1507,"")</f>
        <v/>
      </c>
      <c r="H1507" s="11" t="str">
        <f aca="false">IF(AND(ISNUMBER(C1507),ISNUMBER($F1507)),$F1507-C1507,"")</f>
        <v/>
      </c>
    </row>
    <row r="1508" customFormat="false" ht="15" hidden="false" customHeight="true" outlineLevel="0" collapsed="false">
      <c r="A1508" s="1" t="s">
        <v>2632</v>
      </c>
      <c r="B1508" s="1"/>
      <c r="C1508" s="1"/>
      <c r="E1508" s="1" t="s">
        <v>3776</v>
      </c>
      <c r="F1508" s="11" t="n">
        <f aca="false">IFERROR(INDEX(Pozos!$M$2:$M$1852,MATCH(A1508,Pozos!$E$2:$E$1852,0)),"")</f>
        <v>13</v>
      </c>
      <c r="G1508" s="11" t="str">
        <f aca="false">IF(AND(ISNUMBER(B1508),ISNUMBER($F1508)),$F1508-B1508,"")</f>
        <v/>
      </c>
      <c r="H1508" s="11" t="str">
        <f aca="false">IF(AND(ISNUMBER(C1508),ISNUMBER($F1508)),$F1508-C1508,"")</f>
        <v/>
      </c>
    </row>
    <row r="1509" customFormat="false" ht="15" hidden="false" customHeight="true" outlineLevel="0" collapsed="false">
      <c r="A1509" s="1" t="s">
        <v>2634</v>
      </c>
      <c r="B1509" s="1"/>
      <c r="C1509" s="1"/>
      <c r="E1509" s="1" t="s">
        <v>3776</v>
      </c>
      <c r="F1509" s="11" t="n">
        <f aca="false">IFERROR(INDEX(Pozos!$M$2:$M$1852,MATCH(A1509,Pozos!$E$2:$E$1852,0)),"")</f>
        <v>33</v>
      </c>
      <c r="G1509" s="11" t="str">
        <f aca="false">IF(AND(ISNUMBER(B1509),ISNUMBER($F1509)),$F1509-B1509,"")</f>
        <v/>
      </c>
      <c r="H1509" s="11" t="str">
        <f aca="false">IF(AND(ISNUMBER(C1509),ISNUMBER($F1509)),$F1509-C1509,"")</f>
        <v/>
      </c>
    </row>
    <row r="1510" customFormat="false" ht="15" hidden="false" customHeight="true" outlineLevel="0" collapsed="false">
      <c r="A1510" s="1" t="s">
        <v>2636</v>
      </c>
      <c r="B1510" s="1"/>
      <c r="C1510" s="1"/>
      <c r="E1510" s="1" t="s">
        <v>3776</v>
      </c>
      <c r="F1510" s="11" t="n">
        <f aca="false">IFERROR(INDEX(Pozos!$M$2:$M$1852,MATCH(A1510,Pozos!$E$2:$E$1852,0)),"")</f>
        <v>34</v>
      </c>
      <c r="G1510" s="11" t="str">
        <f aca="false">IF(AND(ISNUMBER(B1510),ISNUMBER($F1510)),$F1510-B1510,"")</f>
        <v/>
      </c>
      <c r="H1510" s="11" t="str">
        <f aca="false">IF(AND(ISNUMBER(C1510),ISNUMBER($F1510)),$F1510-C1510,"")</f>
        <v/>
      </c>
    </row>
    <row r="1511" customFormat="false" ht="15" hidden="false" customHeight="true" outlineLevel="0" collapsed="false">
      <c r="A1511" s="1" t="s">
        <v>2638</v>
      </c>
      <c r="B1511" s="1"/>
      <c r="C1511" s="1"/>
      <c r="E1511" s="1" t="s">
        <v>3776</v>
      </c>
      <c r="F1511" s="11" t="n">
        <f aca="false">IFERROR(INDEX(Pozos!$M$2:$M$1852,MATCH(A1511,Pozos!$E$2:$E$1852,0)),"")</f>
        <v>30</v>
      </c>
      <c r="G1511" s="11" t="str">
        <f aca="false">IF(AND(ISNUMBER(B1511),ISNUMBER($F1511)),$F1511-B1511,"")</f>
        <v/>
      </c>
      <c r="H1511" s="11" t="str">
        <f aca="false">IF(AND(ISNUMBER(C1511),ISNUMBER($F1511)),$F1511-C1511,"")</f>
        <v/>
      </c>
    </row>
    <row r="1512" customFormat="false" ht="15" hidden="false" customHeight="true" outlineLevel="0" collapsed="false">
      <c r="A1512" s="1" t="s">
        <v>2640</v>
      </c>
      <c r="B1512" s="1" t="n">
        <v>17</v>
      </c>
      <c r="C1512" s="1" t="n">
        <v>20</v>
      </c>
      <c r="E1512" s="1" t="s">
        <v>3776</v>
      </c>
      <c r="F1512" s="11" t="n">
        <f aca="false">IFERROR(INDEX(Pozos!$M$2:$M$1852,MATCH(A1512,Pozos!$E$2:$E$1852,0)),"")</f>
        <v>40</v>
      </c>
      <c r="G1512" s="11" t="n">
        <f aca="false">IF(AND(ISNUMBER(B1512),ISNUMBER($F1512)),$F1512-B1512,"")</f>
        <v>23</v>
      </c>
      <c r="H1512" s="11" t="n">
        <f aca="false">IF(AND(ISNUMBER(C1512),ISNUMBER($F1512)),$F1512-C1512,"")</f>
        <v>20</v>
      </c>
    </row>
    <row r="1513" customFormat="false" ht="15" hidden="false" customHeight="true" outlineLevel="0" collapsed="false">
      <c r="A1513" s="1" t="s">
        <v>2640</v>
      </c>
      <c r="B1513" s="1" t="n">
        <v>34</v>
      </c>
      <c r="C1513" s="1" t="n">
        <v>37</v>
      </c>
      <c r="E1513" s="1" t="s">
        <v>3776</v>
      </c>
      <c r="F1513" s="11" t="n">
        <f aca="false">IFERROR(INDEX(Pozos!$M$2:$M$1852,MATCH(A1513,Pozos!$E$2:$E$1852,0)),"")</f>
        <v>40</v>
      </c>
      <c r="G1513" s="11" t="n">
        <f aca="false">IF(AND(ISNUMBER(B1513),ISNUMBER($F1513)),$F1513-B1513,"")</f>
        <v>6</v>
      </c>
      <c r="H1513" s="11" t="n">
        <f aca="false">IF(AND(ISNUMBER(C1513),ISNUMBER($F1513)),$F1513-C1513,"")</f>
        <v>3</v>
      </c>
    </row>
    <row r="1514" customFormat="false" ht="15" hidden="false" customHeight="true" outlineLevel="0" collapsed="false">
      <c r="A1514" s="1" t="s">
        <v>2642</v>
      </c>
      <c r="B1514" s="1"/>
      <c r="C1514" s="1"/>
      <c r="E1514" s="1" t="s">
        <v>3776</v>
      </c>
      <c r="F1514" s="11" t="n">
        <f aca="false">IFERROR(INDEX(Pozos!$M$2:$M$1852,MATCH(A1514,Pozos!$E$2:$E$1852,0)),"")</f>
        <v>31</v>
      </c>
      <c r="G1514" s="11" t="str">
        <f aca="false">IF(AND(ISNUMBER(B1514),ISNUMBER($F1514)),$F1514-B1514,"")</f>
        <v/>
      </c>
      <c r="H1514" s="11" t="str">
        <f aca="false">IF(AND(ISNUMBER(C1514),ISNUMBER($F1514)),$F1514-C1514,"")</f>
        <v/>
      </c>
    </row>
    <row r="1515" customFormat="false" ht="15" hidden="false" customHeight="true" outlineLevel="0" collapsed="false">
      <c r="A1515" s="1" t="s">
        <v>2644</v>
      </c>
      <c r="B1515" s="1" t="n">
        <v>11</v>
      </c>
      <c r="C1515" s="1" t="n">
        <v>13</v>
      </c>
      <c r="E1515" s="1" t="s">
        <v>3777</v>
      </c>
      <c r="F1515" s="11" t="n">
        <f aca="false">IFERROR(INDEX(Pozos!$M$2:$M$1852,MATCH(A1515,Pozos!$E$2:$E$1852,0)),"")</f>
        <v>15</v>
      </c>
      <c r="G1515" s="11" t="n">
        <f aca="false">IF(AND(ISNUMBER(B1515),ISNUMBER($F1515)),$F1515-B1515,"")</f>
        <v>4</v>
      </c>
      <c r="H1515" s="11" t="n">
        <f aca="false">IF(AND(ISNUMBER(C1515),ISNUMBER($F1515)),$F1515-C1515,"")</f>
        <v>2</v>
      </c>
    </row>
    <row r="1516" customFormat="false" ht="15" hidden="false" customHeight="true" outlineLevel="0" collapsed="false">
      <c r="A1516" s="1" t="s">
        <v>2644</v>
      </c>
      <c r="B1516" s="1" t="n">
        <v>16</v>
      </c>
      <c r="C1516" s="1" t="n">
        <v>17</v>
      </c>
      <c r="E1516" s="1" t="s">
        <v>3777</v>
      </c>
      <c r="F1516" s="11" t="n">
        <f aca="false">IFERROR(INDEX(Pozos!$M$2:$M$1852,MATCH(A1516,Pozos!$E$2:$E$1852,0)),"")</f>
        <v>15</v>
      </c>
      <c r="G1516" s="11" t="n">
        <f aca="false">IF(AND(ISNUMBER(B1516),ISNUMBER($F1516)),$F1516-B1516,"")</f>
        <v>-1</v>
      </c>
      <c r="H1516" s="11" t="n">
        <f aca="false">IF(AND(ISNUMBER(C1516),ISNUMBER($F1516)),$F1516-C1516,"")</f>
        <v>-2</v>
      </c>
    </row>
    <row r="1517" customFormat="false" ht="15" hidden="false" customHeight="true" outlineLevel="0" collapsed="false">
      <c r="A1517" s="1" t="s">
        <v>2646</v>
      </c>
      <c r="B1517" s="1" t="n">
        <v>11</v>
      </c>
      <c r="C1517" s="1" t="n">
        <v>13</v>
      </c>
      <c r="E1517" s="1" t="s">
        <v>3776</v>
      </c>
      <c r="F1517" s="11" t="n">
        <f aca="false">IFERROR(INDEX(Pozos!$M$2:$M$1852,MATCH(A1517,Pozos!$E$2:$E$1852,0)),"")</f>
        <v>19</v>
      </c>
      <c r="G1517" s="11" t="n">
        <f aca="false">IF(AND(ISNUMBER(B1517),ISNUMBER($F1517)),$F1517-B1517,"")</f>
        <v>8</v>
      </c>
      <c r="H1517" s="11" t="n">
        <f aca="false">IF(AND(ISNUMBER(C1517),ISNUMBER($F1517)),$F1517-C1517,"")</f>
        <v>6</v>
      </c>
    </row>
    <row r="1518" customFormat="false" ht="15" hidden="false" customHeight="true" outlineLevel="0" collapsed="false">
      <c r="A1518" s="1" t="s">
        <v>2646</v>
      </c>
      <c r="B1518" s="1" t="n">
        <v>16</v>
      </c>
      <c r="C1518" s="1" t="n">
        <v>17</v>
      </c>
      <c r="E1518" s="1" t="s">
        <v>3776</v>
      </c>
      <c r="F1518" s="11" t="n">
        <f aca="false">IFERROR(INDEX(Pozos!$M$2:$M$1852,MATCH(A1518,Pozos!$E$2:$E$1852,0)),"")</f>
        <v>19</v>
      </c>
      <c r="G1518" s="11" t="n">
        <f aca="false">IF(AND(ISNUMBER(B1518),ISNUMBER($F1518)),$F1518-B1518,"")</f>
        <v>3</v>
      </c>
      <c r="H1518" s="11" t="n">
        <f aca="false">IF(AND(ISNUMBER(C1518),ISNUMBER($F1518)),$F1518-C1518,"")</f>
        <v>2</v>
      </c>
    </row>
    <row r="1519" customFormat="false" ht="15" hidden="false" customHeight="true" outlineLevel="0" collapsed="false">
      <c r="A1519" s="1" t="s">
        <v>2648</v>
      </c>
      <c r="B1519" s="1" t="n">
        <v>12.5</v>
      </c>
      <c r="C1519" s="1" t="n">
        <v>15</v>
      </c>
      <c r="E1519" s="1" t="s">
        <v>3777</v>
      </c>
      <c r="F1519" s="11" t="n">
        <f aca="false">IFERROR(INDEX(Pozos!$M$2:$M$1852,MATCH(A1519,Pozos!$E$2:$E$1852,0)),"")</f>
        <v>37</v>
      </c>
      <c r="G1519" s="11" t="n">
        <f aca="false">IF(AND(ISNUMBER(B1519),ISNUMBER($F1519)),$F1519-B1519,"")</f>
        <v>24.5</v>
      </c>
      <c r="H1519" s="11" t="n">
        <f aca="false">IF(AND(ISNUMBER(C1519),ISNUMBER($F1519)),$F1519-C1519,"")</f>
        <v>22</v>
      </c>
    </row>
    <row r="1520" customFormat="false" ht="15" hidden="false" customHeight="true" outlineLevel="0" collapsed="false">
      <c r="A1520" s="1" t="s">
        <v>2650</v>
      </c>
      <c r="B1520" s="1" t="n">
        <v>13.5</v>
      </c>
      <c r="C1520" s="1" t="n">
        <v>15.5</v>
      </c>
      <c r="E1520" s="1" t="s">
        <v>3777</v>
      </c>
      <c r="F1520" s="11" t="n">
        <f aca="false">IFERROR(INDEX(Pozos!$M$2:$M$1852,MATCH(A1520,Pozos!$E$2:$E$1852,0)),"")</f>
        <v>37</v>
      </c>
      <c r="G1520" s="11" t="n">
        <f aca="false">IF(AND(ISNUMBER(B1520),ISNUMBER($F1520)),$F1520-B1520,"")</f>
        <v>23.5</v>
      </c>
      <c r="H1520" s="11" t="n">
        <f aca="false">IF(AND(ISNUMBER(C1520),ISNUMBER($F1520)),$F1520-C1520,"")</f>
        <v>21.5</v>
      </c>
    </row>
    <row r="1521" customFormat="false" ht="15" hidden="false" customHeight="true" outlineLevel="0" collapsed="false">
      <c r="A1521" s="1" t="s">
        <v>2652</v>
      </c>
      <c r="B1521" s="1" t="n">
        <v>14</v>
      </c>
      <c r="C1521" s="1" t="n">
        <v>16</v>
      </c>
      <c r="E1521" s="1" t="s">
        <v>3776</v>
      </c>
      <c r="F1521" s="11" t="n">
        <f aca="false">IFERROR(INDEX(Pozos!$M$2:$M$1852,MATCH(A1521,Pozos!$E$2:$E$1852,0)),"")</f>
        <v>26</v>
      </c>
      <c r="G1521" s="11" t="n">
        <f aca="false">IF(AND(ISNUMBER(B1521),ISNUMBER($F1521)),$F1521-B1521,"")</f>
        <v>12</v>
      </c>
      <c r="H1521" s="11" t="n">
        <f aca="false">IF(AND(ISNUMBER(C1521),ISNUMBER($F1521)),$F1521-C1521,"")</f>
        <v>10</v>
      </c>
    </row>
    <row r="1522" customFormat="false" ht="15" hidden="false" customHeight="true" outlineLevel="0" collapsed="false">
      <c r="A1522" s="1" t="s">
        <v>2652</v>
      </c>
      <c r="B1522" s="1" t="n">
        <v>18</v>
      </c>
      <c r="C1522" s="1" t="n">
        <v>19</v>
      </c>
      <c r="E1522" s="1" t="s">
        <v>3776</v>
      </c>
      <c r="F1522" s="11" t="n">
        <f aca="false">IFERROR(INDEX(Pozos!$M$2:$M$1852,MATCH(A1522,Pozos!$E$2:$E$1852,0)),"")</f>
        <v>26</v>
      </c>
      <c r="G1522" s="11" t="n">
        <f aca="false">IF(AND(ISNUMBER(B1522),ISNUMBER($F1522)),$F1522-B1522,"")</f>
        <v>8</v>
      </c>
      <c r="H1522" s="11" t="n">
        <f aca="false">IF(AND(ISNUMBER(C1522),ISNUMBER($F1522)),$F1522-C1522,"")</f>
        <v>7</v>
      </c>
    </row>
    <row r="1523" customFormat="false" ht="15" hidden="false" customHeight="true" outlineLevel="0" collapsed="false">
      <c r="A1523" s="1" t="s">
        <v>2652</v>
      </c>
      <c r="B1523" s="1" t="n">
        <v>23.5</v>
      </c>
      <c r="C1523" s="1" t="n">
        <v>25.5</v>
      </c>
      <c r="E1523" s="1" t="s">
        <v>3776</v>
      </c>
      <c r="F1523" s="11" t="n">
        <f aca="false">IFERROR(INDEX(Pozos!$M$2:$M$1852,MATCH(A1523,Pozos!$E$2:$E$1852,0)),"")</f>
        <v>26</v>
      </c>
      <c r="G1523" s="11" t="n">
        <f aca="false">IF(AND(ISNUMBER(B1523),ISNUMBER($F1523)),$F1523-B1523,"")</f>
        <v>2.5</v>
      </c>
      <c r="H1523" s="11" t="n">
        <f aca="false">IF(AND(ISNUMBER(C1523),ISNUMBER($F1523)),$F1523-C1523,"")</f>
        <v>0.5</v>
      </c>
    </row>
    <row r="1524" customFormat="false" ht="15" hidden="false" customHeight="true" outlineLevel="0" collapsed="false">
      <c r="A1524" s="1" t="s">
        <v>2654</v>
      </c>
      <c r="B1524" s="1" t="n">
        <v>15</v>
      </c>
      <c r="C1524" s="1" t="n">
        <v>17</v>
      </c>
      <c r="E1524" s="1" t="s">
        <v>3776</v>
      </c>
      <c r="F1524" s="11" t="n">
        <f aca="false">IFERROR(INDEX(Pozos!$M$2:$M$1852,MATCH(A1524,Pozos!$E$2:$E$1852,0)),"")</f>
        <v>27</v>
      </c>
      <c r="G1524" s="11" t="n">
        <f aca="false">IF(AND(ISNUMBER(B1524),ISNUMBER($F1524)),$F1524-B1524,"")</f>
        <v>12</v>
      </c>
      <c r="H1524" s="11" t="n">
        <f aca="false">IF(AND(ISNUMBER(C1524),ISNUMBER($F1524)),$F1524-C1524,"")</f>
        <v>10</v>
      </c>
    </row>
    <row r="1525" customFormat="false" ht="15" hidden="false" customHeight="true" outlineLevel="0" collapsed="false">
      <c r="A1525" s="1" t="s">
        <v>2654</v>
      </c>
      <c r="B1525" s="1" t="n">
        <v>20</v>
      </c>
      <c r="C1525" s="1" t="n">
        <v>22</v>
      </c>
      <c r="E1525" s="1" t="s">
        <v>3776</v>
      </c>
      <c r="F1525" s="11" t="n">
        <f aca="false">IFERROR(INDEX(Pozos!$M$2:$M$1852,MATCH(A1525,Pozos!$E$2:$E$1852,0)),"")</f>
        <v>27</v>
      </c>
      <c r="G1525" s="11" t="n">
        <f aca="false">IF(AND(ISNUMBER(B1525),ISNUMBER($F1525)),$F1525-B1525,"")</f>
        <v>7</v>
      </c>
      <c r="H1525" s="11" t="n">
        <f aca="false">IF(AND(ISNUMBER(C1525),ISNUMBER($F1525)),$F1525-C1525,"")</f>
        <v>5</v>
      </c>
    </row>
    <row r="1526" customFormat="false" ht="15" hidden="false" customHeight="true" outlineLevel="0" collapsed="false">
      <c r="A1526" s="1" t="s">
        <v>2654</v>
      </c>
      <c r="B1526" s="1" t="n">
        <v>23</v>
      </c>
      <c r="C1526" s="1" t="n">
        <v>25</v>
      </c>
      <c r="E1526" s="1" t="s">
        <v>3776</v>
      </c>
      <c r="F1526" s="11" t="n">
        <f aca="false">IFERROR(INDEX(Pozos!$M$2:$M$1852,MATCH(A1526,Pozos!$E$2:$E$1852,0)),"")</f>
        <v>27</v>
      </c>
      <c r="G1526" s="11" t="n">
        <f aca="false">IF(AND(ISNUMBER(B1526),ISNUMBER($F1526)),$F1526-B1526,"")</f>
        <v>4</v>
      </c>
      <c r="H1526" s="11" t="n">
        <f aca="false">IF(AND(ISNUMBER(C1526),ISNUMBER($F1526)),$F1526-C1526,"")</f>
        <v>2</v>
      </c>
    </row>
    <row r="1527" customFormat="false" ht="15" hidden="false" customHeight="true" outlineLevel="0" collapsed="false">
      <c r="A1527" s="1" t="s">
        <v>2654</v>
      </c>
      <c r="B1527" s="1" t="n">
        <v>26.5</v>
      </c>
      <c r="C1527" s="1" t="n">
        <v>27.5</v>
      </c>
      <c r="E1527" s="1" t="s">
        <v>3776</v>
      </c>
      <c r="F1527" s="11" t="n">
        <f aca="false">IFERROR(INDEX(Pozos!$M$2:$M$1852,MATCH(A1527,Pozos!$E$2:$E$1852,0)),"")</f>
        <v>27</v>
      </c>
      <c r="G1527" s="11" t="n">
        <f aca="false">IF(AND(ISNUMBER(B1527),ISNUMBER($F1527)),$F1527-B1527,"")</f>
        <v>0.5</v>
      </c>
      <c r="H1527" s="11" t="n">
        <f aca="false">IF(AND(ISNUMBER(C1527),ISNUMBER($F1527)),$F1527-C1527,"")</f>
        <v>-0.5</v>
      </c>
    </row>
    <row r="1528" customFormat="false" ht="15" hidden="false" customHeight="true" outlineLevel="0" collapsed="false">
      <c r="A1528" s="1" t="s">
        <v>2656</v>
      </c>
      <c r="B1528" s="1" t="n">
        <v>17</v>
      </c>
      <c r="C1528" s="1" t="n">
        <v>19</v>
      </c>
      <c r="E1528" s="1" t="s">
        <v>3776</v>
      </c>
      <c r="F1528" s="11" t="n">
        <f aca="false">IFERROR(INDEX(Pozos!$M$2:$M$1852,MATCH(A1528,Pozos!$E$2:$E$1852,0)),"")</f>
        <v>48</v>
      </c>
      <c r="G1528" s="11" t="n">
        <f aca="false">IF(AND(ISNUMBER(B1528),ISNUMBER($F1528)),$F1528-B1528,"")</f>
        <v>31</v>
      </c>
      <c r="H1528" s="11" t="n">
        <f aca="false">IF(AND(ISNUMBER(C1528),ISNUMBER($F1528)),$F1528-C1528,"")</f>
        <v>29</v>
      </c>
    </row>
    <row r="1529" customFormat="false" ht="15" hidden="false" customHeight="true" outlineLevel="0" collapsed="false">
      <c r="A1529" s="1" t="s">
        <v>2656</v>
      </c>
      <c r="B1529" s="1" t="n">
        <v>37</v>
      </c>
      <c r="C1529" s="1" t="n">
        <v>39</v>
      </c>
      <c r="E1529" s="1" t="s">
        <v>3776</v>
      </c>
      <c r="F1529" s="11" t="n">
        <f aca="false">IFERROR(INDEX(Pozos!$M$2:$M$1852,MATCH(A1529,Pozos!$E$2:$E$1852,0)),"")</f>
        <v>48</v>
      </c>
      <c r="G1529" s="11" t="n">
        <f aca="false">IF(AND(ISNUMBER(B1529),ISNUMBER($F1529)),$F1529-B1529,"")</f>
        <v>11</v>
      </c>
      <c r="H1529" s="11" t="n">
        <f aca="false">IF(AND(ISNUMBER(C1529),ISNUMBER($F1529)),$F1529-C1529,"")</f>
        <v>9</v>
      </c>
    </row>
    <row r="1530" customFormat="false" ht="15" hidden="false" customHeight="true" outlineLevel="0" collapsed="false">
      <c r="A1530" s="1" t="s">
        <v>2656</v>
      </c>
      <c r="B1530" s="1" t="n">
        <v>41</v>
      </c>
      <c r="C1530" s="1" t="n">
        <v>43</v>
      </c>
      <c r="E1530" s="1" t="s">
        <v>3776</v>
      </c>
      <c r="F1530" s="11" t="n">
        <f aca="false">IFERROR(INDEX(Pozos!$M$2:$M$1852,MATCH(A1530,Pozos!$E$2:$E$1852,0)),"")</f>
        <v>48</v>
      </c>
      <c r="G1530" s="11" t="n">
        <f aca="false">IF(AND(ISNUMBER(B1530),ISNUMBER($F1530)),$F1530-B1530,"")</f>
        <v>7</v>
      </c>
      <c r="H1530" s="11" t="n">
        <f aca="false">IF(AND(ISNUMBER(C1530),ISNUMBER($F1530)),$F1530-C1530,"")</f>
        <v>5</v>
      </c>
    </row>
    <row r="1531" customFormat="false" ht="15" hidden="false" customHeight="true" outlineLevel="0" collapsed="false">
      <c r="A1531" s="1" t="s">
        <v>2656</v>
      </c>
      <c r="B1531" s="1" t="n">
        <v>44</v>
      </c>
      <c r="C1531" s="1" t="n">
        <v>48</v>
      </c>
      <c r="E1531" s="1" t="s">
        <v>3776</v>
      </c>
      <c r="F1531" s="11" t="n">
        <f aca="false">IFERROR(INDEX(Pozos!$M$2:$M$1852,MATCH(A1531,Pozos!$E$2:$E$1852,0)),"")</f>
        <v>48</v>
      </c>
      <c r="G1531" s="11" t="n">
        <f aca="false">IF(AND(ISNUMBER(B1531),ISNUMBER($F1531)),$F1531-B1531,"")</f>
        <v>4</v>
      </c>
      <c r="H1531" s="11" t="n">
        <f aca="false">IF(AND(ISNUMBER(C1531),ISNUMBER($F1531)),$F1531-C1531,"")</f>
        <v>0</v>
      </c>
    </row>
    <row r="1532" customFormat="false" ht="15" hidden="false" customHeight="true" outlineLevel="0" collapsed="false">
      <c r="A1532" s="1" t="s">
        <v>2658</v>
      </c>
      <c r="B1532" s="1" t="n">
        <v>17</v>
      </c>
      <c r="C1532" s="1" t="n">
        <v>25</v>
      </c>
      <c r="E1532" s="1" t="s">
        <v>3776</v>
      </c>
      <c r="F1532" s="11" t="n">
        <f aca="false">IFERROR(INDEX(Pozos!$M$2:$M$1852,MATCH(A1532,Pozos!$E$2:$E$1852,0)),"")</f>
        <v>43</v>
      </c>
      <c r="G1532" s="11" t="n">
        <f aca="false">IF(AND(ISNUMBER(B1532),ISNUMBER($F1532)),$F1532-B1532,"")</f>
        <v>26</v>
      </c>
      <c r="H1532" s="11" t="n">
        <f aca="false">IF(AND(ISNUMBER(C1532),ISNUMBER($F1532)),$F1532-C1532,"")</f>
        <v>18</v>
      </c>
    </row>
    <row r="1533" customFormat="false" ht="15" hidden="false" customHeight="true" outlineLevel="0" collapsed="false">
      <c r="A1533" s="1" t="s">
        <v>2658</v>
      </c>
      <c r="B1533" s="1" t="n">
        <v>30</v>
      </c>
      <c r="C1533" s="1" t="n">
        <v>42</v>
      </c>
      <c r="E1533" s="1" t="s">
        <v>3776</v>
      </c>
      <c r="F1533" s="11" t="n">
        <f aca="false">IFERROR(INDEX(Pozos!$M$2:$M$1852,MATCH(A1533,Pozos!$E$2:$E$1852,0)),"")</f>
        <v>43</v>
      </c>
      <c r="G1533" s="11" t="n">
        <f aca="false">IF(AND(ISNUMBER(B1533),ISNUMBER($F1533)),$F1533-B1533,"")</f>
        <v>13</v>
      </c>
      <c r="H1533" s="11" t="n">
        <f aca="false">IF(AND(ISNUMBER(C1533),ISNUMBER($F1533)),$F1533-C1533,"")</f>
        <v>1</v>
      </c>
    </row>
    <row r="1534" customFormat="false" ht="15" hidden="false" customHeight="true" outlineLevel="0" collapsed="false">
      <c r="A1534" s="1" t="s">
        <v>2660</v>
      </c>
      <c r="B1534" s="1" t="n">
        <v>18</v>
      </c>
      <c r="C1534" s="1" t="n">
        <v>29</v>
      </c>
      <c r="E1534" s="1" t="s">
        <v>3776</v>
      </c>
      <c r="F1534" s="11" t="n">
        <f aca="false">IFERROR(INDEX(Pozos!$M$2:$M$1852,MATCH(A1534,Pozos!$E$2:$E$1852,0)),"")</f>
        <v>33</v>
      </c>
      <c r="G1534" s="11" t="n">
        <f aca="false">IF(AND(ISNUMBER(B1534),ISNUMBER($F1534)),$F1534-B1534,"")</f>
        <v>15</v>
      </c>
      <c r="H1534" s="11" t="n">
        <f aca="false">IF(AND(ISNUMBER(C1534),ISNUMBER($F1534)),$F1534-C1534,"")</f>
        <v>4</v>
      </c>
    </row>
    <row r="1535" customFormat="false" ht="15" hidden="false" customHeight="true" outlineLevel="0" collapsed="false">
      <c r="A1535" s="1" t="s">
        <v>2660</v>
      </c>
      <c r="B1535" s="1" t="n">
        <v>35</v>
      </c>
      <c r="C1535" s="1" t="n">
        <v>38</v>
      </c>
      <c r="E1535" s="1" t="s">
        <v>3776</v>
      </c>
      <c r="F1535" s="11" t="n">
        <f aca="false">IFERROR(INDEX(Pozos!$M$2:$M$1852,MATCH(A1535,Pozos!$E$2:$E$1852,0)),"")</f>
        <v>33</v>
      </c>
      <c r="G1535" s="11" t="n">
        <f aca="false">IF(AND(ISNUMBER(B1535),ISNUMBER($F1535)),$F1535-B1535,"")</f>
        <v>-2</v>
      </c>
      <c r="H1535" s="11" t="n">
        <f aca="false">IF(AND(ISNUMBER(C1535),ISNUMBER($F1535)),$F1535-C1535,"")</f>
        <v>-5</v>
      </c>
    </row>
    <row r="1536" customFormat="false" ht="15" hidden="false" customHeight="true" outlineLevel="0" collapsed="false">
      <c r="A1536" s="1" t="s">
        <v>2662</v>
      </c>
      <c r="B1536" s="1" t="n">
        <v>19</v>
      </c>
      <c r="C1536" s="1" t="n">
        <v>21</v>
      </c>
      <c r="E1536" s="1" t="s">
        <v>3776</v>
      </c>
      <c r="F1536" s="11" t="n">
        <f aca="false">IFERROR(INDEX(Pozos!$M$2:$M$1852,MATCH(A1536,Pozos!$E$2:$E$1852,0)),"")</f>
        <v>24</v>
      </c>
      <c r="G1536" s="11" t="n">
        <f aca="false">IF(AND(ISNUMBER(B1536),ISNUMBER($F1536)),$F1536-B1536,"")</f>
        <v>5</v>
      </c>
      <c r="H1536" s="11" t="n">
        <f aca="false">IF(AND(ISNUMBER(C1536),ISNUMBER($F1536)),$F1536-C1536,"")</f>
        <v>3</v>
      </c>
    </row>
    <row r="1537" customFormat="false" ht="15" hidden="false" customHeight="true" outlineLevel="0" collapsed="false">
      <c r="A1537" s="1" t="s">
        <v>2662</v>
      </c>
      <c r="B1537" s="1" t="n">
        <v>25.5</v>
      </c>
      <c r="C1537" s="1" t="n">
        <v>26.5</v>
      </c>
      <c r="E1537" s="1" t="s">
        <v>3776</v>
      </c>
      <c r="F1537" s="11" t="n">
        <f aca="false">IFERROR(INDEX(Pozos!$M$2:$M$1852,MATCH(A1537,Pozos!$E$2:$E$1852,0)),"")</f>
        <v>24</v>
      </c>
      <c r="G1537" s="11" t="n">
        <f aca="false">IF(AND(ISNUMBER(B1537),ISNUMBER($F1537)),$F1537-B1537,"")</f>
        <v>-1.5</v>
      </c>
      <c r="H1537" s="11" t="n">
        <f aca="false">IF(AND(ISNUMBER(C1537),ISNUMBER($F1537)),$F1537-C1537,"")</f>
        <v>-2.5</v>
      </c>
    </row>
    <row r="1538" customFormat="false" ht="15" hidden="false" customHeight="true" outlineLevel="0" collapsed="false">
      <c r="A1538" s="1" t="s">
        <v>2662</v>
      </c>
      <c r="B1538" s="1" t="n">
        <v>31</v>
      </c>
      <c r="C1538" s="1" t="n">
        <v>34</v>
      </c>
      <c r="E1538" s="1" t="s">
        <v>3776</v>
      </c>
      <c r="F1538" s="11" t="n">
        <f aca="false">IFERROR(INDEX(Pozos!$M$2:$M$1852,MATCH(A1538,Pozos!$E$2:$E$1852,0)),"")</f>
        <v>24</v>
      </c>
      <c r="G1538" s="11" t="n">
        <f aca="false">IF(AND(ISNUMBER(B1538),ISNUMBER($F1538)),$F1538-B1538,"")</f>
        <v>-7</v>
      </c>
      <c r="H1538" s="11" t="n">
        <f aca="false">IF(AND(ISNUMBER(C1538),ISNUMBER($F1538)),$F1538-C1538,"")</f>
        <v>-10</v>
      </c>
    </row>
    <row r="1539" customFormat="false" ht="15" hidden="false" customHeight="true" outlineLevel="0" collapsed="false">
      <c r="A1539" s="1" t="s">
        <v>2664</v>
      </c>
      <c r="B1539" s="1" t="n">
        <v>20.8</v>
      </c>
      <c r="C1539" s="1" t="n">
        <v>22.5</v>
      </c>
      <c r="E1539" s="1" t="s">
        <v>3777</v>
      </c>
      <c r="F1539" s="11" t="n">
        <f aca="false">IFERROR(INDEX(Pozos!$M$2:$M$1852,MATCH(A1539,Pozos!$E$2:$E$1852,0)),"")</f>
        <v>33</v>
      </c>
      <c r="G1539" s="11" t="n">
        <f aca="false">IF(AND(ISNUMBER(B1539),ISNUMBER($F1539)),$F1539-B1539,"")</f>
        <v>12.2</v>
      </c>
      <c r="H1539" s="11" t="n">
        <f aca="false">IF(AND(ISNUMBER(C1539),ISNUMBER($F1539)),$F1539-C1539,"")</f>
        <v>10.5</v>
      </c>
    </row>
    <row r="1540" customFormat="false" ht="15" hidden="false" customHeight="true" outlineLevel="0" collapsed="false">
      <c r="A1540" s="1" t="s">
        <v>2666</v>
      </c>
      <c r="B1540" s="1" t="n">
        <v>20</v>
      </c>
      <c r="C1540" s="1" t="n">
        <v>28</v>
      </c>
      <c r="E1540" s="1" t="s">
        <v>3777</v>
      </c>
      <c r="F1540" s="11" t="n">
        <f aca="false">IFERROR(INDEX(Pozos!$M$2:$M$1852,MATCH(A1540,Pozos!$E$2:$E$1852,0)),"")</f>
        <v>35</v>
      </c>
      <c r="G1540" s="11" t="n">
        <f aca="false">IF(AND(ISNUMBER(B1540),ISNUMBER($F1540)),$F1540-B1540,"")</f>
        <v>15</v>
      </c>
      <c r="H1540" s="11" t="n">
        <f aca="false">IF(AND(ISNUMBER(C1540),ISNUMBER($F1540)),$F1540-C1540,"")</f>
        <v>7</v>
      </c>
    </row>
    <row r="1541" customFormat="false" ht="15" hidden="false" customHeight="true" outlineLevel="0" collapsed="false">
      <c r="A1541" s="1" t="s">
        <v>2667</v>
      </c>
      <c r="B1541" s="1" t="n">
        <v>25</v>
      </c>
      <c r="C1541" s="1" t="n">
        <v>26</v>
      </c>
      <c r="E1541" s="1" t="s">
        <v>3776</v>
      </c>
      <c r="F1541" s="11" t="n">
        <f aca="false">IFERROR(INDEX(Pozos!$M$2:$M$1852,MATCH(A1541,Pozos!$E$2:$E$1852,0)),"")</f>
        <v>39</v>
      </c>
      <c r="G1541" s="11" t="n">
        <f aca="false">IF(AND(ISNUMBER(B1541),ISNUMBER($F1541)),$F1541-B1541,"")</f>
        <v>14</v>
      </c>
      <c r="H1541" s="11" t="n">
        <f aca="false">IF(AND(ISNUMBER(C1541),ISNUMBER($F1541)),$F1541-C1541,"")</f>
        <v>13</v>
      </c>
    </row>
    <row r="1542" customFormat="false" ht="15" hidden="false" customHeight="true" outlineLevel="0" collapsed="false">
      <c r="A1542" s="1" t="s">
        <v>2667</v>
      </c>
      <c r="B1542" s="1" t="n">
        <v>27</v>
      </c>
      <c r="C1542" s="1" t="n">
        <v>28</v>
      </c>
      <c r="E1542" s="1" t="s">
        <v>3776</v>
      </c>
      <c r="F1542" s="11" t="n">
        <f aca="false">IFERROR(INDEX(Pozos!$M$2:$M$1852,MATCH(A1542,Pozos!$E$2:$E$1852,0)),"")</f>
        <v>39</v>
      </c>
      <c r="G1542" s="11" t="n">
        <f aca="false">IF(AND(ISNUMBER(B1542),ISNUMBER($F1542)),$F1542-B1542,"")</f>
        <v>12</v>
      </c>
      <c r="H1542" s="11" t="n">
        <f aca="false">IF(AND(ISNUMBER(C1542),ISNUMBER($F1542)),$F1542-C1542,"")</f>
        <v>11</v>
      </c>
    </row>
    <row r="1543" customFormat="false" ht="15" hidden="false" customHeight="true" outlineLevel="0" collapsed="false">
      <c r="A1543" s="1" t="s">
        <v>2667</v>
      </c>
      <c r="B1543" s="1" t="n">
        <v>37.5</v>
      </c>
      <c r="C1543" s="1" t="n">
        <v>39.5</v>
      </c>
      <c r="E1543" s="1" t="s">
        <v>3776</v>
      </c>
      <c r="F1543" s="11" t="n">
        <f aca="false">IFERROR(INDEX(Pozos!$M$2:$M$1852,MATCH(A1543,Pozos!$E$2:$E$1852,0)),"")</f>
        <v>39</v>
      </c>
      <c r="G1543" s="11" t="n">
        <f aca="false">IF(AND(ISNUMBER(B1543),ISNUMBER($F1543)),$F1543-B1543,"")</f>
        <v>1.5</v>
      </c>
      <c r="H1543" s="11" t="n">
        <f aca="false">IF(AND(ISNUMBER(C1543),ISNUMBER($F1543)),$F1543-C1543,"")</f>
        <v>-0.5</v>
      </c>
    </row>
    <row r="1544" customFormat="false" ht="15" hidden="false" customHeight="true" outlineLevel="0" collapsed="false">
      <c r="A1544" s="1" t="s">
        <v>2667</v>
      </c>
      <c r="B1544" s="1" t="n">
        <v>43.5</v>
      </c>
      <c r="C1544" s="1" t="n">
        <v>45.5</v>
      </c>
      <c r="E1544" s="1" t="s">
        <v>3776</v>
      </c>
      <c r="F1544" s="11" t="n">
        <f aca="false">IFERROR(INDEX(Pozos!$M$2:$M$1852,MATCH(A1544,Pozos!$E$2:$E$1852,0)),"")</f>
        <v>39</v>
      </c>
      <c r="G1544" s="11" t="n">
        <f aca="false">IF(AND(ISNUMBER(B1544),ISNUMBER($F1544)),$F1544-B1544,"")</f>
        <v>-4.5</v>
      </c>
      <c r="H1544" s="11" t="n">
        <f aca="false">IF(AND(ISNUMBER(C1544),ISNUMBER($F1544)),$F1544-C1544,"")</f>
        <v>-6.5</v>
      </c>
    </row>
    <row r="1545" customFormat="false" ht="15" hidden="false" customHeight="true" outlineLevel="0" collapsed="false">
      <c r="A1545" s="1" t="s">
        <v>2667</v>
      </c>
      <c r="B1545" s="1" t="n">
        <v>45.5</v>
      </c>
      <c r="C1545" s="1" t="n">
        <v>46.5</v>
      </c>
      <c r="E1545" s="1" t="s">
        <v>3776</v>
      </c>
      <c r="F1545" s="11" t="n">
        <f aca="false">IFERROR(INDEX(Pozos!$M$2:$M$1852,MATCH(A1545,Pozos!$E$2:$E$1852,0)),"")</f>
        <v>39</v>
      </c>
      <c r="G1545" s="11" t="n">
        <f aca="false">IF(AND(ISNUMBER(B1545),ISNUMBER($F1545)),$F1545-B1545,"")</f>
        <v>-6.5</v>
      </c>
      <c r="H1545" s="11" t="n">
        <f aca="false">IF(AND(ISNUMBER(C1545),ISNUMBER($F1545)),$F1545-C1545,"")</f>
        <v>-7.5</v>
      </c>
    </row>
    <row r="1546" customFormat="false" ht="15" hidden="false" customHeight="true" outlineLevel="0" collapsed="false">
      <c r="A1546" s="1" t="s">
        <v>2667</v>
      </c>
      <c r="B1546" s="1" t="n">
        <v>46.5</v>
      </c>
      <c r="C1546" s="1" t="n">
        <v>48.5</v>
      </c>
      <c r="E1546" s="1" t="s">
        <v>3776</v>
      </c>
      <c r="F1546" s="11" t="n">
        <f aca="false">IFERROR(INDEX(Pozos!$M$2:$M$1852,MATCH(A1546,Pozos!$E$2:$E$1852,0)),"")</f>
        <v>39</v>
      </c>
      <c r="G1546" s="11" t="n">
        <f aca="false">IF(AND(ISNUMBER(B1546),ISNUMBER($F1546)),$F1546-B1546,"")</f>
        <v>-7.5</v>
      </c>
      <c r="H1546" s="11" t="n">
        <f aca="false">IF(AND(ISNUMBER(C1546),ISNUMBER($F1546)),$F1546-C1546,"")</f>
        <v>-9.5</v>
      </c>
    </row>
    <row r="1547" customFormat="false" ht="15" hidden="false" customHeight="true" outlineLevel="0" collapsed="false">
      <c r="A1547" s="1" t="s">
        <v>2669</v>
      </c>
      <c r="B1547" s="1"/>
      <c r="C1547" s="1"/>
      <c r="F1547" s="11" t="n">
        <f aca="false">IFERROR(INDEX(Pozos!$M$2:$M$1852,MATCH(A1547,Pozos!$E$2:$E$1852,0)),"")</f>
        <v>39</v>
      </c>
      <c r="G1547" s="11" t="str">
        <f aca="false">IF(AND(ISNUMBER(B1547),ISNUMBER($F1547)),$F1547-B1547,"")</f>
        <v/>
      </c>
      <c r="H1547" s="11" t="str">
        <f aca="false">IF(AND(ISNUMBER(C1547),ISNUMBER($F1547)),$F1547-C1547,"")</f>
        <v/>
      </c>
    </row>
    <row r="1548" customFormat="false" ht="15" hidden="false" customHeight="true" outlineLevel="0" collapsed="false">
      <c r="A1548" s="1" t="s">
        <v>2672</v>
      </c>
      <c r="B1548" s="1"/>
      <c r="C1548" s="1"/>
      <c r="F1548" s="11" t="n">
        <f aca="false">IFERROR(INDEX(Pozos!$M$2:$M$1852,MATCH(A1548,Pozos!$E$2:$E$1852,0)),"")</f>
        <v>32</v>
      </c>
      <c r="G1548" s="11" t="str">
        <f aca="false">IF(AND(ISNUMBER(B1548),ISNUMBER($F1548)),$F1548-B1548,"")</f>
        <v/>
      </c>
      <c r="H1548" s="11" t="str">
        <f aca="false">IF(AND(ISNUMBER(C1548),ISNUMBER($F1548)),$F1548-C1548,"")</f>
        <v/>
      </c>
    </row>
    <row r="1549" customFormat="false" ht="15" hidden="false" customHeight="true" outlineLevel="0" collapsed="false">
      <c r="A1549" s="1" t="s">
        <v>2674</v>
      </c>
      <c r="B1549" s="1"/>
      <c r="C1549" s="1"/>
      <c r="F1549" s="11" t="n">
        <f aca="false">IFERROR(INDEX(Pozos!$M$2:$M$1852,MATCH(A1549,Pozos!$E$2:$E$1852,0)),"")</f>
        <v>36</v>
      </c>
      <c r="G1549" s="11" t="str">
        <f aca="false">IF(AND(ISNUMBER(B1549),ISNUMBER($F1549)),$F1549-B1549,"")</f>
        <v/>
      </c>
      <c r="H1549" s="11" t="str">
        <f aca="false">IF(AND(ISNUMBER(C1549),ISNUMBER($F1549)),$F1549-C1549,"")</f>
        <v/>
      </c>
    </row>
    <row r="1550" customFormat="false" ht="15" hidden="false" customHeight="true" outlineLevel="0" collapsed="false">
      <c r="A1550" s="1" t="s">
        <v>2676</v>
      </c>
      <c r="B1550" s="1"/>
      <c r="C1550" s="1"/>
      <c r="F1550" s="11" t="n">
        <f aca="false">IFERROR(INDEX(Pozos!$M$2:$M$1852,MATCH(A1550,Pozos!$E$2:$E$1852,0)),"")</f>
        <v>40</v>
      </c>
      <c r="G1550" s="11" t="str">
        <f aca="false">IF(AND(ISNUMBER(B1550),ISNUMBER($F1550)),$F1550-B1550,"")</f>
        <v/>
      </c>
      <c r="H1550" s="11" t="str">
        <f aca="false">IF(AND(ISNUMBER(C1550),ISNUMBER($F1550)),$F1550-C1550,"")</f>
        <v/>
      </c>
    </row>
    <row r="1551" customFormat="false" ht="15" hidden="false" customHeight="true" outlineLevel="0" collapsed="false">
      <c r="A1551" s="1" t="s">
        <v>2678</v>
      </c>
      <c r="B1551" s="1"/>
      <c r="C1551" s="1"/>
      <c r="F1551" s="11" t="n">
        <f aca="false">IFERROR(INDEX(Pozos!$M$2:$M$1852,MATCH(A1551,Pozos!$E$2:$E$1852,0)),"")</f>
        <v>39</v>
      </c>
      <c r="G1551" s="11" t="str">
        <f aca="false">IF(AND(ISNUMBER(B1551),ISNUMBER($F1551)),$F1551-B1551,"")</f>
        <v/>
      </c>
      <c r="H1551" s="11" t="str">
        <f aca="false">IF(AND(ISNUMBER(C1551),ISNUMBER($F1551)),$F1551-C1551,"")</f>
        <v/>
      </c>
    </row>
    <row r="1552" customFormat="false" ht="15" hidden="false" customHeight="true" outlineLevel="0" collapsed="false">
      <c r="A1552" s="1" t="s">
        <v>2681</v>
      </c>
      <c r="B1552" s="1"/>
      <c r="C1552" s="1"/>
      <c r="F1552" s="11" t="n">
        <f aca="false">IFERROR(INDEX(Pozos!$M$2:$M$1852,MATCH(A1552,Pozos!$E$2:$E$1852,0)),"")</f>
        <v>57</v>
      </c>
      <c r="G1552" s="11" t="str">
        <f aca="false">IF(AND(ISNUMBER(B1552),ISNUMBER($F1552)),$F1552-B1552,"")</f>
        <v/>
      </c>
      <c r="H1552" s="11" t="str">
        <f aca="false">IF(AND(ISNUMBER(C1552),ISNUMBER($F1552)),$F1552-C1552,"")</f>
        <v/>
      </c>
    </row>
    <row r="1553" customFormat="false" ht="15" hidden="false" customHeight="true" outlineLevel="0" collapsed="false">
      <c r="A1553" s="1" t="s">
        <v>2684</v>
      </c>
      <c r="B1553" s="1"/>
      <c r="C1553" s="1"/>
      <c r="F1553" s="11" t="n">
        <f aca="false">IFERROR(INDEX(Pozos!$M$2:$M$1852,MATCH(A1553,Pozos!$E$2:$E$1852,0)),"")</f>
        <v>45</v>
      </c>
      <c r="G1553" s="11" t="str">
        <f aca="false">IF(AND(ISNUMBER(B1553),ISNUMBER($F1553)),$F1553-B1553,"")</f>
        <v/>
      </c>
      <c r="H1553" s="11" t="str">
        <f aca="false">IF(AND(ISNUMBER(C1553),ISNUMBER($F1553)),$F1553-C1553,"")</f>
        <v/>
      </c>
    </row>
    <row r="1554" customFormat="false" ht="15" hidden="false" customHeight="true" outlineLevel="0" collapsed="false">
      <c r="A1554" s="1" t="s">
        <v>2687</v>
      </c>
      <c r="B1554" s="1"/>
      <c r="C1554" s="1"/>
      <c r="E1554" s="1" t="s">
        <v>3776</v>
      </c>
      <c r="F1554" s="11" t="n">
        <f aca="false">IFERROR(INDEX(Pozos!$M$2:$M$1852,MATCH(A1554,Pozos!$E$2:$E$1852,0)),"")</f>
        <v>43</v>
      </c>
      <c r="G1554" s="11" t="str">
        <f aca="false">IF(AND(ISNUMBER(B1554),ISNUMBER($F1554)),$F1554-B1554,"")</f>
        <v/>
      </c>
      <c r="H1554" s="11" t="str">
        <f aca="false">IF(AND(ISNUMBER(C1554),ISNUMBER($F1554)),$F1554-C1554,"")</f>
        <v/>
      </c>
    </row>
    <row r="1555" customFormat="false" ht="15" hidden="false" customHeight="true" outlineLevel="0" collapsed="false">
      <c r="A1555" s="1" t="s">
        <v>2689</v>
      </c>
      <c r="B1555" s="1"/>
      <c r="C1555" s="1"/>
      <c r="E1555" s="1" t="s">
        <v>3776</v>
      </c>
      <c r="F1555" s="11" t="n">
        <f aca="false">IFERROR(INDEX(Pozos!$M$2:$M$1852,MATCH(A1555,Pozos!$E$2:$E$1852,0)),"")</f>
        <v>40</v>
      </c>
      <c r="G1555" s="11" t="str">
        <f aca="false">IF(AND(ISNUMBER(B1555),ISNUMBER($F1555)),$F1555-B1555,"")</f>
        <v/>
      </c>
      <c r="H1555" s="11" t="str">
        <f aca="false">IF(AND(ISNUMBER(C1555),ISNUMBER($F1555)),$F1555-C1555,"")</f>
        <v/>
      </c>
    </row>
    <row r="1556" customFormat="false" ht="15" hidden="false" customHeight="true" outlineLevel="0" collapsed="false">
      <c r="A1556" s="1" t="s">
        <v>2691</v>
      </c>
      <c r="B1556" s="1"/>
      <c r="C1556" s="1"/>
      <c r="E1556" s="1" t="s">
        <v>3776</v>
      </c>
      <c r="F1556" s="11" t="n">
        <f aca="false">IFERROR(INDEX(Pozos!$M$2:$M$1852,MATCH(A1556,Pozos!$E$2:$E$1852,0)),"")</f>
        <v>24</v>
      </c>
      <c r="G1556" s="11" t="str">
        <f aca="false">IF(AND(ISNUMBER(B1556),ISNUMBER($F1556)),$F1556-B1556,"")</f>
        <v/>
      </c>
      <c r="H1556" s="11" t="str">
        <f aca="false">IF(AND(ISNUMBER(C1556),ISNUMBER($F1556)),$F1556-C1556,"")</f>
        <v/>
      </c>
    </row>
    <row r="1557" customFormat="false" ht="15" hidden="false" customHeight="true" outlineLevel="0" collapsed="false">
      <c r="A1557" s="1" t="s">
        <v>2693</v>
      </c>
      <c r="B1557" s="1"/>
      <c r="C1557" s="1"/>
      <c r="F1557" s="11" t="n">
        <f aca="false">IFERROR(INDEX(Pozos!$M$2:$M$1852,MATCH(A1557,Pozos!$E$2:$E$1852,0)),"")</f>
        <v>27</v>
      </c>
      <c r="G1557" s="11" t="str">
        <f aca="false">IF(AND(ISNUMBER(B1557),ISNUMBER($F1557)),$F1557-B1557,"")</f>
        <v/>
      </c>
      <c r="H1557" s="11" t="str">
        <f aca="false">IF(AND(ISNUMBER(C1557),ISNUMBER($F1557)),$F1557-C1557,"")</f>
        <v/>
      </c>
    </row>
    <row r="1558" customFormat="false" ht="15" hidden="false" customHeight="true" outlineLevel="0" collapsed="false">
      <c r="A1558" s="1" t="s">
        <v>2695</v>
      </c>
      <c r="B1558" s="1"/>
      <c r="C1558" s="1"/>
      <c r="F1558" s="11" t="n">
        <f aca="false">IFERROR(INDEX(Pozos!$M$2:$M$1852,MATCH(A1558,Pozos!$E$2:$E$1852,0)),"")</f>
        <v>27</v>
      </c>
      <c r="G1558" s="11" t="str">
        <f aca="false">IF(AND(ISNUMBER(B1558),ISNUMBER($F1558)),$F1558-B1558,"")</f>
        <v/>
      </c>
      <c r="H1558" s="11" t="str">
        <f aca="false">IF(AND(ISNUMBER(C1558),ISNUMBER($F1558)),$F1558-C1558,"")</f>
        <v/>
      </c>
    </row>
    <row r="1559" customFormat="false" ht="15" hidden="false" customHeight="true" outlineLevel="0" collapsed="false">
      <c r="A1559" s="1" t="s">
        <v>2697</v>
      </c>
      <c r="B1559" s="1"/>
      <c r="C1559" s="1"/>
      <c r="E1559" s="1" t="s">
        <v>3782</v>
      </c>
      <c r="F1559" s="11" t="n">
        <f aca="false">IFERROR(INDEX(Pozos!$M$2:$M$1852,MATCH(A1559,Pozos!$E$2:$E$1852,0)),"")</f>
        <v>20</v>
      </c>
      <c r="G1559" s="11" t="str">
        <f aca="false">IF(AND(ISNUMBER(B1559),ISNUMBER($F1559)),$F1559-B1559,"")</f>
        <v/>
      </c>
      <c r="H1559" s="11" t="str">
        <f aca="false">IF(AND(ISNUMBER(C1559),ISNUMBER($F1559)),$F1559-C1559,"")</f>
        <v/>
      </c>
    </row>
    <row r="1560" customFormat="false" ht="15" hidden="false" customHeight="true" outlineLevel="0" collapsed="false">
      <c r="A1560" s="1" t="s">
        <v>2700</v>
      </c>
      <c r="B1560" s="1"/>
      <c r="C1560" s="1"/>
      <c r="F1560" s="11" t="n">
        <f aca="false">IFERROR(INDEX(Pozos!$M$2:$M$1852,MATCH(A1560,Pozos!$E$2:$E$1852,0)),"")</f>
        <v>24</v>
      </c>
      <c r="G1560" s="11" t="str">
        <f aca="false">IF(AND(ISNUMBER(B1560),ISNUMBER($F1560)),$F1560-B1560,"")</f>
        <v/>
      </c>
      <c r="H1560" s="11" t="str">
        <f aca="false">IF(AND(ISNUMBER(C1560),ISNUMBER($F1560)),$F1560-C1560,"")</f>
        <v/>
      </c>
    </row>
    <row r="1561" customFormat="false" ht="15" hidden="false" customHeight="true" outlineLevel="0" collapsed="false">
      <c r="A1561" s="1" t="s">
        <v>2702</v>
      </c>
      <c r="B1561" s="1"/>
      <c r="C1561" s="1"/>
      <c r="E1561" s="1" t="s">
        <v>3776</v>
      </c>
      <c r="F1561" s="11" t="n">
        <f aca="false">IFERROR(INDEX(Pozos!$M$2:$M$1852,MATCH(A1561,Pozos!$E$2:$E$1852,0)),"")</f>
        <v>17</v>
      </c>
      <c r="G1561" s="11" t="str">
        <f aca="false">IF(AND(ISNUMBER(B1561),ISNUMBER($F1561)),$F1561-B1561,"")</f>
        <v/>
      </c>
      <c r="H1561" s="11" t="str">
        <f aca="false">IF(AND(ISNUMBER(C1561),ISNUMBER($F1561)),$F1561-C1561,"")</f>
        <v/>
      </c>
    </row>
    <row r="1562" customFormat="false" ht="15" hidden="false" customHeight="true" outlineLevel="0" collapsed="false">
      <c r="A1562" s="1" t="s">
        <v>2704</v>
      </c>
      <c r="B1562" s="1"/>
      <c r="C1562" s="1"/>
      <c r="E1562" s="1" t="s">
        <v>3776</v>
      </c>
      <c r="F1562" s="11" t="n">
        <f aca="false">IFERROR(INDEX(Pozos!$M$2:$M$1852,MATCH(A1562,Pozos!$E$2:$E$1852,0)),"")</f>
        <v>18</v>
      </c>
      <c r="G1562" s="11" t="str">
        <f aca="false">IF(AND(ISNUMBER(B1562),ISNUMBER($F1562)),$F1562-B1562,"")</f>
        <v/>
      </c>
      <c r="H1562" s="11" t="str">
        <f aca="false">IF(AND(ISNUMBER(C1562),ISNUMBER($F1562)),$F1562-C1562,"")</f>
        <v/>
      </c>
    </row>
    <row r="1563" customFormat="false" ht="15" hidden="false" customHeight="true" outlineLevel="0" collapsed="false">
      <c r="A1563" s="1" t="s">
        <v>2706</v>
      </c>
      <c r="B1563" s="1"/>
      <c r="C1563" s="1"/>
      <c r="E1563" s="1" t="s">
        <v>3776</v>
      </c>
      <c r="F1563" s="11" t="n">
        <f aca="false">IFERROR(INDEX(Pozos!$M$2:$M$1852,MATCH(A1563,Pozos!$E$2:$E$1852,0)),"")</f>
        <v>31</v>
      </c>
      <c r="G1563" s="11" t="str">
        <f aca="false">IF(AND(ISNUMBER(B1563),ISNUMBER($F1563)),$F1563-B1563,"")</f>
        <v/>
      </c>
      <c r="H1563" s="11" t="str">
        <f aca="false">IF(AND(ISNUMBER(C1563),ISNUMBER($F1563)),$F1563-C1563,"")</f>
        <v/>
      </c>
    </row>
    <row r="1564" customFormat="false" ht="15" hidden="false" customHeight="true" outlineLevel="0" collapsed="false">
      <c r="A1564" s="1" t="s">
        <v>2708</v>
      </c>
      <c r="B1564" s="1"/>
      <c r="C1564" s="1"/>
      <c r="E1564" s="1" t="s">
        <v>3776</v>
      </c>
      <c r="F1564" s="11" t="n">
        <f aca="false">IFERROR(INDEX(Pozos!$M$2:$M$1852,MATCH(A1564,Pozos!$E$2:$E$1852,0)),"")</f>
        <v>26</v>
      </c>
      <c r="G1564" s="11" t="str">
        <f aca="false">IF(AND(ISNUMBER(B1564),ISNUMBER($F1564)),$F1564-B1564,"")</f>
        <v/>
      </c>
      <c r="H1564" s="11" t="str">
        <f aca="false">IF(AND(ISNUMBER(C1564),ISNUMBER($F1564)),$F1564-C1564,"")</f>
        <v/>
      </c>
    </row>
    <row r="1565" customFormat="false" ht="15" hidden="false" customHeight="true" outlineLevel="0" collapsed="false">
      <c r="A1565" s="1" t="s">
        <v>2710</v>
      </c>
      <c r="B1565" s="1"/>
      <c r="C1565" s="1"/>
      <c r="E1565" s="1" t="s">
        <v>3776</v>
      </c>
      <c r="F1565" s="11" t="n">
        <f aca="false">IFERROR(INDEX(Pozos!$M$2:$M$1852,MATCH(A1565,Pozos!$E$2:$E$1852,0)),"")</f>
        <v>49</v>
      </c>
      <c r="G1565" s="11" t="str">
        <f aca="false">IF(AND(ISNUMBER(B1565),ISNUMBER($F1565)),$F1565-B1565,"")</f>
        <v/>
      </c>
      <c r="H1565" s="11" t="str">
        <f aca="false">IF(AND(ISNUMBER(C1565),ISNUMBER($F1565)),$F1565-C1565,"")</f>
        <v/>
      </c>
    </row>
    <row r="1566" customFormat="false" ht="15" hidden="false" customHeight="true" outlineLevel="0" collapsed="false">
      <c r="A1566" s="1" t="s">
        <v>2712</v>
      </c>
      <c r="B1566" s="1"/>
      <c r="C1566" s="1"/>
      <c r="F1566" s="11" t="n">
        <f aca="false">IFERROR(INDEX(Pozos!$M$2:$M$1852,MATCH(A1566,Pozos!$E$2:$E$1852,0)),"")</f>
        <v>32</v>
      </c>
      <c r="G1566" s="11" t="str">
        <f aca="false">IF(AND(ISNUMBER(B1566),ISNUMBER($F1566)),$F1566-B1566,"")</f>
        <v/>
      </c>
      <c r="H1566" s="11" t="str">
        <f aca="false">IF(AND(ISNUMBER(C1566),ISNUMBER($F1566)),$F1566-C1566,"")</f>
        <v/>
      </c>
    </row>
    <row r="1567" customFormat="false" ht="15" hidden="false" customHeight="true" outlineLevel="0" collapsed="false">
      <c r="A1567" s="1" t="s">
        <v>2714</v>
      </c>
      <c r="B1567" s="1"/>
      <c r="C1567" s="1"/>
      <c r="F1567" s="11" t="n">
        <f aca="false">IFERROR(INDEX(Pozos!$M$2:$M$1852,MATCH(A1567,Pozos!$E$2:$E$1852,0)),"")</f>
        <v>49</v>
      </c>
      <c r="G1567" s="11" t="str">
        <f aca="false">IF(AND(ISNUMBER(B1567),ISNUMBER($F1567)),$F1567-B1567,"")</f>
        <v/>
      </c>
      <c r="H1567" s="11" t="str">
        <f aca="false">IF(AND(ISNUMBER(C1567),ISNUMBER($F1567)),$F1567-C1567,"")</f>
        <v/>
      </c>
    </row>
    <row r="1568" customFormat="false" ht="15" hidden="false" customHeight="true" outlineLevel="0" collapsed="false">
      <c r="A1568" s="1" t="s">
        <v>2717</v>
      </c>
      <c r="B1568" s="1"/>
      <c r="C1568" s="1"/>
      <c r="E1568" s="1" t="s">
        <v>3776</v>
      </c>
      <c r="F1568" s="11" t="n">
        <f aca="false">IFERROR(INDEX(Pozos!$M$2:$M$1852,MATCH(A1568,Pozos!$E$2:$E$1852,0)),"")</f>
        <v>23</v>
      </c>
      <c r="G1568" s="11" t="str">
        <f aca="false">IF(AND(ISNUMBER(B1568),ISNUMBER($F1568)),$F1568-B1568,"")</f>
        <v/>
      </c>
      <c r="H1568" s="11" t="str">
        <f aca="false">IF(AND(ISNUMBER(C1568),ISNUMBER($F1568)),$F1568-C1568,"")</f>
        <v/>
      </c>
    </row>
    <row r="1569" customFormat="false" ht="15" hidden="false" customHeight="true" outlineLevel="0" collapsed="false">
      <c r="A1569" s="1" t="s">
        <v>2719</v>
      </c>
      <c r="B1569" s="1"/>
      <c r="C1569" s="1"/>
      <c r="F1569" s="11" t="n">
        <f aca="false">IFERROR(INDEX(Pozos!$M$2:$M$1852,MATCH(A1569,Pozos!$E$2:$E$1852,0)),"")</f>
        <v>12</v>
      </c>
      <c r="G1569" s="11" t="str">
        <f aca="false">IF(AND(ISNUMBER(B1569),ISNUMBER($F1569)),$F1569-B1569,"")</f>
        <v/>
      </c>
      <c r="H1569" s="11" t="str">
        <f aca="false">IF(AND(ISNUMBER(C1569),ISNUMBER($F1569)),$F1569-C1569,"")</f>
        <v/>
      </c>
    </row>
    <row r="1570" customFormat="false" ht="15" hidden="false" customHeight="true" outlineLevel="0" collapsed="false">
      <c r="A1570" s="1" t="s">
        <v>2721</v>
      </c>
      <c r="B1570" s="1"/>
      <c r="C1570" s="1"/>
      <c r="E1570" s="1" t="s">
        <v>3782</v>
      </c>
      <c r="F1570" s="11" t="n">
        <f aca="false">IFERROR(INDEX(Pozos!$M$2:$M$1852,MATCH(A1570,Pozos!$E$2:$E$1852,0)),"")</f>
        <v>20</v>
      </c>
      <c r="G1570" s="11" t="str">
        <f aca="false">IF(AND(ISNUMBER(B1570),ISNUMBER($F1570)),$F1570-B1570,"")</f>
        <v/>
      </c>
      <c r="H1570" s="11" t="str">
        <f aca="false">IF(AND(ISNUMBER(C1570),ISNUMBER($F1570)),$F1570-C1570,"")</f>
        <v/>
      </c>
    </row>
    <row r="1571" customFormat="false" ht="15" hidden="false" customHeight="true" outlineLevel="0" collapsed="false">
      <c r="A1571" s="1" t="s">
        <v>2723</v>
      </c>
      <c r="B1571" s="1"/>
      <c r="C1571" s="1"/>
      <c r="E1571" s="1" t="s">
        <v>3782</v>
      </c>
      <c r="F1571" s="11" t="n">
        <f aca="false">IFERROR(INDEX(Pozos!$M$2:$M$1852,MATCH(A1571,Pozos!$E$2:$E$1852,0)),"")</f>
        <v>10</v>
      </c>
      <c r="G1571" s="11" t="str">
        <f aca="false">IF(AND(ISNUMBER(B1571),ISNUMBER($F1571)),$F1571-B1571,"")</f>
        <v/>
      </c>
      <c r="H1571" s="11" t="str">
        <f aca="false">IF(AND(ISNUMBER(C1571),ISNUMBER($F1571)),$F1571-C1571,"")</f>
        <v/>
      </c>
    </row>
    <row r="1572" customFormat="false" ht="15" hidden="false" customHeight="true" outlineLevel="0" collapsed="false">
      <c r="A1572" s="1" t="s">
        <v>2725</v>
      </c>
      <c r="B1572" s="1"/>
      <c r="C1572" s="1"/>
      <c r="F1572" s="11" t="n">
        <f aca="false">IFERROR(INDEX(Pozos!$M$2:$M$1852,MATCH(A1572,Pozos!$E$2:$E$1852,0)),"")</f>
        <v>22</v>
      </c>
      <c r="G1572" s="11" t="str">
        <f aca="false">IF(AND(ISNUMBER(B1572),ISNUMBER($F1572)),$F1572-B1572,"")</f>
        <v/>
      </c>
      <c r="H1572" s="11" t="str">
        <f aca="false">IF(AND(ISNUMBER(C1572),ISNUMBER($F1572)),$F1572-C1572,"")</f>
        <v/>
      </c>
    </row>
    <row r="1573" customFormat="false" ht="15" hidden="false" customHeight="true" outlineLevel="0" collapsed="false">
      <c r="A1573" s="1" t="s">
        <v>2728</v>
      </c>
      <c r="B1573" s="1"/>
      <c r="C1573" s="1"/>
      <c r="E1573" s="1" t="s">
        <v>217</v>
      </c>
      <c r="F1573" s="11" t="n">
        <f aca="false">IFERROR(INDEX(Pozos!$M$2:$M$1852,MATCH(A1573,Pozos!$E$2:$E$1852,0)),"")</f>
        <v>27</v>
      </c>
      <c r="G1573" s="11" t="str">
        <f aca="false">IF(AND(ISNUMBER(B1573),ISNUMBER($F1573)),$F1573-B1573,"")</f>
        <v/>
      </c>
      <c r="H1573" s="11" t="str">
        <f aca="false">IF(AND(ISNUMBER(C1573),ISNUMBER($F1573)),$F1573-C1573,"")</f>
        <v/>
      </c>
    </row>
    <row r="1574" customFormat="false" ht="15" hidden="false" customHeight="true" outlineLevel="0" collapsed="false">
      <c r="A1574" s="1" t="s">
        <v>2730</v>
      </c>
      <c r="B1574" s="1"/>
      <c r="C1574" s="1"/>
      <c r="E1574" s="1" t="s">
        <v>217</v>
      </c>
      <c r="F1574" s="11" t="n">
        <f aca="false">IFERROR(INDEX(Pozos!$M$2:$M$1852,MATCH(A1574,Pozos!$E$2:$E$1852,0)),"")</f>
        <v>23.62</v>
      </c>
      <c r="G1574" s="11" t="str">
        <f aca="false">IF(AND(ISNUMBER(B1574),ISNUMBER($F1574)),$F1574-B1574,"")</f>
        <v/>
      </c>
      <c r="H1574" s="11" t="str">
        <f aca="false">IF(AND(ISNUMBER(C1574),ISNUMBER($F1574)),$F1574-C1574,"")</f>
        <v/>
      </c>
    </row>
    <row r="1575" customFormat="false" ht="15" hidden="false" customHeight="true" outlineLevel="0" collapsed="false">
      <c r="A1575" s="1" t="s">
        <v>2732</v>
      </c>
      <c r="B1575" s="1"/>
      <c r="C1575" s="1"/>
      <c r="E1575" s="1" t="s">
        <v>3776</v>
      </c>
      <c r="F1575" s="11" t="n">
        <f aca="false">IFERROR(INDEX(Pozos!$M$2:$M$1852,MATCH(A1575,Pozos!$E$2:$E$1852,0)),"")</f>
        <v>34</v>
      </c>
      <c r="G1575" s="11" t="str">
        <f aca="false">IF(AND(ISNUMBER(B1575),ISNUMBER($F1575)),$F1575-B1575,"")</f>
        <v/>
      </c>
      <c r="H1575" s="11" t="str">
        <f aca="false">IF(AND(ISNUMBER(C1575),ISNUMBER($F1575)),$F1575-C1575,"")</f>
        <v/>
      </c>
    </row>
    <row r="1576" customFormat="false" ht="15" hidden="false" customHeight="true" outlineLevel="0" collapsed="false">
      <c r="A1576" s="1" t="s">
        <v>2734</v>
      </c>
      <c r="B1576" s="1"/>
      <c r="C1576" s="1"/>
      <c r="E1576" s="1" t="s">
        <v>3776</v>
      </c>
      <c r="F1576" s="11" t="n">
        <f aca="false">IFERROR(INDEX(Pozos!$M$2:$M$1852,MATCH(A1576,Pozos!$E$2:$E$1852,0)),"")</f>
        <v>28</v>
      </c>
      <c r="G1576" s="11" t="str">
        <f aca="false">IF(AND(ISNUMBER(B1576),ISNUMBER($F1576)),$F1576-B1576,"")</f>
        <v/>
      </c>
      <c r="H1576" s="11" t="str">
        <f aca="false">IF(AND(ISNUMBER(C1576),ISNUMBER($F1576)),$F1576-C1576,"")</f>
        <v/>
      </c>
    </row>
    <row r="1577" customFormat="false" ht="15" hidden="false" customHeight="true" outlineLevel="0" collapsed="false">
      <c r="A1577" s="1" t="s">
        <v>2736</v>
      </c>
      <c r="B1577" s="1"/>
      <c r="C1577" s="1"/>
      <c r="F1577" s="11" t="n">
        <f aca="false">IFERROR(INDEX(Pozos!$M$2:$M$1852,MATCH(A1577,Pozos!$E$2:$E$1852,0)),"")</f>
        <v>24</v>
      </c>
      <c r="G1577" s="11" t="str">
        <f aca="false">IF(AND(ISNUMBER(B1577),ISNUMBER($F1577)),$F1577-B1577,"")</f>
        <v/>
      </c>
      <c r="H1577" s="11" t="str">
        <f aca="false">IF(AND(ISNUMBER(C1577),ISNUMBER($F1577)),$F1577-C1577,"")</f>
        <v/>
      </c>
    </row>
    <row r="1578" customFormat="false" ht="15" hidden="false" customHeight="true" outlineLevel="0" collapsed="false">
      <c r="A1578" s="1" t="s">
        <v>2738</v>
      </c>
      <c r="B1578" s="1"/>
      <c r="C1578" s="1"/>
      <c r="F1578" s="11" t="n">
        <f aca="false">IFERROR(INDEX(Pozos!$M$2:$M$1852,MATCH(A1578,Pozos!$E$2:$E$1852,0)),"")</f>
        <v>34</v>
      </c>
      <c r="G1578" s="11" t="str">
        <f aca="false">IF(AND(ISNUMBER(B1578),ISNUMBER($F1578)),$F1578-B1578,"")</f>
        <v/>
      </c>
      <c r="H1578" s="11" t="str">
        <f aca="false">IF(AND(ISNUMBER(C1578),ISNUMBER($F1578)),$F1578-C1578,"")</f>
        <v/>
      </c>
    </row>
    <row r="1579" customFormat="false" ht="15" hidden="false" customHeight="true" outlineLevel="0" collapsed="false">
      <c r="A1579" s="1" t="s">
        <v>2740</v>
      </c>
      <c r="B1579" s="1"/>
      <c r="C1579" s="1"/>
      <c r="F1579" s="11" t="n">
        <f aca="false">IFERROR(INDEX(Pozos!$M$2:$M$1852,MATCH(A1579,Pozos!$E$2:$E$1852,0)),"")</f>
        <v>29</v>
      </c>
      <c r="G1579" s="11" t="str">
        <f aca="false">IF(AND(ISNUMBER(B1579),ISNUMBER($F1579)),$F1579-B1579,"")</f>
        <v/>
      </c>
      <c r="H1579" s="11" t="str">
        <f aca="false">IF(AND(ISNUMBER(C1579),ISNUMBER($F1579)),$F1579-C1579,"")</f>
        <v/>
      </c>
    </row>
    <row r="1580" customFormat="false" ht="15" hidden="false" customHeight="true" outlineLevel="0" collapsed="false">
      <c r="A1580" s="1" t="s">
        <v>2742</v>
      </c>
      <c r="B1580" s="1"/>
      <c r="C1580" s="1"/>
      <c r="F1580" s="11" t="n">
        <f aca="false">IFERROR(INDEX(Pozos!$M$2:$M$1852,MATCH(A1580,Pozos!$E$2:$E$1852,0)),"")</f>
        <v>24</v>
      </c>
      <c r="G1580" s="11" t="str">
        <f aca="false">IF(AND(ISNUMBER(B1580),ISNUMBER($F1580)),$F1580-B1580,"")</f>
        <v/>
      </c>
      <c r="H1580" s="11" t="str">
        <f aca="false">IF(AND(ISNUMBER(C1580),ISNUMBER($F1580)),$F1580-C1580,"")</f>
        <v/>
      </c>
    </row>
    <row r="1581" customFormat="false" ht="15" hidden="false" customHeight="true" outlineLevel="0" collapsed="false">
      <c r="A1581" s="1" t="s">
        <v>2744</v>
      </c>
      <c r="B1581" s="1"/>
      <c r="C1581" s="1"/>
      <c r="F1581" s="11" t="n">
        <f aca="false">IFERROR(INDEX(Pozos!$M$2:$M$1852,MATCH(A1581,Pozos!$E$2:$E$1852,0)),"")</f>
        <v>20</v>
      </c>
      <c r="G1581" s="11" t="str">
        <f aca="false">IF(AND(ISNUMBER(B1581),ISNUMBER($F1581)),$F1581-B1581,"")</f>
        <v/>
      </c>
      <c r="H1581" s="11" t="str">
        <f aca="false">IF(AND(ISNUMBER(C1581),ISNUMBER($F1581)),$F1581-C1581,"")</f>
        <v/>
      </c>
    </row>
    <row r="1582" customFormat="false" ht="15" hidden="false" customHeight="true" outlineLevel="0" collapsed="false">
      <c r="A1582" s="1" t="s">
        <v>2746</v>
      </c>
      <c r="B1582" s="1"/>
      <c r="C1582" s="1"/>
      <c r="F1582" s="11" t="n">
        <f aca="false">IFERROR(INDEX(Pozos!$M$2:$M$1852,MATCH(A1582,Pozos!$E$2:$E$1852,0)),"")</f>
        <v>22</v>
      </c>
      <c r="G1582" s="11" t="str">
        <f aca="false">IF(AND(ISNUMBER(B1582),ISNUMBER($F1582)),$F1582-B1582,"")</f>
        <v/>
      </c>
      <c r="H1582" s="11" t="str">
        <f aca="false">IF(AND(ISNUMBER(C1582),ISNUMBER($F1582)),$F1582-C1582,"")</f>
        <v/>
      </c>
    </row>
    <row r="1583" customFormat="false" ht="15" hidden="false" customHeight="true" outlineLevel="0" collapsed="false">
      <c r="A1583" s="1" t="s">
        <v>2748</v>
      </c>
      <c r="B1583" s="1"/>
      <c r="C1583" s="1"/>
      <c r="F1583" s="11" t="n">
        <f aca="false">IFERROR(INDEX(Pozos!$M$2:$M$1852,MATCH(A1583,Pozos!$E$2:$E$1852,0)),"")</f>
        <v>39</v>
      </c>
      <c r="G1583" s="11" t="str">
        <f aca="false">IF(AND(ISNUMBER(B1583),ISNUMBER($F1583)),$F1583-B1583,"")</f>
        <v/>
      </c>
      <c r="H1583" s="11" t="str">
        <f aca="false">IF(AND(ISNUMBER(C1583),ISNUMBER($F1583)),$F1583-C1583,"")</f>
        <v/>
      </c>
    </row>
    <row r="1584" customFormat="false" ht="15" hidden="false" customHeight="true" outlineLevel="0" collapsed="false">
      <c r="A1584" s="1" t="s">
        <v>2750</v>
      </c>
      <c r="B1584" s="1"/>
      <c r="C1584" s="1"/>
      <c r="E1584" s="1" t="s">
        <v>3776</v>
      </c>
      <c r="F1584" s="11" t="n">
        <f aca="false">IFERROR(INDEX(Pozos!$M$2:$M$1852,MATCH(A1584,Pozos!$E$2:$E$1852,0)),"")</f>
        <v>24</v>
      </c>
      <c r="G1584" s="11" t="str">
        <f aca="false">IF(AND(ISNUMBER(B1584),ISNUMBER($F1584)),$F1584-B1584,"")</f>
        <v/>
      </c>
      <c r="H1584" s="11" t="str">
        <f aca="false">IF(AND(ISNUMBER(C1584),ISNUMBER($F1584)),$F1584-C1584,"")</f>
        <v/>
      </c>
    </row>
    <row r="1585" customFormat="false" ht="15" hidden="false" customHeight="true" outlineLevel="0" collapsed="false">
      <c r="A1585" s="1" t="s">
        <v>2753</v>
      </c>
      <c r="B1585" s="1"/>
      <c r="C1585" s="1"/>
      <c r="E1585" s="1" t="s">
        <v>3776</v>
      </c>
      <c r="F1585" s="11" t="n">
        <f aca="false">IFERROR(INDEX(Pozos!$M$2:$M$1852,MATCH(A1585,Pozos!$E$2:$E$1852,0)),"")</f>
        <v>46</v>
      </c>
      <c r="G1585" s="11" t="str">
        <f aca="false">IF(AND(ISNUMBER(B1585),ISNUMBER($F1585)),$F1585-B1585,"")</f>
        <v/>
      </c>
      <c r="H1585" s="11" t="str">
        <f aca="false">IF(AND(ISNUMBER(C1585),ISNUMBER($F1585)),$F1585-C1585,"")</f>
        <v/>
      </c>
    </row>
    <row r="1586" customFormat="false" ht="15" hidden="false" customHeight="true" outlineLevel="0" collapsed="false">
      <c r="A1586" s="1" t="s">
        <v>2755</v>
      </c>
      <c r="B1586" s="1"/>
      <c r="C1586" s="1"/>
      <c r="E1586" s="1" t="s">
        <v>3776</v>
      </c>
      <c r="F1586" s="11" t="n">
        <f aca="false">IFERROR(INDEX(Pozos!$M$2:$M$1852,MATCH(A1586,Pozos!$E$2:$E$1852,0)),"")</f>
        <v>36</v>
      </c>
      <c r="G1586" s="11" t="str">
        <f aca="false">IF(AND(ISNUMBER(B1586),ISNUMBER($F1586)),$F1586-B1586,"")</f>
        <v/>
      </c>
      <c r="H1586" s="11" t="str">
        <f aca="false">IF(AND(ISNUMBER(C1586),ISNUMBER($F1586)),$F1586-C1586,"")</f>
        <v/>
      </c>
    </row>
    <row r="1587" customFormat="false" ht="15" hidden="false" customHeight="true" outlineLevel="0" collapsed="false">
      <c r="A1587" s="1" t="s">
        <v>2757</v>
      </c>
      <c r="B1587" s="1"/>
      <c r="C1587" s="1"/>
      <c r="F1587" s="11" t="n">
        <f aca="false">IFERROR(INDEX(Pozos!$M$2:$M$1852,MATCH(A1587,Pozos!$E$2:$E$1852,0)),"")</f>
        <v>29</v>
      </c>
      <c r="G1587" s="11" t="str">
        <f aca="false">IF(AND(ISNUMBER(B1587),ISNUMBER($F1587)),$F1587-B1587,"")</f>
        <v/>
      </c>
      <c r="H1587" s="11" t="str">
        <f aca="false">IF(AND(ISNUMBER(C1587),ISNUMBER($F1587)),$F1587-C1587,"")</f>
        <v/>
      </c>
    </row>
    <row r="1588" customFormat="false" ht="15" hidden="false" customHeight="true" outlineLevel="0" collapsed="false">
      <c r="A1588" s="1" t="s">
        <v>2759</v>
      </c>
      <c r="B1588" s="1"/>
      <c r="C1588" s="1"/>
      <c r="E1588" s="1" t="s">
        <v>3783</v>
      </c>
      <c r="F1588" s="11" t="n">
        <f aca="false">IFERROR(INDEX(Pozos!$M$2:$M$1852,MATCH(A1588,Pozos!$E$2:$E$1852,0)),"")</f>
        <v>12.05</v>
      </c>
      <c r="G1588" s="11" t="str">
        <f aca="false">IF(AND(ISNUMBER(B1588),ISNUMBER($F1588)),$F1588-B1588,"")</f>
        <v/>
      </c>
      <c r="H1588" s="11" t="str">
        <f aca="false">IF(AND(ISNUMBER(C1588),ISNUMBER($F1588)),$F1588-C1588,"")</f>
        <v/>
      </c>
    </row>
    <row r="1589" customFormat="false" ht="15" hidden="false" customHeight="true" outlineLevel="0" collapsed="false">
      <c r="A1589" s="1" t="s">
        <v>2761</v>
      </c>
      <c r="B1589" s="1"/>
      <c r="C1589" s="1"/>
      <c r="F1589" s="11" t="n">
        <f aca="false">IFERROR(INDEX(Pozos!$M$2:$M$1852,MATCH(A1589,Pozos!$E$2:$E$1852,0)),"")</f>
        <v>34</v>
      </c>
      <c r="G1589" s="11" t="str">
        <f aca="false">IF(AND(ISNUMBER(B1589),ISNUMBER($F1589)),$F1589-B1589,"")</f>
        <v/>
      </c>
      <c r="H1589" s="11" t="str">
        <f aca="false">IF(AND(ISNUMBER(C1589),ISNUMBER($F1589)),$F1589-C1589,"")</f>
        <v/>
      </c>
    </row>
    <row r="1590" customFormat="false" ht="15" hidden="false" customHeight="true" outlineLevel="0" collapsed="false">
      <c r="A1590" s="1" t="s">
        <v>2763</v>
      </c>
      <c r="B1590" s="1"/>
      <c r="C1590" s="1"/>
      <c r="F1590" s="11" t="n">
        <f aca="false">IFERROR(INDEX(Pozos!$M$2:$M$1852,MATCH(A1590,Pozos!$E$2:$E$1852,0)),"")</f>
        <v>17</v>
      </c>
      <c r="G1590" s="11" t="str">
        <f aca="false">IF(AND(ISNUMBER(B1590),ISNUMBER($F1590)),$F1590-B1590,"")</f>
        <v/>
      </c>
      <c r="H1590" s="11" t="str">
        <f aca="false">IF(AND(ISNUMBER(C1590),ISNUMBER($F1590)),$F1590-C1590,"")</f>
        <v/>
      </c>
    </row>
    <row r="1591" customFormat="false" ht="15" hidden="false" customHeight="true" outlineLevel="0" collapsed="false">
      <c r="A1591" s="1" t="s">
        <v>2765</v>
      </c>
      <c r="B1591" s="1"/>
      <c r="C1591" s="1"/>
      <c r="F1591" s="11" t="n">
        <f aca="false">IFERROR(INDEX(Pozos!$M$2:$M$1852,MATCH(A1591,Pozos!$E$2:$E$1852,0)),"")</f>
        <v>36</v>
      </c>
      <c r="G1591" s="11" t="str">
        <f aca="false">IF(AND(ISNUMBER(B1591),ISNUMBER($F1591)),$F1591-B1591,"")</f>
        <v/>
      </c>
      <c r="H1591" s="11" t="str">
        <f aca="false">IF(AND(ISNUMBER(C1591),ISNUMBER($F1591)),$F1591-C1591,"")</f>
        <v/>
      </c>
    </row>
    <row r="1592" customFormat="false" ht="15" hidden="false" customHeight="true" outlineLevel="0" collapsed="false">
      <c r="A1592" s="1" t="s">
        <v>2767</v>
      </c>
      <c r="B1592" s="1"/>
      <c r="C1592" s="1"/>
      <c r="E1592" s="1" t="s">
        <v>3776</v>
      </c>
      <c r="F1592" s="11" t="n">
        <f aca="false">IFERROR(INDEX(Pozos!$M$2:$M$1852,MATCH(A1592,Pozos!$E$2:$E$1852,0)),"")</f>
        <v>46</v>
      </c>
      <c r="G1592" s="11" t="str">
        <f aca="false">IF(AND(ISNUMBER(B1592),ISNUMBER($F1592)),$F1592-B1592,"")</f>
        <v/>
      </c>
      <c r="H1592" s="11" t="str">
        <f aca="false">IF(AND(ISNUMBER(C1592),ISNUMBER($F1592)),$F1592-C1592,"")</f>
        <v/>
      </c>
    </row>
    <row r="1593" customFormat="false" ht="15" hidden="false" customHeight="true" outlineLevel="0" collapsed="false">
      <c r="A1593" s="1" t="s">
        <v>2769</v>
      </c>
      <c r="B1593" s="1"/>
      <c r="C1593" s="1"/>
      <c r="E1593" s="1" t="s">
        <v>3776</v>
      </c>
      <c r="F1593" s="11" t="n">
        <f aca="false">IFERROR(INDEX(Pozos!$M$2:$M$1852,MATCH(A1593,Pozos!$E$2:$E$1852,0)),"")</f>
        <v>19</v>
      </c>
      <c r="G1593" s="11" t="str">
        <f aca="false">IF(AND(ISNUMBER(B1593),ISNUMBER($F1593)),$F1593-B1593,"")</f>
        <v/>
      </c>
      <c r="H1593" s="11" t="str">
        <f aca="false">IF(AND(ISNUMBER(C1593),ISNUMBER($F1593)),$F1593-C1593,"")</f>
        <v/>
      </c>
    </row>
    <row r="1594" customFormat="false" ht="15" hidden="false" customHeight="true" outlineLevel="0" collapsed="false">
      <c r="A1594" s="1" t="s">
        <v>2771</v>
      </c>
      <c r="B1594" s="1"/>
      <c r="C1594" s="1"/>
      <c r="F1594" s="11" t="n">
        <f aca="false">IFERROR(INDEX(Pozos!$M$2:$M$1852,MATCH(A1594,Pozos!$E$2:$E$1852,0)),"")</f>
        <v>31</v>
      </c>
      <c r="G1594" s="11" t="str">
        <f aca="false">IF(AND(ISNUMBER(B1594),ISNUMBER($F1594)),$F1594-B1594,"")</f>
        <v/>
      </c>
      <c r="H1594" s="11" t="str">
        <f aca="false">IF(AND(ISNUMBER(C1594),ISNUMBER($F1594)),$F1594-C1594,"")</f>
        <v/>
      </c>
    </row>
    <row r="1595" customFormat="false" ht="15" hidden="false" customHeight="true" outlineLevel="0" collapsed="false">
      <c r="A1595" s="1" t="s">
        <v>2773</v>
      </c>
      <c r="B1595" s="1"/>
      <c r="C1595" s="1"/>
      <c r="F1595" s="11" t="n">
        <f aca="false">IFERROR(INDEX(Pozos!$M$2:$M$1852,MATCH(A1595,Pozos!$E$2:$E$1852,0)),"")</f>
        <v>29</v>
      </c>
      <c r="G1595" s="11" t="str">
        <f aca="false">IF(AND(ISNUMBER(B1595),ISNUMBER($F1595)),$F1595-B1595,"")</f>
        <v/>
      </c>
      <c r="H1595" s="11" t="str">
        <f aca="false">IF(AND(ISNUMBER(C1595),ISNUMBER($F1595)),$F1595-C1595,"")</f>
        <v/>
      </c>
    </row>
    <row r="1596" customFormat="false" ht="15" hidden="false" customHeight="true" outlineLevel="0" collapsed="false">
      <c r="A1596" s="1" t="s">
        <v>2775</v>
      </c>
      <c r="B1596" s="1"/>
      <c r="C1596" s="1"/>
      <c r="F1596" s="11" t="n">
        <f aca="false">IFERROR(INDEX(Pozos!$M$2:$M$1852,MATCH(A1596,Pozos!$E$2:$E$1852,0)),"")</f>
        <v>34</v>
      </c>
      <c r="G1596" s="11" t="str">
        <f aca="false">IF(AND(ISNUMBER(B1596),ISNUMBER($F1596)),$F1596-B1596,"")</f>
        <v/>
      </c>
      <c r="H1596" s="11" t="str">
        <f aca="false">IF(AND(ISNUMBER(C1596),ISNUMBER($F1596)),$F1596-C1596,"")</f>
        <v/>
      </c>
    </row>
    <row r="1597" customFormat="false" ht="15" hidden="false" customHeight="true" outlineLevel="0" collapsed="false">
      <c r="A1597" s="1" t="s">
        <v>2777</v>
      </c>
      <c r="B1597" s="1"/>
      <c r="C1597" s="1"/>
      <c r="E1597" s="1" t="s">
        <v>3782</v>
      </c>
      <c r="F1597" s="11" t="n">
        <f aca="false">IFERROR(INDEX(Pozos!$M$2:$M$1852,MATCH(A1597,Pozos!$E$2:$E$1852,0)),"")</f>
        <v>34</v>
      </c>
      <c r="G1597" s="11" t="str">
        <f aca="false">IF(AND(ISNUMBER(B1597),ISNUMBER($F1597)),$F1597-B1597,"")</f>
        <v/>
      </c>
      <c r="H1597" s="11" t="str">
        <f aca="false">IF(AND(ISNUMBER(C1597),ISNUMBER($F1597)),$F1597-C1597,"")</f>
        <v/>
      </c>
    </row>
    <row r="1598" customFormat="false" ht="15" hidden="false" customHeight="true" outlineLevel="0" collapsed="false">
      <c r="A1598" s="1" t="s">
        <v>2779</v>
      </c>
      <c r="B1598" s="1"/>
      <c r="C1598" s="1"/>
      <c r="F1598" s="11" t="n">
        <f aca="false">IFERROR(INDEX(Pozos!$M$2:$M$1852,MATCH(A1598,Pozos!$E$2:$E$1852,0)),"")</f>
        <v>15</v>
      </c>
      <c r="G1598" s="11" t="str">
        <f aca="false">IF(AND(ISNUMBER(B1598),ISNUMBER($F1598)),$F1598-B1598,"")</f>
        <v/>
      </c>
      <c r="H1598" s="11" t="str">
        <f aca="false">IF(AND(ISNUMBER(C1598),ISNUMBER($F1598)),$F1598-C1598,"")</f>
        <v/>
      </c>
    </row>
    <row r="1599" customFormat="false" ht="15" hidden="false" customHeight="true" outlineLevel="0" collapsed="false">
      <c r="A1599" s="1" t="s">
        <v>2781</v>
      </c>
      <c r="B1599" s="1"/>
      <c r="C1599" s="1"/>
      <c r="F1599" s="11" t="n">
        <f aca="false">IFERROR(INDEX(Pozos!$M$2:$M$1852,MATCH(A1599,Pozos!$E$2:$E$1852,0)),"")</f>
        <v>28</v>
      </c>
      <c r="G1599" s="11" t="str">
        <f aca="false">IF(AND(ISNUMBER(B1599),ISNUMBER($F1599)),$F1599-B1599,"")</f>
        <v/>
      </c>
      <c r="H1599" s="11" t="str">
        <f aca="false">IF(AND(ISNUMBER(C1599),ISNUMBER($F1599)),$F1599-C1599,"")</f>
        <v/>
      </c>
    </row>
    <row r="1600" customFormat="false" ht="15" hidden="false" customHeight="true" outlineLevel="0" collapsed="false">
      <c r="A1600" s="1" t="s">
        <v>2783</v>
      </c>
      <c r="B1600" s="1"/>
      <c r="C1600" s="1"/>
      <c r="E1600" s="1" t="s">
        <v>3784</v>
      </c>
      <c r="F1600" s="11" t="n">
        <f aca="false">IFERROR(INDEX(Pozos!$M$2:$M$1852,MATCH(A1600,Pozos!$E$2:$E$1852,0)),"")</f>
        <v>29</v>
      </c>
      <c r="G1600" s="11" t="str">
        <f aca="false">IF(AND(ISNUMBER(B1600),ISNUMBER($F1600)),$F1600-B1600,"")</f>
        <v/>
      </c>
      <c r="H1600" s="11" t="str">
        <f aca="false">IF(AND(ISNUMBER(C1600),ISNUMBER($F1600)),$F1600-C1600,"")</f>
        <v/>
      </c>
    </row>
    <row r="1601" customFormat="false" ht="15" hidden="false" customHeight="true" outlineLevel="0" collapsed="false">
      <c r="A1601" s="1" t="s">
        <v>2785</v>
      </c>
      <c r="B1601" s="1"/>
      <c r="C1601" s="1"/>
      <c r="E1601" s="1" t="s">
        <v>3776</v>
      </c>
      <c r="F1601" s="11" t="n">
        <f aca="false">IFERROR(INDEX(Pozos!$M$2:$M$1852,MATCH(A1601,Pozos!$E$2:$E$1852,0)),"")</f>
        <v>29</v>
      </c>
      <c r="G1601" s="11" t="str">
        <f aca="false">IF(AND(ISNUMBER(B1601),ISNUMBER($F1601)),$F1601-B1601,"")</f>
        <v/>
      </c>
      <c r="H1601" s="11" t="str">
        <f aca="false">IF(AND(ISNUMBER(C1601),ISNUMBER($F1601)),$F1601-C1601,"")</f>
        <v/>
      </c>
    </row>
    <row r="1602" customFormat="false" ht="15" hidden="false" customHeight="true" outlineLevel="0" collapsed="false">
      <c r="A1602" s="1" t="s">
        <v>2787</v>
      </c>
      <c r="B1602" s="1"/>
      <c r="C1602" s="1"/>
      <c r="E1602" s="1" t="s">
        <v>3776</v>
      </c>
      <c r="F1602" s="11" t="n">
        <f aca="false">IFERROR(INDEX(Pozos!$M$2:$M$1852,MATCH(A1602,Pozos!$E$2:$E$1852,0)),"")</f>
        <v>25</v>
      </c>
      <c r="G1602" s="11" t="str">
        <f aca="false">IF(AND(ISNUMBER(B1602),ISNUMBER($F1602)),$F1602-B1602,"")</f>
        <v/>
      </c>
      <c r="H1602" s="11" t="str">
        <f aca="false">IF(AND(ISNUMBER(C1602),ISNUMBER($F1602)),$F1602-C1602,"")</f>
        <v/>
      </c>
    </row>
    <row r="1603" customFormat="false" ht="15" hidden="false" customHeight="true" outlineLevel="0" collapsed="false">
      <c r="A1603" s="1" t="s">
        <v>2789</v>
      </c>
      <c r="B1603" s="1"/>
      <c r="C1603" s="1"/>
      <c r="F1603" s="11" t="n">
        <f aca="false">IFERROR(INDEX(Pozos!$M$2:$M$1852,MATCH(A1603,Pozos!$E$2:$E$1852,0)),"")</f>
        <v>22</v>
      </c>
      <c r="G1603" s="11" t="str">
        <f aca="false">IF(AND(ISNUMBER(B1603),ISNUMBER($F1603)),$F1603-B1603,"")</f>
        <v/>
      </c>
      <c r="H1603" s="11" t="str">
        <f aca="false">IF(AND(ISNUMBER(C1603),ISNUMBER($F1603)),$F1603-C1603,"")</f>
        <v/>
      </c>
    </row>
    <row r="1604" customFormat="false" ht="15" hidden="false" customHeight="true" outlineLevel="0" collapsed="false">
      <c r="A1604" s="1" t="s">
        <v>2791</v>
      </c>
      <c r="B1604" s="1"/>
      <c r="C1604" s="1"/>
      <c r="E1604" s="1" t="s">
        <v>3782</v>
      </c>
      <c r="F1604" s="11" t="n">
        <f aca="false">IFERROR(INDEX(Pozos!$M$2:$M$1852,MATCH(A1604,Pozos!$E$2:$E$1852,0)),"")</f>
        <v>38</v>
      </c>
      <c r="G1604" s="11" t="str">
        <f aca="false">IF(AND(ISNUMBER(B1604),ISNUMBER($F1604)),$F1604-B1604,"")</f>
        <v/>
      </c>
      <c r="H1604" s="11" t="str">
        <f aca="false">IF(AND(ISNUMBER(C1604),ISNUMBER($F1604)),$F1604-C1604,"")</f>
        <v/>
      </c>
    </row>
    <row r="1605" customFormat="false" ht="15" hidden="false" customHeight="true" outlineLevel="0" collapsed="false">
      <c r="A1605" s="1" t="s">
        <v>2793</v>
      </c>
      <c r="B1605" s="1"/>
      <c r="C1605" s="1"/>
      <c r="E1605" s="1" t="s">
        <v>3776</v>
      </c>
      <c r="F1605" s="11" t="n">
        <f aca="false">IFERROR(INDEX(Pozos!$M$2:$M$1852,MATCH(A1605,Pozos!$E$2:$E$1852,0)),"")</f>
        <v>36</v>
      </c>
      <c r="G1605" s="11" t="str">
        <f aca="false">IF(AND(ISNUMBER(B1605),ISNUMBER($F1605)),$F1605-B1605,"")</f>
        <v/>
      </c>
      <c r="H1605" s="11" t="str">
        <f aca="false">IF(AND(ISNUMBER(C1605),ISNUMBER($F1605)),$F1605-C1605,"")</f>
        <v/>
      </c>
    </row>
    <row r="1606" customFormat="false" ht="15" hidden="false" customHeight="true" outlineLevel="0" collapsed="false">
      <c r="A1606" s="1" t="s">
        <v>2795</v>
      </c>
      <c r="B1606" s="1"/>
      <c r="C1606" s="1"/>
      <c r="E1606" s="1" t="s">
        <v>3776</v>
      </c>
      <c r="F1606" s="11" t="n">
        <f aca="false">IFERROR(INDEX(Pozos!$M$2:$M$1852,MATCH(A1606,Pozos!$E$2:$E$1852,0)),"")</f>
        <v>37</v>
      </c>
      <c r="G1606" s="11" t="str">
        <f aca="false">IF(AND(ISNUMBER(B1606),ISNUMBER($F1606)),$F1606-B1606,"")</f>
        <v/>
      </c>
      <c r="H1606" s="11" t="str">
        <f aca="false">IF(AND(ISNUMBER(C1606),ISNUMBER($F1606)),$F1606-C1606,"")</f>
        <v/>
      </c>
    </row>
    <row r="1607" customFormat="false" ht="15" hidden="false" customHeight="true" outlineLevel="0" collapsed="false">
      <c r="A1607" s="1" t="s">
        <v>2797</v>
      </c>
      <c r="B1607" s="1"/>
      <c r="C1607" s="1"/>
      <c r="E1607" s="1" t="s">
        <v>3776</v>
      </c>
      <c r="F1607" s="11" t="n">
        <f aca="false">IFERROR(INDEX(Pozos!$M$2:$M$1852,MATCH(A1607,Pozos!$E$2:$E$1852,0)),"")</f>
        <v>23</v>
      </c>
      <c r="G1607" s="11" t="str">
        <f aca="false">IF(AND(ISNUMBER(B1607),ISNUMBER($F1607)),$F1607-B1607,"")</f>
        <v/>
      </c>
      <c r="H1607" s="11" t="str">
        <f aca="false">IF(AND(ISNUMBER(C1607),ISNUMBER($F1607)),$F1607-C1607,"")</f>
        <v/>
      </c>
    </row>
    <row r="1608" customFormat="false" ht="15" hidden="false" customHeight="true" outlineLevel="0" collapsed="false">
      <c r="A1608" s="1" t="s">
        <v>2799</v>
      </c>
      <c r="B1608" s="1"/>
      <c r="C1608" s="1"/>
      <c r="F1608" s="11" t="n">
        <f aca="false">IFERROR(INDEX(Pozos!$M$2:$M$1852,MATCH(A1608,Pozos!$E$2:$E$1852,0)),"")</f>
        <v>49</v>
      </c>
      <c r="G1608" s="11" t="str">
        <f aca="false">IF(AND(ISNUMBER(B1608),ISNUMBER($F1608)),$F1608-B1608,"")</f>
        <v/>
      </c>
      <c r="H1608" s="11" t="str">
        <f aca="false">IF(AND(ISNUMBER(C1608),ISNUMBER($F1608)),$F1608-C1608,"")</f>
        <v/>
      </c>
    </row>
    <row r="1609" customFormat="false" ht="15" hidden="false" customHeight="true" outlineLevel="0" collapsed="false">
      <c r="A1609" s="1" t="s">
        <v>2802</v>
      </c>
      <c r="B1609" s="1"/>
      <c r="C1609" s="1"/>
      <c r="F1609" s="11" t="n">
        <f aca="false">IFERROR(INDEX(Pozos!$M$2:$M$1852,MATCH(A1609,Pozos!$E$2:$E$1852,0)),"")</f>
        <v>30</v>
      </c>
      <c r="G1609" s="11" t="str">
        <f aca="false">IF(AND(ISNUMBER(B1609),ISNUMBER($F1609)),$F1609-B1609,"")</f>
        <v/>
      </c>
      <c r="H1609" s="11" t="str">
        <f aca="false">IF(AND(ISNUMBER(C1609),ISNUMBER($F1609)),$F1609-C1609,"")</f>
        <v/>
      </c>
    </row>
    <row r="1610" customFormat="false" ht="15" hidden="false" customHeight="true" outlineLevel="0" collapsed="false">
      <c r="A1610" s="1" t="s">
        <v>2804</v>
      </c>
      <c r="B1610" s="1"/>
      <c r="C1610" s="1"/>
      <c r="E1610" s="1" t="s">
        <v>3782</v>
      </c>
      <c r="F1610" s="11" t="n">
        <f aca="false">IFERROR(INDEX(Pozos!$M$2:$M$1852,MATCH(A1610,Pozos!$E$2:$E$1852,0)),"")</f>
        <v>25</v>
      </c>
      <c r="G1610" s="11" t="str">
        <f aca="false">IF(AND(ISNUMBER(B1610),ISNUMBER($F1610)),$F1610-B1610,"")</f>
        <v/>
      </c>
      <c r="H1610" s="11" t="str">
        <f aca="false">IF(AND(ISNUMBER(C1610),ISNUMBER($F1610)),$F1610-C1610,"")</f>
        <v/>
      </c>
    </row>
    <row r="1611" customFormat="false" ht="15" hidden="false" customHeight="true" outlineLevel="0" collapsed="false">
      <c r="A1611" s="1" t="s">
        <v>2806</v>
      </c>
      <c r="B1611" s="1"/>
      <c r="C1611" s="1"/>
      <c r="F1611" s="11" t="n">
        <f aca="false">IFERROR(INDEX(Pozos!$M$2:$M$1852,MATCH(A1611,Pozos!$E$2:$E$1852,0)),"")</f>
        <v>47</v>
      </c>
      <c r="G1611" s="11" t="str">
        <f aca="false">IF(AND(ISNUMBER(B1611),ISNUMBER($F1611)),$F1611-B1611,"")</f>
        <v/>
      </c>
      <c r="H1611" s="11" t="str">
        <f aca="false">IF(AND(ISNUMBER(C1611),ISNUMBER($F1611)),$F1611-C1611,"")</f>
        <v/>
      </c>
    </row>
    <row r="1612" customFormat="false" ht="15" hidden="false" customHeight="true" outlineLevel="0" collapsed="false">
      <c r="A1612" s="1" t="s">
        <v>2809</v>
      </c>
      <c r="B1612" s="1"/>
      <c r="C1612" s="1"/>
      <c r="F1612" s="11" t="n">
        <f aca="false">IFERROR(INDEX(Pozos!$M$2:$M$1852,MATCH(A1612,Pozos!$E$2:$E$1852,0)),"")</f>
        <v>46</v>
      </c>
      <c r="G1612" s="11" t="str">
        <f aca="false">IF(AND(ISNUMBER(B1612),ISNUMBER($F1612)),$F1612-B1612,"")</f>
        <v/>
      </c>
      <c r="H1612" s="11" t="str">
        <f aca="false">IF(AND(ISNUMBER(C1612),ISNUMBER($F1612)),$F1612-C1612,"")</f>
        <v/>
      </c>
    </row>
    <row r="1613" customFormat="false" ht="15" hidden="false" customHeight="true" outlineLevel="0" collapsed="false">
      <c r="A1613" s="1" t="s">
        <v>2811</v>
      </c>
      <c r="B1613" s="1"/>
      <c r="C1613" s="1"/>
      <c r="F1613" s="11" t="n">
        <f aca="false">IFERROR(INDEX(Pozos!$M$2:$M$1852,MATCH(A1613,Pozos!$E$2:$E$1852,0)),"")</f>
        <v>40</v>
      </c>
      <c r="G1613" s="11" t="str">
        <f aca="false">IF(AND(ISNUMBER(B1613),ISNUMBER($F1613)),$F1613-B1613,"")</f>
        <v/>
      </c>
      <c r="H1613" s="11" t="str">
        <f aca="false">IF(AND(ISNUMBER(C1613),ISNUMBER($F1613)),$F1613-C1613,"")</f>
        <v/>
      </c>
    </row>
    <row r="1614" customFormat="false" ht="15" hidden="false" customHeight="true" outlineLevel="0" collapsed="false">
      <c r="A1614" s="1" t="s">
        <v>2814</v>
      </c>
      <c r="B1614" s="1"/>
      <c r="C1614" s="1"/>
      <c r="E1614" s="1" t="s">
        <v>3777</v>
      </c>
      <c r="F1614" s="11" t="n">
        <f aca="false">IFERROR(INDEX(Pozos!$M$2:$M$1852,MATCH(A1614,Pozos!$E$2:$E$1852,0)),"")</f>
        <v>24</v>
      </c>
      <c r="G1614" s="11" t="str">
        <f aca="false">IF(AND(ISNUMBER(B1614),ISNUMBER($F1614)),$F1614-B1614,"")</f>
        <v/>
      </c>
      <c r="H1614" s="11" t="str">
        <f aca="false">IF(AND(ISNUMBER(C1614),ISNUMBER($F1614)),$F1614-C1614,"")</f>
        <v/>
      </c>
    </row>
    <row r="1615" customFormat="false" ht="15" hidden="false" customHeight="true" outlineLevel="0" collapsed="false">
      <c r="A1615" s="1" t="s">
        <v>2816</v>
      </c>
      <c r="B1615" s="1"/>
      <c r="C1615" s="1"/>
      <c r="F1615" s="11" t="n">
        <f aca="false">IFERROR(INDEX(Pozos!$M$2:$M$1852,MATCH(A1615,Pozos!$E$2:$E$1852,0)),"")</f>
        <v>40</v>
      </c>
      <c r="G1615" s="11" t="str">
        <f aca="false">IF(AND(ISNUMBER(B1615),ISNUMBER($F1615)),$F1615-B1615,"")</f>
        <v/>
      </c>
      <c r="H1615" s="11" t="str">
        <f aca="false">IF(AND(ISNUMBER(C1615),ISNUMBER($F1615)),$F1615-C1615,"")</f>
        <v/>
      </c>
    </row>
    <row r="1616" customFormat="false" ht="15" hidden="false" customHeight="true" outlineLevel="0" collapsed="false">
      <c r="A1616" s="1" t="s">
        <v>2818</v>
      </c>
      <c r="B1616" s="1"/>
      <c r="C1616" s="1"/>
      <c r="E1616" s="1" t="s">
        <v>3776</v>
      </c>
      <c r="F1616" s="11" t="n">
        <f aca="false">IFERROR(INDEX(Pozos!$M$2:$M$1852,MATCH(A1616,Pozos!$E$2:$E$1852,0)),"")</f>
        <v>48</v>
      </c>
      <c r="G1616" s="11" t="str">
        <f aca="false">IF(AND(ISNUMBER(B1616),ISNUMBER($F1616)),$F1616-B1616,"")</f>
        <v/>
      </c>
      <c r="H1616" s="11" t="str">
        <f aca="false">IF(AND(ISNUMBER(C1616),ISNUMBER($F1616)),$F1616-C1616,"")</f>
        <v/>
      </c>
    </row>
    <row r="1617" customFormat="false" ht="15" hidden="false" customHeight="true" outlineLevel="0" collapsed="false">
      <c r="A1617" s="1" t="s">
        <v>2820</v>
      </c>
      <c r="B1617" s="1"/>
      <c r="C1617" s="1"/>
      <c r="E1617" s="1" t="s">
        <v>3776</v>
      </c>
      <c r="F1617" s="11" t="n">
        <f aca="false">IFERROR(INDEX(Pozos!$M$2:$M$1852,MATCH(A1617,Pozos!$E$2:$E$1852,0)),"")</f>
        <v>47</v>
      </c>
      <c r="G1617" s="11" t="str">
        <f aca="false">IF(AND(ISNUMBER(B1617),ISNUMBER($F1617)),$F1617-B1617,"")</f>
        <v/>
      </c>
      <c r="H1617" s="11" t="str">
        <f aca="false">IF(AND(ISNUMBER(C1617),ISNUMBER($F1617)),$F1617-C1617,"")</f>
        <v/>
      </c>
    </row>
    <row r="1618" customFormat="false" ht="15" hidden="false" customHeight="true" outlineLevel="0" collapsed="false">
      <c r="A1618" s="1" t="s">
        <v>2822</v>
      </c>
      <c r="B1618" s="1"/>
      <c r="C1618" s="1"/>
      <c r="E1618" s="1" t="s">
        <v>3776</v>
      </c>
      <c r="F1618" s="11" t="n">
        <f aca="false">IFERROR(INDEX(Pozos!$M$2:$M$1852,MATCH(A1618,Pozos!$E$2:$E$1852,0)),"")</f>
        <v>65</v>
      </c>
      <c r="G1618" s="11" t="str">
        <f aca="false">IF(AND(ISNUMBER(B1618),ISNUMBER($F1618)),$F1618-B1618,"")</f>
        <v/>
      </c>
      <c r="H1618" s="11" t="str">
        <f aca="false">IF(AND(ISNUMBER(C1618),ISNUMBER($F1618)),$F1618-C1618,"")</f>
        <v/>
      </c>
    </row>
    <row r="1619" customFormat="false" ht="15" hidden="false" customHeight="true" outlineLevel="0" collapsed="false">
      <c r="A1619" s="1" t="s">
        <v>2824</v>
      </c>
      <c r="B1619" s="1"/>
      <c r="C1619" s="1"/>
      <c r="F1619" s="11" t="n">
        <f aca="false">IFERROR(INDEX(Pozos!$M$2:$M$1852,MATCH(A1619,Pozos!$E$2:$E$1852,0)),"")</f>
        <v>40</v>
      </c>
      <c r="G1619" s="11" t="str">
        <f aca="false">IF(AND(ISNUMBER(B1619),ISNUMBER($F1619)),$F1619-B1619,"")</f>
        <v/>
      </c>
      <c r="H1619" s="11" t="str">
        <f aca="false">IF(AND(ISNUMBER(C1619),ISNUMBER($F1619)),$F1619-C1619,"")</f>
        <v/>
      </c>
    </row>
    <row r="1620" customFormat="false" ht="15" hidden="false" customHeight="true" outlineLevel="0" collapsed="false">
      <c r="A1620" s="1" t="s">
        <v>2826</v>
      </c>
      <c r="B1620" s="1"/>
      <c r="C1620" s="1"/>
      <c r="F1620" s="11" t="n">
        <f aca="false">IFERROR(INDEX(Pozos!$M$2:$M$1852,MATCH(A1620,Pozos!$E$2:$E$1852,0)),"")</f>
        <v>43</v>
      </c>
      <c r="G1620" s="11" t="str">
        <f aca="false">IF(AND(ISNUMBER(B1620),ISNUMBER($F1620)),$F1620-B1620,"")</f>
        <v/>
      </c>
      <c r="H1620" s="11" t="str">
        <f aca="false">IF(AND(ISNUMBER(C1620),ISNUMBER($F1620)),$F1620-C1620,"")</f>
        <v/>
      </c>
    </row>
    <row r="1621" customFormat="false" ht="15" hidden="false" customHeight="true" outlineLevel="0" collapsed="false">
      <c r="A1621" s="1" t="s">
        <v>2828</v>
      </c>
      <c r="B1621" s="1"/>
      <c r="C1621" s="1"/>
      <c r="E1621" s="1" t="s">
        <v>3783</v>
      </c>
      <c r="F1621" s="11" t="n">
        <f aca="false">IFERROR(INDEX(Pozos!$M$2:$M$1852,MATCH(A1621,Pozos!$E$2:$E$1852,0)),"")</f>
        <v>29</v>
      </c>
      <c r="G1621" s="11" t="str">
        <f aca="false">IF(AND(ISNUMBER(B1621),ISNUMBER($F1621)),$F1621-B1621,"")</f>
        <v/>
      </c>
      <c r="H1621" s="11" t="str">
        <f aca="false">IF(AND(ISNUMBER(C1621),ISNUMBER($F1621)),$F1621-C1621,"")</f>
        <v/>
      </c>
    </row>
    <row r="1622" customFormat="false" ht="15" hidden="false" customHeight="true" outlineLevel="0" collapsed="false">
      <c r="A1622" s="1" t="s">
        <v>2830</v>
      </c>
      <c r="B1622" s="1"/>
      <c r="C1622" s="1"/>
      <c r="F1622" s="11" t="n">
        <f aca="false">IFERROR(INDEX(Pozos!$M$2:$M$1852,MATCH(A1622,Pozos!$E$2:$E$1852,0)),"")</f>
        <v>47</v>
      </c>
      <c r="G1622" s="11" t="str">
        <f aca="false">IF(AND(ISNUMBER(B1622),ISNUMBER($F1622)),$F1622-B1622,"")</f>
        <v/>
      </c>
      <c r="H1622" s="11" t="str">
        <f aca="false">IF(AND(ISNUMBER(C1622),ISNUMBER($F1622)),$F1622-C1622,"")</f>
        <v/>
      </c>
    </row>
    <row r="1623" customFormat="false" ht="15" hidden="false" customHeight="true" outlineLevel="0" collapsed="false">
      <c r="A1623" s="1" t="s">
        <v>2832</v>
      </c>
      <c r="B1623" s="1"/>
      <c r="C1623" s="1"/>
      <c r="E1623" s="1" t="s">
        <v>3785</v>
      </c>
      <c r="F1623" s="11" t="n">
        <f aca="false">IFERROR(INDEX(Pozos!$M$2:$M$1852,MATCH(A1623,Pozos!$E$2:$E$1852,0)),"")</f>
        <v>43.9</v>
      </c>
      <c r="G1623" s="11" t="str">
        <f aca="false">IF(AND(ISNUMBER(B1623),ISNUMBER($F1623)),$F1623-B1623,"")</f>
        <v/>
      </c>
      <c r="H1623" s="11" t="str">
        <f aca="false">IF(AND(ISNUMBER(C1623),ISNUMBER($F1623)),$F1623-C1623,"")</f>
        <v/>
      </c>
    </row>
    <row r="1624" customFormat="false" ht="15" hidden="false" customHeight="true" outlineLevel="0" collapsed="false">
      <c r="A1624" s="1" t="s">
        <v>2834</v>
      </c>
      <c r="B1624" s="1"/>
      <c r="C1624" s="1"/>
      <c r="F1624" s="11" t="n">
        <f aca="false">IFERROR(INDEX(Pozos!$M$2:$M$1852,MATCH(A1624,Pozos!$E$2:$E$1852,0)),"")</f>
        <v>61</v>
      </c>
      <c r="G1624" s="11" t="str">
        <f aca="false">IF(AND(ISNUMBER(B1624),ISNUMBER($F1624)),$F1624-B1624,"")</f>
        <v/>
      </c>
      <c r="H1624" s="11" t="str">
        <f aca="false">IF(AND(ISNUMBER(C1624),ISNUMBER($F1624)),$F1624-C1624,"")</f>
        <v/>
      </c>
    </row>
    <row r="1625" customFormat="false" ht="15" hidden="false" customHeight="true" outlineLevel="0" collapsed="false">
      <c r="A1625" s="1" t="s">
        <v>2836</v>
      </c>
      <c r="B1625" s="1"/>
      <c r="C1625" s="1"/>
      <c r="F1625" s="11" t="n">
        <f aca="false">IFERROR(INDEX(Pozos!$M$2:$M$1852,MATCH(A1625,Pozos!$E$2:$E$1852,0)),"")</f>
        <v>46</v>
      </c>
      <c r="G1625" s="11" t="str">
        <f aca="false">IF(AND(ISNUMBER(B1625),ISNUMBER($F1625)),$F1625-B1625,"")</f>
        <v/>
      </c>
      <c r="H1625" s="11" t="str">
        <f aca="false">IF(AND(ISNUMBER(C1625),ISNUMBER($F1625)),$F1625-C1625,"")</f>
        <v/>
      </c>
    </row>
    <row r="1626" customFormat="false" ht="15" hidden="false" customHeight="true" outlineLevel="0" collapsed="false">
      <c r="A1626" s="1" t="s">
        <v>2838</v>
      </c>
      <c r="B1626" s="1"/>
      <c r="C1626" s="1"/>
      <c r="E1626" s="1" t="s">
        <v>3776</v>
      </c>
      <c r="F1626" s="11" t="n">
        <f aca="false">IFERROR(INDEX(Pozos!$M$2:$M$1852,MATCH(A1626,Pozos!$E$2:$E$1852,0)),"")</f>
        <v>16</v>
      </c>
      <c r="G1626" s="11" t="str">
        <f aca="false">IF(AND(ISNUMBER(B1626),ISNUMBER($F1626)),$F1626-B1626,"")</f>
        <v/>
      </c>
      <c r="H1626" s="11" t="str">
        <f aca="false">IF(AND(ISNUMBER(C1626),ISNUMBER($F1626)),$F1626-C1626,"")</f>
        <v/>
      </c>
    </row>
    <row r="1627" customFormat="false" ht="15" hidden="false" customHeight="true" outlineLevel="0" collapsed="false">
      <c r="A1627" s="1" t="s">
        <v>2840</v>
      </c>
      <c r="B1627" s="1"/>
      <c r="C1627" s="1"/>
      <c r="E1627" s="1" t="s">
        <v>3782</v>
      </c>
      <c r="F1627" s="11" t="n">
        <f aca="false">IFERROR(INDEX(Pozos!$M$2:$M$1852,MATCH(A1627,Pozos!$E$2:$E$1852,0)),"")</f>
        <v>35</v>
      </c>
      <c r="G1627" s="11" t="str">
        <f aca="false">IF(AND(ISNUMBER(B1627),ISNUMBER($F1627)),$F1627-B1627,"")</f>
        <v/>
      </c>
      <c r="H1627" s="11" t="str">
        <f aca="false">IF(AND(ISNUMBER(C1627),ISNUMBER($F1627)),$F1627-C1627,"")</f>
        <v/>
      </c>
    </row>
    <row r="1628" customFormat="false" ht="15" hidden="false" customHeight="true" outlineLevel="0" collapsed="false">
      <c r="A1628" s="1" t="s">
        <v>2842</v>
      </c>
      <c r="B1628" s="1"/>
      <c r="C1628" s="1"/>
      <c r="E1628" s="1" t="s">
        <v>3776</v>
      </c>
      <c r="F1628" s="11" t="n">
        <f aca="false">IFERROR(INDEX(Pozos!$M$2:$M$1852,MATCH(A1628,Pozos!$E$2:$E$1852,0)),"")</f>
        <v>47</v>
      </c>
      <c r="G1628" s="11" t="str">
        <f aca="false">IF(AND(ISNUMBER(B1628),ISNUMBER($F1628)),$F1628-B1628,"")</f>
        <v/>
      </c>
      <c r="H1628" s="11" t="str">
        <f aca="false">IF(AND(ISNUMBER(C1628),ISNUMBER($F1628)),$F1628-C1628,"")</f>
        <v/>
      </c>
    </row>
    <row r="1629" customFormat="false" ht="15" hidden="false" customHeight="true" outlineLevel="0" collapsed="false">
      <c r="A1629" s="1" t="s">
        <v>2844</v>
      </c>
      <c r="B1629" s="1"/>
      <c r="C1629" s="1"/>
      <c r="E1629" s="1" t="s">
        <v>3776</v>
      </c>
      <c r="F1629" s="11" t="n">
        <f aca="false">IFERROR(INDEX(Pozos!$M$2:$M$1852,MATCH(A1629,Pozos!$E$2:$E$1852,0)),"")</f>
        <v>51</v>
      </c>
      <c r="G1629" s="11" t="str">
        <f aca="false">IF(AND(ISNUMBER(B1629),ISNUMBER($F1629)),$F1629-B1629,"")</f>
        <v/>
      </c>
      <c r="H1629" s="11" t="str">
        <f aca="false">IF(AND(ISNUMBER(C1629),ISNUMBER($F1629)),$F1629-C1629,"")</f>
        <v/>
      </c>
    </row>
    <row r="1630" customFormat="false" ht="15" hidden="false" customHeight="true" outlineLevel="0" collapsed="false">
      <c r="A1630" s="1" t="s">
        <v>2846</v>
      </c>
      <c r="B1630" s="1"/>
      <c r="C1630" s="1"/>
      <c r="F1630" s="11" t="n">
        <f aca="false">IFERROR(INDEX(Pozos!$M$2:$M$1852,MATCH(A1630,Pozos!$E$2:$E$1852,0)),"")</f>
        <v>52</v>
      </c>
      <c r="G1630" s="11" t="str">
        <f aca="false">IF(AND(ISNUMBER(B1630),ISNUMBER($F1630)),$F1630-B1630,"")</f>
        <v/>
      </c>
      <c r="H1630" s="11" t="str">
        <f aca="false">IF(AND(ISNUMBER(C1630),ISNUMBER($F1630)),$F1630-C1630,"")</f>
        <v/>
      </c>
    </row>
    <row r="1631" customFormat="false" ht="15" hidden="false" customHeight="true" outlineLevel="0" collapsed="false">
      <c r="A1631" s="1" t="s">
        <v>2848</v>
      </c>
      <c r="B1631" s="1"/>
      <c r="C1631" s="1"/>
      <c r="F1631" s="11" t="n">
        <f aca="false">IFERROR(INDEX(Pozos!$M$2:$M$1852,MATCH(A1631,Pozos!$E$2:$E$1852,0)),"")</f>
        <v>38</v>
      </c>
      <c r="G1631" s="11" t="str">
        <f aca="false">IF(AND(ISNUMBER(B1631),ISNUMBER($F1631)),$F1631-B1631,"")</f>
        <v/>
      </c>
      <c r="H1631" s="11" t="str">
        <f aca="false">IF(AND(ISNUMBER(C1631),ISNUMBER($F1631)),$F1631-C1631,"")</f>
        <v/>
      </c>
    </row>
    <row r="1632" customFormat="false" ht="15" hidden="false" customHeight="true" outlineLevel="0" collapsed="false">
      <c r="A1632" s="1" t="s">
        <v>2851</v>
      </c>
      <c r="B1632" s="1"/>
      <c r="C1632" s="1"/>
      <c r="E1632" s="1" t="s">
        <v>3776</v>
      </c>
      <c r="F1632" s="11" t="n">
        <f aca="false">IFERROR(INDEX(Pozos!$M$2:$M$1852,MATCH(A1632,Pozos!$E$2:$E$1852,0)),"")</f>
        <v>13</v>
      </c>
      <c r="G1632" s="11" t="str">
        <f aca="false">IF(AND(ISNUMBER(B1632),ISNUMBER($F1632)),$F1632-B1632,"")</f>
        <v/>
      </c>
      <c r="H1632" s="11" t="str">
        <f aca="false">IF(AND(ISNUMBER(C1632),ISNUMBER($F1632)),$F1632-C1632,"")</f>
        <v/>
      </c>
    </row>
    <row r="1633" customFormat="false" ht="15" hidden="false" customHeight="true" outlineLevel="0" collapsed="false">
      <c r="A1633" s="1" t="s">
        <v>2853</v>
      </c>
      <c r="B1633" s="1"/>
      <c r="C1633" s="1"/>
      <c r="F1633" s="11" t="n">
        <f aca="false">IFERROR(INDEX(Pozos!$M$2:$M$1852,MATCH(A1633,Pozos!$E$2:$E$1852,0)),"")</f>
        <v>24</v>
      </c>
      <c r="G1633" s="11" t="str">
        <f aca="false">IF(AND(ISNUMBER(B1633),ISNUMBER($F1633)),$F1633-B1633,"")</f>
        <v/>
      </c>
      <c r="H1633" s="11" t="str">
        <f aca="false">IF(AND(ISNUMBER(C1633),ISNUMBER($F1633)),$F1633-C1633,"")</f>
        <v/>
      </c>
    </row>
    <row r="1634" customFormat="false" ht="15" hidden="false" customHeight="true" outlineLevel="0" collapsed="false">
      <c r="A1634" s="1" t="s">
        <v>2855</v>
      </c>
      <c r="B1634" s="1"/>
      <c r="C1634" s="1"/>
      <c r="F1634" s="11" t="n">
        <f aca="false">IFERROR(INDEX(Pozos!$M$2:$M$1852,MATCH(A1634,Pozos!$E$2:$E$1852,0)),"")</f>
        <v>37</v>
      </c>
      <c r="G1634" s="11" t="str">
        <f aca="false">IF(AND(ISNUMBER(B1634),ISNUMBER($F1634)),$F1634-B1634,"")</f>
        <v/>
      </c>
      <c r="H1634" s="11" t="str">
        <f aca="false">IF(AND(ISNUMBER(C1634),ISNUMBER($F1634)),$F1634-C1634,"")</f>
        <v/>
      </c>
    </row>
    <row r="1635" customFormat="false" ht="15" hidden="false" customHeight="true" outlineLevel="0" collapsed="false">
      <c r="A1635" s="1" t="s">
        <v>2857</v>
      </c>
      <c r="B1635" s="1"/>
      <c r="C1635" s="1"/>
      <c r="E1635" s="1" t="s">
        <v>3782</v>
      </c>
      <c r="F1635" s="11" t="n">
        <f aca="false">IFERROR(INDEX(Pozos!$M$2:$M$1852,MATCH(A1635,Pozos!$E$2:$E$1852,0)),"")</f>
        <v>23.11</v>
      </c>
      <c r="G1635" s="11" t="str">
        <f aca="false">IF(AND(ISNUMBER(B1635),ISNUMBER($F1635)),$F1635-B1635,"")</f>
        <v/>
      </c>
      <c r="H1635" s="11" t="str">
        <f aca="false">IF(AND(ISNUMBER(C1635),ISNUMBER($F1635)),$F1635-C1635,"")</f>
        <v/>
      </c>
    </row>
    <row r="1636" customFormat="false" ht="15" hidden="false" customHeight="true" outlineLevel="0" collapsed="false">
      <c r="A1636" s="1" t="s">
        <v>2859</v>
      </c>
      <c r="B1636" s="1"/>
      <c r="C1636" s="1"/>
      <c r="F1636" s="11" t="n">
        <f aca="false">IFERROR(INDEX(Pozos!$M$2:$M$1852,MATCH(A1636,Pozos!$E$2:$E$1852,0)),"")</f>
        <v>25</v>
      </c>
      <c r="G1636" s="11" t="str">
        <f aca="false">IF(AND(ISNUMBER(B1636),ISNUMBER($F1636)),$F1636-B1636,"")</f>
        <v/>
      </c>
      <c r="H1636" s="11" t="str">
        <f aca="false">IF(AND(ISNUMBER(C1636),ISNUMBER($F1636)),$F1636-C1636,"")</f>
        <v/>
      </c>
    </row>
    <row r="1637" customFormat="false" ht="15" hidden="false" customHeight="true" outlineLevel="0" collapsed="false">
      <c r="A1637" s="1" t="s">
        <v>2861</v>
      </c>
      <c r="B1637" s="1"/>
      <c r="C1637" s="1"/>
      <c r="F1637" s="11" t="n">
        <f aca="false">IFERROR(INDEX(Pozos!$M$2:$M$1852,MATCH(A1637,Pozos!$E$2:$E$1852,0)),"")</f>
        <v>8</v>
      </c>
      <c r="G1637" s="11" t="str">
        <f aca="false">IF(AND(ISNUMBER(B1637),ISNUMBER($F1637)),$F1637-B1637,"")</f>
        <v/>
      </c>
      <c r="H1637" s="11" t="str">
        <f aca="false">IF(AND(ISNUMBER(C1637),ISNUMBER($F1637)),$F1637-C1637,"")</f>
        <v/>
      </c>
    </row>
    <row r="1638" customFormat="false" ht="15" hidden="false" customHeight="true" outlineLevel="0" collapsed="false">
      <c r="A1638" s="1" t="s">
        <v>2863</v>
      </c>
      <c r="B1638" s="1"/>
      <c r="C1638" s="1"/>
      <c r="F1638" s="11" t="n">
        <f aca="false">IFERROR(INDEX(Pozos!$M$2:$M$1852,MATCH(A1638,Pozos!$E$2:$E$1852,0)),"")</f>
        <v>60</v>
      </c>
      <c r="G1638" s="11" t="str">
        <f aca="false">IF(AND(ISNUMBER(B1638),ISNUMBER($F1638)),$F1638-B1638,"")</f>
        <v/>
      </c>
      <c r="H1638" s="11" t="str">
        <f aca="false">IF(AND(ISNUMBER(C1638),ISNUMBER($F1638)),$F1638-C1638,"")</f>
        <v/>
      </c>
    </row>
    <row r="1639" customFormat="false" ht="15" hidden="false" customHeight="true" outlineLevel="0" collapsed="false">
      <c r="A1639" s="1" t="s">
        <v>2866</v>
      </c>
      <c r="B1639" s="1" t="n">
        <v>14</v>
      </c>
      <c r="C1639" s="1" t="n">
        <v>17</v>
      </c>
      <c r="F1639" s="11" t="n">
        <f aca="false">IFERROR(INDEX(Pozos!$M$2:$M$1852,MATCH(A1639,Pozos!$E$2:$E$1852,0)),"")</f>
        <v>23.55</v>
      </c>
      <c r="G1639" s="11" t="n">
        <f aca="false">IF(AND(ISNUMBER(B1639),ISNUMBER($F1639)),$F1639-B1639,"")</f>
        <v>9.55</v>
      </c>
      <c r="H1639" s="11" t="n">
        <f aca="false">IF(AND(ISNUMBER(C1639),ISNUMBER($F1639)),$F1639-C1639,"")</f>
        <v>6.55</v>
      </c>
    </row>
    <row r="1640" customFormat="false" ht="15" hidden="false" customHeight="true" outlineLevel="0" collapsed="false">
      <c r="A1640" s="1" t="s">
        <v>2868</v>
      </c>
      <c r="B1640" s="1"/>
      <c r="C1640" s="1"/>
      <c r="F1640" s="11" t="n">
        <f aca="false">IFERROR(INDEX(Pozos!$M$2:$M$1852,MATCH(A1640,Pozos!$E$2:$E$1852,0)),"")</f>
        <v>32.6</v>
      </c>
      <c r="G1640" s="11" t="str">
        <f aca="false">IF(AND(ISNUMBER(B1640),ISNUMBER($F1640)),$F1640-B1640,"")</f>
        <v/>
      </c>
      <c r="H1640" s="11" t="str">
        <f aca="false">IF(AND(ISNUMBER(C1640),ISNUMBER($F1640)),$F1640-C1640,"")</f>
        <v/>
      </c>
    </row>
    <row r="1641" customFormat="false" ht="15" hidden="false" customHeight="true" outlineLevel="0" collapsed="false">
      <c r="A1641" s="1" t="s">
        <v>2870</v>
      </c>
      <c r="B1641" s="1"/>
      <c r="C1641" s="1"/>
      <c r="F1641" s="11" t="n">
        <f aca="false">IFERROR(INDEX(Pozos!$M$2:$M$1852,MATCH(A1641,Pozos!$E$2:$E$1852,0)),"")</f>
        <v>34.4</v>
      </c>
      <c r="G1641" s="11" t="str">
        <f aca="false">IF(AND(ISNUMBER(B1641),ISNUMBER($F1641)),$F1641-B1641,"")</f>
        <v/>
      </c>
      <c r="H1641" s="11" t="str">
        <f aca="false">IF(AND(ISNUMBER(C1641),ISNUMBER($F1641)),$F1641-C1641,"")</f>
        <v/>
      </c>
    </row>
    <row r="1642" customFormat="false" ht="15" hidden="false" customHeight="true" outlineLevel="0" collapsed="false">
      <c r="A1642" s="1" t="s">
        <v>2872</v>
      </c>
      <c r="B1642" s="1"/>
      <c r="C1642" s="1"/>
      <c r="F1642" s="11" t="n">
        <f aca="false">IFERROR(INDEX(Pozos!$M$2:$M$1852,MATCH(A1642,Pozos!$E$2:$E$1852,0)),"")</f>
        <v>17.56</v>
      </c>
      <c r="G1642" s="11" t="str">
        <f aca="false">IF(AND(ISNUMBER(B1642),ISNUMBER($F1642)),$F1642-B1642,"")</f>
        <v/>
      </c>
      <c r="H1642" s="11" t="str">
        <f aca="false">IF(AND(ISNUMBER(C1642),ISNUMBER($F1642)),$F1642-C1642,"")</f>
        <v/>
      </c>
    </row>
    <row r="1643" customFormat="false" ht="15" hidden="false" customHeight="true" outlineLevel="0" collapsed="false">
      <c r="A1643" s="1" t="s">
        <v>2874</v>
      </c>
      <c r="B1643" s="1"/>
      <c r="C1643" s="1"/>
      <c r="F1643" s="11" t="n">
        <f aca="false">IFERROR(INDEX(Pozos!$M$2:$M$1852,MATCH(A1643,Pozos!$E$2:$E$1852,0)),"")</f>
        <v>48.53</v>
      </c>
      <c r="G1643" s="11" t="str">
        <f aca="false">IF(AND(ISNUMBER(B1643),ISNUMBER($F1643)),$F1643-B1643,"")</f>
        <v/>
      </c>
      <c r="H1643" s="11" t="str">
        <f aca="false">IF(AND(ISNUMBER(C1643),ISNUMBER($F1643)),$F1643-C1643,"")</f>
        <v/>
      </c>
    </row>
    <row r="1644" customFormat="false" ht="15" hidden="false" customHeight="true" outlineLevel="0" collapsed="false">
      <c r="A1644" s="1" t="s">
        <v>2876</v>
      </c>
      <c r="B1644" s="1"/>
      <c r="C1644" s="1"/>
      <c r="F1644" s="11" t="n">
        <f aca="false">IFERROR(INDEX(Pozos!$M$2:$M$1852,MATCH(A1644,Pozos!$E$2:$E$1852,0)),"")</f>
        <v>42.18</v>
      </c>
      <c r="G1644" s="11" t="str">
        <f aca="false">IF(AND(ISNUMBER(B1644),ISNUMBER($F1644)),$F1644-B1644,"")</f>
        <v/>
      </c>
      <c r="H1644" s="11" t="str">
        <f aca="false">IF(AND(ISNUMBER(C1644),ISNUMBER($F1644)),$F1644-C1644,"")</f>
        <v/>
      </c>
    </row>
    <row r="1645" customFormat="false" ht="15" hidden="false" customHeight="true" outlineLevel="0" collapsed="false">
      <c r="A1645" s="1" t="s">
        <v>2878</v>
      </c>
      <c r="B1645" s="1"/>
      <c r="C1645" s="1"/>
      <c r="F1645" s="11" t="n">
        <f aca="false">IFERROR(INDEX(Pozos!$M$2:$M$1852,MATCH(A1645,Pozos!$E$2:$E$1852,0)),"")</f>
        <v>22.88</v>
      </c>
      <c r="G1645" s="11" t="str">
        <f aca="false">IF(AND(ISNUMBER(B1645),ISNUMBER($F1645)),$F1645-B1645,"")</f>
        <v/>
      </c>
      <c r="H1645" s="11" t="str">
        <f aca="false">IF(AND(ISNUMBER(C1645),ISNUMBER($F1645)),$F1645-C1645,"")</f>
        <v/>
      </c>
    </row>
    <row r="1646" customFormat="false" ht="15" hidden="false" customHeight="true" outlineLevel="0" collapsed="false">
      <c r="A1646" s="1" t="s">
        <v>2880</v>
      </c>
      <c r="B1646" s="1"/>
      <c r="C1646" s="1"/>
      <c r="F1646" s="11" t="n">
        <f aca="false">IFERROR(INDEX(Pozos!$M$2:$M$1852,MATCH(A1646,Pozos!$E$2:$E$1852,0)),"")</f>
        <v>30</v>
      </c>
      <c r="G1646" s="11" t="str">
        <f aca="false">IF(AND(ISNUMBER(B1646),ISNUMBER($F1646)),$F1646-B1646,"")</f>
        <v/>
      </c>
      <c r="H1646" s="11" t="str">
        <f aca="false">IF(AND(ISNUMBER(C1646),ISNUMBER($F1646)),$F1646-C1646,"")</f>
        <v/>
      </c>
    </row>
    <row r="1647" customFormat="false" ht="15" hidden="false" customHeight="true" outlineLevel="0" collapsed="false">
      <c r="A1647" s="1" t="s">
        <v>2882</v>
      </c>
      <c r="B1647" s="1"/>
      <c r="C1647" s="1"/>
      <c r="F1647" s="11" t="n">
        <f aca="false">IFERROR(INDEX(Pozos!$M$2:$M$1852,MATCH(A1647,Pozos!$E$2:$E$1852,0)),"")</f>
        <v>35.41</v>
      </c>
      <c r="G1647" s="11" t="str">
        <f aca="false">IF(AND(ISNUMBER(B1647),ISNUMBER($F1647)),$F1647-B1647,"")</f>
        <v/>
      </c>
      <c r="H1647" s="11" t="str">
        <f aca="false">IF(AND(ISNUMBER(C1647),ISNUMBER($F1647)),$F1647-C1647,"")</f>
        <v/>
      </c>
    </row>
    <row r="1648" customFormat="false" ht="15" hidden="false" customHeight="true" outlineLevel="0" collapsed="false">
      <c r="A1648" s="1" t="s">
        <v>2884</v>
      </c>
      <c r="B1648" s="1"/>
      <c r="C1648" s="1"/>
      <c r="F1648" s="11" t="n">
        <f aca="false">IFERROR(INDEX(Pozos!$M$2:$M$1852,MATCH(A1648,Pozos!$E$2:$E$1852,0)),"")</f>
        <v>25.71</v>
      </c>
      <c r="G1648" s="11" t="str">
        <f aca="false">IF(AND(ISNUMBER(B1648),ISNUMBER($F1648)),$F1648-B1648,"")</f>
        <v/>
      </c>
      <c r="H1648" s="11" t="str">
        <f aca="false">IF(AND(ISNUMBER(C1648),ISNUMBER($F1648)),$F1648-C1648,"")</f>
        <v/>
      </c>
    </row>
    <row r="1649" customFormat="false" ht="15" hidden="false" customHeight="true" outlineLevel="0" collapsed="false">
      <c r="A1649" s="1" t="s">
        <v>2886</v>
      </c>
      <c r="B1649" s="1"/>
      <c r="C1649" s="1"/>
      <c r="F1649" s="11" t="n">
        <f aca="false">IFERROR(INDEX(Pozos!$M$2:$M$1852,MATCH(A1649,Pozos!$E$2:$E$1852,0)),"")</f>
        <v>11.56</v>
      </c>
      <c r="G1649" s="11" t="str">
        <f aca="false">IF(AND(ISNUMBER(B1649),ISNUMBER($F1649)),$F1649-B1649,"")</f>
        <v/>
      </c>
      <c r="H1649" s="11" t="str">
        <f aca="false">IF(AND(ISNUMBER(C1649),ISNUMBER($F1649)),$F1649-C1649,"")</f>
        <v/>
      </c>
    </row>
    <row r="1650" customFormat="false" ht="15" hidden="false" customHeight="true" outlineLevel="0" collapsed="false">
      <c r="A1650" s="1" t="s">
        <v>2888</v>
      </c>
      <c r="B1650" s="1"/>
      <c r="C1650" s="1"/>
      <c r="F1650" s="11" t="n">
        <f aca="false">IFERROR(INDEX(Pozos!$M$2:$M$1852,MATCH(A1650,Pozos!$E$2:$E$1852,0)),"")</f>
        <v>21.51</v>
      </c>
      <c r="G1650" s="11" t="str">
        <f aca="false">IF(AND(ISNUMBER(B1650),ISNUMBER($F1650)),$F1650-B1650,"")</f>
        <v/>
      </c>
      <c r="H1650" s="11" t="str">
        <f aca="false">IF(AND(ISNUMBER(C1650),ISNUMBER($F1650)),$F1650-C1650,"")</f>
        <v/>
      </c>
    </row>
    <row r="1651" customFormat="false" ht="15" hidden="false" customHeight="true" outlineLevel="0" collapsed="false">
      <c r="A1651" s="1" t="s">
        <v>2890</v>
      </c>
      <c r="B1651" s="1"/>
      <c r="C1651" s="1"/>
      <c r="F1651" s="11" t="n">
        <f aca="false">IFERROR(INDEX(Pozos!$M$2:$M$1852,MATCH(A1651,Pozos!$E$2:$E$1852,0)),"")</f>
        <v>15.81</v>
      </c>
      <c r="G1651" s="11" t="str">
        <f aca="false">IF(AND(ISNUMBER(B1651),ISNUMBER($F1651)),$F1651-B1651,"")</f>
        <v/>
      </c>
      <c r="H1651" s="11" t="str">
        <f aca="false">IF(AND(ISNUMBER(C1651),ISNUMBER($F1651)),$F1651-C1651,"")</f>
        <v/>
      </c>
    </row>
    <row r="1652" customFormat="false" ht="15" hidden="false" customHeight="true" outlineLevel="0" collapsed="false">
      <c r="A1652" s="1" t="s">
        <v>2892</v>
      </c>
      <c r="B1652" s="1"/>
      <c r="C1652" s="1"/>
      <c r="F1652" s="11" t="n">
        <f aca="false">IFERROR(INDEX(Pozos!$M$2:$M$1852,MATCH(A1652,Pozos!$E$2:$E$1852,0)),"")</f>
        <v>17.25</v>
      </c>
      <c r="G1652" s="11" t="str">
        <f aca="false">IF(AND(ISNUMBER(B1652),ISNUMBER($F1652)),$F1652-B1652,"")</f>
        <v/>
      </c>
      <c r="H1652" s="11" t="str">
        <f aca="false">IF(AND(ISNUMBER(C1652),ISNUMBER($F1652)),$F1652-C1652,"")</f>
        <v/>
      </c>
    </row>
    <row r="1653" customFormat="false" ht="15" hidden="false" customHeight="true" outlineLevel="0" collapsed="false">
      <c r="A1653" s="1" t="s">
        <v>2894</v>
      </c>
      <c r="B1653" s="1"/>
      <c r="C1653" s="1"/>
      <c r="F1653" s="11" t="n">
        <f aca="false">IFERROR(INDEX(Pozos!$M$2:$M$1852,MATCH(A1653,Pozos!$E$2:$E$1852,0)),"")</f>
        <v>35.41</v>
      </c>
      <c r="G1653" s="11" t="str">
        <f aca="false">IF(AND(ISNUMBER(B1653),ISNUMBER($F1653)),$F1653-B1653,"")</f>
        <v/>
      </c>
      <c r="H1653" s="11" t="str">
        <f aca="false">IF(AND(ISNUMBER(C1653),ISNUMBER($F1653)),$F1653-C1653,"")</f>
        <v/>
      </c>
    </row>
    <row r="1654" customFormat="false" ht="15" hidden="false" customHeight="true" outlineLevel="0" collapsed="false">
      <c r="A1654" s="1" t="s">
        <v>2896</v>
      </c>
      <c r="B1654" s="1"/>
      <c r="C1654" s="1"/>
      <c r="F1654" s="11" t="n">
        <f aca="false">IFERROR(INDEX(Pozos!$M$2:$M$1852,MATCH(A1654,Pozos!$E$2:$E$1852,0)),"")</f>
        <v>23.38</v>
      </c>
      <c r="G1654" s="11" t="str">
        <f aca="false">IF(AND(ISNUMBER(B1654),ISNUMBER($F1654)),$F1654-B1654,"")</f>
        <v/>
      </c>
      <c r="H1654" s="11" t="str">
        <f aca="false">IF(AND(ISNUMBER(C1654),ISNUMBER($F1654)),$F1654-C1654,"")</f>
        <v/>
      </c>
    </row>
    <row r="1655" customFormat="false" ht="15" hidden="false" customHeight="true" outlineLevel="0" collapsed="false">
      <c r="A1655" s="1" t="s">
        <v>2898</v>
      </c>
      <c r="B1655" s="1"/>
      <c r="C1655" s="1"/>
      <c r="F1655" s="11" t="n">
        <f aca="false">IFERROR(INDEX(Pozos!$M$2:$M$1852,MATCH(A1655,Pozos!$E$2:$E$1852,0)),"")</f>
        <v>57.59</v>
      </c>
      <c r="G1655" s="11" t="str">
        <f aca="false">IF(AND(ISNUMBER(B1655),ISNUMBER($F1655)),$F1655-B1655,"")</f>
        <v/>
      </c>
      <c r="H1655" s="11" t="str">
        <f aca="false">IF(AND(ISNUMBER(C1655),ISNUMBER($F1655)),$F1655-C1655,"")</f>
        <v/>
      </c>
    </row>
    <row r="1656" customFormat="false" ht="15" hidden="false" customHeight="true" outlineLevel="0" collapsed="false">
      <c r="A1656" s="1" t="s">
        <v>2900</v>
      </c>
      <c r="B1656" s="1"/>
      <c r="C1656" s="1"/>
      <c r="F1656" s="11" t="n">
        <f aca="false">IFERROR(INDEX(Pozos!$M$2:$M$1852,MATCH(A1656,Pozos!$E$2:$E$1852,0)),"")</f>
        <v>22.75</v>
      </c>
      <c r="G1656" s="11" t="str">
        <f aca="false">IF(AND(ISNUMBER(B1656),ISNUMBER($F1656)),$F1656-B1656,"")</f>
        <v/>
      </c>
      <c r="H1656" s="11" t="str">
        <f aca="false">IF(AND(ISNUMBER(C1656),ISNUMBER($F1656)),$F1656-C1656,"")</f>
        <v/>
      </c>
    </row>
    <row r="1657" customFormat="false" ht="15" hidden="false" customHeight="true" outlineLevel="0" collapsed="false">
      <c r="A1657" s="1" t="s">
        <v>2902</v>
      </c>
      <c r="B1657" s="1"/>
      <c r="C1657" s="1"/>
      <c r="F1657" s="11" t="n">
        <f aca="false">IFERROR(INDEX(Pozos!$M$2:$M$1852,MATCH(A1657,Pozos!$E$2:$E$1852,0)),"")</f>
        <v>24.36</v>
      </c>
      <c r="G1657" s="11" t="str">
        <f aca="false">IF(AND(ISNUMBER(B1657),ISNUMBER($F1657)),$F1657-B1657,"")</f>
        <v/>
      </c>
      <c r="H1657" s="11" t="str">
        <f aca="false">IF(AND(ISNUMBER(C1657),ISNUMBER($F1657)),$F1657-C1657,"")</f>
        <v/>
      </c>
    </row>
    <row r="1658" customFormat="false" ht="15" hidden="false" customHeight="true" outlineLevel="0" collapsed="false">
      <c r="A1658" s="1" t="s">
        <v>2904</v>
      </c>
      <c r="B1658" s="1"/>
      <c r="C1658" s="1"/>
      <c r="F1658" s="11" t="n">
        <f aca="false">IFERROR(INDEX(Pozos!$M$2:$M$1852,MATCH(A1658,Pozos!$E$2:$E$1852,0)),"")</f>
        <v>35.44</v>
      </c>
      <c r="G1658" s="11" t="str">
        <f aca="false">IF(AND(ISNUMBER(B1658),ISNUMBER($F1658)),$F1658-B1658,"")</f>
        <v/>
      </c>
      <c r="H1658" s="11" t="str">
        <f aca="false">IF(AND(ISNUMBER(C1658),ISNUMBER($F1658)),$F1658-C1658,"")</f>
        <v/>
      </c>
    </row>
    <row r="1659" customFormat="false" ht="15" hidden="false" customHeight="true" outlineLevel="0" collapsed="false">
      <c r="A1659" s="1" t="s">
        <v>2906</v>
      </c>
      <c r="B1659" s="1"/>
      <c r="C1659" s="1"/>
      <c r="F1659" s="11" t="n">
        <f aca="false">IFERROR(INDEX(Pozos!$M$2:$M$1852,MATCH(A1659,Pozos!$E$2:$E$1852,0)),"")</f>
        <v>25.61</v>
      </c>
      <c r="G1659" s="11" t="str">
        <f aca="false">IF(AND(ISNUMBER(B1659),ISNUMBER($F1659)),$F1659-B1659,"")</f>
        <v/>
      </c>
      <c r="H1659" s="11" t="str">
        <f aca="false">IF(AND(ISNUMBER(C1659),ISNUMBER($F1659)),$F1659-C1659,"")</f>
        <v/>
      </c>
    </row>
    <row r="1660" customFormat="false" ht="15" hidden="false" customHeight="true" outlineLevel="0" collapsed="false">
      <c r="A1660" s="1" t="s">
        <v>2908</v>
      </c>
      <c r="B1660" s="1"/>
      <c r="C1660" s="1"/>
      <c r="F1660" s="11" t="n">
        <f aca="false">IFERROR(INDEX(Pozos!$M$2:$M$1852,MATCH(A1660,Pozos!$E$2:$E$1852,0)),"")</f>
        <v>41.23</v>
      </c>
      <c r="G1660" s="11" t="str">
        <f aca="false">IF(AND(ISNUMBER(B1660),ISNUMBER($F1660)),$F1660-B1660,"")</f>
        <v/>
      </c>
      <c r="H1660" s="11" t="str">
        <f aca="false">IF(AND(ISNUMBER(C1660),ISNUMBER($F1660)),$F1660-C1660,"")</f>
        <v/>
      </c>
    </row>
    <row r="1661" customFormat="false" ht="15" hidden="false" customHeight="true" outlineLevel="0" collapsed="false">
      <c r="A1661" s="1" t="s">
        <v>2910</v>
      </c>
      <c r="B1661" s="1"/>
      <c r="C1661" s="1"/>
      <c r="F1661" s="11" t="n">
        <f aca="false">IFERROR(INDEX(Pozos!$M$2:$M$1852,MATCH(A1661,Pozos!$E$2:$E$1852,0)),"")</f>
        <v>37.11</v>
      </c>
      <c r="G1661" s="11" t="str">
        <f aca="false">IF(AND(ISNUMBER(B1661),ISNUMBER($F1661)),$F1661-B1661,"")</f>
        <v/>
      </c>
      <c r="H1661" s="11" t="str">
        <f aca="false">IF(AND(ISNUMBER(C1661),ISNUMBER($F1661)),$F1661-C1661,"")</f>
        <v/>
      </c>
    </row>
    <row r="1662" customFormat="false" ht="15" hidden="false" customHeight="true" outlineLevel="0" collapsed="false">
      <c r="A1662" s="1" t="s">
        <v>2912</v>
      </c>
      <c r="B1662" s="1"/>
      <c r="C1662" s="1"/>
      <c r="F1662" s="11" t="n">
        <f aca="false">IFERROR(INDEX(Pozos!$M$2:$M$1852,MATCH(A1662,Pozos!$E$2:$E$1852,0)),"")</f>
        <v>30.47</v>
      </c>
      <c r="G1662" s="11" t="str">
        <f aca="false">IF(AND(ISNUMBER(B1662),ISNUMBER($F1662)),$F1662-B1662,"")</f>
        <v/>
      </c>
      <c r="H1662" s="11" t="str">
        <f aca="false">IF(AND(ISNUMBER(C1662),ISNUMBER($F1662)),$F1662-C1662,"")</f>
        <v/>
      </c>
    </row>
    <row r="1663" customFormat="false" ht="15" hidden="false" customHeight="true" outlineLevel="0" collapsed="false">
      <c r="A1663" s="1" t="s">
        <v>2914</v>
      </c>
      <c r="B1663" s="1"/>
      <c r="C1663" s="1"/>
      <c r="F1663" s="11" t="n">
        <f aca="false">IFERROR(INDEX(Pozos!$M$2:$M$1852,MATCH(A1663,Pozos!$E$2:$E$1852,0)),"")</f>
        <v>33.72</v>
      </c>
      <c r="G1663" s="11" t="str">
        <f aca="false">IF(AND(ISNUMBER(B1663),ISNUMBER($F1663)),$F1663-B1663,"")</f>
        <v/>
      </c>
      <c r="H1663" s="11" t="str">
        <f aca="false">IF(AND(ISNUMBER(C1663),ISNUMBER($F1663)),$F1663-C1663,"")</f>
        <v/>
      </c>
    </row>
    <row r="1664" customFormat="false" ht="15" hidden="false" customHeight="true" outlineLevel="0" collapsed="false">
      <c r="A1664" s="1" t="s">
        <v>2916</v>
      </c>
      <c r="B1664" s="1"/>
      <c r="C1664" s="1"/>
      <c r="F1664" s="11" t="n">
        <f aca="false">IFERROR(INDEX(Pozos!$M$2:$M$1852,MATCH(A1664,Pozos!$E$2:$E$1852,0)),"")</f>
        <v>35.14</v>
      </c>
      <c r="G1664" s="11" t="str">
        <f aca="false">IF(AND(ISNUMBER(B1664),ISNUMBER($F1664)),$F1664-B1664,"")</f>
        <v/>
      </c>
      <c r="H1664" s="11" t="str">
        <f aca="false">IF(AND(ISNUMBER(C1664),ISNUMBER($F1664)),$F1664-C1664,"")</f>
        <v/>
      </c>
    </row>
    <row r="1665" customFormat="false" ht="15" hidden="false" customHeight="true" outlineLevel="0" collapsed="false">
      <c r="A1665" s="1" t="s">
        <v>2918</v>
      </c>
      <c r="B1665" s="1"/>
      <c r="C1665" s="1"/>
      <c r="F1665" s="11" t="n">
        <f aca="false">IFERROR(INDEX(Pozos!$M$2:$M$1852,MATCH(A1665,Pozos!$E$2:$E$1852,0)),"")</f>
        <v>33.25</v>
      </c>
      <c r="G1665" s="11" t="str">
        <f aca="false">IF(AND(ISNUMBER(B1665),ISNUMBER($F1665)),$F1665-B1665,"")</f>
        <v/>
      </c>
      <c r="H1665" s="11" t="str">
        <f aca="false">IF(AND(ISNUMBER(C1665),ISNUMBER($F1665)),$F1665-C1665,"")</f>
        <v/>
      </c>
    </row>
    <row r="1666" customFormat="false" ht="15" hidden="false" customHeight="true" outlineLevel="0" collapsed="false">
      <c r="A1666" s="1" t="s">
        <v>2920</v>
      </c>
      <c r="B1666" s="1"/>
      <c r="C1666" s="1"/>
      <c r="F1666" s="11" t="n">
        <f aca="false">IFERROR(INDEX(Pozos!$M$2:$M$1852,MATCH(A1666,Pozos!$E$2:$E$1852,0)),"")</f>
        <v>30.08</v>
      </c>
      <c r="G1666" s="11" t="str">
        <f aca="false">IF(AND(ISNUMBER(B1666),ISNUMBER($F1666)),$F1666-B1666,"")</f>
        <v/>
      </c>
      <c r="H1666" s="11" t="str">
        <f aca="false">IF(AND(ISNUMBER(C1666),ISNUMBER($F1666)),$F1666-C1666,"")</f>
        <v/>
      </c>
    </row>
    <row r="1667" customFormat="false" ht="15" hidden="false" customHeight="true" outlineLevel="0" collapsed="false">
      <c r="A1667" s="1" t="s">
        <v>2922</v>
      </c>
      <c r="B1667" s="1"/>
      <c r="C1667" s="1"/>
      <c r="F1667" s="11" t="n">
        <f aca="false">IFERROR(INDEX(Pozos!$M$2:$M$1852,MATCH(A1667,Pozos!$E$2:$E$1852,0)),"")</f>
        <v>20.36</v>
      </c>
      <c r="G1667" s="11" t="str">
        <f aca="false">IF(AND(ISNUMBER(B1667),ISNUMBER($F1667)),$F1667-B1667,"")</f>
        <v/>
      </c>
      <c r="H1667" s="11" t="str">
        <f aca="false">IF(AND(ISNUMBER(C1667),ISNUMBER($F1667)),$F1667-C1667,"")</f>
        <v/>
      </c>
    </row>
    <row r="1668" customFormat="false" ht="15" hidden="false" customHeight="true" outlineLevel="0" collapsed="false">
      <c r="A1668" s="1" t="s">
        <v>2924</v>
      </c>
      <c r="B1668" s="1"/>
      <c r="C1668" s="1"/>
      <c r="F1668" s="11" t="n">
        <f aca="false">IFERROR(INDEX(Pozos!$M$2:$M$1852,MATCH(A1668,Pozos!$E$2:$E$1852,0)),"")</f>
        <v>31.75</v>
      </c>
      <c r="G1668" s="11" t="str">
        <f aca="false">IF(AND(ISNUMBER(B1668),ISNUMBER($F1668)),$F1668-B1668,"")</f>
        <v/>
      </c>
      <c r="H1668" s="11" t="str">
        <f aca="false">IF(AND(ISNUMBER(C1668),ISNUMBER($F1668)),$F1668-C1668,"")</f>
        <v/>
      </c>
    </row>
    <row r="1669" customFormat="false" ht="15" hidden="false" customHeight="true" outlineLevel="0" collapsed="false">
      <c r="A1669" s="1" t="s">
        <v>2928</v>
      </c>
      <c r="B1669" s="1"/>
      <c r="C1669" s="1"/>
      <c r="F1669" s="11" t="n">
        <f aca="false">IFERROR(INDEX(Pozos!$M$2:$M$1852,MATCH(A1669,Pozos!$E$2:$E$1852,0)),"")</f>
        <v>190</v>
      </c>
      <c r="G1669" s="11" t="str">
        <f aca="false">IF(AND(ISNUMBER(B1669),ISNUMBER($F1669)),$F1669-B1669,"")</f>
        <v/>
      </c>
      <c r="H1669" s="11" t="str">
        <f aca="false">IF(AND(ISNUMBER(C1669),ISNUMBER($F1669)),$F1669-C1669,"")</f>
        <v/>
      </c>
    </row>
    <row r="1670" customFormat="false" ht="15" hidden="false" customHeight="true" outlineLevel="0" collapsed="false">
      <c r="A1670" s="1" t="s">
        <v>2931</v>
      </c>
      <c r="B1670" s="1"/>
      <c r="C1670" s="1"/>
      <c r="F1670" s="11" t="n">
        <f aca="false">IFERROR(INDEX(Pozos!$M$2:$M$1852,MATCH(A1670,Pozos!$E$2:$E$1852,0)),"")</f>
        <v>213.76</v>
      </c>
      <c r="G1670" s="11" t="str">
        <f aca="false">IF(AND(ISNUMBER(B1670),ISNUMBER($F1670)),$F1670-B1670,"")</f>
        <v/>
      </c>
      <c r="H1670" s="11" t="str">
        <f aca="false">IF(AND(ISNUMBER(C1670),ISNUMBER($F1670)),$F1670-C1670,"")</f>
        <v/>
      </c>
    </row>
    <row r="1671" customFormat="false" ht="15" hidden="false" customHeight="true" outlineLevel="0" collapsed="false">
      <c r="A1671" s="1" t="s">
        <v>2933</v>
      </c>
      <c r="B1671" s="1"/>
      <c r="C1671" s="1"/>
      <c r="F1671" s="11" t="n">
        <f aca="false">IFERROR(INDEX(Pozos!$M$2:$M$1852,MATCH(A1671,Pozos!$E$2:$E$1852,0)),"")</f>
        <v>210.71</v>
      </c>
      <c r="G1671" s="11" t="str">
        <f aca="false">IF(AND(ISNUMBER(B1671),ISNUMBER($F1671)),$F1671-B1671,"")</f>
        <v/>
      </c>
      <c r="H1671" s="11" t="str">
        <f aca="false">IF(AND(ISNUMBER(C1671),ISNUMBER($F1671)),$F1671-C1671,"")</f>
        <v/>
      </c>
    </row>
    <row r="1672" customFormat="false" ht="15" hidden="false" customHeight="true" outlineLevel="0" collapsed="false">
      <c r="A1672" s="1" t="s">
        <v>2936</v>
      </c>
      <c r="B1672" s="1" t="n">
        <v>22</v>
      </c>
      <c r="C1672" s="1" t="n">
        <v>24</v>
      </c>
      <c r="F1672" s="11" t="n">
        <f aca="false">IFERROR(INDEX(Pozos!$M$2:$M$1852,MATCH(A1672,Pozos!$E$2:$E$1852,0)),"")</f>
        <v>35</v>
      </c>
      <c r="G1672" s="11" t="n">
        <f aca="false">IF(AND(ISNUMBER(B1672),ISNUMBER($F1672)),$F1672-B1672,"")</f>
        <v>13</v>
      </c>
      <c r="H1672" s="11" t="n">
        <f aca="false">IF(AND(ISNUMBER(C1672),ISNUMBER($F1672)),$F1672-C1672,"")</f>
        <v>11</v>
      </c>
    </row>
    <row r="1673" customFormat="false" ht="15" hidden="false" customHeight="true" outlineLevel="0" collapsed="false">
      <c r="A1673" s="1" t="s">
        <v>2936</v>
      </c>
      <c r="B1673" s="1" t="n">
        <v>28</v>
      </c>
      <c r="C1673" s="1" t="n">
        <v>30</v>
      </c>
      <c r="F1673" s="11" t="n">
        <f aca="false">IFERROR(INDEX(Pozos!$M$2:$M$1852,MATCH(A1673,Pozos!$E$2:$E$1852,0)),"")</f>
        <v>35</v>
      </c>
      <c r="G1673" s="11" t="n">
        <f aca="false">IF(AND(ISNUMBER(B1673),ISNUMBER($F1673)),$F1673-B1673,"")</f>
        <v>7</v>
      </c>
      <c r="H1673" s="11" t="n">
        <f aca="false">IF(AND(ISNUMBER(C1673),ISNUMBER($F1673)),$F1673-C1673,"")</f>
        <v>5</v>
      </c>
    </row>
    <row r="1674" customFormat="false" ht="15" hidden="false" customHeight="true" outlineLevel="0" collapsed="false">
      <c r="A1674" s="1" t="s">
        <v>2936</v>
      </c>
      <c r="B1674" s="1" t="n">
        <v>34</v>
      </c>
      <c r="C1674" s="1" t="n">
        <v>36</v>
      </c>
      <c r="F1674" s="11" t="n">
        <f aca="false">IFERROR(INDEX(Pozos!$M$2:$M$1852,MATCH(A1674,Pozos!$E$2:$E$1852,0)),"")</f>
        <v>35</v>
      </c>
      <c r="G1674" s="11" t="n">
        <f aca="false">IF(AND(ISNUMBER(B1674),ISNUMBER($F1674)),$F1674-B1674,"")</f>
        <v>1</v>
      </c>
      <c r="H1674" s="11" t="n">
        <f aca="false">IF(AND(ISNUMBER(C1674),ISNUMBER($F1674)),$F1674-C1674,"")</f>
        <v>-1</v>
      </c>
    </row>
    <row r="1675" customFormat="false" ht="15" hidden="false" customHeight="true" outlineLevel="0" collapsed="false">
      <c r="A1675" s="1" t="s">
        <v>2936</v>
      </c>
      <c r="B1675" s="1" t="n">
        <v>42</v>
      </c>
      <c r="C1675" s="1" t="n">
        <v>44</v>
      </c>
      <c r="F1675" s="11" t="n">
        <f aca="false">IFERROR(INDEX(Pozos!$M$2:$M$1852,MATCH(A1675,Pozos!$E$2:$E$1852,0)),"")</f>
        <v>35</v>
      </c>
      <c r="G1675" s="11" t="n">
        <f aca="false">IF(AND(ISNUMBER(B1675),ISNUMBER($F1675)),$F1675-B1675,"")</f>
        <v>-7</v>
      </c>
      <c r="H1675" s="11" t="n">
        <f aca="false">IF(AND(ISNUMBER(C1675),ISNUMBER($F1675)),$F1675-C1675,"")</f>
        <v>-9</v>
      </c>
    </row>
    <row r="1676" customFormat="false" ht="15" hidden="false" customHeight="true" outlineLevel="0" collapsed="false">
      <c r="A1676" s="1" t="s">
        <v>2936</v>
      </c>
      <c r="B1676" s="1" t="n">
        <v>45</v>
      </c>
      <c r="C1676" s="1" t="n">
        <v>47</v>
      </c>
      <c r="F1676" s="11" t="n">
        <f aca="false">IFERROR(INDEX(Pozos!$M$2:$M$1852,MATCH(A1676,Pozos!$E$2:$E$1852,0)),"")</f>
        <v>35</v>
      </c>
      <c r="G1676" s="11" t="n">
        <f aca="false">IF(AND(ISNUMBER(B1676),ISNUMBER($F1676)),$F1676-B1676,"")</f>
        <v>-10</v>
      </c>
      <c r="H1676" s="11" t="n">
        <f aca="false">IF(AND(ISNUMBER(C1676),ISNUMBER($F1676)),$F1676-C1676,"")</f>
        <v>-12</v>
      </c>
    </row>
    <row r="1677" customFormat="false" ht="15" hidden="false" customHeight="true" outlineLevel="0" collapsed="false">
      <c r="A1677" s="1" t="s">
        <v>2938</v>
      </c>
      <c r="B1677" s="1"/>
      <c r="C1677" s="1"/>
      <c r="F1677" s="11" t="n">
        <f aca="false">IFERROR(INDEX(Pozos!$M$2:$M$1852,MATCH(A1677,Pozos!$E$2:$E$1852,0)),"")</f>
        <v>32</v>
      </c>
      <c r="G1677" s="11" t="str">
        <f aca="false">IF(AND(ISNUMBER(B1677),ISNUMBER($F1677)),$F1677-B1677,"")</f>
        <v/>
      </c>
      <c r="H1677" s="11" t="str">
        <f aca="false">IF(AND(ISNUMBER(C1677),ISNUMBER($F1677)),$F1677-C1677,"")</f>
        <v/>
      </c>
    </row>
    <row r="1678" customFormat="false" ht="15" hidden="false" customHeight="true" outlineLevel="0" collapsed="false">
      <c r="A1678" s="1" t="s">
        <v>2941</v>
      </c>
      <c r="B1678" s="1"/>
      <c r="C1678" s="1"/>
      <c r="F1678" s="11" t="n">
        <f aca="false">IFERROR(INDEX(Pozos!$M$2:$M$1852,MATCH(A1678,Pozos!$E$2:$E$1852,0)),"")</f>
        <v>32</v>
      </c>
      <c r="G1678" s="11" t="str">
        <f aca="false">IF(AND(ISNUMBER(B1678),ISNUMBER($F1678)),$F1678-B1678,"")</f>
        <v/>
      </c>
      <c r="H1678" s="11" t="str">
        <f aca="false">IF(AND(ISNUMBER(C1678),ISNUMBER($F1678)),$F1678-C1678,"")</f>
        <v/>
      </c>
    </row>
    <row r="1679" customFormat="false" ht="15" hidden="false" customHeight="true" outlineLevel="0" collapsed="false">
      <c r="A1679" s="1" t="s">
        <v>2944</v>
      </c>
      <c r="B1679" s="1"/>
      <c r="C1679" s="1"/>
      <c r="F1679" s="11" t="n">
        <f aca="false">IFERROR(INDEX(Pozos!$M$2:$M$1852,MATCH(A1679,Pozos!$E$2:$E$1852,0)),"")</f>
        <v>35</v>
      </c>
      <c r="G1679" s="11" t="str">
        <f aca="false">IF(AND(ISNUMBER(B1679),ISNUMBER($F1679)),$F1679-B1679,"")</f>
        <v/>
      </c>
      <c r="H1679" s="11" t="str">
        <f aca="false">IF(AND(ISNUMBER(C1679),ISNUMBER($F1679)),$F1679-C1679,"")</f>
        <v/>
      </c>
    </row>
    <row r="1680" customFormat="false" ht="15" hidden="false" customHeight="true" outlineLevel="0" collapsed="false">
      <c r="A1680" s="1" t="s">
        <v>2947</v>
      </c>
      <c r="B1680" s="1"/>
      <c r="C1680" s="1"/>
      <c r="F1680" s="11" t="n">
        <f aca="false">IFERROR(INDEX(Pozos!$M$2:$M$1852,MATCH(A1680,Pozos!$E$2:$E$1852,0)),"")</f>
        <v>32.68</v>
      </c>
      <c r="G1680" s="11" t="str">
        <f aca="false">IF(AND(ISNUMBER(B1680),ISNUMBER($F1680)),$F1680-B1680,"")</f>
        <v/>
      </c>
      <c r="H1680" s="11" t="str">
        <f aca="false">IF(AND(ISNUMBER(C1680),ISNUMBER($F1680)),$F1680-C1680,"")</f>
        <v/>
      </c>
    </row>
    <row r="1681" customFormat="false" ht="15" hidden="false" customHeight="true" outlineLevel="0" collapsed="false">
      <c r="A1681" s="1" t="s">
        <v>2950</v>
      </c>
      <c r="B1681" s="1" t="n">
        <v>14</v>
      </c>
      <c r="C1681" s="1" t="n">
        <v>14</v>
      </c>
      <c r="F1681" s="11" t="n">
        <f aca="false">IFERROR(INDEX(Pozos!$M$2:$M$1852,MATCH(A1681,Pozos!$E$2:$E$1852,0)),"")</f>
        <v>32.67</v>
      </c>
      <c r="G1681" s="11" t="n">
        <f aca="false">IF(AND(ISNUMBER(B1681),ISNUMBER($F1681)),$F1681-B1681,"")</f>
        <v>18.67</v>
      </c>
      <c r="H1681" s="11" t="n">
        <f aca="false">IF(AND(ISNUMBER(C1681),ISNUMBER($F1681)),$F1681-C1681,"")</f>
        <v>18.67</v>
      </c>
    </row>
    <row r="1682" customFormat="false" ht="15" hidden="false" customHeight="true" outlineLevel="0" collapsed="false">
      <c r="A1682" s="1" t="s">
        <v>2950</v>
      </c>
      <c r="B1682" s="1" t="n">
        <v>20</v>
      </c>
      <c r="C1682" s="1" t="n">
        <v>34</v>
      </c>
      <c r="F1682" s="11" t="n">
        <f aca="false">IFERROR(INDEX(Pozos!$M$2:$M$1852,MATCH(A1682,Pozos!$E$2:$E$1852,0)),"")</f>
        <v>32.67</v>
      </c>
      <c r="G1682" s="11" t="n">
        <f aca="false">IF(AND(ISNUMBER(B1682),ISNUMBER($F1682)),$F1682-B1682,"")</f>
        <v>12.67</v>
      </c>
      <c r="H1682" s="11" t="n">
        <f aca="false">IF(AND(ISNUMBER(C1682),ISNUMBER($F1682)),$F1682-C1682,"")</f>
        <v>-1.33</v>
      </c>
    </row>
    <row r="1683" customFormat="false" ht="15" hidden="false" customHeight="true" outlineLevel="0" collapsed="false">
      <c r="A1683" s="1" t="s">
        <v>2951</v>
      </c>
      <c r="B1683" s="1"/>
      <c r="C1683" s="1"/>
      <c r="F1683" s="11" t="n">
        <f aca="false">IFERROR(INDEX(Pozos!$M$2:$M$1852,MATCH(A1683,Pozos!$E$2:$E$1852,0)),"")</f>
        <v>22</v>
      </c>
      <c r="G1683" s="11" t="str">
        <f aca="false">IF(AND(ISNUMBER(B1683),ISNUMBER($F1683)),$F1683-B1683,"")</f>
        <v/>
      </c>
      <c r="H1683" s="11" t="str">
        <f aca="false">IF(AND(ISNUMBER(C1683),ISNUMBER($F1683)),$F1683-C1683,"")</f>
        <v/>
      </c>
    </row>
    <row r="1684" customFormat="false" ht="15" hidden="false" customHeight="true" outlineLevel="0" collapsed="false">
      <c r="A1684" s="1" t="s">
        <v>2954</v>
      </c>
      <c r="B1684" s="1"/>
      <c r="C1684" s="1"/>
      <c r="F1684" s="11" t="n">
        <f aca="false">IFERROR(INDEX(Pozos!$M$2:$M$1852,MATCH(A1684,Pozos!$E$2:$E$1852,0)),"")</f>
        <v>24</v>
      </c>
      <c r="G1684" s="11" t="str">
        <f aca="false">IF(AND(ISNUMBER(B1684),ISNUMBER($F1684)),$F1684-B1684,"")</f>
        <v/>
      </c>
      <c r="H1684" s="11" t="str">
        <f aca="false">IF(AND(ISNUMBER(C1684),ISNUMBER($F1684)),$F1684-C1684,"")</f>
        <v/>
      </c>
    </row>
    <row r="1685" customFormat="false" ht="15" hidden="false" customHeight="true" outlineLevel="0" collapsed="false">
      <c r="A1685" s="1" t="s">
        <v>2956</v>
      </c>
      <c r="B1685" s="1"/>
      <c r="C1685" s="1"/>
      <c r="F1685" s="11" t="n">
        <f aca="false">IFERROR(INDEX(Pozos!$M$2:$M$1852,MATCH(A1685,Pozos!$E$2:$E$1852,0)),"")</f>
        <v>29</v>
      </c>
      <c r="G1685" s="11" t="str">
        <f aca="false">IF(AND(ISNUMBER(B1685),ISNUMBER($F1685)),$F1685-B1685,"")</f>
        <v/>
      </c>
      <c r="H1685" s="11" t="str">
        <f aca="false">IF(AND(ISNUMBER(C1685),ISNUMBER($F1685)),$F1685-C1685,"")</f>
        <v/>
      </c>
    </row>
    <row r="1686" customFormat="false" ht="15" hidden="false" customHeight="true" outlineLevel="0" collapsed="false">
      <c r="A1686" s="1" t="s">
        <v>2958</v>
      </c>
      <c r="B1686" s="1"/>
      <c r="C1686" s="1"/>
      <c r="F1686" s="11" t="n">
        <f aca="false">IFERROR(INDEX(Pozos!$M$2:$M$1852,MATCH(A1686,Pozos!$E$2:$E$1852,0)),"")</f>
        <v>28</v>
      </c>
      <c r="G1686" s="11" t="str">
        <f aca="false">IF(AND(ISNUMBER(B1686),ISNUMBER($F1686)),$F1686-B1686,"")</f>
        <v/>
      </c>
      <c r="H1686" s="11" t="str">
        <f aca="false">IF(AND(ISNUMBER(C1686),ISNUMBER($F1686)),$F1686-C1686,"")</f>
        <v/>
      </c>
    </row>
    <row r="1687" customFormat="false" ht="15" hidden="false" customHeight="true" outlineLevel="0" collapsed="false">
      <c r="A1687" s="1" t="s">
        <v>2960</v>
      </c>
      <c r="B1687" s="1"/>
      <c r="C1687" s="1"/>
      <c r="F1687" s="11" t="n">
        <f aca="false">IFERROR(INDEX(Pozos!$M$2:$M$1852,MATCH(A1687,Pozos!$E$2:$E$1852,0)),"")</f>
        <v>20</v>
      </c>
      <c r="G1687" s="11" t="str">
        <f aca="false">IF(AND(ISNUMBER(B1687),ISNUMBER($F1687)),$F1687-B1687,"")</f>
        <v/>
      </c>
      <c r="H1687" s="11" t="str">
        <f aca="false">IF(AND(ISNUMBER(C1687),ISNUMBER($F1687)),$F1687-C1687,"")</f>
        <v/>
      </c>
    </row>
    <row r="1688" customFormat="false" ht="15" hidden="false" customHeight="true" outlineLevel="0" collapsed="false">
      <c r="A1688" s="1" t="s">
        <v>2962</v>
      </c>
      <c r="B1688" s="1"/>
      <c r="C1688" s="1"/>
      <c r="F1688" s="11" t="n">
        <f aca="false">IFERROR(INDEX(Pozos!$M$2:$M$1852,MATCH(A1688,Pozos!$E$2:$E$1852,0)),"")</f>
        <v>23</v>
      </c>
      <c r="G1688" s="11" t="str">
        <f aca="false">IF(AND(ISNUMBER(B1688),ISNUMBER($F1688)),$F1688-B1688,"")</f>
        <v/>
      </c>
      <c r="H1688" s="11" t="str">
        <f aca="false">IF(AND(ISNUMBER(C1688),ISNUMBER($F1688)),$F1688-C1688,"")</f>
        <v/>
      </c>
    </row>
    <row r="1689" customFormat="false" ht="15" hidden="false" customHeight="true" outlineLevel="0" collapsed="false">
      <c r="A1689" s="1" t="s">
        <v>2964</v>
      </c>
      <c r="B1689" s="1" t="n">
        <v>13.98</v>
      </c>
      <c r="C1689" s="1" t="n">
        <v>15.98</v>
      </c>
      <c r="F1689" s="11" t="n">
        <f aca="false">IFERROR(INDEX(Pozos!$M$2:$M$1852,MATCH(A1689,Pozos!$E$2:$E$1852,0)),"")</f>
        <v>28</v>
      </c>
      <c r="G1689" s="11" t="n">
        <f aca="false">IF(AND(ISNUMBER(B1689),ISNUMBER($F1689)),$F1689-B1689,"")</f>
        <v>14.02</v>
      </c>
      <c r="H1689" s="11" t="n">
        <f aca="false">IF(AND(ISNUMBER(C1689),ISNUMBER($F1689)),$F1689-C1689,"")</f>
        <v>12.02</v>
      </c>
    </row>
    <row r="1690" customFormat="false" ht="15" hidden="false" customHeight="true" outlineLevel="0" collapsed="false">
      <c r="A1690" s="1" t="s">
        <v>2964</v>
      </c>
      <c r="B1690" s="1" t="n">
        <v>19.55</v>
      </c>
      <c r="C1690" s="1" t="n">
        <v>23.2</v>
      </c>
      <c r="F1690" s="11" t="n">
        <f aca="false">IFERROR(INDEX(Pozos!$M$2:$M$1852,MATCH(A1690,Pozos!$E$2:$E$1852,0)),"")</f>
        <v>28</v>
      </c>
      <c r="G1690" s="11" t="n">
        <f aca="false">IF(AND(ISNUMBER(B1690),ISNUMBER($F1690)),$F1690-B1690,"")</f>
        <v>8.45</v>
      </c>
      <c r="H1690" s="11" t="n">
        <f aca="false">IF(AND(ISNUMBER(C1690),ISNUMBER($F1690)),$F1690-C1690,"")</f>
        <v>4.8</v>
      </c>
    </row>
    <row r="1691" customFormat="false" ht="15" hidden="false" customHeight="true" outlineLevel="0" collapsed="false">
      <c r="A1691" s="1" t="s">
        <v>2966</v>
      </c>
      <c r="B1691" s="1"/>
      <c r="C1691" s="1"/>
      <c r="F1691" s="11" t="n">
        <f aca="false">IFERROR(INDEX(Pozos!$M$2:$M$1852,MATCH(A1691,Pozos!$E$2:$E$1852,0)),"")</f>
        <v>37</v>
      </c>
      <c r="G1691" s="11" t="str">
        <f aca="false">IF(AND(ISNUMBER(B1691),ISNUMBER($F1691)),$F1691-B1691,"")</f>
        <v/>
      </c>
      <c r="H1691" s="11" t="str">
        <f aca="false">IF(AND(ISNUMBER(C1691),ISNUMBER($F1691)),$F1691-C1691,"")</f>
        <v/>
      </c>
    </row>
    <row r="1692" customFormat="false" ht="15" hidden="false" customHeight="true" outlineLevel="0" collapsed="false">
      <c r="A1692" s="1" t="s">
        <v>2968</v>
      </c>
      <c r="B1692" s="1" t="n">
        <v>15</v>
      </c>
      <c r="C1692" s="1" t="n">
        <v>18</v>
      </c>
      <c r="F1692" s="11" t="n">
        <f aca="false">IFERROR(INDEX(Pozos!$M$2:$M$1852,MATCH(A1692,Pozos!$E$2:$E$1852,0)),"")</f>
        <v>11.95</v>
      </c>
      <c r="G1692" s="11" t="n">
        <f aca="false">IF(AND(ISNUMBER(B1692),ISNUMBER($F1692)),$F1692-B1692,"")</f>
        <v>-3.05</v>
      </c>
      <c r="H1692" s="11" t="n">
        <f aca="false">IF(AND(ISNUMBER(C1692),ISNUMBER($F1692)),$F1692-C1692,"")</f>
        <v>-6.05</v>
      </c>
    </row>
    <row r="1693" customFormat="false" ht="15" hidden="false" customHeight="true" outlineLevel="0" collapsed="false">
      <c r="A1693" s="1" t="s">
        <v>2968</v>
      </c>
      <c r="B1693" s="1" t="n">
        <v>32</v>
      </c>
      <c r="C1693" s="1" t="n">
        <v>35</v>
      </c>
      <c r="F1693" s="11" t="n">
        <f aca="false">IFERROR(INDEX(Pozos!$M$2:$M$1852,MATCH(A1693,Pozos!$E$2:$E$1852,0)),"")</f>
        <v>11.95</v>
      </c>
      <c r="G1693" s="11" t="n">
        <f aca="false">IF(AND(ISNUMBER(B1693),ISNUMBER($F1693)),$F1693-B1693,"")</f>
        <v>-20.05</v>
      </c>
      <c r="H1693" s="11" t="n">
        <f aca="false">IF(AND(ISNUMBER(C1693),ISNUMBER($F1693)),$F1693-C1693,"")</f>
        <v>-23.05</v>
      </c>
    </row>
    <row r="1694" customFormat="false" ht="15" hidden="false" customHeight="true" outlineLevel="0" collapsed="false">
      <c r="A1694" s="1" t="s">
        <v>2968</v>
      </c>
      <c r="B1694" s="1" t="n">
        <v>35</v>
      </c>
      <c r="C1694" s="1" t="n">
        <v>38</v>
      </c>
      <c r="F1694" s="11" t="n">
        <f aca="false">IFERROR(INDEX(Pozos!$M$2:$M$1852,MATCH(A1694,Pozos!$E$2:$E$1852,0)),"")</f>
        <v>11.95</v>
      </c>
      <c r="G1694" s="11" t="n">
        <f aca="false">IF(AND(ISNUMBER(B1694),ISNUMBER($F1694)),$F1694-B1694,"")</f>
        <v>-23.05</v>
      </c>
      <c r="H1694" s="11" t="n">
        <f aca="false">IF(AND(ISNUMBER(C1694),ISNUMBER($F1694)),$F1694-C1694,"")</f>
        <v>-26.05</v>
      </c>
    </row>
    <row r="1695" customFormat="false" ht="15" hidden="false" customHeight="true" outlineLevel="0" collapsed="false">
      <c r="A1695" s="1" t="s">
        <v>2970</v>
      </c>
      <c r="B1695" s="1" t="n">
        <v>22</v>
      </c>
      <c r="C1695" s="1" t="n">
        <v>28</v>
      </c>
      <c r="F1695" s="11" t="n">
        <f aca="false">IFERROR(INDEX(Pozos!$M$2:$M$1852,MATCH(A1695,Pozos!$E$2:$E$1852,0)),"")</f>
        <v>10.23</v>
      </c>
      <c r="G1695" s="11" t="n">
        <f aca="false">IF(AND(ISNUMBER(B1695),ISNUMBER($F1695)),$F1695-B1695,"")</f>
        <v>-11.77</v>
      </c>
      <c r="H1695" s="11" t="n">
        <f aca="false">IF(AND(ISNUMBER(C1695),ISNUMBER($F1695)),$F1695-C1695,"")</f>
        <v>-17.77</v>
      </c>
    </row>
    <row r="1696" customFormat="false" ht="15" hidden="false" customHeight="true" outlineLevel="0" collapsed="false">
      <c r="A1696" s="1" t="s">
        <v>2972</v>
      </c>
      <c r="B1696" s="1"/>
      <c r="C1696" s="1"/>
      <c r="F1696" s="11" t="n">
        <f aca="false">IFERROR(INDEX(Pozos!$M$2:$M$1852,MATCH(A1696,Pozos!$E$2:$E$1852,0)),"")</f>
        <v>10.73</v>
      </c>
      <c r="G1696" s="11" t="str">
        <f aca="false">IF(AND(ISNUMBER(B1696),ISNUMBER($F1696)),$F1696-B1696,"")</f>
        <v/>
      </c>
      <c r="H1696" s="11" t="str">
        <f aca="false">IF(AND(ISNUMBER(C1696),ISNUMBER($F1696)),$F1696-C1696,"")</f>
        <v/>
      </c>
    </row>
    <row r="1697" customFormat="false" ht="15" hidden="false" customHeight="true" outlineLevel="0" collapsed="false">
      <c r="A1697" s="1" t="s">
        <v>2973</v>
      </c>
      <c r="B1697" s="1"/>
      <c r="C1697" s="1"/>
      <c r="F1697" s="11" t="n">
        <f aca="false">IFERROR(INDEX(Pozos!$M$2:$M$1852,MATCH(A1697,Pozos!$E$2:$E$1852,0)),"")</f>
        <v>16.04</v>
      </c>
      <c r="G1697" s="11" t="str">
        <f aca="false">IF(AND(ISNUMBER(B1697),ISNUMBER($F1697)),$F1697-B1697,"")</f>
        <v/>
      </c>
      <c r="H1697" s="11" t="str">
        <f aca="false">IF(AND(ISNUMBER(C1697),ISNUMBER($F1697)),$F1697-C1697,"")</f>
        <v/>
      </c>
    </row>
    <row r="1698" customFormat="false" ht="15" hidden="false" customHeight="true" outlineLevel="0" collapsed="false">
      <c r="A1698" s="1" t="s">
        <v>2974</v>
      </c>
      <c r="B1698" s="1"/>
      <c r="C1698" s="1"/>
      <c r="F1698" s="11" t="str">
        <f aca="false">IFERROR(INDEX(Pozos!$M$2:$M$1852,MATCH(A1698,Pozos!$E$2:$E$1852,0)),"")</f>
        <v/>
      </c>
      <c r="G1698" s="11" t="str">
        <f aca="false">IF(AND(ISNUMBER(B1698),ISNUMBER($F1698)),$F1698-B1698,"")</f>
        <v/>
      </c>
      <c r="H1698" s="11" t="str">
        <f aca="false">IF(AND(ISNUMBER(C1698),ISNUMBER($F1698)),$F1698-C1698,"")</f>
        <v/>
      </c>
    </row>
    <row r="1699" customFormat="false" ht="15" hidden="false" customHeight="true" outlineLevel="0" collapsed="false">
      <c r="A1699" s="1" t="s">
        <v>2975</v>
      </c>
      <c r="B1699" s="1"/>
      <c r="C1699" s="1"/>
      <c r="F1699" s="11" t="n">
        <f aca="false">IFERROR(INDEX(Pozos!$M$2:$M$1852,MATCH(A1699,Pozos!$E$2:$E$1852,0)),"")</f>
        <v>10.72</v>
      </c>
      <c r="G1699" s="11" t="str">
        <f aca="false">IF(AND(ISNUMBER(B1699),ISNUMBER($F1699)),$F1699-B1699,"")</f>
        <v/>
      </c>
      <c r="H1699" s="11" t="str">
        <f aca="false">IF(AND(ISNUMBER(C1699),ISNUMBER($F1699)),$F1699-C1699,"")</f>
        <v/>
      </c>
    </row>
    <row r="1700" customFormat="false" ht="15" hidden="false" customHeight="true" outlineLevel="0" collapsed="false">
      <c r="A1700" s="1" t="s">
        <v>2976</v>
      </c>
      <c r="B1700" s="1" t="n">
        <v>16</v>
      </c>
      <c r="C1700" s="1" t="n">
        <v>19</v>
      </c>
      <c r="F1700" s="11" t="n">
        <f aca="false">IFERROR(INDEX(Pozos!$M$2:$M$1852,MATCH(A1700,Pozos!$E$2:$E$1852,0)),"")</f>
        <v>14.01</v>
      </c>
      <c r="G1700" s="11" t="n">
        <f aca="false">IF(AND(ISNUMBER(B1700),ISNUMBER($F1700)),$F1700-B1700,"")</f>
        <v>-1.99</v>
      </c>
      <c r="H1700" s="11" t="n">
        <f aca="false">IF(AND(ISNUMBER(C1700),ISNUMBER($F1700)),$F1700-C1700,"")</f>
        <v>-4.99</v>
      </c>
    </row>
    <row r="1701" customFormat="false" ht="15" hidden="false" customHeight="true" outlineLevel="0" collapsed="false">
      <c r="A1701" s="1" t="s">
        <v>2976</v>
      </c>
      <c r="B1701" s="1" t="n">
        <v>32</v>
      </c>
      <c r="C1701" s="1" t="n">
        <v>36</v>
      </c>
      <c r="F1701" s="11" t="n">
        <f aca="false">IFERROR(INDEX(Pozos!$M$2:$M$1852,MATCH(A1701,Pozos!$E$2:$E$1852,0)),"")</f>
        <v>14.01</v>
      </c>
      <c r="G1701" s="11" t="n">
        <f aca="false">IF(AND(ISNUMBER(B1701),ISNUMBER($F1701)),$F1701-B1701,"")</f>
        <v>-17.99</v>
      </c>
      <c r="H1701" s="11" t="n">
        <f aca="false">IF(AND(ISNUMBER(C1701),ISNUMBER($F1701)),$F1701-C1701,"")</f>
        <v>-21.99</v>
      </c>
    </row>
    <row r="1702" customFormat="false" ht="15" hidden="false" customHeight="true" outlineLevel="0" collapsed="false">
      <c r="A1702" s="1" t="s">
        <v>2978</v>
      </c>
      <c r="B1702" s="1" t="n">
        <v>27.6</v>
      </c>
      <c r="C1702" s="1" t="n">
        <v>33.6</v>
      </c>
      <c r="F1702" s="11" t="n">
        <f aca="false">IFERROR(INDEX(Pozos!$M$2:$M$1852,MATCH(A1702,Pozos!$E$2:$E$1852,0)),"")</f>
        <v>8.4</v>
      </c>
      <c r="G1702" s="11" t="n">
        <f aca="false">IF(AND(ISNUMBER(B1702),ISNUMBER($F1702)),$F1702-B1702,"")</f>
        <v>-19.2</v>
      </c>
      <c r="H1702" s="11" t="n">
        <f aca="false">IF(AND(ISNUMBER(C1702),ISNUMBER($F1702)),$F1702-C1702,"")</f>
        <v>-25.2</v>
      </c>
    </row>
    <row r="1703" customFormat="false" ht="15" hidden="false" customHeight="true" outlineLevel="0" collapsed="false">
      <c r="A1703" s="1" t="s">
        <v>2980</v>
      </c>
      <c r="B1703" s="1" t="n">
        <v>5</v>
      </c>
      <c r="C1703" s="1" t="n">
        <v>7</v>
      </c>
      <c r="F1703" s="11" t="n">
        <f aca="false">IFERROR(INDEX(Pozos!$M$2:$M$1852,MATCH(A1703,Pozos!$E$2:$E$1852,0)),"")</f>
        <v>11</v>
      </c>
      <c r="G1703" s="11" t="n">
        <f aca="false">IF(AND(ISNUMBER(B1703),ISNUMBER($F1703)),$F1703-B1703,"")</f>
        <v>6</v>
      </c>
      <c r="H1703" s="11" t="n">
        <f aca="false">IF(AND(ISNUMBER(C1703),ISNUMBER($F1703)),$F1703-C1703,"")</f>
        <v>4</v>
      </c>
    </row>
    <row r="1704" customFormat="false" ht="15" hidden="false" customHeight="true" outlineLevel="0" collapsed="false">
      <c r="A1704" s="1" t="s">
        <v>2980</v>
      </c>
      <c r="B1704" s="1" t="n">
        <v>14</v>
      </c>
      <c r="C1704" s="1" t="n">
        <v>16</v>
      </c>
      <c r="F1704" s="11" t="n">
        <f aca="false">IFERROR(INDEX(Pozos!$M$2:$M$1852,MATCH(A1704,Pozos!$E$2:$E$1852,0)),"")</f>
        <v>11</v>
      </c>
      <c r="G1704" s="11" t="n">
        <f aca="false">IF(AND(ISNUMBER(B1704),ISNUMBER($F1704)),$F1704-B1704,"")</f>
        <v>-3</v>
      </c>
      <c r="H1704" s="11" t="n">
        <f aca="false">IF(AND(ISNUMBER(C1704),ISNUMBER($F1704)),$F1704-C1704,"")</f>
        <v>-5</v>
      </c>
    </row>
    <row r="1705" customFormat="false" ht="15" hidden="false" customHeight="true" outlineLevel="0" collapsed="false">
      <c r="A1705" s="1" t="s">
        <v>2980</v>
      </c>
      <c r="B1705" s="1" t="n">
        <v>17</v>
      </c>
      <c r="C1705" s="1" t="n">
        <v>19</v>
      </c>
      <c r="F1705" s="11" t="n">
        <f aca="false">IFERROR(INDEX(Pozos!$M$2:$M$1852,MATCH(A1705,Pozos!$E$2:$E$1852,0)),"")</f>
        <v>11</v>
      </c>
      <c r="G1705" s="11" t="n">
        <f aca="false">IF(AND(ISNUMBER(B1705),ISNUMBER($F1705)),$F1705-B1705,"")</f>
        <v>-6</v>
      </c>
      <c r="H1705" s="11" t="n">
        <f aca="false">IF(AND(ISNUMBER(C1705),ISNUMBER($F1705)),$F1705-C1705,"")</f>
        <v>-8</v>
      </c>
    </row>
    <row r="1706" customFormat="false" ht="15" hidden="false" customHeight="true" outlineLevel="0" collapsed="false">
      <c r="A1706" s="1" t="s">
        <v>2982</v>
      </c>
      <c r="B1706" s="1" t="n">
        <v>31</v>
      </c>
      <c r="C1706" s="1" t="n">
        <v>33</v>
      </c>
      <c r="F1706" s="11" t="n">
        <f aca="false">IFERROR(INDEX(Pozos!$M$2:$M$1852,MATCH(A1706,Pozos!$E$2:$E$1852,0)),"")</f>
        <v>43</v>
      </c>
      <c r="G1706" s="11" t="n">
        <f aca="false">IF(AND(ISNUMBER(B1706),ISNUMBER($F1706)),$F1706-B1706,"")</f>
        <v>12</v>
      </c>
      <c r="H1706" s="11" t="n">
        <f aca="false">IF(AND(ISNUMBER(C1706),ISNUMBER($F1706)),$F1706-C1706,"")</f>
        <v>10</v>
      </c>
    </row>
    <row r="1707" customFormat="false" ht="15" hidden="false" customHeight="true" outlineLevel="0" collapsed="false">
      <c r="A1707" s="1" t="s">
        <v>2982</v>
      </c>
      <c r="B1707" s="1" t="n">
        <v>34</v>
      </c>
      <c r="C1707" s="1" t="n">
        <v>36</v>
      </c>
      <c r="F1707" s="11" t="n">
        <f aca="false">IFERROR(INDEX(Pozos!$M$2:$M$1852,MATCH(A1707,Pozos!$E$2:$E$1852,0)),"")</f>
        <v>43</v>
      </c>
      <c r="G1707" s="11" t="n">
        <f aca="false">IF(AND(ISNUMBER(B1707),ISNUMBER($F1707)),$F1707-B1707,"")</f>
        <v>9</v>
      </c>
      <c r="H1707" s="11" t="n">
        <f aca="false">IF(AND(ISNUMBER(C1707),ISNUMBER($F1707)),$F1707-C1707,"")</f>
        <v>7</v>
      </c>
    </row>
    <row r="1708" customFormat="false" ht="15" hidden="false" customHeight="true" outlineLevel="0" collapsed="false">
      <c r="A1708" s="1" t="s">
        <v>2982</v>
      </c>
      <c r="B1708" s="1" t="n">
        <v>37</v>
      </c>
      <c r="C1708" s="1" t="n">
        <v>39</v>
      </c>
      <c r="F1708" s="11" t="n">
        <f aca="false">IFERROR(INDEX(Pozos!$M$2:$M$1852,MATCH(A1708,Pozos!$E$2:$E$1852,0)),"")</f>
        <v>43</v>
      </c>
      <c r="G1708" s="11" t="n">
        <f aca="false">IF(AND(ISNUMBER(B1708),ISNUMBER($F1708)),$F1708-B1708,"")</f>
        <v>6</v>
      </c>
      <c r="H1708" s="11" t="n">
        <f aca="false">IF(AND(ISNUMBER(C1708),ISNUMBER($F1708)),$F1708-C1708,"")</f>
        <v>4</v>
      </c>
    </row>
    <row r="1709" customFormat="false" ht="15" hidden="false" customHeight="true" outlineLevel="0" collapsed="false">
      <c r="A1709" s="1" t="s">
        <v>2982</v>
      </c>
      <c r="B1709" s="1" t="n">
        <v>43</v>
      </c>
      <c r="C1709" s="1" t="n">
        <v>45</v>
      </c>
      <c r="F1709" s="11" t="n">
        <f aca="false">IFERROR(INDEX(Pozos!$M$2:$M$1852,MATCH(A1709,Pozos!$E$2:$E$1852,0)),"")</f>
        <v>43</v>
      </c>
      <c r="G1709" s="11" t="n">
        <f aca="false">IF(AND(ISNUMBER(B1709),ISNUMBER($F1709)),$F1709-B1709,"")</f>
        <v>0</v>
      </c>
      <c r="H1709" s="11" t="n">
        <f aca="false">IF(AND(ISNUMBER(C1709),ISNUMBER($F1709)),$F1709-C1709,"")</f>
        <v>-2</v>
      </c>
    </row>
    <row r="1710" customFormat="false" ht="15" hidden="false" customHeight="true" outlineLevel="0" collapsed="false">
      <c r="A1710" s="1" t="s">
        <v>2982</v>
      </c>
      <c r="B1710" s="1" t="n">
        <v>47</v>
      </c>
      <c r="C1710" s="1" t="n">
        <v>49</v>
      </c>
      <c r="F1710" s="11" t="n">
        <f aca="false">IFERROR(INDEX(Pozos!$M$2:$M$1852,MATCH(A1710,Pozos!$E$2:$E$1852,0)),"")</f>
        <v>43</v>
      </c>
      <c r="G1710" s="11" t="n">
        <f aca="false">IF(AND(ISNUMBER(B1710),ISNUMBER($F1710)),$F1710-B1710,"")</f>
        <v>-4</v>
      </c>
      <c r="H1710" s="11" t="n">
        <f aca="false">IF(AND(ISNUMBER(C1710),ISNUMBER($F1710)),$F1710-C1710,"")</f>
        <v>-6</v>
      </c>
    </row>
    <row r="1711" customFormat="false" ht="15" hidden="false" customHeight="true" outlineLevel="0" collapsed="false">
      <c r="A1711" s="1" t="s">
        <v>2984</v>
      </c>
      <c r="B1711" s="1" t="n">
        <v>11</v>
      </c>
      <c r="C1711" s="1" t="n">
        <v>13</v>
      </c>
      <c r="F1711" s="11" t="n">
        <f aca="false">IFERROR(INDEX(Pozos!$M$2:$M$1852,MATCH(A1711,Pozos!$E$2:$E$1852,0)),"")</f>
        <v>13</v>
      </c>
      <c r="G1711" s="11" t="n">
        <f aca="false">IF(AND(ISNUMBER(B1711),ISNUMBER($F1711)),$F1711-B1711,"")</f>
        <v>2</v>
      </c>
      <c r="H1711" s="11" t="n">
        <f aca="false">IF(AND(ISNUMBER(C1711),ISNUMBER($F1711)),$F1711-C1711,"")</f>
        <v>0</v>
      </c>
    </row>
    <row r="1712" customFormat="false" ht="15" hidden="false" customHeight="true" outlineLevel="0" collapsed="false">
      <c r="A1712" s="1" t="s">
        <v>2984</v>
      </c>
      <c r="B1712" s="1" t="n">
        <v>14</v>
      </c>
      <c r="C1712" s="1" t="n">
        <v>18</v>
      </c>
      <c r="F1712" s="11" t="n">
        <f aca="false">IFERROR(INDEX(Pozos!$M$2:$M$1852,MATCH(A1712,Pozos!$E$2:$E$1852,0)),"")</f>
        <v>13</v>
      </c>
      <c r="G1712" s="11" t="n">
        <f aca="false">IF(AND(ISNUMBER(B1712),ISNUMBER($F1712)),$F1712-B1712,"")</f>
        <v>-1</v>
      </c>
      <c r="H1712" s="11" t="n">
        <f aca="false">IF(AND(ISNUMBER(C1712),ISNUMBER($F1712)),$F1712-C1712,"")</f>
        <v>-5</v>
      </c>
    </row>
    <row r="1713" customFormat="false" ht="15" hidden="false" customHeight="true" outlineLevel="0" collapsed="false">
      <c r="A1713" s="1" t="s">
        <v>2986</v>
      </c>
      <c r="B1713" s="1" t="n">
        <v>14</v>
      </c>
      <c r="C1713" s="1" t="n">
        <v>15</v>
      </c>
      <c r="F1713" s="11" t="n">
        <f aca="false">IFERROR(INDEX(Pozos!$M$2:$M$1852,MATCH(A1713,Pozos!$E$2:$E$1852,0)),"")</f>
        <v>11</v>
      </c>
      <c r="G1713" s="11" t="n">
        <f aca="false">IF(AND(ISNUMBER(B1713),ISNUMBER($F1713)),$F1713-B1713,"")</f>
        <v>-3</v>
      </c>
      <c r="H1713" s="11" t="n">
        <f aca="false">IF(AND(ISNUMBER(C1713),ISNUMBER($F1713)),$F1713-C1713,"")</f>
        <v>-4</v>
      </c>
    </row>
    <row r="1714" customFormat="false" ht="15" hidden="false" customHeight="true" outlineLevel="0" collapsed="false">
      <c r="A1714" s="1" t="s">
        <v>2986</v>
      </c>
      <c r="B1714" s="1" t="n">
        <v>25</v>
      </c>
      <c r="C1714" s="1" t="n">
        <v>27.5</v>
      </c>
      <c r="F1714" s="11" t="n">
        <f aca="false">IFERROR(INDEX(Pozos!$M$2:$M$1852,MATCH(A1714,Pozos!$E$2:$E$1852,0)),"")</f>
        <v>11</v>
      </c>
      <c r="G1714" s="11" t="n">
        <f aca="false">IF(AND(ISNUMBER(B1714),ISNUMBER($F1714)),$F1714-B1714,"")</f>
        <v>-14</v>
      </c>
      <c r="H1714" s="11" t="n">
        <f aca="false">IF(AND(ISNUMBER(C1714),ISNUMBER($F1714)),$F1714-C1714,"")</f>
        <v>-16.5</v>
      </c>
    </row>
    <row r="1715" customFormat="false" ht="15" hidden="false" customHeight="true" outlineLevel="0" collapsed="false">
      <c r="A1715" s="1" t="s">
        <v>2988</v>
      </c>
      <c r="B1715" s="1" t="n">
        <v>12</v>
      </c>
      <c r="C1715" s="1" t="n">
        <v>14.5</v>
      </c>
      <c r="F1715" s="11" t="n">
        <f aca="false">IFERROR(INDEX(Pozos!$M$2:$M$1852,MATCH(A1715,Pozos!$E$2:$E$1852,0)),"")</f>
        <v>11</v>
      </c>
      <c r="G1715" s="11" t="n">
        <f aca="false">IF(AND(ISNUMBER(B1715),ISNUMBER($F1715)),$F1715-B1715,"")</f>
        <v>-1</v>
      </c>
      <c r="H1715" s="11" t="n">
        <f aca="false">IF(AND(ISNUMBER(C1715),ISNUMBER($F1715)),$F1715-C1715,"")</f>
        <v>-3.5</v>
      </c>
    </row>
    <row r="1716" customFormat="false" ht="15" hidden="false" customHeight="true" outlineLevel="0" collapsed="false">
      <c r="A1716" s="1" t="s">
        <v>2990</v>
      </c>
      <c r="B1716" s="1" t="n">
        <v>15</v>
      </c>
      <c r="C1716" s="1" t="n">
        <v>21</v>
      </c>
      <c r="F1716" s="11" t="n">
        <f aca="false">IFERROR(INDEX(Pozos!$M$2:$M$1852,MATCH(A1716,Pozos!$E$2:$E$1852,0)),"")</f>
        <v>14</v>
      </c>
      <c r="G1716" s="11" t="n">
        <f aca="false">IF(AND(ISNUMBER(B1716),ISNUMBER($F1716)),$F1716-B1716,"")</f>
        <v>-1</v>
      </c>
      <c r="H1716" s="11" t="n">
        <f aca="false">IF(AND(ISNUMBER(C1716),ISNUMBER($F1716)),$F1716-C1716,"")</f>
        <v>-7</v>
      </c>
    </row>
    <row r="1717" customFormat="false" ht="15" hidden="false" customHeight="true" outlineLevel="0" collapsed="false">
      <c r="A1717" s="1" t="s">
        <v>2990</v>
      </c>
      <c r="B1717" s="1" t="n">
        <v>25</v>
      </c>
      <c r="C1717" s="1" t="n">
        <v>28</v>
      </c>
      <c r="F1717" s="11" t="n">
        <f aca="false">IFERROR(INDEX(Pozos!$M$2:$M$1852,MATCH(A1717,Pozos!$E$2:$E$1852,0)),"")</f>
        <v>14</v>
      </c>
      <c r="G1717" s="11" t="n">
        <f aca="false">IF(AND(ISNUMBER(B1717),ISNUMBER($F1717)),$F1717-B1717,"")</f>
        <v>-11</v>
      </c>
      <c r="H1717" s="11" t="n">
        <f aca="false">IF(AND(ISNUMBER(C1717),ISNUMBER($F1717)),$F1717-C1717,"")</f>
        <v>-14</v>
      </c>
    </row>
    <row r="1718" customFormat="false" ht="15" hidden="false" customHeight="true" outlineLevel="0" collapsed="false">
      <c r="A1718" s="1" t="s">
        <v>2992</v>
      </c>
      <c r="B1718" s="1" t="n">
        <v>12</v>
      </c>
      <c r="C1718" s="1" t="n">
        <v>14</v>
      </c>
      <c r="F1718" s="11" t="n">
        <f aca="false">IFERROR(INDEX(Pozos!$M$2:$M$1852,MATCH(A1718,Pozos!$E$2:$E$1852,0)),"")</f>
        <v>32.67</v>
      </c>
      <c r="G1718" s="11" t="n">
        <f aca="false">IF(AND(ISNUMBER(B1718),ISNUMBER($F1718)),$F1718-B1718,"")</f>
        <v>20.67</v>
      </c>
      <c r="H1718" s="11" t="n">
        <f aca="false">IF(AND(ISNUMBER(C1718),ISNUMBER($F1718)),$F1718-C1718,"")</f>
        <v>18.67</v>
      </c>
    </row>
    <row r="1719" customFormat="false" ht="15" hidden="false" customHeight="true" outlineLevel="0" collapsed="false">
      <c r="A1719" s="1" t="s">
        <v>2992</v>
      </c>
      <c r="B1719" s="1" t="n">
        <v>20</v>
      </c>
      <c r="C1719" s="1" t="n">
        <v>34</v>
      </c>
      <c r="F1719" s="11" t="n">
        <f aca="false">IFERROR(INDEX(Pozos!$M$2:$M$1852,MATCH(A1719,Pozos!$E$2:$E$1852,0)),"")</f>
        <v>32.67</v>
      </c>
      <c r="G1719" s="11" t="n">
        <f aca="false">IF(AND(ISNUMBER(B1719),ISNUMBER($F1719)),$F1719-B1719,"")</f>
        <v>12.67</v>
      </c>
      <c r="H1719" s="11" t="n">
        <f aca="false">IF(AND(ISNUMBER(C1719),ISNUMBER($F1719)),$F1719-C1719,"")</f>
        <v>-1.33</v>
      </c>
    </row>
    <row r="1720" customFormat="false" ht="15" hidden="false" customHeight="true" outlineLevel="0" collapsed="false">
      <c r="A1720" s="1" t="s">
        <v>2993</v>
      </c>
      <c r="B1720" s="1" t="n">
        <v>31</v>
      </c>
      <c r="C1720" s="1" t="n">
        <v>34</v>
      </c>
      <c r="F1720" s="11" t="n">
        <f aca="false">IFERROR(INDEX(Pozos!$M$2:$M$1852,MATCH(A1720,Pozos!$E$2:$E$1852,0)),"")</f>
        <v>41</v>
      </c>
      <c r="G1720" s="11" t="n">
        <f aca="false">IF(AND(ISNUMBER(B1720),ISNUMBER($F1720)),$F1720-B1720,"")</f>
        <v>10</v>
      </c>
      <c r="H1720" s="11" t="n">
        <f aca="false">IF(AND(ISNUMBER(C1720),ISNUMBER($F1720)),$F1720-C1720,"")</f>
        <v>7</v>
      </c>
    </row>
    <row r="1721" customFormat="false" ht="15" hidden="false" customHeight="true" outlineLevel="0" collapsed="false">
      <c r="A1721" s="1" t="s">
        <v>2996</v>
      </c>
      <c r="B1721" s="1" t="n">
        <v>24</v>
      </c>
      <c r="C1721" s="1" t="n">
        <v>27</v>
      </c>
      <c r="F1721" s="11" t="n">
        <f aca="false">IFERROR(INDEX(Pozos!$M$2:$M$1852,MATCH(A1721,Pozos!$E$2:$E$1852,0)),"")</f>
        <v>16</v>
      </c>
      <c r="G1721" s="11" t="n">
        <f aca="false">IF(AND(ISNUMBER(B1721),ISNUMBER($F1721)),$F1721-B1721,"")</f>
        <v>-8</v>
      </c>
      <c r="H1721" s="11" t="n">
        <f aca="false">IF(AND(ISNUMBER(C1721),ISNUMBER($F1721)),$F1721-C1721,"")</f>
        <v>-11</v>
      </c>
    </row>
    <row r="1722" customFormat="false" ht="15" hidden="false" customHeight="true" outlineLevel="0" collapsed="false">
      <c r="A1722" s="1" t="s">
        <v>2998</v>
      </c>
      <c r="B1722" s="1" t="n">
        <v>10</v>
      </c>
      <c r="C1722" s="1" t="n">
        <v>16</v>
      </c>
      <c r="F1722" s="11" t="n">
        <f aca="false">IFERROR(INDEX(Pozos!$M$2:$M$1852,MATCH(A1722,Pozos!$E$2:$E$1852,0)),"")</f>
        <v>31.88</v>
      </c>
      <c r="G1722" s="11" t="n">
        <f aca="false">IF(AND(ISNUMBER(B1722),ISNUMBER($F1722)),$F1722-B1722,"")</f>
        <v>21.88</v>
      </c>
      <c r="H1722" s="11" t="n">
        <f aca="false">IF(AND(ISNUMBER(C1722),ISNUMBER($F1722)),$F1722-C1722,"")</f>
        <v>15.88</v>
      </c>
    </row>
    <row r="1723" customFormat="false" ht="15" hidden="false" customHeight="true" outlineLevel="0" collapsed="false">
      <c r="A1723" s="1" t="s">
        <v>2998</v>
      </c>
      <c r="B1723" s="1" t="n">
        <v>21</v>
      </c>
      <c r="C1723" s="1" t="n">
        <v>25</v>
      </c>
      <c r="F1723" s="11" t="n">
        <f aca="false">IFERROR(INDEX(Pozos!$M$2:$M$1852,MATCH(A1723,Pozos!$E$2:$E$1852,0)),"")</f>
        <v>31.88</v>
      </c>
      <c r="G1723" s="11" t="n">
        <f aca="false">IF(AND(ISNUMBER(B1723),ISNUMBER($F1723)),$F1723-B1723,"")</f>
        <v>10.88</v>
      </c>
      <c r="H1723" s="11" t="n">
        <f aca="false">IF(AND(ISNUMBER(C1723),ISNUMBER($F1723)),$F1723-C1723,"")</f>
        <v>6.88</v>
      </c>
    </row>
    <row r="1724" customFormat="false" ht="15" hidden="false" customHeight="true" outlineLevel="0" collapsed="false">
      <c r="A1724" s="1" t="s">
        <v>2999</v>
      </c>
      <c r="B1724" s="1" t="n">
        <v>15</v>
      </c>
      <c r="C1724" s="1" t="n">
        <v>17</v>
      </c>
      <c r="F1724" s="11" t="n">
        <f aca="false">IFERROR(INDEX(Pozos!$M$2:$M$1852,MATCH(A1724,Pozos!$E$2:$E$1852,0)),"")</f>
        <v>18</v>
      </c>
      <c r="G1724" s="11" t="n">
        <f aca="false">IF(AND(ISNUMBER(B1724),ISNUMBER($F1724)),$F1724-B1724,"")</f>
        <v>3</v>
      </c>
      <c r="H1724" s="11" t="n">
        <f aca="false">IF(AND(ISNUMBER(C1724),ISNUMBER($F1724)),$F1724-C1724,"")</f>
        <v>1</v>
      </c>
    </row>
    <row r="1725" customFormat="false" ht="15" hidden="false" customHeight="true" outlineLevel="0" collapsed="false">
      <c r="A1725" s="1" t="s">
        <v>2999</v>
      </c>
      <c r="B1725" s="1" t="n">
        <v>23</v>
      </c>
      <c r="C1725" s="1" t="n">
        <v>26</v>
      </c>
      <c r="F1725" s="11" t="n">
        <f aca="false">IFERROR(INDEX(Pozos!$M$2:$M$1852,MATCH(A1725,Pozos!$E$2:$E$1852,0)),"")</f>
        <v>18</v>
      </c>
      <c r="G1725" s="11" t="n">
        <f aca="false">IF(AND(ISNUMBER(B1725),ISNUMBER($F1725)),$F1725-B1725,"")</f>
        <v>-5</v>
      </c>
      <c r="H1725" s="11" t="n">
        <f aca="false">IF(AND(ISNUMBER(C1725),ISNUMBER($F1725)),$F1725-C1725,"")</f>
        <v>-8</v>
      </c>
    </row>
    <row r="1726" customFormat="false" ht="15" hidden="false" customHeight="true" outlineLevel="0" collapsed="false">
      <c r="A1726" s="1" t="s">
        <v>2999</v>
      </c>
      <c r="B1726" s="1" t="n">
        <v>27</v>
      </c>
      <c r="C1726" s="1" t="n">
        <v>29</v>
      </c>
      <c r="F1726" s="11" t="n">
        <f aca="false">IFERROR(INDEX(Pozos!$M$2:$M$1852,MATCH(A1726,Pozos!$E$2:$E$1852,0)),"")</f>
        <v>18</v>
      </c>
      <c r="G1726" s="11" t="n">
        <f aca="false">IF(AND(ISNUMBER(B1726),ISNUMBER($F1726)),$F1726-B1726,"")</f>
        <v>-9</v>
      </c>
      <c r="H1726" s="11" t="n">
        <f aca="false">IF(AND(ISNUMBER(C1726),ISNUMBER($F1726)),$F1726-C1726,"")</f>
        <v>-11</v>
      </c>
    </row>
    <row r="1727" customFormat="false" ht="15" hidden="false" customHeight="true" outlineLevel="0" collapsed="false">
      <c r="A1727" s="1" t="s">
        <v>2999</v>
      </c>
      <c r="B1727" s="1" t="n">
        <v>38</v>
      </c>
      <c r="C1727" s="1" t="n">
        <v>39</v>
      </c>
      <c r="F1727" s="11" t="n">
        <f aca="false">IFERROR(INDEX(Pozos!$M$2:$M$1852,MATCH(A1727,Pozos!$E$2:$E$1852,0)),"")</f>
        <v>18</v>
      </c>
      <c r="G1727" s="11" t="n">
        <f aca="false">IF(AND(ISNUMBER(B1727),ISNUMBER($F1727)),$F1727-B1727,"")</f>
        <v>-20</v>
      </c>
      <c r="H1727" s="11" t="n">
        <f aca="false">IF(AND(ISNUMBER(C1727),ISNUMBER($F1727)),$F1727-C1727,"")</f>
        <v>-21</v>
      </c>
    </row>
    <row r="1728" customFormat="false" ht="15" hidden="false" customHeight="true" outlineLevel="0" collapsed="false">
      <c r="A1728" s="1" t="s">
        <v>3001</v>
      </c>
      <c r="B1728" s="1"/>
      <c r="C1728" s="1"/>
      <c r="F1728" s="11" t="n">
        <f aca="false">IFERROR(INDEX(Pozos!$M$2:$M$1852,MATCH(A1728,Pozos!$E$2:$E$1852,0)),"")</f>
        <v>7</v>
      </c>
      <c r="G1728" s="11" t="str">
        <f aca="false">IF(AND(ISNUMBER(B1728),ISNUMBER($F1728)),$F1728-B1728,"")</f>
        <v/>
      </c>
      <c r="H1728" s="11" t="str">
        <f aca="false">IF(AND(ISNUMBER(C1728),ISNUMBER($F1728)),$F1728-C1728,"")</f>
        <v/>
      </c>
    </row>
    <row r="1729" customFormat="false" ht="15" hidden="false" customHeight="true" outlineLevel="0" collapsed="false">
      <c r="A1729" s="1" t="s">
        <v>3003</v>
      </c>
      <c r="B1729" s="1"/>
      <c r="C1729" s="1"/>
      <c r="F1729" s="11" t="n">
        <f aca="false">IFERROR(INDEX(Pozos!$M$2:$M$1852,MATCH(A1729,Pozos!$E$2:$E$1852,0)),"")</f>
        <v>5</v>
      </c>
      <c r="G1729" s="11" t="str">
        <f aca="false">IF(AND(ISNUMBER(B1729),ISNUMBER($F1729)),$F1729-B1729,"")</f>
        <v/>
      </c>
      <c r="H1729" s="11" t="str">
        <f aca="false">IF(AND(ISNUMBER(C1729),ISNUMBER($F1729)),$F1729-C1729,"")</f>
        <v/>
      </c>
    </row>
    <row r="1730" customFormat="false" ht="15" hidden="false" customHeight="true" outlineLevel="0" collapsed="false">
      <c r="A1730" s="1" t="s">
        <v>3006</v>
      </c>
      <c r="B1730" s="1"/>
      <c r="C1730" s="1"/>
      <c r="F1730" s="11" t="n">
        <f aca="false">IFERROR(INDEX(Pozos!$M$2:$M$1852,MATCH(A1730,Pozos!$E$2:$E$1852,0)),"")</f>
        <v>22</v>
      </c>
      <c r="G1730" s="11" t="str">
        <f aca="false">IF(AND(ISNUMBER(B1730),ISNUMBER($F1730)),$F1730-B1730,"")</f>
        <v/>
      </c>
      <c r="H1730" s="11" t="str">
        <f aca="false">IF(AND(ISNUMBER(C1730),ISNUMBER($F1730)),$F1730-C1730,"")</f>
        <v/>
      </c>
    </row>
    <row r="1731" customFormat="false" ht="15" hidden="false" customHeight="true" outlineLevel="0" collapsed="false">
      <c r="A1731" s="1" t="s">
        <v>3008</v>
      </c>
      <c r="B1731" s="1"/>
      <c r="C1731" s="1"/>
      <c r="F1731" s="11" t="n">
        <f aca="false">IFERROR(INDEX(Pozos!$M$2:$M$1852,MATCH(A1731,Pozos!$E$2:$E$1852,0)),"")</f>
        <v>8</v>
      </c>
      <c r="G1731" s="11" t="str">
        <f aca="false">IF(AND(ISNUMBER(B1731),ISNUMBER($F1731)),$F1731-B1731,"")</f>
        <v/>
      </c>
      <c r="H1731" s="11" t="str">
        <f aca="false">IF(AND(ISNUMBER(C1731),ISNUMBER($F1731)),$F1731-C1731,"")</f>
        <v/>
      </c>
    </row>
    <row r="1732" customFormat="false" ht="15" hidden="false" customHeight="true" outlineLevel="0" collapsed="false">
      <c r="A1732" s="1" t="s">
        <v>3010</v>
      </c>
      <c r="B1732" s="1"/>
      <c r="C1732" s="1"/>
      <c r="F1732" s="11" t="n">
        <f aca="false">IFERROR(INDEX(Pozos!$M$2:$M$1852,MATCH(A1732,Pozos!$E$2:$E$1852,0)),"")</f>
        <v>2</v>
      </c>
      <c r="G1732" s="11" t="str">
        <f aca="false">IF(AND(ISNUMBER(B1732),ISNUMBER($F1732)),$F1732-B1732,"")</f>
        <v/>
      </c>
      <c r="H1732" s="11" t="str">
        <f aca="false">IF(AND(ISNUMBER(C1732),ISNUMBER($F1732)),$F1732-C1732,"")</f>
        <v/>
      </c>
    </row>
    <row r="1733" customFormat="false" ht="15" hidden="false" customHeight="true" outlineLevel="0" collapsed="false">
      <c r="A1733" s="1" t="s">
        <v>3012</v>
      </c>
      <c r="B1733" s="1"/>
      <c r="C1733" s="1"/>
      <c r="F1733" s="11" t="n">
        <f aca="false">IFERROR(INDEX(Pozos!$M$2:$M$1852,MATCH(A1733,Pozos!$E$2:$E$1852,0)),"")</f>
        <v>2</v>
      </c>
      <c r="G1733" s="11" t="str">
        <f aca="false">IF(AND(ISNUMBER(B1733),ISNUMBER($F1733)),$F1733-B1733,"")</f>
        <v/>
      </c>
      <c r="H1733" s="11" t="str">
        <f aca="false">IF(AND(ISNUMBER(C1733),ISNUMBER($F1733)),$F1733-C1733,"")</f>
        <v/>
      </c>
    </row>
    <row r="1734" customFormat="false" ht="15" hidden="false" customHeight="true" outlineLevel="0" collapsed="false">
      <c r="A1734" s="1" t="s">
        <v>3014</v>
      </c>
      <c r="B1734" s="1"/>
      <c r="C1734" s="1"/>
      <c r="F1734" s="11" t="n">
        <f aca="false">IFERROR(INDEX(Pozos!$M$2:$M$1852,MATCH(A1734,Pozos!$E$2:$E$1852,0)),"")</f>
        <v>18</v>
      </c>
      <c r="G1734" s="11" t="str">
        <f aca="false">IF(AND(ISNUMBER(B1734),ISNUMBER($F1734)),$F1734-B1734,"")</f>
        <v/>
      </c>
      <c r="H1734" s="11" t="str">
        <f aca="false">IF(AND(ISNUMBER(C1734),ISNUMBER($F1734)),$F1734-C1734,"")</f>
        <v/>
      </c>
    </row>
    <row r="1735" customFormat="false" ht="15" hidden="false" customHeight="true" outlineLevel="0" collapsed="false">
      <c r="A1735" s="1" t="s">
        <v>3016</v>
      </c>
      <c r="B1735" s="1"/>
      <c r="C1735" s="1"/>
      <c r="F1735" s="11" t="n">
        <f aca="false">IFERROR(INDEX(Pozos!$M$2:$M$1852,MATCH(A1735,Pozos!$E$2:$E$1852,0)),"")</f>
        <v>11</v>
      </c>
      <c r="G1735" s="11" t="str">
        <f aca="false">IF(AND(ISNUMBER(B1735),ISNUMBER($F1735)),$F1735-B1735,"")</f>
        <v/>
      </c>
      <c r="H1735" s="11" t="str">
        <f aca="false">IF(AND(ISNUMBER(C1735),ISNUMBER($F1735)),$F1735-C1735,"")</f>
        <v/>
      </c>
    </row>
    <row r="1736" customFormat="false" ht="15" hidden="false" customHeight="true" outlineLevel="0" collapsed="false">
      <c r="A1736" s="1" t="s">
        <v>3018</v>
      </c>
      <c r="B1736" s="1"/>
      <c r="C1736" s="1"/>
      <c r="F1736" s="11" t="n">
        <f aca="false">IFERROR(INDEX(Pozos!$M$2:$M$1852,MATCH(A1736,Pozos!$E$2:$E$1852,0)),"")</f>
        <v>17</v>
      </c>
      <c r="G1736" s="11" t="str">
        <f aca="false">IF(AND(ISNUMBER(B1736),ISNUMBER($F1736)),$F1736-B1736,"")</f>
        <v/>
      </c>
      <c r="H1736" s="11" t="str">
        <f aca="false">IF(AND(ISNUMBER(C1736),ISNUMBER($F1736)),$F1736-C1736,"")</f>
        <v/>
      </c>
    </row>
    <row r="1737" customFormat="false" ht="15" hidden="false" customHeight="true" outlineLevel="0" collapsed="false">
      <c r="A1737" s="1" t="s">
        <v>3020</v>
      </c>
      <c r="B1737" s="1"/>
      <c r="C1737" s="1"/>
      <c r="F1737" s="11" t="n">
        <f aca="false">IFERROR(INDEX(Pozos!$M$2:$M$1852,MATCH(A1737,Pozos!$E$2:$E$1852,0)),"")</f>
        <v>40</v>
      </c>
      <c r="G1737" s="11" t="str">
        <f aca="false">IF(AND(ISNUMBER(B1737),ISNUMBER($F1737)),$F1737-B1737,"")</f>
        <v/>
      </c>
      <c r="H1737" s="11" t="str">
        <f aca="false">IF(AND(ISNUMBER(C1737),ISNUMBER($F1737)),$F1737-C1737,"")</f>
        <v/>
      </c>
    </row>
    <row r="1738" customFormat="false" ht="15" hidden="false" customHeight="true" outlineLevel="0" collapsed="false">
      <c r="A1738" s="1" t="s">
        <v>3022</v>
      </c>
      <c r="B1738" s="1"/>
      <c r="C1738" s="1"/>
      <c r="F1738" s="11" t="n">
        <f aca="false">IFERROR(INDEX(Pozos!$M$2:$M$1852,MATCH(A1738,Pozos!$E$2:$E$1852,0)),"")</f>
        <v>4</v>
      </c>
      <c r="G1738" s="11" t="str">
        <f aca="false">IF(AND(ISNUMBER(B1738),ISNUMBER($F1738)),$F1738-B1738,"")</f>
        <v/>
      </c>
      <c r="H1738" s="11" t="str">
        <f aca="false">IF(AND(ISNUMBER(C1738),ISNUMBER($F1738)),$F1738-C1738,"")</f>
        <v/>
      </c>
    </row>
    <row r="1739" customFormat="false" ht="15" hidden="false" customHeight="true" outlineLevel="0" collapsed="false">
      <c r="A1739" s="1" t="s">
        <v>3025</v>
      </c>
      <c r="B1739" s="1"/>
      <c r="C1739" s="1"/>
      <c r="F1739" s="11" t="n">
        <f aca="false">IFERROR(INDEX(Pozos!$M$2:$M$1852,MATCH(A1739,Pozos!$E$2:$E$1852,0)),"")</f>
        <v>21</v>
      </c>
      <c r="G1739" s="11" t="str">
        <f aca="false">IF(AND(ISNUMBER(B1739),ISNUMBER($F1739)),$F1739-B1739,"")</f>
        <v/>
      </c>
      <c r="H1739" s="11" t="str">
        <f aca="false">IF(AND(ISNUMBER(C1739),ISNUMBER($F1739)),$F1739-C1739,"")</f>
        <v/>
      </c>
    </row>
    <row r="1740" customFormat="false" ht="15" hidden="false" customHeight="true" outlineLevel="0" collapsed="false">
      <c r="A1740" s="1" t="s">
        <v>3028</v>
      </c>
      <c r="B1740" s="1"/>
      <c r="C1740" s="1"/>
      <c r="F1740" s="11" t="n">
        <f aca="false">IFERROR(INDEX(Pozos!$M$2:$M$1852,MATCH(A1740,Pozos!$E$2:$E$1852,0)),"")</f>
        <v>4</v>
      </c>
      <c r="G1740" s="11" t="str">
        <f aca="false">IF(AND(ISNUMBER(B1740),ISNUMBER($F1740)),$F1740-B1740,"")</f>
        <v/>
      </c>
      <c r="H1740" s="11" t="str">
        <f aca="false">IF(AND(ISNUMBER(C1740),ISNUMBER($F1740)),$F1740-C1740,"")</f>
        <v/>
      </c>
    </row>
    <row r="1741" customFormat="false" ht="15" hidden="false" customHeight="true" outlineLevel="0" collapsed="false">
      <c r="A1741" s="1" t="s">
        <v>3030</v>
      </c>
      <c r="B1741" s="1"/>
      <c r="C1741" s="1"/>
      <c r="F1741" s="11" t="n">
        <f aca="false">IFERROR(INDEX(Pozos!$M$2:$M$1852,MATCH(A1741,Pozos!$E$2:$E$1852,0)),"")</f>
        <v>14</v>
      </c>
      <c r="G1741" s="11" t="str">
        <f aca="false">IF(AND(ISNUMBER(B1741),ISNUMBER($F1741)),$F1741-B1741,"")</f>
        <v/>
      </c>
      <c r="H1741" s="11" t="str">
        <f aca="false">IF(AND(ISNUMBER(C1741),ISNUMBER($F1741)),$F1741-C1741,"")</f>
        <v/>
      </c>
    </row>
    <row r="1742" customFormat="false" ht="15" hidden="false" customHeight="true" outlineLevel="0" collapsed="false">
      <c r="A1742" s="1" t="s">
        <v>3033</v>
      </c>
      <c r="B1742" s="1"/>
      <c r="C1742" s="1"/>
      <c r="F1742" s="11" t="n">
        <f aca="false">IFERROR(INDEX(Pozos!$M$2:$M$1852,MATCH(A1742,Pozos!$E$2:$E$1852,0)),"")</f>
        <v>1</v>
      </c>
      <c r="G1742" s="11" t="str">
        <f aca="false">IF(AND(ISNUMBER(B1742),ISNUMBER($F1742)),$F1742-B1742,"")</f>
        <v/>
      </c>
      <c r="H1742" s="11" t="str">
        <f aca="false">IF(AND(ISNUMBER(C1742),ISNUMBER($F1742)),$F1742-C1742,"")</f>
        <v/>
      </c>
    </row>
    <row r="1743" customFormat="false" ht="15" hidden="false" customHeight="true" outlineLevel="0" collapsed="false">
      <c r="A1743" s="1" t="s">
        <v>3035</v>
      </c>
      <c r="B1743" s="1"/>
      <c r="C1743" s="1"/>
      <c r="F1743" s="11" t="n">
        <f aca="false">IFERROR(INDEX(Pozos!$M$2:$M$1852,MATCH(A1743,Pozos!$E$2:$E$1852,0)),"")</f>
        <v>12</v>
      </c>
      <c r="G1743" s="11" t="str">
        <f aca="false">IF(AND(ISNUMBER(B1743),ISNUMBER($F1743)),$F1743-B1743,"")</f>
        <v/>
      </c>
      <c r="H1743" s="11" t="str">
        <f aca="false">IF(AND(ISNUMBER(C1743),ISNUMBER($F1743)),$F1743-C1743,"")</f>
        <v/>
      </c>
    </row>
    <row r="1744" customFormat="false" ht="15" hidden="false" customHeight="true" outlineLevel="0" collapsed="false">
      <c r="A1744" s="1" t="s">
        <v>3038</v>
      </c>
      <c r="B1744" s="1"/>
      <c r="C1744" s="1"/>
      <c r="F1744" s="11" t="n">
        <f aca="false">IFERROR(INDEX(Pozos!$M$2:$M$1852,MATCH(A1744,Pozos!$E$2:$E$1852,0)),"")</f>
        <v>19</v>
      </c>
      <c r="G1744" s="11" t="str">
        <f aca="false">IF(AND(ISNUMBER(B1744),ISNUMBER($F1744)),$F1744-B1744,"")</f>
        <v/>
      </c>
      <c r="H1744" s="11" t="str">
        <f aca="false">IF(AND(ISNUMBER(C1744),ISNUMBER($F1744)),$F1744-C1744,"")</f>
        <v/>
      </c>
    </row>
    <row r="1745" customFormat="false" ht="15" hidden="false" customHeight="true" outlineLevel="0" collapsed="false">
      <c r="A1745" s="1" t="s">
        <v>3040</v>
      </c>
      <c r="B1745" s="1"/>
      <c r="C1745" s="1"/>
      <c r="F1745" s="11" t="n">
        <f aca="false">IFERROR(INDEX(Pozos!$M$2:$M$1852,MATCH(A1745,Pozos!$E$2:$E$1852,0)),"")</f>
        <v>10.62</v>
      </c>
      <c r="G1745" s="11" t="str">
        <f aca="false">IF(AND(ISNUMBER(B1745),ISNUMBER($F1745)),$F1745-B1745,"")</f>
        <v/>
      </c>
      <c r="H1745" s="11" t="str">
        <f aca="false">IF(AND(ISNUMBER(C1745),ISNUMBER($F1745)),$F1745-C1745,"")</f>
        <v/>
      </c>
    </row>
    <row r="1746" customFormat="false" ht="15" hidden="false" customHeight="true" outlineLevel="0" collapsed="false">
      <c r="A1746" s="1" t="s">
        <v>3042</v>
      </c>
      <c r="B1746" s="1"/>
      <c r="C1746" s="1"/>
      <c r="F1746" s="11" t="n">
        <f aca="false">IFERROR(INDEX(Pozos!$M$2:$M$1852,MATCH(A1746,Pozos!$E$2:$E$1852,0)),"")</f>
        <v>3</v>
      </c>
      <c r="G1746" s="11" t="str">
        <f aca="false">IF(AND(ISNUMBER(B1746),ISNUMBER($F1746)),$F1746-B1746,"")</f>
        <v/>
      </c>
      <c r="H1746" s="11" t="str">
        <f aca="false">IF(AND(ISNUMBER(C1746),ISNUMBER($F1746)),$F1746-C1746,"")</f>
        <v/>
      </c>
    </row>
    <row r="1747" customFormat="false" ht="15" hidden="false" customHeight="true" outlineLevel="0" collapsed="false">
      <c r="A1747" s="1" t="s">
        <v>3044</v>
      </c>
      <c r="B1747" s="1"/>
      <c r="C1747" s="1"/>
      <c r="F1747" s="11" t="n">
        <f aca="false">IFERROR(INDEX(Pozos!$M$2:$M$1852,MATCH(A1747,Pozos!$E$2:$E$1852,0)),"")</f>
        <v>11</v>
      </c>
      <c r="G1747" s="11" t="str">
        <f aca="false">IF(AND(ISNUMBER(B1747),ISNUMBER($F1747)),$F1747-B1747,"")</f>
        <v/>
      </c>
      <c r="H1747" s="11" t="str">
        <f aca="false">IF(AND(ISNUMBER(C1747),ISNUMBER($F1747)),$F1747-C1747,"")</f>
        <v/>
      </c>
    </row>
    <row r="1748" customFormat="false" ht="15" hidden="false" customHeight="true" outlineLevel="0" collapsed="false">
      <c r="A1748" s="1" t="s">
        <v>3047</v>
      </c>
      <c r="B1748" s="1"/>
      <c r="C1748" s="1"/>
      <c r="F1748" s="11" t="n">
        <f aca="false">IFERROR(INDEX(Pozos!$M$2:$M$1852,MATCH(A1748,Pozos!$E$2:$E$1852,0)),"")</f>
        <v>15</v>
      </c>
      <c r="G1748" s="11" t="str">
        <f aca="false">IF(AND(ISNUMBER(B1748),ISNUMBER($F1748)),$F1748-B1748,"")</f>
        <v/>
      </c>
      <c r="H1748" s="11" t="str">
        <f aca="false">IF(AND(ISNUMBER(C1748),ISNUMBER($F1748)),$F1748-C1748,"")</f>
        <v/>
      </c>
    </row>
    <row r="1749" customFormat="false" ht="15" hidden="false" customHeight="true" outlineLevel="0" collapsed="false">
      <c r="A1749" s="1" t="s">
        <v>3049</v>
      </c>
      <c r="B1749" s="1"/>
      <c r="C1749" s="1"/>
      <c r="F1749" s="11" t="n">
        <f aca="false">IFERROR(INDEX(Pozos!$M$2:$M$1852,MATCH(A1749,Pozos!$E$2:$E$1852,0)),"")</f>
        <v>11</v>
      </c>
      <c r="G1749" s="11" t="str">
        <f aca="false">IF(AND(ISNUMBER(B1749),ISNUMBER($F1749)),$F1749-B1749,"")</f>
        <v/>
      </c>
      <c r="H1749" s="11" t="str">
        <f aca="false">IF(AND(ISNUMBER(C1749),ISNUMBER($F1749)),$F1749-C1749,"")</f>
        <v/>
      </c>
    </row>
    <row r="1750" customFormat="false" ht="15" hidden="false" customHeight="true" outlineLevel="0" collapsed="false">
      <c r="A1750" s="1" t="s">
        <v>3051</v>
      </c>
      <c r="B1750" s="1"/>
      <c r="C1750" s="1"/>
      <c r="F1750" s="11" t="n">
        <f aca="false">IFERROR(INDEX(Pozos!$M$2:$M$1852,MATCH(A1750,Pozos!$E$2:$E$1852,0)),"")</f>
        <v>12</v>
      </c>
      <c r="G1750" s="11" t="str">
        <f aca="false">IF(AND(ISNUMBER(B1750),ISNUMBER($F1750)),$F1750-B1750,"")</f>
        <v/>
      </c>
      <c r="H1750" s="11" t="str">
        <f aca="false">IF(AND(ISNUMBER(C1750),ISNUMBER($F1750)),$F1750-C1750,"")</f>
        <v/>
      </c>
    </row>
    <row r="1751" customFormat="false" ht="15" hidden="false" customHeight="true" outlineLevel="0" collapsed="false">
      <c r="A1751" s="1" t="s">
        <v>3053</v>
      </c>
      <c r="B1751" s="1"/>
      <c r="C1751" s="1"/>
      <c r="F1751" s="11" t="n">
        <f aca="false">IFERROR(INDEX(Pozos!$M$2:$M$1852,MATCH(A1751,Pozos!$E$2:$E$1852,0)),"")</f>
        <v>5</v>
      </c>
      <c r="G1751" s="11" t="str">
        <f aca="false">IF(AND(ISNUMBER(B1751),ISNUMBER($F1751)),$F1751-B1751,"")</f>
        <v/>
      </c>
      <c r="H1751" s="11" t="str">
        <f aca="false">IF(AND(ISNUMBER(C1751),ISNUMBER($F1751)),$F1751-C1751,"")</f>
        <v/>
      </c>
    </row>
    <row r="1752" customFormat="false" ht="15" hidden="false" customHeight="true" outlineLevel="0" collapsed="false">
      <c r="A1752" s="1" t="s">
        <v>3056</v>
      </c>
      <c r="B1752" s="1"/>
      <c r="C1752" s="1"/>
      <c r="F1752" s="11" t="n">
        <f aca="false">IFERROR(INDEX(Pozos!$M$2:$M$1852,MATCH(A1752,Pozos!$E$2:$E$1852,0)),"")</f>
        <v>1</v>
      </c>
      <c r="G1752" s="11" t="str">
        <f aca="false">IF(AND(ISNUMBER(B1752),ISNUMBER($F1752)),$F1752-B1752,"")</f>
        <v/>
      </c>
      <c r="H1752" s="11" t="str">
        <f aca="false">IF(AND(ISNUMBER(C1752),ISNUMBER($F1752)),$F1752-C1752,"")</f>
        <v/>
      </c>
    </row>
    <row r="1753" customFormat="false" ht="15" hidden="false" customHeight="true" outlineLevel="0" collapsed="false">
      <c r="A1753" s="1" t="s">
        <v>3058</v>
      </c>
      <c r="B1753" s="1"/>
      <c r="C1753" s="1"/>
      <c r="F1753" s="11" t="n">
        <f aca="false">IFERROR(INDEX(Pozos!$M$2:$M$1852,MATCH(A1753,Pozos!$E$2:$E$1852,0)),"")</f>
        <v>24</v>
      </c>
      <c r="G1753" s="11" t="str">
        <f aca="false">IF(AND(ISNUMBER(B1753),ISNUMBER($F1753)),$F1753-B1753,"")</f>
        <v/>
      </c>
      <c r="H1753" s="11" t="str">
        <f aca="false">IF(AND(ISNUMBER(C1753),ISNUMBER($F1753)),$F1753-C1753,"")</f>
        <v/>
      </c>
    </row>
    <row r="1754" customFormat="false" ht="15" hidden="false" customHeight="true" outlineLevel="0" collapsed="false">
      <c r="A1754" s="1" t="s">
        <v>3059</v>
      </c>
      <c r="B1754" s="1"/>
      <c r="C1754" s="1"/>
      <c r="F1754" s="11" t="n">
        <f aca="false">IFERROR(INDEX(Pozos!$M$2:$M$1852,MATCH(A1754,Pozos!$E$2:$E$1852,0)),"")</f>
        <v>12</v>
      </c>
      <c r="G1754" s="11" t="str">
        <f aca="false">IF(AND(ISNUMBER(B1754),ISNUMBER($F1754)),$F1754-B1754,"")</f>
        <v/>
      </c>
      <c r="H1754" s="11" t="str">
        <f aca="false">IF(AND(ISNUMBER(C1754),ISNUMBER($F1754)),$F1754-C1754,"")</f>
        <v/>
      </c>
    </row>
    <row r="1755" customFormat="false" ht="15" hidden="false" customHeight="true" outlineLevel="0" collapsed="false">
      <c r="A1755" s="1" t="s">
        <v>3062</v>
      </c>
      <c r="B1755" s="1"/>
      <c r="C1755" s="1"/>
      <c r="F1755" s="11" t="n">
        <f aca="false">IFERROR(INDEX(Pozos!$M$2:$M$1852,MATCH(A1755,Pozos!$E$2:$E$1852,0)),"")</f>
        <v>9</v>
      </c>
      <c r="G1755" s="11" t="str">
        <f aca="false">IF(AND(ISNUMBER(B1755),ISNUMBER($F1755)),$F1755-B1755,"")</f>
        <v/>
      </c>
      <c r="H1755" s="11" t="str">
        <f aca="false">IF(AND(ISNUMBER(C1755),ISNUMBER($F1755)),$F1755-C1755,"")</f>
        <v/>
      </c>
    </row>
    <row r="1756" customFormat="false" ht="15" hidden="false" customHeight="true" outlineLevel="0" collapsed="false">
      <c r="A1756" s="1" t="s">
        <v>3064</v>
      </c>
      <c r="B1756" s="1"/>
      <c r="C1756" s="1"/>
      <c r="F1756" s="11" t="n">
        <f aca="false">IFERROR(INDEX(Pozos!$M$2:$M$1852,MATCH(A1756,Pozos!$E$2:$E$1852,0)),"")</f>
        <v>20</v>
      </c>
      <c r="G1756" s="11" t="str">
        <f aca="false">IF(AND(ISNUMBER(B1756),ISNUMBER($F1756)),$F1756-B1756,"")</f>
        <v/>
      </c>
      <c r="H1756" s="11" t="str">
        <f aca="false">IF(AND(ISNUMBER(C1756),ISNUMBER($F1756)),$F1756-C1756,"")</f>
        <v/>
      </c>
    </row>
    <row r="1757" customFormat="false" ht="15" hidden="false" customHeight="true" outlineLevel="0" collapsed="false">
      <c r="A1757" s="1" t="s">
        <v>3065</v>
      </c>
      <c r="B1757" s="1"/>
      <c r="C1757" s="1"/>
      <c r="F1757" s="11" t="n">
        <f aca="false">IFERROR(INDEX(Pozos!$M$2:$M$1852,MATCH(A1757,Pozos!$E$2:$E$1852,0)),"")</f>
        <v>8</v>
      </c>
      <c r="G1757" s="11" t="str">
        <f aca="false">IF(AND(ISNUMBER(B1757),ISNUMBER($F1757)),$F1757-B1757,"")</f>
        <v/>
      </c>
      <c r="H1757" s="11" t="str">
        <f aca="false">IF(AND(ISNUMBER(C1757),ISNUMBER($F1757)),$F1757-C1757,"")</f>
        <v/>
      </c>
    </row>
    <row r="1758" customFormat="false" ht="15" hidden="false" customHeight="true" outlineLevel="0" collapsed="false">
      <c r="A1758" s="1" t="s">
        <v>3067</v>
      </c>
      <c r="B1758" s="1"/>
      <c r="C1758" s="1"/>
      <c r="F1758" s="11" t="n">
        <f aca="false">IFERROR(INDEX(Pozos!$M$2:$M$1852,MATCH(A1758,Pozos!$E$2:$E$1852,0)),"")</f>
        <v>12</v>
      </c>
      <c r="G1758" s="11" t="str">
        <f aca="false">IF(AND(ISNUMBER(B1758),ISNUMBER($F1758)),$F1758-B1758,"")</f>
        <v/>
      </c>
      <c r="H1758" s="11" t="str">
        <f aca="false">IF(AND(ISNUMBER(C1758),ISNUMBER($F1758)),$F1758-C1758,"")</f>
        <v/>
      </c>
    </row>
    <row r="1759" customFormat="false" ht="15" hidden="false" customHeight="true" outlineLevel="0" collapsed="false">
      <c r="A1759" s="1" t="s">
        <v>3069</v>
      </c>
      <c r="B1759" s="1"/>
      <c r="C1759" s="1"/>
      <c r="F1759" s="11" t="n">
        <f aca="false">IFERROR(INDEX(Pozos!$M$2:$M$1852,MATCH(A1759,Pozos!$E$2:$E$1852,0)),"")</f>
        <v>31</v>
      </c>
      <c r="G1759" s="11" t="str">
        <f aca="false">IF(AND(ISNUMBER(B1759),ISNUMBER($F1759)),$F1759-B1759,"")</f>
        <v/>
      </c>
      <c r="H1759" s="11" t="str">
        <f aca="false">IF(AND(ISNUMBER(C1759),ISNUMBER($F1759)),$F1759-C1759,"")</f>
        <v/>
      </c>
    </row>
    <row r="1760" customFormat="false" ht="15" hidden="false" customHeight="true" outlineLevel="0" collapsed="false">
      <c r="A1760" s="1" t="s">
        <v>3072</v>
      </c>
      <c r="B1760" s="1"/>
      <c r="C1760" s="1"/>
      <c r="F1760" s="11" t="n">
        <f aca="false">IFERROR(INDEX(Pozos!$M$2:$M$1852,MATCH(A1760,Pozos!$E$2:$E$1852,0)),"")</f>
        <v>14</v>
      </c>
      <c r="G1760" s="11" t="str">
        <f aca="false">IF(AND(ISNUMBER(B1760),ISNUMBER($F1760)),$F1760-B1760,"")</f>
        <v/>
      </c>
      <c r="H1760" s="11" t="str">
        <f aca="false">IF(AND(ISNUMBER(C1760),ISNUMBER($F1760)),$F1760-C1760,"")</f>
        <v/>
      </c>
    </row>
    <row r="1761" customFormat="false" ht="15" hidden="false" customHeight="true" outlineLevel="0" collapsed="false">
      <c r="A1761" s="1" t="s">
        <v>3075</v>
      </c>
      <c r="B1761" s="1"/>
      <c r="C1761" s="1"/>
      <c r="F1761" s="11" t="n">
        <f aca="false">IFERROR(INDEX(Pozos!$M$2:$M$1852,MATCH(A1761,Pozos!$E$2:$E$1852,0)),"")</f>
        <v>18</v>
      </c>
      <c r="G1761" s="11" t="str">
        <f aca="false">IF(AND(ISNUMBER(B1761),ISNUMBER($F1761)),$F1761-B1761,"")</f>
        <v/>
      </c>
      <c r="H1761" s="11" t="str">
        <f aca="false">IF(AND(ISNUMBER(C1761),ISNUMBER($F1761)),$F1761-C1761,"")</f>
        <v/>
      </c>
    </row>
    <row r="1762" customFormat="false" ht="15" hidden="false" customHeight="true" outlineLevel="0" collapsed="false">
      <c r="A1762" s="1" t="s">
        <v>3077</v>
      </c>
      <c r="B1762" s="1"/>
      <c r="C1762" s="1"/>
      <c r="F1762" s="11" t="n">
        <f aca="false">IFERROR(INDEX(Pozos!$M$2:$M$1852,MATCH(A1762,Pozos!$E$2:$E$1852,0)),"")</f>
        <v>32</v>
      </c>
      <c r="G1762" s="11" t="str">
        <f aca="false">IF(AND(ISNUMBER(B1762),ISNUMBER($F1762)),$F1762-B1762,"")</f>
        <v/>
      </c>
      <c r="H1762" s="11" t="str">
        <f aca="false">IF(AND(ISNUMBER(C1762),ISNUMBER($F1762)),$F1762-C1762,"")</f>
        <v/>
      </c>
    </row>
    <row r="1763" customFormat="false" ht="15" hidden="false" customHeight="true" outlineLevel="0" collapsed="false">
      <c r="A1763" s="1" t="s">
        <v>3079</v>
      </c>
      <c r="B1763" s="1"/>
      <c r="C1763" s="1"/>
      <c r="F1763" s="11" t="n">
        <f aca="false">IFERROR(INDEX(Pozos!$M$2:$M$1852,MATCH(A1763,Pozos!$E$2:$E$1852,0)),"")</f>
        <v>4</v>
      </c>
      <c r="G1763" s="11" t="str">
        <f aca="false">IF(AND(ISNUMBER(B1763),ISNUMBER($F1763)),$F1763-B1763,"")</f>
        <v/>
      </c>
      <c r="H1763" s="11" t="str">
        <f aca="false">IF(AND(ISNUMBER(C1763),ISNUMBER($F1763)),$F1763-C1763,"")</f>
        <v/>
      </c>
    </row>
    <row r="1764" customFormat="false" ht="15" hidden="false" customHeight="true" outlineLevel="0" collapsed="false">
      <c r="A1764" s="1" t="s">
        <v>3081</v>
      </c>
      <c r="B1764" s="1"/>
      <c r="C1764" s="1"/>
      <c r="F1764" s="11" t="n">
        <f aca="false">IFERROR(INDEX(Pozos!$M$2:$M$1852,MATCH(A1764,Pozos!$E$2:$E$1852,0)),"")</f>
        <v>16</v>
      </c>
      <c r="G1764" s="11" t="str">
        <f aca="false">IF(AND(ISNUMBER(B1764),ISNUMBER($F1764)),$F1764-B1764,"")</f>
        <v/>
      </c>
      <c r="H1764" s="11" t="str">
        <f aca="false">IF(AND(ISNUMBER(C1764),ISNUMBER($F1764)),$F1764-C1764,"")</f>
        <v/>
      </c>
    </row>
    <row r="1765" customFormat="false" ht="15" hidden="false" customHeight="true" outlineLevel="0" collapsed="false">
      <c r="A1765" s="1" t="s">
        <v>3083</v>
      </c>
      <c r="B1765" s="1"/>
      <c r="C1765" s="1"/>
      <c r="F1765" s="11" t="n">
        <f aca="false">IFERROR(INDEX(Pozos!$M$2:$M$1852,MATCH(A1765,Pozos!$E$2:$E$1852,0)),"")</f>
        <v>10.47</v>
      </c>
      <c r="G1765" s="11" t="str">
        <f aca="false">IF(AND(ISNUMBER(B1765),ISNUMBER($F1765)),$F1765-B1765,"")</f>
        <v/>
      </c>
      <c r="H1765" s="11" t="str">
        <f aca="false">IF(AND(ISNUMBER(C1765),ISNUMBER($F1765)),$F1765-C1765,"")</f>
        <v/>
      </c>
    </row>
    <row r="1766" customFormat="false" ht="15" hidden="false" customHeight="true" outlineLevel="0" collapsed="false">
      <c r="A1766" s="1" t="s">
        <v>3085</v>
      </c>
      <c r="B1766" s="1"/>
      <c r="C1766" s="1"/>
      <c r="F1766" s="11" t="n">
        <f aca="false">IFERROR(INDEX(Pozos!$M$2:$M$1852,MATCH(A1766,Pozos!$E$2:$E$1852,0)),"")</f>
        <v>20</v>
      </c>
      <c r="G1766" s="11" t="str">
        <f aca="false">IF(AND(ISNUMBER(B1766),ISNUMBER($F1766)),$F1766-B1766,"")</f>
        <v/>
      </c>
      <c r="H1766" s="11" t="str">
        <f aca="false">IF(AND(ISNUMBER(C1766),ISNUMBER($F1766)),$F1766-C1766,"")</f>
        <v/>
      </c>
    </row>
    <row r="1767" customFormat="false" ht="15" hidden="false" customHeight="true" outlineLevel="0" collapsed="false">
      <c r="A1767" s="1" t="s">
        <v>3088</v>
      </c>
      <c r="B1767" s="1"/>
      <c r="C1767" s="1"/>
      <c r="F1767" s="11" t="n">
        <f aca="false">IFERROR(INDEX(Pozos!$M$2:$M$1852,MATCH(A1767,Pozos!$E$2:$E$1852,0)),"")</f>
        <v>18</v>
      </c>
      <c r="G1767" s="11" t="str">
        <f aca="false">IF(AND(ISNUMBER(B1767),ISNUMBER($F1767)),$F1767-B1767,"")</f>
        <v/>
      </c>
      <c r="H1767" s="11" t="str">
        <f aca="false">IF(AND(ISNUMBER(C1767),ISNUMBER($F1767)),$F1767-C1767,"")</f>
        <v/>
      </c>
    </row>
    <row r="1768" customFormat="false" ht="15" hidden="false" customHeight="true" outlineLevel="0" collapsed="false">
      <c r="A1768" s="1" t="s">
        <v>3090</v>
      </c>
      <c r="B1768" s="1"/>
      <c r="C1768" s="1"/>
      <c r="F1768" s="11" t="n">
        <f aca="false">IFERROR(INDEX(Pozos!$M$2:$M$1852,MATCH(A1768,Pozos!$E$2:$E$1852,0)),"")</f>
        <v>22</v>
      </c>
      <c r="G1768" s="11" t="str">
        <f aca="false">IF(AND(ISNUMBER(B1768),ISNUMBER($F1768)),$F1768-B1768,"")</f>
        <v/>
      </c>
      <c r="H1768" s="11" t="str">
        <f aca="false">IF(AND(ISNUMBER(C1768),ISNUMBER($F1768)),$F1768-C1768,"")</f>
        <v/>
      </c>
    </row>
    <row r="1769" customFormat="false" ht="15" hidden="false" customHeight="true" outlineLevel="0" collapsed="false">
      <c r="A1769" s="1" t="s">
        <v>3091</v>
      </c>
      <c r="B1769" s="1"/>
      <c r="C1769" s="1"/>
      <c r="F1769" s="11" t="n">
        <f aca="false">IFERROR(INDEX(Pozos!$M$2:$M$1852,MATCH(A1769,Pozos!$E$2:$E$1852,0)),"")</f>
        <v>27</v>
      </c>
      <c r="G1769" s="11" t="str">
        <f aca="false">IF(AND(ISNUMBER(B1769),ISNUMBER($F1769)),$F1769-B1769,"")</f>
        <v/>
      </c>
      <c r="H1769" s="11" t="str">
        <f aca="false">IF(AND(ISNUMBER(C1769),ISNUMBER($F1769)),$F1769-C1769,"")</f>
        <v/>
      </c>
    </row>
    <row r="1770" customFormat="false" ht="15" hidden="false" customHeight="true" outlineLevel="0" collapsed="false">
      <c r="A1770" s="1" t="s">
        <v>3093</v>
      </c>
      <c r="B1770" s="1"/>
      <c r="C1770" s="1"/>
      <c r="F1770" s="11" t="n">
        <f aca="false">IFERROR(INDEX(Pozos!$M$2:$M$1852,MATCH(A1770,Pozos!$E$2:$E$1852,0)),"")</f>
        <v>28</v>
      </c>
      <c r="G1770" s="11" t="str">
        <f aca="false">IF(AND(ISNUMBER(B1770),ISNUMBER($F1770)),$F1770-B1770,"")</f>
        <v/>
      </c>
      <c r="H1770" s="11" t="str">
        <f aca="false">IF(AND(ISNUMBER(C1770),ISNUMBER($F1770)),$F1770-C1770,"")</f>
        <v/>
      </c>
    </row>
    <row r="1771" customFormat="false" ht="15" hidden="false" customHeight="true" outlineLevel="0" collapsed="false">
      <c r="A1771" s="1" t="s">
        <v>3095</v>
      </c>
      <c r="B1771" s="1"/>
      <c r="C1771" s="1"/>
      <c r="F1771" s="11" t="n">
        <f aca="false">IFERROR(INDEX(Pozos!$M$2:$M$1852,MATCH(A1771,Pozos!$E$2:$E$1852,0)),"")</f>
        <v>14</v>
      </c>
      <c r="G1771" s="11" t="str">
        <f aca="false">IF(AND(ISNUMBER(B1771),ISNUMBER($F1771)),$F1771-B1771,"")</f>
        <v/>
      </c>
      <c r="H1771" s="11" t="str">
        <f aca="false">IF(AND(ISNUMBER(C1771),ISNUMBER($F1771)),$F1771-C1771,"")</f>
        <v/>
      </c>
    </row>
    <row r="1772" customFormat="false" ht="15" hidden="false" customHeight="true" outlineLevel="0" collapsed="false">
      <c r="A1772" s="1" t="s">
        <v>3097</v>
      </c>
      <c r="B1772" s="1"/>
      <c r="C1772" s="1"/>
      <c r="F1772" s="11" t="n">
        <f aca="false">IFERROR(INDEX(Pozos!$M$2:$M$1852,MATCH(A1772,Pozos!$E$2:$E$1852,0)),"")</f>
        <v>14</v>
      </c>
      <c r="G1772" s="11" t="str">
        <f aca="false">IF(AND(ISNUMBER(B1772),ISNUMBER($F1772)),$F1772-B1772,"")</f>
        <v/>
      </c>
      <c r="H1772" s="11" t="str">
        <f aca="false">IF(AND(ISNUMBER(C1772),ISNUMBER($F1772)),$F1772-C1772,"")</f>
        <v/>
      </c>
    </row>
    <row r="1773" customFormat="false" ht="15" hidden="false" customHeight="true" outlineLevel="0" collapsed="false">
      <c r="A1773" s="1" t="s">
        <v>3099</v>
      </c>
      <c r="B1773" s="1"/>
      <c r="C1773" s="1"/>
      <c r="F1773" s="11" t="n">
        <f aca="false">IFERROR(INDEX(Pozos!$M$2:$M$1852,MATCH(A1773,Pozos!$E$2:$E$1852,0)),"")</f>
        <v>22</v>
      </c>
      <c r="G1773" s="11" t="str">
        <f aca="false">IF(AND(ISNUMBER(B1773),ISNUMBER($F1773)),$F1773-B1773,"")</f>
        <v/>
      </c>
      <c r="H1773" s="11" t="str">
        <f aca="false">IF(AND(ISNUMBER(C1773),ISNUMBER($F1773)),$F1773-C1773,"")</f>
        <v/>
      </c>
    </row>
    <row r="1774" customFormat="false" ht="15" hidden="false" customHeight="true" outlineLevel="0" collapsed="false">
      <c r="A1774" s="1" t="s">
        <v>3101</v>
      </c>
      <c r="B1774" s="1"/>
      <c r="C1774" s="1"/>
      <c r="F1774" s="11" t="n">
        <f aca="false">IFERROR(INDEX(Pozos!$M$2:$M$1852,MATCH(A1774,Pozos!$E$2:$E$1852,0)),"")</f>
        <v>12</v>
      </c>
      <c r="G1774" s="11" t="str">
        <f aca="false">IF(AND(ISNUMBER(B1774),ISNUMBER($F1774)),$F1774-B1774,"")</f>
        <v/>
      </c>
      <c r="H1774" s="11" t="str">
        <f aca="false">IF(AND(ISNUMBER(C1774),ISNUMBER($F1774)),$F1774-C1774,"")</f>
        <v/>
      </c>
    </row>
    <row r="1775" customFormat="false" ht="15" hidden="false" customHeight="true" outlineLevel="0" collapsed="false">
      <c r="A1775" s="1" t="s">
        <v>3103</v>
      </c>
      <c r="B1775" s="1"/>
      <c r="C1775" s="1"/>
      <c r="F1775" s="11" t="n">
        <f aca="false">IFERROR(INDEX(Pozos!$M$2:$M$1852,MATCH(A1775,Pozos!$E$2:$E$1852,0)),"")</f>
        <v>12</v>
      </c>
      <c r="G1775" s="11" t="str">
        <f aca="false">IF(AND(ISNUMBER(B1775),ISNUMBER($F1775)),$F1775-B1775,"")</f>
        <v/>
      </c>
      <c r="H1775" s="11" t="str">
        <f aca="false">IF(AND(ISNUMBER(C1775),ISNUMBER($F1775)),$F1775-C1775,"")</f>
        <v/>
      </c>
    </row>
    <row r="1776" customFormat="false" ht="15" hidden="false" customHeight="true" outlineLevel="0" collapsed="false">
      <c r="A1776" s="1" t="s">
        <v>3105</v>
      </c>
      <c r="B1776" s="1"/>
      <c r="C1776" s="1"/>
      <c r="F1776" s="11" t="n">
        <f aca="false">IFERROR(INDEX(Pozos!$M$2:$M$1852,MATCH(A1776,Pozos!$E$2:$E$1852,0)),"")</f>
        <v>29</v>
      </c>
      <c r="G1776" s="11" t="str">
        <f aca="false">IF(AND(ISNUMBER(B1776),ISNUMBER($F1776)),$F1776-B1776,"")</f>
        <v/>
      </c>
      <c r="H1776" s="11" t="str">
        <f aca="false">IF(AND(ISNUMBER(C1776),ISNUMBER($F1776)),$F1776-C1776,"")</f>
        <v/>
      </c>
    </row>
    <row r="1777" customFormat="false" ht="15" hidden="false" customHeight="true" outlineLevel="0" collapsed="false">
      <c r="A1777" s="1" t="s">
        <v>3106</v>
      </c>
      <c r="B1777" s="1"/>
      <c r="C1777" s="1"/>
      <c r="F1777" s="11" t="n">
        <f aca="false">IFERROR(INDEX(Pozos!$M$2:$M$1852,MATCH(A1777,Pozos!$E$2:$E$1852,0)),"")</f>
        <v>18</v>
      </c>
      <c r="G1777" s="11" t="str">
        <f aca="false">IF(AND(ISNUMBER(B1777),ISNUMBER($F1777)),$F1777-B1777,"")</f>
        <v/>
      </c>
      <c r="H1777" s="11" t="str">
        <f aca="false">IF(AND(ISNUMBER(C1777),ISNUMBER($F1777)),$F1777-C1777,"")</f>
        <v/>
      </c>
    </row>
    <row r="1778" customFormat="false" ht="15" hidden="false" customHeight="true" outlineLevel="0" collapsed="false">
      <c r="A1778" s="1" t="s">
        <v>3108</v>
      </c>
      <c r="B1778" s="1"/>
      <c r="C1778" s="1"/>
      <c r="F1778" s="11" t="n">
        <f aca="false">IFERROR(INDEX(Pozos!$M$2:$M$1852,MATCH(A1778,Pozos!$E$2:$E$1852,0)),"")</f>
        <v>19</v>
      </c>
      <c r="G1778" s="11" t="str">
        <f aca="false">IF(AND(ISNUMBER(B1778),ISNUMBER($F1778)),$F1778-B1778,"")</f>
        <v/>
      </c>
      <c r="H1778" s="11" t="str">
        <f aca="false">IF(AND(ISNUMBER(C1778),ISNUMBER($F1778)),$F1778-C1778,"")</f>
        <v/>
      </c>
    </row>
    <row r="1779" customFormat="false" ht="15" hidden="false" customHeight="true" outlineLevel="0" collapsed="false">
      <c r="A1779" s="1" t="s">
        <v>3110</v>
      </c>
      <c r="B1779" s="1"/>
      <c r="C1779" s="1"/>
      <c r="F1779" s="11" t="n">
        <f aca="false">IFERROR(INDEX(Pozos!$M$2:$M$1852,MATCH(A1779,Pozos!$E$2:$E$1852,0)),"")</f>
        <v>15</v>
      </c>
      <c r="G1779" s="11" t="str">
        <f aca="false">IF(AND(ISNUMBER(B1779),ISNUMBER($F1779)),$F1779-B1779,"")</f>
        <v/>
      </c>
      <c r="H1779" s="11" t="str">
        <f aca="false">IF(AND(ISNUMBER(C1779),ISNUMBER($F1779)),$F1779-C1779,"")</f>
        <v/>
      </c>
    </row>
    <row r="1780" customFormat="false" ht="15" hidden="false" customHeight="true" outlineLevel="0" collapsed="false">
      <c r="A1780" s="1" t="s">
        <v>3113</v>
      </c>
      <c r="B1780" s="1"/>
      <c r="C1780" s="1"/>
      <c r="F1780" s="11" t="n">
        <f aca="false">IFERROR(INDEX(Pozos!$M$2:$M$1852,MATCH(A1780,Pozos!$E$2:$E$1852,0)),"")</f>
        <v>23</v>
      </c>
      <c r="G1780" s="11" t="str">
        <f aca="false">IF(AND(ISNUMBER(B1780),ISNUMBER($F1780)),$F1780-B1780,"")</f>
        <v/>
      </c>
      <c r="H1780" s="11" t="str">
        <f aca="false">IF(AND(ISNUMBER(C1780),ISNUMBER($F1780)),$F1780-C1780,"")</f>
        <v/>
      </c>
    </row>
    <row r="1781" customFormat="false" ht="15" hidden="false" customHeight="true" outlineLevel="0" collapsed="false">
      <c r="A1781" s="1" t="s">
        <v>3115</v>
      </c>
      <c r="B1781" s="1"/>
      <c r="C1781" s="1"/>
      <c r="F1781" s="11" t="n">
        <f aca="false">IFERROR(INDEX(Pozos!$M$2:$M$1852,MATCH(A1781,Pozos!$E$2:$E$1852,0)),"")</f>
        <v>20</v>
      </c>
      <c r="G1781" s="11" t="str">
        <f aca="false">IF(AND(ISNUMBER(B1781),ISNUMBER($F1781)),$F1781-B1781,"")</f>
        <v/>
      </c>
      <c r="H1781" s="11" t="str">
        <f aca="false">IF(AND(ISNUMBER(C1781),ISNUMBER($F1781)),$F1781-C1781,"")</f>
        <v/>
      </c>
    </row>
    <row r="1782" customFormat="false" ht="15" hidden="false" customHeight="true" outlineLevel="0" collapsed="false">
      <c r="A1782" s="1" t="s">
        <v>3118</v>
      </c>
      <c r="B1782" s="1"/>
      <c r="C1782" s="1"/>
      <c r="F1782" s="11" t="n">
        <f aca="false">IFERROR(INDEX(Pozos!$M$2:$M$1852,MATCH(A1782,Pozos!$E$2:$E$1852,0)),"")</f>
        <v>16</v>
      </c>
      <c r="G1782" s="11" t="str">
        <f aca="false">IF(AND(ISNUMBER(B1782),ISNUMBER($F1782)),$F1782-B1782,"")</f>
        <v/>
      </c>
      <c r="H1782" s="11" t="str">
        <f aca="false">IF(AND(ISNUMBER(C1782),ISNUMBER($F1782)),$F1782-C1782,"")</f>
        <v/>
      </c>
    </row>
    <row r="1783" customFormat="false" ht="15" hidden="false" customHeight="true" outlineLevel="0" collapsed="false">
      <c r="A1783" s="1" t="s">
        <v>3120</v>
      </c>
      <c r="B1783" s="1"/>
      <c r="C1783" s="1"/>
      <c r="F1783" s="11" t="n">
        <f aca="false">IFERROR(INDEX(Pozos!$M$2:$M$1852,MATCH(A1783,Pozos!$E$2:$E$1852,0)),"")</f>
        <v>35</v>
      </c>
      <c r="G1783" s="11" t="str">
        <f aca="false">IF(AND(ISNUMBER(B1783),ISNUMBER($F1783)),$F1783-B1783,"")</f>
        <v/>
      </c>
      <c r="H1783" s="11" t="str">
        <f aca="false">IF(AND(ISNUMBER(C1783),ISNUMBER($F1783)),$F1783-C1783,"")</f>
        <v/>
      </c>
    </row>
    <row r="1784" customFormat="false" ht="15" hidden="false" customHeight="true" outlineLevel="0" collapsed="false">
      <c r="A1784" s="1" t="s">
        <v>3122</v>
      </c>
      <c r="B1784" s="1"/>
      <c r="C1784" s="1"/>
      <c r="F1784" s="11" t="n">
        <f aca="false">IFERROR(INDEX(Pozos!$M$2:$M$1852,MATCH(A1784,Pozos!$E$2:$E$1852,0)),"")</f>
        <v>22</v>
      </c>
      <c r="G1784" s="11" t="str">
        <f aca="false">IF(AND(ISNUMBER(B1784),ISNUMBER($F1784)),$F1784-B1784,"")</f>
        <v/>
      </c>
      <c r="H1784" s="11" t="str">
        <f aca="false">IF(AND(ISNUMBER(C1784),ISNUMBER($F1784)),$F1784-C1784,"")</f>
        <v/>
      </c>
    </row>
    <row r="1785" customFormat="false" ht="15" hidden="false" customHeight="true" outlineLevel="0" collapsed="false">
      <c r="A1785" s="1" t="s">
        <v>3124</v>
      </c>
      <c r="B1785" s="1"/>
      <c r="C1785" s="1"/>
      <c r="F1785" s="11" t="n">
        <f aca="false">IFERROR(INDEX(Pozos!$M$2:$M$1852,MATCH(A1785,Pozos!$E$2:$E$1852,0)),"")</f>
        <v>15</v>
      </c>
      <c r="G1785" s="11" t="str">
        <f aca="false">IF(AND(ISNUMBER(B1785),ISNUMBER($F1785)),$F1785-B1785,"")</f>
        <v/>
      </c>
      <c r="H1785" s="11" t="str">
        <f aca="false">IF(AND(ISNUMBER(C1785),ISNUMBER($F1785)),$F1785-C1785,"")</f>
        <v/>
      </c>
    </row>
    <row r="1786" customFormat="false" ht="15" hidden="false" customHeight="true" outlineLevel="0" collapsed="false">
      <c r="A1786" s="1" t="s">
        <v>3126</v>
      </c>
      <c r="B1786" s="1"/>
      <c r="C1786" s="1"/>
      <c r="F1786" s="11" t="n">
        <f aca="false">IFERROR(INDEX(Pozos!$M$2:$M$1852,MATCH(A1786,Pozos!$E$2:$E$1852,0)),"")</f>
        <v>14</v>
      </c>
      <c r="G1786" s="11" t="str">
        <f aca="false">IF(AND(ISNUMBER(B1786),ISNUMBER($F1786)),$F1786-B1786,"")</f>
        <v/>
      </c>
      <c r="H1786" s="11" t="str">
        <f aca="false">IF(AND(ISNUMBER(C1786),ISNUMBER($F1786)),$F1786-C1786,"")</f>
        <v/>
      </c>
    </row>
    <row r="1787" customFormat="false" ht="15" hidden="false" customHeight="true" outlineLevel="0" collapsed="false">
      <c r="A1787" s="1" t="s">
        <v>3128</v>
      </c>
      <c r="B1787" s="1"/>
      <c r="C1787" s="1"/>
      <c r="F1787" s="11" t="n">
        <f aca="false">IFERROR(INDEX(Pozos!$M$2:$M$1852,MATCH(A1787,Pozos!$E$2:$E$1852,0)),"")</f>
        <v>24</v>
      </c>
      <c r="G1787" s="11" t="str">
        <f aca="false">IF(AND(ISNUMBER(B1787),ISNUMBER($F1787)),$F1787-B1787,"")</f>
        <v/>
      </c>
      <c r="H1787" s="11" t="str">
        <f aca="false">IF(AND(ISNUMBER(C1787),ISNUMBER($F1787)),$F1787-C1787,"")</f>
        <v/>
      </c>
    </row>
    <row r="1788" customFormat="false" ht="15" hidden="false" customHeight="true" outlineLevel="0" collapsed="false">
      <c r="A1788" s="1" t="s">
        <v>3130</v>
      </c>
      <c r="B1788" s="1"/>
      <c r="C1788" s="1"/>
      <c r="F1788" s="11" t="n">
        <f aca="false">IFERROR(INDEX(Pozos!$M$2:$M$1852,MATCH(A1788,Pozos!$E$2:$E$1852,0)),"")</f>
        <v>19</v>
      </c>
      <c r="G1788" s="11" t="str">
        <f aca="false">IF(AND(ISNUMBER(B1788),ISNUMBER($F1788)),$F1788-B1788,"")</f>
        <v/>
      </c>
      <c r="H1788" s="11" t="str">
        <f aca="false">IF(AND(ISNUMBER(C1788),ISNUMBER($F1788)),$F1788-C1788,"")</f>
        <v/>
      </c>
    </row>
    <row r="1789" customFormat="false" ht="15" hidden="false" customHeight="true" outlineLevel="0" collapsed="false">
      <c r="A1789" s="1" t="s">
        <v>3132</v>
      </c>
      <c r="B1789" s="1"/>
      <c r="C1789" s="1"/>
      <c r="F1789" s="11" t="n">
        <f aca="false">IFERROR(INDEX(Pozos!$M$2:$M$1852,MATCH(A1789,Pozos!$E$2:$E$1852,0)),"")</f>
        <v>35</v>
      </c>
      <c r="G1789" s="11" t="str">
        <f aca="false">IF(AND(ISNUMBER(B1789),ISNUMBER($F1789)),$F1789-B1789,"")</f>
        <v/>
      </c>
      <c r="H1789" s="11" t="str">
        <f aca="false">IF(AND(ISNUMBER(C1789),ISNUMBER($F1789)),$F1789-C1789,"")</f>
        <v/>
      </c>
    </row>
    <row r="1790" customFormat="false" ht="15" hidden="false" customHeight="true" outlineLevel="0" collapsed="false">
      <c r="A1790" s="1" t="s">
        <v>3133</v>
      </c>
      <c r="B1790" s="1"/>
      <c r="C1790" s="1"/>
      <c r="F1790" s="11" t="n">
        <f aca="false">IFERROR(INDEX(Pozos!$M$2:$M$1852,MATCH(A1790,Pozos!$E$2:$E$1852,0)),"")</f>
        <v>23</v>
      </c>
      <c r="G1790" s="11" t="str">
        <f aca="false">IF(AND(ISNUMBER(B1790),ISNUMBER($F1790)),$F1790-B1790,"")</f>
        <v/>
      </c>
      <c r="H1790" s="11" t="str">
        <f aca="false">IF(AND(ISNUMBER(C1790),ISNUMBER($F1790)),$F1790-C1790,"")</f>
        <v/>
      </c>
    </row>
    <row r="1791" customFormat="false" ht="15" hidden="false" customHeight="true" outlineLevel="0" collapsed="false">
      <c r="A1791" s="1" t="s">
        <v>3134</v>
      </c>
      <c r="B1791" s="1"/>
      <c r="C1791" s="1"/>
      <c r="F1791" s="11" t="n">
        <f aca="false">IFERROR(INDEX(Pozos!$M$2:$M$1852,MATCH(A1791,Pozos!$E$2:$E$1852,0)),"")</f>
        <v>41</v>
      </c>
      <c r="G1791" s="11" t="str">
        <f aca="false">IF(AND(ISNUMBER(B1791),ISNUMBER($F1791)),$F1791-B1791,"")</f>
        <v/>
      </c>
      <c r="H1791" s="11" t="str">
        <f aca="false">IF(AND(ISNUMBER(C1791),ISNUMBER($F1791)),$F1791-C1791,"")</f>
        <v/>
      </c>
    </row>
    <row r="1792" customFormat="false" ht="15" hidden="false" customHeight="true" outlineLevel="0" collapsed="false">
      <c r="A1792" s="1" t="s">
        <v>3136</v>
      </c>
      <c r="B1792" s="1"/>
      <c r="C1792" s="1"/>
      <c r="F1792" s="11" t="n">
        <f aca="false">IFERROR(INDEX(Pozos!$M$2:$M$1852,MATCH(A1792,Pozos!$E$2:$E$1852,0)),"")</f>
        <v>16</v>
      </c>
      <c r="G1792" s="11" t="str">
        <f aca="false">IF(AND(ISNUMBER(B1792),ISNUMBER($F1792)),$F1792-B1792,"")</f>
        <v/>
      </c>
      <c r="H1792" s="11" t="str">
        <f aca="false">IF(AND(ISNUMBER(C1792),ISNUMBER($F1792)),$F1792-C1792,"")</f>
        <v/>
      </c>
    </row>
    <row r="1793" customFormat="false" ht="15" hidden="false" customHeight="true" outlineLevel="0" collapsed="false">
      <c r="A1793" s="1" t="s">
        <v>3138</v>
      </c>
      <c r="B1793" s="1"/>
      <c r="C1793" s="1"/>
      <c r="F1793" s="11" t="n">
        <f aca="false">IFERROR(INDEX(Pozos!$M$2:$M$1852,MATCH(A1793,Pozos!$E$2:$E$1852,0)),"")</f>
        <v>33</v>
      </c>
      <c r="G1793" s="11" t="str">
        <f aca="false">IF(AND(ISNUMBER(B1793),ISNUMBER($F1793)),$F1793-B1793,"")</f>
        <v/>
      </c>
      <c r="H1793" s="11" t="str">
        <f aca="false">IF(AND(ISNUMBER(C1793),ISNUMBER($F1793)),$F1793-C1793,"")</f>
        <v/>
      </c>
    </row>
    <row r="1794" customFormat="false" ht="15" hidden="false" customHeight="true" outlineLevel="0" collapsed="false">
      <c r="A1794" s="1" t="s">
        <v>3141</v>
      </c>
      <c r="B1794" s="1"/>
      <c r="C1794" s="1"/>
      <c r="F1794" s="11" t="n">
        <f aca="false">IFERROR(INDEX(Pozos!$M$2:$M$1852,MATCH(A1794,Pozos!$E$2:$E$1852,0)),"")</f>
        <v>29</v>
      </c>
      <c r="G1794" s="11" t="str">
        <f aca="false">IF(AND(ISNUMBER(B1794),ISNUMBER($F1794)),$F1794-B1794,"")</f>
        <v/>
      </c>
      <c r="H1794" s="11" t="str">
        <f aca="false">IF(AND(ISNUMBER(C1794),ISNUMBER($F1794)),$F1794-C1794,"")</f>
        <v/>
      </c>
    </row>
    <row r="1795" customFormat="false" ht="15" hidden="false" customHeight="true" outlineLevel="0" collapsed="false">
      <c r="A1795" s="1" t="s">
        <v>3144</v>
      </c>
      <c r="B1795" s="1"/>
      <c r="C1795" s="1"/>
      <c r="F1795" s="11" t="n">
        <f aca="false">IFERROR(INDEX(Pozos!$M$2:$M$1852,MATCH(A1795,Pozos!$E$2:$E$1852,0)),"")</f>
        <v>42</v>
      </c>
      <c r="G1795" s="11" t="str">
        <f aca="false">IF(AND(ISNUMBER(B1795),ISNUMBER($F1795)),$F1795-B1795,"")</f>
        <v/>
      </c>
      <c r="H1795" s="11" t="str">
        <f aca="false">IF(AND(ISNUMBER(C1795),ISNUMBER($F1795)),$F1795-C1795,"")</f>
        <v/>
      </c>
    </row>
    <row r="1796" customFormat="false" ht="15" hidden="false" customHeight="true" outlineLevel="0" collapsed="false">
      <c r="A1796" s="1" t="s">
        <v>3146</v>
      </c>
      <c r="B1796" s="1"/>
      <c r="C1796" s="1"/>
      <c r="F1796" s="11" t="n">
        <f aca="false">IFERROR(INDEX(Pozos!$M$2:$M$1852,MATCH(A1796,Pozos!$E$2:$E$1852,0)),"")</f>
        <v>30</v>
      </c>
      <c r="G1796" s="11" t="str">
        <f aca="false">IF(AND(ISNUMBER(B1796),ISNUMBER($F1796)),$F1796-B1796,"")</f>
        <v/>
      </c>
      <c r="H1796" s="11" t="str">
        <f aca="false">IF(AND(ISNUMBER(C1796),ISNUMBER($F1796)),$F1796-C1796,"")</f>
        <v/>
      </c>
    </row>
    <row r="1797" customFormat="false" ht="15" hidden="false" customHeight="true" outlineLevel="0" collapsed="false">
      <c r="A1797" s="1" t="s">
        <v>3149</v>
      </c>
      <c r="B1797" s="1"/>
      <c r="C1797" s="1"/>
      <c r="F1797" s="11" t="n">
        <f aca="false">IFERROR(INDEX(Pozos!$M$2:$M$1852,MATCH(A1797,Pozos!$E$2:$E$1852,0)),"")</f>
        <v>32</v>
      </c>
      <c r="G1797" s="11" t="str">
        <f aca="false">IF(AND(ISNUMBER(B1797),ISNUMBER($F1797)),$F1797-B1797,"")</f>
        <v/>
      </c>
      <c r="H1797" s="11" t="str">
        <f aca="false">IF(AND(ISNUMBER(C1797),ISNUMBER($F1797)),$F1797-C1797,"")</f>
        <v/>
      </c>
    </row>
    <row r="1798" customFormat="false" ht="15" hidden="false" customHeight="true" outlineLevel="0" collapsed="false">
      <c r="A1798" s="1" t="s">
        <v>3150</v>
      </c>
      <c r="B1798" s="1"/>
      <c r="C1798" s="1"/>
      <c r="F1798" s="11" t="n">
        <f aca="false">IFERROR(INDEX(Pozos!$M$2:$M$1852,MATCH(A1798,Pozos!$E$2:$E$1852,0)),"")</f>
        <v>48</v>
      </c>
      <c r="G1798" s="11" t="str">
        <f aca="false">IF(AND(ISNUMBER(B1798),ISNUMBER($F1798)),$F1798-B1798,"")</f>
        <v/>
      </c>
      <c r="H1798" s="11" t="str">
        <f aca="false">IF(AND(ISNUMBER(C1798),ISNUMBER($F1798)),$F1798-C1798,"")</f>
        <v/>
      </c>
    </row>
    <row r="1799" customFormat="false" ht="15" hidden="false" customHeight="true" outlineLevel="0" collapsed="false">
      <c r="A1799" s="1" t="s">
        <v>3152</v>
      </c>
      <c r="B1799" s="1"/>
      <c r="C1799" s="1"/>
      <c r="F1799" s="11" t="n">
        <f aca="false">IFERROR(INDEX(Pozos!$M$2:$M$1852,MATCH(A1799,Pozos!$E$2:$E$1852,0)),"")</f>
        <v>43</v>
      </c>
      <c r="G1799" s="11" t="str">
        <f aca="false">IF(AND(ISNUMBER(B1799),ISNUMBER($F1799)),$F1799-B1799,"")</f>
        <v/>
      </c>
      <c r="H1799" s="11" t="str">
        <f aca="false">IF(AND(ISNUMBER(C1799),ISNUMBER($F1799)),$F1799-C1799,"")</f>
        <v/>
      </c>
    </row>
    <row r="1800" customFormat="false" ht="15" hidden="false" customHeight="true" outlineLevel="0" collapsed="false">
      <c r="A1800" s="1" t="s">
        <v>3154</v>
      </c>
      <c r="B1800" s="1"/>
      <c r="C1800" s="1"/>
      <c r="F1800" s="11" t="n">
        <f aca="false">IFERROR(INDEX(Pozos!$M$2:$M$1852,MATCH(A1800,Pozos!$E$2:$E$1852,0)),"")</f>
        <v>33</v>
      </c>
      <c r="G1800" s="11" t="str">
        <f aca="false">IF(AND(ISNUMBER(B1800),ISNUMBER($F1800)),$F1800-B1800,"")</f>
        <v/>
      </c>
      <c r="H1800" s="11" t="str">
        <f aca="false">IF(AND(ISNUMBER(C1800),ISNUMBER($F1800)),$F1800-C1800,"")</f>
        <v/>
      </c>
    </row>
    <row r="1801" customFormat="false" ht="15" hidden="false" customHeight="true" outlineLevel="0" collapsed="false">
      <c r="A1801" s="1" t="s">
        <v>3156</v>
      </c>
      <c r="B1801" s="1"/>
      <c r="C1801" s="1"/>
      <c r="F1801" s="11" t="n">
        <f aca="false">IFERROR(INDEX(Pozos!$M$2:$M$1852,MATCH(A1801,Pozos!$E$2:$E$1852,0)),"")</f>
        <v>3.46</v>
      </c>
      <c r="G1801" s="11" t="str">
        <f aca="false">IF(AND(ISNUMBER(B1801),ISNUMBER($F1801)),$F1801-B1801,"")</f>
        <v/>
      </c>
      <c r="H1801" s="11" t="str">
        <f aca="false">IF(AND(ISNUMBER(C1801),ISNUMBER($F1801)),$F1801-C1801,"")</f>
        <v/>
      </c>
    </row>
    <row r="1802" customFormat="false" ht="15" hidden="false" customHeight="true" outlineLevel="0" collapsed="false">
      <c r="A1802" s="1" t="s">
        <v>3158</v>
      </c>
      <c r="B1802" s="1"/>
      <c r="C1802" s="1"/>
      <c r="F1802" s="11" t="n">
        <f aca="false">IFERROR(INDEX(Pozos!$M$2:$M$1852,MATCH(A1802,Pozos!$E$2:$E$1852,0)),"")</f>
        <v>28</v>
      </c>
      <c r="G1802" s="11" t="str">
        <f aca="false">IF(AND(ISNUMBER(B1802),ISNUMBER($F1802)),$F1802-B1802,"")</f>
        <v/>
      </c>
      <c r="H1802" s="11" t="str">
        <f aca="false">IF(AND(ISNUMBER(C1802),ISNUMBER($F1802)),$F1802-C1802,"")</f>
        <v/>
      </c>
    </row>
    <row r="1803" customFormat="false" ht="15" hidden="false" customHeight="true" outlineLevel="0" collapsed="false">
      <c r="A1803" s="1" t="s">
        <v>3159</v>
      </c>
      <c r="B1803" s="1"/>
      <c r="C1803" s="1"/>
      <c r="F1803" s="11" t="n">
        <f aca="false">IFERROR(INDEX(Pozos!$M$2:$M$1852,MATCH(A1803,Pozos!$E$2:$E$1852,0)),"")</f>
        <v>39</v>
      </c>
      <c r="G1803" s="11" t="str">
        <f aca="false">IF(AND(ISNUMBER(B1803),ISNUMBER($F1803)),$F1803-B1803,"")</f>
        <v/>
      </c>
      <c r="H1803" s="11" t="str">
        <f aca="false">IF(AND(ISNUMBER(C1803),ISNUMBER($F1803)),$F1803-C1803,"")</f>
        <v/>
      </c>
    </row>
    <row r="1804" customFormat="false" ht="15" hidden="false" customHeight="true" outlineLevel="0" collapsed="false">
      <c r="A1804" s="1" t="s">
        <v>3162</v>
      </c>
      <c r="B1804" s="1"/>
      <c r="C1804" s="1"/>
      <c r="F1804" s="11" t="n">
        <f aca="false">IFERROR(INDEX(Pozos!$M$2:$M$1852,MATCH(A1804,Pozos!$E$2:$E$1852,0)),"")</f>
        <v>36</v>
      </c>
      <c r="G1804" s="11" t="str">
        <f aca="false">IF(AND(ISNUMBER(B1804),ISNUMBER($F1804)),$F1804-B1804,"")</f>
        <v/>
      </c>
      <c r="H1804" s="11" t="str">
        <f aca="false">IF(AND(ISNUMBER(C1804),ISNUMBER($F1804)),$F1804-C1804,"")</f>
        <v/>
      </c>
    </row>
    <row r="1805" customFormat="false" ht="15" hidden="false" customHeight="true" outlineLevel="0" collapsed="false">
      <c r="A1805" s="1" t="s">
        <v>3165</v>
      </c>
      <c r="B1805" s="1"/>
      <c r="C1805" s="1"/>
      <c r="F1805" s="11" t="n">
        <f aca="false">IFERROR(INDEX(Pozos!$M$2:$M$1852,MATCH(A1805,Pozos!$E$2:$E$1852,0)),"")</f>
        <v>40</v>
      </c>
      <c r="G1805" s="11" t="str">
        <f aca="false">IF(AND(ISNUMBER(B1805),ISNUMBER($F1805)),$F1805-B1805,"")</f>
        <v/>
      </c>
      <c r="H1805" s="11" t="str">
        <f aca="false">IF(AND(ISNUMBER(C1805),ISNUMBER($F1805)),$F1805-C1805,"")</f>
        <v/>
      </c>
    </row>
    <row r="1806" customFormat="false" ht="15" hidden="false" customHeight="true" outlineLevel="0" collapsed="false">
      <c r="A1806" s="1" t="s">
        <v>3167</v>
      </c>
      <c r="B1806" s="1"/>
      <c r="C1806" s="1"/>
      <c r="F1806" s="11" t="n">
        <f aca="false">IFERROR(INDEX(Pozos!$M$2:$M$1852,MATCH(A1806,Pozos!$E$2:$E$1852,0)),"")</f>
        <v>33</v>
      </c>
      <c r="G1806" s="11" t="str">
        <f aca="false">IF(AND(ISNUMBER(B1806),ISNUMBER($F1806)),$F1806-B1806,"")</f>
        <v/>
      </c>
      <c r="H1806" s="11" t="str">
        <f aca="false">IF(AND(ISNUMBER(C1806),ISNUMBER($F1806)),$F1806-C1806,"")</f>
        <v/>
      </c>
    </row>
    <row r="1807" customFormat="false" ht="15" hidden="false" customHeight="true" outlineLevel="0" collapsed="false">
      <c r="A1807" s="1" t="s">
        <v>3169</v>
      </c>
      <c r="B1807" s="1"/>
      <c r="C1807" s="1"/>
      <c r="F1807" s="11" t="n">
        <f aca="false">IFERROR(INDEX(Pozos!$M$2:$M$1852,MATCH(A1807,Pozos!$E$2:$E$1852,0)),"")</f>
        <v>46</v>
      </c>
      <c r="G1807" s="11" t="str">
        <f aca="false">IF(AND(ISNUMBER(B1807),ISNUMBER($F1807)),$F1807-B1807,"")</f>
        <v/>
      </c>
      <c r="H1807" s="11" t="str">
        <f aca="false">IF(AND(ISNUMBER(C1807),ISNUMBER($F1807)),$F1807-C1807,"")</f>
        <v/>
      </c>
    </row>
    <row r="1808" customFormat="false" ht="15" hidden="false" customHeight="true" outlineLevel="0" collapsed="false">
      <c r="A1808" s="1" t="s">
        <v>3171</v>
      </c>
      <c r="B1808" s="1"/>
      <c r="C1808" s="1"/>
      <c r="F1808" s="11" t="n">
        <f aca="false">IFERROR(INDEX(Pozos!$M$2:$M$1852,MATCH(A1808,Pozos!$E$2:$E$1852,0)),"")</f>
        <v>46</v>
      </c>
      <c r="G1808" s="11" t="str">
        <f aca="false">IF(AND(ISNUMBER(B1808),ISNUMBER($F1808)),$F1808-B1808,"")</f>
        <v/>
      </c>
      <c r="H1808" s="11" t="str">
        <f aca="false">IF(AND(ISNUMBER(C1808),ISNUMBER($F1808)),$F1808-C1808,"")</f>
        <v/>
      </c>
    </row>
    <row r="1809" customFormat="false" ht="15" hidden="false" customHeight="true" outlineLevel="0" collapsed="false">
      <c r="A1809" s="1" t="s">
        <v>3173</v>
      </c>
      <c r="B1809" s="1"/>
      <c r="C1809" s="1"/>
      <c r="F1809" s="11" t="n">
        <f aca="false">IFERROR(INDEX(Pozos!$M$2:$M$1852,MATCH(A1809,Pozos!$E$2:$E$1852,0)),"")</f>
        <v>38</v>
      </c>
      <c r="G1809" s="11" t="str">
        <f aca="false">IF(AND(ISNUMBER(B1809),ISNUMBER($F1809)),$F1809-B1809,"")</f>
        <v/>
      </c>
      <c r="H1809" s="11" t="str">
        <f aca="false">IF(AND(ISNUMBER(C1809),ISNUMBER($F1809)),$F1809-C1809,"")</f>
        <v/>
      </c>
    </row>
    <row r="1810" customFormat="false" ht="15" hidden="false" customHeight="true" outlineLevel="0" collapsed="false">
      <c r="A1810" s="1" t="s">
        <v>3174</v>
      </c>
      <c r="B1810" s="1"/>
      <c r="C1810" s="1"/>
      <c r="F1810" s="11" t="n">
        <f aca="false">IFERROR(INDEX(Pozos!$M$2:$M$1852,MATCH(A1810,Pozos!$E$2:$E$1852,0)),"")</f>
        <v>21</v>
      </c>
      <c r="G1810" s="11" t="str">
        <f aca="false">IF(AND(ISNUMBER(B1810),ISNUMBER($F1810)),$F1810-B1810,"")</f>
        <v/>
      </c>
      <c r="H1810" s="11" t="str">
        <f aca="false">IF(AND(ISNUMBER(C1810),ISNUMBER($F1810)),$F1810-C1810,"")</f>
        <v/>
      </c>
    </row>
    <row r="1811" customFormat="false" ht="15" hidden="false" customHeight="true" outlineLevel="0" collapsed="false">
      <c r="A1811" s="1" t="s">
        <v>3176</v>
      </c>
      <c r="B1811" s="1"/>
      <c r="C1811" s="1"/>
      <c r="F1811" s="11" t="n">
        <f aca="false">IFERROR(INDEX(Pozos!$M$2:$M$1852,MATCH(A1811,Pozos!$E$2:$E$1852,0)),"")</f>
        <v>43</v>
      </c>
      <c r="G1811" s="11" t="str">
        <f aca="false">IF(AND(ISNUMBER(B1811),ISNUMBER($F1811)),$F1811-B1811,"")</f>
        <v/>
      </c>
      <c r="H1811" s="11" t="str">
        <f aca="false">IF(AND(ISNUMBER(C1811),ISNUMBER($F1811)),$F1811-C1811,"")</f>
        <v/>
      </c>
    </row>
    <row r="1812" customFormat="false" ht="15" hidden="false" customHeight="true" outlineLevel="0" collapsed="false">
      <c r="A1812" s="1" t="s">
        <v>3178</v>
      </c>
      <c r="B1812" s="1"/>
      <c r="C1812" s="1"/>
      <c r="F1812" s="11" t="n">
        <f aca="false">IFERROR(INDEX(Pozos!$M$2:$M$1852,MATCH(A1812,Pozos!$E$2:$E$1852,0)),"")</f>
        <v>6</v>
      </c>
      <c r="G1812" s="11" t="str">
        <f aca="false">IF(AND(ISNUMBER(B1812),ISNUMBER($F1812)),$F1812-B1812,"")</f>
        <v/>
      </c>
      <c r="H1812" s="11" t="str">
        <f aca="false">IF(AND(ISNUMBER(C1812),ISNUMBER($F1812)),$F1812-C1812,"")</f>
        <v/>
      </c>
    </row>
    <row r="1813" customFormat="false" ht="15" hidden="false" customHeight="true" outlineLevel="0" collapsed="false">
      <c r="A1813" s="1" t="s">
        <v>3180</v>
      </c>
      <c r="B1813" s="1"/>
      <c r="C1813" s="1"/>
      <c r="F1813" s="11" t="n">
        <f aca="false">IFERROR(INDEX(Pozos!$M$2:$M$1852,MATCH(A1813,Pozos!$E$2:$E$1852,0)),"")</f>
        <v>12.79</v>
      </c>
      <c r="G1813" s="11" t="str">
        <f aca="false">IF(AND(ISNUMBER(B1813),ISNUMBER($F1813)),$F1813-B1813,"")</f>
        <v/>
      </c>
      <c r="H1813" s="11" t="str">
        <f aca="false">IF(AND(ISNUMBER(C1813),ISNUMBER($F1813)),$F1813-C1813,"")</f>
        <v/>
      </c>
    </row>
    <row r="1814" customFormat="false" ht="15" hidden="false" customHeight="true" outlineLevel="0" collapsed="false">
      <c r="A1814" s="1" t="s">
        <v>343</v>
      </c>
      <c r="B1814" s="1"/>
      <c r="C1814" s="1"/>
      <c r="E1814" s="1" t="s">
        <v>217</v>
      </c>
      <c r="F1814" s="11" t="n">
        <f aca="false">IFERROR(INDEX(Pozos!$M$2:$M$1852,MATCH(A1814,Pozos!$E$2:$E$1852,0)),"")</f>
        <v>174.59</v>
      </c>
      <c r="G1814" s="11" t="str">
        <f aca="false">IF(AND(ISNUMBER(B1814),ISNUMBER($F1814)),$F1814-B1814,"")</f>
        <v/>
      </c>
      <c r="H1814" s="11" t="str">
        <f aca="false">IF(AND(ISNUMBER(C1814),ISNUMBER($F1814)),$F1814-C1814,"")</f>
        <v/>
      </c>
    </row>
    <row r="1815" customFormat="false" ht="24.75" hidden="false" customHeight="true" outlineLevel="0" collapsed="false">
      <c r="A1815" s="9" t="s">
        <v>3266</v>
      </c>
      <c r="B1815" s="1" t="n">
        <v>54</v>
      </c>
      <c r="C1815" s="1" t="n">
        <v>64</v>
      </c>
      <c r="F1815" s="11" t="n">
        <f aca="false">IFERROR(INDEX(Pozos!$M$2:$M$1852,MATCH(A1815,Pozos!$E$2:$E$1852,0)),"")</f>
        <v>138.2</v>
      </c>
      <c r="G1815" s="11" t="n">
        <f aca="false">IF(AND(ISNUMBER(B1815),ISNUMBER($F1815)),$F1815-B1815,"")</f>
        <v>84.2</v>
      </c>
      <c r="H1815" s="11" t="n">
        <f aca="false">IF(AND(ISNUMBER(C1815),ISNUMBER($F1815)),$F1815-C1815,"")</f>
        <v>74.2</v>
      </c>
    </row>
    <row r="1816" customFormat="false" ht="15" hidden="false" customHeight="true" outlineLevel="0" collapsed="false">
      <c r="A1816" s="9" t="s">
        <v>3266</v>
      </c>
      <c r="B1816" s="1" t="n">
        <v>68</v>
      </c>
      <c r="C1816" s="1" t="n">
        <v>76</v>
      </c>
      <c r="F1816" s="11" t="n">
        <f aca="false">IFERROR(INDEX(Pozos!$M$2:$M$1852,MATCH(A1816,Pozos!$E$2:$E$1852,0)),"")</f>
        <v>138.2</v>
      </c>
      <c r="G1816" s="11" t="n">
        <f aca="false">IF(AND(ISNUMBER(B1816),ISNUMBER($F1816)),$F1816-B1816,"")</f>
        <v>70.2</v>
      </c>
      <c r="H1816" s="11" t="n">
        <f aca="false">IF(AND(ISNUMBER(C1816),ISNUMBER($F1816)),$F1816-C1816,"")</f>
        <v>62.2</v>
      </c>
    </row>
    <row r="1817" customFormat="false" ht="15" hidden="false" customHeight="true" outlineLevel="0" collapsed="false">
      <c r="A1817" s="9" t="s">
        <v>3266</v>
      </c>
      <c r="B1817" s="1" t="n">
        <v>80</v>
      </c>
      <c r="C1817" s="1" t="n">
        <v>84</v>
      </c>
      <c r="F1817" s="11" t="n">
        <f aca="false">IFERROR(INDEX(Pozos!$M$2:$M$1852,MATCH(A1817,Pozos!$E$2:$E$1852,0)),"")</f>
        <v>138.2</v>
      </c>
      <c r="G1817" s="11" t="n">
        <f aca="false">IF(AND(ISNUMBER(B1817),ISNUMBER($F1817)),$F1817-B1817,"")</f>
        <v>58.2</v>
      </c>
      <c r="H1817" s="11" t="n">
        <f aca="false">IF(AND(ISNUMBER(C1817),ISNUMBER($F1817)),$F1817-C1817,"")</f>
        <v>54.2</v>
      </c>
    </row>
    <row r="1818" customFormat="false" ht="15" hidden="false" customHeight="true" outlineLevel="0" collapsed="false">
      <c r="A1818" s="9" t="s">
        <v>3268</v>
      </c>
      <c r="B1818" s="1"/>
      <c r="C1818" s="1"/>
      <c r="F1818" s="11" t="n">
        <f aca="false">IFERROR(INDEX(Pozos!$M$2:$M$1852,MATCH(A1818,Pozos!$E$2:$E$1852,0)),"")</f>
        <v>166.07</v>
      </c>
      <c r="G1818" s="11" t="str">
        <f aca="false">IF(AND(ISNUMBER(B1818),ISNUMBER($F1818)),$F1818-B1818,"")</f>
        <v/>
      </c>
      <c r="H1818" s="11" t="str">
        <f aca="false">IF(AND(ISNUMBER(C1818),ISNUMBER($F1818)),$F1818-C1818,"")</f>
        <v/>
      </c>
    </row>
    <row r="1819" customFormat="false" ht="15" hidden="false" customHeight="true" outlineLevel="0" collapsed="false">
      <c r="A1819" s="9" t="s">
        <v>3269</v>
      </c>
      <c r="B1819" s="1"/>
      <c r="C1819" s="1"/>
      <c r="F1819" s="11" t="n">
        <f aca="false">IFERROR(INDEX(Pozos!$M$2:$M$1852,MATCH(A1819,Pozos!$E$2:$E$1852,0)),"")</f>
        <v>158.64</v>
      </c>
      <c r="G1819" s="11" t="str">
        <f aca="false">IF(AND(ISNUMBER(B1819),ISNUMBER($F1819)),$F1819-B1819,"")</f>
        <v/>
      </c>
      <c r="H1819" s="11" t="str">
        <f aca="false">IF(AND(ISNUMBER(C1819),ISNUMBER($F1819)),$F1819-C1819,"")</f>
        <v/>
      </c>
    </row>
    <row r="1820" customFormat="false" ht="15" hidden="false" customHeight="true" outlineLevel="0" collapsed="false">
      <c r="A1820" s="9" t="s">
        <v>3270</v>
      </c>
      <c r="B1820" s="1"/>
      <c r="C1820" s="1"/>
      <c r="F1820" s="11" t="n">
        <f aca="false">IFERROR(INDEX(Pozos!$M$2:$M$1852,MATCH(A1820,Pozos!$E$2:$E$1852,0)),"")</f>
        <v>164.15</v>
      </c>
      <c r="G1820" s="11" t="str">
        <f aca="false">IF(AND(ISNUMBER(B1820),ISNUMBER($F1820)),$F1820-B1820,"")</f>
        <v/>
      </c>
      <c r="H1820" s="11" t="str">
        <f aca="false">IF(AND(ISNUMBER(C1820),ISNUMBER($F1820)),$F1820-C1820,"")</f>
        <v/>
      </c>
    </row>
    <row r="1821" customFormat="false" ht="15" hidden="false" customHeight="true" outlineLevel="0" collapsed="false">
      <c r="A1821" s="9" t="s">
        <v>3271</v>
      </c>
      <c r="B1821" s="1"/>
      <c r="C1821" s="1"/>
      <c r="F1821" s="11" t="n">
        <f aca="false">IFERROR(INDEX(Pozos!$M$2:$M$1852,MATCH(A1821,Pozos!$E$2:$E$1852,0)),"")</f>
        <v>213.14</v>
      </c>
      <c r="G1821" s="11" t="str">
        <f aca="false">IF(AND(ISNUMBER(B1821),ISNUMBER($F1821)),$F1821-B1821,"")</f>
        <v/>
      </c>
      <c r="H1821" s="11" t="str">
        <f aca="false">IF(AND(ISNUMBER(C1821),ISNUMBER($F1821)),$F1821-C1821,"")</f>
        <v/>
      </c>
    </row>
    <row r="1822" customFormat="false" ht="15" hidden="false" customHeight="true" outlineLevel="0" collapsed="false">
      <c r="A1822" s="9" t="s">
        <v>3272</v>
      </c>
      <c r="B1822" s="1"/>
      <c r="C1822" s="1"/>
      <c r="F1822" s="11" t="n">
        <f aca="false">IFERROR(INDEX(Pozos!$M$2:$M$1852,MATCH(A1822,Pozos!$E$2:$E$1852,0)),"")</f>
        <v>143.8</v>
      </c>
      <c r="G1822" s="11" t="str">
        <f aca="false">IF(AND(ISNUMBER(B1822),ISNUMBER($F1822)),$F1822-B1822,"")</f>
        <v/>
      </c>
      <c r="H1822" s="11" t="str">
        <f aca="false">IF(AND(ISNUMBER(C1822),ISNUMBER($F1822)),$F1822-C1822,"")</f>
        <v/>
      </c>
    </row>
    <row r="1823" customFormat="false" ht="15" hidden="false" customHeight="true" outlineLevel="0" collapsed="false">
      <c r="A1823" s="9" t="s">
        <v>3273</v>
      </c>
      <c r="B1823" s="1"/>
      <c r="C1823" s="1"/>
      <c r="F1823" s="11" t="n">
        <f aca="false">IFERROR(INDEX(Pozos!$M$2:$M$1852,MATCH(A1823,Pozos!$E$2:$E$1852,0)),"")</f>
        <v>150.49</v>
      </c>
      <c r="G1823" s="11" t="str">
        <f aca="false">IF(AND(ISNUMBER(B1823),ISNUMBER($F1823)),$F1823-B1823,"")</f>
        <v/>
      </c>
      <c r="H1823" s="11" t="str">
        <f aca="false">IF(AND(ISNUMBER(C1823),ISNUMBER($F1823)),$F1823-C1823,"")</f>
        <v/>
      </c>
    </row>
    <row r="1824" customFormat="false" ht="15" hidden="false" customHeight="true" outlineLevel="0" collapsed="false">
      <c r="A1824" s="9" t="s">
        <v>3274</v>
      </c>
      <c r="B1824" s="1"/>
      <c r="C1824" s="1"/>
      <c r="F1824" s="11" t="n">
        <f aca="false">IFERROR(INDEX(Pozos!$M$2:$M$1852,MATCH(A1824,Pozos!$E$2:$E$1852,0)),"")</f>
        <v>175.53</v>
      </c>
      <c r="G1824" s="11" t="str">
        <f aca="false">IF(AND(ISNUMBER(B1824),ISNUMBER($F1824)),$F1824-B1824,"")</f>
        <v/>
      </c>
      <c r="H1824" s="11" t="str">
        <f aca="false">IF(AND(ISNUMBER(C1824),ISNUMBER($F1824)),$F1824-C1824,"")</f>
        <v/>
      </c>
    </row>
    <row r="1825" customFormat="false" ht="15" hidden="false" customHeight="true" outlineLevel="0" collapsed="false">
      <c r="A1825" s="9" t="s">
        <v>3275</v>
      </c>
      <c r="B1825" s="1"/>
      <c r="C1825" s="1"/>
      <c r="F1825" s="11" t="n">
        <f aca="false">IFERROR(INDEX(Pozos!$M$2:$M$1852,MATCH(A1825,Pozos!$E$2:$E$1852,0)),"")</f>
        <v>175.2</v>
      </c>
      <c r="G1825" s="11" t="str">
        <f aca="false">IF(AND(ISNUMBER(B1825),ISNUMBER($F1825)),$F1825-B1825,"")</f>
        <v/>
      </c>
      <c r="H1825" s="11" t="str">
        <f aca="false">IF(AND(ISNUMBER(C1825),ISNUMBER($F1825)),$F1825-C1825,"")</f>
        <v/>
      </c>
    </row>
    <row r="1826" customFormat="false" ht="15" hidden="false" customHeight="true" outlineLevel="0" collapsed="false">
      <c r="A1826" s="9" t="s">
        <v>3276</v>
      </c>
      <c r="B1826" s="1"/>
      <c r="C1826" s="1"/>
      <c r="F1826" s="11" t="n">
        <f aca="false">IFERROR(INDEX(Pozos!$M$2:$M$1852,MATCH(A1826,Pozos!$E$2:$E$1852,0)),"")</f>
        <v>132.07</v>
      </c>
      <c r="G1826" s="11" t="str">
        <f aca="false">IF(AND(ISNUMBER(B1826),ISNUMBER($F1826)),$F1826-B1826,"")</f>
        <v/>
      </c>
      <c r="H1826" s="11" t="str">
        <f aca="false">IF(AND(ISNUMBER(C1826),ISNUMBER($F1826)),$F1826-C1826,"")</f>
        <v/>
      </c>
    </row>
    <row r="1827" customFormat="false" ht="15" hidden="false" customHeight="true" outlineLevel="0" collapsed="false">
      <c r="A1827" s="97" t="s">
        <v>3277</v>
      </c>
      <c r="B1827" s="1" t="n">
        <v>50</v>
      </c>
      <c r="C1827" s="1" t="n">
        <v>60</v>
      </c>
      <c r="F1827" s="11" t="n">
        <f aca="false">IFERROR(INDEX(Pozos!$M$2:$M$1852,MATCH(A1827,Pozos!$E$2:$E$1852,0)),"")</f>
        <v>138.13</v>
      </c>
      <c r="G1827" s="11" t="n">
        <f aca="false">IF(AND(ISNUMBER(B1827),ISNUMBER($F1827)),$F1827-B1827,"")</f>
        <v>88.13</v>
      </c>
      <c r="H1827" s="11" t="n">
        <f aca="false">IF(AND(ISNUMBER(C1827),ISNUMBER($F1827)),$F1827-C1827,"")</f>
        <v>78.13</v>
      </c>
    </row>
    <row r="1828" customFormat="false" ht="15" hidden="false" customHeight="true" outlineLevel="0" collapsed="false">
      <c r="A1828" s="97" t="s">
        <v>3277</v>
      </c>
      <c r="B1828" s="1" t="n">
        <v>64</v>
      </c>
      <c r="C1828" s="1" t="n">
        <v>76</v>
      </c>
      <c r="F1828" s="11" t="n">
        <f aca="false">IFERROR(INDEX(Pozos!$M$2:$M$1852,MATCH(A1828,Pozos!$E$2:$E$1852,0)),"")</f>
        <v>138.13</v>
      </c>
      <c r="G1828" s="11" t="n">
        <f aca="false">IF(AND(ISNUMBER(B1828),ISNUMBER($F1828)),$F1828-B1828,"")</f>
        <v>74.13</v>
      </c>
      <c r="H1828" s="11" t="n">
        <f aca="false">IF(AND(ISNUMBER(C1828),ISNUMBER($F1828)),$F1828-C1828,"")</f>
        <v>62.13</v>
      </c>
    </row>
    <row r="1829" customFormat="false" ht="15" hidden="false" customHeight="true" outlineLevel="0" collapsed="false">
      <c r="A1829" s="97" t="s">
        <v>3278</v>
      </c>
      <c r="B1829" s="1" t="n">
        <v>84</v>
      </c>
      <c r="C1829" s="1" t="n">
        <v>86</v>
      </c>
      <c r="F1829" s="11" t="n">
        <f aca="false">IFERROR(INDEX(Pozos!$M$2:$M$1852,MATCH(A1829,Pozos!$E$2:$E$1852,0)),"")</f>
        <v>131.46</v>
      </c>
      <c r="G1829" s="11" t="n">
        <f aca="false">IF(AND(ISNUMBER(B1829),ISNUMBER($F1829)),$F1829-B1829,"")</f>
        <v>47.46</v>
      </c>
      <c r="H1829" s="11" t="n">
        <f aca="false">IF(AND(ISNUMBER(C1829),ISNUMBER($F1829)),$F1829-C1829,"")</f>
        <v>45.46</v>
      </c>
    </row>
    <row r="1830" customFormat="false" ht="15" hidden="false" customHeight="true" outlineLevel="0" collapsed="false">
      <c r="A1830" s="97" t="s">
        <v>3278</v>
      </c>
      <c r="B1830" s="1" t="n">
        <v>89</v>
      </c>
      <c r="C1830" s="1" t="n">
        <v>91</v>
      </c>
      <c r="F1830" s="11" t="n">
        <f aca="false">IFERROR(INDEX(Pozos!$M$2:$M$1852,MATCH(A1830,Pozos!$E$2:$E$1852,0)),"")</f>
        <v>131.46</v>
      </c>
      <c r="G1830" s="11" t="n">
        <f aca="false">IF(AND(ISNUMBER(B1830),ISNUMBER($F1830)),$F1830-B1830,"")</f>
        <v>42.46</v>
      </c>
      <c r="H1830" s="11" t="n">
        <f aca="false">IF(AND(ISNUMBER(C1830),ISNUMBER($F1830)),$F1830-C1830,"")</f>
        <v>40.46</v>
      </c>
    </row>
    <row r="1831" customFormat="false" ht="15" hidden="false" customHeight="true" outlineLevel="0" collapsed="false">
      <c r="A1831" s="97" t="s">
        <v>3278</v>
      </c>
      <c r="B1831" s="1" t="n">
        <v>94</v>
      </c>
      <c r="C1831" s="1" t="n">
        <v>96</v>
      </c>
      <c r="F1831" s="11" t="n">
        <f aca="false">IFERROR(INDEX(Pozos!$M$2:$M$1852,MATCH(A1831,Pozos!$E$2:$E$1852,0)),"")</f>
        <v>131.46</v>
      </c>
      <c r="G1831" s="11" t="n">
        <f aca="false">IF(AND(ISNUMBER(B1831),ISNUMBER($F1831)),$F1831-B1831,"")</f>
        <v>37.46</v>
      </c>
      <c r="H1831" s="11" t="n">
        <f aca="false">IF(AND(ISNUMBER(C1831),ISNUMBER($F1831)),$F1831-C1831,"")</f>
        <v>35.46</v>
      </c>
    </row>
    <row r="1832" customFormat="false" ht="15" hidden="false" customHeight="true" outlineLevel="0" collapsed="false">
      <c r="A1832" s="97" t="s">
        <v>3278</v>
      </c>
      <c r="B1832" s="1" t="n">
        <v>97</v>
      </c>
      <c r="C1832" s="1" t="n">
        <v>99</v>
      </c>
      <c r="F1832" s="11" t="n">
        <f aca="false">IFERROR(INDEX(Pozos!$M$2:$M$1852,MATCH(A1832,Pozos!$E$2:$E$1852,0)),"")</f>
        <v>131.46</v>
      </c>
      <c r="G1832" s="11" t="n">
        <f aca="false">IF(AND(ISNUMBER(B1832),ISNUMBER($F1832)),$F1832-B1832,"")</f>
        <v>34.46</v>
      </c>
      <c r="H1832" s="11" t="n">
        <f aca="false">IF(AND(ISNUMBER(C1832),ISNUMBER($F1832)),$F1832-C1832,"")</f>
        <v>32.46</v>
      </c>
    </row>
    <row r="1833" customFormat="false" ht="18" hidden="false" customHeight="true" outlineLevel="0" collapsed="false">
      <c r="A1833" s="97" t="s">
        <v>3278</v>
      </c>
      <c r="B1833" s="1" t="n">
        <v>105</v>
      </c>
      <c r="C1833" s="1" t="n">
        <v>107</v>
      </c>
      <c r="F1833" s="11" t="n">
        <f aca="false">IFERROR(INDEX(Pozos!$M$2:$M$1852,MATCH(A1833,Pozos!$E$2:$E$1852,0)),"")</f>
        <v>131.46</v>
      </c>
      <c r="G1833" s="11" t="n">
        <f aca="false">IF(AND(ISNUMBER(B1833),ISNUMBER($F1833)),$F1833-B1833,"")</f>
        <v>26.46</v>
      </c>
      <c r="H1833" s="11" t="n">
        <f aca="false">IF(AND(ISNUMBER(C1833),ISNUMBER($F1833)),$F1833-C1833,"")</f>
        <v>24.46</v>
      </c>
    </row>
    <row r="1834" customFormat="false" ht="15" hidden="false" customHeight="true" outlineLevel="0" collapsed="false">
      <c r="A1834" s="97" t="s">
        <v>3279</v>
      </c>
      <c r="B1834" s="1" t="n">
        <v>84</v>
      </c>
      <c r="C1834" s="1" t="n">
        <v>86</v>
      </c>
      <c r="F1834" s="11" t="n">
        <f aca="false">IFERROR(INDEX(Pozos!$M$2:$M$1852,MATCH(A1834,Pozos!$E$2:$E$1852,0)),"")</f>
        <v>133.2</v>
      </c>
      <c r="G1834" s="11" t="n">
        <f aca="false">IF(AND(ISNUMBER(B1834),ISNUMBER($F1834)),$F1834-B1834,"")</f>
        <v>49.2</v>
      </c>
      <c r="H1834" s="11" t="n">
        <f aca="false">IF(AND(ISNUMBER(C1834),ISNUMBER($F1834)),$F1834-C1834,"")</f>
        <v>47.2</v>
      </c>
    </row>
    <row r="1835" customFormat="false" ht="15" hidden="false" customHeight="true" outlineLevel="0" collapsed="false">
      <c r="A1835" s="97" t="s">
        <v>3279</v>
      </c>
      <c r="B1835" s="1" t="n">
        <v>89</v>
      </c>
      <c r="C1835" s="1" t="n">
        <v>91</v>
      </c>
      <c r="F1835" s="11" t="n">
        <f aca="false">IFERROR(INDEX(Pozos!$M$2:$M$1852,MATCH(A1835,Pozos!$E$2:$E$1852,0)),"")</f>
        <v>133.2</v>
      </c>
      <c r="G1835" s="11" t="n">
        <f aca="false">IF(AND(ISNUMBER(B1835),ISNUMBER($F1835)),$F1835-B1835,"")</f>
        <v>44.2</v>
      </c>
      <c r="H1835" s="11" t="n">
        <f aca="false">IF(AND(ISNUMBER(C1835),ISNUMBER($F1835)),$F1835-C1835,"")</f>
        <v>42.2</v>
      </c>
    </row>
    <row r="1836" customFormat="false" ht="15" hidden="false" customHeight="true" outlineLevel="0" collapsed="false">
      <c r="A1836" s="97" t="s">
        <v>3279</v>
      </c>
      <c r="B1836" s="1" t="n">
        <v>94</v>
      </c>
      <c r="C1836" s="1" t="n">
        <v>96</v>
      </c>
      <c r="F1836" s="11" t="n">
        <f aca="false">IFERROR(INDEX(Pozos!$M$2:$M$1852,MATCH(A1836,Pozos!$E$2:$E$1852,0)),"")</f>
        <v>133.2</v>
      </c>
      <c r="G1836" s="11" t="n">
        <f aca="false">IF(AND(ISNUMBER(B1836),ISNUMBER($F1836)),$F1836-B1836,"")</f>
        <v>39.2</v>
      </c>
      <c r="H1836" s="11" t="n">
        <f aca="false">IF(AND(ISNUMBER(C1836),ISNUMBER($F1836)),$F1836-C1836,"")</f>
        <v>37.2</v>
      </c>
    </row>
    <row r="1837" customFormat="false" ht="15" hidden="false" customHeight="true" outlineLevel="0" collapsed="false">
      <c r="A1837" s="97" t="s">
        <v>3279</v>
      </c>
      <c r="B1837" s="1" t="n">
        <v>97</v>
      </c>
      <c r="C1837" s="1" t="n">
        <v>99</v>
      </c>
      <c r="F1837" s="11" t="n">
        <f aca="false">IFERROR(INDEX(Pozos!$M$2:$M$1852,MATCH(A1837,Pozos!$E$2:$E$1852,0)),"")</f>
        <v>133.2</v>
      </c>
      <c r="G1837" s="11" t="n">
        <f aca="false">IF(AND(ISNUMBER(B1837),ISNUMBER($F1837)),$F1837-B1837,"")</f>
        <v>36.2</v>
      </c>
      <c r="H1837" s="11" t="n">
        <f aca="false">IF(AND(ISNUMBER(C1837),ISNUMBER($F1837)),$F1837-C1837,"")</f>
        <v>34.2</v>
      </c>
    </row>
    <row r="1838" customFormat="false" ht="15" hidden="false" customHeight="true" outlineLevel="0" collapsed="false">
      <c r="A1838" s="97" t="s">
        <v>3279</v>
      </c>
      <c r="B1838" s="1" t="n">
        <v>105</v>
      </c>
      <c r="C1838" s="1" t="n">
        <v>107</v>
      </c>
      <c r="F1838" s="11" t="n">
        <f aca="false">IFERROR(INDEX(Pozos!$M$2:$M$1852,MATCH(A1838,Pozos!$E$2:$E$1852,0)),"")</f>
        <v>133.2</v>
      </c>
      <c r="G1838" s="11" t="n">
        <f aca="false">IF(AND(ISNUMBER(B1838),ISNUMBER($F1838)),$F1838-B1838,"")</f>
        <v>28.2</v>
      </c>
      <c r="H1838" s="11" t="n">
        <f aca="false">IF(AND(ISNUMBER(C1838),ISNUMBER($F1838)),$F1838-C1838,"")</f>
        <v>26.2</v>
      </c>
    </row>
    <row r="1839" customFormat="false" ht="15" hidden="false" customHeight="true" outlineLevel="0" collapsed="false">
      <c r="A1839" s="97" t="s">
        <v>3280</v>
      </c>
      <c r="B1839" s="1"/>
      <c r="C1839" s="1"/>
      <c r="F1839" s="11" t="n">
        <f aca="false">IFERROR(INDEX(Pozos!$M$2:$M$1852,MATCH(A1839,Pozos!$E$2:$E$1852,0)),"")</f>
        <v>213.76</v>
      </c>
      <c r="G1839" s="11" t="str">
        <f aca="false">IF(AND(ISNUMBER(B1839),ISNUMBER($F1839)),$F1839-B1839,"")</f>
        <v/>
      </c>
      <c r="H1839" s="11" t="str">
        <f aca="false">IF(AND(ISNUMBER(C1839),ISNUMBER($F1839)),$F1839-C1839,"")</f>
        <v/>
      </c>
    </row>
    <row r="1840" customFormat="false" ht="15" hidden="false" customHeight="true" outlineLevel="0" collapsed="false">
      <c r="A1840" s="97" t="s">
        <v>3281</v>
      </c>
      <c r="B1840" s="1"/>
      <c r="C1840" s="1"/>
      <c r="F1840" s="11" t="n">
        <f aca="false">IFERROR(INDEX(Pozos!$M$2:$M$1852,MATCH(A1840,Pozos!$E$2:$E$1852,0)),"")</f>
        <v>140.25</v>
      </c>
      <c r="G1840" s="11" t="str">
        <f aca="false">IF(AND(ISNUMBER(B1840),ISNUMBER($F1840)),$F1840-B1840,"")</f>
        <v/>
      </c>
      <c r="H1840" s="11" t="str">
        <f aca="false">IF(AND(ISNUMBER(C1840),ISNUMBER($F1840)),$F1840-C1840,"")</f>
        <v/>
      </c>
    </row>
    <row r="1841" customFormat="false" ht="15" hidden="false" customHeight="true" outlineLevel="0" collapsed="false">
      <c r="A1841" s="97" t="s">
        <v>3283</v>
      </c>
      <c r="B1841" s="1"/>
      <c r="C1841" s="1"/>
      <c r="F1841" s="11" t="n">
        <f aca="false">IFERROR(INDEX(Pozos!$M$2:$M$1852,MATCH(A1841,Pozos!$E$2:$E$1852,0)),"")</f>
        <v>163.5</v>
      </c>
      <c r="G1841" s="11" t="str">
        <f aca="false">IF(AND(ISNUMBER(B1841),ISNUMBER($F1841)),$F1841-B1841,"")</f>
        <v/>
      </c>
      <c r="H1841" s="11" t="str">
        <f aca="false">IF(AND(ISNUMBER(C1841),ISNUMBER($F1841)),$F1841-C1841,"")</f>
        <v/>
      </c>
    </row>
    <row r="1842" customFormat="false" ht="15" hidden="false" customHeight="true" outlineLevel="0" collapsed="false">
      <c r="A1842" s="97" t="s">
        <v>3285</v>
      </c>
      <c r="B1842" s="1"/>
      <c r="C1842" s="1"/>
      <c r="F1842" s="11" t="n">
        <f aca="false">IFERROR(INDEX(Pozos!$M$2:$M$1852,MATCH(A1842,Pozos!$E$2:$E$1852,0)),"")</f>
        <v>170.22</v>
      </c>
      <c r="G1842" s="11" t="str">
        <f aca="false">IF(AND(ISNUMBER(B1842),ISNUMBER($F1842)),$F1842-B1842,"")</f>
        <v/>
      </c>
      <c r="H1842" s="11" t="str">
        <f aca="false">IF(AND(ISNUMBER(C1842),ISNUMBER($F1842)),$F1842-C1842,"")</f>
        <v/>
      </c>
    </row>
    <row r="1843" customFormat="false" ht="15" hidden="false" customHeight="true" outlineLevel="0" collapsed="false">
      <c r="A1843" s="97" t="s">
        <v>3287</v>
      </c>
      <c r="B1843" s="1"/>
      <c r="C1843" s="1"/>
      <c r="F1843" s="11" t="n">
        <f aca="false">IFERROR(INDEX(Pozos!$M$2:$M$1852,MATCH(A1843,Pozos!$E$2:$E$1852,0)),"")</f>
        <v>174.13</v>
      </c>
      <c r="G1843" s="11" t="str">
        <f aca="false">IF(AND(ISNUMBER(B1843),ISNUMBER($F1843)),$F1843-B1843,"")</f>
        <v/>
      </c>
      <c r="H1843" s="11" t="str">
        <f aca="false">IF(AND(ISNUMBER(C1843),ISNUMBER($F1843)),$F1843-C1843,"")</f>
        <v/>
      </c>
    </row>
    <row r="1844" customFormat="false" ht="15" hidden="false" customHeight="true" outlineLevel="0" collapsed="false">
      <c r="A1844" s="97" t="s">
        <v>3289</v>
      </c>
      <c r="B1844" s="1"/>
      <c r="C1844" s="1"/>
      <c r="F1844" s="11" t="n">
        <f aca="false">IFERROR(INDEX(Pozos!$M$2:$M$1852,MATCH(A1844,Pozos!$E$2:$E$1852,0)),"")</f>
        <v>171.73</v>
      </c>
      <c r="G1844" s="11" t="str">
        <f aca="false">IF(AND(ISNUMBER(B1844),ISNUMBER($F1844)),$F1844-B1844,"")</f>
        <v/>
      </c>
      <c r="H1844" s="11" t="str">
        <f aca="false">IF(AND(ISNUMBER(C1844),ISNUMBER($F1844)),$F1844-C1844,"")</f>
        <v/>
      </c>
    </row>
    <row r="1845" customFormat="false" ht="15" hidden="false" customHeight="true" outlineLevel="0" collapsed="false">
      <c r="A1845" s="97" t="s">
        <v>3291</v>
      </c>
      <c r="B1845" s="1"/>
      <c r="C1845" s="1"/>
      <c r="F1845" s="11" t="n">
        <f aca="false">IFERROR(INDEX(Pozos!$M$2:$M$1852,MATCH(A1845,Pozos!$E$2:$E$1852,0)),"")</f>
        <v>163.39</v>
      </c>
      <c r="G1845" s="11" t="str">
        <f aca="false">IF(AND(ISNUMBER(B1845),ISNUMBER($F1845)),$F1845-B1845,"")</f>
        <v/>
      </c>
      <c r="H1845" s="11" t="str">
        <f aca="false">IF(AND(ISNUMBER(C1845),ISNUMBER($F1845)),$F1845-C1845,"")</f>
        <v/>
      </c>
    </row>
    <row r="1846" customFormat="false" ht="15" hidden="false" customHeight="true" outlineLevel="0" collapsed="false">
      <c r="A1846" s="97" t="s">
        <v>3292</v>
      </c>
      <c r="B1846" s="1"/>
      <c r="C1846" s="1"/>
      <c r="F1846" s="11" t="n">
        <f aca="false">IFERROR(INDEX(Pozos!$M$2:$M$1852,MATCH(A1846,Pozos!$E$2:$E$1852,0)),"")</f>
        <v>138.07</v>
      </c>
      <c r="G1846" s="11" t="str">
        <f aca="false">IF(AND(ISNUMBER(B1846),ISNUMBER($F1846)),$F1846-B1846,"")</f>
        <v/>
      </c>
      <c r="H1846" s="11" t="str">
        <f aca="false">IF(AND(ISNUMBER(C1846),ISNUMBER($F1846)),$F1846-C1846,"")</f>
        <v/>
      </c>
    </row>
    <row r="1847" customFormat="false" ht="15" hidden="false" customHeight="true" outlineLevel="0" collapsed="false">
      <c r="A1847" s="97" t="s">
        <v>3293</v>
      </c>
      <c r="B1847" s="1"/>
      <c r="C1847" s="1"/>
      <c r="F1847" s="11" t="n">
        <f aca="false">IFERROR(INDEX(Pozos!$M$2:$M$1852,MATCH(A1847,Pozos!$E$2:$E$1852,0)),"")</f>
        <v>136.04</v>
      </c>
      <c r="G1847" s="11" t="str">
        <f aca="false">IF(AND(ISNUMBER(B1847),ISNUMBER($F1847)),$F1847-B1847,"")</f>
        <v/>
      </c>
      <c r="H1847" s="11" t="str">
        <f aca="false">IF(AND(ISNUMBER(C1847),ISNUMBER($F1847)),$F1847-C1847,"")</f>
        <v/>
      </c>
    </row>
    <row r="1848" customFormat="false" ht="15" hidden="false" customHeight="true" outlineLevel="0" collapsed="false">
      <c r="A1848" s="97" t="s">
        <v>3294</v>
      </c>
      <c r="B1848" s="1"/>
      <c r="C1848" s="1"/>
      <c r="F1848" s="11" t="n">
        <f aca="false">IFERROR(INDEX(Pozos!$M$2:$M$1852,MATCH(A1848,Pozos!$E$2:$E$1852,0)),"")</f>
        <v>140.6</v>
      </c>
      <c r="G1848" s="11" t="str">
        <f aca="false">IF(AND(ISNUMBER(B1848),ISNUMBER($F1848)),$F1848-B1848,"")</f>
        <v/>
      </c>
      <c r="H1848" s="11" t="str">
        <f aca="false">IF(AND(ISNUMBER(C1848),ISNUMBER($F1848)),$F1848-C1848,"")</f>
        <v/>
      </c>
    </row>
    <row r="1849" customFormat="false" ht="15" hidden="false" customHeight="true" outlineLevel="0" collapsed="false">
      <c r="A1849" s="97" t="s">
        <v>3295</v>
      </c>
      <c r="B1849" s="1"/>
      <c r="C1849" s="1"/>
      <c r="F1849" s="11" t="n">
        <f aca="false">IFERROR(INDEX(Pozos!$M$2:$M$1852,MATCH(A1849,Pozos!$E$2:$E$1852,0)),"")</f>
        <v>142.32</v>
      </c>
      <c r="G1849" s="11" t="str">
        <f aca="false">IF(AND(ISNUMBER(B1849),ISNUMBER($F1849)),$F1849-B1849,"")</f>
        <v/>
      </c>
      <c r="H1849" s="11" t="str">
        <f aca="false">IF(AND(ISNUMBER(C1849),ISNUMBER($F1849)),$F1849-C1849,"")</f>
        <v/>
      </c>
    </row>
    <row r="1850" customFormat="false" ht="15" hidden="false" customHeight="true" outlineLevel="0" collapsed="false">
      <c r="A1850" s="97" t="s">
        <v>3296</v>
      </c>
      <c r="B1850" s="1"/>
      <c r="C1850" s="1"/>
      <c r="F1850" s="11" t="n">
        <f aca="false">IFERROR(INDEX(Pozos!$M$2:$M$1852,MATCH(A1850,Pozos!$E$2:$E$1852,0)),"")</f>
        <v>146.65</v>
      </c>
      <c r="G1850" s="11" t="str">
        <f aca="false">IF(AND(ISNUMBER(B1850),ISNUMBER($F1850)),$F1850-B1850,"")</f>
        <v/>
      </c>
      <c r="H1850" s="11" t="str">
        <f aca="false">IF(AND(ISNUMBER(C1850),ISNUMBER($F1850)),$F1850-C1850,"")</f>
        <v/>
      </c>
    </row>
    <row r="1851" customFormat="false" ht="15" hidden="false" customHeight="true" outlineLevel="0" collapsed="false">
      <c r="A1851" s="97" t="s">
        <v>3297</v>
      </c>
      <c r="B1851" s="1"/>
      <c r="C1851" s="1"/>
      <c r="F1851" s="11" t="n">
        <f aca="false">IFERROR(INDEX(Pozos!$M$2:$M$1852,MATCH(A1851,Pozos!$E$2:$E$1852,0)),"")</f>
        <v>186.2</v>
      </c>
      <c r="G1851" s="11" t="str">
        <f aca="false">IF(AND(ISNUMBER(B1851),ISNUMBER($F1851)),$F1851-B1851,"")</f>
        <v/>
      </c>
      <c r="H1851" s="11" t="str">
        <f aca="false">IF(AND(ISNUMBER(C1851),ISNUMBER($F1851)),$F1851-C1851,"")</f>
        <v/>
      </c>
    </row>
    <row r="1852" customFormat="false" ht="15" hidden="false" customHeight="true" outlineLevel="0" collapsed="false">
      <c r="A1852" s="97" t="s">
        <v>3298</v>
      </c>
      <c r="B1852" s="1"/>
      <c r="C1852" s="1"/>
      <c r="F1852" s="11" t="n">
        <f aca="false">IFERROR(INDEX(Pozos!$M$2:$M$1852,MATCH(A1852,Pozos!$E$2:$E$1852,0)),"")</f>
        <v>251.73</v>
      </c>
      <c r="G1852" s="11" t="str">
        <f aca="false">IF(AND(ISNUMBER(B1852),ISNUMBER($F1852)),$F1852-B1852,"")</f>
        <v/>
      </c>
      <c r="H1852" s="11" t="str">
        <f aca="false">IF(AND(ISNUMBER(C1852),ISNUMBER($F1852)),$F1852-C1852,"")</f>
        <v/>
      </c>
    </row>
    <row r="1853" customFormat="false" ht="15" hidden="false" customHeight="true" outlineLevel="0" collapsed="false">
      <c r="A1853" s="97" t="s">
        <v>3300</v>
      </c>
      <c r="B1853" s="1"/>
      <c r="C1853" s="1"/>
      <c r="F1853" s="11" t="n">
        <f aca="false">IFERROR(INDEX(Pozos!$M$2:$M$1852,MATCH(A1853,Pozos!$E$2:$E$1852,0)),"")</f>
        <v>217.47</v>
      </c>
      <c r="G1853" s="11" t="str">
        <f aca="false">IF(AND(ISNUMBER(B1853),ISNUMBER($F1853)),$F1853-B1853,"")</f>
        <v/>
      </c>
      <c r="H1853" s="11" t="str">
        <f aca="false">IF(AND(ISNUMBER(C1853),ISNUMBER($F1853)),$F1853-C1853,"")</f>
        <v/>
      </c>
    </row>
    <row r="1854" customFormat="false" ht="15" hidden="false" customHeight="true" outlineLevel="0" collapsed="false">
      <c r="A1854" s="97" t="s">
        <v>3301</v>
      </c>
      <c r="B1854" s="1"/>
      <c r="C1854" s="1"/>
      <c r="F1854" s="11" t="n">
        <f aca="false">IFERROR(INDEX(Pozos!$M$2:$M$1852,MATCH(A1854,Pozos!$E$2:$E$1852,0)),"")</f>
        <v>133.48</v>
      </c>
      <c r="G1854" s="11" t="str">
        <f aca="false">IF(AND(ISNUMBER(B1854),ISNUMBER($F1854)),$F1854-B1854,"")</f>
        <v/>
      </c>
      <c r="H1854" s="11" t="str">
        <f aca="false">IF(AND(ISNUMBER(C1854),ISNUMBER($F1854)),$F1854-C1854,"")</f>
        <v/>
      </c>
    </row>
    <row r="1855" customFormat="false" ht="15" hidden="false" customHeight="true" outlineLevel="0" collapsed="false">
      <c r="A1855" s="97" t="s">
        <v>3303</v>
      </c>
      <c r="B1855" s="1"/>
      <c r="C1855" s="1"/>
      <c r="F1855" s="11" t="n">
        <f aca="false">IFERROR(INDEX(Pozos!$M$2:$M$1852,MATCH(A1855,Pozos!$E$2:$E$1852,0)),"")</f>
        <v>159.59</v>
      </c>
      <c r="G1855" s="11" t="str">
        <f aca="false">IF(AND(ISNUMBER(B1855),ISNUMBER($F1855)),$F1855-B1855,"")</f>
        <v/>
      </c>
      <c r="H1855" s="11" t="str">
        <f aca="false">IF(AND(ISNUMBER(C1855),ISNUMBER($F1855)),$F1855-C1855,"")</f>
        <v/>
      </c>
    </row>
    <row r="1856" customFormat="false" ht="15" hidden="false" customHeight="true" outlineLevel="0" collapsed="false">
      <c r="A1856" s="97" t="s">
        <v>3305</v>
      </c>
      <c r="B1856" s="1"/>
      <c r="C1856" s="1"/>
      <c r="F1856" s="11" t="n">
        <f aca="false">IFERROR(INDEX(Pozos!$M$2:$M$1852,MATCH(A1856,Pozos!$E$2:$E$1852,0)),"")</f>
        <v>160.85</v>
      </c>
      <c r="G1856" s="11" t="str">
        <f aca="false">IF(AND(ISNUMBER(B1856),ISNUMBER($F1856)),$F1856-B1856,"")</f>
        <v/>
      </c>
      <c r="H1856" s="11" t="str">
        <f aca="false">IF(AND(ISNUMBER(C1856),ISNUMBER($F1856)),$F1856-C1856,"")</f>
        <v/>
      </c>
    </row>
    <row r="1857" customFormat="false" ht="15" hidden="false" customHeight="true" outlineLevel="0" collapsed="false">
      <c r="A1857" s="97" t="s">
        <v>3307</v>
      </c>
      <c r="B1857" s="1"/>
      <c r="C1857" s="1"/>
      <c r="F1857" s="11" t="n">
        <f aca="false">IFERROR(INDEX(Pozos!$M$2:$M$1852,MATCH(A1857,Pozos!$E$2:$E$1852,0)),"")</f>
        <v>141.48</v>
      </c>
      <c r="G1857" s="11" t="str">
        <f aca="false">IF(AND(ISNUMBER(B1857),ISNUMBER($F1857)),$F1857-B1857,"")</f>
        <v/>
      </c>
      <c r="H1857" s="11" t="str">
        <f aca="false">IF(AND(ISNUMBER(C1857),ISNUMBER($F1857)),$F1857-C1857,"")</f>
        <v/>
      </c>
    </row>
    <row r="1858" customFormat="false" ht="15" hidden="false" customHeight="true" outlineLevel="0" collapsed="false">
      <c r="A1858" s="97" t="s">
        <v>3309</v>
      </c>
      <c r="B1858" s="1"/>
      <c r="C1858" s="1"/>
      <c r="F1858" s="11" t="n">
        <f aca="false">IFERROR(INDEX(Pozos!$M$2:$M$1852,MATCH(A1858,Pozos!$E$2:$E$1852,0)),"")</f>
        <v>133.79</v>
      </c>
      <c r="G1858" s="11" t="str">
        <f aca="false">IF(AND(ISNUMBER(B1858),ISNUMBER($F1858)),$F1858-B1858,"")</f>
        <v/>
      </c>
      <c r="H1858" s="11" t="str">
        <f aca="false">IF(AND(ISNUMBER(C1858),ISNUMBER($F1858)),$F1858-C1858,"")</f>
        <v/>
      </c>
    </row>
    <row r="1859" customFormat="false" ht="15" hidden="false" customHeight="true" outlineLevel="0" collapsed="false">
      <c r="A1859" s="97" t="s">
        <v>3311</v>
      </c>
      <c r="B1859" s="1"/>
      <c r="C1859" s="1"/>
      <c r="F1859" s="11" t="n">
        <f aca="false">IFERROR(INDEX(Pozos!$M$2:$M$1852,MATCH(A1859,Pozos!$E$2:$E$1852,0)),"")</f>
        <v>166.13</v>
      </c>
      <c r="G1859" s="11" t="str">
        <f aca="false">IF(AND(ISNUMBER(B1859),ISNUMBER($F1859)),$F1859-B1859,"")</f>
        <v/>
      </c>
      <c r="H1859" s="11" t="str">
        <f aca="false">IF(AND(ISNUMBER(C1859),ISNUMBER($F1859)),$F1859-C1859,"")</f>
        <v/>
      </c>
    </row>
    <row r="1860" customFormat="false" ht="15" hidden="false" customHeight="true" outlineLevel="0" collapsed="false">
      <c r="A1860" s="97" t="s">
        <v>3313</v>
      </c>
      <c r="B1860" s="1"/>
      <c r="C1860" s="1"/>
      <c r="F1860" s="11" t="n">
        <f aca="false">IFERROR(INDEX(Pozos!$M$2:$M$1852,MATCH(A1860,Pozos!$E$2:$E$1852,0)),"")</f>
        <v>132.73</v>
      </c>
      <c r="G1860" s="11" t="str">
        <f aca="false">IF(AND(ISNUMBER(B1860),ISNUMBER($F1860)),$F1860-B1860,"")</f>
        <v/>
      </c>
      <c r="H1860" s="11" t="str">
        <f aca="false">IF(AND(ISNUMBER(C1860),ISNUMBER($F1860)),$F1860-C1860,"")</f>
        <v/>
      </c>
    </row>
    <row r="1861" customFormat="false" ht="14.25" hidden="false" customHeight="true" outlineLevel="0" collapsed="false">
      <c r="A1861" s="99" t="s">
        <v>3315</v>
      </c>
      <c r="B1861" s="1"/>
      <c r="C1861" s="1"/>
      <c r="F1861" s="11" t="n">
        <f aca="false">IFERROR(INDEX(Pozos!$M$2:$M$1852,MATCH(A1861,Pozos!$E$2:$E$1852,0)),"")</f>
        <v>224</v>
      </c>
      <c r="G1861" s="11" t="str">
        <f aca="false">IF(AND(ISNUMBER(B1861),ISNUMBER($F1861)),$F1861-B1861,"")</f>
        <v/>
      </c>
      <c r="H1861" s="11" t="str">
        <f aca="false">IF(AND(ISNUMBER(C1861),ISNUMBER($F1861)),$F1861-C1861,"")</f>
        <v/>
      </c>
    </row>
    <row r="1862" customFormat="false" ht="15" hidden="false" customHeight="true" outlineLevel="0" collapsed="false">
      <c r="A1862" s="99" t="s">
        <v>3318</v>
      </c>
      <c r="B1862" s="1"/>
      <c r="C1862" s="1"/>
      <c r="F1862" s="11" t="n">
        <f aca="false">IFERROR(INDEX(Pozos!$M$2:$M$1852,MATCH(A1862,Pozos!$E$2:$E$1852,0)),"")</f>
        <v>180</v>
      </c>
      <c r="G1862" s="11" t="str">
        <f aca="false">IF(AND(ISNUMBER(B1862),ISNUMBER($F1862)),$F1862-B1862,"")</f>
        <v/>
      </c>
      <c r="H1862" s="11" t="str">
        <f aca="false">IF(AND(ISNUMBER(C1862),ISNUMBER($F1862)),$F1862-C1862,"")</f>
        <v/>
      </c>
    </row>
    <row r="1863" customFormat="false" ht="15" hidden="false" customHeight="true" outlineLevel="0" collapsed="false">
      <c r="A1863" s="99" t="s">
        <v>3320</v>
      </c>
      <c r="B1863" s="1"/>
      <c r="C1863" s="1"/>
      <c r="F1863" s="11" t="n">
        <f aca="false">IFERROR(INDEX(Pozos!$M$2:$M$1852,MATCH(A1863,Pozos!$E$2:$E$1852,0)),"")</f>
        <v>137</v>
      </c>
      <c r="G1863" s="11" t="str">
        <f aca="false">IF(AND(ISNUMBER(B1863),ISNUMBER($F1863)),$F1863-B1863,"")</f>
        <v/>
      </c>
      <c r="H1863" s="11" t="str">
        <f aca="false">IF(AND(ISNUMBER(C1863),ISNUMBER($F1863)),$F1863-C1863,"")</f>
        <v/>
      </c>
    </row>
    <row r="1864" customFormat="false" ht="15" hidden="false" customHeight="true" outlineLevel="0" collapsed="false">
      <c r="A1864" s="99" t="s">
        <v>3321</v>
      </c>
      <c r="B1864" s="1"/>
      <c r="C1864" s="1"/>
      <c r="F1864" s="11" t="n">
        <f aca="false">IFERROR(INDEX(Pozos!$M$2:$M$1852,MATCH(A1864,Pozos!$E$2:$E$1852,0)),"")</f>
        <v>171</v>
      </c>
      <c r="G1864" s="11" t="str">
        <f aca="false">IF(AND(ISNUMBER(B1864),ISNUMBER($F1864)),$F1864-B1864,"")</f>
        <v/>
      </c>
      <c r="H1864" s="11" t="str">
        <f aca="false">IF(AND(ISNUMBER(C1864),ISNUMBER($F1864)),$F1864-C1864,"")</f>
        <v/>
      </c>
    </row>
    <row r="1865" customFormat="false" ht="15" hidden="false" customHeight="true" outlineLevel="0" collapsed="false">
      <c r="A1865" s="99" t="s">
        <v>3322</v>
      </c>
      <c r="B1865" s="1"/>
      <c r="C1865" s="1"/>
      <c r="F1865" s="11" t="n">
        <f aca="false">IFERROR(INDEX(Pozos!$M$2:$M$1852,MATCH(A1865,Pozos!$E$2:$E$1852,0)),"")</f>
        <v>180</v>
      </c>
      <c r="G1865" s="11" t="str">
        <f aca="false">IF(AND(ISNUMBER(B1865),ISNUMBER($F1865)),$F1865-B1865,"")</f>
        <v/>
      </c>
      <c r="H1865" s="11" t="str">
        <f aca="false">IF(AND(ISNUMBER(C1865),ISNUMBER($F1865)),$F1865-C1865,"")</f>
        <v/>
      </c>
    </row>
    <row r="1866" customFormat="false" ht="15" hidden="false" customHeight="true" outlineLevel="0" collapsed="false">
      <c r="A1866" s="99" t="s">
        <v>3324</v>
      </c>
      <c r="B1866" s="1"/>
      <c r="C1866" s="1"/>
      <c r="F1866" s="11" t="n">
        <f aca="false">IFERROR(INDEX(Pozos!$M$2:$M$1852,MATCH(A1866,Pozos!$E$2:$E$1852,0)),"")</f>
        <v>181</v>
      </c>
      <c r="G1866" s="11" t="str">
        <f aca="false">IF(AND(ISNUMBER(B1866),ISNUMBER($F1866)),$F1866-B1866,"")</f>
        <v/>
      </c>
      <c r="H1866" s="11" t="str">
        <f aca="false">IF(AND(ISNUMBER(C1866),ISNUMBER($F1866)),$F1866-C1866,"")</f>
        <v/>
      </c>
    </row>
    <row r="1867" customFormat="false" ht="15" hidden="false" customHeight="true" outlineLevel="0" collapsed="false">
      <c r="A1867" s="99" t="s">
        <v>3325</v>
      </c>
      <c r="B1867" s="1"/>
      <c r="C1867" s="1"/>
      <c r="F1867" s="11" t="n">
        <f aca="false">IFERROR(INDEX(Pozos!$M$2:$M$1852,MATCH(A1867,Pozos!$E$2:$E$1852,0)),"")</f>
        <v>158</v>
      </c>
      <c r="G1867" s="11" t="str">
        <f aca="false">IF(AND(ISNUMBER(B1867),ISNUMBER($F1867)),$F1867-B1867,"")</f>
        <v/>
      </c>
      <c r="H1867" s="11" t="str">
        <f aca="false">IF(AND(ISNUMBER(C1867),ISNUMBER($F1867)),$F1867-C1867,"")</f>
        <v/>
      </c>
    </row>
    <row r="1868" customFormat="false" ht="15" hidden="false" customHeight="true" outlineLevel="0" collapsed="false">
      <c r="A1868" s="99" t="s">
        <v>3326</v>
      </c>
      <c r="B1868" s="1"/>
      <c r="C1868" s="1"/>
      <c r="F1868" s="11" t="n">
        <f aca="false">IFERROR(INDEX(Pozos!$M$2:$M$1852,MATCH(A1868,Pozos!$E$2:$E$1852,0)),"")</f>
        <v>166</v>
      </c>
      <c r="G1868" s="11" t="str">
        <f aca="false">IF(AND(ISNUMBER(B1868),ISNUMBER($F1868)),$F1868-B1868,"")</f>
        <v/>
      </c>
      <c r="H1868" s="11" t="str">
        <f aca="false">IF(AND(ISNUMBER(C1868),ISNUMBER($F1868)),$F1868-C1868,"")</f>
        <v/>
      </c>
    </row>
    <row r="1869" customFormat="false" ht="15" hidden="false" customHeight="true" outlineLevel="0" collapsed="false">
      <c r="A1869" s="99" t="s">
        <v>3327</v>
      </c>
      <c r="B1869" s="1"/>
      <c r="C1869" s="1"/>
      <c r="F1869" s="11" t="n">
        <f aca="false">IFERROR(INDEX(Pozos!$M$2:$M$1852,MATCH(A1869,Pozos!$E$2:$E$1852,0)),"")</f>
        <v>183</v>
      </c>
      <c r="G1869" s="11" t="str">
        <f aca="false">IF(AND(ISNUMBER(B1869),ISNUMBER($F1869)),$F1869-B1869,"")</f>
        <v/>
      </c>
      <c r="H1869" s="11" t="str">
        <f aca="false">IF(AND(ISNUMBER(C1869),ISNUMBER($F1869)),$F1869-C1869,"")</f>
        <v/>
      </c>
    </row>
    <row r="1870" customFormat="false" ht="15" hidden="false" customHeight="true" outlineLevel="0" collapsed="false">
      <c r="A1870" s="99" t="s">
        <v>3328</v>
      </c>
      <c r="B1870" s="1"/>
      <c r="C1870" s="1"/>
      <c r="F1870" s="11" t="n">
        <f aca="false">IFERROR(INDEX(Pozos!$M$2:$M$1852,MATCH(A1870,Pozos!$E$2:$E$1852,0)),"")</f>
        <v>181</v>
      </c>
      <c r="G1870" s="11" t="str">
        <f aca="false">IF(AND(ISNUMBER(B1870),ISNUMBER($F1870)),$F1870-B1870,"")</f>
        <v/>
      </c>
      <c r="H1870" s="11" t="str">
        <f aca="false">IF(AND(ISNUMBER(C1870),ISNUMBER($F1870)),$F1870-C1870,"")</f>
        <v/>
      </c>
    </row>
    <row r="1871" customFormat="false" ht="15" hidden="false" customHeight="true" outlineLevel="0" collapsed="false">
      <c r="A1871" s="99" t="s">
        <v>3329</v>
      </c>
      <c r="B1871" s="1"/>
      <c r="C1871" s="1"/>
      <c r="F1871" s="11" t="n">
        <f aca="false">IFERROR(INDEX(Pozos!$M$2:$M$1852,MATCH(A1871,Pozos!$E$2:$E$1852,0)),"")</f>
        <v>168</v>
      </c>
      <c r="G1871" s="11" t="str">
        <f aca="false">IF(AND(ISNUMBER(B1871),ISNUMBER($F1871)),$F1871-B1871,"")</f>
        <v/>
      </c>
      <c r="H1871" s="11" t="str">
        <f aca="false">IF(AND(ISNUMBER(C1871),ISNUMBER($F1871)),$F1871-C1871,"")</f>
        <v/>
      </c>
    </row>
    <row r="1872" customFormat="false" ht="15" hidden="false" customHeight="true" outlineLevel="0" collapsed="false">
      <c r="A1872" s="99" t="s">
        <v>3330</v>
      </c>
      <c r="B1872" s="1"/>
      <c r="C1872" s="1"/>
      <c r="F1872" s="11" t="n">
        <f aca="false">IFERROR(INDEX(Pozos!$M$2:$M$1852,MATCH(A1872,Pozos!$E$2:$E$1852,0)),"")</f>
        <v>148</v>
      </c>
      <c r="G1872" s="11" t="str">
        <f aca="false">IF(AND(ISNUMBER(B1872),ISNUMBER($F1872)),$F1872-B1872,"")</f>
        <v/>
      </c>
      <c r="H1872" s="11" t="str">
        <f aca="false">IF(AND(ISNUMBER(C1872),ISNUMBER($F1872)),$F1872-C1872,"")</f>
        <v/>
      </c>
    </row>
    <row r="1873" customFormat="false" ht="15" hidden="false" customHeight="true" outlineLevel="0" collapsed="false">
      <c r="A1873" s="99" t="s">
        <v>3331</v>
      </c>
      <c r="B1873" s="1"/>
      <c r="C1873" s="1"/>
      <c r="F1873" s="11" t="n">
        <f aca="false">IFERROR(INDEX(Pozos!$M$2:$M$1852,MATCH(A1873,Pozos!$E$2:$E$1852,0)),"")</f>
        <v>163.15</v>
      </c>
      <c r="G1873" s="11" t="str">
        <f aca="false">IF(AND(ISNUMBER(B1873),ISNUMBER($F1873)),$F1873-B1873,"")</f>
        <v/>
      </c>
      <c r="H1873" s="11" t="str">
        <f aca="false">IF(AND(ISNUMBER(C1873),ISNUMBER($F1873)),$F1873-C1873,"")</f>
        <v/>
      </c>
    </row>
    <row r="1874" customFormat="false" ht="15" hidden="false" customHeight="true" outlineLevel="0" collapsed="false">
      <c r="A1874" s="99" t="s">
        <v>3332</v>
      </c>
      <c r="B1874" s="1"/>
      <c r="C1874" s="1"/>
      <c r="F1874" s="11" t="n">
        <f aca="false">IFERROR(INDEX(Pozos!$M$2:$M$1852,MATCH(A1874,Pozos!$E$2:$E$1852,0)),"")</f>
        <v>124.68</v>
      </c>
      <c r="G1874" s="11" t="str">
        <f aca="false">IF(AND(ISNUMBER(B1874),ISNUMBER($F1874)),$F1874-B1874,"")</f>
        <v/>
      </c>
      <c r="H1874" s="11" t="str">
        <f aca="false">IF(AND(ISNUMBER(C1874),ISNUMBER($F1874)),$F1874-C1874,"")</f>
        <v/>
      </c>
    </row>
    <row r="1875" customFormat="false" ht="15" hidden="false" customHeight="true" outlineLevel="0" collapsed="false">
      <c r="A1875" s="99" t="s">
        <v>3333</v>
      </c>
      <c r="B1875" s="1"/>
      <c r="C1875" s="1"/>
      <c r="F1875" s="11" t="n">
        <f aca="false">IFERROR(INDEX(Pozos!$M$2:$M$1852,MATCH(A1875,Pozos!$E$2:$E$1852,0)),"")</f>
        <v>164</v>
      </c>
      <c r="G1875" s="11" t="str">
        <f aca="false">IF(AND(ISNUMBER(B1875),ISNUMBER($F1875)),$F1875-B1875,"")</f>
        <v/>
      </c>
      <c r="H1875" s="11" t="str">
        <f aca="false">IF(AND(ISNUMBER(C1875),ISNUMBER($F1875)),$F1875-C1875,"")</f>
        <v/>
      </c>
    </row>
    <row r="1876" customFormat="false" ht="15" hidden="false" customHeight="true" outlineLevel="0" collapsed="false">
      <c r="A1876" s="24" t="s">
        <v>3343</v>
      </c>
      <c r="B1876" s="1"/>
      <c r="C1876" s="1"/>
      <c r="F1876" s="11" t="n">
        <f aca="false">IFERROR(INDEX(Pozos!$M$2:$M$1852,MATCH(A1876,Pozos!$E$2:$E$1852,0)),"")</f>
        <v>22.92</v>
      </c>
      <c r="G1876" s="11" t="str">
        <f aca="false">IF(AND(ISNUMBER(B1876),ISNUMBER($F1876)),$F1876-B1876,"")</f>
        <v/>
      </c>
      <c r="H1876" s="11" t="str">
        <f aca="false">IF(AND(ISNUMBER(C1876),ISNUMBER($F1876)),$F1876-C1876,"")</f>
        <v/>
      </c>
    </row>
    <row r="1877" customFormat="false" ht="15" hidden="false" customHeight="true" outlineLevel="0" collapsed="false">
      <c r="A1877" s="9" t="s">
        <v>3345</v>
      </c>
      <c r="B1877" s="1"/>
      <c r="C1877" s="1"/>
      <c r="F1877" s="11" t="n">
        <f aca="false">IFERROR(INDEX(Pozos!$M$2:$M$1852,MATCH(A1877,Pozos!$E$2:$E$1852,0)),"")</f>
        <v>55.32</v>
      </c>
      <c r="G1877" s="11" t="str">
        <f aca="false">IF(AND(ISNUMBER(B1877),ISNUMBER($F1877)),$F1877-B1877,"")</f>
        <v/>
      </c>
      <c r="H1877" s="11" t="str">
        <f aca="false">IF(AND(ISNUMBER(C1877),ISNUMBER($F1877)),$F1877-C1877,"")</f>
        <v/>
      </c>
    </row>
    <row r="1878" customFormat="false" ht="15" hidden="false" customHeight="true" outlineLevel="0" collapsed="false">
      <c r="A1878" s="9" t="s">
        <v>3347</v>
      </c>
      <c r="B1878" s="1"/>
      <c r="C1878" s="1"/>
      <c r="F1878" s="11" t="n">
        <f aca="false">IFERROR(INDEX(Pozos!$M$2:$M$1852,MATCH(A1878,Pozos!$E$2:$E$1852,0)),"")</f>
        <v>48.43</v>
      </c>
      <c r="G1878" s="11" t="str">
        <f aca="false">IF(AND(ISNUMBER(B1878),ISNUMBER($F1878)),$F1878-B1878,"")</f>
        <v/>
      </c>
      <c r="H1878" s="11" t="str">
        <f aca="false">IF(AND(ISNUMBER(C1878),ISNUMBER($F1878)),$F1878-C1878,"")</f>
        <v/>
      </c>
    </row>
    <row r="1879" customFormat="false" ht="15" hidden="false" customHeight="true" outlineLevel="0" collapsed="false">
      <c r="A1879" s="9" t="s">
        <v>3349</v>
      </c>
      <c r="B1879" s="1"/>
      <c r="C1879" s="1"/>
      <c r="F1879" s="11" t="n">
        <f aca="false">IFERROR(INDEX(Pozos!$M$2:$M$1852,MATCH(A1879,Pozos!$E$2:$E$1852,0)),"")</f>
        <v>43.77</v>
      </c>
      <c r="G1879" s="11" t="str">
        <f aca="false">IF(AND(ISNUMBER(B1879),ISNUMBER($F1879)),$F1879-B1879,"")</f>
        <v/>
      </c>
      <c r="H1879" s="11" t="str">
        <f aca="false">IF(AND(ISNUMBER(C1879),ISNUMBER($F1879)),$F1879-C1879,"")</f>
        <v/>
      </c>
    </row>
    <row r="1880" customFormat="false" ht="15" hidden="false" customHeight="true" outlineLevel="0" collapsed="false">
      <c r="A1880" s="9" t="s">
        <v>3351</v>
      </c>
      <c r="B1880" s="1"/>
      <c r="C1880" s="1"/>
      <c r="F1880" s="11" t="n">
        <f aca="false">IFERROR(INDEX(Pozos!$M$2:$M$1852,MATCH(A1880,Pozos!$E$2:$E$1852,0)),"")</f>
        <v>37.16</v>
      </c>
      <c r="G1880" s="11" t="str">
        <f aca="false">IF(AND(ISNUMBER(B1880),ISNUMBER($F1880)),$F1880-B1880,"")</f>
        <v/>
      </c>
      <c r="H1880" s="11" t="str">
        <f aca="false">IF(AND(ISNUMBER(C1880),ISNUMBER($F1880)),$F1880-C1880,"")</f>
        <v/>
      </c>
    </row>
    <row r="1881" customFormat="false" ht="15" hidden="false" customHeight="true" outlineLevel="0" collapsed="false">
      <c r="A1881" s="9" t="s">
        <v>3353</v>
      </c>
      <c r="B1881" s="1"/>
      <c r="C1881" s="1"/>
      <c r="F1881" s="11" t="n">
        <f aca="false">IFERROR(INDEX(Pozos!$M$2:$M$1852,MATCH(A1881,Pozos!$E$2:$E$1852,0)),"")</f>
        <v>36.12</v>
      </c>
      <c r="G1881" s="11" t="str">
        <f aca="false">IF(AND(ISNUMBER(B1881),ISNUMBER($F1881)),$F1881-B1881,"")</f>
        <v/>
      </c>
      <c r="H1881" s="11" t="str">
        <f aca="false">IF(AND(ISNUMBER(C1881),ISNUMBER($F1881)),$F1881-C1881,"")</f>
        <v/>
      </c>
    </row>
    <row r="1882" customFormat="false" ht="15" hidden="false" customHeight="true" outlineLevel="0" collapsed="false">
      <c r="A1882" s="9" t="s">
        <v>3355</v>
      </c>
      <c r="B1882" s="1"/>
      <c r="C1882" s="1"/>
      <c r="F1882" s="11" t="n">
        <f aca="false">IFERROR(INDEX(Pozos!$M$2:$M$1852,MATCH(A1882,Pozos!$E$2:$E$1852,0)),"")</f>
        <v>33.6</v>
      </c>
      <c r="G1882" s="11" t="str">
        <f aca="false">IF(AND(ISNUMBER(B1882),ISNUMBER($F1882)),$F1882-B1882,"")</f>
        <v/>
      </c>
      <c r="H1882" s="11" t="str">
        <f aca="false">IF(AND(ISNUMBER(C1882),ISNUMBER($F1882)),$F1882-C1882,"")</f>
        <v/>
      </c>
    </row>
    <row r="1883" customFormat="false" ht="15" hidden="false" customHeight="true" outlineLevel="0" collapsed="false">
      <c r="A1883" s="9" t="s">
        <v>3357</v>
      </c>
      <c r="B1883" s="1"/>
      <c r="C1883" s="1"/>
      <c r="F1883" s="11" t="str">
        <f aca="false">IFERROR(INDEX(Pozos!$M$2:$M$1852,MATCH(A1883,Pozos!$E$2:$E$1852,0)),"")</f>
        <v/>
      </c>
      <c r="G1883" s="11" t="str">
        <f aca="false">IF(AND(ISNUMBER(B1883),ISNUMBER($F1883)),$F1883-B1883,"")</f>
        <v/>
      </c>
      <c r="H1883" s="11" t="str">
        <f aca="false">IF(AND(ISNUMBER(C1883),ISNUMBER($F1883)),$F1883-C1883,"")</f>
        <v/>
      </c>
    </row>
    <row r="1884" customFormat="false" ht="15" hidden="false" customHeight="true" outlineLevel="0" collapsed="false">
      <c r="A1884" s="9" t="s">
        <v>3359</v>
      </c>
      <c r="B1884" s="1"/>
      <c r="C1884" s="1"/>
      <c r="F1884" s="11" t="n">
        <f aca="false">IFERROR(INDEX(Pozos!$M$2:$M$1852,MATCH(A1884,Pozos!$E$2:$E$1852,0)),"")</f>
        <v>33.55</v>
      </c>
      <c r="G1884" s="11" t="str">
        <f aca="false">IF(AND(ISNUMBER(B1884),ISNUMBER($F1884)),$F1884-B1884,"")</f>
        <v/>
      </c>
      <c r="H1884" s="11" t="str">
        <f aca="false">IF(AND(ISNUMBER(C1884),ISNUMBER($F1884)),$F1884-C1884,"")</f>
        <v/>
      </c>
    </row>
    <row r="1885" customFormat="false" ht="15" hidden="false" customHeight="true" outlineLevel="0" collapsed="false">
      <c r="A1885" s="9" t="s">
        <v>3361</v>
      </c>
      <c r="B1885" s="1"/>
      <c r="C1885" s="1"/>
      <c r="F1885" s="11" t="n">
        <f aca="false">IFERROR(INDEX(Pozos!$M$2:$M$1852,MATCH(A1885,Pozos!$E$2:$E$1852,0)),"")</f>
        <v>55.22</v>
      </c>
      <c r="G1885" s="11" t="str">
        <f aca="false">IF(AND(ISNUMBER(B1885),ISNUMBER($F1885)),$F1885-B1885,"")</f>
        <v/>
      </c>
      <c r="H1885" s="11" t="str">
        <f aca="false">IF(AND(ISNUMBER(C1885),ISNUMBER($F1885)),$F1885-C1885,"")</f>
        <v/>
      </c>
    </row>
    <row r="1886" customFormat="false" ht="15" hidden="false" customHeight="true" outlineLevel="0" collapsed="false">
      <c r="A1886" s="9" t="s">
        <v>3363</v>
      </c>
      <c r="B1886" s="1"/>
      <c r="C1886" s="1"/>
      <c r="F1886" s="11" t="n">
        <f aca="false">IFERROR(INDEX(Pozos!$M$2:$M$1852,MATCH(A1886,Pozos!$E$2:$E$1852,0)),"")</f>
        <v>39.08</v>
      </c>
      <c r="G1886" s="11" t="str">
        <f aca="false">IF(AND(ISNUMBER(B1886),ISNUMBER($F1886)),$F1886-B1886,"")</f>
        <v/>
      </c>
      <c r="H1886" s="11" t="str">
        <f aca="false">IF(AND(ISNUMBER(C1886),ISNUMBER($F1886)),$F1886-C1886,"")</f>
        <v/>
      </c>
    </row>
    <row r="1887" customFormat="false" ht="15" hidden="false" customHeight="true" outlineLevel="0" collapsed="false">
      <c r="A1887" s="9" t="s">
        <v>3365</v>
      </c>
      <c r="B1887" s="1"/>
      <c r="C1887" s="1"/>
      <c r="F1887" s="11" t="n">
        <f aca="false">IFERROR(INDEX(Pozos!$M$2:$M$1852,MATCH(A1887,Pozos!$E$2:$E$1852,0)),"")</f>
        <v>50.86</v>
      </c>
      <c r="G1887" s="11" t="str">
        <f aca="false">IF(AND(ISNUMBER(B1887),ISNUMBER($F1887)),$F1887-B1887,"")</f>
        <v/>
      </c>
      <c r="H1887" s="11" t="str">
        <f aca="false">IF(AND(ISNUMBER(C1887),ISNUMBER($F1887)),$F1887-C1887,"")</f>
        <v/>
      </c>
    </row>
    <row r="1888" customFormat="false" ht="15" hidden="false" customHeight="true" outlineLevel="0" collapsed="false">
      <c r="A1888" s="9" t="s">
        <v>3367</v>
      </c>
      <c r="B1888" s="1"/>
      <c r="C1888" s="1"/>
      <c r="F1888" s="11" t="n">
        <f aca="false">IFERROR(INDEX(Pozos!$M$2:$M$1852,MATCH(A1888,Pozos!$E$2:$E$1852,0)),"")</f>
        <v>53.65</v>
      </c>
      <c r="G1888" s="11" t="str">
        <f aca="false">IF(AND(ISNUMBER(B1888),ISNUMBER($F1888)),$F1888-B1888,"")</f>
        <v/>
      </c>
      <c r="H1888" s="11" t="str">
        <f aca="false">IF(AND(ISNUMBER(C1888),ISNUMBER($F1888)),$F1888-C1888,"")</f>
        <v/>
      </c>
    </row>
    <row r="1889" customFormat="false" ht="15" hidden="false" customHeight="true" outlineLevel="0" collapsed="false">
      <c r="A1889" s="9" t="s">
        <v>3369</v>
      </c>
      <c r="B1889" s="1"/>
      <c r="C1889" s="1"/>
      <c r="F1889" s="11" t="n">
        <f aca="false">IFERROR(INDEX(Pozos!$M$2:$M$1852,MATCH(A1889,Pozos!$E$2:$E$1852,0)),"")</f>
        <v>27.12</v>
      </c>
      <c r="G1889" s="11" t="str">
        <f aca="false">IF(AND(ISNUMBER(B1889),ISNUMBER($F1889)),$F1889-B1889,"")</f>
        <v/>
      </c>
      <c r="H1889" s="11" t="str">
        <f aca="false">IF(AND(ISNUMBER(C1889),ISNUMBER($F1889)),$F1889-C1889,"")</f>
        <v/>
      </c>
    </row>
    <row r="1890" customFormat="false" ht="15" hidden="false" customHeight="true" outlineLevel="0" collapsed="false">
      <c r="A1890" s="9" t="s">
        <v>3371</v>
      </c>
      <c r="B1890" s="1"/>
      <c r="C1890" s="1"/>
      <c r="F1890" s="11" t="n">
        <f aca="false">IFERROR(INDEX(Pozos!$M$2:$M$1852,MATCH(A1890,Pozos!$E$2:$E$1852,0)),"")</f>
        <v>39.59</v>
      </c>
      <c r="G1890" s="11" t="str">
        <f aca="false">IF(AND(ISNUMBER(B1890),ISNUMBER($F1890)),$F1890-B1890,"")</f>
        <v/>
      </c>
      <c r="H1890" s="11" t="str">
        <f aca="false">IF(AND(ISNUMBER(C1890),ISNUMBER($F1890)),$F1890-C1890,"")</f>
        <v/>
      </c>
    </row>
    <row r="1891" customFormat="false" ht="15" hidden="false" customHeight="true" outlineLevel="0" collapsed="false">
      <c r="A1891" s="9" t="s">
        <v>3373</v>
      </c>
      <c r="B1891" s="1"/>
      <c r="C1891" s="1"/>
      <c r="F1891" s="11" t="str">
        <f aca="false">IFERROR(INDEX(Pozos!$M$2:$M$1852,MATCH(A1891,Pozos!$E$2:$E$1852,0)),"")</f>
        <v/>
      </c>
      <c r="G1891" s="11" t="str">
        <f aca="false">IF(AND(ISNUMBER(B1891),ISNUMBER($F1891)),$F1891-B1891,"")</f>
        <v/>
      </c>
      <c r="H1891" s="11" t="str">
        <f aca="false">IF(AND(ISNUMBER(C1891),ISNUMBER($F1891)),$F1891-C1891,"")</f>
        <v/>
      </c>
    </row>
    <row r="1892" customFormat="false" ht="15" hidden="false" customHeight="true" outlineLevel="0" collapsed="false">
      <c r="A1892" s="9" t="s">
        <v>3375</v>
      </c>
      <c r="B1892" s="1"/>
      <c r="C1892" s="1"/>
      <c r="F1892" s="11" t="n">
        <f aca="false">IFERROR(INDEX(Pozos!$M$2:$M$1852,MATCH(A1892,Pozos!$E$2:$E$1852,0)),"")</f>
        <v>48.17</v>
      </c>
      <c r="G1892" s="11" t="str">
        <f aca="false">IF(AND(ISNUMBER(B1892),ISNUMBER($F1892)),$F1892-B1892,"")</f>
        <v/>
      </c>
      <c r="H1892" s="11" t="str">
        <f aca="false">IF(AND(ISNUMBER(C1892),ISNUMBER($F1892)),$F1892-C1892,"")</f>
        <v/>
      </c>
    </row>
    <row r="1893" customFormat="false" ht="15" hidden="false" customHeight="true" outlineLevel="0" collapsed="false">
      <c r="A1893" s="9" t="s">
        <v>3377</v>
      </c>
      <c r="B1893" s="1"/>
      <c r="C1893" s="1"/>
      <c r="F1893" s="11" t="n">
        <f aca="false">IFERROR(INDEX(Pozos!$M$2:$M$1852,MATCH(A1893,Pozos!$E$2:$E$1852,0)),"")</f>
        <v>31.53</v>
      </c>
      <c r="G1893" s="11" t="str">
        <f aca="false">IF(AND(ISNUMBER(B1893),ISNUMBER($F1893)),$F1893-B1893,"")</f>
        <v/>
      </c>
      <c r="H1893" s="11" t="str">
        <f aca="false">IF(AND(ISNUMBER(C1893),ISNUMBER($F1893)),$F1893-C1893,"")</f>
        <v/>
      </c>
    </row>
    <row r="1894" customFormat="false" ht="15" hidden="false" customHeight="true" outlineLevel="0" collapsed="false">
      <c r="A1894" s="9" t="s">
        <v>3379</v>
      </c>
      <c r="B1894" s="1"/>
      <c r="C1894" s="1"/>
      <c r="F1894" s="11" t="str">
        <f aca="false">IFERROR(INDEX(Pozos!$M$2:$M$1852,MATCH(A1894,Pozos!$E$2:$E$1852,0)),"")</f>
        <v/>
      </c>
      <c r="G1894" s="11" t="str">
        <f aca="false">IF(AND(ISNUMBER(B1894),ISNUMBER($F1894)),$F1894-B1894,"")</f>
        <v/>
      </c>
      <c r="H1894" s="11" t="str">
        <f aca="false">IF(AND(ISNUMBER(C1894),ISNUMBER($F1894)),$F1894-C1894,"")</f>
        <v/>
      </c>
    </row>
    <row r="1895" customFormat="false" ht="15" hidden="false" customHeight="true" outlineLevel="0" collapsed="false">
      <c r="A1895" s="9" t="s">
        <v>3381</v>
      </c>
      <c r="B1895" s="1"/>
      <c r="C1895" s="1"/>
      <c r="F1895" s="11" t="n">
        <f aca="false">IFERROR(INDEX(Pozos!$M$2:$M$1852,MATCH(A1895,Pozos!$E$2:$E$1852,0)),"")</f>
        <v>43.73</v>
      </c>
      <c r="G1895" s="11" t="str">
        <f aca="false">IF(AND(ISNUMBER(B1895),ISNUMBER($F1895)),$F1895-B1895,"")</f>
        <v/>
      </c>
      <c r="H1895" s="11" t="str">
        <f aca="false">IF(AND(ISNUMBER(C1895),ISNUMBER($F1895)),$F1895-C1895,"")</f>
        <v/>
      </c>
    </row>
    <row r="1896" customFormat="false" ht="15" hidden="false" customHeight="true" outlineLevel="0" collapsed="false">
      <c r="A1896" s="9" t="s">
        <v>3382</v>
      </c>
      <c r="B1896" s="1"/>
      <c r="C1896" s="1"/>
      <c r="F1896" s="11" t="n">
        <f aca="false">IFERROR(INDEX(Pozos!$M$2:$M$1852,MATCH(A1896,Pozos!$E$2:$E$1852,0)),"")</f>
        <v>12.74</v>
      </c>
      <c r="G1896" s="11" t="str">
        <f aca="false">IF(AND(ISNUMBER(B1896),ISNUMBER($F1896)),$F1896-B1896,"")</f>
        <v/>
      </c>
      <c r="H1896" s="11" t="str">
        <f aca="false">IF(AND(ISNUMBER(C1896),ISNUMBER($F1896)),$F1896-C1896,"")</f>
        <v/>
      </c>
    </row>
    <row r="1897" customFormat="false" ht="15" hidden="false" customHeight="true" outlineLevel="0" collapsed="false">
      <c r="A1897" s="9" t="s">
        <v>3384</v>
      </c>
      <c r="B1897" s="1"/>
      <c r="C1897" s="1"/>
      <c r="F1897" s="11" t="n">
        <f aca="false">IFERROR(INDEX(Pozos!$M$2:$M$1852,MATCH(A1897,Pozos!$E$2:$E$1852,0)),"")</f>
        <v>10.86</v>
      </c>
      <c r="G1897" s="11" t="str">
        <f aca="false">IF(AND(ISNUMBER(B1897),ISNUMBER($F1897)),$F1897-B1897,"")</f>
        <v/>
      </c>
      <c r="H1897" s="11" t="str">
        <f aca="false">IF(AND(ISNUMBER(C1897),ISNUMBER($F1897)),$F1897-C1897,"")</f>
        <v/>
      </c>
    </row>
    <row r="1898" customFormat="false" ht="15" hidden="false" customHeight="true" outlineLevel="0" collapsed="false">
      <c r="A1898" s="9" t="s">
        <v>3386</v>
      </c>
      <c r="B1898" s="1"/>
      <c r="C1898" s="1"/>
      <c r="F1898" s="11" t="n">
        <f aca="false">IFERROR(INDEX(Pozos!$M$2:$M$1852,MATCH(A1898,Pozos!$E$2:$E$1852,0)),"")</f>
        <v>17.63</v>
      </c>
      <c r="G1898" s="11" t="str">
        <f aca="false">IF(AND(ISNUMBER(B1898),ISNUMBER($F1898)),$F1898-B1898,"")</f>
        <v/>
      </c>
      <c r="H1898" s="11" t="str">
        <f aca="false">IF(AND(ISNUMBER(C1898),ISNUMBER($F1898)),$F1898-C1898,"")</f>
        <v/>
      </c>
    </row>
    <row r="1899" customFormat="false" ht="15" hidden="false" customHeight="true" outlineLevel="0" collapsed="false">
      <c r="A1899" s="9" t="s">
        <v>3388</v>
      </c>
      <c r="B1899" s="1"/>
      <c r="C1899" s="1"/>
      <c r="F1899" s="11" t="n">
        <f aca="false">IFERROR(INDEX(Pozos!$M$2:$M$1852,MATCH(A1899,Pozos!$E$2:$E$1852,0)),"")</f>
        <v>15.07</v>
      </c>
      <c r="G1899" s="11" t="str">
        <f aca="false">IF(AND(ISNUMBER(B1899),ISNUMBER($F1899)),$F1899-B1899,"")</f>
        <v/>
      </c>
      <c r="H1899" s="11" t="str">
        <f aca="false">IF(AND(ISNUMBER(C1899),ISNUMBER($F1899)),$F1899-C1899,"")</f>
        <v/>
      </c>
    </row>
    <row r="1900" customFormat="false" ht="15" hidden="false" customHeight="true" outlineLevel="0" collapsed="false">
      <c r="A1900" s="9" t="s">
        <v>3390</v>
      </c>
      <c r="B1900" s="1"/>
      <c r="C1900" s="1"/>
      <c r="F1900" s="11" t="n">
        <f aca="false">IFERROR(INDEX(Pozos!$M$2:$M$1852,MATCH(A1900,Pozos!$E$2:$E$1852,0)),"")</f>
        <v>35.19</v>
      </c>
      <c r="G1900" s="11" t="str">
        <f aca="false">IF(AND(ISNUMBER(B1900),ISNUMBER($F1900)),$F1900-B1900,"")</f>
        <v/>
      </c>
      <c r="H1900" s="11" t="str">
        <f aca="false">IF(AND(ISNUMBER(C1900),ISNUMBER($F1900)),$F1900-C1900,"")</f>
        <v/>
      </c>
    </row>
    <row r="1901" customFormat="false" ht="15" hidden="false" customHeight="true" outlineLevel="0" collapsed="false">
      <c r="A1901" s="9" t="s">
        <v>3392</v>
      </c>
      <c r="B1901" s="1"/>
      <c r="C1901" s="1"/>
      <c r="F1901" s="11" t="n">
        <f aca="false">IFERROR(INDEX(Pozos!$M$2:$M$1852,MATCH(A1901,Pozos!$E$2:$E$1852,0)),"")</f>
        <v>25.19</v>
      </c>
      <c r="G1901" s="11" t="str">
        <f aca="false">IF(AND(ISNUMBER(B1901),ISNUMBER($F1901)),$F1901-B1901,"")</f>
        <v/>
      </c>
      <c r="H1901" s="11" t="str">
        <f aca="false">IF(AND(ISNUMBER(C1901),ISNUMBER($F1901)),$F1901-C1901,"")</f>
        <v/>
      </c>
    </row>
    <row r="1902" customFormat="false" ht="15" hidden="false" customHeight="true" outlineLevel="0" collapsed="false">
      <c r="A1902" s="9" t="s">
        <v>3394</v>
      </c>
      <c r="B1902" s="1"/>
      <c r="C1902" s="1"/>
      <c r="F1902" s="11" t="n">
        <f aca="false">IFERROR(INDEX(Pozos!$M$2:$M$1852,MATCH(A1902,Pozos!$E$2:$E$1852,0)),"")</f>
        <v>32.73</v>
      </c>
      <c r="G1902" s="11" t="str">
        <f aca="false">IF(AND(ISNUMBER(B1902),ISNUMBER($F1902)),$F1902-B1902,"")</f>
        <v/>
      </c>
      <c r="H1902" s="11" t="str">
        <f aca="false">IF(AND(ISNUMBER(C1902),ISNUMBER($F1902)),$F1902-C1902,"")</f>
        <v/>
      </c>
    </row>
  </sheetData>
  <autoFilter ref="A1:H190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3" min="2" style="1" width="10.71"/>
    <col collapsed="false" customWidth="true" hidden="false" outlineLevel="0" max="4" min="4" style="1" width="15.85"/>
    <col collapsed="false" customWidth="true" hidden="false" outlineLevel="0" max="5" min="5" style="1" width="13.71"/>
    <col collapsed="false" customWidth="true" hidden="false" outlineLevel="0" max="6" min="6" style="1" width="66.57"/>
    <col collapsed="false" customWidth="true" hidden="false" outlineLevel="0" max="7" min="7" style="1" width="25.14"/>
    <col collapsed="false" customWidth="true" hidden="false" outlineLevel="0" max="8" min="8" style="1" width="55.29"/>
    <col collapsed="false" customWidth="true" hidden="false" outlineLevel="0" max="9" min="9" style="1" width="25.71"/>
    <col collapsed="false" customWidth="true" hidden="false" outlineLevel="0" max="10" min="10" style="1" width="11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3" min="13" style="1" width="10"/>
    <col collapsed="false" customWidth="true" hidden="false" outlineLevel="0" max="14" min="14" style="1" width="40"/>
    <col collapsed="false" customWidth="true" hidden="false" outlineLevel="0" max="15" min="15" style="0" width="20"/>
    <col collapsed="false" customWidth="true" hidden="false" outlineLevel="0" max="16" min="16" style="0" width="26"/>
  </cols>
  <sheetData>
    <row r="1" customFormat="false" ht="41.25" hidden="false" customHeight="true" outlineLevel="0" collapsed="false">
      <c r="A1" s="104" t="s">
        <v>4</v>
      </c>
      <c r="B1" s="46" t="s">
        <v>3766</v>
      </c>
      <c r="C1" s="46" t="s">
        <v>3767</v>
      </c>
      <c r="D1" s="105" t="s">
        <v>3769</v>
      </c>
      <c r="E1" s="105" t="s">
        <v>3770</v>
      </c>
      <c r="F1" s="46" t="s">
        <v>3793</v>
      </c>
      <c r="G1" s="46" t="s">
        <v>3794</v>
      </c>
      <c r="H1" s="46" t="s">
        <v>10</v>
      </c>
      <c r="I1" s="46" t="s">
        <v>11</v>
      </c>
      <c r="J1" s="7" t="s">
        <v>12</v>
      </c>
      <c r="K1" s="7" t="s">
        <v>3795</v>
      </c>
      <c r="L1" s="7" t="s">
        <v>3796</v>
      </c>
      <c r="M1" s="7" t="s">
        <v>3797</v>
      </c>
      <c r="N1" s="7" t="s">
        <v>3798</v>
      </c>
      <c r="O1" s="7" t="s">
        <v>3799</v>
      </c>
      <c r="P1" s="7" t="s">
        <v>3800</v>
      </c>
    </row>
    <row r="2" customFormat="false" ht="15" hidden="false" customHeight="true" outlineLevel="0" collapsed="false">
      <c r="A2" s="39" t="s">
        <v>15</v>
      </c>
      <c r="B2" s="1" t="n">
        <v>0</v>
      </c>
      <c r="C2" s="1" t="n">
        <v>1</v>
      </c>
      <c r="D2" s="11" t="n">
        <f aca="false">IF(AND(ISNUMBER(B2),ISNUMBER($J2)),$J2-B2,"")</f>
        <v>160.6</v>
      </c>
      <c r="E2" s="11" t="n">
        <f aca="false">IF(AND(ISNUMBER(C2),ISNUMBER($J2)),$J2-C2,"")</f>
        <v>159.6</v>
      </c>
      <c r="F2" s="1" t="s">
        <v>3801</v>
      </c>
      <c r="G2" s="46" t="s">
        <v>3802</v>
      </c>
      <c r="H2" s="1" t="s">
        <v>19</v>
      </c>
      <c r="J2" s="11" t="n">
        <f aca="false">IFERROR(INDEX(Pozos!$M$2:$M$1852,MATCH(A2,Pozos!$E$2:$E$1852,0)),"")</f>
        <v>160.6</v>
      </c>
      <c r="K2" s="1" t="s">
        <v>3803</v>
      </c>
      <c r="L2" s="1" t="s">
        <v>3804</v>
      </c>
      <c r="O2" s="0" t="s">
        <v>3802</v>
      </c>
      <c r="P2" s="0" t="s">
        <v>3805</v>
      </c>
    </row>
    <row r="3" customFormat="false" ht="15" hidden="false" customHeight="true" outlineLevel="0" collapsed="false">
      <c r="A3" s="39" t="s">
        <v>15</v>
      </c>
      <c r="B3" s="1" t="n">
        <v>4</v>
      </c>
      <c r="C3" s="1" t="n">
        <v>15</v>
      </c>
      <c r="D3" s="11" t="n">
        <f aca="false">IF(AND(ISNUMBER(B3),ISNUMBER($J3)),$J3-B3,"")</f>
        <v>156.6</v>
      </c>
      <c r="E3" s="11" t="n">
        <f aca="false">IF(AND(ISNUMBER(C3),ISNUMBER($J3)),$J3-C3,"")</f>
        <v>145.6</v>
      </c>
      <c r="F3" s="1" t="s">
        <v>3806</v>
      </c>
      <c r="G3" s="46" t="s">
        <v>3807</v>
      </c>
      <c r="H3" s="1" t="s">
        <v>19</v>
      </c>
      <c r="J3" s="11" t="n">
        <f aca="false">IFERROR(INDEX(Pozos!$M$2:$M$1852,MATCH(A3,Pozos!$E$2:$E$1852,0)),"")</f>
        <v>160.6</v>
      </c>
      <c r="K3" s="1" t="s">
        <v>3808</v>
      </c>
      <c r="L3" s="1" t="s">
        <v>3809</v>
      </c>
      <c r="N3" s="106" t="s">
        <v>3810</v>
      </c>
      <c r="O3" s="0" t="s">
        <v>3807</v>
      </c>
      <c r="P3" s="0" t="s">
        <v>3805</v>
      </c>
    </row>
    <row r="4" customFormat="false" ht="15" hidden="false" customHeight="true" outlineLevel="0" collapsed="false">
      <c r="A4" s="39" t="s">
        <v>15</v>
      </c>
      <c r="B4" s="1" t="n">
        <v>15</v>
      </c>
      <c r="C4" s="1" t="n">
        <v>18</v>
      </c>
      <c r="D4" s="11" t="n">
        <f aca="false">IF(AND(ISNUMBER(B4),ISNUMBER($J4)),$J4-B4,"")</f>
        <v>145.6</v>
      </c>
      <c r="E4" s="11" t="n">
        <f aca="false">IF(AND(ISNUMBER(C4),ISNUMBER($J4)),$J4-C4,"")</f>
        <v>142.6</v>
      </c>
      <c r="F4" s="1" t="s">
        <v>3811</v>
      </c>
      <c r="G4" s="46" t="s">
        <v>3807</v>
      </c>
      <c r="H4" s="1" t="s">
        <v>19</v>
      </c>
      <c r="J4" s="11" t="n">
        <f aca="false">IFERROR(INDEX(Pozos!$M$2:$M$1852,MATCH(A4,Pozos!$E$2:$E$1852,0)),"")</f>
        <v>160.6</v>
      </c>
      <c r="K4" s="1" t="s">
        <v>3812</v>
      </c>
      <c r="L4" s="1" t="s">
        <v>3813</v>
      </c>
      <c r="O4" s="0" t="s">
        <v>3807</v>
      </c>
      <c r="P4" s="0" t="s">
        <v>3805</v>
      </c>
    </row>
    <row r="5" customFormat="false" ht="15" hidden="false" customHeight="true" outlineLevel="0" collapsed="false">
      <c r="A5" s="39" t="s">
        <v>15</v>
      </c>
      <c r="B5" s="1" t="n">
        <v>18</v>
      </c>
      <c r="C5" s="1" t="n">
        <v>22</v>
      </c>
      <c r="D5" s="11" t="n">
        <f aca="false">IF(AND(ISNUMBER(B5),ISNUMBER($J5)),$J5-B5,"")</f>
        <v>142.6</v>
      </c>
      <c r="E5" s="11" t="n">
        <f aca="false">IF(AND(ISNUMBER(C5),ISNUMBER($J5)),$J5-C5,"")</f>
        <v>138.6</v>
      </c>
      <c r="F5" s="1" t="s">
        <v>3814</v>
      </c>
      <c r="G5" s="46" t="s">
        <v>3807</v>
      </c>
      <c r="H5" s="1" t="s">
        <v>19</v>
      </c>
      <c r="J5" s="11" t="n">
        <f aca="false">IFERROR(INDEX(Pozos!$M$2:$M$1852,MATCH(A5,Pozos!$E$2:$E$1852,0)),"")</f>
        <v>160.6</v>
      </c>
      <c r="K5" s="1" t="s">
        <v>3812</v>
      </c>
      <c r="L5" s="1" t="s">
        <v>3813</v>
      </c>
      <c r="O5" s="0" t="s">
        <v>3807</v>
      </c>
      <c r="P5" s="0" t="s">
        <v>3805</v>
      </c>
    </row>
    <row r="6" customFormat="false" ht="15" hidden="false" customHeight="true" outlineLevel="0" collapsed="false">
      <c r="A6" s="39" t="s">
        <v>15</v>
      </c>
      <c r="B6" s="1" t="n">
        <v>22</v>
      </c>
      <c r="C6" s="1" t="n">
        <v>29</v>
      </c>
      <c r="D6" s="11" t="n">
        <f aca="false">IF(AND(ISNUMBER(B6),ISNUMBER($J6)),$J6-B6,"")</f>
        <v>138.6</v>
      </c>
      <c r="E6" s="11" t="n">
        <f aca="false">IF(AND(ISNUMBER(C6),ISNUMBER($J6)),$J6-C6,"")</f>
        <v>131.6</v>
      </c>
      <c r="F6" s="1" t="s">
        <v>3806</v>
      </c>
      <c r="G6" s="46" t="s">
        <v>3807</v>
      </c>
      <c r="H6" s="1" t="s">
        <v>19</v>
      </c>
      <c r="J6" s="11" t="n">
        <f aca="false">IFERROR(INDEX(Pozos!$M$2:$M$1852,MATCH(A6,Pozos!$E$2:$E$1852,0)),"")</f>
        <v>160.6</v>
      </c>
      <c r="K6" s="1" t="s">
        <v>3808</v>
      </c>
      <c r="L6" s="1" t="s">
        <v>3809</v>
      </c>
      <c r="O6" s="0" t="s">
        <v>3807</v>
      </c>
      <c r="P6" s="0" t="s">
        <v>3805</v>
      </c>
    </row>
    <row r="7" customFormat="false" ht="15" hidden="false" customHeight="true" outlineLevel="0" collapsed="false">
      <c r="A7" s="39" t="s">
        <v>15</v>
      </c>
      <c r="B7" s="1" t="n">
        <v>29</v>
      </c>
      <c r="C7" s="1" t="n">
        <v>30</v>
      </c>
      <c r="D7" s="11" t="n">
        <f aca="false">IF(AND(ISNUMBER(B7),ISNUMBER($J7)),$J7-B7,"")</f>
        <v>131.6</v>
      </c>
      <c r="E7" s="11" t="n">
        <f aca="false">IF(AND(ISNUMBER(C7),ISNUMBER($J7)),$J7-C7,"")</f>
        <v>130.6</v>
      </c>
      <c r="F7" s="1" t="s">
        <v>3806</v>
      </c>
      <c r="G7" s="46" t="s">
        <v>3807</v>
      </c>
      <c r="H7" s="1" t="s">
        <v>19</v>
      </c>
      <c r="J7" s="11" t="n">
        <f aca="false">IFERROR(INDEX(Pozos!$M$2:$M$1852,MATCH(A7,Pozos!$E$2:$E$1852,0)),"")</f>
        <v>160.6</v>
      </c>
      <c r="K7" s="1" t="s">
        <v>3808</v>
      </c>
      <c r="L7" s="1" t="s">
        <v>3809</v>
      </c>
      <c r="O7" s="0" t="s">
        <v>3807</v>
      </c>
      <c r="P7" s="0" t="s">
        <v>3805</v>
      </c>
    </row>
    <row r="8" customFormat="false" ht="15" hidden="false" customHeight="true" outlineLevel="0" collapsed="false">
      <c r="A8" s="39" t="s">
        <v>20</v>
      </c>
      <c r="B8" s="1" t="n">
        <v>0</v>
      </c>
      <c r="C8" s="1" t="n">
        <v>1.3</v>
      </c>
      <c r="D8" s="11" t="n">
        <f aca="false">IF(AND(ISNUMBER(B8),ISNUMBER($J8)),$J8-B8,"")</f>
        <v>180.73</v>
      </c>
      <c r="E8" s="11" t="n">
        <f aca="false">IF(AND(ISNUMBER(C8),ISNUMBER($J8)),$J8-C8,"")</f>
        <v>179.43</v>
      </c>
      <c r="F8" s="1" t="s">
        <v>3815</v>
      </c>
      <c r="G8" s="46" t="s">
        <v>3816</v>
      </c>
      <c r="H8" s="1" t="s">
        <v>23</v>
      </c>
      <c r="J8" s="11" t="n">
        <f aca="false">IFERROR(INDEX(Pozos!$M$2:$M$1852,MATCH(A8,Pozos!$E$2:$E$1852,0)),"")</f>
        <v>180.73</v>
      </c>
      <c r="K8" s="1" t="s">
        <v>3815</v>
      </c>
      <c r="L8" s="1" t="s">
        <v>3817</v>
      </c>
      <c r="O8" s="0" t="s">
        <v>3816</v>
      </c>
      <c r="P8" s="0" t="s">
        <v>3805</v>
      </c>
    </row>
    <row r="9" customFormat="false" ht="15" hidden="false" customHeight="true" outlineLevel="0" collapsed="false">
      <c r="A9" s="39" t="s">
        <v>20</v>
      </c>
      <c r="B9" s="1" t="n">
        <v>1.3</v>
      </c>
      <c r="C9" s="1" t="n">
        <v>44</v>
      </c>
      <c r="D9" s="11" t="n">
        <f aca="false">IF(AND(ISNUMBER(B9),ISNUMBER($J9)),$J9-B9,"")</f>
        <v>179.43</v>
      </c>
      <c r="E9" s="11" t="n">
        <f aca="false">IF(AND(ISNUMBER(C9),ISNUMBER($J9)),$J9-C9,"")</f>
        <v>136.73</v>
      </c>
      <c r="F9" s="1" t="s">
        <v>3818</v>
      </c>
      <c r="G9" s="46" t="s">
        <v>3807</v>
      </c>
      <c r="H9" s="1" t="s">
        <v>23</v>
      </c>
      <c r="J9" s="11" t="n">
        <f aca="false">IFERROR(INDEX(Pozos!$M$2:$M$1852,MATCH(A9,Pozos!$E$2:$E$1852,0)),"")</f>
        <v>180.73</v>
      </c>
      <c r="K9" s="1" t="s">
        <v>3819</v>
      </c>
      <c r="L9" s="1" t="s">
        <v>3820</v>
      </c>
      <c r="O9" s="0" t="s">
        <v>3807</v>
      </c>
      <c r="P9" s="0" t="s">
        <v>3805</v>
      </c>
    </row>
    <row r="10" customFormat="false" ht="15" hidden="false" customHeight="true" outlineLevel="0" collapsed="false">
      <c r="A10" s="39" t="s">
        <v>24</v>
      </c>
      <c r="D10" s="11" t="str">
        <f aca="false">IF(AND(ISNUMBER(B10),ISNUMBER($J10)),$J10-B10,"")</f>
        <v/>
      </c>
      <c r="E10" s="11" t="str">
        <f aca="false">IF(AND(ISNUMBER(C10),ISNUMBER($J10)),$J10-C10,"")</f>
        <v/>
      </c>
      <c r="F10" s="1" t="s">
        <v>3821</v>
      </c>
      <c r="G10" s="46" t="s">
        <v>3822</v>
      </c>
      <c r="H10" s="1" t="s">
        <v>28</v>
      </c>
      <c r="J10" s="11" t="n">
        <f aca="false">IFERROR(INDEX(Pozos!$M$2:$M$1852,MATCH(A10,Pozos!$E$2:$E$1852,0)),"")</f>
        <v>249.57</v>
      </c>
      <c r="K10" s="1" t="s">
        <v>3823</v>
      </c>
      <c r="P10" s="0" t="s">
        <v>3824</v>
      </c>
    </row>
    <row r="11" customFormat="false" ht="15" hidden="false" customHeight="true" outlineLevel="0" collapsed="false">
      <c r="A11" s="39" t="s">
        <v>791</v>
      </c>
      <c r="D11" s="11" t="str">
        <f aca="false">IF(AND(ISNUMBER(B11),ISNUMBER($J11)),$J11-B11,"")</f>
        <v/>
      </c>
      <c r="E11" s="11" t="str">
        <f aca="false">IF(AND(ISNUMBER(C11),ISNUMBER($J11)),$J11-C11,"")</f>
        <v/>
      </c>
      <c r="F11" s="1" t="s">
        <v>3821</v>
      </c>
      <c r="G11" s="46" t="s">
        <v>3822</v>
      </c>
      <c r="H11" s="1" t="s">
        <v>28</v>
      </c>
      <c r="J11" s="11" t="n">
        <f aca="false">IFERROR(INDEX(Pozos!$M$2:$M$1852,MATCH(A11,Pozos!$E$2:$E$1852,0)),"")</f>
        <v>254.03</v>
      </c>
      <c r="K11" s="1" t="s">
        <v>3823</v>
      </c>
      <c r="P11" s="0" t="s">
        <v>3824</v>
      </c>
    </row>
    <row r="12" customFormat="false" ht="15" hidden="false" customHeight="true" outlineLevel="0" collapsed="false">
      <c r="A12" s="39" t="s">
        <v>34</v>
      </c>
      <c r="B12" s="1" t="n">
        <v>0</v>
      </c>
      <c r="C12" s="1" t="n">
        <v>45</v>
      </c>
      <c r="D12" s="11" t="n">
        <f aca="false">IF(AND(ISNUMBER(B12),ISNUMBER($J12)),$J12-B12,"")</f>
        <v>133.52</v>
      </c>
      <c r="E12" s="11" t="n">
        <f aca="false">IF(AND(ISNUMBER(C12),ISNUMBER($J12)),$J12-C12,"")</f>
        <v>88.52</v>
      </c>
      <c r="F12" s="1" t="s">
        <v>3821</v>
      </c>
      <c r="G12" s="46" t="s">
        <v>3822</v>
      </c>
      <c r="H12" s="1" t="s">
        <v>36</v>
      </c>
      <c r="J12" s="11" t="n">
        <f aca="false">IFERROR(INDEX(Pozos!$M$2:$M$1852,MATCH(A12,Pozos!$E$2:$E$1852,0)),"")</f>
        <v>133.52</v>
      </c>
      <c r="K12" s="1" t="s">
        <v>3823</v>
      </c>
      <c r="P12" s="0" t="s">
        <v>3824</v>
      </c>
    </row>
    <row r="13" customFormat="false" ht="15" hidden="false" customHeight="true" outlineLevel="0" collapsed="false">
      <c r="A13" s="39" t="s">
        <v>37</v>
      </c>
      <c r="B13" s="1" t="n">
        <v>0</v>
      </c>
      <c r="C13" s="1" t="n">
        <v>2</v>
      </c>
      <c r="D13" s="11" t="n">
        <f aca="false">IF(AND(ISNUMBER(B13),ISNUMBER($J13)),$J13-B13,"")</f>
        <v>158.71</v>
      </c>
      <c r="E13" s="11" t="n">
        <f aca="false">IF(AND(ISNUMBER(C13),ISNUMBER($J13)),$J13-C13,"")</f>
        <v>156.71</v>
      </c>
      <c r="F13" s="1" t="s">
        <v>3825</v>
      </c>
      <c r="G13" s="46" t="s">
        <v>3802</v>
      </c>
      <c r="H13" s="1" t="s">
        <v>39</v>
      </c>
      <c r="J13" s="11" t="n">
        <f aca="false">IFERROR(INDEX(Pozos!$M$2:$M$1852,MATCH(A13,Pozos!$E$2:$E$1852,0)),"")</f>
        <v>158.71</v>
      </c>
      <c r="K13" s="1" t="s">
        <v>3803</v>
      </c>
      <c r="L13" s="1" t="s">
        <v>3804</v>
      </c>
      <c r="O13" s="0" t="s">
        <v>3802</v>
      </c>
      <c r="P13" s="0" t="s">
        <v>3805</v>
      </c>
    </row>
    <row r="14" customFormat="false" ht="15" hidden="false" customHeight="true" outlineLevel="0" collapsed="false">
      <c r="A14" s="39" t="s">
        <v>37</v>
      </c>
      <c r="B14" s="1" t="n">
        <v>2</v>
      </c>
      <c r="C14" s="1" t="n">
        <v>37</v>
      </c>
      <c r="D14" s="11" t="n">
        <f aca="false">IF(AND(ISNUMBER(B14),ISNUMBER($J14)),$J14-B14,"")</f>
        <v>156.71</v>
      </c>
      <c r="E14" s="11" t="n">
        <f aca="false">IF(AND(ISNUMBER(C14),ISNUMBER($J14)),$J14-C14,"")</f>
        <v>121.71</v>
      </c>
      <c r="F14" s="1" t="s">
        <v>3826</v>
      </c>
      <c r="G14" s="46" t="s">
        <v>3807</v>
      </c>
      <c r="H14" s="1" t="s">
        <v>39</v>
      </c>
      <c r="J14" s="11" t="n">
        <f aca="false">IFERROR(INDEX(Pozos!$M$2:$M$1852,MATCH(A14,Pozos!$E$2:$E$1852,0)),"")</f>
        <v>158.71</v>
      </c>
      <c r="K14" s="1" t="s">
        <v>3819</v>
      </c>
      <c r="L14" s="1" t="s">
        <v>3820</v>
      </c>
      <c r="O14" s="0" t="s">
        <v>3807</v>
      </c>
      <c r="P14" s="0" t="s">
        <v>3805</v>
      </c>
    </row>
    <row r="15" customFormat="false" ht="15" hidden="false" customHeight="true" outlineLevel="0" collapsed="false">
      <c r="A15" s="39" t="s">
        <v>37</v>
      </c>
      <c r="B15" s="1" t="n">
        <v>37</v>
      </c>
      <c r="C15" s="1" t="n">
        <v>55</v>
      </c>
      <c r="D15" s="11" t="n">
        <f aca="false">IF(AND(ISNUMBER(B15),ISNUMBER($J15)),$J15-B15,"")</f>
        <v>121.71</v>
      </c>
      <c r="E15" s="11" t="n">
        <f aca="false">IF(AND(ISNUMBER(C15),ISNUMBER($J15)),$J15-C15,"")</f>
        <v>103.71</v>
      </c>
      <c r="F15" s="1" t="s">
        <v>3827</v>
      </c>
      <c r="G15" s="46" t="s">
        <v>3807</v>
      </c>
      <c r="H15" s="1" t="s">
        <v>39</v>
      </c>
      <c r="J15" s="11" t="n">
        <f aca="false">IFERROR(INDEX(Pozos!$M$2:$M$1852,MATCH(A15,Pozos!$E$2:$E$1852,0)),"")</f>
        <v>158.71</v>
      </c>
      <c r="K15" s="1" t="s">
        <v>3819</v>
      </c>
      <c r="L15" s="1" t="s">
        <v>3820</v>
      </c>
      <c r="O15" s="0" t="s">
        <v>3807</v>
      </c>
      <c r="P15" s="0" t="s">
        <v>3805</v>
      </c>
    </row>
    <row r="16" customFormat="false" ht="15" hidden="false" customHeight="true" outlineLevel="0" collapsed="false">
      <c r="A16" s="39" t="s">
        <v>40</v>
      </c>
      <c r="B16" s="1" t="n">
        <v>0</v>
      </c>
      <c r="C16" s="1" t="n">
        <v>18</v>
      </c>
      <c r="D16" s="11" t="n">
        <f aca="false">IF(AND(ISNUMBER(B16),ISNUMBER($J16)),$J16-B16,"")</f>
        <v>195.12</v>
      </c>
      <c r="E16" s="11" t="n">
        <f aca="false">IF(AND(ISNUMBER(C16),ISNUMBER($J16)),$J16-C16,"")</f>
        <v>177.12</v>
      </c>
      <c r="F16" s="1" t="s">
        <v>3828</v>
      </c>
      <c r="G16" s="46" t="s">
        <v>3807</v>
      </c>
      <c r="H16" s="1" t="s">
        <v>23</v>
      </c>
      <c r="J16" s="11" t="n">
        <f aca="false">IFERROR(INDEX(Pozos!$M$2:$M$1852,MATCH(A16,Pozos!$E$2:$E$1852,0)),"")</f>
        <v>195.12</v>
      </c>
      <c r="K16" s="1" t="s">
        <v>3819</v>
      </c>
      <c r="L16" s="1" t="s">
        <v>3820</v>
      </c>
      <c r="O16" s="0" t="s">
        <v>3807</v>
      </c>
      <c r="P16" s="0" t="s">
        <v>3805</v>
      </c>
    </row>
    <row r="17" customFormat="false" ht="15" hidden="false" customHeight="true" outlineLevel="0" collapsed="false">
      <c r="A17" s="39" t="s">
        <v>40</v>
      </c>
      <c r="B17" s="1" t="n">
        <v>18</v>
      </c>
      <c r="C17" s="1" t="n">
        <v>24</v>
      </c>
      <c r="D17" s="11" t="n">
        <f aca="false">IF(AND(ISNUMBER(B17),ISNUMBER($J17)),$J17-B17,"")</f>
        <v>177.12</v>
      </c>
      <c r="E17" s="11" t="n">
        <f aca="false">IF(AND(ISNUMBER(C17),ISNUMBER($J17)),$J17-C17,"")</f>
        <v>171.12</v>
      </c>
      <c r="F17" s="1" t="s">
        <v>3829</v>
      </c>
      <c r="G17" s="46" t="s">
        <v>3807</v>
      </c>
      <c r="H17" s="1" t="s">
        <v>23</v>
      </c>
      <c r="J17" s="11" t="n">
        <f aca="false">IFERROR(INDEX(Pozos!$M$2:$M$1852,MATCH(A17,Pozos!$E$2:$E$1852,0)),"")</f>
        <v>195.12</v>
      </c>
      <c r="K17" s="1" t="s">
        <v>3819</v>
      </c>
      <c r="L17" s="1" t="s">
        <v>3820</v>
      </c>
      <c r="O17" s="0" t="s">
        <v>3807</v>
      </c>
      <c r="P17" s="0" t="s">
        <v>3805</v>
      </c>
    </row>
    <row r="18" customFormat="false" ht="15" hidden="false" customHeight="true" outlineLevel="0" collapsed="false">
      <c r="A18" s="39" t="s">
        <v>40</v>
      </c>
      <c r="B18" s="1" t="n">
        <v>24</v>
      </c>
      <c r="C18" s="1" t="n">
        <v>30</v>
      </c>
      <c r="D18" s="11" t="n">
        <f aca="false">IF(AND(ISNUMBER(B18),ISNUMBER($J18)),$J18-B18,"")</f>
        <v>171.12</v>
      </c>
      <c r="E18" s="11" t="n">
        <f aca="false">IF(AND(ISNUMBER(C18),ISNUMBER($J18)),$J18-C18,"")</f>
        <v>165.12</v>
      </c>
      <c r="F18" s="1" t="s">
        <v>3830</v>
      </c>
      <c r="G18" s="46" t="s">
        <v>3807</v>
      </c>
      <c r="H18" s="1" t="s">
        <v>23</v>
      </c>
      <c r="J18" s="11" t="n">
        <f aca="false">IFERROR(INDEX(Pozos!$M$2:$M$1852,MATCH(A18,Pozos!$E$2:$E$1852,0)),"")</f>
        <v>195.12</v>
      </c>
      <c r="K18" s="1" t="s">
        <v>3819</v>
      </c>
      <c r="L18" s="1" t="s">
        <v>3820</v>
      </c>
      <c r="O18" s="0" t="s">
        <v>3807</v>
      </c>
      <c r="P18" s="0" t="s">
        <v>3805</v>
      </c>
    </row>
    <row r="19" customFormat="false" ht="15" hidden="false" customHeight="true" outlineLevel="0" collapsed="false">
      <c r="A19" s="39" t="s">
        <v>40</v>
      </c>
      <c r="B19" s="1" t="n">
        <v>30</v>
      </c>
      <c r="C19" s="1" t="n">
        <v>53</v>
      </c>
      <c r="D19" s="11" t="n">
        <f aca="false">IF(AND(ISNUMBER(B19),ISNUMBER($J19)),$J19-B19,"")</f>
        <v>165.12</v>
      </c>
      <c r="E19" s="11" t="n">
        <f aca="false">IF(AND(ISNUMBER(C19),ISNUMBER($J19)),$J19-C19,"")</f>
        <v>142.12</v>
      </c>
      <c r="F19" s="1" t="s">
        <v>3831</v>
      </c>
      <c r="G19" s="46" t="s">
        <v>3807</v>
      </c>
      <c r="H19" s="1" t="s">
        <v>23</v>
      </c>
      <c r="J19" s="11" t="n">
        <f aca="false">IFERROR(INDEX(Pozos!$M$2:$M$1852,MATCH(A19,Pozos!$E$2:$E$1852,0)),"")</f>
        <v>195.12</v>
      </c>
      <c r="K19" s="1" t="s">
        <v>3819</v>
      </c>
      <c r="L19" s="1" t="s">
        <v>3820</v>
      </c>
      <c r="O19" s="0" t="s">
        <v>3807</v>
      </c>
      <c r="P19" s="0" t="s">
        <v>3805</v>
      </c>
    </row>
    <row r="20" customFormat="false" ht="15" hidden="false" customHeight="true" outlineLevel="0" collapsed="false">
      <c r="A20" s="39" t="s">
        <v>40</v>
      </c>
      <c r="B20" s="1" t="n">
        <v>53</v>
      </c>
      <c r="C20" s="1" t="n">
        <v>58</v>
      </c>
      <c r="D20" s="11" t="n">
        <f aca="false">IF(AND(ISNUMBER(B20),ISNUMBER($J20)),$J20-B20,"")</f>
        <v>142.12</v>
      </c>
      <c r="E20" s="11" t="n">
        <f aca="false">IF(AND(ISNUMBER(C20),ISNUMBER($J20)),$J20-C20,"")</f>
        <v>137.12</v>
      </c>
      <c r="F20" s="1" t="s">
        <v>3832</v>
      </c>
      <c r="G20" s="46" t="s">
        <v>3807</v>
      </c>
      <c r="H20" s="1" t="s">
        <v>23</v>
      </c>
      <c r="J20" s="11" t="n">
        <f aca="false">IFERROR(INDEX(Pozos!$M$2:$M$1852,MATCH(A20,Pozos!$E$2:$E$1852,0)),"")</f>
        <v>195.12</v>
      </c>
      <c r="K20" s="1" t="s">
        <v>3819</v>
      </c>
      <c r="L20" s="1" t="s">
        <v>3820</v>
      </c>
      <c r="O20" s="0" t="s">
        <v>3807</v>
      </c>
      <c r="P20" s="0" t="s">
        <v>3805</v>
      </c>
    </row>
    <row r="21" customFormat="false" ht="15.75" hidden="false" customHeight="true" outlineLevel="0" collapsed="false">
      <c r="A21" s="39" t="s">
        <v>42</v>
      </c>
      <c r="B21" s="1" t="n">
        <v>0</v>
      </c>
      <c r="C21" s="1" t="n">
        <v>68</v>
      </c>
      <c r="D21" s="11" t="n">
        <f aca="false">IF(AND(ISNUMBER(B21),ISNUMBER($J21)),$J21-B21,"")</f>
        <v>154.78</v>
      </c>
      <c r="E21" s="11" t="n">
        <f aca="false">IF(AND(ISNUMBER(C21),ISNUMBER($J21)),$J21-C21,"")</f>
        <v>86.78</v>
      </c>
      <c r="F21" s="1" t="s">
        <v>3819</v>
      </c>
      <c r="G21" s="46" t="s">
        <v>3807</v>
      </c>
      <c r="H21" s="1" t="s">
        <v>45</v>
      </c>
      <c r="J21" s="11" t="n">
        <f aca="false">IFERROR(INDEX(Pozos!$M$2:$M$1852,MATCH(A21,Pozos!$E$2:$E$1852,0)),"")</f>
        <v>154.78</v>
      </c>
      <c r="K21" s="1" t="s">
        <v>3819</v>
      </c>
      <c r="L21" s="1" t="s">
        <v>3820</v>
      </c>
      <c r="O21" s="0" t="s">
        <v>3807</v>
      </c>
      <c r="P21" s="0" t="s">
        <v>3805</v>
      </c>
    </row>
    <row r="22" customFormat="false" ht="15.75" hidden="false" customHeight="true" outlineLevel="0" collapsed="false">
      <c r="A22" s="5" t="s">
        <v>369</v>
      </c>
      <c r="B22" s="1" t="n">
        <v>0</v>
      </c>
      <c r="C22" s="1" t="n">
        <v>65</v>
      </c>
      <c r="D22" s="11" t="n">
        <f aca="false">IF(AND(ISNUMBER(B22),ISNUMBER($J22)),$J22-B22,"")</f>
        <v>164.7</v>
      </c>
      <c r="E22" s="11" t="n">
        <f aca="false">IF(AND(ISNUMBER(C22),ISNUMBER($J22)),$J22-C22,"")</f>
        <v>99.7</v>
      </c>
      <c r="F22" s="1" t="s">
        <v>3833</v>
      </c>
      <c r="G22" s="46" t="s">
        <v>3807</v>
      </c>
      <c r="H22" s="1" t="s">
        <v>23</v>
      </c>
      <c r="J22" s="11" t="n">
        <f aca="false">IFERROR(INDEX(Pozos!$M$2:$M$1852,MATCH(A22,Pozos!$E$2:$E$1852,0)),"")</f>
        <v>164.7</v>
      </c>
      <c r="K22" s="1" t="s">
        <v>3819</v>
      </c>
      <c r="L22" s="1" t="s">
        <v>3820</v>
      </c>
      <c r="M22" s="1" t="n">
        <v>1</v>
      </c>
      <c r="N22" s="106" t="s">
        <v>3834</v>
      </c>
      <c r="O22" s="0" t="s">
        <v>3807</v>
      </c>
      <c r="P22" s="0" t="s">
        <v>3805</v>
      </c>
    </row>
    <row r="23" customFormat="false" ht="15.75" hidden="false" customHeight="true" outlineLevel="0" collapsed="false">
      <c r="A23" s="39" t="s">
        <v>46</v>
      </c>
      <c r="B23" s="1" t="n">
        <v>0</v>
      </c>
      <c r="C23" s="1" t="n">
        <v>2</v>
      </c>
      <c r="D23" s="11" t="n">
        <f aca="false">IF(AND(ISNUMBER(B23),ISNUMBER($J23)),$J23-B23,"")</f>
        <v>176.92</v>
      </c>
      <c r="E23" s="11" t="n">
        <f aca="false">IF(AND(ISNUMBER(C23),ISNUMBER($J23)),$J23-C23,"")</f>
        <v>174.92</v>
      </c>
      <c r="F23" s="1" t="s">
        <v>3835</v>
      </c>
      <c r="G23" s="46" t="s">
        <v>3802</v>
      </c>
      <c r="H23" s="1" t="s">
        <v>23</v>
      </c>
      <c r="J23" s="11" t="n">
        <f aca="false">IFERROR(INDEX(Pozos!$M$2:$M$1852,MATCH(A23,Pozos!$E$2:$E$1852,0)),"")</f>
        <v>176.92</v>
      </c>
      <c r="K23" s="1" t="s">
        <v>3803</v>
      </c>
      <c r="L23" s="1" t="s">
        <v>3804</v>
      </c>
      <c r="O23" s="0" t="s">
        <v>3802</v>
      </c>
      <c r="P23" s="0" t="s">
        <v>3805</v>
      </c>
    </row>
    <row r="24" customFormat="false" ht="15.75" hidden="false" customHeight="true" outlineLevel="0" collapsed="false">
      <c r="A24" s="39" t="s">
        <v>46</v>
      </c>
      <c r="B24" s="1" t="n">
        <v>2</v>
      </c>
      <c r="C24" s="1" t="n">
        <v>8</v>
      </c>
      <c r="D24" s="11" t="n">
        <f aca="false">IF(AND(ISNUMBER(B24),ISNUMBER($J24)),$J24-B24,"")</f>
        <v>174.92</v>
      </c>
      <c r="E24" s="11" t="n">
        <f aca="false">IF(AND(ISNUMBER(C24),ISNUMBER($J24)),$J24-C24,"")</f>
        <v>168.92</v>
      </c>
      <c r="F24" s="1" t="s">
        <v>3836</v>
      </c>
      <c r="G24" s="46" t="s">
        <v>3807</v>
      </c>
      <c r="H24" s="1" t="s">
        <v>23</v>
      </c>
      <c r="J24" s="11" t="n">
        <f aca="false">IFERROR(INDEX(Pozos!$M$2:$M$1852,MATCH(A24,Pozos!$E$2:$E$1852,0)),"")</f>
        <v>176.92</v>
      </c>
      <c r="K24" s="1" t="s">
        <v>3808</v>
      </c>
      <c r="L24" s="1" t="s">
        <v>3809</v>
      </c>
      <c r="O24" s="0" t="s">
        <v>3807</v>
      </c>
      <c r="P24" s="0" t="s">
        <v>3805</v>
      </c>
    </row>
    <row r="25" customFormat="false" ht="15.75" hidden="false" customHeight="true" outlineLevel="0" collapsed="false">
      <c r="A25" s="39" t="s">
        <v>46</v>
      </c>
      <c r="B25" s="1" t="n">
        <v>8</v>
      </c>
      <c r="C25" s="1" t="n">
        <v>15</v>
      </c>
      <c r="D25" s="11" t="n">
        <f aca="false">IF(AND(ISNUMBER(B25),ISNUMBER($J25)),$J25-B25,"")</f>
        <v>168.92</v>
      </c>
      <c r="E25" s="11" t="n">
        <f aca="false">IF(AND(ISNUMBER(C25),ISNUMBER($J25)),$J25-C25,"")</f>
        <v>161.92</v>
      </c>
      <c r="F25" s="1" t="s">
        <v>3837</v>
      </c>
      <c r="G25" s="46" t="s">
        <v>3807</v>
      </c>
      <c r="H25" s="1" t="s">
        <v>23</v>
      </c>
      <c r="J25" s="11" t="n">
        <f aca="false">IFERROR(INDEX(Pozos!$M$2:$M$1852,MATCH(A25,Pozos!$E$2:$E$1852,0)),"")</f>
        <v>176.92</v>
      </c>
      <c r="K25" s="1" t="s">
        <v>3819</v>
      </c>
      <c r="L25" s="1" t="s">
        <v>3820</v>
      </c>
      <c r="O25" s="0" t="s">
        <v>3807</v>
      </c>
      <c r="P25" s="0" t="s">
        <v>3805</v>
      </c>
    </row>
    <row r="26" customFormat="false" ht="15.75" hidden="false" customHeight="true" outlineLevel="0" collapsed="false">
      <c r="A26" s="39" t="s">
        <v>46</v>
      </c>
      <c r="B26" s="1" t="n">
        <v>15</v>
      </c>
      <c r="C26" s="1" t="n">
        <v>23</v>
      </c>
      <c r="D26" s="11" t="n">
        <f aca="false">IF(AND(ISNUMBER(B26),ISNUMBER($J26)),$J26-B26,"")</f>
        <v>161.92</v>
      </c>
      <c r="E26" s="11" t="n">
        <f aca="false">IF(AND(ISNUMBER(C26),ISNUMBER($J26)),$J26-C26,"")</f>
        <v>153.92</v>
      </c>
      <c r="F26" s="1" t="s">
        <v>3838</v>
      </c>
      <c r="G26" s="46" t="s">
        <v>3807</v>
      </c>
      <c r="H26" s="1" t="s">
        <v>23</v>
      </c>
      <c r="J26" s="11" t="n">
        <f aca="false">IFERROR(INDEX(Pozos!$M$2:$M$1852,MATCH(A26,Pozos!$E$2:$E$1852,0)),"")</f>
        <v>176.92</v>
      </c>
      <c r="K26" s="1" t="s">
        <v>3819</v>
      </c>
      <c r="L26" s="1" t="s">
        <v>3820</v>
      </c>
      <c r="O26" s="0" t="s">
        <v>3807</v>
      </c>
      <c r="P26" s="0" t="s">
        <v>3805</v>
      </c>
    </row>
    <row r="27" customFormat="false" ht="15.75" hidden="false" customHeight="true" outlineLevel="0" collapsed="false">
      <c r="A27" s="39" t="s">
        <v>46</v>
      </c>
      <c r="B27" s="1" t="n">
        <v>23</v>
      </c>
      <c r="C27" s="1" t="n">
        <v>25</v>
      </c>
      <c r="D27" s="11" t="n">
        <f aca="false">IF(AND(ISNUMBER(B27),ISNUMBER($J27)),$J27-B27,"")</f>
        <v>153.92</v>
      </c>
      <c r="E27" s="11" t="n">
        <f aca="false">IF(AND(ISNUMBER(C27),ISNUMBER($J27)),$J27-C27,"")</f>
        <v>151.92</v>
      </c>
      <c r="F27" s="1" t="s">
        <v>3837</v>
      </c>
      <c r="G27" s="46" t="s">
        <v>3807</v>
      </c>
      <c r="H27" s="1" t="s">
        <v>23</v>
      </c>
      <c r="J27" s="11" t="n">
        <f aca="false">IFERROR(INDEX(Pozos!$M$2:$M$1852,MATCH(A27,Pozos!$E$2:$E$1852,0)),"")</f>
        <v>176.92</v>
      </c>
      <c r="K27" s="1" t="s">
        <v>3819</v>
      </c>
      <c r="L27" s="1" t="s">
        <v>3820</v>
      </c>
      <c r="O27" s="0" t="s">
        <v>3807</v>
      </c>
      <c r="P27" s="0" t="s">
        <v>3805</v>
      </c>
    </row>
    <row r="28" customFormat="false" ht="15.75" hidden="false" customHeight="true" outlineLevel="0" collapsed="false">
      <c r="A28" s="39" t="s">
        <v>46</v>
      </c>
      <c r="B28" s="1" t="n">
        <v>25</v>
      </c>
      <c r="C28" s="1" t="n">
        <v>31</v>
      </c>
      <c r="D28" s="11" t="n">
        <f aca="false">IF(AND(ISNUMBER(B28),ISNUMBER($J28)),$J28-B28,"")</f>
        <v>151.92</v>
      </c>
      <c r="E28" s="11" t="n">
        <f aca="false">IF(AND(ISNUMBER(C28),ISNUMBER($J28)),$J28-C28,"")</f>
        <v>145.92</v>
      </c>
      <c r="F28" s="1" t="s">
        <v>3839</v>
      </c>
      <c r="G28" s="46" t="s">
        <v>3807</v>
      </c>
      <c r="H28" s="1" t="s">
        <v>23</v>
      </c>
      <c r="J28" s="11" t="n">
        <f aca="false">IFERROR(INDEX(Pozos!$M$2:$M$1852,MATCH(A28,Pozos!$E$2:$E$1852,0)),"")</f>
        <v>176.92</v>
      </c>
      <c r="K28" s="1" t="s">
        <v>3819</v>
      </c>
      <c r="L28" s="1" t="s">
        <v>3820</v>
      </c>
      <c r="O28" s="0" t="s">
        <v>3807</v>
      </c>
      <c r="P28" s="0" t="s">
        <v>3805</v>
      </c>
    </row>
    <row r="29" customFormat="false" ht="15.75" hidden="false" customHeight="true" outlineLevel="0" collapsed="false">
      <c r="A29" s="39" t="s">
        <v>46</v>
      </c>
      <c r="B29" s="1" t="n">
        <v>31</v>
      </c>
      <c r="C29" s="1" t="n">
        <v>33</v>
      </c>
      <c r="D29" s="11" t="n">
        <f aca="false">IF(AND(ISNUMBER(B29),ISNUMBER($J29)),$J29-B29,"")</f>
        <v>145.92</v>
      </c>
      <c r="E29" s="11" t="n">
        <f aca="false">IF(AND(ISNUMBER(C29),ISNUMBER($J29)),$J29-C29,"")</f>
        <v>143.92</v>
      </c>
      <c r="F29" s="1" t="s">
        <v>3840</v>
      </c>
      <c r="G29" s="46" t="s">
        <v>3807</v>
      </c>
      <c r="H29" s="1" t="s">
        <v>23</v>
      </c>
      <c r="J29" s="11" t="n">
        <f aca="false">IFERROR(INDEX(Pozos!$M$2:$M$1852,MATCH(A29,Pozos!$E$2:$E$1852,0)),"")</f>
        <v>176.92</v>
      </c>
      <c r="K29" s="1" t="s">
        <v>3819</v>
      </c>
      <c r="L29" s="1" t="s">
        <v>3820</v>
      </c>
      <c r="O29" s="0" t="s">
        <v>3807</v>
      </c>
      <c r="P29" s="0" t="s">
        <v>3805</v>
      </c>
    </row>
    <row r="30" customFormat="false" ht="15.75" hidden="false" customHeight="true" outlineLevel="0" collapsed="false">
      <c r="A30" s="39" t="s">
        <v>46</v>
      </c>
      <c r="B30" s="1" t="n">
        <v>33</v>
      </c>
      <c r="C30" s="1" t="n">
        <v>36</v>
      </c>
      <c r="D30" s="11" t="n">
        <f aca="false">IF(AND(ISNUMBER(B30),ISNUMBER($J30)),$J30-B30,"")</f>
        <v>143.92</v>
      </c>
      <c r="E30" s="11" t="n">
        <f aca="false">IF(AND(ISNUMBER(C30),ISNUMBER($J30)),$J30-C30,"")</f>
        <v>140.92</v>
      </c>
      <c r="F30" s="1" t="s">
        <v>3838</v>
      </c>
      <c r="G30" s="46" t="s">
        <v>3807</v>
      </c>
      <c r="H30" s="1" t="s">
        <v>23</v>
      </c>
      <c r="J30" s="11" t="n">
        <f aca="false">IFERROR(INDEX(Pozos!$M$2:$M$1852,MATCH(A30,Pozos!$E$2:$E$1852,0)),"")</f>
        <v>176.92</v>
      </c>
      <c r="K30" s="1" t="s">
        <v>3819</v>
      </c>
      <c r="L30" s="1" t="s">
        <v>3820</v>
      </c>
      <c r="O30" s="0" t="s">
        <v>3807</v>
      </c>
      <c r="P30" s="0" t="s">
        <v>3805</v>
      </c>
    </row>
    <row r="31" customFormat="false" ht="15.75" hidden="false" customHeight="true" outlineLevel="0" collapsed="false">
      <c r="A31" s="39" t="s">
        <v>46</v>
      </c>
      <c r="B31" s="1" t="n">
        <v>36</v>
      </c>
      <c r="C31" s="1" t="n">
        <v>38</v>
      </c>
      <c r="D31" s="11" t="n">
        <f aca="false">IF(AND(ISNUMBER(B31),ISNUMBER($J31)),$J31-B31,"")</f>
        <v>140.92</v>
      </c>
      <c r="E31" s="11" t="n">
        <f aca="false">IF(AND(ISNUMBER(C31),ISNUMBER($J31)),$J31-C31,"")</f>
        <v>138.92</v>
      </c>
      <c r="F31" s="1" t="s">
        <v>3841</v>
      </c>
      <c r="G31" s="46" t="s">
        <v>3807</v>
      </c>
      <c r="H31" s="1" t="s">
        <v>23</v>
      </c>
      <c r="J31" s="11" t="n">
        <f aca="false">IFERROR(INDEX(Pozos!$M$2:$M$1852,MATCH(A31,Pozos!$E$2:$E$1852,0)),"")</f>
        <v>176.92</v>
      </c>
      <c r="K31" s="1" t="s">
        <v>3819</v>
      </c>
      <c r="L31" s="1" t="s">
        <v>3820</v>
      </c>
      <c r="O31" s="0" t="s">
        <v>3807</v>
      </c>
      <c r="P31" s="0" t="s">
        <v>3805</v>
      </c>
    </row>
    <row r="32" customFormat="false" ht="15.75" hidden="false" customHeight="true" outlineLevel="0" collapsed="false">
      <c r="A32" s="39" t="s">
        <v>46</v>
      </c>
      <c r="B32" s="1" t="n">
        <v>38</v>
      </c>
      <c r="C32" s="1" t="n">
        <v>40</v>
      </c>
      <c r="D32" s="11" t="n">
        <f aca="false">IF(AND(ISNUMBER(B32),ISNUMBER($J32)),$J32-B32,"")</f>
        <v>138.92</v>
      </c>
      <c r="E32" s="11" t="n">
        <f aca="false">IF(AND(ISNUMBER(C32),ISNUMBER($J32)),$J32-C32,"")</f>
        <v>136.92</v>
      </c>
      <c r="F32" s="1" t="s">
        <v>3842</v>
      </c>
      <c r="G32" s="46" t="s">
        <v>3807</v>
      </c>
      <c r="H32" s="1" t="s">
        <v>23</v>
      </c>
      <c r="J32" s="11" t="n">
        <f aca="false">IFERROR(INDEX(Pozos!$M$2:$M$1852,MATCH(A32,Pozos!$E$2:$E$1852,0)),"")</f>
        <v>176.92</v>
      </c>
      <c r="K32" s="1" t="s">
        <v>3819</v>
      </c>
      <c r="L32" s="1" t="s">
        <v>3820</v>
      </c>
      <c r="O32" s="0" t="s">
        <v>3807</v>
      </c>
      <c r="P32" s="0" t="s">
        <v>3805</v>
      </c>
    </row>
    <row r="33" customFormat="false" ht="15.75" hidden="false" customHeight="true" outlineLevel="0" collapsed="false">
      <c r="A33" s="39" t="s">
        <v>48</v>
      </c>
      <c r="B33" s="1" t="n">
        <v>0</v>
      </c>
      <c r="C33" s="1" t="n">
        <v>2</v>
      </c>
      <c r="D33" s="11" t="n">
        <f aca="false">IF(AND(ISNUMBER(B33),ISNUMBER($J33)),$J33-B33,"")</f>
        <v>162.68</v>
      </c>
      <c r="E33" s="11" t="n">
        <f aca="false">IF(AND(ISNUMBER(C33),ISNUMBER($J33)),$J33-C33,"")</f>
        <v>160.68</v>
      </c>
      <c r="F33" s="1" t="s">
        <v>3843</v>
      </c>
      <c r="G33" s="46" t="s">
        <v>3807</v>
      </c>
      <c r="H33" s="1" t="s">
        <v>45</v>
      </c>
      <c r="J33" s="11" t="n">
        <f aca="false">IFERROR(INDEX(Pozos!$M$2:$M$1852,MATCH(A33,Pozos!$E$2:$E$1852,0)),"")</f>
        <v>162.68</v>
      </c>
      <c r="K33" s="1" t="s">
        <v>3808</v>
      </c>
      <c r="L33" s="1" t="s">
        <v>3809</v>
      </c>
      <c r="O33" s="0" t="s">
        <v>3807</v>
      </c>
      <c r="P33" s="0" t="s">
        <v>3805</v>
      </c>
    </row>
    <row r="34" customFormat="false" ht="15.75" hidden="false" customHeight="true" outlineLevel="0" collapsed="false">
      <c r="A34" s="39" t="s">
        <v>48</v>
      </c>
      <c r="B34" s="1" t="n">
        <v>2</v>
      </c>
      <c r="C34" s="1" t="n">
        <v>42.5</v>
      </c>
      <c r="D34" s="11" t="n">
        <f aca="false">IF(AND(ISNUMBER(B34),ISNUMBER($J34)),$J34-B34,"")</f>
        <v>160.68</v>
      </c>
      <c r="E34" s="11" t="n">
        <f aca="false">IF(AND(ISNUMBER(C34),ISNUMBER($J34)),$J34-C34,"")</f>
        <v>120.18</v>
      </c>
      <c r="F34" s="1" t="s">
        <v>3844</v>
      </c>
      <c r="G34" s="46" t="s">
        <v>3807</v>
      </c>
      <c r="H34" s="1" t="s">
        <v>45</v>
      </c>
      <c r="J34" s="11" t="n">
        <f aca="false">IFERROR(INDEX(Pozos!$M$2:$M$1852,MATCH(A34,Pozos!$E$2:$E$1852,0)),"")</f>
        <v>162.68</v>
      </c>
      <c r="K34" s="1" t="s">
        <v>3819</v>
      </c>
      <c r="L34" s="1" t="s">
        <v>3820</v>
      </c>
      <c r="O34" s="0" t="s">
        <v>3807</v>
      </c>
      <c r="P34" s="0" t="s">
        <v>3805</v>
      </c>
    </row>
    <row r="35" customFormat="false" ht="15.75" hidden="false" customHeight="true" outlineLevel="0" collapsed="false">
      <c r="A35" s="39" t="s">
        <v>50</v>
      </c>
      <c r="D35" s="11" t="str">
        <f aca="false">IF(AND(ISNUMBER(B35),ISNUMBER($J35)),$J35-B35,"")</f>
        <v/>
      </c>
      <c r="E35" s="11" t="str">
        <f aca="false">IF(AND(ISNUMBER(C35),ISNUMBER($J35)),$J35-C35,"")</f>
        <v/>
      </c>
      <c r="F35" s="1" t="s">
        <v>3821</v>
      </c>
      <c r="G35" s="46" t="s">
        <v>3822</v>
      </c>
      <c r="H35" s="1" t="s">
        <v>45</v>
      </c>
      <c r="J35" s="11" t="n">
        <f aca="false">IFERROR(INDEX(Pozos!$M$2:$M$1852,MATCH(A35,Pozos!$E$2:$E$1852,0)),"")</f>
        <v>147.1</v>
      </c>
      <c r="K35" s="1" t="s">
        <v>3823</v>
      </c>
      <c r="P35" s="0" t="s">
        <v>3824</v>
      </c>
    </row>
    <row r="36" customFormat="false" ht="15.75" hidden="false" customHeight="true" outlineLevel="0" collapsed="false">
      <c r="A36" s="39" t="s">
        <v>53</v>
      </c>
      <c r="B36" s="1" t="n">
        <v>0</v>
      </c>
      <c r="C36" s="1" t="n">
        <v>14</v>
      </c>
      <c r="D36" s="11" t="n">
        <f aca="false">IF(AND(ISNUMBER(B36),ISNUMBER($J36)),$J36-B36,"")</f>
        <v>135.04</v>
      </c>
      <c r="E36" s="11" t="n">
        <f aca="false">IF(AND(ISNUMBER(C36),ISNUMBER($J36)),$J36-C36,"")</f>
        <v>121.04</v>
      </c>
      <c r="F36" s="1" t="s">
        <v>3819</v>
      </c>
      <c r="G36" s="46" t="s">
        <v>3802</v>
      </c>
      <c r="H36" s="1" t="s">
        <v>45</v>
      </c>
      <c r="J36" s="11" t="n">
        <f aca="false">IFERROR(INDEX(Pozos!$M$2:$M$1852,MATCH(A36,Pozos!$E$2:$E$1852,0)),"")</f>
        <v>135.04</v>
      </c>
      <c r="K36" s="1" t="s">
        <v>3819</v>
      </c>
      <c r="L36" s="1" t="s">
        <v>3820</v>
      </c>
      <c r="O36" s="0" t="s">
        <v>3802</v>
      </c>
      <c r="P36" s="0" t="s">
        <v>3805</v>
      </c>
    </row>
    <row r="37" customFormat="false" ht="15.75" hidden="false" customHeight="true" outlineLevel="0" collapsed="false">
      <c r="A37" s="39" t="s">
        <v>53</v>
      </c>
      <c r="B37" s="1" t="n">
        <v>14</v>
      </c>
      <c r="C37" s="1" t="n">
        <v>20</v>
      </c>
      <c r="D37" s="11" t="n">
        <f aca="false">IF(AND(ISNUMBER(B37),ISNUMBER($J37)),$J37-B37,"")</f>
        <v>121.04</v>
      </c>
      <c r="E37" s="11" t="n">
        <f aca="false">IF(AND(ISNUMBER(C37),ISNUMBER($J37)),$J37-C37,"")</f>
        <v>115.04</v>
      </c>
      <c r="F37" s="1" t="s">
        <v>3808</v>
      </c>
      <c r="G37" s="46" t="s">
        <v>3807</v>
      </c>
      <c r="H37" s="1" t="s">
        <v>45</v>
      </c>
      <c r="J37" s="11" t="n">
        <f aca="false">IFERROR(INDEX(Pozos!$M$2:$M$1852,MATCH(A37,Pozos!$E$2:$E$1852,0)),"")</f>
        <v>135.04</v>
      </c>
      <c r="K37" s="1" t="s">
        <v>3808</v>
      </c>
      <c r="L37" s="1" t="s">
        <v>3809</v>
      </c>
      <c r="O37" s="0" t="s">
        <v>3807</v>
      </c>
      <c r="P37" s="0" t="s">
        <v>3805</v>
      </c>
    </row>
    <row r="38" customFormat="false" ht="15.75" hidden="false" customHeight="true" outlineLevel="0" collapsed="false">
      <c r="A38" s="39" t="s">
        <v>53</v>
      </c>
      <c r="B38" s="1" t="n">
        <v>20</v>
      </c>
      <c r="C38" s="1" t="n">
        <v>27.5</v>
      </c>
      <c r="D38" s="11" t="n">
        <f aca="false">IF(AND(ISNUMBER(B38),ISNUMBER($J38)),$J38-B38,"")</f>
        <v>115.04</v>
      </c>
      <c r="E38" s="11" t="n">
        <f aca="false">IF(AND(ISNUMBER(C38),ISNUMBER($J38)),$J38-C38,"")</f>
        <v>107.54</v>
      </c>
      <c r="F38" s="1" t="s">
        <v>3845</v>
      </c>
      <c r="G38" s="46" t="s">
        <v>3807</v>
      </c>
      <c r="H38" s="1" t="s">
        <v>45</v>
      </c>
      <c r="J38" s="11" t="n">
        <f aca="false">IFERROR(INDEX(Pozos!$M$2:$M$1852,MATCH(A38,Pozos!$E$2:$E$1852,0)),"")</f>
        <v>135.04</v>
      </c>
      <c r="K38" s="1" t="s">
        <v>3808</v>
      </c>
      <c r="L38" s="1" t="s">
        <v>3809</v>
      </c>
      <c r="O38" s="0" t="s">
        <v>3807</v>
      </c>
      <c r="P38" s="0" t="s">
        <v>3805</v>
      </c>
    </row>
    <row r="39" customFormat="false" ht="15.75" hidden="false" customHeight="true" outlineLevel="0" collapsed="false">
      <c r="A39" s="39" t="s">
        <v>55</v>
      </c>
      <c r="B39" s="1" t="n">
        <v>0</v>
      </c>
      <c r="C39" s="1" t="n">
        <v>18</v>
      </c>
      <c r="D39" s="11" t="n">
        <f aca="false">IF(AND(ISNUMBER(B39),ISNUMBER($J39)),$J39-B39,"")</f>
        <v>170</v>
      </c>
      <c r="E39" s="11" t="n">
        <f aca="false">IF(AND(ISNUMBER(C39),ISNUMBER($J39)),$J39-C39,"")</f>
        <v>152</v>
      </c>
      <c r="F39" s="1" t="s">
        <v>3846</v>
      </c>
      <c r="G39" s="46" t="s">
        <v>3802</v>
      </c>
      <c r="H39" s="1" t="s">
        <v>59</v>
      </c>
      <c r="J39" s="11" t="n">
        <f aca="false">IFERROR(INDEX(Pozos!$M$2:$M$1852,MATCH(A39,Pozos!$E$2:$E$1852,0)),"")</f>
        <v>170</v>
      </c>
      <c r="K39" s="1" t="s">
        <v>3819</v>
      </c>
      <c r="L39" s="1" t="s">
        <v>3820</v>
      </c>
      <c r="M39" s="1" t="n">
        <v>1</v>
      </c>
      <c r="N39" s="106" t="s">
        <v>3834</v>
      </c>
      <c r="O39" s="0" t="s">
        <v>3802</v>
      </c>
      <c r="P39" s="0" t="s">
        <v>3805</v>
      </c>
    </row>
    <row r="40" customFormat="false" ht="15.75" hidden="false" customHeight="true" outlineLevel="0" collapsed="false">
      <c r="A40" s="39" t="s">
        <v>55</v>
      </c>
      <c r="B40" s="1" t="n">
        <v>18</v>
      </c>
      <c r="C40" s="1" t="n">
        <v>30</v>
      </c>
      <c r="D40" s="11" t="n">
        <f aca="false">IF(AND(ISNUMBER(B40),ISNUMBER($J40)),$J40-B40,"")</f>
        <v>152</v>
      </c>
      <c r="E40" s="11" t="n">
        <f aca="false">IF(AND(ISNUMBER(C40),ISNUMBER($J40)),$J40-C40,"")</f>
        <v>140</v>
      </c>
      <c r="F40" s="1" t="s">
        <v>3847</v>
      </c>
      <c r="G40" s="46" t="s">
        <v>3807</v>
      </c>
      <c r="H40" s="1" t="s">
        <v>59</v>
      </c>
      <c r="J40" s="11" t="n">
        <f aca="false">IFERROR(INDEX(Pozos!$M$2:$M$1852,MATCH(A40,Pozos!$E$2:$E$1852,0)),"")</f>
        <v>170</v>
      </c>
      <c r="K40" s="1" t="s">
        <v>3819</v>
      </c>
      <c r="L40" s="1" t="s">
        <v>3820</v>
      </c>
      <c r="M40" s="1" t="n">
        <v>1</v>
      </c>
      <c r="N40" s="106" t="s">
        <v>3834</v>
      </c>
      <c r="O40" s="0" t="s">
        <v>3807</v>
      </c>
      <c r="P40" s="0" t="s">
        <v>3805</v>
      </c>
    </row>
    <row r="41" customFormat="false" ht="15.75" hidden="false" customHeight="true" outlineLevel="0" collapsed="false">
      <c r="A41" s="39" t="s">
        <v>55</v>
      </c>
      <c r="B41" s="1" t="n">
        <v>30</v>
      </c>
      <c r="C41" s="1" t="n">
        <v>35</v>
      </c>
      <c r="D41" s="11" t="n">
        <f aca="false">IF(AND(ISNUMBER(B41),ISNUMBER($J41)),$J41-B41,"")</f>
        <v>140</v>
      </c>
      <c r="E41" s="11" t="n">
        <f aca="false">IF(AND(ISNUMBER(C41),ISNUMBER($J41)),$J41-C41,"")</f>
        <v>135</v>
      </c>
      <c r="F41" s="1" t="s">
        <v>3848</v>
      </c>
      <c r="G41" s="46" t="s">
        <v>3807</v>
      </c>
      <c r="H41" s="1" t="s">
        <v>59</v>
      </c>
      <c r="J41" s="11" t="n">
        <f aca="false">IFERROR(INDEX(Pozos!$M$2:$M$1852,MATCH(A41,Pozos!$E$2:$E$1852,0)),"")</f>
        <v>170</v>
      </c>
      <c r="K41" s="1" t="s">
        <v>3819</v>
      </c>
      <c r="L41" s="1" t="s">
        <v>3820</v>
      </c>
      <c r="M41" s="1" t="n">
        <v>1</v>
      </c>
      <c r="N41" s="106" t="s">
        <v>3834</v>
      </c>
      <c r="O41" s="0" t="s">
        <v>3807</v>
      </c>
      <c r="P41" s="0" t="s">
        <v>3805</v>
      </c>
    </row>
    <row r="42" customFormat="false" ht="15.75" hidden="false" customHeight="true" outlineLevel="0" collapsed="false">
      <c r="A42" s="39" t="s">
        <v>55</v>
      </c>
      <c r="B42" s="1" t="n">
        <v>35</v>
      </c>
      <c r="C42" s="1" t="n">
        <v>40</v>
      </c>
      <c r="D42" s="11" t="n">
        <f aca="false">IF(AND(ISNUMBER(B42),ISNUMBER($J42)),$J42-B42,"")</f>
        <v>135</v>
      </c>
      <c r="E42" s="11" t="n">
        <f aca="false">IF(AND(ISNUMBER(C42),ISNUMBER($J42)),$J42-C42,"")</f>
        <v>130</v>
      </c>
      <c r="F42" s="1" t="s">
        <v>3849</v>
      </c>
      <c r="G42" s="46" t="s">
        <v>3807</v>
      </c>
      <c r="H42" s="1" t="s">
        <v>59</v>
      </c>
      <c r="J42" s="11" t="n">
        <f aca="false">IFERROR(INDEX(Pozos!$M$2:$M$1852,MATCH(A42,Pozos!$E$2:$E$1852,0)),"")</f>
        <v>170</v>
      </c>
      <c r="K42" s="1" t="s">
        <v>3819</v>
      </c>
      <c r="L42" s="1" t="s">
        <v>3820</v>
      </c>
      <c r="M42" s="1" t="n">
        <v>1</v>
      </c>
      <c r="N42" s="106" t="s">
        <v>3834</v>
      </c>
      <c r="O42" s="0" t="s">
        <v>3807</v>
      </c>
      <c r="P42" s="0" t="s">
        <v>3805</v>
      </c>
    </row>
    <row r="43" customFormat="false" ht="15.75" hidden="false" customHeight="true" outlineLevel="0" collapsed="false">
      <c r="A43" s="39" t="s">
        <v>55</v>
      </c>
      <c r="B43" s="1" t="n">
        <v>0</v>
      </c>
      <c r="C43" s="1" t="n">
        <v>18</v>
      </c>
      <c r="D43" s="11" t="n">
        <f aca="false">IF(AND(ISNUMBER(B43),ISNUMBER($J43)),$J43-B43,"")</f>
        <v>170</v>
      </c>
      <c r="E43" s="11" t="n">
        <f aca="false">IF(AND(ISNUMBER(C43),ISNUMBER($J43)),$J43-C43,"")</f>
        <v>152</v>
      </c>
      <c r="F43" s="1" t="s">
        <v>3846</v>
      </c>
      <c r="G43" s="46" t="s">
        <v>3807</v>
      </c>
      <c r="H43" s="1" t="s">
        <v>59</v>
      </c>
      <c r="J43" s="11" t="n">
        <f aca="false">IFERROR(INDEX(Pozos!$M$2:$M$1852,MATCH(A43,Pozos!$E$2:$E$1852,0)),"")</f>
        <v>170</v>
      </c>
      <c r="K43" s="1" t="s">
        <v>3819</v>
      </c>
      <c r="L43" s="1" t="s">
        <v>3820</v>
      </c>
      <c r="M43" s="1" t="n">
        <v>2</v>
      </c>
      <c r="N43" s="106" t="s">
        <v>3850</v>
      </c>
      <c r="O43" s="0" t="s">
        <v>3807</v>
      </c>
      <c r="P43" s="0" t="s">
        <v>3805</v>
      </c>
    </row>
    <row r="44" customFormat="false" ht="15.75" hidden="false" customHeight="true" outlineLevel="0" collapsed="false">
      <c r="A44" s="39" t="s">
        <v>55</v>
      </c>
      <c r="B44" s="1" t="n">
        <v>18</v>
      </c>
      <c r="C44" s="1" t="n">
        <v>30</v>
      </c>
      <c r="D44" s="11" t="n">
        <f aca="false">IF(AND(ISNUMBER(B44),ISNUMBER($J44)),$J44-B44,"")</f>
        <v>152</v>
      </c>
      <c r="E44" s="11" t="n">
        <f aca="false">IF(AND(ISNUMBER(C44),ISNUMBER($J44)),$J44-C44,"")</f>
        <v>140</v>
      </c>
      <c r="F44" s="1" t="s">
        <v>3851</v>
      </c>
      <c r="G44" s="46" t="s">
        <v>3807</v>
      </c>
      <c r="H44" s="1" t="s">
        <v>59</v>
      </c>
      <c r="J44" s="11" t="n">
        <f aca="false">IFERROR(INDEX(Pozos!$M$2:$M$1852,MATCH(A44,Pozos!$E$2:$E$1852,0)),"")</f>
        <v>170</v>
      </c>
      <c r="K44" s="1" t="s">
        <v>3819</v>
      </c>
      <c r="L44" s="1" t="s">
        <v>3820</v>
      </c>
      <c r="M44" s="1" t="n">
        <v>2</v>
      </c>
      <c r="N44" s="106" t="s">
        <v>3850</v>
      </c>
      <c r="O44" s="0" t="s">
        <v>3807</v>
      </c>
      <c r="P44" s="0" t="s">
        <v>3805</v>
      </c>
    </row>
    <row r="45" customFormat="false" ht="15.75" hidden="false" customHeight="true" outlineLevel="0" collapsed="false">
      <c r="A45" s="39" t="s">
        <v>55</v>
      </c>
      <c r="B45" s="1" t="n">
        <v>30</v>
      </c>
      <c r="C45" s="1" t="n">
        <v>35</v>
      </c>
      <c r="D45" s="11" t="n">
        <f aca="false">IF(AND(ISNUMBER(B45),ISNUMBER($J45)),$J45-B45,"")</f>
        <v>140</v>
      </c>
      <c r="E45" s="11" t="n">
        <f aca="false">IF(AND(ISNUMBER(C45),ISNUMBER($J45)),$J45-C45,"")</f>
        <v>135</v>
      </c>
      <c r="F45" s="1" t="s">
        <v>3848</v>
      </c>
      <c r="G45" s="46" t="s">
        <v>3807</v>
      </c>
      <c r="H45" s="1" t="s">
        <v>59</v>
      </c>
      <c r="J45" s="11" t="n">
        <f aca="false">IFERROR(INDEX(Pozos!$M$2:$M$1852,MATCH(A45,Pozos!$E$2:$E$1852,0)),"")</f>
        <v>170</v>
      </c>
      <c r="K45" s="1" t="s">
        <v>3819</v>
      </c>
      <c r="L45" s="1" t="s">
        <v>3820</v>
      </c>
      <c r="M45" s="1" t="n">
        <v>2</v>
      </c>
      <c r="N45" s="106" t="s">
        <v>3850</v>
      </c>
      <c r="O45" s="0" t="s">
        <v>3807</v>
      </c>
      <c r="P45" s="0" t="s">
        <v>3805</v>
      </c>
    </row>
    <row r="46" customFormat="false" ht="15.75" hidden="false" customHeight="true" outlineLevel="0" collapsed="false">
      <c r="A46" s="39" t="s">
        <v>55</v>
      </c>
      <c r="B46" s="1" t="n">
        <v>35</v>
      </c>
      <c r="C46" s="1" t="n">
        <v>40</v>
      </c>
      <c r="D46" s="11" t="n">
        <f aca="false">IF(AND(ISNUMBER(B46),ISNUMBER($J46)),$J46-B46,"")</f>
        <v>135</v>
      </c>
      <c r="E46" s="11" t="n">
        <f aca="false">IF(AND(ISNUMBER(C46),ISNUMBER($J46)),$J46-C46,"")</f>
        <v>130</v>
      </c>
      <c r="F46" s="1" t="s">
        <v>3852</v>
      </c>
      <c r="G46" s="46" t="s">
        <v>3807</v>
      </c>
      <c r="H46" s="1" t="s">
        <v>59</v>
      </c>
      <c r="J46" s="11" t="n">
        <f aca="false">IFERROR(INDEX(Pozos!$M$2:$M$1852,MATCH(A46,Pozos!$E$2:$E$1852,0)),"")</f>
        <v>170</v>
      </c>
      <c r="K46" s="1" t="s">
        <v>3819</v>
      </c>
      <c r="L46" s="1" t="s">
        <v>3820</v>
      </c>
      <c r="M46" s="1" t="n">
        <v>2</v>
      </c>
      <c r="N46" s="106" t="s">
        <v>3850</v>
      </c>
      <c r="O46" s="0" t="s">
        <v>3807</v>
      </c>
      <c r="P46" s="0" t="s">
        <v>3805</v>
      </c>
    </row>
    <row r="47" customFormat="false" ht="15.75" hidden="false" customHeight="true" outlineLevel="0" collapsed="false">
      <c r="A47" s="39" t="s">
        <v>60</v>
      </c>
      <c r="B47" s="1" t="n">
        <v>0</v>
      </c>
      <c r="C47" s="1" t="n">
        <v>2.5</v>
      </c>
      <c r="D47" s="11" t="n">
        <f aca="false">IF(AND(ISNUMBER(B47),ISNUMBER($J47)),$J47-B47,"")</f>
        <v>145.15</v>
      </c>
      <c r="E47" s="11" t="n">
        <f aca="false">IF(AND(ISNUMBER(C47),ISNUMBER($J47)),$J47-C47,"")</f>
        <v>142.65</v>
      </c>
      <c r="F47" s="1" t="s">
        <v>3853</v>
      </c>
      <c r="G47" s="46" t="s">
        <v>3802</v>
      </c>
      <c r="H47" s="1" t="s">
        <v>45</v>
      </c>
      <c r="J47" s="11" t="n">
        <f aca="false">IFERROR(INDEX(Pozos!$M$2:$M$1852,MATCH(A47,Pozos!$E$2:$E$1852,0)),"")</f>
        <v>145.15</v>
      </c>
      <c r="K47" s="1" t="s">
        <v>3854</v>
      </c>
      <c r="L47" s="1" t="s">
        <v>3813</v>
      </c>
      <c r="O47" s="0" t="s">
        <v>3802</v>
      </c>
      <c r="P47" s="0" t="s">
        <v>3805</v>
      </c>
    </row>
    <row r="48" customFormat="false" ht="15.75" hidden="false" customHeight="true" outlineLevel="0" collapsed="false">
      <c r="A48" s="39" t="s">
        <v>60</v>
      </c>
      <c r="B48" s="1" t="n">
        <v>2.5</v>
      </c>
      <c r="C48" s="1" t="n">
        <v>108.5</v>
      </c>
      <c r="D48" s="11" t="n">
        <f aca="false">IF(AND(ISNUMBER(B48),ISNUMBER($J48)),$J48-B48,"")</f>
        <v>142.65</v>
      </c>
      <c r="E48" s="11" t="n">
        <f aca="false">IF(AND(ISNUMBER(C48),ISNUMBER($J48)),$J48-C48,"")</f>
        <v>36.65</v>
      </c>
      <c r="F48" s="1" t="s">
        <v>3855</v>
      </c>
      <c r="G48" s="46" t="s">
        <v>3807</v>
      </c>
      <c r="H48" s="1" t="s">
        <v>45</v>
      </c>
      <c r="J48" s="11" t="n">
        <f aca="false">IFERROR(INDEX(Pozos!$M$2:$M$1852,MATCH(A48,Pozos!$E$2:$E$1852,0)),"")</f>
        <v>145.15</v>
      </c>
      <c r="K48" s="1" t="s">
        <v>3819</v>
      </c>
      <c r="L48" s="1" t="s">
        <v>3820</v>
      </c>
      <c r="O48" s="0" t="s">
        <v>3807</v>
      </c>
      <c r="P48" s="0" t="s">
        <v>3805</v>
      </c>
    </row>
    <row r="49" customFormat="false" ht="15.75" hidden="false" customHeight="true" outlineLevel="0" collapsed="false">
      <c r="A49" s="39" t="s">
        <v>60</v>
      </c>
      <c r="B49" s="1" t="n">
        <v>108.5</v>
      </c>
      <c r="C49" s="1" t="n">
        <v>109.5</v>
      </c>
      <c r="D49" s="11" t="n">
        <f aca="false">IF(AND(ISNUMBER(B49),ISNUMBER($J49)),$J49-B49,"")</f>
        <v>36.65</v>
      </c>
      <c r="E49" s="11" t="n">
        <f aca="false">IF(AND(ISNUMBER(C49),ISNUMBER($J49)),$J49-C49,"")</f>
        <v>35.65</v>
      </c>
      <c r="F49" s="1" t="s">
        <v>3856</v>
      </c>
      <c r="G49" s="46" t="s">
        <v>3816</v>
      </c>
      <c r="H49" s="1" t="s">
        <v>45</v>
      </c>
      <c r="J49" s="11" t="n">
        <f aca="false">IFERROR(INDEX(Pozos!$M$2:$M$1852,MATCH(A49,Pozos!$E$2:$E$1852,0)),"")</f>
        <v>145.15</v>
      </c>
      <c r="K49" s="1" t="s">
        <v>3808</v>
      </c>
      <c r="L49" s="1" t="s">
        <v>3809</v>
      </c>
      <c r="O49" s="0" t="s">
        <v>3816</v>
      </c>
      <c r="P49" s="0" t="s">
        <v>3805</v>
      </c>
    </row>
    <row r="50" customFormat="false" ht="15.75" hidden="false" customHeight="true" outlineLevel="0" collapsed="false">
      <c r="A50" s="39" t="s">
        <v>60</v>
      </c>
      <c r="B50" s="1" t="n">
        <v>109.5</v>
      </c>
      <c r="C50" s="1" t="n">
        <v>110</v>
      </c>
      <c r="D50" s="11" t="n">
        <f aca="false">IF(AND(ISNUMBER(B50),ISNUMBER($J50)),$J50-B50,"")</f>
        <v>35.65</v>
      </c>
      <c r="E50" s="11" t="n">
        <f aca="false">IF(AND(ISNUMBER(C50),ISNUMBER($J50)),$J50-C50,"")</f>
        <v>35.15</v>
      </c>
      <c r="F50" s="1" t="s">
        <v>3857</v>
      </c>
      <c r="G50" s="46" t="s">
        <v>3816</v>
      </c>
      <c r="H50" s="1" t="s">
        <v>45</v>
      </c>
      <c r="J50" s="11" t="n">
        <f aca="false">IFERROR(INDEX(Pozos!$M$2:$M$1852,MATCH(A50,Pozos!$E$2:$E$1852,0)),"")</f>
        <v>145.15</v>
      </c>
      <c r="K50" s="1" t="s">
        <v>3815</v>
      </c>
      <c r="L50" s="1" t="s">
        <v>3817</v>
      </c>
      <c r="O50" s="0" t="s">
        <v>3816</v>
      </c>
      <c r="P50" s="0" t="s">
        <v>3805</v>
      </c>
    </row>
    <row r="51" customFormat="false" ht="15.75" hidden="false" customHeight="true" outlineLevel="0" collapsed="false">
      <c r="A51" s="39" t="s">
        <v>60</v>
      </c>
      <c r="B51" s="1" t="n">
        <v>110</v>
      </c>
      <c r="C51" s="1" t="n">
        <v>112.3</v>
      </c>
      <c r="D51" s="11" t="n">
        <f aca="false">IF(AND(ISNUMBER(B51),ISNUMBER($J51)),$J51-B51,"")</f>
        <v>35.15</v>
      </c>
      <c r="E51" s="11" t="n">
        <f aca="false">IF(AND(ISNUMBER(C51),ISNUMBER($J51)),$J51-C51,"")</f>
        <v>32.85</v>
      </c>
      <c r="F51" s="1" t="s">
        <v>3858</v>
      </c>
      <c r="G51" s="46" t="s">
        <v>3859</v>
      </c>
      <c r="H51" s="1" t="s">
        <v>45</v>
      </c>
      <c r="J51" s="11" t="n">
        <f aca="false">IFERROR(INDEX(Pozos!$M$2:$M$1852,MATCH(A51,Pozos!$E$2:$E$1852,0)),"")</f>
        <v>145.15</v>
      </c>
      <c r="K51" s="1" t="s">
        <v>3808</v>
      </c>
      <c r="L51" s="1" t="s">
        <v>3809</v>
      </c>
      <c r="O51" s="0" t="s">
        <v>3859</v>
      </c>
      <c r="P51" s="0" t="s">
        <v>3805</v>
      </c>
    </row>
    <row r="52" customFormat="false" ht="15.75" hidden="false" customHeight="true" outlineLevel="0" collapsed="false">
      <c r="A52" s="39" t="s">
        <v>62</v>
      </c>
      <c r="D52" s="11" t="str">
        <f aca="false">IF(AND(ISNUMBER(B52),ISNUMBER($J52)),$J52-B52,"")</f>
        <v/>
      </c>
      <c r="E52" s="11" t="str">
        <f aca="false">IF(AND(ISNUMBER(C52),ISNUMBER($J52)),$J52-C52,"")</f>
        <v/>
      </c>
      <c r="F52" s="1" t="s">
        <v>3821</v>
      </c>
      <c r="G52" s="46" t="s">
        <v>3822</v>
      </c>
      <c r="H52" s="1" t="s">
        <v>65</v>
      </c>
      <c r="J52" s="11" t="n">
        <f aca="false">IFERROR(INDEX(Pozos!$M$2:$M$1852,MATCH(A52,Pozos!$E$2:$E$1852,0)),"")</f>
        <v>140</v>
      </c>
      <c r="K52" s="1" t="s">
        <v>3823</v>
      </c>
      <c r="P52" s="0" t="s">
        <v>3824</v>
      </c>
    </row>
    <row r="53" customFormat="false" ht="15.75" hidden="false" customHeight="true" outlineLevel="0" collapsed="false">
      <c r="A53" s="39" t="s">
        <v>66</v>
      </c>
      <c r="D53" s="11" t="str">
        <f aca="false">IF(AND(ISNUMBER(B53),ISNUMBER($J53)),$J53-B53,"")</f>
        <v/>
      </c>
      <c r="E53" s="11" t="str">
        <f aca="false">IF(AND(ISNUMBER(C53),ISNUMBER($J53)),$J53-C53,"")</f>
        <v/>
      </c>
      <c r="F53" s="1" t="s">
        <v>3821</v>
      </c>
      <c r="G53" s="46" t="s">
        <v>3822</v>
      </c>
      <c r="H53" s="1" t="s">
        <v>45</v>
      </c>
      <c r="J53" s="11" t="n">
        <f aca="false">IFERROR(INDEX(Pozos!$M$2:$M$1852,MATCH(A53,Pozos!$E$2:$E$1852,0)),"")</f>
        <v>156.66</v>
      </c>
      <c r="K53" s="1" t="s">
        <v>3823</v>
      </c>
      <c r="P53" s="0" t="s">
        <v>3824</v>
      </c>
    </row>
    <row r="54" customFormat="false" ht="15.75" hidden="false" customHeight="true" outlineLevel="0" collapsed="false">
      <c r="A54" s="39" t="s">
        <v>69</v>
      </c>
      <c r="B54" s="1" t="n">
        <v>0</v>
      </c>
      <c r="C54" s="1" t="n">
        <v>1</v>
      </c>
      <c r="D54" s="11" t="n">
        <f aca="false">IF(AND(ISNUMBER(B54),ISNUMBER($J54)),$J54-B54,"")</f>
        <v>176.9</v>
      </c>
      <c r="E54" s="11" t="n">
        <f aca="false">IF(AND(ISNUMBER(C54),ISNUMBER($J54)),$J54-C54,"")</f>
        <v>175.9</v>
      </c>
      <c r="F54" s="1" t="s">
        <v>3860</v>
      </c>
      <c r="G54" s="46" t="s">
        <v>3802</v>
      </c>
      <c r="H54" s="1" t="s">
        <v>45</v>
      </c>
      <c r="J54" s="11" t="n">
        <f aca="false">IFERROR(INDEX(Pozos!$M$2:$M$1852,MATCH(A54,Pozos!$E$2:$E$1852,0)),"")</f>
        <v>176.9</v>
      </c>
      <c r="K54" s="1" t="s">
        <v>3803</v>
      </c>
      <c r="L54" s="1" t="s">
        <v>3804</v>
      </c>
      <c r="O54" s="0" t="s">
        <v>3802</v>
      </c>
      <c r="P54" s="0" t="s">
        <v>3805</v>
      </c>
    </row>
    <row r="55" customFormat="false" ht="15.75" hidden="false" customHeight="true" outlineLevel="0" collapsed="false">
      <c r="A55" s="39" t="s">
        <v>69</v>
      </c>
      <c r="B55" s="1" t="n">
        <v>1</v>
      </c>
      <c r="C55" s="1" t="n">
        <v>8</v>
      </c>
      <c r="D55" s="11" t="n">
        <f aca="false">IF(AND(ISNUMBER(B55),ISNUMBER($J55)),$J55-B55,"")</f>
        <v>175.9</v>
      </c>
      <c r="E55" s="11" t="n">
        <f aca="false">IF(AND(ISNUMBER(C55),ISNUMBER($J55)),$J55-C55,"")</f>
        <v>168.9</v>
      </c>
      <c r="F55" s="1" t="s">
        <v>3861</v>
      </c>
      <c r="G55" s="46" t="s">
        <v>3807</v>
      </c>
      <c r="H55" s="1" t="s">
        <v>45</v>
      </c>
      <c r="J55" s="11" t="n">
        <f aca="false">IFERROR(INDEX(Pozos!$M$2:$M$1852,MATCH(A55,Pozos!$E$2:$E$1852,0)),"")</f>
        <v>176.9</v>
      </c>
      <c r="K55" s="1" t="s">
        <v>3819</v>
      </c>
      <c r="L55" s="1" t="s">
        <v>3820</v>
      </c>
      <c r="O55" s="0" t="s">
        <v>3807</v>
      </c>
      <c r="P55" s="0" t="s">
        <v>3805</v>
      </c>
    </row>
    <row r="56" customFormat="false" ht="15.75" hidden="false" customHeight="true" outlineLevel="0" collapsed="false">
      <c r="A56" s="39" t="s">
        <v>69</v>
      </c>
      <c r="B56" s="1" t="n">
        <v>8</v>
      </c>
      <c r="C56" s="1" t="n">
        <v>16</v>
      </c>
      <c r="D56" s="11" t="n">
        <f aca="false">IF(AND(ISNUMBER(B56),ISNUMBER($J56)),$J56-B56,"")</f>
        <v>168.9</v>
      </c>
      <c r="E56" s="11" t="n">
        <f aca="false">IF(AND(ISNUMBER(C56),ISNUMBER($J56)),$J56-C56,"")</f>
        <v>160.9</v>
      </c>
      <c r="F56" s="1" t="s">
        <v>3862</v>
      </c>
      <c r="G56" s="46" t="s">
        <v>3807</v>
      </c>
      <c r="H56" s="1" t="s">
        <v>45</v>
      </c>
      <c r="J56" s="11" t="n">
        <f aca="false">IFERROR(INDEX(Pozos!$M$2:$M$1852,MATCH(A56,Pozos!$E$2:$E$1852,0)),"")</f>
        <v>176.9</v>
      </c>
      <c r="K56" s="1" t="s">
        <v>3819</v>
      </c>
      <c r="L56" s="1" t="s">
        <v>3820</v>
      </c>
      <c r="O56" s="0" t="s">
        <v>3807</v>
      </c>
      <c r="P56" s="0" t="s">
        <v>3805</v>
      </c>
    </row>
    <row r="57" customFormat="false" ht="15.75" hidden="false" customHeight="true" outlineLevel="0" collapsed="false">
      <c r="A57" s="39" t="s">
        <v>69</v>
      </c>
      <c r="B57" s="1" t="n">
        <v>16</v>
      </c>
      <c r="C57" s="1" t="n">
        <v>24</v>
      </c>
      <c r="D57" s="11" t="n">
        <f aca="false">IF(AND(ISNUMBER(B57),ISNUMBER($J57)),$J57-B57,"")</f>
        <v>160.9</v>
      </c>
      <c r="E57" s="11" t="n">
        <f aca="false">IF(AND(ISNUMBER(C57),ISNUMBER($J57)),$J57-C57,"")</f>
        <v>152.9</v>
      </c>
      <c r="F57" s="1" t="s">
        <v>3863</v>
      </c>
      <c r="G57" s="46" t="s">
        <v>3807</v>
      </c>
      <c r="H57" s="1" t="s">
        <v>45</v>
      </c>
      <c r="J57" s="11" t="n">
        <f aca="false">IFERROR(INDEX(Pozos!$M$2:$M$1852,MATCH(A57,Pozos!$E$2:$E$1852,0)),"")</f>
        <v>176.9</v>
      </c>
      <c r="K57" s="1" t="s">
        <v>3819</v>
      </c>
      <c r="L57" s="1" t="s">
        <v>3820</v>
      </c>
      <c r="O57" s="0" t="s">
        <v>3807</v>
      </c>
      <c r="P57" s="0" t="s">
        <v>3805</v>
      </c>
    </row>
    <row r="58" customFormat="false" ht="15.75" hidden="false" customHeight="true" outlineLevel="0" collapsed="false">
      <c r="A58" s="39" t="s">
        <v>69</v>
      </c>
      <c r="B58" s="1" t="n">
        <v>24</v>
      </c>
      <c r="C58" s="1" t="n">
        <v>33</v>
      </c>
      <c r="D58" s="11" t="n">
        <f aca="false">IF(AND(ISNUMBER(B58),ISNUMBER($J58)),$J58-B58,"")</f>
        <v>152.9</v>
      </c>
      <c r="E58" s="11" t="n">
        <f aca="false">IF(AND(ISNUMBER(C58),ISNUMBER($J58)),$J58-C58,"")</f>
        <v>143.9</v>
      </c>
      <c r="F58" s="1" t="s">
        <v>3861</v>
      </c>
      <c r="G58" s="46" t="s">
        <v>3807</v>
      </c>
      <c r="H58" s="1" t="s">
        <v>45</v>
      </c>
      <c r="J58" s="11" t="n">
        <f aca="false">IFERROR(INDEX(Pozos!$M$2:$M$1852,MATCH(A58,Pozos!$E$2:$E$1852,0)),"")</f>
        <v>176.9</v>
      </c>
      <c r="K58" s="1" t="s">
        <v>3819</v>
      </c>
      <c r="L58" s="1" t="s">
        <v>3820</v>
      </c>
      <c r="O58" s="0" t="s">
        <v>3807</v>
      </c>
      <c r="P58" s="0" t="s">
        <v>3805</v>
      </c>
    </row>
    <row r="59" customFormat="false" ht="15.75" hidden="false" customHeight="true" outlineLevel="0" collapsed="false">
      <c r="A59" s="39" t="s">
        <v>72</v>
      </c>
      <c r="D59" s="11" t="str">
        <f aca="false">IF(AND(ISNUMBER(B59),ISNUMBER($J59)),$J59-B59,"")</f>
        <v/>
      </c>
      <c r="E59" s="11" t="str">
        <f aca="false">IF(AND(ISNUMBER(C59),ISNUMBER($J59)),$J59-C59,"")</f>
        <v/>
      </c>
      <c r="F59" s="1" t="s">
        <v>3821</v>
      </c>
      <c r="G59" s="46" t="s">
        <v>3822</v>
      </c>
      <c r="H59" s="1" t="s">
        <v>74</v>
      </c>
      <c r="J59" s="11" t="n">
        <f aca="false">IFERROR(INDEX(Pozos!$M$2:$M$1852,MATCH(A59,Pozos!$E$2:$E$1852,0)),"")</f>
        <v>142</v>
      </c>
      <c r="K59" s="1" t="s">
        <v>3823</v>
      </c>
      <c r="P59" s="0" t="s">
        <v>3824</v>
      </c>
    </row>
    <row r="60" customFormat="false" ht="15.75" hidden="false" customHeight="true" outlineLevel="0" collapsed="false">
      <c r="A60" s="39" t="s">
        <v>75</v>
      </c>
      <c r="B60" s="1" t="n">
        <v>0</v>
      </c>
      <c r="C60" s="1" t="n">
        <v>24.2</v>
      </c>
      <c r="D60" s="11" t="n">
        <f aca="false">IF(AND(ISNUMBER(B60),ISNUMBER($J60)),$J60-B60,"")</f>
        <v>181.78</v>
      </c>
      <c r="E60" s="11" t="n">
        <f aca="false">IF(AND(ISNUMBER(C60),ISNUMBER($J60)),$J60-C60,"")</f>
        <v>157.58</v>
      </c>
      <c r="F60" s="1" t="s">
        <v>3819</v>
      </c>
      <c r="G60" s="46" t="s">
        <v>3807</v>
      </c>
      <c r="H60" s="1" t="s">
        <v>45</v>
      </c>
      <c r="J60" s="11" t="n">
        <f aca="false">IFERROR(INDEX(Pozos!$M$2:$M$1852,MATCH(A60,Pozos!$E$2:$E$1852,0)),"")</f>
        <v>181.78</v>
      </c>
      <c r="K60" s="1" t="s">
        <v>3819</v>
      </c>
      <c r="L60" s="1" t="s">
        <v>3820</v>
      </c>
      <c r="O60" s="0" t="s">
        <v>3807</v>
      </c>
      <c r="P60" s="0" t="s">
        <v>3805</v>
      </c>
    </row>
    <row r="61" customFormat="false" ht="15.75" hidden="false" customHeight="true" outlineLevel="0" collapsed="false">
      <c r="A61" s="39" t="s">
        <v>81</v>
      </c>
      <c r="B61" s="1" t="n">
        <v>0</v>
      </c>
      <c r="D61" s="11" t="n">
        <f aca="false">IF(AND(ISNUMBER(B61),ISNUMBER($J61)),$J61-B61,"")</f>
        <v>211.8</v>
      </c>
      <c r="E61" s="11" t="str">
        <f aca="false">IF(AND(ISNUMBER(C61),ISNUMBER($J61)),$J61-C61,"")</f>
        <v/>
      </c>
      <c r="F61" s="1" t="s">
        <v>3864</v>
      </c>
      <c r="G61" s="46" t="s">
        <v>3802</v>
      </c>
      <c r="H61" s="1" t="s">
        <v>45</v>
      </c>
      <c r="J61" s="11" t="n">
        <f aca="false">IFERROR(INDEX(Pozos!$M$2:$M$1852,MATCH(A61,Pozos!$E$2:$E$1852,0)),"")</f>
        <v>211.8</v>
      </c>
      <c r="K61" s="1" t="s">
        <v>3808</v>
      </c>
      <c r="L61" s="1" t="s">
        <v>3809</v>
      </c>
      <c r="O61" s="0" t="s">
        <v>3802</v>
      </c>
      <c r="P61" s="0" t="s">
        <v>3805</v>
      </c>
    </row>
    <row r="62" customFormat="false" ht="15.75" hidden="false" customHeight="true" outlineLevel="0" collapsed="false">
      <c r="A62" s="39" t="s">
        <v>84</v>
      </c>
      <c r="B62" s="1" t="n">
        <v>0</v>
      </c>
      <c r="C62" s="1" t="n">
        <v>1</v>
      </c>
      <c r="D62" s="11" t="n">
        <f aca="false">IF(AND(ISNUMBER(B62),ISNUMBER($J62)),$J62-B62,"")</f>
        <v>169.11</v>
      </c>
      <c r="E62" s="11" t="n">
        <f aca="false">IF(AND(ISNUMBER(C62),ISNUMBER($J62)),$J62-C62,"")</f>
        <v>168.11</v>
      </c>
      <c r="F62" s="1" t="s">
        <v>3865</v>
      </c>
      <c r="G62" s="46" t="s">
        <v>3816</v>
      </c>
      <c r="H62" s="1" t="s">
        <v>19</v>
      </c>
      <c r="J62" s="11" t="n">
        <f aca="false">IFERROR(INDEX(Pozos!$M$2:$M$1852,MATCH(A62,Pozos!$E$2:$E$1852,0)),"")</f>
        <v>169.11</v>
      </c>
      <c r="K62" s="1" t="s">
        <v>3815</v>
      </c>
      <c r="L62" s="1" t="s">
        <v>3817</v>
      </c>
      <c r="O62" s="0" t="s">
        <v>3816</v>
      </c>
      <c r="P62" s="0" t="s">
        <v>3805</v>
      </c>
    </row>
    <row r="63" customFormat="false" ht="15.75" hidden="false" customHeight="true" outlineLevel="0" collapsed="false">
      <c r="A63" s="39" t="s">
        <v>84</v>
      </c>
      <c r="B63" s="1" t="n">
        <v>1</v>
      </c>
      <c r="C63" s="1" t="n">
        <v>6</v>
      </c>
      <c r="D63" s="11" t="n">
        <f aca="false">IF(AND(ISNUMBER(B63),ISNUMBER($J63)),$J63-B63,"")</f>
        <v>168.11</v>
      </c>
      <c r="E63" s="11" t="n">
        <f aca="false">IF(AND(ISNUMBER(C63),ISNUMBER($J63)),$J63-C63,"")</f>
        <v>163.11</v>
      </c>
      <c r="F63" s="1" t="s">
        <v>3866</v>
      </c>
      <c r="G63" s="46" t="s">
        <v>3816</v>
      </c>
      <c r="H63" s="1" t="s">
        <v>19</v>
      </c>
      <c r="J63" s="11" t="n">
        <f aca="false">IFERROR(INDEX(Pozos!$M$2:$M$1852,MATCH(A63,Pozos!$E$2:$E$1852,0)),"")</f>
        <v>169.11</v>
      </c>
      <c r="K63" s="1" t="s">
        <v>3815</v>
      </c>
      <c r="L63" s="1" t="s">
        <v>3817</v>
      </c>
      <c r="O63" s="0" t="s">
        <v>3816</v>
      </c>
      <c r="P63" s="0" t="s">
        <v>3805</v>
      </c>
    </row>
    <row r="64" customFormat="false" ht="15.75" hidden="false" customHeight="true" outlineLevel="0" collapsed="false">
      <c r="A64" s="39" t="s">
        <v>84</v>
      </c>
      <c r="B64" s="1" t="n">
        <v>6</v>
      </c>
      <c r="C64" s="1" t="n">
        <v>9</v>
      </c>
      <c r="D64" s="11" t="n">
        <f aca="false">IF(AND(ISNUMBER(B64),ISNUMBER($J64)),$J64-B64,"")</f>
        <v>163.11</v>
      </c>
      <c r="E64" s="11" t="n">
        <f aca="false">IF(AND(ISNUMBER(C64),ISNUMBER($J64)),$J64-C64,"")</f>
        <v>160.11</v>
      </c>
      <c r="F64" s="1" t="s">
        <v>3867</v>
      </c>
      <c r="G64" s="46" t="s">
        <v>3807</v>
      </c>
      <c r="H64" s="1" t="s">
        <v>19</v>
      </c>
      <c r="J64" s="11" t="n">
        <f aca="false">IFERROR(INDEX(Pozos!$M$2:$M$1852,MATCH(A64,Pozos!$E$2:$E$1852,0)),"")</f>
        <v>169.11</v>
      </c>
      <c r="K64" s="1" t="s">
        <v>3812</v>
      </c>
      <c r="L64" s="1" t="s">
        <v>3813</v>
      </c>
      <c r="O64" s="0" t="s">
        <v>3807</v>
      </c>
      <c r="P64" s="0" t="s">
        <v>3805</v>
      </c>
    </row>
    <row r="65" customFormat="false" ht="15.75" hidden="false" customHeight="true" outlineLevel="0" collapsed="false">
      <c r="A65" s="39" t="s">
        <v>84</v>
      </c>
      <c r="B65" s="1" t="n">
        <v>9</v>
      </c>
      <c r="C65" s="1" t="n">
        <v>12</v>
      </c>
      <c r="D65" s="11" t="n">
        <f aca="false">IF(AND(ISNUMBER(B65),ISNUMBER($J65)),$J65-B65,"")</f>
        <v>160.11</v>
      </c>
      <c r="E65" s="11" t="n">
        <f aca="false">IF(AND(ISNUMBER(C65),ISNUMBER($J65)),$J65-C65,"")</f>
        <v>157.11</v>
      </c>
      <c r="F65" s="1" t="s">
        <v>3868</v>
      </c>
      <c r="G65" s="46" t="s">
        <v>3807</v>
      </c>
      <c r="H65" s="1" t="s">
        <v>19</v>
      </c>
      <c r="J65" s="11" t="n">
        <f aca="false">IFERROR(INDEX(Pozos!$M$2:$M$1852,MATCH(A65,Pozos!$E$2:$E$1852,0)),"")</f>
        <v>169.11</v>
      </c>
      <c r="K65" s="1" t="s">
        <v>3812</v>
      </c>
      <c r="L65" s="1" t="s">
        <v>3813</v>
      </c>
      <c r="O65" s="0" t="s">
        <v>3807</v>
      </c>
      <c r="P65" s="0" t="s">
        <v>3805</v>
      </c>
    </row>
    <row r="66" customFormat="false" ht="15.75" hidden="false" customHeight="true" outlineLevel="0" collapsed="false">
      <c r="A66" s="39" t="s">
        <v>84</v>
      </c>
      <c r="B66" s="1" t="n">
        <v>12</v>
      </c>
      <c r="C66" s="1" t="n">
        <v>14</v>
      </c>
      <c r="D66" s="11" t="n">
        <f aca="false">IF(AND(ISNUMBER(B66),ISNUMBER($J66)),$J66-B66,"")</f>
        <v>157.11</v>
      </c>
      <c r="E66" s="11" t="n">
        <f aca="false">IF(AND(ISNUMBER(C66),ISNUMBER($J66)),$J66-C66,"")</f>
        <v>155.11</v>
      </c>
      <c r="F66" s="1" t="s">
        <v>3867</v>
      </c>
      <c r="G66" s="46" t="s">
        <v>3807</v>
      </c>
      <c r="H66" s="1" t="s">
        <v>19</v>
      </c>
      <c r="J66" s="11" t="n">
        <f aca="false">IFERROR(INDEX(Pozos!$M$2:$M$1852,MATCH(A66,Pozos!$E$2:$E$1852,0)),"")</f>
        <v>169.11</v>
      </c>
      <c r="K66" s="1" t="s">
        <v>3812</v>
      </c>
      <c r="L66" s="1" t="s">
        <v>3813</v>
      </c>
      <c r="O66" s="0" t="s">
        <v>3807</v>
      </c>
      <c r="P66" s="0" t="s">
        <v>3805</v>
      </c>
    </row>
    <row r="67" customFormat="false" ht="15.75" hidden="false" customHeight="true" outlineLevel="0" collapsed="false">
      <c r="A67" s="39" t="s">
        <v>84</v>
      </c>
      <c r="B67" s="1" t="n">
        <v>14</v>
      </c>
      <c r="C67" s="1" t="n">
        <v>27</v>
      </c>
      <c r="D67" s="11" t="n">
        <f aca="false">IF(AND(ISNUMBER(B67),ISNUMBER($J67)),$J67-B67,"")</f>
        <v>155.11</v>
      </c>
      <c r="E67" s="11" t="n">
        <f aca="false">IF(AND(ISNUMBER(C67),ISNUMBER($J67)),$J67-C67,"")</f>
        <v>142.11</v>
      </c>
      <c r="F67" s="1" t="s">
        <v>3868</v>
      </c>
      <c r="G67" s="46" t="s">
        <v>3807</v>
      </c>
      <c r="H67" s="1" t="s">
        <v>19</v>
      </c>
      <c r="J67" s="11" t="n">
        <f aca="false">IFERROR(INDEX(Pozos!$M$2:$M$1852,MATCH(A67,Pozos!$E$2:$E$1852,0)),"")</f>
        <v>169.11</v>
      </c>
      <c r="K67" s="1" t="s">
        <v>3812</v>
      </c>
      <c r="L67" s="1" t="s">
        <v>3813</v>
      </c>
      <c r="O67" s="0" t="s">
        <v>3807</v>
      </c>
      <c r="P67" s="0" t="s">
        <v>3805</v>
      </c>
    </row>
    <row r="68" customFormat="false" ht="15.75" hidden="false" customHeight="true" outlineLevel="0" collapsed="false">
      <c r="A68" s="39" t="s">
        <v>84</v>
      </c>
      <c r="B68" s="1" t="n">
        <v>27</v>
      </c>
      <c r="C68" s="1" t="n">
        <v>35</v>
      </c>
      <c r="D68" s="11" t="n">
        <f aca="false">IF(AND(ISNUMBER(B68),ISNUMBER($J68)),$J68-B68,"")</f>
        <v>142.11</v>
      </c>
      <c r="E68" s="11" t="n">
        <f aca="false">IF(AND(ISNUMBER(C68),ISNUMBER($J68)),$J68-C68,"")</f>
        <v>134.11</v>
      </c>
      <c r="F68" s="1" t="s">
        <v>3869</v>
      </c>
      <c r="G68" s="46" t="s">
        <v>3807</v>
      </c>
      <c r="H68" s="1" t="s">
        <v>19</v>
      </c>
      <c r="J68" s="11" t="n">
        <f aca="false">IFERROR(INDEX(Pozos!$M$2:$M$1852,MATCH(A68,Pozos!$E$2:$E$1852,0)),"")</f>
        <v>169.11</v>
      </c>
      <c r="K68" s="1" t="s">
        <v>3808</v>
      </c>
      <c r="L68" s="1" t="s">
        <v>3809</v>
      </c>
      <c r="O68" s="0" t="s">
        <v>3807</v>
      </c>
      <c r="P68" s="0" t="s">
        <v>3805</v>
      </c>
    </row>
    <row r="69" customFormat="false" ht="15.75" hidden="false" customHeight="true" outlineLevel="0" collapsed="false">
      <c r="A69" s="39" t="s">
        <v>86</v>
      </c>
      <c r="B69" s="1" t="n">
        <v>0</v>
      </c>
      <c r="C69" s="1" t="n">
        <v>50.5</v>
      </c>
      <c r="D69" s="11" t="n">
        <f aca="false">IF(AND(ISNUMBER(B69),ISNUMBER($J69)),$J69-B69,"")</f>
        <v>165.23</v>
      </c>
      <c r="E69" s="11" t="n">
        <f aca="false">IF(AND(ISNUMBER(C69),ISNUMBER($J69)),$J69-C69,"")</f>
        <v>114.73</v>
      </c>
      <c r="F69" s="1" t="s">
        <v>3870</v>
      </c>
      <c r="G69" s="46" t="s">
        <v>3807</v>
      </c>
      <c r="H69" s="1" t="s">
        <v>23</v>
      </c>
      <c r="J69" s="11" t="n">
        <f aca="false">IFERROR(INDEX(Pozos!$M$2:$M$1852,MATCH(A69,Pozos!$E$2:$E$1852,0)),"")</f>
        <v>165.23</v>
      </c>
      <c r="K69" s="1" t="s">
        <v>3819</v>
      </c>
      <c r="L69" s="1" t="s">
        <v>3820</v>
      </c>
      <c r="O69" s="0" t="s">
        <v>3807</v>
      </c>
      <c r="P69" s="0" t="s">
        <v>3805</v>
      </c>
    </row>
    <row r="70" customFormat="false" ht="15.75" hidden="false" customHeight="true" outlineLevel="0" collapsed="false">
      <c r="A70" s="39" t="s">
        <v>86</v>
      </c>
      <c r="B70" s="1" t="n">
        <v>50.5</v>
      </c>
      <c r="C70" s="1" t="n">
        <v>52</v>
      </c>
      <c r="D70" s="11" t="n">
        <f aca="false">IF(AND(ISNUMBER(B70),ISNUMBER($J70)),$J70-B70,"")</f>
        <v>114.73</v>
      </c>
      <c r="E70" s="11" t="n">
        <f aca="false">IF(AND(ISNUMBER(C70),ISNUMBER($J70)),$J70-C70,"")</f>
        <v>113.23</v>
      </c>
      <c r="F70" s="1" t="s">
        <v>3871</v>
      </c>
      <c r="G70" s="46" t="s">
        <v>3807</v>
      </c>
      <c r="H70" s="1" t="s">
        <v>23</v>
      </c>
      <c r="J70" s="11" t="n">
        <f aca="false">IFERROR(INDEX(Pozos!$M$2:$M$1852,MATCH(A70,Pozos!$E$2:$E$1852,0)),"")</f>
        <v>165.23</v>
      </c>
      <c r="K70" s="1" t="s">
        <v>3872</v>
      </c>
      <c r="L70" s="1" t="s">
        <v>3809</v>
      </c>
      <c r="O70" s="0" t="s">
        <v>3807</v>
      </c>
      <c r="P70" s="0" t="s">
        <v>3805</v>
      </c>
    </row>
    <row r="71" customFormat="false" ht="15.75" hidden="false" customHeight="true" outlineLevel="0" collapsed="false">
      <c r="A71" s="39" t="s">
        <v>88</v>
      </c>
      <c r="B71" s="1" t="n">
        <v>0</v>
      </c>
      <c r="C71" s="1" t="n">
        <v>3</v>
      </c>
      <c r="D71" s="11" t="n">
        <f aca="false">IF(AND(ISNUMBER(B71),ISNUMBER($J71)),$J71-B71,"")</f>
        <v>160</v>
      </c>
      <c r="E71" s="11" t="n">
        <f aca="false">IF(AND(ISNUMBER(C71),ISNUMBER($J71)),$J71-C71,"")</f>
        <v>157</v>
      </c>
      <c r="F71" s="1" t="s">
        <v>3873</v>
      </c>
      <c r="G71" s="46" t="s">
        <v>3816</v>
      </c>
      <c r="H71" s="1" t="s">
        <v>59</v>
      </c>
      <c r="J71" s="11" t="n">
        <f aca="false">IFERROR(INDEX(Pozos!$M$2:$M$1852,MATCH(A71,Pozos!$E$2:$E$1852,0)),"")</f>
        <v>160</v>
      </c>
      <c r="K71" s="1" t="s">
        <v>3815</v>
      </c>
      <c r="L71" s="1" t="s">
        <v>3817</v>
      </c>
      <c r="O71" s="0" t="s">
        <v>3816</v>
      </c>
      <c r="P71" s="0" t="s">
        <v>3805</v>
      </c>
    </row>
    <row r="72" customFormat="false" ht="15.75" hidden="false" customHeight="true" outlineLevel="0" collapsed="false">
      <c r="A72" s="39" t="s">
        <v>88</v>
      </c>
      <c r="B72" s="1" t="n">
        <v>3</v>
      </c>
      <c r="C72" s="1" t="n">
        <v>4.5</v>
      </c>
      <c r="D72" s="11" t="n">
        <f aca="false">IF(AND(ISNUMBER(B72),ISNUMBER($J72)),$J72-B72,"")</f>
        <v>157</v>
      </c>
      <c r="E72" s="11" t="n">
        <f aca="false">IF(AND(ISNUMBER(C72),ISNUMBER($J72)),$J72-C72,"")</f>
        <v>155.5</v>
      </c>
      <c r="F72" s="1" t="s">
        <v>3874</v>
      </c>
      <c r="G72" s="46" t="s">
        <v>3807</v>
      </c>
      <c r="H72" s="1" t="s">
        <v>59</v>
      </c>
      <c r="J72" s="11" t="n">
        <f aca="false">IFERROR(INDEX(Pozos!$M$2:$M$1852,MATCH(A72,Pozos!$E$2:$E$1852,0)),"")</f>
        <v>160</v>
      </c>
      <c r="K72" s="1" t="s">
        <v>3819</v>
      </c>
      <c r="L72" s="1" t="s">
        <v>3820</v>
      </c>
      <c r="O72" s="0" t="s">
        <v>3807</v>
      </c>
      <c r="P72" s="0" t="s">
        <v>3805</v>
      </c>
    </row>
    <row r="73" customFormat="false" ht="15.75" hidden="false" customHeight="true" outlineLevel="0" collapsed="false">
      <c r="A73" s="39" t="s">
        <v>88</v>
      </c>
      <c r="B73" s="1" t="n">
        <v>4.5</v>
      </c>
      <c r="C73" s="1" t="n">
        <v>7.5</v>
      </c>
      <c r="D73" s="11" t="n">
        <f aca="false">IF(AND(ISNUMBER(B73),ISNUMBER($J73)),$J73-B73,"")</f>
        <v>155.5</v>
      </c>
      <c r="E73" s="11" t="n">
        <f aca="false">IF(AND(ISNUMBER(C73),ISNUMBER($J73)),$J73-C73,"")</f>
        <v>152.5</v>
      </c>
      <c r="F73" s="1" t="s">
        <v>3875</v>
      </c>
      <c r="G73" s="46" t="s">
        <v>3807</v>
      </c>
      <c r="H73" s="1" t="s">
        <v>59</v>
      </c>
      <c r="J73" s="11" t="n">
        <f aca="false">IFERROR(INDEX(Pozos!$M$2:$M$1852,MATCH(A73,Pozos!$E$2:$E$1852,0)),"")</f>
        <v>160</v>
      </c>
      <c r="K73" s="1" t="s">
        <v>3819</v>
      </c>
      <c r="L73" s="1" t="s">
        <v>3820</v>
      </c>
      <c r="O73" s="0" t="s">
        <v>3807</v>
      </c>
      <c r="P73" s="0" t="s">
        <v>3805</v>
      </c>
    </row>
    <row r="74" customFormat="false" ht="15.75" hidden="false" customHeight="true" outlineLevel="0" collapsed="false">
      <c r="A74" s="39" t="s">
        <v>88</v>
      </c>
      <c r="B74" s="1" t="n">
        <v>7.5</v>
      </c>
      <c r="C74" s="1" t="n">
        <v>13.5</v>
      </c>
      <c r="D74" s="11" t="n">
        <f aca="false">IF(AND(ISNUMBER(B74),ISNUMBER($J74)),$J74-B74,"")</f>
        <v>152.5</v>
      </c>
      <c r="E74" s="11" t="n">
        <f aca="false">IF(AND(ISNUMBER(C74),ISNUMBER($J74)),$J74-C74,"")</f>
        <v>146.5</v>
      </c>
      <c r="F74" s="1" t="s">
        <v>3876</v>
      </c>
      <c r="G74" s="46" t="s">
        <v>3807</v>
      </c>
      <c r="H74" s="1" t="s">
        <v>59</v>
      </c>
      <c r="J74" s="11" t="n">
        <f aca="false">IFERROR(INDEX(Pozos!$M$2:$M$1852,MATCH(A74,Pozos!$E$2:$E$1852,0)),"")</f>
        <v>160</v>
      </c>
      <c r="K74" s="1" t="s">
        <v>3819</v>
      </c>
      <c r="L74" s="1" t="s">
        <v>3820</v>
      </c>
      <c r="O74" s="0" t="s">
        <v>3807</v>
      </c>
      <c r="P74" s="0" t="s">
        <v>3805</v>
      </c>
    </row>
    <row r="75" customFormat="false" ht="15.75" hidden="false" customHeight="true" outlineLevel="0" collapsed="false">
      <c r="A75" s="39" t="s">
        <v>88</v>
      </c>
      <c r="B75" s="1" t="n">
        <v>13.5</v>
      </c>
      <c r="C75" s="1" t="n">
        <v>22.5</v>
      </c>
      <c r="D75" s="11" t="n">
        <f aca="false">IF(AND(ISNUMBER(B75),ISNUMBER($J75)),$J75-B75,"")</f>
        <v>146.5</v>
      </c>
      <c r="E75" s="11" t="n">
        <f aca="false">IF(AND(ISNUMBER(C75),ISNUMBER($J75)),$J75-C75,"")</f>
        <v>137.5</v>
      </c>
      <c r="F75" s="1" t="s">
        <v>3877</v>
      </c>
      <c r="G75" s="46" t="s">
        <v>3807</v>
      </c>
      <c r="H75" s="1" t="s">
        <v>59</v>
      </c>
      <c r="J75" s="11" t="n">
        <f aca="false">IFERROR(INDEX(Pozos!$M$2:$M$1852,MATCH(A75,Pozos!$E$2:$E$1852,0)),"")</f>
        <v>160</v>
      </c>
      <c r="K75" s="1" t="s">
        <v>3819</v>
      </c>
      <c r="L75" s="1" t="s">
        <v>3820</v>
      </c>
      <c r="O75" s="0" t="s">
        <v>3807</v>
      </c>
      <c r="P75" s="0" t="s">
        <v>3805</v>
      </c>
    </row>
    <row r="76" customFormat="false" ht="15.75" hidden="false" customHeight="true" outlineLevel="0" collapsed="false">
      <c r="A76" s="39" t="s">
        <v>88</v>
      </c>
      <c r="B76" s="1" t="n">
        <v>22.5</v>
      </c>
      <c r="C76" s="1" t="n">
        <v>30</v>
      </c>
      <c r="D76" s="11" t="n">
        <f aca="false">IF(AND(ISNUMBER(B76),ISNUMBER($J76)),$J76-B76,"")</f>
        <v>137.5</v>
      </c>
      <c r="E76" s="11" t="n">
        <f aca="false">IF(AND(ISNUMBER(C76),ISNUMBER($J76)),$J76-C76,"")</f>
        <v>130</v>
      </c>
      <c r="F76" s="1" t="s">
        <v>3878</v>
      </c>
      <c r="G76" s="46" t="s">
        <v>3807</v>
      </c>
      <c r="H76" s="1" t="s">
        <v>59</v>
      </c>
      <c r="J76" s="11" t="n">
        <f aca="false">IFERROR(INDEX(Pozos!$M$2:$M$1852,MATCH(A76,Pozos!$E$2:$E$1852,0)),"")</f>
        <v>160</v>
      </c>
      <c r="K76" s="1" t="s">
        <v>3819</v>
      </c>
      <c r="L76" s="1" t="s">
        <v>3820</v>
      </c>
      <c r="O76" s="0" t="s">
        <v>3807</v>
      </c>
      <c r="P76" s="0" t="s">
        <v>3805</v>
      </c>
    </row>
    <row r="77" customFormat="false" ht="15.75" hidden="false" customHeight="true" outlineLevel="0" collapsed="false">
      <c r="A77" s="39" t="s">
        <v>88</v>
      </c>
      <c r="B77" s="1" t="n">
        <v>30</v>
      </c>
      <c r="C77" s="1" t="n">
        <v>37</v>
      </c>
      <c r="D77" s="11" t="n">
        <f aca="false">IF(AND(ISNUMBER(B77),ISNUMBER($J77)),$J77-B77,"")</f>
        <v>130</v>
      </c>
      <c r="E77" s="11" t="n">
        <f aca="false">IF(AND(ISNUMBER(C77),ISNUMBER($J77)),$J77-C77,"")</f>
        <v>123</v>
      </c>
      <c r="F77" s="1" t="s">
        <v>3879</v>
      </c>
      <c r="G77" s="46" t="s">
        <v>3807</v>
      </c>
      <c r="H77" s="1" t="s">
        <v>59</v>
      </c>
      <c r="J77" s="11" t="n">
        <f aca="false">IFERROR(INDEX(Pozos!$M$2:$M$1852,MATCH(A77,Pozos!$E$2:$E$1852,0)),"")</f>
        <v>160</v>
      </c>
      <c r="K77" s="1" t="s">
        <v>3819</v>
      </c>
      <c r="L77" s="1" t="s">
        <v>3820</v>
      </c>
      <c r="O77" s="0" t="s">
        <v>3807</v>
      </c>
      <c r="P77" s="0" t="s">
        <v>3805</v>
      </c>
    </row>
    <row r="78" customFormat="false" ht="15.75" hidden="false" customHeight="true" outlineLevel="0" collapsed="false">
      <c r="A78" s="39" t="s">
        <v>88</v>
      </c>
      <c r="B78" s="1" t="n">
        <v>37</v>
      </c>
      <c r="C78" s="1" t="n">
        <v>41.5</v>
      </c>
      <c r="D78" s="11" t="n">
        <f aca="false">IF(AND(ISNUMBER(B78),ISNUMBER($J78)),$J78-B78,"")</f>
        <v>123</v>
      </c>
      <c r="E78" s="11" t="n">
        <f aca="false">IF(AND(ISNUMBER(C78),ISNUMBER($J78)),$J78-C78,"")</f>
        <v>118.5</v>
      </c>
      <c r="F78" s="1" t="s">
        <v>3880</v>
      </c>
      <c r="G78" s="46" t="s">
        <v>3807</v>
      </c>
      <c r="H78" s="1" t="s">
        <v>59</v>
      </c>
      <c r="J78" s="11" t="n">
        <f aca="false">IFERROR(INDEX(Pozos!$M$2:$M$1852,MATCH(A78,Pozos!$E$2:$E$1852,0)),"")</f>
        <v>160</v>
      </c>
      <c r="K78" s="1" t="s">
        <v>3819</v>
      </c>
      <c r="L78" s="1" t="s">
        <v>3820</v>
      </c>
      <c r="O78" s="0" t="s">
        <v>3807</v>
      </c>
      <c r="P78" s="0" t="s">
        <v>3805</v>
      </c>
    </row>
    <row r="79" customFormat="false" ht="15.75" hidden="false" customHeight="true" outlineLevel="0" collapsed="false">
      <c r="A79" s="39" t="s">
        <v>91</v>
      </c>
      <c r="B79" s="1" t="n">
        <v>0</v>
      </c>
      <c r="C79" s="1" t="n">
        <v>1.5</v>
      </c>
      <c r="D79" s="11" t="n">
        <f aca="false">IF(AND(ISNUMBER(B79),ISNUMBER($J79)),$J79-B79,"")</f>
        <v>150</v>
      </c>
      <c r="E79" s="11" t="n">
        <f aca="false">IF(AND(ISNUMBER(C79),ISNUMBER($J79)),$J79-C79,"")</f>
        <v>148.5</v>
      </c>
      <c r="F79" s="1" t="s">
        <v>3881</v>
      </c>
      <c r="G79" s="46" t="s">
        <v>3802</v>
      </c>
      <c r="H79" s="1" t="s">
        <v>59</v>
      </c>
      <c r="J79" s="11" t="n">
        <f aca="false">IFERROR(INDEX(Pozos!$M$2:$M$1852,MATCH(A79,Pozos!$E$2:$E$1852,0)),"")</f>
        <v>150</v>
      </c>
      <c r="K79" s="1" t="s">
        <v>3803</v>
      </c>
      <c r="L79" s="1" t="s">
        <v>3804</v>
      </c>
      <c r="O79" s="0" t="s">
        <v>3802</v>
      </c>
      <c r="P79" s="0" t="s">
        <v>3805</v>
      </c>
    </row>
    <row r="80" customFormat="false" ht="15.75" hidden="false" customHeight="true" outlineLevel="0" collapsed="false">
      <c r="A80" s="39" t="s">
        <v>91</v>
      </c>
      <c r="B80" s="1" t="n">
        <v>1.5</v>
      </c>
      <c r="C80" s="1" t="n">
        <v>10.5</v>
      </c>
      <c r="D80" s="11" t="n">
        <f aca="false">IF(AND(ISNUMBER(B80),ISNUMBER($J80)),$J80-B80,"")</f>
        <v>148.5</v>
      </c>
      <c r="E80" s="11" t="n">
        <f aca="false">IF(AND(ISNUMBER(C80),ISNUMBER($J80)),$J80-C80,"")</f>
        <v>139.5</v>
      </c>
      <c r="F80" s="1" t="s">
        <v>3882</v>
      </c>
      <c r="G80" s="46" t="s">
        <v>3807</v>
      </c>
      <c r="H80" s="1" t="s">
        <v>59</v>
      </c>
      <c r="J80" s="11" t="n">
        <f aca="false">IFERROR(INDEX(Pozos!$M$2:$M$1852,MATCH(A80,Pozos!$E$2:$E$1852,0)),"")</f>
        <v>150</v>
      </c>
      <c r="K80" s="1" t="s">
        <v>3819</v>
      </c>
      <c r="L80" s="1" t="s">
        <v>3820</v>
      </c>
      <c r="O80" s="0" t="s">
        <v>3807</v>
      </c>
      <c r="P80" s="0" t="s">
        <v>3805</v>
      </c>
    </row>
    <row r="81" customFormat="false" ht="15.75" hidden="false" customHeight="true" outlineLevel="0" collapsed="false">
      <c r="A81" s="39" t="s">
        <v>91</v>
      </c>
      <c r="B81" s="1" t="n">
        <v>10.5</v>
      </c>
      <c r="C81" s="1" t="n">
        <v>13.5</v>
      </c>
      <c r="D81" s="11" t="n">
        <f aca="false">IF(AND(ISNUMBER(B81),ISNUMBER($J81)),$J81-B81,"")</f>
        <v>139.5</v>
      </c>
      <c r="E81" s="11" t="n">
        <f aca="false">IF(AND(ISNUMBER(C81),ISNUMBER($J81)),$J81-C81,"")</f>
        <v>136.5</v>
      </c>
      <c r="F81" s="1" t="s">
        <v>3883</v>
      </c>
      <c r="G81" s="46" t="s">
        <v>3807</v>
      </c>
      <c r="H81" s="1" t="s">
        <v>59</v>
      </c>
      <c r="J81" s="11" t="n">
        <f aca="false">IFERROR(INDEX(Pozos!$M$2:$M$1852,MATCH(A81,Pozos!$E$2:$E$1852,0)),"")</f>
        <v>150</v>
      </c>
      <c r="K81" s="1" t="s">
        <v>3819</v>
      </c>
      <c r="L81" s="1" t="s">
        <v>3820</v>
      </c>
      <c r="O81" s="0" t="s">
        <v>3807</v>
      </c>
      <c r="P81" s="0" t="s">
        <v>3805</v>
      </c>
    </row>
    <row r="82" customFormat="false" ht="15.75" hidden="false" customHeight="true" outlineLevel="0" collapsed="false">
      <c r="A82" s="39" t="s">
        <v>91</v>
      </c>
      <c r="B82" s="1" t="n">
        <v>13.5</v>
      </c>
      <c r="C82" s="1" t="n">
        <v>15</v>
      </c>
      <c r="D82" s="11" t="n">
        <f aca="false">IF(AND(ISNUMBER(B82),ISNUMBER($J82)),$J82-B82,"")</f>
        <v>136.5</v>
      </c>
      <c r="E82" s="11" t="n">
        <f aca="false">IF(AND(ISNUMBER(C82),ISNUMBER($J82)),$J82-C82,"")</f>
        <v>135</v>
      </c>
      <c r="F82" s="1" t="s">
        <v>3882</v>
      </c>
      <c r="G82" s="46" t="s">
        <v>3807</v>
      </c>
      <c r="H82" s="1" t="s">
        <v>59</v>
      </c>
      <c r="J82" s="11" t="n">
        <f aca="false">IFERROR(INDEX(Pozos!$M$2:$M$1852,MATCH(A82,Pozos!$E$2:$E$1852,0)),"")</f>
        <v>150</v>
      </c>
      <c r="K82" s="1" t="s">
        <v>3819</v>
      </c>
      <c r="L82" s="1" t="s">
        <v>3820</v>
      </c>
      <c r="O82" s="0" t="s">
        <v>3807</v>
      </c>
      <c r="P82" s="0" t="s">
        <v>3805</v>
      </c>
    </row>
    <row r="83" customFormat="false" ht="15.75" hidden="false" customHeight="true" outlineLevel="0" collapsed="false">
      <c r="A83" s="39" t="s">
        <v>91</v>
      </c>
      <c r="B83" s="1" t="n">
        <v>15</v>
      </c>
      <c r="C83" s="1" t="n">
        <v>18</v>
      </c>
      <c r="D83" s="11" t="n">
        <f aca="false">IF(AND(ISNUMBER(B83),ISNUMBER($J83)),$J83-B83,"")</f>
        <v>135</v>
      </c>
      <c r="E83" s="11" t="n">
        <f aca="false">IF(AND(ISNUMBER(C83),ISNUMBER($J83)),$J83-C83,"")</f>
        <v>132</v>
      </c>
      <c r="F83" s="1" t="s">
        <v>3884</v>
      </c>
      <c r="G83" s="46" t="s">
        <v>3807</v>
      </c>
      <c r="H83" s="1" t="s">
        <v>59</v>
      </c>
      <c r="J83" s="11" t="n">
        <f aca="false">IFERROR(INDEX(Pozos!$M$2:$M$1852,MATCH(A83,Pozos!$E$2:$E$1852,0)),"")</f>
        <v>150</v>
      </c>
      <c r="K83" s="1" t="s">
        <v>3819</v>
      </c>
      <c r="L83" s="1" t="s">
        <v>3820</v>
      </c>
      <c r="O83" s="0" t="s">
        <v>3807</v>
      </c>
      <c r="P83" s="0" t="s">
        <v>3805</v>
      </c>
    </row>
    <row r="84" customFormat="false" ht="15.75" hidden="false" customHeight="true" outlineLevel="0" collapsed="false">
      <c r="A84" s="39" t="s">
        <v>91</v>
      </c>
      <c r="B84" s="1" t="n">
        <v>18</v>
      </c>
      <c r="C84" s="1" t="n">
        <v>21</v>
      </c>
      <c r="D84" s="11" t="n">
        <f aca="false">IF(AND(ISNUMBER(B84),ISNUMBER($J84)),$J84-B84,"")</f>
        <v>132</v>
      </c>
      <c r="E84" s="11" t="n">
        <f aca="false">IF(AND(ISNUMBER(C84),ISNUMBER($J84)),$J84-C84,"")</f>
        <v>129</v>
      </c>
      <c r="F84" s="1" t="s">
        <v>3885</v>
      </c>
      <c r="G84" s="46" t="s">
        <v>3807</v>
      </c>
      <c r="H84" s="1" t="s">
        <v>59</v>
      </c>
      <c r="J84" s="11" t="n">
        <f aca="false">IFERROR(INDEX(Pozos!$M$2:$M$1852,MATCH(A84,Pozos!$E$2:$E$1852,0)),"")</f>
        <v>150</v>
      </c>
      <c r="K84" s="1" t="s">
        <v>3819</v>
      </c>
      <c r="L84" s="1" t="s">
        <v>3820</v>
      </c>
      <c r="O84" s="0" t="s">
        <v>3807</v>
      </c>
      <c r="P84" s="0" t="s">
        <v>3805</v>
      </c>
    </row>
    <row r="85" customFormat="false" ht="15.75" hidden="false" customHeight="true" outlineLevel="0" collapsed="false">
      <c r="A85" s="39" t="s">
        <v>91</v>
      </c>
      <c r="B85" s="1" t="n">
        <v>21</v>
      </c>
      <c r="C85" s="1" t="n">
        <v>22.5</v>
      </c>
      <c r="D85" s="11" t="n">
        <f aca="false">IF(AND(ISNUMBER(B85),ISNUMBER($J85)),$J85-B85,"")</f>
        <v>129</v>
      </c>
      <c r="E85" s="11" t="n">
        <f aca="false">IF(AND(ISNUMBER(C85),ISNUMBER($J85)),$J85-C85,"")</f>
        <v>127.5</v>
      </c>
      <c r="F85" s="1" t="s">
        <v>3886</v>
      </c>
      <c r="G85" s="46" t="s">
        <v>3807</v>
      </c>
      <c r="H85" s="1" t="s">
        <v>59</v>
      </c>
      <c r="J85" s="11" t="n">
        <f aca="false">IFERROR(INDEX(Pozos!$M$2:$M$1852,MATCH(A85,Pozos!$E$2:$E$1852,0)),"")</f>
        <v>150</v>
      </c>
      <c r="K85" s="1" t="s">
        <v>3819</v>
      </c>
      <c r="L85" s="1" t="s">
        <v>3820</v>
      </c>
      <c r="O85" s="0" t="s">
        <v>3807</v>
      </c>
      <c r="P85" s="0" t="s">
        <v>3805</v>
      </c>
    </row>
    <row r="86" customFormat="false" ht="15.75" hidden="false" customHeight="true" outlineLevel="0" collapsed="false">
      <c r="A86" s="39" t="s">
        <v>91</v>
      </c>
      <c r="B86" s="1" t="n">
        <v>22.5</v>
      </c>
      <c r="C86" s="1" t="n">
        <v>24</v>
      </c>
      <c r="D86" s="11" t="n">
        <f aca="false">IF(AND(ISNUMBER(B86),ISNUMBER($J86)),$J86-B86,"")</f>
        <v>127.5</v>
      </c>
      <c r="E86" s="11" t="n">
        <f aca="false">IF(AND(ISNUMBER(C86),ISNUMBER($J86)),$J86-C86,"")</f>
        <v>126</v>
      </c>
      <c r="F86" s="1" t="s">
        <v>3887</v>
      </c>
      <c r="G86" s="46" t="s">
        <v>3807</v>
      </c>
      <c r="H86" s="1" t="s">
        <v>59</v>
      </c>
      <c r="J86" s="11" t="n">
        <f aca="false">IFERROR(INDEX(Pozos!$M$2:$M$1852,MATCH(A86,Pozos!$E$2:$E$1852,0)),"")</f>
        <v>150</v>
      </c>
      <c r="K86" s="1" t="s">
        <v>3819</v>
      </c>
      <c r="L86" s="1" t="s">
        <v>3820</v>
      </c>
      <c r="O86" s="0" t="s">
        <v>3807</v>
      </c>
      <c r="P86" s="0" t="s">
        <v>3805</v>
      </c>
    </row>
    <row r="87" customFormat="false" ht="15.75" hidden="false" customHeight="true" outlineLevel="0" collapsed="false">
      <c r="A87" s="39" t="s">
        <v>94</v>
      </c>
      <c r="B87" s="1" t="n">
        <v>0</v>
      </c>
      <c r="C87" s="1" t="n">
        <v>1.5</v>
      </c>
      <c r="D87" s="11" t="n">
        <f aca="false">IF(AND(ISNUMBER(B87),ISNUMBER($J87)),$J87-B87,"")</f>
        <v>186.94</v>
      </c>
      <c r="E87" s="11" t="n">
        <f aca="false">IF(AND(ISNUMBER(C87),ISNUMBER($J87)),$J87-C87,"")</f>
        <v>185.44</v>
      </c>
      <c r="F87" s="1" t="s">
        <v>3888</v>
      </c>
      <c r="G87" s="46" t="s">
        <v>3802</v>
      </c>
      <c r="H87" s="1" t="s">
        <v>23</v>
      </c>
      <c r="J87" s="11" t="n">
        <f aca="false">IFERROR(INDEX(Pozos!$M$2:$M$1852,MATCH(A87,Pozos!$E$2:$E$1852,0)),"")</f>
        <v>186.94</v>
      </c>
      <c r="K87" s="1" t="s">
        <v>3803</v>
      </c>
      <c r="L87" s="1" t="s">
        <v>3804</v>
      </c>
      <c r="O87" s="0" t="s">
        <v>3802</v>
      </c>
      <c r="P87" s="0" t="s">
        <v>3805</v>
      </c>
    </row>
    <row r="88" customFormat="false" ht="15.75" hidden="false" customHeight="true" outlineLevel="0" collapsed="false">
      <c r="A88" s="39" t="s">
        <v>94</v>
      </c>
      <c r="B88" s="1" t="n">
        <v>1.5</v>
      </c>
      <c r="C88" s="1" t="n">
        <v>24</v>
      </c>
      <c r="D88" s="11" t="n">
        <f aca="false">IF(AND(ISNUMBER(B88),ISNUMBER($J88)),$J88-B88,"")</f>
        <v>185.44</v>
      </c>
      <c r="E88" s="11" t="n">
        <f aca="false">IF(AND(ISNUMBER(C88),ISNUMBER($J88)),$J88-C88,"")</f>
        <v>162.94</v>
      </c>
      <c r="F88" s="1" t="s">
        <v>3889</v>
      </c>
      <c r="G88" s="46" t="s">
        <v>3807</v>
      </c>
      <c r="H88" s="1" t="s">
        <v>23</v>
      </c>
      <c r="J88" s="11" t="n">
        <f aca="false">IFERROR(INDEX(Pozos!$M$2:$M$1852,MATCH(A88,Pozos!$E$2:$E$1852,0)),"")</f>
        <v>186.94</v>
      </c>
      <c r="K88" s="1" t="s">
        <v>3819</v>
      </c>
      <c r="L88" s="1" t="s">
        <v>3820</v>
      </c>
      <c r="O88" s="0" t="s">
        <v>3807</v>
      </c>
      <c r="P88" s="0" t="s">
        <v>3805</v>
      </c>
    </row>
    <row r="89" customFormat="false" ht="15.75" hidden="false" customHeight="true" outlineLevel="0" collapsed="false">
      <c r="A89" s="39" t="s">
        <v>94</v>
      </c>
      <c r="B89" s="1" t="n">
        <v>24</v>
      </c>
      <c r="C89" s="1" t="n">
        <v>47</v>
      </c>
      <c r="D89" s="11" t="n">
        <f aca="false">IF(AND(ISNUMBER(B89),ISNUMBER($J89)),$J89-B89,"")</f>
        <v>162.94</v>
      </c>
      <c r="E89" s="11" t="n">
        <f aca="false">IF(AND(ISNUMBER(C89),ISNUMBER($J89)),$J89-C89,"")</f>
        <v>139.94</v>
      </c>
      <c r="F89" s="1" t="s">
        <v>3890</v>
      </c>
      <c r="G89" s="46" t="s">
        <v>3807</v>
      </c>
      <c r="H89" s="1" t="s">
        <v>23</v>
      </c>
      <c r="J89" s="11" t="n">
        <f aca="false">IFERROR(INDEX(Pozos!$M$2:$M$1852,MATCH(A89,Pozos!$E$2:$E$1852,0)),"")</f>
        <v>186.94</v>
      </c>
      <c r="K89" s="1" t="s">
        <v>3819</v>
      </c>
      <c r="L89" s="1" t="s">
        <v>3820</v>
      </c>
      <c r="O89" s="0" t="s">
        <v>3807</v>
      </c>
      <c r="P89" s="0" t="s">
        <v>3805</v>
      </c>
    </row>
    <row r="90" customFormat="false" ht="15.75" hidden="false" customHeight="true" outlineLevel="0" collapsed="false">
      <c r="A90" s="39" t="s">
        <v>95</v>
      </c>
      <c r="B90" s="1" t="n">
        <v>0</v>
      </c>
      <c r="C90" s="1" t="n">
        <v>245.6</v>
      </c>
      <c r="D90" s="11" t="n">
        <f aca="false">IF(AND(ISNUMBER(B90),ISNUMBER($J90)),$J90-B90,"")</f>
        <v>179.16</v>
      </c>
      <c r="E90" s="11" t="n">
        <f aca="false">IF(AND(ISNUMBER(C90),ISNUMBER($J90)),$J90-C90,"")</f>
        <v>-66.44</v>
      </c>
      <c r="F90" s="1" t="s">
        <v>3891</v>
      </c>
      <c r="G90" s="46" t="s">
        <v>3807</v>
      </c>
      <c r="H90" s="1" t="s">
        <v>45</v>
      </c>
      <c r="J90" s="11" t="n">
        <f aca="false">IFERROR(INDEX(Pozos!$M$2:$M$1852,MATCH(A90,Pozos!$E$2:$E$1852,0)),"")</f>
        <v>179.16</v>
      </c>
      <c r="K90" s="1" t="s">
        <v>3819</v>
      </c>
      <c r="L90" s="1" t="s">
        <v>3820</v>
      </c>
      <c r="O90" s="0" t="s">
        <v>3807</v>
      </c>
      <c r="P90" s="0" t="s">
        <v>3805</v>
      </c>
    </row>
    <row r="91" customFormat="false" ht="15.75" hidden="false" customHeight="true" outlineLevel="0" collapsed="false">
      <c r="A91" s="39" t="s">
        <v>95</v>
      </c>
      <c r="B91" s="1" t="n">
        <v>245.55</v>
      </c>
      <c r="C91" s="1" t="n">
        <v>359.7</v>
      </c>
      <c r="D91" s="11" t="n">
        <f aca="false">IF(AND(ISNUMBER(B91),ISNUMBER($J91)),$J91-B91,"")</f>
        <v>-66.39</v>
      </c>
      <c r="E91" s="11" t="n">
        <f aca="false">IF(AND(ISNUMBER(C91),ISNUMBER($J91)),$J91-C91,"")</f>
        <v>-180.54</v>
      </c>
      <c r="F91" s="1" t="s">
        <v>3892</v>
      </c>
      <c r="G91" s="46" t="s">
        <v>3807</v>
      </c>
      <c r="H91" s="1" t="s">
        <v>45</v>
      </c>
      <c r="J91" s="11" t="n">
        <f aca="false">IFERROR(INDEX(Pozos!$M$2:$M$1852,MATCH(A91,Pozos!$E$2:$E$1852,0)),"")</f>
        <v>179.16</v>
      </c>
      <c r="K91" s="1" t="s">
        <v>3819</v>
      </c>
      <c r="L91" s="1" t="s">
        <v>3820</v>
      </c>
      <c r="N91" s="106" t="s">
        <v>3893</v>
      </c>
      <c r="O91" s="0" t="s">
        <v>3807</v>
      </c>
      <c r="P91" s="0" t="s">
        <v>3805</v>
      </c>
    </row>
    <row r="92" customFormat="false" ht="15.75" hidden="false" customHeight="true" outlineLevel="0" collapsed="false">
      <c r="A92" s="39" t="s">
        <v>95</v>
      </c>
      <c r="B92" s="1" t="n">
        <v>359.7</v>
      </c>
      <c r="C92" s="1" t="n">
        <v>579</v>
      </c>
      <c r="D92" s="11" t="n">
        <f aca="false">IF(AND(ISNUMBER(B92),ISNUMBER($J92)),$J92-B92,"")</f>
        <v>-180.54</v>
      </c>
      <c r="E92" s="11" t="n">
        <f aca="false">IF(AND(ISNUMBER(C92),ISNUMBER($J92)),$J92-C92,"")</f>
        <v>-399.84</v>
      </c>
      <c r="F92" s="1" t="s">
        <v>3894</v>
      </c>
      <c r="G92" s="46" t="s">
        <v>3807</v>
      </c>
      <c r="H92" s="1" t="s">
        <v>45</v>
      </c>
      <c r="J92" s="11" t="n">
        <f aca="false">IFERROR(INDEX(Pozos!$M$2:$M$1852,MATCH(A92,Pozos!$E$2:$E$1852,0)),"")</f>
        <v>179.16</v>
      </c>
      <c r="K92" s="1" t="s">
        <v>3872</v>
      </c>
      <c r="L92" s="1" t="s">
        <v>3809</v>
      </c>
      <c r="O92" s="0" t="s">
        <v>3807</v>
      </c>
      <c r="P92" s="0" t="s">
        <v>3805</v>
      </c>
    </row>
    <row r="93" customFormat="false" ht="15.75" hidden="false" customHeight="true" outlineLevel="0" collapsed="false">
      <c r="A93" s="39" t="s">
        <v>95</v>
      </c>
      <c r="B93" s="1" t="n">
        <v>579</v>
      </c>
      <c r="C93" s="1" t="n">
        <v>696</v>
      </c>
      <c r="D93" s="11" t="n">
        <f aca="false">IF(AND(ISNUMBER(B93),ISNUMBER($J93)),$J93-B93,"")</f>
        <v>-399.84</v>
      </c>
      <c r="E93" s="11" t="n">
        <f aca="false">IF(AND(ISNUMBER(C93),ISNUMBER($J93)),$J93-C93,"")</f>
        <v>-516.84</v>
      </c>
      <c r="F93" s="1" t="s">
        <v>3895</v>
      </c>
      <c r="G93" s="46" t="s">
        <v>3807</v>
      </c>
      <c r="H93" s="1" t="s">
        <v>45</v>
      </c>
      <c r="J93" s="11" t="n">
        <f aca="false">IFERROR(INDEX(Pozos!$M$2:$M$1852,MATCH(A93,Pozos!$E$2:$E$1852,0)),"")</f>
        <v>179.16</v>
      </c>
      <c r="K93" s="1" t="s">
        <v>3819</v>
      </c>
      <c r="L93" s="1" t="s">
        <v>3820</v>
      </c>
      <c r="O93" s="0" t="s">
        <v>3807</v>
      </c>
      <c r="P93" s="0" t="s">
        <v>3805</v>
      </c>
    </row>
    <row r="94" customFormat="false" ht="15.75" hidden="false" customHeight="true" outlineLevel="0" collapsed="false">
      <c r="A94" s="39" t="s">
        <v>95</v>
      </c>
      <c r="B94" s="1" t="n">
        <v>696</v>
      </c>
      <c r="C94" s="1" t="n">
        <v>702</v>
      </c>
      <c r="D94" s="11" t="n">
        <f aca="false">IF(AND(ISNUMBER(B94),ISNUMBER($J94)),$J94-B94,"")</f>
        <v>-516.84</v>
      </c>
      <c r="E94" s="11" t="n">
        <f aca="false">IF(AND(ISNUMBER(C94),ISNUMBER($J94)),$J94-C94,"")</f>
        <v>-522.84</v>
      </c>
      <c r="F94" s="1" t="s">
        <v>3859</v>
      </c>
      <c r="G94" s="46" t="s">
        <v>3859</v>
      </c>
      <c r="H94" s="1" t="s">
        <v>45</v>
      </c>
      <c r="J94" s="11" t="n">
        <f aca="false">IFERROR(INDEX(Pozos!$M$2:$M$1852,MATCH(A94,Pozos!$E$2:$E$1852,0)),"")</f>
        <v>179.16</v>
      </c>
      <c r="K94" s="1" t="s">
        <v>3896</v>
      </c>
      <c r="L94" s="1" t="s">
        <v>3897</v>
      </c>
      <c r="O94" s="0" t="s">
        <v>3859</v>
      </c>
      <c r="P94" s="0" t="s">
        <v>3805</v>
      </c>
    </row>
    <row r="95" customFormat="false" ht="15.75" hidden="false" customHeight="true" outlineLevel="0" collapsed="false">
      <c r="A95" s="39" t="s">
        <v>97</v>
      </c>
      <c r="B95" s="1" t="n">
        <v>0</v>
      </c>
      <c r="C95" s="1" t="n">
        <v>41</v>
      </c>
      <c r="D95" s="11" t="n">
        <f aca="false">IF(AND(ISNUMBER(B95),ISNUMBER($J95)),$J95-B95,"")</f>
        <v>170.35</v>
      </c>
      <c r="E95" s="11" t="n">
        <f aca="false">IF(AND(ISNUMBER(C95),ISNUMBER($J95)),$J95-C95,"")</f>
        <v>129.35</v>
      </c>
      <c r="F95" s="1" t="s">
        <v>3819</v>
      </c>
      <c r="G95" s="46" t="s">
        <v>3807</v>
      </c>
      <c r="H95" s="1" t="s">
        <v>36</v>
      </c>
      <c r="J95" s="11" t="n">
        <f aca="false">IFERROR(INDEX(Pozos!$M$2:$M$1852,MATCH(A95,Pozos!$E$2:$E$1852,0)),"")</f>
        <v>170.35</v>
      </c>
      <c r="K95" s="1" t="s">
        <v>3819</v>
      </c>
      <c r="L95" s="1" t="s">
        <v>3820</v>
      </c>
      <c r="O95" s="0" t="s">
        <v>3807</v>
      </c>
      <c r="P95" s="0" t="s">
        <v>3805</v>
      </c>
    </row>
    <row r="96" customFormat="false" ht="15.75" hidden="false" customHeight="true" outlineLevel="0" collapsed="false">
      <c r="A96" s="39" t="s">
        <v>98</v>
      </c>
      <c r="B96" s="1" t="n">
        <v>0</v>
      </c>
      <c r="C96" s="1" t="n">
        <v>53.3</v>
      </c>
      <c r="D96" s="11" t="n">
        <f aca="false">IF(AND(ISNUMBER(B96),ISNUMBER($J96)),$J96-B96,"")</f>
        <v>190.17</v>
      </c>
      <c r="E96" s="11" t="n">
        <f aca="false">IF(AND(ISNUMBER(C96),ISNUMBER($J96)),$J96-C96,"")</f>
        <v>136.87</v>
      </c>
      <c r="F96" s="1" t="s">
        <v>3864</v>
      </c>
      <c r="G96" s="46" t="s">
        <v>3807</v>
      </c>
      <c r="H96" s="1" t="s">
        <v>45</v>
      </c>
      <c r="J96" s="11" t="n">
        <f aca="false">IFERROR(INDEX(Pozos!$M$2:$M$1852,MATCH(A96,Pozos!$E$2:$E$1852,0)),"")</f>
        <v>190.17</v>
      </c>
      <c r="K96" s="1" t="s">
        <v>3808</v>
      </c>
      <c r="L96" s="1" t="s">
        <v>3809</v>
      </c>
      <c r="O96" s="0" t="s">
        <v>3807</v>
      </c>
      <c r="P96" s="0" t="s">
        <v>3805</v>
      </c>
    </row>
    <row r="97" customFormat="false" ht="15.75" hidden="false" customHeight="true" outlineLevel="0" collapsed="false">
      <c r="A97" s="39" t="s">
        <v>101</v>
      </c>
      <c r="D97" s="11" t="str">
        <f aca="false">IF(AND(ISNUMBER(B97),ISNUMBER($J97)),$J97-B97,"")</f>
        <v/>
      </c>
      <c r="E97" s="11" t="str">
        <f aca="false">IF(AND(ISNUMBER(C97),ISNUMBER($J97)),$J97-C97,"")</f>
        <v/>
      </c>
      <c r="F97" s="1" t="s">
        <v>3821</v>
      </c>
      <c r="G97" s="46" t="s">
        <v>3822</v>
      </c>
      <c r="H97" s="1" t="s">
        <v>45</v>
      </c>
      <c r="J97" s="11" t="n">
        <f aca="false">IFERROR(INDEX(Pozos!$M$2:$M$1852,MATCH(A97,Pozos!$E$2:$E$1852,0)),"")</f>
        <v>159.07</v>
      </c>
      <c r="K97" s="1" t="s">
        <v>3823</v>
      </c>
      <c r="P97" s="0" t="s">
        <v>3824</v>
      </c>
    </row>
    <row r="98" customFormat="false" ht="15.75" hidden="false" customHeight="true" outlineLevel="0" collapsed="false">
      <c r="A98" s="39" t="s">
        <v>104</v>
      </c>
      <c r="D98" s="11" t="str">
        <f aca="false">IF(AND(ISNUMBER(B98),ISNUMBER($J98)),$J98-B98,"")</f>
        <v/>
      </c>
      <c r="E98" s="11" t="str">
        <f aca="false">IF(AND(ISNUMBER(C98),ISNUMBER($J98)),$J98-C98,"")</f>
        <v/>
      </c>
      <c r="F98" s="1" t="s">
        <v>3821</v>
      </c>
      <c r="G98" s="46" t="s">
        <v>3822</v>
      </c>
      <c r="H98" s="1" t="s">
        <v>45</v>
      </c>
      <c r="J98" s="11" t="n">
        <f aca="false">IFERROR(INDEX(Pozos!$M$2:$M$1852,MATCH(A98,Pozos!$E$2:$E$1852,0)),"")</f>
        <v>166.46</v>
      </c>
      <c r="K98" s="1" t="s">
        <v>3823</v>
      </c>
      <c r="P98" s="0" t="s">
        <v>3824</v>
      </c>
    </row>
    <row r="99" customFormat="false" ht="15.75" hidden="false" customHeight="true" outlineLevel="0" collapsed="false">
      <c r="A99" s="39" t="s">
        <v>106</v>
      </c>
      <c r="D99" s="11" t="str">
        <f aca="false">IF(AND(ISNUMBER(B99),ISNUMBER($J99)),$J99-B99,"")</f>
        <v/>
      </c>
      <c r="E99" s="11" t="str">
        <f aca="false">IF(AND(ISNUMBER(C99),ISNUMBER($J99)),$J99-C99,"")</f>
        <v/>
      </c>
      <c r="F99" s="1" t="s">
        <v>3821</v>
      </c>
      <c r="G99" s="46" t="s">
        <v>3822</v>
      </c>
      <c r="H99" s="1" t="s">
        <v>45</v>
      </c>
      <c r="J99" s="11" t="n">
        <f aca="false">IFERROR(INDEX(Pozos!$M$2:$M$1852,MATCH(A99,Pozos!$E$2:$E$1852,0)),"")</f>
        <v>167.59</v>
      </c>
      <c r="K99" s="1" t="s">
        <v>3823</v>
      </c>
      <c r="P99" s="0" t="s">
        <v>3824</v>
      </c>
    </row>
    <row r="100" customFormat="false" ht="15.75" hidden="false" customHeight="true" outlineLevel="0" collapsed="false">
      <c r="A100" s="39" t="s">
        <v>109</v>
      </c>
      <c r="D100" s="11" t="str">
        <f aca="false">IF(AND(ISNUMBER(B100),ISNUMBER($J100)),$J100-B100,"")</f>
        <v/>
      </c>
      <c r="E100" s="11" t="str">
        <f aca="false">IF(AND(ISNUMBER(C100),ISNUMBER($J100)),$J100-C100,"")</f>
        <v/>
      </c>
      <c r="F100" s="1" t="s">
        <v>3821</v>
      </c>
      <c r="G100" s="46" t="s">
        <v>3822</v>
      </c>
      <c r="H100" s="1" t="s">
        <v>45</v>
      </c>
      <c r="J100" s="11" t="n">
        <f aca="false">IFERROR(INDEX(Pozos!$M$2:$M$1852,MATCH(A100,Pozos!$E$2:$E$1852,0)),"")</f>
        <v>157.58</v>
      </c>
      <c r="K100" s="1" t="s">
        <v>3823</v>
      </c>
      <c r="P100" s="0" t="s">
        <v>3824</v>
      </c>
    </row>
    <row r="101" customFormat="false" ht="15.75" hidden="false" customHeight="true" outlineLevel="0" collapsed="false">
      <c r="A101" s="39" t="s">
        <v>111</v>
      </c>
      <c r="D101" s="11" t="str">
        <f aca="false">IF(AND(ISNUMBER(B101),ISNUMBER($J101)),$J101-B101,"")</f>
        <v/>
      </c>
      <c r="E101" s="11" t="str">
        <f aca="false">IF(AND(ISNUMBER(C101),ISNUMBER($J101)),$J101-C101,"")</f>
        <v/>
      </c>
      <c r="F101" s="1" t="s">
        <v>3821</v>
      </c>
      <c r="G101" s="46" t="s">
        <v>3822</v>
      </c>
      <c r="H101" s="1" t="s">
        <v>45</v>
      </c>
      <c r="J101" s="11" t="n">
        <f aca="false">IFERROR(INDEX(Pozos!$M$2:$M$1852,MATCH(A101,Pozos!$E$2:$E$1852,0)),"")</f>
        <v>157.01</v>
      </c>
      <c r="K101" s="1" t="s">
        <v>3823</v>
      </c>
      <c r="P101" s="0" t="s">
        <v>3824</v>
      </c>
    </row>
    <row r="102" customFormat="false" ht="15.75" hidden="false" customHeight="true" outlineLevel="0" collapsed="false">
      <c r="A102" s="39" t="s">
        <v>114</v>
      </c>
      <c r="D102" s="11" t="str">
        <f aca="false">IF(AND(ISNUMBER(B102),ISNUMBER($J102)),$J102-B102,"")</f>
        <v/>
      </c>
      <c r="E102" s="11" t="str">
        <f aca="false">IF(AND(ISNUMBER(C102),ISNUMBER($J102)),$J102-C102,"")</f>
        <v/>
      </c>
      <c r="F102" s="1" t="s">
        <v>3821</v>
      </c>
      <c r="G102" s="46" t="s">
        <v>3822</v>
      </c>
      <c r="H102" s="1" t="s">
        <v>45</v>
      </c>
      <c r="J102" s="11" t="n">
        <f aca="false">IFERROR(INDEX(Pozos!$M$2:$M$1852,MATCH(A102,Pozos!$E$2:$E$1852,0)),"")</f>
        <v>193.36</v>
      </c>
      <c r="K102" s="1" t="s">
        <v>3823</v>
      </c>
      <c r="P102" s="0" t="s">
        <v>3824</v>
      </c>
    </row>
    <row r="103" customFormat="false" ht="15.75" hidden="false" customHeight="true" outlineLevel="0" collapsed="false">
      <c r="A103" s="39" t="s">
        <v>116</v>
      </c>
      <c r="D103" s="11" t="str">
        <f aca="false">IF(AND(ISNUMBER(B103),ISNUMBER($J103)),$J103-B103,"")</f>
        <v/>
      </c>
      <c r="E103" s="11" t="str">
        <f aca="false">IF(AND(ISNUMBER(C103),ISNUMBER($J103)),$J103-C103,"")</f>
        <v/>
      </c>
      <c r="F103" s="1" t="s">
        <v>3821</v>
      </c>
      <c r="G103" s="46" t="s">
        <v>3822</v>
      </c>
      <c r="H103" s="1" t="s">
        <v>45</v>
      </c>
      <c r="J103" s="11" t="n">
        <f aca="false">IFERROR(INDEX(Pozos!$M$2:$M$1852,MATCH(A103,Pozos!$E$2:$E$1852,0)),"")</f>
        <v>164.17</v>
      </c>
      <c r="K103" s="1" t="s">
        <v>3823</v>
      </c>
      <c r="P103" s="0" t="s">
        <v>3824</v>
      </c>
    </row>
    <row r="104" customFormat="false" ht="15.75" hidden="false" customHeight="true" outlineLevel="0" collapsed="false">
      <c r="A104" s="39" t="s">
        <v>118</v>
      </c>
      <c r="D104" s="11" t="str">
        <f aca="false">IF(AND(ISNUMBER(B104),ISNUMBER($J104)),$J104-B104,"")</f>
        <v/>
      </c>
      <c r="E104" s="11" t="str">
        <f aca="false">IF(AND(ISNUMBER(C104),ISNUMBER($J104)),$J104-C104,"")</f>
        <v/>
      </c>
      <c r="F104" s="1" t="s">
        <v>3821</v>
      </c>
      <c r="G104" s="46" t="s">
        <v>3822</v>
      </c>
      <c r="H104" s="1" t="s">
        <v>45</v>
      </c>
      <c r="J104" s="11" t="n">
        <f aca="false">IFERROR(INDEX(Pozos!$M$2:$M$1852,MATCH(A104,Pozos!$E$2:$E$1852,0)),"")</f>
        <v>162.58</v>
      </c>
      <c r="K104" s="1" t="s">
        <v>3823</v>
      </c>
      <c r="P104" s="0" t="s">
        <v>3824</v>
      </c>
    </row>
    <row r="105" customFormat="false" ht="15.75" hidden="false" customHeight="true" outlineLevel="0" collapsed="false">
      <c r="A105" s="39" t="s">
        <v>121</v>
      </c>
      <c r="B105" s="1" t="n">
        <v>0</v>
      </c>
      <c r="C105" s="1" t="n">
        <v>66</v>
      </c>
      <c r="D105" s="11" t="n">
        <f aca="false">IF(AND(ISNUMBER(B105),ISNUMBER($J105)),$J105-B105,"")</f>
        <v>146.85</v>
      </c>
      <c r="E105" s="11" t="n">
        <f aca="false">IF(AND(ISNUMBER(C105),ISNUMBER($J105)),$J105-C105,"")</f>
        <v>80.85</v>
      </c>
      <c r="F105" s="1" t="s">
        <v>3819</v>
      </c>
      <c r="G105" s="46" t="s">
        <v>3807</v>
      </c>
      <c r="H105" s="1" t="s">
        <v>45</v>
      </c>
      <c r="J105" s="11" t="n">
        <f aca="false">IFERROR(INDEX(Pozos!$M$2:$M$1852,MATCH(A105,Pozos!$E$2:$E$1852,0)),"")</f>
        <v>146.85</v>
      </c>
      <c r="K105" s="1" t="s">
        <v>3819</v>
      </c>
      <c r="L105" s="1" t="s">
        <v>3820</v>
      </c>
      <c r="O105" s="0" t="s">
        <v>3807</v>
      </c>
      <c r="P105" s="0" t="s">
        <v>3805</v>
      </c>
    </row>
    <row r="106" customFormat="false" ht="15.75" hidden="false" customHeight="true" outlineLevel="0" collapsed="false">
      <c r="A106" s="39" t="s">
        <v>124</v>
      </c>
      <c r="B106" s="1" t="n">
        <v>0</v>
      </c>
      <c r="C106" s="1" t="n">
        <v>1</v>
      </c>
      <c r="D106" s="11" t="n">
        <f aca="false">IF(AND(ISNUMBER(B106),ISNUMBER($J106)),$J106-B106,"")</f>
        <v>146.45</v>
      </c>
      <c r="E106" s="11" t="n">
        <f aca="false">IF(AND(ISNUMBER(C106),ISNUMBER($J106)),$J106-C106,"")</f>
        <v>145.45</v>
      </c>
      <c r="F106" s="1" t="s">
        <v>3898</v>
      </c>
      <c r="G106" s="46" t="s">
        <v>3802</v>
      </c>
      <c r="H106" s="1" t="s">
        <v>45</v>
      </c>
      <c r="J106" s="11" t="n">
        <f aca="false">IFERROR(INDEX(Pozos!$M$2:$M$1852,MATCH(A106,Pozos!$E$2:$E$1852,0)),"")</f>
        <v>146.45</v>
      </c>
      <c r="K106" s="1" t="s">
        <v>3854</v>
      </c>
      <c r="L106" s="1" t="s">
        <v>3813</v>
      </c>
      <c r="O106" s="0" t="s">
        <v>3802</v>
      </c>
      <c r="P106" s="0" t="s">
        <v>3805</v>
      </c>
    </row>
    <row r="107" customFormat="false" ht="15.75" hidden="false" customHeight="true" outlineLevel="0" collapsed="false">
      <c r="A107" s="39" t="s">
        <v>124</v>
      </c>
      <c r="B107" s="1" t="n">
        <v>1</v>
      </c>
      <c r="C107" s="1" t="n">
        <v>2</v>
      </c>
      <c r="D107" s="11" t="n">
        <f aca="false">IF(AND(ISNUMBER(B107),ISNUMBER($J107)),$J107-B107,"")</f>
        <v>145.45</v>
      </c>
      <c r="E107" s="11" t="n">
        <f aca="false">IF(AND(ISNUMBER(C107),ISNUMBER($J107)),$J107-C107,"")</f>
        <v>144.45</v>
      </c>
      <c r="F107" s="1" t="s">
        <v>3808</v>
      </c>
      <c r="G107" s="46" t="s">
        <v>3802</v>
      </c>
      <c r="H107" s="1" t="s">
        <v>45</v>
      </c>
      <c r="J107" s="11" t="n">
        <f aca="false">IFERROR(INDEX(Pozos!$M$2:$M$1852,MATCH(A107,Pozos!$E$2:$E$1852,0)),"")</f>
        <v>146.45</v>
      </c>
      <c r="K107" s="1" t="s">
        <v>3808</v>
      </c>
      <c r="L107" s="1" t="s">
        <v>3809</v>
      </c>
      <c r="O107" s="0" t="s">
        <v>3802</v>
      </c>
      <c r="P107" s="0" t="s">
        <v>3805</v>
      </c>
    </row>
    <row r="108" customFormat="false" ht="15.75" hidden="false" customHeight="true" outlineLevel="0" collapsed="false">
      <c r="A108" s="39" t="s">
        <v>124</v>
      </c>
      <c r="B108" s="1" t="n">
        <v>2</v>
      </c>
      <c r="C108" s="1" t="n">
        <v>32</v>
      </c>
      <c r="D108" s="11" t="n">
        <f aca="false">IF(AND(ISNUMBER(B108),ISNUMBER($J108)),$J108-B108,"")</f>
        <v>144.45</v>
      </c>
      <c r="E108" s="11" t="n">
        <f aca="false">IF(AND(ISNUMBER(C108),ISNUMBER($J108)),$J108-C108,"")</f>
        <v>114.45</v>
      </c>
      <c r="F108" s="1" t="s">
        <v>3819</v>
      </c>
      <c r="G108" s="46" t="s">
        <v>3807</v>
      </c>
      <c r="H108" s="1" t="s">
        <v>45</v>
      </c>
      <c r="J108" s="11" t="n">
        <f aca="false">IFERROR(INDEX(Pozos!$M$2:$M$1852,MATCH(A108,Pozos!$E$2:$E$1852,0)),"")</f>
        <v>146.45</v>
      </c>
      <c r="K108" s="1" t="s">
        <v>3819</v>
      </c>
      <c r="L108" s="1" t="s">
        <v>3820</v>
      </c>
      <c r="O108" s="0" t="s">
        <v>3807</v>
      </c>
      <c r="P108" s="0" t="s">
        <v>3805</v>
      </c>
    </row>
    <row r="109" customFormat="false" ht="15.75" hidden="false" customHeight="true" outlineLevel="0" collapsed="false">
      <c r="A109" s="39" t="s">
        <v>124</v>
      </c>
      <c r="B109" s="1" t="n">
        <v>32</v>
      </c>
      <c r="C109" s="1" t="n">
        <v>34</v>
      </c>
      <c r="D109" s="11" t="n">
        <f aca="false">IF(AND(ISNUMBER(B109),ISNUMBER($J109)),$J109-B109,"")</f>
        <v>114.45</v>
      </c>
      <c r="E109" s="11" t="n">
        <f aca="false">IF(AND(ISNUMBER(C109),ISNUMBER($J109)),$J109-C109,"")</f>
        <v>112.45</v>
      </c>
      <c r="F109" s="1" t="s">
        <v>3808</v>
      </c>
      <c r="G109" s="46" t="s">
        <v>3807</v>
      </c>
      <c r="H109" s="1" t="s">
        <v>45</v>
      </c>
      <c r="J109" s="11" t="n">
        <f aca="false">IFERROR(INDEX(Pozos!$M$2:$M$1852,MATCH(A109,Pozos!$E$2:$E$1852,0)),"")</f>
        <v>146.45</v>
      </c>
      <c r="K109" s="1" t="s">
        <v>3808</v>
      </c>
      <c r="L109" s="1" t="s">
        <v>3809</v>
      </c>
      <c r="O109" s="0" t="s">
        <v>3807</v>
      </c>
      <c r="P109" s="0" t="s">
        <v>3805</v>
      </c>
    </row>
    <row r="110" customFormat="false" ht="15.75" hidden="false" customHeight="true" outlineLevel="0" collapsed="false">
      <c r="A110" s="39" t="s">
        <v>124</v>
      </c>
      <c r="B110" s="1" t="n">
        <v>34</v>
      </c>
      <c r="C110" s="1" t="n">
        <v>37</v>
      </c>
      <c r="D110" s="11" t="n">
        <f aca="false">IF(AND(ISNUMBER(B110),ISNUMBER($J110)),$J110-B110,"")</f>
        <v>112.45</v>
      </c>
      <c r="E110" s="11" t="n">
        <f aca="false">IF(AND(ISNUMBER(C110),ISNUMBER($J110)),$J110-C110,"")</f>
        <v>109.45</v>
      </c>
      <c r="F110" s="1" t="s">
        <v>3819</v>
      </c>
      <c r="G110" s="46" t="s">
        <v>3807</v>
      </c>
      <c r="H110" s="1" t="s">
        <v>45</v>
      </c>
      <c r="J110" s="11" t="n">
        <f aca="false">IFERROR(INDEX(Pozos!$M$2:$M$1852,MATCH(A110,Pozos!$E$2:$E$1852,0)),"")</f>
        <v>146.45</v>
      </c>
      <c r="K110" s="1" t="s">
        <v>3819</v>
      </c>
      <c r="L110" s="1" t="s">
        <v>3820</v>
      </c>
      <c r="O110" s="0" t="s">
        <v>3807</v>
      </c>
      <c r="P110" s="0" t="s">
        <v>3805</v>
      </c>
    </row>
    <row r="111" customFormat="false" ht="15.75" hidden="false" customHeight="true" outlineLevel="0" collapsed="false">
      <c r="A111" s="39" t="s">
        <v>124</v>
      </c>
      <c r="B111" s="1" t="n">
        <v>37</v>
      </c>
      <c r="C111" s="1" t="n">
        <v>40</v>
      </c>
      <c r="D111" s="11" t="n">
        <f aca="false">IF(AND(ISNUMBER(B111),ISNUMBER($J111)),$J111-B111,"")</f>
        <v>109.45</v>
      </c>
      <c r="E111" s="11" t="n">
        <f aca="false">IF(AND(ISNUMBER(C111),ISNUMBER($J111)),$J111-C111,"")</f>
        <v>106.45</v>
      </c>
      <c r="F111" s="1" t="s">
        <v>3808</v>
      </c>
      <c r="G111" s="46" t="s">
        <v>3807</v>
      </c>
      <c r="H111" s="1" t="s">
        <v>45</v>
      </c>
      <c r="J111" s="11" t="n">
        <f aca="false">IFERROR(INDEX(Pozos!$M$2:$M$1852,MATCH(A111,Pozos!$E$2:$E$1852,0)),"")</f>
        <v>146.45</v>
      </c>
      <c r="K111" s="1" t="s">
        <v>3808</v>
      </c>
      <c r="L111" s="1" t="s">
        <v>3809</v>
      </c>
      <c r="O111" s="0" t="s">
        <v>3807</v>
      </c>
      <c r="P111" s="0" t="s">
        <v>3805</v>
      </c>
    </row>
    <row r="112" customFormat="false" ht="15.75" hidden="false" customHeight="true" outlineLevel="0" collapsed="false">
      <c r="A112" s="39" t="s">
        <v>124</v>
      </c>
      <c r="B112" s="1" t="n">
        <v>40</v>
      </c>
      <c r="C112" s="1" t="n">
        <v>66</v>
      </c>
      <c r="D112" s="11" t="n">
        <f aca="false">IF(AND(ISNUMBER(B112),ISNUMBER($J112)),$J112-B112,"")</f>
        <v>106.45</v>
      </c>
      <c r="E112" s="11" t="n">
        <f aca="false">IF(AND(ISNUMBER(C112),ISNUMBER($J112)),$J112-C112,"")</f>
        <v>80.45</v>
      </c>
      <c r="F112" s="1" t="s">
        <v>3819</v>
      </c>
      <c r="G112" s="46" t="s">
        <v>3807</v>
      </c>
      <c r="H112" s="1" t="s">
        <v>45</v>
      </c>
      <c r="J112" s="11" t="n">
        <f aca="false">IFERROR(INDEX(Pozos!$M$2:$M$1852,MATCH(A112,Pozos!$E$2:$E$1852,0)),"")</f>
        <v>146.45</v>
      </c>
      <c r="K112" s="1" t="s">
        <v>3819</v>
      </c>
      <c r="L112" s="1" t="s">
        <v>3820</v>
      </c>
      <c r="O112" s="0" t="s">
        <v>3807</v>
      </c>
      <c r="P112" s="0" t="s">
        <v>3805</v>
      </c>
    </row>
    <row r="113" customFormat="false" ht="15.75" hidden="false" customHeight="true" outlineLevel="0" collapsed="false">
      <c r="A113" s="39" t="s">
        <v>1167</v>
      </c>
      <c r="B113" s="1" t="n">
        <v>0</v>
      </c>
      <c r="C113" s="1" t="n">
        <v>9</v>
      </c>
      <c r="D113" s="11" t="n">
        <f aca="false">IF(AND(ISNUMBER(B113),ISNUMBER($J113)),$J113-B113,"")</f>
        <v>268.37</v>
      </c>
      <c r="E113" s="11" t="n">
        <f aca="false">IF(AND(ISNUMBER(C113),ISNUMBER($J113)),$J113-C113,"")</f>
        <v>259.37</v>
      </c>
      <c r="F113" s="1" t="s">
        <v>3899</v>
      </c>
      <c r="G113" s="46" t="s">
        <v>3816</v>
      </c>
      <c r="H113" s="1" t="s">
        <v>1168</v>
      </c>
      <c r="J113" s="11" t="n">
        <f aca="false">IFERROR(INDEX(Pozos!$M$2:$M$1852,MATCH(A113,Pozos!$E$2:$E$1852,0)),"")</f>
        <v>268.37</v>
      </c>
      <c r="K113" s="1" t="s">
        <v>3815</v>
      </c>
      <c r="L113" s="1" t="s">
        <v>3817</v>
      </c>
      <c r="O113" s="0" t="s">
        <v>3816</v>
      </c>
      <c r="P113" s="0" t="s">
        <v>3805</v>
      </c>
    </row>
    <row r="114" customFormat="false" ht="15.75" hidden="false" customHeight="true" outlineLevel="0" collapsed="false">
      <c r="A114" s="39" t="s">
        <v>1167</v>
      </c>
      <c r="B114" s="1" t="n">
        <v>9</v>
      </c>
      <c r="C114" s="1" t="n">
        <v>17</v>
      </c>
      <c r="D114" s="11" t="n">
        <f aca="false">IF(AND(ISNUMBER(B114),ISNUMBER($J114)),$J114-B114,"")</f>
        <v>259.37</v>
      </c>
      <c r="E114" s="11" t="n">
        <f aca="false">IF(AND(ISNUMBER(C114),ISNUMBER($J114)),$J114-C114,"")</f>
        <v>251.37</v>
      </c>
      <c r="F114" s="1" t="s">
        <v>3900</v>
      </c>
      <c r="G114" s="46" t="s">
        <v>3816</v>
      </c>
      <c r="H114" s="1" t="s">
        <v>1168</v>
      </c>
      <c r="J114" s="11" t="n">
        <f aca="false">IFERROR(INDEX(Pozos!$M$2:$M$1852,MATCH(A114,Pozos!$E$2:$E$1852,0)),"")</f>
        <v>268.37</v>
      </c>
      <c r="K114" s="1" t="s">
        <v>3815</v>
      </c>
      <c r="L114" s="1" t="s">
        <v>3817</v>
      </c>
      <c r="O114" s="0" t="s">
        <v>3816</v>
      </c>
      <c r="P114" s="0" t="s">
        <v>3805</v>
      </c>
    </row>
    <row r="115" customFormat="false" ht="15.75" hidden="false" customHeight="true" outlineLevel="0" collapsed="false">
      <c r="A115" s="39" t="s">
        <v>1167</v>
      </c>
      <c r="B115" s="1" t="n">
        <v>17</v>
      </c>
      <c r="C115" s="1" t="n">
        <v>24</v>
      </c>
      <c r="D115" s="11" t="n">
        <f aca="false">IF(AND(ISNUMBER(B115),ISNUMBER($J115)),$J115-B115,"")</f>
        <v>251.37</v>
      </c>
      <c r="E115" s="11" t="n">
        <f aca="false">IF(AND(ISNUMBER(C115),ISNUMBER($J115)),$J115-C115,"")</f>
        <v>244.37</v>
      </c>
      <c r="F115" s="1" t="s">
        <v>3901</v>
      </c>
      <c r="G115" s="46" t="s">
        <v>3816</v>
      </c>
      <c r="H115" s="1" t="s">
        <v>1168</v>
      </c>
      <c r="J115" s="11" t="n">
        <f aca="false">IFERROR(INDEX(Pozos!$M$2:$M$1852,MATCH(A115,Pozos!$E$2:$E$1852,0)),"")</f>
        <v>268.37</v>
      </c>
      <c r="K115" s="1" t="s">
        <v>3815</v>
      </c>
      <c r="L115" s="1" t="s">
        <v>3817</v>
      </c>
      <c r="O115" s="0" t="s">
        <v>3816</v>
      </c>
      <c r="P115" s="0" t="s">
        <v>3805</v>
      </c>
    </row>
    <row r="116" customFormat="false" ht="15.75" hidden="false" customHeight="true" outlineLevel="0" collapsed="false">
      <c r="A116" s="39" t="s">
        <v>1167</v>
      </c>
      <c r="B116" s="1" t="n">
        <v>24</v>
      </c>
      <c r="C116" s="1" t="n">
        <v>25</v>
      </c>
      <c r="D116" s="11" t="n">
        <f aca="false">IF(AND(ISNUMBER(B116),ISNUMBER($J116)),$J116-B116,"")</f>
        <v>244.37</v>
      </c>
      <c r="E116" s="11" t="n">
        <f aca="false">IF(AND(ISNUMBER(C116),ISNUMBER($J116)),$J116-C116,"")</f>
        <v>243.37</v>
      </c>
      <c r="F116" s="1" t="s">
        <v>3901</v>
      </c>
      <c r="G116" s="46" t="s">
        <v>3816</v>
      </c>
      <c r="H116" s="1" t="s">
        <v>1168</v>
      </c>
      <c r="J116" s="11" t="n">
        <f aca="false">IFERROR(INDEX(Pozos!$M$2:$M$1852,MATCH(A116,Pozos!$E$2:$E$1852,0)),"")</f>
        <v>268.37</v>
      </c>
      <c r="K116" s="1" t="s">
        <v>3815</v>
      </c>
      <c r="L116" s="1" t="s">
        <v>3817</v>
      </c>
      <c r="O116" s="0" t="s">
        <v>3816</v>
      </c>
      <c r="P116" s="0" t="s">
        <v>3805</v>
      </c>
    </row>
    <row r="117" customFormat="false" ht="15.75" hidden="false" customHeight="true" outlineLevel="0" collapsed="false">
      <c r="A117" s="39" t="s">
        <v>1167</v>
      </c>
      <c r="B117" s="1" t="n">
        <v>25</v>
      </c>
      <c r="C117" s="1" t="n">
        <v>30</v>
      </c>
      <c r="D117" s="11" t="n">
        <f aca="false">IF(AND(ISNUMBER(B117),ISNUMBER($J117)),$J117-B117,"")</f>
        <v>243.37</v>
      </c>
      <c r="E117" s="11" t="n">
        <f aca="false">IF(AND(ISNUMBER(C117),ISNUMBER($J117)),$J117-C117,"")</f>
        <v>238.37</v>
      </c>
      <c r="F117" s="1" t="s">
        <v>3902</v>
      </c>
      <c r="G117" s="46" t="s">
        <v>3816</v>
      </c>
      <c r="H117" s="1" t="s">
        <v>1168</v>
      </c>
      <c r="J117" s="11" t="n">
        <f aca="false">IFERROR(INDEX(Pozos!$M$2:$M$1852,MATCH(A117,Pozos!$E$2:$E$1852,0)),"")</f>
        <v>268.37</v>
      </c>
      <c r="K117" s="1" t="s">
        <v>3815</v>
      </c>
      <c r="L117" s="1" t="s">
        <v>3817</v>
      </c>
      <c r="O117" s="0" t="s">
        <v>3816</v>
      </c>
      <c r="P117" s="0" t="s">
        <v>3805</v>
      </c>
    </row>
    <row r="118" customFormat="false" ht="15.75" hidden="false" customHeight="true" outlineLevel="0" collapsed="false">
      <c r="A118" s="39" t="s">
        <v>128</v>
      </c>
      <c r="B118" s="1" t="n">
        <v>0</v>
      </c>
      <c r="C118" s="1" t="n">
        <v>9</v>
      </c>
      <c r="D118" s="11" t="n">
        <f aca="false">IF(AND(ISNUMBER(B118),ISNUMBER($J118)),$J118-B118,"")</f>
        <v>193.48</v>
      </c>
      <c r="E118" s="11" t="n">
        <f aca="false">IF(AND(ISNUMBER(C118),ISNUMBER($J118)),$J118-C118,"")</f>
        <v>184.48</v>
      </c>
      <c r="F118" s="1" t="s">
        <v>3903</v>
      </c>
      <c r="G118" s="46" t="s">
        <v>3802</v>
      </c>
      <c r="H118" s="1" t="s">
        <v>45</v>
      </c>
      <c r="J118" s="11" t="n">
        <f aca="false">IFERROR(INDEX(Pozos!$M$2:$M$1852,MATCH(A118,Pozos!$E$2:$E$1852,0)),"")</f>
        <v>193.48</v>
      </c>
      <c r="K118" s="1" t="s">
        <v>3803</v>
      </c>
      <c r="L118" s="1" t="s">
        <v>3804</v>
      </c>
      <c r="O118" s="0" t="s">
        <v>3802</v>
      </c>
      <c r="P118" s="0" t="s">
        <v>3805</v>
      </c>
    </row>
    <row r="119" customFormat="false" ht="15.75" hidden="false" customHeight="true" outlineLevel="0" collapsed="false">
      <c r="A119" s="39" t="s">
        <v>128</v>
      </c>
      <c r="B119" s="1" t="n">
        <v>9</v>
      </c>
      <c r="C119" s="1" t="n">
        <v>17</v>
      </c>
      <c r="D119" s="11" t="n">
        <f aca="false">IF(AND(ISNUMBER(B119),ISNUMBER($J119)),$J119-B119,"")</f>
        <v>184.48</v>
      </c>
      <c r="E119" s="11" t="n">
        <f aca="false">IF(AND(ISNUMBER(C119),ISNUMBER($J119)),$J119-C119,"")</f>
        <v>176.48</v>
      </c>
      <c r="F119" s="1" t="s">
        <v>3904</v>
      </c>
      <c r="G119" s="46" t="s">
        <v>3807</v>
      </c>
      <c r="H119" s="1" t="s">
        <v>45</v>
      </c>
      <c r="J119" s="11" t="n">
        <f aca="false">IFERROR(INDEX(Pozos!$M$2:$M$1852,MATCH(A119,Pozos!$E$2:$E$1852,0)),"")</f>
        <v>193.48</v>
      </c>
      <c r="K119" s="1" t="s">
        <v>3819</v>
      </c>
      <c r="L119" s="1" t="s">
        <v>3820</v>
      </c>
      <c r="O119" s="0" t="s">
        <v>3807</v>
      </c>
      <c r="P119" s="0" t="s">
        <v>3805</v>
      </c>
    </row>
    <row r="120" customFormat="false" ht="15.75" hidden="false" customHeight="true" outlineLevel="0" collapsed="false">
      <c r="A120" s="39" t="s">
        <v>128</v>
      </c>
      <c r="B120" s="1" t="n">
        <v>17</v>
      </c>
      <c r="C120" s="1" t="n">
        <v>24</v>
      </c>
      <c r="D120" s="11" t="n">
        <f aca="false">IF(AND(ISNUMBER(B120),ISNUMBER($J120)),$J120-B120,"")</f>
        <v>176.48</v>
      </c>
      <c r="E120" s="11" t="n">
        <f aca="false">IF(AND(ISNUMBER(C120),ISNUMBER($J120)),$J120-C120,"")</f>
        <v>169.48</v>
      </c>
      <c r="F120" s="1" t="s">
        <v>3905</v>
      </c>
      <c r="G120" s="46" t="s">
        <v>3807</v>
      </c>
      <c r="H120" s="1" t="s">
        <v>45</v>
      </c>
      <c r="J120" s="11" t="n">
        <f aca="false">IFERROR(INDEX(Pozos!$M$2:$M$1852,MATCH(A120,Pozos!$E$2:$E$1852,0)),"")</f>
        <v>193.48</v>
      </c>
      <c r="K120" s="1" t="s">
        <v>3819</v>
      </c>
      <c r="L120" s="1" t="s">
        <v>3820</v>
      </c>
      <c r="O120" s="0" t="s">
        <v>3807</v>
      </c>
      <c r="P120" s="0" t="s">
        <v>3805</v>
      </c>
    </row>
    <row r="121" customFormat="false" ht="15.75" hidden="false" customHeight="true" outlineLevel="0" collapsed="false">
      <c r="A121" s="39" t="s">
        <v>128</v>
      </c>
      <c r="B121" s="1" t="n">
        <v>24</v>
      </c>
      <c r="C121" s="1" t="n">
        <v>25</v>
      </c>
      <c r="D121" s="11" t="n">
        <f aca="false">IF(AND(ISNUMBER(B121),ISNUMBER($J121)),$J121-B121,"")</f>
        <v>169.48</v>
      </c>
      <c r="E121" s="11" t="n">
        <f aca="false">IF(AND(ISNUMBER(C121),ISNUMBER($J121)),$J121-C121,"")</f>
        <v>168.48</v>
      </c>
      <c r="F121" s="1" t="s">
        <v>3906</v>
      </c>
      <c r="G121" s="46" t="s">
        <v>3807</v>
      </c>
      <c r="H121" s="1" t="s">
        <v>45</v>
      </c>
      <c r="J121" s="11" t="n">
        <f aca="false">IFERROR(INDEX(Pozos!$M$2:$M$1852,MATCH(A121,Pozos!$E$2:$E$1852,0)),"")</f>
        <v>193.48</v>
      </c>
      <c r="K121" s="1" t="s">
        <v>3819</v>
      </c>
      <c r="L121" s="1" t="s">
        <v>3820</v>
      </c>
      <c r="O121" s="0" t="s">
        <v>3807</v>
      </c>
      <c r="P121" s="0" t="s">
        <v>3805</v>
      </c>
    </row>
    <row r="122" customFormat="false" ht="15.75" hidden="false" customHeight="true" outlineLevel="0" collapsed="false">
      <c r="A122" s="39" t="s">
        <v>128</v>
      </c>
      <c r="B122" s="1" t="n">
        <v>25</v>
      </c>
      <c r="C122" s="1" t="n">
        <v>30</v>
      </c>
      <c r="D122" s="11" t="n">
        <f aca="false">IF(AND(ISNUMBER(B122),ISNUMBER($J122)),$J122-B122,"")</f>
        <v>168.48</v>
      </c>
      <c r="E122" s="11" t="n">
        <f aca="false">IF(AND(ISNUMBER(C122),ISNUMBER($J122)),$J122-C122,"")</f>
        <v>163.48</v>
      </c>
      <c r="F122" s="1" t="s">
        <v>3907</v>
      </c>
      <c r="G122" s="46" t="s">
        <v>3807</v>
      </c>
      <c r="H122" s="1" t="s">
        <v>45</v>
      </c>
      <c r="J122" s="11" t="n">
        <f aca="false">IFERROR(INDEX(Pozos!$M$2:$M$1852,MATCH(A122,Pozos!$E$2:$E$1852,0)),"")</f>
        <v>193.48</v>
      </c>
      <c r="K122" s="1" t="s">
        <v>3819</v>
      </c>
      <c r="L122" s="1" t="s">
        <v>3820</v>
      </c>
      <c r="O122" s="0" t="s">
        <v>3807</v>
      </c>
      <c r="P122" s="0" t="s">
        <v>3805</v>
      </c>
    </row>
    <row r="123" customFormat="false" ht="15.75" hidden="false" customHeight="true" outlineLevel="0" collapsed="false">
      <c r="A123" s="39" t="s">
        <v>130</v>
      </c>
      <c r="B123" s="1" t="n">
        <v>0</v>
      </c>
      <c r="C123" s="1" t="n">
        <v>0.3</v>
      </c>
      <c r="D123" s="11" t="n">
        <f aca="false">IF(AND(ISNUMBER(B123),ISNUMBER($J123)),$J123-B123,"")</f>
        <v>174.55</v>
      </c>
      <c r="E123" s="11" t="n">
        <f aca="false">IF(AND(ISNUMBER(C123),ISNUMBER($J123)),$J123-C123,"")</f>
        <v>174.25</v>
      </c>
      <c r="F123" s="1" t="s">
        <v>3835</v>
      </c>
      <c r="G123" s="46" t="s">
        <v>3802</v>
      </c>
      <c r="H123" s="1" t="s">
        <v>23</v>
      </c>
      <c r="J123" s="11" t="n">
        <f aca="false">IFERROR(INDEX(Pozos!$M$2:$M$1852,MATCH(A123,Pozos!$E$2:$E$1852,0)),"")</f>
        <v>174.55</v>
      </c>
      <c r="K123" s="1" t="s">
        <v>3803</v>
      </c>
      <c r="L123" s="1" t="s">
        <v>3804</v>
      </c>
      <c r="O123" s="0" t="s">
        <v>3802</v>
      </c>
      <c r="P123" s="0" t="s">
        <v>3805</v>
      </c>
    </row>
    <row r="124" customFormat="false" ht="15.75" hidden="false" customHeight="true" outlineLevel="0" collapsed="false">
      <c r="A124" s="39" t="s">
        <v>130</v>
      </c>
      <c r="B124" s="1" t="n">
        <v>0.3</v>
      </c>
      <c r="C124" s="1" t="n">
        <v>44</v>
      </c>
      <c r="D124" s="11" t="n">
        <f aca="false">IF(AND(ISNUMBER(B124),ISNUMBER($J124)),$J124-B124,"")</f>
        <v>174.25</v>
      </c>
      <c r="E124" s="11" t="n">
        <f aca="false">IF(AND(ISNUMBER(C124),ISNUMBER($J124)),$J124-C124,"")</f>
        <v>130.55</v>
      </c>
      <c r="F124" s="1" t="s">
        <v>3908</v>
      </c>
      <c r="G124" s="46" t="s">
        <v>3807</v>
      </c>
      <c r="H124" s="1" t="s">
        <v>23</v>
      </c>
      <c r="J124" s="11" t="n">
        <f aca="false">IFERROR(INDEX(Pozos!$M$2:$M$1852,MATCH(A124,Pozos!$E$2:$E$1852,0)),"")</f>
        <v>174.55</v>
      </c>
      <c r="K124" s="1" t="s">
        <v>3819</v>
      </c>
      <c r="L124" s="1" t="s">
        <v>3820</v>
      </c>
      <c r="O124" s="0" t="s">
        <v>3807</v>
      </c>
      <c r="P124" s="0" t="s">
        <v>3805</v>
      </c>
    </row>
    <row r="125" customFormat="false" ht="15.75" hidden="false" customHeight="true" outlineLevel="0" collapsed="false">
      <c r="A125" s="39" t="s">
        <v>1288</v>
      </c>
      <c r="B125" s="1" t="n">
        <v>0</v>
      </c>
      <c r="C125" s="1" t="n">
        <v>9</v>
      </c>
      <c r="D125" s="11" t="n">
        <f aca="false">IF(AND(ISNUMBER(B125),ISNUMBER($J125)),$J125-B125,"")</f>
        <v>155.77</v>
      </c>
      <c r="E125" s="11" t="n">
        <f aca="false">IF(AND(ISNUMBER(C125),ISNUMBER($J125)),$J125-C125,"")</f>
        <v>146.77</v>
      </c>
      <c r="F125" s="1" t="s">
        <v>3903</v>
      </c>
      <c r="G125" s="46" t="s">
        <v>3807</v>
      </c>
      <c r="H125" s="1" t="s">
        <v>1168</v>
      </c>
      <c r="J125" s="11" t="n">
        <f aca="false">IFERROR(INDEX(Pozos!$M$2:$M$1852,MATCH(A125,Pozos!$E$2:$E$1852,0)),"")</f>
        <v>155.77</v>
      </c>
      <c r="K125" s="1" t="s">
        <v>3803</v>
      </c>
      <c r="L125" s="1" t="s">
        <v>3804</v>
      </c>
      <c r="O125" s="0" t="s">
        <v>3807</v>
      </c>
      <c r="P125" s="0" t="s">
        <v>3805</v>
      </c>
    </row>
    <row r="126" customFormat="false" ht="15.75" hidden="false" customHeight="true" outlineLevel="0" collapsed="false">
      <c r="A126" s="39" t="s">
        <v>1288</v>
      </c>
      <c r="B126" s="1" t="n">
        <v>9</v>
      </c>
      <c r="C126" s="1" t="n">
        <v>17</v>
      </c>
      <c r="D126" s="11" t="n">
        <f aca="false">IF(AND(ISNUMBER(B126),ISNUMBER($J126)),$J126-B126,"")</f>
        <v>146.77</v>
      </c>
      <c r="E126" s="11" t="n">
        <f aca="false">IF(AND(ISNUMBER(C126),ISNUMBER($J126)),$J126-C126,"")</f>
        <v>138.77</v>
      </c>
      <c r="F126" s="1" t="s">
        <v>3904</v>
      </c>
      <c r="G126" s="46" t="s">
        <v>3807</v>
      </c>
      <c r="H126" s="1" t="s">
        <v>1168</v>
      </c>
      <c r="J126" s="11" t="n">
        <f aca="false">IFERROR(INDEX(Pozos!$M$2:$M$1852,MATCH(A126,Pozos!$E$2:$E$1852,0)),"")</f>
        <v>155.77</v>
      </c>
      <c r="K126" s="1" t="s">
        <v>3819</v>
      </c>
      <c r="L126" s="1" t="s">
        <v>3820</v>
      </c>
      <c r="O126" s="0" t="s">
        <v>3807</v>
      </c>
      <c r="P126" s="0" t="s">
        <v>3805</v>
      </c>
    </row>
    <row r="127" customFormat="false" ht="15.75" hidden="false" customHeight="true" outlineLevel="0" collapsed="false">
      <c r="A127" s="39" t="s">
        <v>1288</v>
      </c>
      <c r="B127" s="1" t="n">
        <v>17</v>
      </c>
      <c r="C127" s="1" t="n">
        <v>28</v>
      </c>
      <c r="D127" s="11" t="n">
        <f aca="false">IF(AND(ISNUMBER(B127),ISNUMBER($J127)),$J127-B127,"")</f>
        <v>138.77</v>
      </c>
      <c r="E127" s="11" t="n">
        <f aca="false">IF(AND(ISNUMBER(C127),ISNUMBER($J127)),$J127-C127,"")</f>
        <v>127.77</v>
      </c>
      <c r="F127" s="1" t="s">
        <v>3909</v>
      </c>
      <c r="G127" s="46" t="s">
        <v>3807</v>
      </c>
      <c r="H127" s="1" t="s">
        <v>1168</v>
      </c>
      <c r="J127" s="11" t="n">
        <f aca="false">IFERROR(INDEX(Pozos!$M$2:$M$1852,MATCH(A127,Pozos!$E$2:$E$1852,0)),"")</f>
        <v>155.77</v>
      </c>
      <c r="K127" s="1" t="s">
        <v>3819</v>
      </c>
      <c r="L127" s="1" t="s">
        <v>3820</v>
      </c>
      <c r="O127" s="0" t="s">
        <v>3807</v>
      </c>
      <c r="P127" s="0" t="s">
        <v>3805</v>
      </c>
    </row>
    <row r="128" customFormat="false" ht="15.75" hidden="false" customHeight="true" outlineLevel="0" collapsed="false">
      <c r="A128" s="39" t="s">
        <v>1288</v>
      </c>
      <c r="B128" s="1" t="n">
        <v>28</v>
      </c>
      <c r="C128" s="1" t="n">
        <v>36.5</v>
      </c>
      <c r="D128" s="11" t="n">
        <f aca="false">IF(AND(ISNUMBER(B128),ISNUMBER($J128)),$J128-B128,"")</f>
        <v>127.77</v>
      </c>
      <c r="E128" s="11" t="n">
        <f aca="false">IF(AND(ISNUMBER(C128),ISNUMBER($J128)),$J128-C128,"")</f>
        <v>119.27</v>
      </c>
      <c r="F128" s="1" t="s">
        <v>3906</v>
      </c>
      <c r="G128" s="46" t="s">
        <v>3807</v>
      </c>
      <c r="H128" s="1" t="s">
        <v>1168</v>
      </c>
      <c r="J128" s="11" t="n">
        <f aca="false">IFERROR(INDEX(Pozos!$M$2:$M$1852,MATCH(A128,Pozos!$E$2:$E$1852,0)),"")</f>
        <v>155.77</v>
      </c>
      <c r="K128" s="1" t="s">
        <v>3819</v>
      </c>
      <c r="L128" s="1" t="s">
        <v>3820</v>
      </c>
      <c r="O128" s="0" t="s">
        <v>3807</v>
      </c>
      <c r="P128" s="0" t="s">
        <v>3805</v>
      </c>
    </row>
    <row r="129" customFormat="false" ht="15.75" hidden="false" customHeight="true" outlineLevel="0" collapsed="false">
      <c r="A129" s="39" t="s">
        <v>1288</v>
      </c>
      <c r="B129" s="1" t="n">
        <v>36.5</v>
      </c>
      <c r="C129" s="1" t="n">
        <v>46</v>
      </c>
      <c r="D129" s="11" t="n">
        <f aca="false">IF(AND(ISNUMBER(B129),ISNUMBER($J129)),$J129-B129,"")</f>
        <v>119.27</v>
      </c>
      <c r="E129" s="11" t="n">
        <f aca="false">IF(AND(ISNUMBER(C129),ISNUMBER($J129)),$J129-C129,"")</f>
        <v>109.77</v>
      </c>
      <c r="F129" s="1" t="s">
        <v>3907</v>
      </c>
      <c r="G129" s="46" t="s">
        <v>3807</v>
      </c>
      <c r="H129" s="1" t="s">
        <v>1168</v>
      </c>
      <c r="J129" s="11" t="n">
        <f aca="false">IFERROR(INDEX(Pozos!$M$2:$M$1852,MATCH(A129,Pozos!$E$2:$E$1852,0)),"")</f>
        <v>155.77</v>
      </c>
      <c r="K129" s="1" t="s">
        <v>3819</v>
      </c>
      <c r="L129" s="1" t="s">
        <v>3820</v>
      </c>
      <c r="O129" s="0" t="s">
        <v>3807</v>
      </c>
      <c r="P129" s="0" t="s">
        <v>3805</v>
      </c>
    </row>
    <row r="130" customFormat="false" ht="15.75" hidden="false" customHeight="true" outlineLevel="0" collapsed="false">
      <c r="A130" s="39" t="s">
        <v>1314</v>
      </c>
      <c r="D130" s="11" t="str">
        <f aca="false">IF(AND(ISNUMBER(B130),ISNUMBER($J130)),$J130-B130,"")</f>
        <v/>
      </c>
      <c r="E130" s="11" t="str">
        <f aca="false">IF(AND(ISNUMBER(C130),ISNUMBER($J130)),$J130-C130,"")</f>
        <v/>
      </c>
      <c r="F130" s="1" t="s">
        <v>3821</v>
      </c>
      <c r="G130" s="46" t="s">
        <v>3822</v>
      </c>
      <c r="H130" s="1" t="s">
        <v>28</v>
      </c>
      <c r="J130" s="11" t="n">
        <f aca="false">IFERROR(INDEX(Pozos!$M$2:$M$1852,MATCH(A130,Pozos!$E$2:$E$1852,0)),"")</f>
        <v>196.85</v>
      </c>
      <c r="K130" s="1" t="s">
        <v>3823</v>
      </c>
      <c r="P130" s="0" t="s">
        <v>3824</v>
      </c>
    </row>
    <row r="131" customFormat="false" ht="15.75" hidden="false" customHeight="true" outlineLevel="0" collapsed="false">
      <c r="A131" s="39" t="s">
        <v>135</v>
      </c>
      <c r="B131" s="1" t="n">
        <v>0</v>
      </c>
      <c r="C131" s="1" t="n">
        <v>1</v>
      </c>
      <c r="D131" s="11" t="n">
        <f aca="false">IF(AND(ISNUMBER(B131),ISNUMBER($J131)),$J131-B131,"")</f>
        <v>153.33</v>
      </c>
      <c r="E131" s="11" t="n">
        <f aca="false">IF(AND(ISNUMBER(C131),ISNUMBER($J131)),$J131-C131,"")</f>
        <v>152.33</v>
      </c>
      <c r="F131" s="1" t="s">
        <v>3835</v>
      </c>
      <c r="G131" s="46" t="s">
        <v>3802</v>
      </c>
      <c r="H131" s="1" t="s">
        <v>137</v>
      </c>
      <c r="J131" s="11" t="n">
        <f aca="false">IFERROR(INDEX(Pozos!$M$2:$M$1852,MATCH(A131,Pozos!$E$2:$E$1852,0)),"")</f>
        <v>153.33</v>
      </c>
      <c r="K131" s="1" t="s">
        <v>3803</v>
      </c>
      <c r="L131" s="1" t="s">
        <v>3804</v>
      </c>
      <c r="O131" s="0" t="s">
        <v>3802</v>
      </c>
      <c r="P131" s="0" t="s">
        <v>3805</v>
      </c>
    </row>
    <row r="132" customFormat="false" ht="15.75" hidden="false" customHeight="true" outlineLevel="0" collapsed="false">
      <c r="A132" s="39" t="s">
        <v>135</v>
      </c>
      <c r="B132" s="1" t="n">
        <v>1</v>
      </c>
      <c r="C132" s="1" t="n">
        <v>30</v>
      </c>
      <c r="D132" s="11" t="n">
        <f aca="false">IF(AND(ISNUMBER(B132),ISNUMBER($J132)),$J132-B132,"")</f>
        <v>152.33</v>
      </c>
      <c r="E132" s="11" t="n">
        <f aca="false">IF(AND(ISNUMBER(C132),ISNUMBER($J132)),$J132-C132,"")</f>
        <v>123.33</v>
      </c>
      <c r="F132" s="1" t="s">
        <v>3910</v>
      </c>
      <c r="G132" s="46" t="s">
        <v>3807</v>
      </c>
      <c r="H132" s="1" t="s">
        <v>137</v>
      </c>
      <c r="J132" s="11" t="n">
        <f aca="false">IFERROR(INDEX(Pozos!$M$2:$M$1852,MATCH(A132,Pozos!$E$2:$E$1852,0)),"")</f>
        <v>153.33</v>
      </c>
      <c r="K132" s="1" t="s">
        <v>3872</v>
      </c>
      <c r="L132" s="1" t="s">
        <v>3809</v>
      </c>
      <c r="O132" s="0" t="s">
        <v>3807</v>
      </c>
      <c r="P132" s="0" t="s">
        <v>3805</v>
      </c>
    </row>
    <row r="133" customFormat="false" ht="15.75" hidden="false" customHeight="true" outlineLevel="0" collapsed="false">
      <c r="A133" s="39" t="s">
        <v>135</v>
      </c>
      <c r="B133" s="1" t="n">
        <v>30</v>
      </c>
      <c r="C133" s="1" t="n">
        <v>36</v>
      </c>
      <c r="D133" s="11" t="n">
        <f aca="false">IF(AND(ISNUMBER(B133),ISNUMBER($J133)),$J133-B133,"")</f>
        <v>123.33</v>
      </c>
      <c r="E133" s="11" t="n">
        <f aca="false">IF(AND(ISNUMBER(C133),ISNUMBER($J133)),$J133-C133,"")</f>
        <v>117.33</v>
      </c>
      <c r="F133" s="1" t="s">
        <v>3911</v>
      </c>
      <c r="G133" s="46" t="s">
        <v>3807</v>
      </c>
      <c r="H133" s="1" t="s">
        <v>137</v>
      </c>
      <c r="J133" s="11" t="n">
        <f aca="false">IFERROR(INDEX(Pozos!$M$2:$M$1852,MATCH(A133,Pozos!$E$2:$E$1852,0)),"")</f>
        <v>153.33</v>
      </c>
      <c r="K133" s="1" t="s">
        <v>3819</v>
      </c>
      <c r="L133" s="1" t="s">
        <v>3820</v>
      </c>
      <c r="O133" s="0" t="s">
        <v>3807</v>
      </c>
      <c r="P133" s="0" t="s">
        <v>3805</v>
      </c>
    </row>
    <row r="134" customFormat="false" ht="15.75" hidden="false" customHeight="true" outlineLevel="0" collapsed="false">
      <c r="A134" s="39" t="s">
        <v>135</v>
      </c>
      <c r="B134" s="1" t="n">
        <v>36</v>
      </c>
      <c r="C134" s="1" t="n">
        <v>50</v>
      </c>
      <c r="D134" s="11" t="n">
        <f aca="false">IF(AND(ISNUMBER(B134),ISNUMBER($J134)),$J134-B134,"")</f>
        <v>117.33</v>
      </c>
      <c r="E134" s="11" t="n">
        <f aca="false">IF(AND(ISNUMBER(C134),ISNUMBER($J134)),$J134-C134,"")</f>
        <v>103.33</v>
      </c>
      <c r="F134" s="1" t="s">
        <v>3910</v>
      </c>
      <c r="G134" s="46" t="s">
        <v>3807</v>
      </c>
      <c r="H134" s="1" t="s">
        <v>137</v>
      </c>
      <c r="J134" s="11" t="n">
        <f aca="false">IFERROR(INDEX(Pozos!$M$2:$M$1852,MATCH(A134,Pozos!$E$2:$E$1852,0)),"")</f>
        <v>153.33</v>
      </c>
      <c r="K134" s="1" t="s">
        <v>3872</v>
      </c>
      <c r="L134" s="1" t="s">
        <v>3809</v>
      </c>
      <c r="O134" s="0" t="s">
        <v>3807</v>
      </c>
      <c r="P134" s="0" t="s">
        <v>3805</v>
      </c>
    </row>
    <row r="135" customFormat="false" ht="15.75" hidden="false" customHeight="true" outlineLevel="0" collapsed="false">
      <c r="A135" s="39" t="s">
        <v>135</v>
      </c>
      <c r="B135" s="1" t="n">
        <v>50</v>
      </c>
      <c r="C135" s="1" t="n">
        <v>54</v>
      </c>
      <c r="D135" s="11" t="n">
        <f aca="false">IF(AND(ISNUMBER(B135),ISNUMBER($J135)),$J135-B135,"")</f>
        <v>103.33</v>
      </c>
      <c r="E135" s="11" t="n">
        <f aca="false">IF(AND(ISNUMBER(C135),ISNUMBER($J135)),$J135-C135,"")</f>
        <v>99.33</v>
      </c>
      <c r="F135" s="1" t="s">
        <v>3912</v>
      </c>
      <c r="G135" s="46" t="s">
        <v>3807</v>
      </c>
      <c r="H135" s="1" t="s">
        <v>137</v>
      </c>
      <c r="J135" s="11" t="n">
        <f aca="false">IFERROR(INDEX(Pozos!$M$2:$M$1852,MATCH(A135,Pozos!$E$2:$E$1852,0)),"")</f>
        <v>153.33</v>
      </c>
      <c r="K135" s="1" t="s">
        <v>3819</v>
      </c>
      <c r="L135" s="1" t="s">
        <v>3820</v>
      </c>
      <c r="O135" s="0" t="s">
        <v>3807</v>
      </c>
      <c r="P135" s="0" t="s">
        <v>3805</v>
      </c>
    </row>
    <row r="136" customFormat="false" ht="15.75" hidden="false" customHeight="true" outlineLevel="0" collapsed="false">
      <c r="A136" s="39" t="s">
        <v>135</v>
      </c>
      <c r="B136" s="1" t="n">
        <v>54</v>
      </c>
      <c r="C136" s="1" t="n">
        <v>60</v>
      </c>
      <c r="D136" s="11" t="n">
        <f aca="false">IF(AND(ISNUMBER(B136),ISNUMBER($J136)),$J136-B136,"")</f>
        <v>99.33</v>
      </c>
      <c r="E136" s="11" t="n">
        <f aca="false">IF(AND(ISNUMBER(C136),ISNUMBER($J136)),$J136-C136,"")</f>
        <v>93.33</v>
      </c>
      <c r="F136" s="1" t="s">
        <v>3910</v>
      </c>
      <c r="G136" s="46" t="s">
        <v>3807</v>
      </c>
      <c r="H136" s="1" t="s">
        <v>137</v>
      </c>
      <c r="J136" s="11" t="n">
        <f aca="false">IFERROR(INDEX(Pozos!$M$2:$M$1852,MATCH(A136,Pozos!$E$2:$E$1852,0)),"")</f>
        <v>153.33</v>
      </c>
      <c r="K136" s="1" t="s">
        <v>3872</v>
      </c>
      <c r="L136" s="1" t="s">
        <v>3809</v>
      </c>
      <c r="O136" s="0" t="s">
        <v>3807</v>
      </c>
      <c r="P136" s="0" t="s">
        <v>3805</v>
      </c>
    </row>
    <row r="137" customFormat="false" ht="15.75" hidden="false" customHeight="true" outlineLevel="0" collapsed="false">
      <c r="A137" s="39" t="s">
        <v>1056</v>
      </c>
      <c r="B137" s="1" t="n">
        <v>0</v>
      </c>
      <c r="C137" s="1" t="n">
        <v>30</v>
      </c>
      <c r="D137" s="11" t="n">
        <f aca="false">IF(AND(ISNUMBER(B137),ISNUMBER($J137)),$J137-B137,"")</f>
        <v>159.45</v>
      </c>
      <c r="E137" s="11" t="n">
        <f aca="false">IF(AND(ISNUMBER(C137),ISNUMBER($J137)),$J137-C137,"")</f>
        <v>129.45</v>
      </c>
      <c r="F137" s="1" t="s">
        <v>3819</v>
      </c>
      <c r="G137" s="46" t="s">
        <v>3807</v>
      </c>
      <c r="H137" s="1" t="s">
        <v>36</v>
      </c>
      <c r="J137" s="11" t="n">
        <f aca="false">IFERROR(INDEX(Pozos!$M$2:$M$1852,MATCH(A137,Pozos!$E$2:$E$1852,0)),"")</f>
        <v>159.45</v>
      </c>
      <c r="K137" s="1" t="s">
        <v>3819</v>
      </c>
      <c r="L137" s="1" t="s">
        <v>3820</v>
      </c>
      <c r="O137" s="0" t="s">
        <v>3807</v>
      </c>
      <c r="P137" s="0" t="s">
        <v>3805</v>
      </c>
    </row>
    <row r="138" customFormat="false" ht="15.75" hidden="false" customHeight="true" outlineLevel="0" collapsed="false">
      <c r="A138" s="39" t="s">
        <v>140</v>
      </c>
      <c r="B138" s="1" t="n">
        <v>0</v>
      </c>
      <c r="C138" s="1" t="n">
        <v>10</v>
      </c>
      <c r="D138" s="11" t="n">
        <f aca="false">IF(AND(ISNUMBER(B138),ISNUMBER($J138)),$J138-B138,"")</f>
        <v>335.19</v>
      </c>
      <c r="E138" s="11" t="n">
        <f aca="false">IF(AND(ISNUMBER(C138),ISNUMBER($J138)),$J138-C138,"")</f>
        <v>325.19</v>
      </c>
      <c r="F138" s="1" t="s">
        <v>3913</v>
      </c>
      <c r="G138" s="46" t="s">
        <v>3816</v>
      </c>
      <c r="H138" s="1" t="s">
        <v>143</v>
      </c>
      <c r="J138" s="11" t="n">
        <f aca="false">IFERROR(INDEX(Pozos!$M$2:$M$1852,MATCH(A138,Pozos!$E$2:$E$1852,0)),"")</f>
        <v>335.19</v>
      </c>
      <c r="K138" s="1" t="s">
        <v>3815</v>
      </c>
      <c r="L138" s="1" t="s">
        <v>3817</v>
      </c>
      <c r="O138" s="0" t="s">
        <v>3816</v>
      </c>
      <c r="P138" s="0" t="s">
        <v>3805</v>
      </c>
    </row>
    <row r="139" customFormat="false" ht="15.75" hidden="false" customHeight="true" outlineLevel="0" collapsed="false">
      <c r="A139" s="39" t="s">
        <v>140</v>
      </c>
      <c r="B139" s="1" t="n">
        <v>10</v>
      </c>
      <c r="C139" s="1" t="n">
        <v>15</v>
      </c>
      <c r="D139" s="11" t="n">
        <f aca="false">IF(AND(ISNUMBER(B139),ISNUMBER($J139)),$J139-B139,"")</f>
        <v>325.19</v>
      </c>
      <c r="E139" s="11" t="n">
        <f aca="false">IF(AND(ISNUMBER(C139),ISNUMBER($J139)),$J139-C139,"")</f>
        <v>320.19</v>
      </c>
      <c r="F139" s="1" t="s">
        <v>3914</v>
      </c>
      <c r="G139" s="46" t="s">
        <v>3816</v>
      </c>
      <c r="H139" s="1" t="s">
        <v>143</v>
      </c>
      <c r="J139" s="11" t="n">
        <f aca="false">IFERROR(INDEX(Pozos!$M$2:$M$1852,MATCH(A139,Pozos!$E$2:$E$1852,0)),"")</f>
        <v>335.19</v>
      </c>
      <c r="K139" s="1" t="s">
        <v>3815</v>
      </c>
      <c r="L139" s="1" t="s">
        <v>3817</v>
      </c>
      <c r="O139" s="0" t="s">
        <v>3816</v>
      </c>
      <c r="P139" s="0" t="s">
        <v>3805</v>
      </c>
    </row>
    <row r="140" customFormat="false" ht="15.75" hidden="false" customHeight="true" outlineLevel="0" collapsed="false">
      <c r="A140" s="39" t="s">
        <v>140</v>
      </c>
      <c r="B140" s="1" t="n">
        <v>15</v>
      </c>
      <c r="C140" s="1" t="n">
        <v>20</v>
      </c>
      <c r="D140" s="11" t="n">
        <f aca="false">IF(AND(ISNUMBER(B140),ISNUMBER($J140)),$J140-B140,"")</f>
        <v>320.19</v>
      </c>
      <c r="E140" s="11" t="n">
        <f aca="false">IF(AND(ISNUMBER(C140),ISNUMBER($J140)),$J140-C140,"")</f>
        <v>315.19</v>
      </c>
      <c r="F140" s="1" t="s">
        <v>3915</v>
      </c>
      <c r="G140" s="46" t="s">
        <v>3816</v>
      </c>
      <c r="H140" s="1" t="s">
        <v>143</v>
      </c>
      <c r="J140" s="11" t="n">
        <f aca="false">IFERROR(INDEX(Pozos!$M$2:$M$1852,MATCH(A140,Pozos!$E$2:$E$1852,0)),"")</f>
        <v>335.19</v>
      </c>
      <c r="K140" s="1" t="s">
        <v>3815</v>
      </c>
      <c r="L140" s="1" t="s">
        <v>3817</v>
      </c>
      <c r="O140" s="0" t="s">
        <v>3816</v>
      </c>
      <c r="P140" s="0" t="s">
        <v>3805</v>
      </c>
    </row>
    <row r="141" customFormat="false" ht="15.75" hidden="false" customHeight="true" outlineLevel="0" collapsed="false">
      <c r="A141" s="39" t="s">
        <v>140</v>
      </c>
      <c r="B141" s="1" t="n">
        <v>20</v>
      </c>
      <c r="C141" s="1" t="n">
        <v>35</v>
      </c>
      <c r="D141" s="11" t="n">
        <f aca="false">IF(AND(ISNUMBER(B141),ISNUMBER($J141)),$J141-B141,"")</f>
        <v>315.19</v>
      </c>
      <c r="E141" s="11" t="n">
        <f aca="false">IF(AND(ISNUMBER(C141),ISNUMBER($J141)),$J141-C141,"")</f>
        <v>300.19</v>
      </c>
      <c r="F141" s="1" t="s">
        <v>3916</v>
      </c>
      <c r="G141" s="46" t="s">
        <v>3816</v>
      </c>
      <c r="H141" s="1" t="s">
        <v>143</v>
      </c>
      <c r="J141" s="11" t="n">
        <f aca="false">IFERROR(INDEX(Pozos!$M$2:$M$1852,MATCH(A141,Pozos!$E$2:$E$1852,0)),"")</f>
        <v>335.19</v>
      </c>
      <c r="K141" s="1" t="s">
        <v>3815</v>
      </c>
      <c r="L141" s="1" t="s">
        <v>3817</v>
      </c>
      <c r="O141" s="0" t="s">
        <v>3816</v>
      </c>
      <c r="P141" s="0" t="s">
        <v>3805</v>
      </c>
    </row>
    <row r="142" customFormat="false" ht="15.75" hidden="false" customHeight="true" outlineLevel="0" collapsed="false">
      <c r="A142" s="39" t="s">
        <v>140</v>
      </c>
      <c r="B142" s="1" t="n">
        <v>35</v>
      </c>
      <c r="C142" s="1" t="n">
        <v>58</v>
      </c>
      <c r="D142" s="11" t="n">
        <f aca="false">IF(AND(ISNUMBER(B142),ISNUMBER($J142)),$J142-B142,"")</f>
        <v>300.19</v>
      </c>
      <c r="E142" s="11" t="n">
        <f aca="false">IF(AND(ISNUMBER(C142),ISNUMBER($J142)),$J142-C142,"")</f>
        <v>277.19</v>
      </c>
      <c r="F142" s="1" t="s">
        <v>3915</v>
      </c>
      <c r="G142" s="46" t="s">
        <v>3816</v>
      </c>
      <c r="H142" s="1" t="s">
        <v>143</v>
      </c>
      <c r="J142" s="11" t="n">
        <f aca="false">IFERROR(INDEX(Pozos!$M$2:$M$1852,MATCH(A142,Pozos!$E$2:$E$1852,0)),"")</f>
        <v>335.19</v>
      </c>
      <c r="K142" s="1" t="s">
        <v>3815</v>
      </c>
      <c r="L142" s="1" t="s">
        <v>3817</v>
      </c>
      <c r="O142" s="0" t="s">
        <v>3816</v>
      </c>
      <c r="P142" s="0" t="s">
        <v>3805</v>
      </c>
    </row>
    <row r="143" customFormat="false" ht="15.75" hidden="false" customHeight="true" outlineLevel="0" collapsed="false">
      <c r="A143" s="39" t="s">
        <v>140</v>
      </c>
      <c r="B143" s="1" t="n">
        <v>58</v>
      </c>
      <c r="C143" s="1" t="n">
        <v>67</v>
      </c>
      <c r="D143" s="11" t="n">
        <f aca="false">IF(AND(ISNUMBER(B143),ISNUMBER($J143)),$J143-B143,"")</f>
        <v>277.19</v>
      </c>
      <c r="E143" s="11" t="n">
        <f aca="false">IF(AND(ISNUMBER(C143),ISNUMBER($J143)),$J143-C143,"")</f>
        <v>268.19</v>
      </c>
      <c r="F143" s="1" t="s">
        <v>3917</v>
      </c>
      <c r="G143" s="46" t="s">
        <v>3816</v>
      </c>
      <c r="H143" s="1" t="s">
        <v>143</v>
      </c>
      <c r="J143" s="11" t="n">
        <f aca="false">IFERROR(INDEX(Pozos!$M$2:$M$1852,MATCH(A143,Pozos!$E$2:$E$1852,0)),"")</f>
        <v>335.19</v>
      </c>
      <c r="K143" s="1" t="s">
        <v>3815</v>
      </c>
      <c r="L143" s="1" t="s">
        <v>3817</v>
      </c>
      <c r="O143" s="0" t="s">
        <v>3816</v>
      </c>
      <c r="P143" s="0" t="s">
        <v>3805</v>
      </c>
    </row>
    <row r="144" customFormat="false" ht="15.75" hidden="false" customHeight="true" outlineLevel="0" collapsed="false">
      <c r="A144" s="39" t="s">
        <v>140</v>
      </c>
      <c r="B144" s="1" t="n">
        <v>67</v>
      </c>
      <c r="C144" s="1" t="n">
        <v>82</v>
      </c>
      <c r="D144" s="11" t="n">
        <f aca="false">IF(AND(ISNUMBER(B144),ISNUMBER($J144)),$J144-B144,"")</f>
        <v>268.19</v>
      </c>
      <c r="E144" s="11" t="n">
        <f aca="false">IF(AND(ISNUMBER(C144),ISNUMBER($J144)),$J144-C144,"")</f>
        <v>253.19</v>
      </c>
      <c r="F144" s="1" t="s">
        <v>3918</v>
      </c>
      <c r="G144" s="46" t="s">
        <v>3816</v>
      </c>
      <c r="H144" s="1" t="s">
        <v>143</v>
      </c>
      <c r="J144" s="11" t="n">
        <f aca="false">IFERROR(INDEX(Pozos!$M$2:$M$1852,MATCH(A144,Pozos!$E$2:$E$1852,0)),"")</f>
        <v>335.19</v>
      </c>
      <c r="K144" s="1" t="s">
        <v>3815</v>
      </c>
      <c r="L144" s="1" t="s">
        <v>3817</v>
      </c>
      <c r="O144" s="0" t="s">
        <v>3816</v>
      </c>
      <c r="P144" s="0" t="s">
        <v>3805</v>
      </c>
    </row>
    <row r="145" customFormat="false" ht="15.75" hidden="false" customHeight="true" outlineLevel="0" collapsed="false">
      <c r="A145" s="39" t="s">
        <v>140</v>
      </c>
      <c r="B145" s="1" t="n">
        <v>82</v>
      </c>
      <c r="C145" s="1" t="n">
        <v>89</v>
      </c>
      <c r="D145" s="11" t="n">
        <f aca="false">IF(AND(ISNUMBER(B145),ISNUMBER($J145)),$J145-B145,"")</f>
        <v>253.19</v>
      </c>
      <c r="E145" s="11" t="n">
        <f aca="false">IF(AND(ISNUMBER(C145),ISNUMBER($J145)),$J145-C145,"")</f>
        <v>246.19</v>
      </c>
      <c r="F145" s="1" t="s">
        <v>3919</v>
      </c>
      <c r="G145" s="46" t="s">
        <v>3920</v>
      </c>
      <c r="H145" s="1" t="s">
        <v>143</v>
      </c>
      <c r="J145" s="11" t="n">
        <f aca="false">IFERROR(INDEX(Pozos!$M$2:$M$1852,MATCH(A145,Pozos!$E$2:$E$1852,0)),"")</f>
        <v>335.19</v>
      </c>
      <c r="K145" s="1" t="s">
        <v>3819</v>
      </c>
      <c r="L145" s="1" t="s">
        <v>3820</v>
      </c>
      <c r="O145" s="0" t="s">
        <v>3920</v>
      </c>
      <c r="P145" s="0" t="s">
        <v>3805</v>
      </c>
    </row>
    <row r="146" customFormat="false" ht="15.75" hidden="false" customHeight="true" outlineLevel="0" collapsed="false">
      <c r="A146" s="39" t="s">
        <v>140</v>
      </c>
      <c r="B146" s="1" t="n">
        <v>89</v>
      </c>
      <c r="C146" s="1" t="n">
        <v>90</v>
      </c>
      <c r="D146" s="11" t="n">
        <f aca="false">IF(AND(ISNUMBER(B146),ISNUMBER($J146)),$J146-B146,"")</f>
        <v>246.19</v>
      </c>
      <c r="E146" s="11" t="n">
        <f aca="false">IF(AND(ISNUMBER(C146),ISNUMBER($J146)),$J146-C146,"")</f>
        <v>245.19</v>
      </c>
      <c r="F146" s="1" t="s">
        <v>3921</v>
      </c>
      <c r="G146" s="46" t="s">
        <v>3816</v>
      </c>
      <c r="H146" s="1" t="s">
        <v>143</v>
      </c>
      <c r="J146" s="11" t="n">
        <f aca="false">IFERROR(INDEX(Pozos!$M$2:$M$1852,MATCH(A146,Pozos!$E$2:$E$1852,0)),"")</f>
        <v>335.19</v>
      </c>
      <c r="K146" s="1" t="s">
        <v>3815</v>
      </c>
      <c r="L146" s="1" t="s">
        <v>3817</v>
      </c>
      <c r="O146" s="0" t="s">
        <v>3816</v>
      </c>
      <c r="P146" s="0" t="s">
        <v>3805</v>
      </c>
    </row>
    <row r="147" customFormat="false" ht="15.75" hidden="false" customHeight="true" outlineLevel="0" collapsed="false">
      <c r="A147" s="39" t="s">
        <v>140</v>
      </c>
      <c r="B147" s="1" t="n">
        <v>90</v>
      </c>
      <c r="C147" s="1" t="n">
        <v>121</v>
      </c>
      <c r="D147" s="11" t="n">
        <f aca="false">IF(AND(ISNUMBER(B147),ISNUMBER($J147)),$J147-B147,"")</f>
        <v>245.19</v>
      </c>
      <c r="E147" s="11" t="n">
        <f aca="false">IF(AND(ISNUMBER(C147),ISNUMBER($J147)),$J147-C147,"")</f>
        <v>214.19</v>
      </c>
      <c r="F147" s="1" t="s">
        <v>3922</v>
      </c>
      <c r="G147" s="46" t="s">
        <v>3816</v>
      </c>
      <c r="H147" s="1" t="s">
        <v>143</v>
      </c>
      <c r="J147" s="11" t="n">
        <f aca="false">IFERROR(INDEX(Pozos!$M$2:$M$1852,MATCH(A147,Pozos!$E$2:$E$1852,0)),"")</f>
        <v>335.19</v>
      </c>
      <c r="K147" s="1" t="s">
        <v>3815</v>
      </c>
      <c r="L147" s="1" t="s">
        <v>3817</v>
      </c>
      <c r="O147" s="0" t="s">
        <v>3816</v>
      </c>
      <c r="P147" s="0" t="s">
        <v>3805</v>
      </c>
    </row>
    <row r="148" customFormat="false" ht="15.75" hidden="false" customHeight="true" outlineLevel="0" collapsed="false">
      <c r="A148" s="39" t="s">
        <v>144</v>
      </c>
      <c r="B148" s="1" t="n">
        <v>0</v>
      </c>
      <c r="C148" s="1" t="n">
        <v>16</v>
      </c>
      <c r="D148" s="11" t="n">
        <f aca="false">IF(AND(ISNUMBER(B148),ISNUMBER($J148)),$J148-B148,"")</f>
        <v>162.65</v>
      </c>
      <c r="E148" s="11" t="n">
        <f aca="false">IF(AND(ISNUMBER(C148),ISNUMBER($J148)),$J148-C148,"")</f>
        <v>146.65</v>
      </c>
      <c r="F148" s="1" t="s">
        <v>3923</v>
      </c>
      <c r="G148" s="46" t="s">
        <v>3807</v>
      </c>
      <c r="H148" s="1" t="s">
        <v>143</v>
      </c>
      <c r="J148" s="11" t="n">
        <f aca="false">IFERROR(INDEX(Pozos!$M$2:$M$1852,MATCH(A148,Pozos!$E$2:$E$1852,0)),"")</f>
        <v>162.65</v>
      </c>
      <c r="K148" s="1" t="s">
        <v>3819</v>
      </c>
      <c r="L148" s="1" t="s">
        <v>3820</v>
      </c>
      <c r="O148" s="0" t="s">
        <v>3807</v>
      </c>
      <c r="P148" s="0" t="s">
        <v>3805</v>
      </c>
    </row>
    <row r="149" customFormat="false" ht="15.75" hidden="false" customHeight="true" outlineLevel="0" collapsed="false">
      <c r="A149" s="39" t="s">
        <v>144</v>
      </c>
      <c r="B149" s="1" t="n">
        <v>16</v>
      </c>
      <c r="C149" s="1" t="n">
        <v>30</v>
      </c>
      <c r="D149" s="11" t="n">
        <f aca="false">IF(AND(ISNUMBER(B149),ISNUMBER($J149)),$J149-B149,"")</f>
        <v>146.65</v>
      </c>
      <c r="E149" s="11" t="n">
        <f aca="false">IF(AND(ISNUMBER(C149),ISNUMBER($J149)),$J149-C149,"")</f>
        <v>132.65</v>
      </c>
      <c r="F149" s="1" t="s">
        <v>3924</v>
      </c>
      <c r="G149" s="46" t="s">
        <v>3807</v>
      </c>
      <c r="H149" s="1" t="s">
        <v>143</v>
      </c>
      <c r="J149" s="11" t="n">
        <f aca="false">IFERROR(INDEX(Pozos!$M$2:$M$1852,MATCH(A149,Pozos!$E$2:$E$1852,0)),"")</f>
        <v>162.65</v>
      </c>
      <c r="K149" s="1" t="s">
        <v>3819</v>
      </c>
      <c r="L149" s="1" t="s">
        <v>3820</v>
      </c>
      <c r="O149" s="0" t="s">
        <v>3807</v>
      </c>
      <c r="P149" s="0" t="s">
        <v>3805</v>
      </c>
    </row>
    <row r="150" customFormat="false" ht="15.75" hidden="false" customHeight="true" outlineLevel="0" collapsed="false">
      <c r="A150" s="39" t="s">
        <v>144</v>
      </c>
      <c r="B150" s="1" t="n">
        <v>30</v>
      </c>
      <c r="C150" s="1" t="n">
        <v>32</v>
      </c>
      <c r="D150" s="11" t="n">
        <f aca="false">IF(AND(ISNUMBER(B150),ISNUMBER($J150)),$J150-B150,"")</f>
        <v>132.65</v>
      </c>
      <c r="E150" s="11" t="n">
        <f aca="false">IF(AND(ISNUMBER(C150),ISNUMBER($J150)),$J150-C150,"")</f>
        <v>130.65</v>
      </c>
      <c r="F150" s="1" t="s">
        <v>3923</v>
      </c>
      <c r="G150" s="46" t="s">
        <v>3807</v>
      </c>
      <c r="H150" s="1" t="s">
        <v>143</v>
      </c>
      <c r="J150" s="11" t="n">
        <f aca="false">IFERROR(INDEX(Pozos!$M$2:$M$1852,MATCH(A150,Pozos!$E$2:$E$1852,0)),"")</f>
        <v>162.65</v>
      </c>
      <c r="K150" s="1" t="s">
        <v>3819</v>
      </c>
      <c r="L150" s="1" t="s">
        <v>3820</v>
      </c>
      <c r="O150" s="0" t="s">
        <v>3807</v>
      </c>
      <c r="P150" s="0" t="s">
        <v>3805</v>
      </c>
    </row>
    <row r="151" customFormat="false" ht="15.75" hidden="false" customHeight="true" outlineLevel="0" collapsed="false">
      <c r="A151" s="39" t="s">
        <v>147</v>
      </c>
      <c r="B151" s="1" t="n">
        <v>0</v>
      </c>
      <c r="C151" s="1" t="n">
        <v>28</v>
      </c>
      <c r="D151" s="11" t="n">
        <f aca="false">IF(AND(ISNUMBER(B151),ISNUMBER($J151)),$J151-B151,"")</f>
        <v>145.15</v>
      </c>
      <c r="E151" s="11" t="n">
        <f aca="false">IF(AND(ISNUMBER(C151),ISNUMBER($J151)),$J151-C151,"")</f>
        <v>117.15</v>
      </c>
      <c r="F151" s="1" t="s">
        <v>3923</v>
      </c>
      <c r="G151" s="46" t="s">
        <v>3807</v>
      </c>
      <c r="H151" s="1" t="s">
        <v>143</v>
      </c>
      <c r="J151" s="11" t="n">
        <f aca="false">IFERROR(INDEX(Pozos!$M$2:$M$1852,MATCH(A151,Pozos!$E$2:$E$1852,0)),"")</f>
        <v>145.15</v>
      </c>
      <c r="K151" s="1" t="s">
        <v>3819</v>
      </c>
      <c r="L151" s="1" t="s">
        <v>3820</v>
      </c>
      <c r="O151" s="0" t="s">
        <v>3807</v>
      </c>
      <c r="P151" s="0" t="s">
        <v>3805</v>
      </c>
    </row>
    <row r="152" customFormat="false" ht="15.75" hidden="false" customHeight="true" outlineLevel="0" collapsed="false">
      <c r="A152" s="39" t="s">
        <v>147</v>
      </c>
      <c r="B152" s="1" t="n">
        <v>28</v>
      </c>
      <c r="C152" s="1" t="n">
        <v>29</v>
      </c>
      <c r="D152" s="11" t="n">
        <f aca="false">IF(AND(ISNUMBER(B152),ISNUMBER($J152)),$J152-B152,"")</f>
        <v>117.15</v>
      </c>
      <c r="E152" s="11" t="n">
        <f aca="false">IF(AND(ISNUMBER(C152),ISNUMBER($J152)),$J152-C152,"")</f>
        <v>116.15</v>
      </c>
      <c r="F152" s="1" t="s">
        <v>3808</v>
      </c>
      <c r="G152" s="46" t="s">
        <v>3807</v>
      </c>
      <c r="H152" s="1" t="s">
        <v>143</v>
      </c>
      <c r="J152" s="11" t="n">
        <f aca="false">IFERROR(INDEX(Pozos!$M$2:$M$1852,MATCH(A152,Pozos!$E$2:$E$1852,0)),"")</f>
        <v>145.15</v>
      </c>
      <c r="K152" s="1" t="s">
        <v>3808</v>
      </c>
      <c r="L152" s="1" t="s">
        <v>3809</v>
      </c>
      <c r="O152" s="0" t="s">
        <v>3807</v>
      </c>
      <c r="P152" s="0" t="s">
        <v>3805</v>
      </c>
    </row>
    <row r="153" customFormat="false" ht="15.75" hidden="false" customHeight="true" outlineLevel="0" collapsed="false">
      <c r="A153" s="39" t="s">
        <v>147</v>
      </c>
      <c r="B153" s="1" t="n">
        <v>29</v>
      </c>
      <c r="C153" s="1" t="n">
        <v>40</v>
      </c>
      <c r="D153" s="11" t="n">
        <f aca="false">IF(AND(ISNUMBER(B153),ISNUMBER($J153)),$J153-B153,"")</f>
        <v>116.15</v>
      </c>
      <c r="E153" s="11" t="n">
        <f aca="false">IF(AND(ISNUMBER(C153),ISNUMBER($J153)),$J153-C153,"")</f>
        <v>105.15</v>
      </c>
      <c r="F153" s="1" t="s">
        <v>3924</v>
      </c>
      <c r="G153" s="46" t="s">
        <v>3807</v>
      </c>
      <c r="H153" s="1" t="s">
        <v>143</v>
      </c>
      <c r="J153" s="11" t="n">
        <f aca="false">IFERROR(INDEX(Pozos!$M$2:$M$1852,MATCH(A153,Pozos!$E$2:$E$1852,0)),"")</f>
        <v>145.15</v>
      </c>
      <c r="K153" s="1" t="s">
        <v>3819</v>
      </c>
      <c r="L153" s="1" t="s">
        <v>3820</v>
      </c>
      <c r="O153" s="0" t="s">
        <v>3807</v>
      </c>
      <c r="P153" s="0" t="s">
        <v>3805</v>
      </c>
    </row>
    <row r="154" customFormat="false" ht="15.75" hidden="false" customHeight="true" outlineLevel="0" collapsed="false">
      <c r="A154" s="39" t="s">
        <v>147</v>
      </c>
      <c r="B154" s="1" t="n">
        <v>40</v>
      </c>
      <c r="C154" s="1" t="n">
        <v>42</v>
      </c>
      <c r="D154" s="11" t="n">
        <f aca="false">IF(AND(ISNUMBER(B154),ISNUMBER($J154)),$J154-B154,"")</f>
        <v>105.15</v>
      </c>
      <c r="E154" s="11" t="n">
        <f aca="false">IF(AND(ISNUMBER(C154),ISNUMBER($J154)),$J154-C154,"")</f>
        <v>103.15</v>
      </c>
      <c r="F154" s="1" t="s">
        <v>3808</v>
      </c>
      <c r="G154" s="46" t="s">
        <v>3807</v>
      </c>
      <c r="H154" s="1" t="s">
        <v>143</v>
      </c>
      <c r="J154" s="11" t="n">
        <f aca="false">IFERROR(INDEX(Pozos!$M$2:$M$1852,MATCH(A154,Pozos!$E$2:$E$1852,0)),"")</f>
        <v>145.15</v>
      </c>
      <c r="K154" s="1" t="s">
        <v>3808</v>
      </c>
      <c r="L154" s="1" t="s">
        <v>3809</v>
      </c>
      <c r="O154" s="0" t="s">
        <v>3807</v>
      </c>
      <c r="P154" s="0" t="s">
        <v>3805</v>
      </c>
    </row>
    <row r="155" customFormat="false" ht="15.75" hidden="false" customHeight="true" outlineLevel="0" collapsed="false">
      <c r="A155" s="39" t="s">
        <v>147</v>
      </c>
      <c r="B155" s="1" t="n">
        <v>42</v>
      </c>
      <c r="C155" s="1" t="n">
        <v>55.4</v>
      </c>
      <c r="D155" s="11" t="n">
        <f aca="false">IF(AND(ISNUMBER(B155),ISNUMBER($J155)),$J155-B155,"")</f>
        <v>103.15</v>
      </c>
      <c r="E155" s="11" t="n">
        <f aca="false">IF(AND(ISNUMBER(C155),ISNUMBER($J155)),$J155-C155,"")</f>
        <v>89.75</v>
      </c>
      <c r="F155" s="1" t="s">
        <v>3923</v>
      </c>
      <c r="G155" s="46" t="s">
        <v>3807</v>
      </c>
      <c r="H155" s="1" t="s">
        <v>143</v>
      </c>
      <c r="J155" s="11" t="n">
        <f aca="false">IFERROR(INDEX(Pozos!$M$2:$M$1852,MATCH(A155,Pozos!$E$2:$E$1852,0)),"")</f>
        <v>145.15</v>
      </c>
      <c r="K155" s="1" t="s">
        <v>3819</v>
      </c>
      <c r="L155" s="1" t="s">
        <v>3820</v>
      </c>
      <c r="O155" s="0" t="s">
        <v>3807</v>
      </c>
      <c r="P155" s="0" t="s">
        <v>3805</v>
      </c>
    </row>
    <row r="156" customFormat="false" ht="15.75" hidden="false" customHeight="true" outlineLevel="0" collapsed="false">
      <c r="A156" s="39" t="s">
        <v>149</v>
      </c>
      <c r="B156" s="1" t="n">
        <v>0</v>
      </c>
      <c r="C156" s="1" t="n">
        <v>4</v>
      </c>
      <c r="D156" s="11" t="n">
        <f aca="false">IF(AND(ISNUMBER(B156),ISNUMBER($J156)),$J156-B156,"")</f>
        <v>133.86</v>
      </c>
      <c r="E156" s="11" t="n">
        <f aca="false">IF(AND(ISNUMBER(C156),ISNUMBER($J156)),$J156-C156,"")</f>
        <v>129.86</v>
      </c>
      <c r="F156" s="1" t="s">
        <v>3925</v>
      </c>
      <c r="G156" s="46" t="s">
        <v>3802</v>
      </c>
      <c r="H156" s="1" t="s">
        <v>143</v>
      </c>
      <c r="J156" s="11" t="n">
        <f aca="false">IFERROR(INDEX(Pozos!$M$2:$M$1852,MATCH(A156,Pozos!$E$2:$E$1852,0)),"")</f>
        <v>133.86</v>
      </c>
      <c r="K156" s="1" t="s">
        <v>3819</v>
      </c>
      <c r="L156" s="1" t="s">
        <v>3820</v>
      </c>
      <c r="O156" s="0" t="s">
        <v>3802</v>
      </c>
      <c r="P156" s="0" t="s">
        <v>3805</v>
      </c>
    </row>
    <row r="157" customFormat="false" ht="15.75" hidden="false" customHeight="true" outlineLevel="0" collapsed="false">
      <c r="A157" s="39" t="s">
        <v>149</v>
      </c>
      <c r="B157" s="1" t="n">
        <v>4</v>
      </c>
      <c r="C157" s="1" t="n">
        <v>16</v>
      </c>
      <c r="D157" s="11" t="n">
        <f aca="false">IF(AND(ISNUMBER(B157),ISNUMBER($J157)),$J157-B157,"")</f>
        <v>129.86</v>
      </c>
      <c r="E157" s="11" t="n">
        <f aca="false">IF(AND(ISNUMBER(C157),ISNUMBER($J157)),$J157-C157,"")</f>
        <v>117.86</v>
      </c>
      <c r="F157" s="1" t="s">
        <v>3926</v>
      </c>
      <c r="G157" s="46" t="s">
        <v>3802</v>
      </c>
      <c r="H157" s="1" t="s">
        <v>143</v>
      </c>
      <c r="J157" s="11" t="n">
        <f aca="false">IFERROR(INDEX(Pozos!$M$2:$M$1852,MATCH(A157,Pozos!$E$2:$E$1852,0)),"")</f>
        <v>133.86</v>
      </c>
      <c r="K157" s="1" t="s">
        <v>3927</v>
      </c>
      <c r="L157" s="1" t="s">
        <v>3928</v>
      </c>
      <c r="O157" s="0" t="s">
        <v>3802</v>
      </c>
      <c r="P157" s="0" t="s">
        <v>3805</v>
      </c>
    </row>
    <row r="158" customFormat="false" ht="15.75" hidden="false" customHeight="true" outlineLevel="0" collapsed="false">
      <c r="A158" s="39" t="s">
        <v>149</v>
      </c>
      <c r="B158" s="1" t="n">
        <v>16</v>
      </c>
      <c r="C158" s="1" t="n">
        <v>24</v>
      </c>
      <c r="D158" s="11" t="n">
        <f aca="false">IF(AND(ISNUMBER(B158),ISNUMBER($J158)),$J158-B158,"")</f>
        <v>117.86</v>
      </c>
      <c r="E158" s="11" t="n">
        <f aca="false">IF(AND(ISNUMBER(C158),ISNUMBER($J158)),$J158-C158,"")</f>
        <v>109.86</v>
      </c>
      <c r="F158" s="1" t="s">
        <v>3929</v>
      </c>
      <c r="G158" s="46" t="s">
        <v>3807</v>
      </c>
      <c r="H158" s="1" t="s">
        <v>143</v>
      </c>
      <c r="J158" s="11" t="n">
        <f aca="false">IFERROR(INDEX(Pozos!$M$2:$M$1852,MATCH(A158,Pozos!$E$2:$E$1852,0)),"")</f>
        <v>133.86</v>
      </c>
      <c r="K158" s="1" t="s">
        <v>3819</v>
      </c>
      <c r="L158" s="1" t="s">
        <v>3820</v>
      </c>
      <c r="O158" s="0" t="s">
        <v>3807</v>
      </c>
      <c r="P158" s="0" t="s">
        <v>3805</v>
      </c>
    </row>
    <row r="159" customFormat="false" ht="15.75" hidden="false" customHeight="true" outlineLevel="0" collapsed="false">
      <c r="A159" s="39" t="s">
        <v>149</v>
      </c>
      <c r="B159" s="1" t="n">
        <v>24</v>
      </c>
      <c r="C159" s="1" t="n">
        <v>25</v>
      </c>
      <c r="D159" s="11" t="n">
        <f aca="false">IF(AND(ISNUMBER(B159),ISNUMBER($J159)),$J159-B159,"")</f>
        <v>109.86</v>
      </c>
      <c r="E159" s="11" t="n">
        <f aca="false">IF(AND(ISNUMBER(C159),ISNUMBER($J159)),$J159-C159,"")</f>
        <v>108.86</v>
      </c>
      <c r="F159" s="1" t="s">
        <v>3930</v>
      </c>
      <c r="G159" s="46" t="s">
        <v>3807</v>
      </c>
      <c r="H159" s="1" t="s">
        <v>143</v>
      </c>
      <c r="J159" s="11" t="n">
        <f aca="false">IFERROR(INDEX(Pozos!$M$2:$M$1852,MATCH(A159,Pozos!$E$2:$E$1852,0)),"")</f>
        <v>133.86</v>
      </c>
      <c r="K159" s="1" t="s">
        <v>3819</v>
      </c>
      <c r="L159" s="1" t="s">
        <v>3820</v>
      </c>
      <c r="O159" s="0" t="s">
        <v>3807</v>
      </c>
      <c r="P159" s="0" t="s">
        <v>3805</v>
      </c>
    </row>
    <row r="160" customFormat="false" ht="15.75" hidden="false" customHeight="true" outlineLevel="0" collapsed="false">
      <c r="A160" s="39" t="s">
        <v>149</v>
      </c>
      <c r="B160" s="1" t="n">
        <v>25</v>
      </c>
      <c r="C160" s="1" t="n">
        <v>38</v>
      </c>
      <c r="D160" s="11" t="n">
        <f aca="false">IF(AND(ISNUMBER(B160),ISNUMBER($J160)),$J160-B160,"")</f>
        <v>108.86</v>
      </c>
      <c r="E160" s="11" t="n">
        <f aca="false">IF(AND(ISNUMBER(C160),ISNUMBER($J160)),$J160-C160,"")</f>
        <v>95.86</v>
      </c>
      <c r="F160" s="1" t="s">
        <v>3931</v>
      </c>
      <c r="G160" s="46" t="s">
        <v>3807</v>
      </c>
      <c r="H160" s="1" t="s">
        <v>143</v>
      </c>
      <c r="J160" s="11" t="n">
        <f aca="false">IFERROR(INDEX(Pozos!$M$2:$M$1852,MATCH(A160,Pozos!$E$2:$E$1852,0)),"")</f>
        <v>133.86</v>
      </c>
      <c r="K160" s="1" t="s">
        <v>3819</v>
      </c>
      <c r="L160" s="1" t="s">
        <v>3820</v>
      </c>
      <c r="O160" s="0" t="s">
        <v>3807</v>
      </c>
      <c r="P160" s="0" t="s">
        <v>3805</v>
      </c>
    </row>
    <row r="161" customFormat="false" ht="15.75" hidden="false" customHeight="true" outlineLevel="0" collapsed="false">
      <c r="A161" s="39" t="s">
        <v>149</v>
      </c>
      <c r="B161" s="1" t="n">
        <v>38</v>
      </c>
      <c r="C161" s="1" t="n">
        <v>42</v>
      </c>
      <c r="D161" s="11" t="n">
        <f aca="false">IF(AND(ISNUMBER(B161),ISNUMBER($J161)),$J161-B161,"")</f>
        <v>95.86</v>
      </c>
      <c r="E161" s="11" t="n">
        <f aca="false">IF(AND(ISNUMBER(C161),ISNUMBER($J161)),$J161-C161,"")</f>
        <v>91.86</v>
      </c>
      <c r="F161" s="1" t="s">
        <v>3932</v>
      </c>
      <c r="G161" s="46" t="s">
        <v>3807</v>
      </c>
      <c r="H161" s="1" t="s">
        <v>143</v>
      </c>
      <c r="J161" s="11" t="n">
        <f aca="false">IFERROR(INDEX(Pozos!$M$2:$M$1852,MATCH(A161,Pozos!$E$2:$E$1852,0)),"")</f>
        <v>133.86</v>
      </c>
      <c r="K161" s="1" t="s">
        <v>3927</v>
      </c>
      <c r="L161" s="1" t="s">
        <v>3928</v>
      </c>
      <c r="O161" s="0" t="s">
        <v>3807</v>
      </c>
      <c r="P161" s="0" t="s">
        <v>3805</v>
      </c>
    </row>
    <row r="162" customFormat="false" ht="15.75" hidden="false" customHeight="true" outlineLevel="0" collapsed="false">
      <c r="A162" s="39" t="s">
        <v>149</v>
      </c>
      <c r="B162" s="1" t="n">
        <v>42</v>
      </c>
      <c r="C162" s="1" t="n">
        <v>75</v>
      </c>
      <c r="D162" s="11" t="n">
        <f aca="false">IF(AND(ISNUMBER(B162),ISNUMBER($J162)),$J162-B162,"")</f>
        <v>91.86</v>
      </c>
      <c r="E162" s="11" t="n">
        <f aca="false">IF(AND(ISNUMBER(C162),ISNUMBER($J162)),$J162-C162,"")</f>
        <v>58.86</v>
      </c>
      <c r="F162" s="1" t="s">
        <v>3933</v>
      </c>
      <c r="G162" s="46" t="s">
        <v>3807</v>
      </c>
      <c r="H162" s="1" t="s">
        <v>143</v>
      </c>
      <c r="J162" s="11" t="n">
        <f aca="false">IFERROR(INDEX(Pozos!$M$2:$M$1852,MATCH(A162,Pozos!$E$2:$E$1852,0)),"")</f>
        <v>133.86</v>
      </c>
      <c r="K162" s="1" t="s">
        <v>3819</v>
      </c>
      <c r="L162" s="1" t="s">
        <v>3820</v>
      </c>
      <c r="O162" s="0" t="s">
        <v>3807</v>
      </c>
      <c r="P162" s="0" t="s">
        <v>3805</v>
      </c>
    </row>
    <row r="163" customFormat="false" ht="15.75" hidden="false" customHeight="true" outlineLevel="0" collapsed="false">
      <c r="A163" s="39" t="s">
        <v>152</v>
      </c>
      <c r="B163" s="1" t="n">
        <v>0</v>
      </c>
      <c r="C163" s="1" t="n">
        <v>73</v>
      </c>
      <c r="D163" s="11" t="n">
        <f aca="false">IF(AND(ISNUMBER(B163),ISNUMBER($J163)),$J163-B163,"")</f>
        <v>133.36</v>
      </c>
      <c r="E163" s="11" t="n">
        <f aca="false">IF(AND(ISNUMBER(C163),ISNUMBER($J163)),$J163-C163,"")</f>
        <v>60.36</v>
      </c>
      <c r="F163" s="1" t="s">
        <v>3934</v>
      </c>
      <c r="G163" s="46" t="s">
        <v>3807</v>
      </c>
      <c r="H163" s="1" t="s">
        <v>143</v>
      </c>
      <c r="J163" s="11" t="n">
        <f aca="false">IFERROR(INDEX(Pozos!$M$2:$M$1852,MATCH(A163,Pozos!$E$2:$E$1852,0)),"")</f>
        <v>133.36</v>
      </c>
      <c r="K163" s="1" t="s">
        <v>3819</v>
      </c>
      <c r="L163" s="1" t="s">
        <v>3820</v>
      </c>
      <c r="O163" s="0" t="s">
        <v>3807</v>
      </c>
      <c r="P163" s="0" t="s">
        <v>3805</v>
      </c>
    </row>
    <row r="164" customFormat="false" ht="15.75" hidden="false" customHeight="true" outlineLevel="0" collapsed="false">
      <c r="A164" s="39" t="s">
        <v>152</v>
      </c>
      <c r="B164" s="1" t="n">
        <v>73</v>
      </c>
      <c r="C164" s="1" t="n">
        <v>80</v>
      </c>
      <c r="D164" s="11" t="n">
        <f aca="false">IF(AND(ISNUMBER(B164),ISNUMBER($J164)),$J164-B164,"")</f>
        <v>60.36</v>
      </c>
      <c r="E164" s="11" t="n">
        <f aca="false">IF(AND(ISNUMBER(C164),ISNUMBER($J164)),$J164-C164,"")</f>
        <v>53.36</v>
      </c>
      <c r="F164" s="1" t="s">
        <v>3935</v>
      </c>
      <c r="G164" s="46" t="s">
        <v>3807</v>
      </c>
      <c r="H164" s="1" t="s">
        <v>143</v>
      </c>
      <c r="J164" s="11" t="n">
        <f aca="false">IFERROR(INDEX(Pozos!$M$2:$M$1852,MATCH(A164,Pozos!$E$2:$E$1852,0)),"")</f>
        <v>133.36</v>
      </c>
      <c r="K164" s="1" t="s">
        <v>3808</v>
      </c>
      <c r="L164" s="1" t="s">
        <v>3809</v>
      </c>
      <c r="O164" s="0" t="s">
        <v>3807</v>
      </c>
      <c r="P164" s="0" t="s">
        <v>3805</v>
      </c>
    </row>
    <row r="165" customFormat="false" ht="15.75" hidden="false" customHeight="true" outlineLevel="0" collapsed="false">
      <c r="A165" s="39" t="s">
        <v>152</v>
      </c>
      <c r="B165" s="1" t="n">
        <v>80</v>
      </c>
      <c r="C165" s="1" t="n">
        <v>92</v>
      </c>
      <c r="D165" s="11" t="n">
        <f aca="false">IF(AND(ISNUMBER(B165),ISNUMBER($J165)),$J165-B165,"")</f>
        <v>53.36</v>
      </c>
      <c r="E165" s="11" t="n">
        <f aca="false">IF(AND(ISNUMBER(C165),ISNUMBER($J165)),$J165-C165,"")</f>
        <v>41.36</v>
      </c>
      <c r="F165" s="1" t="s">
        <v>3936</v>
      </c>
      <c r="G165" s="46" t="s">
        <v>3807</v>
      </c>
      <c r="H165" s="1" t="s">
        <v>143</v>
      </c>
      <c r="J165" s="11" t="n">
        <f aca="false">IFERROR(INDEX(Pozos!$M$2:$M$1852,MATCH(A165,Pozos!$E$2:$E$1852,0)),"")</f>
        <v>133.36</v>
      </c>
      <c r="K165" s="1" t="s">
        <v>3872</v>
      </c>
      <c r="L165" s="1" t="s">
        <v>3809</v>
      </c>
      <c r="O165" s="0" t="s">
        <v>3807</v>
      </c>
      <c r="P165" s="0" t="s">
        <v>3805</v>
      </c>
    </row>
    <row r="166" customFormat="false" ht="15.75" hidden="false" customHeight="true" outlineLevel="0" collapsed="false">
      <c r="A166" s="39" t="s">
        <v>152</v>
      </c>
      <c r="B166" s="1" t="n">
        <v>92</v>
      </c>
      <c r="C166" s="1" t="n">
        <v>100.5</v>
      </c>
      <c r="D166" s="11" t="n">
        <f aca="false">IF(AND(ISNUMBER(B166),ISNUMBER($J166)),$J166-B166,"")</f>
        <v>41.36</v>
      </c>
      <c r="E166" s="11" t="n">
        <f aca="false">IF(AND(ISNUMBER(C166),ISNUMBER($J166)),$J166-C166,"")</f>
        <v>32.86</v>
      </c>
      <c r="F166" s="1" t="s">
        <v>3937</v>
      </c>
      <c r="G166" s="46" t="s">
        <v>3807</v>
      </c>
      <c r="H166" s="1" t="s">
        <v>143</v>
      </c>
      <c r="J166" s="11" t="n">
        <f aca="false">IFERROR(INDEX(Pozos!$M$2:$M$1852,MATCH(A166,Pozos!$E$2:$E$1852,0)),"")</f>
        <v>133.36</v>
      </c>
      <c r="K166" s="1" t="s">
        <v>3872</v>
      </c>
      <c r="L166" s="1" t="s">
        <v>3809</v>
      </c>
      <c r="O166" s="0" t="s">
        <v>3807</v>
      </c>
      <c r="P166" s="0" t="s">
        <v>3805</v>
      </c>
    </row>
    <row r="167" customFormat="false" ht="15.75" hidden="false" customHeight="true" outlineLevel="0" collapsed="false">
      <c r="A167" s="39" t="s">
        <v>155</v>
      </c>
      <c r="B167" s="1" t="n">
        <v>0</v>
      </c>
      <c r="C167" s="1" t="n">
        <v>35</v>
      </c>
      <c r="D167" s="11" t="n">
        <f aca="false">IF(AND(ISNUMBER(B167),ISNUMBER($J167)),$J167-B167,"")</f>
        <v>192.95</v>
      </c>
      <c r="E167" s="11" t="n">
        <f aca="false">IF(AND(ISNUMBER(C167),ISNUMBER($J167)),$J167-C167,"")</f>
        <v>157.95</v>
      </c>
      <c r="F167" s="1" t="s">
        <v>3938</v>
      </c>
      <c r="G167" s="46" t="s">
        <v>3807</v>
      </c>
      <c r="H167" s="1" t="s">
        <v>158</v>
      </c>
      <c r="J167" s="11" t="n">
        <f aca="false">IFERROR(INDEX(Pozos!$M$2:$M$1852,MATCH(A167,Pozos!$E$2:$E$1852,0)),"")</f>
        <v>192.95</v>
      </c>
      <c r="K167" s="1" t="s">
        <v>3819</v>
      </c>
      <c r="L167" s="1" t="s">
        <v>3820</v>
      </c>
      <c r="O167" s="0" t="s">
        <v>3807</v>
      </c>
      <c r="P167" s="0" t="s">
        <v>3805</v>
      </c>
    </row>
    <row r="168" customFormat="false" ht="15.75" hidden="false" customHeight="true" outlineLevel="0" collapsed="false">
      <c r="A168" s="39" t="s">
        <v>155</v>
      </c>
      <c r="B168" s="1" t="n">
        <v>35</v>
      </c>
      <c r="C168" s="1" t="n">
        <v>66</v>
      </c>
      <c r="D168" s="11" t="n">
        <f aca="false">IF(AND(ISNUMBER(B168),ISNUMBER($J168)),$J168-B168,"")</f>
        <v>157.95</v>
      </c>
      <c r="E168" s="11" t="n">
        <f aca="false">IF(AND(ISNUMBER(C168),ISNUMBER($J168)),$J168-C168,"")</f>
        <v>126.95</v>
      </c>
      <c r="F168" s="1" t="s">
        <v>3939</v>
      </c>
      <c r="G168" s="46" t="s">
        <v>3807</v>
      </c>
      <c r="H168" s="1" t="s">
        <v>158</v>
      </c>
      <c r="J168" s="11" t="n">
        <f aca="false">IFERROR(INDEX(Pozos!$M$2:$M$1852,MATCH(A168,Pozos!$E$2:$E$1852,0)),"")</f>
        <v>192.95</v>
      </c>
      <c r="K168" s="1" t="s">
        <v>3819</v>
      </c>
      <c r="L168" s="1" t="s">
        <v>3820</v>
      </c>
      <c r="O168" s="0" t="s">
        <v>3807</v>
      </c>
      <c r="P168" s="0" t="s">
        <v>3805</v>
      </c>
    </row>
    <row r="169" customFormat="false" ht="15.75" hidden="false" customHeight="true" outlineLevel="0" collapsed="false">
      <c r="A169" s="39" t="s">
        <v>155</v>
      </c>
      <c r="B169" s="1" t="n">
        <v>66</v>
      </c>
      <c r="C169" s="1" t="n">
        <v>104</v>
      </c>
      <c r="D169" s="11" t="n">
        <f aca="false">IF(AND(ISNUMBER(B169),ISNUMBER($J169)),$J169-B169,"")</f>
        <v>126.95</v>
      </c>
      <c r="E169" s="11" t="n">
        <f aca="false">IF(AND(ISNUMBER(C169),ISNUMBER($J169)),$J169-C169,"")</f>
        <v>88.95</v>
      </c>
      <c r="F169" s="1" t="s">
        <v>3940</v>
      </c>
      <c r="G169" s="46" t="s">
        <v>3807</v>
      </c>
      <c r="H169" s="1" t="s">
        <v>158</v>
      </c>
      <c r="J169" s="11" t="n">
        <f aca="false">IFERROR(INDEX(Pozos!$M$2:$M$1852,MATCH(A169,Pozos!$E$2:$E$1852,0)),"")</f>
        <v>192.95</v>
      </c>
      <c r="K169" s="1" t="s">
        <v>3819</v>
      </c>
      <c r="L169" s="1" t="s">
        <v>3820</v>
      </c>
      <c r="O169" s="0" t="s">
        <v>3807</v>
      </c>
      <c r="P169" s="0" t="s">
        <v>3805</v>
      </c>
    </row>
    <row r="170" customFormat="false" ht="15.75" hidden="false" customHeight="true" outlineLevel="0" collapsed="false">
      <c r="A170" s="39" t="s">
        <v>155</v>
      </c>
      <c r="B170" s="1" t="n">
        <v>104</v>
      </c>
      <c r="C170" s="1" t="n">
        <v>128</v>
      </c>
      <c r="D170" s="11" t="n">
        <f aca="false">IF(AND(ISNUMBER(B170),ISNUMBER($J170)),$J170-B170,"")</f>
        <v>88.95</v>
      </c>
      <c r="E170" s="11" t="n">
        <f aca="false">IF(AND(ISNUMBER(C170),ISNUMBER($J170)),$J170-C170,"")</f>
        <v>64.95</v>
      </c>
      <c r="F170" s="1" t="s">
        <v>3941</v>
      </c>
      <c r="G170" s="46" t="s">
        <v>3807</v>
      </c>
      <c r="H170" s="1" t="s">
        <v>158</v>
      </c>
      <c r="J170" s="11" t="n">
        <f aca="false">IFERROR(INDEX(Pozos!$M$2:$M$1852,MATCH(A170,Pozos!$E$2:$E$1852,0)),"")</f>
        <v>192.95</v>
      </c>
      <c r="K170" s="1" t="s">
        <v>3819</v>
      </c>
      <c r="L170" s="1" t="s">
        <v>3820</v>
      </c>
      <c r="O170" s="0" t="s">
        <v>3807</v>
      </c>
      <c r="P170" s="0" t="s">
        <v>3805</v>
      </c>
    </row>
    <row r="171" customFormat="false" ht="15.75" hidden="false" customHeight="true" outlineLevel="0" collapsed="false">
      <c r="A171" s="39" t="s">
        <v>159</v>
      </c>
      <c r="B171" s="1" t="n">
        <v>0</v>
      </c>
      <c r="C171" s="1" t="n">
        <v>1</v>
      </c>
      <c r="D171" s="11" t="n">
        <f aca="false">IF(AND(ISNUMBER(B171),ISNUMBER($J171)),$J171-B171,"")</f>
        <v>164.94</v>
      </c>
      <c r="E171" s="11" t="n">
        <f aca="false">IF(AND(ISNUMBER(C171),ISNUMBER($J171)),$J171-C171,"")</f>
        <v>163.94</v>
      </c>
      <c r="F171" s="1" t="s">
        <v>3942</v>
      </c>
      <c r="G171" s="46" t="s">
        <v>3802</v>
      </c>
      <c r="H171" s="1" t="s">
        <v>162</v>
      </c>
      <c r="J171" s="11" t="n">
        <f aca="false">IFERROR(INDEX(Pozos!$M$2:$M$1852,MATCH(A171,Pozos!$E$2:$E$1852,0)),"")</f>
        <v>164.94</v>
      </c>
      <c r="K171" s="1" t="s">
        <v>3803</v>
      </c>
      <c r="L171" s="1" t="s">
        <v>3804</v>
      </c>
      <c r="O171" s="0" t="s">
        <v>3802</v>
      </c>
      <c r="P171" s="0" t="s">
        <v>3805</v>
      </c>
    </row>
    <row r="172" customFormat="false" ht="15.75" hidden="false" customHeight="true" outlineLevel="0" collapsed="false">
      <c r="A172" s="39" t="s">
        <v>159</v>
      </c>
      <c r="B172" s="1" t="n">
        <v>1</v>
      </c>
      <c r="C172" s="1" t="n">
        <v>10</v>
      </c>
      <c r="D172" s="11" t="n">
        <f aca="false">IF(AND(ISNUMBER(B172),ISNUMBER($J172)),$J172-B172,"")</f>
        <v>163.94</v>
      </c>
      <c r="E172" s="11" t="n">
        <f aca="false">IF(AND(ISNUMBER(C172),ISNUMBER($J172)),$J172-C172,"")</f>
        <v>154.94</v>
      </c>
      <c r="F172" s="1" t="s">
        <v>3943</v>
      </c>
      <c r="G172" s="46" t="s">
        <v>3807</v>
      </c>
      <c r="H172" s="1" t="s">
        <v>162</v>
      </c>
      <c r="J172" s="11" t="n">
        <f aca="false">IFERROR(INDEX(Pozos!$M$2:$M$1852,MATCH(A172,Pozos!$E$2:$E$1852,0)),"")</f>
        <v>164.94</v>
      </c>
      <c r="K172" s="1" t="s">
        <v>3944</v>
      </c>
      <c r="L172" s="1" t="s">
        <v>3813</v>
      </c>
      <c r="O172" s="0" t="s">
        <v>3807</v>
      </c>
      <c r="P172" s="0" t="s">
        <v>3805</v>
      </c>
    </row>
    <row r="173" customFormat="false" ht="15.75" hidden="false" customHeight="true" outlineLevel="0" collapsed="false">
      <c r="A173" s="39" t="s">
        <v>159</v>
      </c>
      <c r="B173" s="1" t="n">
        <v>10</v>
      </c>
      <c r="C173" s="1" t="n">
        <v>15</v>
      </c>
      <c r="D173" s="11" t="n">
        <f aca="false">IF(AND(ISNUMBER(B173),ISNUMBER($J173)),$J173-B173,"")</f>
        <v>154.94</v>
      </c>
      <c r="E173" s="11" t="n">
        <f aca="false">IF(AND(ISNUMBER(C173),ISNUMBER($J173)),$J173-C173,"")</f>
        <v>149.94</v>
      </c>
      <c r="F173" s="1" t="s">
        <v>3945</v>
      </c>
      <c r="G173" s="46" t="s">
        <v>3807</v>
      </c>
      <c r="H173" s="1" t="s">
        <v>162</v>
      </c>
      <c r="J173" s="11" t="n">
        <f aca="false">IFERROR(INDEX(Pozos!$M$2:$M$1852,MATCH(A173,Pozos!$E$2:$E$1852,0)),"")</f>
        <v>164.94</v>
      </c>
      <c r="K173" s="1" t="s">
        <v>3808</v>
      </c>
      <c r="L173" s="1" t="s">
        <v>3809</v>
      </c>
      <c r="O173" s="0" t="s">
        <v>3807</v>
      </c>
      <c r="P173" s="0" t="s">
        <v>3805</v>
      </c>
    </row>
    <row r="174" customFormat="false" ht="15.75" hidden="false" customHeight="true" outlineLevel="0" collapsed="false">
      <c r="A174" s="39" t="s">
        <v>159</v>
      </c>
      <c r="B174" s="1" t="n">
        <v>15</v>
      </c>
      <c r="C174" s="1" t="n">
        <v>20</v>
      </c>
      <c r="D174" s="11" t="n">
        <f aca="false">IF(AND(ISNUMBER(B174),ISNUMBER($J174)),$J174-B174,"")</f>
        <v>149.94</v>
      </c>
      <c r="E174" s="11" t="n">
        <f aca="false">IF(AND(ISNUMBER(C174),ISNUMBER($J174)),$J174-C174,"")</f>
        <v>144.94</v>
      </c>
      <c r="F174" s="1" t="s">
        <v>3946</v>
      </c>
      <c r="G174" s="46" t="s">
        <v>3807</v>
      </c>
      <c r="H174" s="1" t="s">
        <v>162</v>
      </c>
      <c r="J174" s="11" t="n">
        <f aca="false">IFERROR(INDEX(Pozos!$M$2:$M$1852,MATCH(A174,Pozos!$E$2:$E$1852,0)),"")</f>
        <v>164.94</v>
      </c>
      <c r="K174" s="1" t="s">
        <v>3944</v>
      </c>
      <c r="L174" s="1" t="s">
        <v>3813</v>
      </c>
      <c r="O174" s="0" t="s">
        <v>3807</v>
      </c>
      <c r="P174" s="0" t="s">
        <v>3805</v>
      </c>
    </row>
    <row r="175" customFormat="false" ht="15.75" hidden="false" customHeight="true" outlineLevel="0" collapsed="false">
      <c r="A175" s="39" t="s">
        <v>159</v>
      </c>
      <c r="B175" s="1" t="n">
        <v>20</v>
      </c>
      <c r="C175" s="1" t="n">
        <v>23</v>
      </c>
      <c r="D175" s="11" t="n">
        <f aca="false">IF(AND(ISNUMBER(B175),ISNUMBER($J175)),$J175-B175,"")</f>
        <v>144.94</v>
      </c>
      <c r="E175" s="11" t="n">
        <f aca="false">IF(AND(ISNUMBER(C175),ISNUMBER($J175)),$J175-C175,"")</f>
        <v>141.94</v>
      </c>
      <c r="F175" s="1" t="s">
        <v>3943</v>
      </c>
      <c r="G175" s="46" t="s">
        <v>3807</v>
      </c>
      <c r="H175" s="1" t="s">
        <v>162</v>
      </c>
      <c r="J175" s="11" t="n">
        <f aca="false">IFERROR(INDEX(Pozos!$M$2:$M$1852,MATCH(A175,Pozos!$E$2:$E$1852,0)),"")</f>
        <v>164.94</v>
      </c>
      <c r="K175" s="1" t="s">
        <v>3944</v>
      </c>
      <c r="L175" s="1" t="s">
        <v>3813</v>
      </c>
      <c r="O175" s="0" t="s">
        <v>3807</v>
      </c>
      <c r="P175" s="0" t="s">
        <v>3805</v>
      </c>
    </row>
    <row r="176" customFormat="false" ht="15.75" hidden="false" customHeight="true" outlineLevel="0" collapsed="false">
      <c r="A176" s="39" t="s">
        <v>159</v>
      </c>
      <c r="B176" s="1" t="n">
        <v>23</v>
      </c>
      <c r="C176" s="1" t="n">
        <v>24</v>
      </c>
      <c r="D176" s="11" t="n">
        <f aca="false">IF(AND(ISNUMBER(B176),ISNUMBER($J176)),$J176-B176,"")</f>
        <v>141.94</v>
      </c>
      <c r="E176" s="11" t="n">
        <f aca="false">IF(AND(ISNUMBER(C176),ISNUMBER($J176)),$J176-C176,"")</f>
        <v>140.94</v>
      </c>
      <c r="F176" s="1" t="s">
        <v>3947</v>
      </c>
      <c r="G176" s="46" t="s">
        <v>3807</v>
      </c>
      <c r="H176" s="1" t="s">
        <v>162</v>
      </c>
      <c r="J176" s="11" t="n">
        <f aca="false">IFERROR(INDEX(Pozos!$M$2:$M$1852,MATCH(A176,Pozos!$E$2:$E$1852,0)),"")</f>
        <v>164.94</v>
      </c>
      <c r="K176" s="1" t="s">
        <v>3944</v>
      </c>
      <c r="L176" s="1" t="s">
        <v>3813</v>
      </c>
      <c r="O176" s="0" t="s">
        <v>3807</v>
      </c>
      <c r="P176" s="0" t="s">
        <v>3805</v>
      </c>
    </row>
    <row r="177" customFormat="false" ht="15.75" hidden="false" customHeight="true" outlineLevel="0" collapsed="false">
      <c r="A177" s="39" t="s">
        <v>159</v>
      </c>
      <c r="B177" s="1" t="n">
        <v>24</v>
      </c>
      <c r="C177" s="1" t="n">
        <v>40</v>
      </c>
      <c r="D177" s="11" t="n">
        <f aca="false">IF(AND(ISNUMBER(B177),ISNUMBER($J177)),$J177-B177,"")</f>
        <v>140.94</v>
      </c>
      <c r="E177" s="11" t="n">
        <f aca="false">IF(AND(ISNUMBER(C177),ISNUMBER($J177)),$J177-C177,"")</f>
        <v>124.94</v>
      </c>
      <c r="F177" s="1" t="s">
        <v>3948</v>
      </c>
      <c r="G177" s="46" t="s">
        <v>3807</v>
      </c>
      <c r="H177" s="1" t="s">
        <v>162</v>
      </c>
      <c r="J177" s="11" t="n">
        <f aca="false">IFERROR(INDEX(Pozos!$M$2:$M$1852,MATCH(A177,Pozos!$E$2:$E$1852,0)),"")</f>
        <v>164.94</v>
      </c>
      <c r="K177" s="1" t="s">
        <v>3944</v>
      </c>
      <c r="L177" s="1" t="s">
        <v>3813</v>
      </c>
      <c r="O177" s="0" t="s">
        <v>3807</v>
      </c>
      <c r="P177" s="0" t="s">
        <v>3805</v>
      </c>
    </row>
    <row r="178" customFormat="false" ht="15.75" hidden="false" customHeight="true" outlineLevel="0" collapsed="false">
      <c r="A178" s="39" t="s">
        <v>163</v>
      </c>
      <c r="D178" s="11" t="str">
        <f aca="false">IF(AND(ISNUMBER(B178),ISNUMBER($J178)),$J178-B178,"")</f>
        <v/>
      </c>
      <c r="E178" s="11" t="str">
        <f aca="false">IF(AND(ISNUMBER(C178),ISNUMBER($J178)),$J178-C178,"")</f>
        <v/>
      </c>
      <c r="F178" s="1" t="s">
        <v>3821</v>
      </c>
      <c r="G178" s="46" t="s">
        <v>3822</v>
      </c>
      <c r="H178" s="1" t="s">
        <v>143</v>
      </c>
      <c r="J178" s="11" t="n">
        <f aca="false">IFERROR(INDEX(Pozos!$M$2:$M$1852,MATCH(A178,Pozos!$E$2:$E$1852,0)),"")</f>
        <v>133.47</v>
      </c>
      <c r="K178" s="1" t="s">
        <v>3823</v>
      </c>
      <c r="P178" s="0" t="s">
        <v>3824</v>
      </c>
    </row>
    <row r="179" customFormat="false" ht="15.75" hidden="false" customHeight="true" outlineLevel="0" collapsed="false">
      <c r="A179" s="39" t="s">
        <v>165</v>
      </c>
      <c r="D179" s="11" t="str">
        <f aca="false">IF(AND(ISNUMBER(B179),ISNUMBER($J179)),$J179-B179,"")</f>
        <v/>
      </c>
      <c r="E179" s="11" t="str">
        <f aca="false">IF(AND(ISNUMBER(C179),ISNUMBER($J179)),$J179-C179,"")</f>
        <v/>
      </c>
      <c r="F179" s="1" t="s">
        <v>3821</v>
      </c>
      <c r="G179" s="46" t="s">
        <v>3822</v>
      </c>
      <c r="H179" s="1" t="s">
        <v>143</v>
      </c>
      <c r="J179" s="11" t="n">
        <f aca="false">IFERROR(INDEX(Pozos!$M$2:$M$1852,MATCH(A179,Pozos!$E$2:$E$1852,0)),"")</f>
        <v>134.91</v>
      </c>
      <c r="K179" s="1" t="s">
        <v>3823</v>
      </c>
      <c r="P179" s="0" t="s">
        <v>3824</v>
      </c>
    </row>
    <row r="180" customFormat="false" ht="15.75" hidden="false" customHeight="true" outlineLevel="0" collapsed="false">
      <c r="A180" s="39" t="s">
        <v>167</v>
      </c>
      <c r="D180" s="11" t="str">
        <f aca="false">IF(AND(ISNUMBER(B180),ISNUMBER($J180)),$J180-B180,"")</f>
        <v/>
      </c>
      <c r="E180" s="11" t="str">
        <f aca="false">IF(AND(ISNUMBER(C180),ISNUMBER($J180)),$J180-C180,"")</f>
        <v/>
      </c>
      <c r="F180" s="1" t="s">
        <v>3821</v>
      </c>
      <c r="G180" s="46" t="s">
        <v>3822</v>
      </c>
      <c r="H180" s="1" t="s">
        <v>23</v>
      </c>
      <c r="J180" s="11" t="n">
        <f aca="false">IFERROR(INDEX(Pozos!$M$2:$M$1852,MATCH(A180,Pozos!$E$2:$E$1852,0)),"")</f>
        <v>199.33</v>
      </c>
      <c r="K180" s="1" t="s">
        <v>3823</v>
      </c>
      <c r="P180" s="0" t="s">
        <v>3824</v>
      </c>
    </row>
    <row r="181" customFormat="false" ht="15.75" hidden="false" customHeight="true" outlineLevel="0" collapsed="false">
      <c r="A181" s="39" t="s">
        <v>169</v>
      </c>
      <c r="D181" s="11" t="str">
        <f aca="false">IF(AND(ISNUMBER(B181),ISNUMBER($J181)),$J181-B181,"")</f>
        <v/>
      </c>
      <c r="E181" s="11" t="str">
        <f aca="false">IF(AND(ISNUMBER(C181),ISNUMBER($J181)),$J181-C181,"")</f>
        <v/>
      </c>
      <c r="F181" s="1" t="s">
        <v>3821</v>
      </c>
      <c r="G181" s="46" t="s">
        <v>3822</v>
      </c>
      <c r="H181" s="1" t="s">
        <v>59</v>
      </c>
      <c r="J181" s="11" t="n">
        <f aca="false">IFERROR(INDEX(Pozos!$M$2:$M$1852,MATCH(A181,Pozos!$E$2:$E$1852,0)),"")</f>
        <v>180</v>
      </c>
      <c r="K181" s="1" t="s">
        <v>3823</v>
      </c>
      <c r="P181" s="0" t="s">
        <v>3824</v>
      </c>
    </row>
    <row r="182" customFormat="false" ht="15.75" hidden="false" customHeight="true" outlineLevel="0" collapsed="false">
      <c r="A182" s="39" t="s">
        <v>171</v>
      </c>
      <c r="B182" s="1" t="n">
        <v>0</v>
      </c>
      <c r="C182" s="1" t="n">
        <v>1</v>
      </c>
      <c r="D182" s="11" t="n">
        <f aca="false">IF(AND(ISNUMBER(B182),ISNUMBER($J182)),$J182-B182,"")</f>
        <v>139.28</v>
      </c>
      <c r="E182" s="11" t="n">
        <f aca="false">IF(AND(ISNUMBER(C182),ISNUMBER($J182)),$J182-C182,"")</f>
        <v>138.28</v>
      </c>
      <c r="F182" s="1" t="s">
        <v>3835</v>
      </c>
      <c r="G182" s="46" t="s">
        <v>3802</v>
      </c>
      <c r="H182" s="1" t="s">
        <v>173</v>
      </c>
      <c r="J182" s="11" t="n">
        <f aca="false">IFERROR(INDEX(Pozos!$M$2:$M$1852,MATCH(A182,Pozos!$E$2:$E$1852,0)),"")</f>
        <v>139.28</v>
      </c>
      <c r="K182" s="1" t="s">
        <v>3803</v>
      </c>
      <c r="L182" s="1" t="s">
        <v>3804</v>
      </c>
      <c r="O182" s="0" t="s">
        <v>3802</v>
      </c>
      <c r="P182" s="0" t="s">
        <v>3805</v>
      </c>
    </row>
    <row r="183" customFormat="false" ht="15.75" hidden="false" customHeight="true" outlineLevel="0" collapsed="false">
      <c r="A183" s="39" t="s">
        <v>171</v>
      </c>
      <c r="B183" s="1" t="n">
        <v>1</v>
      </c>
      <c r="C183" s="1" t="n">
        <v>24</v>
      </c>
      <c r="D183" s="11" t="n">
        <f aca="false">IF(AND(ISNUMBER(B183),ISNUMBER($J183)),$J183-B183,"")</f>
        <v>138.28</v>
      </c>
      <c r="E183" s="11" t="n">
        <f aca="false">IF(AND(ISNUMBER(C183),ISNUMBER($J183)),$J183-C183,"")</f>
        <v>115.28</v>
      </c>
      <c r="F183" s="1" t="s">
        <v>3949</v>
      </c>
      <c r="G183" s="46" t="s">
        <v>3950</v>
      </c>
      <c r="H183" s="1" t="s">
        <v>173</v>
      </c>
      <c r="J183" s="11" t="n">
        <f aca="false">IFERROR(INDEX(Pozos!$M$2:$M$1852,MATCH(A183,Pozos!$E$2:$E$1852,0)),"")</f>
        <v>139.28</v>
      </c>
      <c r="K183" s="1" t="s">
        <v>3872</v>
      </c>
      <c r="L183" s="1" t="s">
        <v>3809</v>
      </c>
      <c r="O183" s="0" t="s">
        <v>3950</v>
      </c>
      <c r="P183" s="0" t="s">
        <v>3805</v>
      </c>
    </row>
    <row r="184" customFormat="false" ht="15.75" hidden="false" customHeight="true" outlineLevel="0" collapsed="false">
      <c r="A184" s="39" t="s">
        <v>171</v>
      </c>
      <c r="B184" s="1" t="n">
        <v>24</v>
      </c>
      <c r="C184" s="1" t="n">
        <v>50</v>
      </c>
      <c r="D184" s="11" t="n">
        <f aca="false">IF(AND(ISNUMBER(B184),ISNUMBER($J184)),$J184-B184,"")</f>
        <v>115.28</v>
      </c>
      <c r="E184" s="11" t="n">
        <f aca="false">IF(AND(ISNUMBER(C184),ISNUMBER($J184)),$J184-C184,"")</f>
        <v>89.28</v>
      </c>
      <c r="F184" s="1" t="s">
        <v>3951</v>
      </c>
      <c r="G184" s="46" t="s">
        <v>3950</v>
      </c>
      <c r="H184" s="1" t="s">
        <v>173</v>
      </c>
      <c r="J184" s="11" t="n">
        <f aca="false">IFERROR(INDEX(Pozos!$M$2:$M$1852,MATCH(A184,Pozos!$E$2:$E$1852,0)),"")</f>
        <v>139.28</v>
      </c>
      <c r="K184" s="1" t="s">
        <v>3872</v>
      </c>
      <c r="L184" s="1" t="s">
        <v>3809</v>
      </c>
      <c r="O184" s="0" t="s">
        <v>3950</v>
      </c>
      <c r="P184" s="0" t="s">
        <v>3805</v>
      </c>
    </row>
    <row r="185" customFormat="false" ht="15.75" hidden="false" customHeight="true" outlineLevel="0" collapsed="false">
      <c r="A185" s="39" t="s">
        <v>1587</v>
      </c>
      <c r="B185" s="1" t="n">
        <v>0</v>
      </c>
      <c r="C185" s="1" t="n">
        <v>1.5</v>
      </c>
      <c r="D185" s="11" t="n">
        <f aca="false">IF(AND(ISNUMBER(B185),ISNUMBER($J185)),$J185-B185,"")</f>
        <v>164.1</v>
      </c>
      <c r="E185" s="11" t="n">
        <f aca="false">IF(AND(ISNUMBER(C185),ISNUMBER($J185)),$J185-C185,"")</f>
        <v>162.6</v>
      </c>
      <c r="F185" s="1" t="s">
        <v>3903</v>
      </c>
      <c r="G185" s="46" t="s">
        <v>3802</v>
      </c>
      <c r="H185" s="1" t="s">
        <v>1168</v>
      </c>
      <c r="J185" s="11" t="n">
        <f aca="false">IFERROR(INDEX(Pozos!$M$2:$M$1852,MATCH(A185,Pozos!$E$2:$E$1852,0)),"")</f>
        <v>164.1</v>
      </c>
      <c r="K185" s="1" t="s">
        <v>3803</v>
      </c>
      <c r="L185" s="1" t="s">
        <v>3804</v>
      </c>
      <c r="O185" s="0" t="s">
        <v>3802</v>
      </c>
      <c r="P185" s="0" t="s">
        <v>3805</v>
      </c>
    </row>
    <row r="186" customFormat="false" ht="15.75" hidden="false" customHeight="true" outlineLevel="0" collapsed="false">
      <c r="A186" s="39" t="s">
        <v>1587</v>
      </c>
      <c r="B186" s="1" t="n">
        <v>1.5</v>
      </c>
      <c r="C186" s="1" t="n">
        <v>28.5</v>
      </c>
      <c r="D186" s="11" t="n">
        <f aca="false">IF(AND(ISNUMBER(B186),ISNUMBER($J186)),$J186-B186,"")</f>
        <v>162.6</v>
      </c>
      <c r="E186" s="11" t="n">
        <f aca="false">IF(AND(ISNUMBER(C186),ISNUMBER($J186)),$J186-C186,"")</f>
        <v>135.6</v>
      </c>
      <c r="F186" s="1" t="s">
        <v>3952</v>
      </c>
      <c r="G186" s="46" t="s">
        <v>3807</v>
      </c>
      <c r="H186" s="1" t="s">
        <v>1168</v>
      </c>
      <c r="J186" s="11" t="n">
        <f aca="false">IFERROR(INDEX(Pozos!$M$2:$M$1852,MATCH(A186,Pozos!$E$2:$E$1852,0)),"")</f>
        <v>164.1</v>
      </c>
      <c r="K186" s="1" t="s">
        <v>3819</v>
      </c>
      <c r="L186" s="1" t="s">
        <v>3820</v>
      </c>
      <c r="O186" s="0" t="s">
        <v>3807</v>
      </c>
      <c r="P186" s="0" t="s">
        <v>3805</v>
      </c>
    </row>
    <row r="187" customFormat="false" ht="15.75" hidden="false" customHeight="true" outlineLevel="0" collapsed="false">
      <c r="A187" s="39" t="s">
        <v>1587</v>
      </c>
      <c r="B187" s="1" t="n">
        <v>28.5</v>
      </c>
      <c r="C187" s="1" t="n">
        <v>38.5</v>
      </c>
      <c r="D187" s="11" t="n">
        <f aca="false">IF(AND(ISNUMBER(B187),ISNUMBER($J187)),$J187-B187,"")</f>
        <v>135.6</v>
      </c>
      <c r="E187" s="11" t="n">
        <f aca="false">IF(AND(ISNUMBER(C187),ISNUMBER($J187)),$J187-C187,"")</f>
        <v>125.6</v>
      </c>
      <c r="F187" s="1" t="s">
        <v>3953</v>
      </c>
      <c r="G187" s="46" t="s">
        <v>3807</v>
      </c>
      <c r="H187" s="1" t="s">
        <v>1168</v>
      </c>
      <c r="J187" s="11" t="n">
        <f aca="false">IFERROR(INDEX(Pozos!$M$2:$M$1852,MATCH(A187,Pozos!$E$2:$E$1852,0)),"")</f>
        <v>164.1</v>
      </c>
      <c r="K187" s="1" t="s">
        <v>3819</v>
      </c>
      <c r="L187" s="1" t="s">
        <v>3820</v>
      </c>
      <c r="O187" s="0" t="s">
        <v>3807</v>
      </c>
      <c r="P187" s="0" t="s">
        <v>3805</v>
      </c>
    </row>
    <row r="188" customFormat="false" ht="15.75" hidden="false" customHeight="true" outlineLevel="0" collapsed="false">
      <c r="A188" s="39" t="s">
        <v>1587</v>
      </c>
      <c r="B188" s="1" t="n">
        <v>38.5</v>
      </c>
      <c r="C188" s="1" t="n">
        <v>46.5</v>
      </c>
      <c r="D188" s="11" t="n">
        <f aca="false">IF(AND(ISNUMBER(B188),ISNUMBER($J188)),$J188-B188,"")</f>
        <v>125.6</v>
      </c>
      <c r="E188" s="11" t="n">
        <f aca="false">IF(AND(ISNUMBER(C188),ISNUMBER($J188)),$J188-C188,"")</f>
        <v>117.6</v>
      </c>
      <c r="F188" s="1" t="s">
        <v>3954</v>
      </c>
      <c r="G188" s="46" t="s">
        <v>3807</v>
      </c>
      <c r="H188" s="1" t="s">
        <v>1168</v>
      </c>
      <c r="J188" s="11" t="n">
        <f aca="false">IFERROR(INDEX(Pozos!$M$2:$M$1852,MATCH(A188,Pozos!$E$2:$E$1852,0)),"")</f>
        <v>164.1</v>
      </c>
      <c r="K188" s="1" t="s">
        <v>3819</v>
      </c>
      <c r="L188" s="1" t="s">
        <v>3820</v>
      </c>
      <c r="O188" s="0" t="s">
        <v>3807</v>
      </c>
      <c r="P188" s="0" t="s">
        <v>3805</v>
      </c>
    </row>
    <row r="189" customFormat="false" ht="15.75" hidden="false" customHeight="true" outlineLevel="0" collapsed="false">
      <c r="A189" s="39" t="s">
        <v>1585</v>
      </c>
      <c r="D189" s="11" t="str">
        <f aca="false">IF(AND(ISNUMBER(B189),ISNUMBER($J189)),$J189-B189,"")</f>
        <v/>
      </c>
      <c r="E189" s="11" t="str">
        <f aca="false">IF(AND(ISNUMBER(C189),ISNUMBER($J189)),$J189-C189,"")</f>
        <v/>
      </c>
      <c r="F189" s="1" t="s">
        <v>3821</v>
      </c>
      <c r="G189" s="46" t="s">
        <v>3822</v>
      </c>
      <c r="H189" s="1" t="s">
        <v>59</v>
      </c>
      <c r="J189" s="11" t="n">
        <f aca="false">IFERROR(INDEX(Pozos!$M$2:$M$1852,MATCH(A189,Pozos!$E$2:$E$1852,0)),"")</f>
        <v>140</v>
      </c>
      <c r="K189" s="1" t="s">
        <v>3823</v>
      </c>
      <c r="P189" s="0" t="s">
        <v>3824</v>
      </c>
    </row>
    <row r="190" customFormat="false" ht="15.75" hidden="false" customHeight="true" outlineLevel="0" collapsed="false">
      <c r="A190" s="39" t="s">
        <v>178</v>
      </c>
      <c r="B190" s="1" t="n">
        <v>0</v>
      </c>
      <c r="C190" s="1" t="n">
        <v>2</v>
      </c>
      <c r="D190" s="11" t="n">
        <f aca="false">IF(AND(ISNUMBER(B190),ISNUMBER($J190)),$J190-B190,"")</f>
        <v>153.48</v>
      </c>
      <c r="E190" s="11" t="n">
        <f aca="false">IF(AND(ISNUMBER(C190),ISNUMBER($J190)),$J190-C190,"")</f>
        <v>151.48</v>
      </c>
      <c r="F190" s="1" t="s">
        <v>3955</v>
      </c>
      <c r="G190" s="46" t="s">
        <v>3802</v>
      </c>
      <c r="H190" s="1" t="s">
        <v>23</v>
      </c>
      <c r="J190" s="11" t="n">
        <f aca="false">IFERROR(INDEX(Pozos!$M$2:$M$1852,MATCH(A190,Pozos!$E$2:$E$1852,0)),"")</f>
        <v>153.48</v>
      </c>
      <c r="K190" s="1" t="s">
        <v>3803</v>
      </c>
      <c r="L190" s="1" t="s">
        <v>3804</v>
      </c>
      <c r="O190" s="0" t="s">
        <v>3802</v>
      </c>
      <c r="P190" s="0" t="s">
        <v>3805</v>
      </c>
    </row>
    <row r="191" customFormat="false" ht="15.75" hidden="false" customHeight="true" outlineLevel="0" collapsed="false">
      <c r="A191" s="39" t="s">
        <v>178</v>
      </c>
      <c r="B191" s="1" t="n">
        <v>2</v>
      </c>
      <c r="C191" s="1" t="n">
        <v>12</v>
      </c>
      <c r="D191" s="11" t="n">
        <f aca="false">IF(AND(ISNUMBER(B191),ISNUMBER($J191)),$J191-B191,"")</f>
        <v>151.48</v>
      </c>
      <c r="E191" s="11" t="n">
        <f aca="false">IF(AND(ISNUMBER(C191),ISNUMBER($J191)),$J191-C191,"")</f>
        <v>141.48</v>
      </c>
      <c r="F191" s="1" t="s">
        <v>3956</v>
      </c>
      <c r="G191" s="46" t="s">
        <v>3807</v>
      </c>
      <c r="H191" s="1" t="s">
        <v>23</v>
      </c>
      <c r="J191" s="11" t="n">
        <f aca="false">IFERROR(INDEX(Pozos!$M$2:$M$1852,MATCH(A191,Pozos!$E$2:$E$1852,0)),"")</f>
        <v>153.48</v>
      </c>
      <c r="K191" s="1" t="s">
        <v>3819</v>
      </c>
      <c r="L191" s="1" t="s">
        <v>3820</v>
      </c>
      <c r="O191" s="0" t="s">
        <v>3807</v>
      </c>
      <c r="P191" s="0" t="s">
        <v>3805</v>
      </c>
    </row>
    <row r="192" customFormat="false" ht="15.75" hidden="false" customHeight="true" outlineLevel="0" collapsed="false">
      <c r="A192" s="39" t="s">
        <v>178</v>
      </c>
      <c r="B192" s="1" t="n">
        <v>12</v>
      </c>
      <c r="C192" s="1" t="n">
        <v>18</v>
      </c>
      <c r="D192" s="11" t="n">
        <f aca="false">IF(AND(ISNUMBER(B192),ISNUMBER($J192)),$J192-B192,"")</f>
        <v>141.48</v>
      </c>
      <c r="E192" s="11" t="n">
        <f aca="false">IF(AND(ISNUMBER(C192),ISNUMBER($J192)),$J192-C192,"")</f>
        <v>135.48</v>
      </c>
      <c r="F192" s="1" t="s">
        <v>3957</v>
      </c>
      <c r="G192" s="46" t="s">
        <v>3807</v>
      </c>
      <c r="H192" s="1" t="s">
        <v>23</v>
      </c>
      <c r="J192" s="11" t="n">
        <f aca="false">IFERROR(INDEX(Pozos!$M$2:$M$1852,MATCH(A192,Pozos!$E$2:$E$1852,0)),"")</f>
        <v>153.48</v>
      </c>
      <c r="K192" s="1" t="s">
        <v>3819</v>
      </c>
      <c r="L192" s="1" t="s">
        <v>3820</v>
      </c>
      <c r="O192" s="0" t="s">
        <v>3807</v>
      </c>
      <c r="P192" s="0" t="s">
        <v>3805</v>
      </c>
    </row>
    <row r="193" customFormat="false" ht="15.75" hidden="false" customHeight="true" outlineLevel="0" collapsed="false">
      <c r="A193" s="39" t="s">
        <v>178</v>
      </c>
      <c r="B193" s="1" t="n">
        <v>18</v>
      </c>
      <c r="C193" s="1" t="n">
        <v>20</v>
      </c>
      <c r="D193" s="11" t="n">
        <f aca="false">IF(AND(ISNUMBER(B193),ISNUMBER($J193)),$J193-B193,"")</f>
        <v>135.48</v>
      </c>
      <c r="E193" s="11" t="n">
        <f aca="false">IF(AND(ISNUMBER(C193),ISNUMBER($J193)),$J193-C193,"")</f>
        <v>133.48</v>
      </c>
      <c r="F193" s="1" t="s">
        <v>3958</v>
      </c>
      <c r="G193" s="46" t="s">
        <v>3807</v>
      </c>
      <c r="H193" s="1" t="s">
        <v>23</v>
      </c>
      <c r="J193" s="11" t="n">
        <f aca="false">IFERROR(INDEX(Pozos!$M$2:$M$1852,MATCH(A193,Pozos!$E$2:$E$1852,0)),"")</f>
        <v>153.48</v>
      </c>
      <c r="K193" s="1" t="s">
        <v>3819</v>
      </c>
      <c r="L193" s="1" t="s">
        <v>3820</v>
      </c>
      <c r="O193" s="0" t="s">
        <v>3807</v>
      </c>
      <c r="P193" s="0" t="s">
        <v>3805</v>
      </c>
    </row>
    <row r="194" customFormat="false" ht="15.75" hidden="false" customHeight="true" outlineLevel="0" collapsed="false">
      <c r="A194" s="39" t="s">
        <v>178</v>
      </c>
      <c r="B194" s="1" t="n">
        <v>20</v>
      </c>
      <c r="C194" s="1" t="n">
        <v>31</v>
      </c>
      <c r="D194" s="11" t="n">
        <f aca="false">IF(AND(ISNUMBER(B194),ISNUMBER($J194)),$J194-B194,"")</f>
        <v>133.48</v>
      </c>
      <c r="E194" s="11" t="n">
        <f aca="false">IF(AND(ISNUMBER(C194),ISNUMBER($J194)),$J194-C194,"")</f>
        <v>122.48</v>
      </c>
      <c r="F194" s="1" t="s">
        <v>3959</v>
      </c>
      <c r="G194" s="46" t="s">
        <v>3807</v>
      </c>
      <c r="H194" s="1" t="s">
        <v>23</v>
      </c>
      <c r="J194" s="11" t="n">
        <f aca="false">IFERROR(INDEX(Pozos!$M$2:$M$1852,MATCH(A194,Pozos!$E$2:$E$1852,0)),"")</f>
        <v>153.48</v>
      </c>
      <c r="K194" s="1" t="s">
        <v>3819</v>
      </c>
      <c r="L194" s="1" t="s">
        <v>3820</v>
      </c>
      <c r="O194" s="0" t="s">
        <v>3807</v>
      </c>
      <c r="P194" s="0" t="s">
        <v>3805</v>
      </c>
    </row>
    <row r="195" customFormat="false" ht="15.75" hidden="false" customHeight="true" outlineLevel="0" collapsed="false">
      <c r="A195" s="39" t="s">
        <v>178</v>
      </c>
      <c r="B195" s="1" t="n">
        <v>31</v>
      </c>
      <c r="C195" s="1" t="n">
        <v>33</v>
      </c>
      <c r="D195" s="11" t="n">
        <f aca="false">IF(AND(ISNUMBER(B195),ISNUMBER($J195)),$J195-B195,"")</f>
        <v>122.48</v>
      </c>
      <c r="E195" s="11" t="n">
        <f aca="false">IF(AND(ISNUMBER(C195),ISNUMBER($J195)),$J195-C195,"")</f>
        <v>120.48</v>
      </c>
      <c r="F195" s="1" t="s">
        <v>3960</v>
      </c>
      <c r="G195" s="46" t="s">
        <v>3807</v>
      </c>
      <c r="H195" s="1" t="s">
        <v>23</v>
      </c>
      <c r="J195" s="11" t="n">
        <f aca="false">IFERROR(INDEX(Pozos!$M$2:$M$1852,MATCH(A195,Pozos!$E$2:$E$1852,0)),"")</f>
        <v>153.48</v>
      </c>
      <c r="K195" s="1" t="s">
        <v>3819</v>
      </c>
      <c r="L195" s="1" t="s">
        <v>3820</v>
      </c>
      <c r="O195" s="0" t="s">
        <v>3807</v>
      </c>
      <c r="P195" s="0" t="s">
        <v>3805</v>
      </c>
    </row>
    <row r="196" customFormat="false" ht="15.75" hidden="false" customHeight="true" outlineLevel="0" collapsed="false">
      <c r="A196" s="39" t="s">
        <v>178</v>
      </c>
      <c r="B196" s="1" t="n">
        <v>33</v>
      </c>
      <c r="C196" s="1" t="n">
        <v>40</v>
      </c>
      <c r="D196" s="11" t="n">
        <f aca="false">IF(AND(ISNUMBER(B196),ISNUMBER($J196)),$J196-B196,"")</f>
        <v>120.48</v>
      </c>
      <c r="E196" s="11" t="n">
        <f aca="false">IF(AND(ISNUMBER(C196),ISNUMBER($J196)),$J196-C196,"")</f>
        <v>113.48</v>
      </c>
      <c r="F196" s="1" t="s">
        <v>3961</v>
      </c>
      <c r="G196" s="46" t="s">
        <v>3807</v>
      </c>
      <c r="H196" s="1" t="s">
        <v>23</v>
      </c>
      <c r="J196" s="11" t="n">
        <f aca="false">IFERROR(INDEX(Pozos!$M$2:$M$1852,MATCH(A196,Pozos!$E$2:$E$1852,0)),"")</f>
        <v>153.48</v>
      </c>
      <c r="K196" s="1" t="s">
        <v>3819</v>
      </c>
      <c r="L196" s="1" t="s">
        <v>3820</v>
      </c>
      <c r="O196" s="0" t="s">
        <v>3807</v>
      </c>
      <c r="P196" s="0" t="s">
        <v>3805</v>
      </c>
    </row>
    <row r="197" customFormat="false" ht="15.75" hidden="false" customHeight="true" outlineLevel="0" collapsed="false">
      <c r="A197" s="39" t="s">
        <v>179</v>
      </c>
      <c r="D197" s="11" t="str">
        <f aca="false">IF(AND(ISNUMBER(B197),ISNUMBER($J197)),$J197-B197,"")</f>
        <v/>
      </c>
      <c r="E197" s="11" t="str">
        <f aca="false">IF(AND(ISNUMBER(C197),ISNUMBER($J197)),$J197-C197,"")</f>
        <v/>
      </c>
      <c r="F197" s="1" t="s">
        <v>3821</v>
      </c>
      <c r="G197" s="46" t="s">
        <v>3822</v>
      </c>
      <c r="H197" s="1" t="s">
        <v>59</v>
      </c>
      <c r="J197" s="11" t="n">
        <f aca="false">IFERROR(INDEX(Pozos!$M$2:$M$1852,MATCH(A197,Pozos!$E$2:$E$1852,0)),"")</f>
        <v>120</v>
      </c>
      <c r="K197" s="1" t="s">
        <v>3823</v>
      </c>
      <c r="P197" s="0" t="s">
        <v>3824</v>
      </c>
    </row>
    <row r="198" customFormat="false" ht="15.75" hidden="false" customHeight="true" outlineLevel="0" collapsed="false">
      <c r="A198" s="39" t="s">
        <v>1011</v>
      </c>
      <c r="B198" s="1" t="n">
        <v>0</v>
      </c>
      <c r="C198" s="1" t="n">
        <v>44</v>
      </c>
      <c r="D198" s="11" t="n">
        <f aca="false">IF(AND(ISNUMBER(B198),ISNUMBER($J198)),$J198-B198,"")</f>
        <v>154.61</v>
      </c>
      <c r="E198" s="11" t="n">
        <f aca="false">IF(AND(ISNUMBER(C198),ISNUMBER($J198)),$J198-C198,"")</f>
        <v>110.61</v>
      </c>
      <c r="F198" s="1" t="s">
        <v>3819</v>
      </c>
      <c r="G198" s="46" t="s">
        <v>3807</v>
      </c>
      <c r="H198" s="1" t="s">
        <v>36</v>
      </c>
      <c r="J198" s="11" t="n">
        <f aca="false">IFERROR(INDEX(Pozos!$M$2:$M$1852,MATCH(A198,Pozos!$E$2:$E$1852,0)),"")</f>
        <v>154.61</v>
      </c>
      <c r="K198" s="1" t="s">
        <v>3819</v>
      </c>
      <c r="L198" s="1" t="s">
        <v>3820</v>
      </c>
      <c r="O198" s="0" t="s">
        <v>3807</v>
      </c>
      <c r="P198" s="0" t="s">
        <v>3805</v>
      </c>
    </row>
    <row r="199" customFormat="false" ht="15.75" hidden="false" customHeight="true" outlineLevel="0" collapsed="false">
      <c r="A199" s="39" t="s">
        <v>184</v>
      </c>
      <c r="B199" s="1" t="n">
        <v>0</v>
      </c>
      <c r="C199" s="1" t="n">
        <v>30</v>
      </c>
      <c r="D199" s="11" t="n">
        <f aca="false">IF(AND(ISNUMBER(B199),ISNUMBER($J199)),$J199-B199,"")</f>
        <v>173.76</v>
      </c>
      <c r="E199" s="11" t="n">
        <f aca="false">IF(AND(ISNUMBER(C199),ISNUMBER($J199)),$J199-C199,"")</f>
        <v>143.76</v>
      </c>
      <c r="F199" s="1" t="s">
        <v>3819</v>
      </c>
      <c r="G199" s="46" t="s">
        <v>3807</v>
      </c>
      <c r="H199" s="1" t="s">
        <v>45</v>
      </c>
      <c r="J199" s="11" t="n">
        <f aca="false">IFERROR(INDEX(Pozos!$M$2:$M$1852,MATCH(A199,Pozos!$E$2:$E$1852,0)),"")</f>
        <v>173.76</v>
      </c>
      <c r="K199" s="1" t="s">
        <v>3819</v>
      </c>
      <c r="L199" s="1" t="s">
        <v>3820</v>
      </c>
      <c r="O199" s="0" t="s">
        <v>3807</v>
      </c>
      <c r="P199" s="0" t="s">
        <v>3805</v>
      </c>
    </row>
    <row r="200" customFormat="false" ht="15.75" hidden="false" customHeight="true" outlineLevel="0" collapsed="false">
      <c r="A200" s="39" t="s">
        <v>1763</v>
      </c>
      <c r="B200" s="1" t="n">
        <v>0</v>
      </c>
      <c r="C200" s="1" t="n">
        <v>9</v>
      </c>
      <c r="D200" s="11" t="n">
        <f aca="false">IF(AND(ISNUMBER(B200),ISNUMBER($J200)),$J200-B200,"")</f>
        <v>279.28</v>
      </c>
      <c r="E200" s="11" t="n">
        <f aca="false">IF(AND(ISNUMBER(C200),ISNUMBER($J200)),$J200-C200,"")</f>
        <v>270.28</v>
      </c>
      <c r="F200" s="1" t="s">
        <v>3962</v>
      </c>
      <c r="G200" s="46" t="s">
        <v>3816</v>
      </c>
      <c r="H200" s="1" t="s">
        <v>1168</v>
      </c>
      <c r="J200" s="11" t="n">
        <f aca="false">IFERROR(INDEX(Pozos!$M$2:$M$1852,MATCH(A200,Pozos!$E$2:$E$1852,0)),"")</f>
        <v>279.28</v>
      </c>
      <c r="K200" s="1" t="s">
        <v>3815</v>
      </c>
      <c r="L200" s="1" t="s">
        <v>3817</v>
      </c>
      <c r="O200" s="0" t="s">
        <v>3816</v>
      </c>
      <c r="P200" s="0" t="s">
        <v>3805</v>
      </c>
    </row>
    <row r="201" customFormat="false" ht="15.75" hidden="false" customHeight="true" outlineLevel="0" collapsed="false">
      <c r="A201" s="39" t="s">
        <v>1763</v>
      </c>
      <c r="B201" s="1" t="n">
        <v>9</v>
      </c>
      <c r="C201" s="1" t="n">
        <v>13</v>
      </c>
      <c r="D201" s="11" t="n">
        <f aca="false">IF(AND(ISNUMBER(B201),ISNUMBER($J201)),$J201-B201,"")</f>
        <v>270.28</v>
      </c>
      <c r="E201" s="11" t="n">
        <f aca="false">IF(AND(ISNUMBER(C201),ISNUMBER($J201)),$J201-C201,"")</f>
        <v>266.28</v>
      </c>
      <c r="F201" s="1" t="s">
        <v>3963</v>
      </c>
      <c r="G201" s="46" t="s">
        <v>3816</v>
      </c>
      <c r="H201" s="1" t="s">
        <v>1168</v>
      </c>
      <c r="J201" s="11" t="n">
        <f aca="false">IFERROR(INDEX(Pozos!$M$2:$M$1852,MATCH(A201,Pozos!$E$2:$E$1852,0)),"")</f>
        <v>279.28</v>
      </c>
      <c r="K201" s="1" t="s">
        <v>3815</v>
      </c>
      <c r="L201" s="1" t="s">
        <v>3817</v>
      </c>
      <c r="O201" s="0" t="s">
        <v>3816</v>
      </c>
      <c r="P201" s="0" t="s">
        <v>3805</v>
      </c>
    </row>
    <row r="202" customFormat="false" ht="15.75" hidden="false" customHeight="true" outlineLevel="0" collapsed="false">
      <c r="A202" s="39" t="s">
        <v>1763</v>
      </c>
      <c r="B202" s="1" t="n">
        <v>13</v>
      </c>
      <c r="C202" s="1" t="n">
        <v>14</v>
      </c>
      <c r="D202" s="11" t="n">
        <f aca="false">IF(AND(ISNUMBER(B202),ISNUMBER($J202)),$J202-B202,"")</f>
        <v>266.28</v>
      </c>
      <c r="E202" s="11" t="n">
        <f aca="false">IF(AND(ISNUMBER(C202),ISNUMBER($J202)),$J202-C202,"")</f>
        <v>265.28</v>
      </c>
      <c r="F202" s="1" t="s">
        <v>3964</v>
      </c>
      <c r="G202" s="46" t="s">
        <v>3816</v>
      </c>
      <c r="H202" s="1" t="s">
        <v>1168</v>
      </c>
      <c r="J202" s="11" t="n">
        <f aca="false">IFERROR(INDEX(Pozos!$M$2:$M$1852,MATCH(A202,Pozos!$E$2:$E$1852,0)),"")</f>
        <v>279.28</v>
      </c>
      <c r="K202" s="1" t="s">
        <v>3815</v>
      </c>
      <c r="L202" s="1" t="s">
        <v>3817</v>
      </c>
      <c r="O202" s="0" t="s">
        <v>3816</v>
      </c>
      <c r="P202" s="0" t="s">
        <v>3805</v>
      </c>
    </row>
    <row r="203" customFormat="false" ht="15.75" hidden="false" customHeight="true" outlineLevel="0" collapsed="false">
      <c r="A203" s="39" t="s">
        <v>1763</v>
      </c>
      <c r="B203" s="1" t="n">
        <v>14</v>
      </c>
      <c r="C203" s="1" t="n">
        <v>34</v>
      </c>
      <c r="D203" s="11" t="n">
        <f aca="false">IF(AND(ISNUMBER(B203),ISNUMBER($J203)),$J203-B203,"")</f>
        <v>265.28</v>
      </c>
      <c r="E203" s="11" t="n">
        <f aca="false">IF(AND(ISNUMBER(C203),ISNUMBER($J203)),$J203-C203,"")</f>
        <v>245.28</v>
      </c>
      <c r="F203" s="1" t="s">
        <v>3965</v>
      </c>
      <c r="G203" s="46" t="s">
        <v>3816</v>
      </c>
      <c r="H203" s="1" t="s">
        <v>1168</v>
      </c>
      <c r="J203" s="11" t="n">
        <f aca="false">IFERROR(INDEX(Pozos!$M$2:$M$1852,MATCH(A203,Pozos!$E$2:$E$1852,0)),"")</f>
        <v>279.28</v>
      </c>
      <c r="K203" s="1" t="s">
        <v>3815</v>
      </c>
      <c r="L203" s="1" t="s">
        <v>3817</v>
      </c>
      <c r="O203" s="0" t="s">
        <v>3816</v>
      </c>
      <c r="P203" s="0" t="s">
        <v>3805</v>
      </c>
    </row>
    <row r="204" customFormat="false" ht="15.75" hidden="false" customHeight="true" outlineLevel="0" collapsed="false">
      <c r="A204" s="39" t="s">
        <v>1763</v>
      </c>
      <c r="B204" s="1" t="n">
        <v>34</v>
      </c>
      <c r="C204" s="1" t="n">
        <v>36</v>
      </c>
      <c r="D204" s="11" t="n">
        <f aca="false">IF(AND(ISNUMBER(B204),ISNUMBER($J204)),$J204-B204,"")</f>
        <v>245.28</v>
      </c>
      <c r="E204" s="11" t="n">
        <f aca="false">IF(AND(ISNUMBER(C204),ISNUMBER($J204)),$J204-C204,"")</f>
        <v>243.28</v>
      </c>
      <c r="F204" s="1" t="s">
        <v>3966</v>
      </c>
      <c r="G204" s="46" t="s">
        <v>3816</v>
      </c>
      <c r="H204" s="1" t="s">
        <v>1168</v>
      </c>
      <c r="J204" s="11" t="n">
        <f aca="false">IFERROR(INDEX(Pozos!$M$2:$M$1852,MATCH(A204,Pozos!$E$2:$E$1852,0)),"")</f>
        <v>279.28</v>
      </c>
      <c r="K204" s="1" t="s">
        <v>3815</v>
      </c>
      <c r="L204" s="1" t="s">
        <v>3817</v>
      </c>
      <c r="O204" s="0" t="s">
        <v>3816</v>
      </c>
      <c r="P204" s="0" t="s">
        <v>3805</v>
      </c>
    </row>
    <row r="205" customFormat="false" ht="15.75" hidden="false" customHeight="true" outlineLevel="0" collapsed="false">
      <c r="A205" s="39" t="s">
        <v>1763</v>
      </c>
      <c r="B205" s="1" t="n">
        <v>36</v>
      </c>
      <c r="C205" s="1" t="n">
        <v>39</v>
      </c>
      <c r="D205" s="11" t="n">
        <f aca="false">IF(AND(ISNUMBER(B205),ISNUMBER($J205)),$J205-B205,"")</f>
        <v>243.28</v>
      </c>
      <c r="E205" s="11" t="n">
        <f aca="false">IF(AND(ISNUMBER(C205),ISNUMBER($J205)),$J205-C205,"")</f>
        <v>240.28</v>
      </c>
      <c r="F205" s="1" t="s">
        <v>3965</v>
      </c>
      <c r="G205" s="46" t="s">
        <v>3816</v>
      </c>
      <c r="H205" s="1" t="s">
        <v>1168</v>
      </c>
      <c r="J205" s="11" t="n">
        <f aca="false">IFERROR(INDEX(Pozos!$M$2:$M$1852,MATCH(A205,Pozos!$E$2:$E$1852,0)),"")</f>
        <v>279.28</v>
      </c>
      <c r="K205" s="1" t="s">
        <v>3815</v>
      </c>
      <c r="L205" s="1" t="s">
        <v>3817</v>
      </c>
      <c r="O205" s="0" t="s">
        <v>3816</v>
      </c>
      <c r="P205" s="0" t="s">
        <v>3805</v>
      </c>
    </row>
    <row r="206" customFormat="false" ht="15.75" hidden="false" customHeight="true" outlineLevel="0" collapsed="false">
      <c r="A206" s="39" t="s">
        <v>188</v>
      </c>
      <c r="D206" s="11" t="str">
        <f aca="false">IF(AND(ISNUMBER(B206),ISNUMBER($J206)),$J206-B206,"")</f>
        <v/>
      </c>
      <c r="E206" s="11" t="str">
        <f aca="false">IF(AND(ISNUMBER(C206),ISNUMBER($J206)),$J206-C206,"")</f>
        <v/>
      </c>
      <c r="F206" s="1" t="s">
        <v>3821</v>
      </c>
      <c r="G206" s="46" t="s">
        <v>3822</v>
      </c>
      <c r="H206" s="1" t="s">
        <v>23</v>
      </c>
      <c r="J206" s="11" t="n">
        <f aca="false">IFERROR(INDEX(Pozos!$M$2:$M$1852,MATCH(A206,Pozos!$E$2:$E$1852,0)),"")</f>
        <v>119.47</v>
      </c>
      <c r="K206" s="1" t="s">
        <v>3823</v>
      </c>
      <c r="P206" s="0" t="s">
        <v>3824</v>
      </c>
    </row>
    <row r="207" customFormat="false" ht="15.75" hidden="false" customHeight="true" outlineLevel="0" collapsed="false">
      <c r="A207" s="39" t="s">
        <v>190</v>
      </c>
      <c r="B207" s="1" t="n">
        <v>0</v>
      </c>
      <c r="C207" s="1" t="n">
        <v>1</v>
      </c>
      <c r="D207" s="11" t="n">
        <f aca="false">IF(AND(ISNUMBER(B207),ISNUMBER($J207)),$J207-B207,"")</f>
        <v>173.33</v>
      </c>
      <c r="E207" s="11" t="n">
        <f aca="false">IF(AND(ISNUMBER(C207),ISNUMBER($J207)),$J207-C207,"")</f>
        <v>172.33</v>
      </c>
      <c r="F207" s="1" t="s">
        <v>3967</v>
      </c>
      <c r="G207" s="46" t="s">
        <v>3802</v>
      </c>
      <c r="H207" s="1" t="s">
        <v>23</v>
      </c>
      <c r="J207" s="11" t="n">
        <f aca="false">IFERROR(INDEX(Pozos!$M$2:$M$1852,MATCH(A207,Pozos!$E$2:$E$1852,0)),"")</f>
        <v>173.33</v>
      </c>
      <c r="K207" s="1" t="s">
        <v>3803</v>
      </c>
      <c r="L207" s="1" t="s">
        <v>3804</v>
      </c>
      <c r="O207" s="0" t="s">
        <v>3802</v>
      </c>
      <c r="P207" s="0" t="s">
        <v>3805</v>
      </c>
    </row>
    <row r="208" customFormat="false" ht="15.75" hidden="false" customHeight="true" outlineLevel="0" collapsed="false">
      <c r="A208" s="39" t="s">
        <v>190</v>
      </c>
      <c r="B208" s="1" t="n">
        <v>1</v>
      </c>
      <c r="C208" s="1" t="n">
        <v>26</v>
      </c>
      <c r="D208" s="11" t="n">
        <f aca="false">IF(AND(ISNUMBER(B208),ISNUMBER($J208)),$J208-B208,"")</f>
        <v>172.33</v>
      </c>
      <c r="E208" s="11" t="n">
        <f aca="false">IF(AND(ISNUMBER(C208),ISNUMBER($J208)),$J208-C208,"")</f>
        <v>147.33</v>
      </c>
      <c r="F208" s="1" t="s">
        <v>3968</v>
      </c>
      <c r="G208" s="46" t="s">
        <v>3807</v>
      </c>
      <c r="H208" s="1" t="s">
        <v>23</v>
      </c>
      <c r="J208" s="11" t="n">
        <f aca="false">IFERROR(INDEX(Pozos!$M$2:$M$1852,MATCH(A208,Pozos!$E$2:$E$1852,0)),"")</f>
        <v>173.33</v>
      </c>
      <c r="K208" s="1" t="s">
        <v>3819</v>
      </c>
      <c r="L208" s="1" t="s">
        <v>3820</v>
      </c>
      <c r="O208" s="0" t="s">
        <v>3807</v>
      </c>
      <c r="P208" s="0" t="s">
        <v>3805</v>
      </c>
    </row>
    <row r="209" customFormat="false" ht="15.75" hidden="false" customHeight="true" outlineLevel="0" collapsed="false">
      <c r="A209" s="39" t="s">
        <v>190</v>
      </c>
      <c r="B209" s="1" t="n">
        <v>26</v>
      </c>
      <c r="C209" s="1" t="n">
        <v>28</v>
      </c>
      <c r="D209" s="11" t="n">
        <f aca="false">IF(AND(ISNUMBER(B209),ISNUMBER($J209)),$J209-B209,"")</f>
        <v>147.33</v>
      </c>
      <c r="E209" s="11" t="n">
        <f aca="false">IF(AND(ISNUMBER(C209),ISNUMBER($J209)),$J209-C209,"")</f>
        <v>145.33</v>
      </c>
      <c r="F209" s="1" t="s">
        <v>3969</v>
      </c>
      <c r="G209" s="46" t="s">
        <v>3807</v>
      </c>
      <c r="H209" s="1" t="s">
        <v>23</v>
      </c>
      <c r="J209" s="11" t="n">
        <f aca="false">IFERROR(INDEX(Pozos!$M$2:$M$1852,MATCH(A209,Pozos!$E$2:$E$1852,0)),"")</f>
        <v>173.33</v>
      </c>
      <c r="K209" s="1" t="s">
        <v>3819</v>
      </c>
      <c r="L209" s="1" t="s">
        <v>3820</v>
      </c>
      <c r="O209" s="0" t="s">
        <v>3807</v>
      </c>
      <c r="P209" s="0" t="s">
        <v>3805</v>
      </c>
    </row>
    <row r="210" customFormat="false" ht="15.75" hidden="false" customHeight="true" outlineLevel="0" collapsed="false">
      <c r="A210" s="39" t="s">
        <v>190</v>
      </c>
      <c r="B210" s="1" t="n">
        <v>28</v>
      </c>
      <c r="C210" s="1" t="n">
        <v>43</v>
      </c>
      <c r="D210" s="11" t="n">
        <f aca="false">IF(AND(ISNUMBER(B210),ISNUMBER($J210)),$J210-B210,"")</f>
        <v>145.33</v>
      </c>
      <c r="E210" s="11" t="n">
        <f aca="false">IF(AND(ISNUMBER(C210),ISNUMBER($J210)),$J210-C210,"")</f>
        <v>130.33</v>
      </c>
      <c r="F210" s="1" t="s">
        <v>3970</v>
      </c>
      <c r="G210" s="46" t="s">
        <v>3807</v>
      </c>
      <c r="H210" s="1" t="s">
        <v>23</v>
      </c>
      <c r="J210" s="11" t="n">
        <f aca="false">IFERROR(INDEX(Pozos!$M$2:$M$1852,MATCH(A210,Pozos!$E$2:$E$1852,0)),"")</f>
        <v>173.33</v>
      </c>
      <c r="K210" s="1" t="s">
        <v>3819</v>
      </c>
      <c r="L210" s="1" t="s">
        <v>3820</v>
      </c>
      <c r="O210" s="0" t="s">
        <v>3807</v>
      </c>
      <c r="P210" s="0" t="s">
        <v>3805</v>
      </c>
    </row>
    <row r="211" customFormat="false" ht="15.75" hidden="false" customHeight="true" outlineLevel="0" collapsed="false">
      <c r="A211" s="39" t="s">
        <v>190</v>
      </c>
      <c r="B211" s="1" t="n">
        <v>43</v>
      </c>
      <c r="C211" s="1" t="n">
        <v>45</v>
      </c>
      <c r="D211" s="11" t="n">
        <f aca="false">IF(AND(ISNUMBER(B211),ISNUMBER($J211)),$J211-B211,"")</f>
        <v>130.33</v>
      </c>
      <c r="E211" s="11" t="n">
        <f aca="false">IF(AND(ISNUMBER(C211),ISNUMBER($J211)),$J211-C211,"")</f>
        <v>128.33</v>
      </c>
      <c r="F211" s="1" t="s">
        <v>3969</v>
      </c>
      <c r="G211" s="46" t="s">
        <v>3807</v>
      </c>
      <c r="H211" s="1" t="s">
        <v>23</v>
      </c>
      <c r="J211" s="11" t="n">
        <f aca="false">IFERROR(INDEX(Pozos!$M$2:$M$1852,MATCH(A211,Pozos!$E$2:$E$1852,0)),"")</f>
        <v>173.33</v>
      </c>
      <c r="K211" s="1" t="s">
        <v>3819</v>
      </c>
      <c r="L211" s="1" t="s">
        <v>3820</v>
      </c>
      <c r="O211" s="0" t="s">
        <v>3807</v>
      </c>
      <c r="P211" s="0" t="s">
        <v>3805</v>
      </c>
    </row>
    <row r="212" customFormat="false" ht="15.75" hidden="false" customHeight="true" outlineLevel="0" collapsed="false">
      <c r="A212" s="39" t="s">
        <v>190</v>
      </c>
      <c r="B212" s="1" t="n">
        <v>45</v>
      </c>
      <c r="C212" s="1" t="n">
        <v>52</v>
      </c>
      <c r="D212" s="11" t="n">
        <f aca="false">IF(AND(ISNUMBER(B212),ISNUMBER($J212)),$J212-B212,"")</f>
        <v>128.33</v>
      </c>
      <c r="E212" s="11" t="n">
        <f aca="false">IF(AND(ISNUMBER(C212),ISNUMBER($J212)),$J212-C212,"")</f>
        <v>121.33</v>
      </c>
      <c r="F212" s="1" t="s">
        <v>3971</v>
      </c>
      <c r="G212" s="46" t="s">
        <v>3807</v>
      </c>
      <c r="H212" s="1" t="s">
        <v>23</v>
      </c>
      <c r="J212" s="11" t="n">
        <f aca="false">IFERROR(INDEX(Pozos!$M$2:$M$1852,MATCH(A212,Pozos!$E$2:$E$1852,0)),"")</f>
        <v>173.33</v>
      </c>
      <c r="K212" s="1" t="s">
        <v>3819</v>
      </c>
      <c r="L212" s="1" t="s">
        <v>3820</v>
      </c>
      <c r="O212" s="0" t="s">
        <v>3807</v>
      </c>
      <c r="P212" s="0" t="s">
        <v>3805</v>
      </c>
    </row>
    <row r="213" customFormat="false" ht="15.75" hidden="false" customHeight="true" outlineLevel="0" collapsed="false">
      <c r="A213" s="39" t="s">
        <v>190</v>
      </c>
      <c r="B213" s="1" t="n">
        <v>52</v>
      </c>
      <c r="C213" s="1" t="n">
        <v>54</v>
      </c>
      <c r="D213" s="11" t="n">
        <f aca="false">IF(AND(ISNUMBER(B213),ISNUMBER($J213)),$J213-B213,"")</f>
        <v>121.33</v>
      </c>
      <c r="E213" s="11" t="n">
        <f aca="false">IF(AND(ISNUMBER(C213),ISNUMBER($J213)),$J213-C213,"")</f>
        <v>119.33</v>
      </c>
      <c r="F213" s="1" t="s">
        <v>3972</v>
      </c>
      <c r="G213" s="46" t="s">
        <v>3807</v>
      </c>
      <c r="H213" s="1" t="s">
        <v>23</v>
      </c>
      <c r="J213" s="11" t="n">
        <f aca="false">IFERROR(INDEX(Pozos!$M$2:$M$1852,MATCH(A213,Pozos!$E$2:$E$1852,0)),"")</f>
        <v>173.33</v>
      </c>
      <c r="K213" s="1" t="s">
        <v>3819</v>
      </c>
      <c r="L213" s="1" t="s">
        <v>3820</v>
      </c>
      <c r="O213" s="0" t="s">
        <v>3807</v>
      </c>
      <c r="P213" s="0" t="s">
        <v>3805</v>
      </c>
    </row>
    <row r="214" customFormat="false" ht="15.75" hidden="false" customHeight="true" outlineLevel="0" collapsed="false">
      <c r="A214" s="39" t="s">
        <v>190</v>
      </c>
      <c r="B214" s="1" t="n">
        <v>54</v>
      </c>
      <c r="C214" s="1" t="n">
        <v>60</v>
      </c>
      <c r="D214" s="11" t="n">
        <f aca="false">IF(AND(ISNUMBER(B214),ISNUMBER($J214)),$J214-B214,"")</f>
        <v>119.33</v>
      </c>
      <c r="E214" s="11" t="n">
        <f aca="false">IF(AND(ISNUMBER(C214),ISNUMBER($J214)),$J214-C214,"")</f>
        <v>113.33</v>
      </c>
      <c r="F214" s="1" t="s">
        <v>3971</v>
      </c>
      <c r="G214" s="46" t="s">
        <v>3807</v>
      </c>
      <c r="H214" s="1" t="s">
        <v>23</v>
      </c>
      <c r="J214" s="11" t="n">
        <f aca="false">IFERROR(INDEX(Pozos!$M$2:$M$1852,MATCH(A214,Pozos!$E$2:$E$1852,0)),"")</f>
        <v>173.33</v>
      </c>
      <c r="K214" s="1" t="s">
        <v>3819</v>
      </c>
      <c r="L214" s="1" t="s">
        <v>3820</v>
      </c>
      <c r="O214" s="0" t="s">
        <v>3807</v>
      </c>
      <c r="P214" s="0" t="s">
        <v>3805</v>
      </c>
    </row>
    <row r="215" customFormat="false" ht="15.75" hidden="false" customHeight="true" outlineLevel="0" collapsed="false">
      <c r="A215" s="39" t="s">
        <v>194</v>
      </c>
      <c r="B215" s="1" t="n">
        <v>0</v>
      </c>
      <c r="C215" s="1" t="n">
        <v>4</v>
      </c>
      <c r="D215" s="11" t="n">
        <f aca="false">IF(AND(ISNUMBER(B215),ISNUMBER($J215)),$J215-B215,"")</f>
        <v>162.41</v>
      </c>
      <c r="E215" s="11" t="n">
        <f aca="false">IF(AND(ISNUMBER(C215),ISNUMBER($J215)),$J215-C215,"")</f>
        <v>158.41</v>
      </c>
      <c r="F215" s="1" t="s">
        <v>3973</v>
      </c>
      <c r="G215" s="46" t="s">
        <v>3802</v>
      </c>
      <c r="H215" s="1" t="s">
        <v>23</v>
      </c>
      <c r="J215" s="11" t="n">
        <f aca="false">IFERROR(INDEX(Pozos!$M$2:$M$1852,MATCH(A215,Pozos!$E$2:$E$1852,0)),"")</f>
        <v>162.41</v>
      </c>
      <c r="K215" s="1" t="s">
        <v>3803</v>
      </c>
      <c r="L215" s="1" t="s">
        <v>3804</v>
      </c>
      <c r="O215" s="0" t="s">
        <v>3802</v>
      </c>
      <c r="P215" s="0" t="s">
        <v>3805</v>
      </c>
    </row>
    <row r="216" customFormat="false" ht="15.75" hidden="false" customHeight="true" outlineLevel="0" collapsed="false">
      <c r="A216" s="39" t="s">
        <v>194</v>
      </c>
      <c r="B216" s="1" t="n">
        <v>4</v>
      </c>
      <c r="C216" s="1" t="n">
        <v>13</v>
      </c>
      <c r="D216" s="11" t="n">
        <f aca="false">IF(AND(ISNUMBER(B216),ISNUMBER($J216)),$J216-B216,"")</f>
        <v>158.41</v>
      </c>
      <c r="E216" s="11" t="n">
        <f aca="false">IF(AND(ISNUMBER(C216),ISNUMBER($J216)),$J216-C216,"")</f>
        <v>149.41</v>
      </c>
      <c r="F216" s="1" t="s">
        <v>3974</v>
      </c>
      <c r="G216" s="46" t="s">
        <v>3807</v>
      </c>
      <c r="H216" s="1" t="s">
        <v>23</v>
      </c>
      <c r="J216" s="11" t="n">
        <f aca="false">IFERROR(INDEX(Pozos!$M$2:$M$1852,MATCH(A216,Pozos!$E$2:$E$1852,0)),"")</f>
        <v>162.41</v>
      </c>
      <c r="K216" s="1" t="s">
        <v>3819</v>
      </c>
      <c r="L216" s="1" t="s">
        <v>3820</v>
      </c>
      <c r="O216" s="0" t="s">
        <v>3807</v>
      </c>
      <c r="P216" s="0" t="s">
        <v>3805</v>
      </c>
    </row>
    <row r="217" customFormat="false" ht="15.75" hidden="false" customHeight="true" outlineLevel="0" collapsed="false">
      <c r="A217" s="39" t="s">
        <v>194</v>
      </c>
      <c r="B217" s="1" t="n">
        <v>13</v>
      </c>
      <c r="C217" s="1" t="n">
        <v>15</v>
      </c>
      <c r="D217" s="11" t="n">
        <f aca="false">IF(AND(ISNUMBER(B217),ISNUMBER($J217)),$J217-B217,"")</f>
        <v>149.41</v>
      </c>
      <c r="E217" s="11" t="n">
        <f aca="false">IF(AND(ISNUMBER(C217),ISNUMBER($J217)),$J217-C217,"")</f>
        <v>147.41</v>
      </c>
      <c r="F217" s="1" t="s">
        <v>3975</v>
      </c>
      <c r="G217" s="46" t="s">
        <v>3807</v>
      </c>
      <c r="H217" s="1" t="s">
        <v>23</v>
      </c>
      <c r="J217" s="11" t="n">
        <f aca="false">IFERROR(INDEX(Pozos!$M$2:$M$1852,MATCH(A217,Pozos!$E$2:$E$1852,0)),"")</f>
        <v>162.41</v>
      </c>
      <c r="K217" s="1" t="s">
        <v>3819</v>
      </c>
      <c r="L217" s="1" t="s">
        <v>3820</v>
      </c>
      <c r="O217" s="0" t="s">
        <v>3807</v>
      </c>
      <c r="P217" s="0" t="s">
        <v>3805</v>
      </c>
    </row>
    <row r="218" customFormat="false" ht="15.75" hidden="false" customHeight="true" outlineLevel="0" collapsed="false">
      <c r="A218" s="39" t="s">
        <v>194</v>
      </c>
      <c r="B218" s="1" t="n">
        <v>15</v>
      </c>
      <c r="C218" s="1" t="n">
        <v>24</v>
      </c>
      <c r="D218" s="11" t="n">
        <f aca="false">IF(AND(ISNUMBER(B218),ISNUMBER($J218)),$J218-B218,"")</f>
        <v>147.41</v>
      </c>
      <c r="E218" s="11" t="n">
        <f aca="false">IF(AND(ISNUMBER(C218),ISNUMBER($J218)),$J218-C218,"")</f>
        <v>138.41</v>
      </c>
      <c r="F218" s="1" t="s">
        <v>3974</v>
      </c>
      <c r="G218" s="46" t="s">
        <v>3807</v>
      </c>
      <c r="H218" s="1" t="s">
        <v>23</v>
      </c>
      <c r="J218" s="11" t="n">
        <f aca="false">IFERROR(INDEX(Pozos!$M$2:$M$1852,MATCH(A218,Pozos!$E$2:$E$1852,0)),"")</f>
        <v>162.41</v>
      </c>
      <c r="K218" s="1" t="s">
        <v>3819</v>
      </c>
      <c r="L218" s="1" t="s">
        <v>3820</v>
      </c>
      <c r="O218" s="0" t="s">
        <v>3807</v>
      </c>
      <c r="P218" s="0" t="s">
        <v>3805</v>
      </c>
    </row>
    <row r="219" customFormat="false" ht="15.75" hidden="false" customHeight="true" outlineLevel="0" collapsed="false">
      <c r="A219" s="39" t="s">
        <v>194</v>
      </c>
      <c r="B219" s="1" t="n">
        <v>24</v>
      </c>
      <c r="C219" s="1" t="n">
        <v>27</v>
      </c>
      <c r="D219" s="11" t="n">
        <f aca="false">IF(AND(ISNUMBER(B219),ISNUMBER($J219)),$J219-B219,"")</f>
        <v>138.41</v>
      </c>
      <c r="E219" s="11" t="n">
        <f aca="false">IF(AND(ISNUMBER(C219),ISNUMBER($J219)),$J219-C219,"")</f>
        <v>135.41</v>
      </c>
      <c r="F219" s="1" t="s">
        <v>3976</v>
      </c>
      <c r="G219" s="46" t="s">
        <v>3807</v>
      </c>
      <c r="H219" s="1" t="s">
        <v>23</v>
      </c>
      <c r="J219" s="11" t="n">
        <f aca="false">IFERROR(INDEX(Pozos!$M$2:$M$1852,MATCH(A219,Pozos!$E$2:$E$1852,0)),"")</f>
        <v>162.41</v>
      </c>
      <c r="K219" s="1" t="s">
        <v>3819</v>
      </c>
      <c r="L219" s="1" t="s">
        <v>3820</v>
      </c>
      <c r="O219" s="0" t="s">
        <v>3807</v>
      </c>
      <c r="P219" s="0" t="s">
        <v>3805</v>
      </c>
    </row>
    <row r="220" customFormat="false" ht="15.75" hidden="false" customHeight="true" outlineLevel="0" collapsed="false">
      <c r="A220" s="39" t="s">
        <v>194</v>
      </c>
      <c r="B220" s="1" t="n">
        <v>27</v>
      </c>
      <c r="C220" s="1" t="n">
        <v>35</v>
      </c>
      <c r="D220" s="11" t="n">
        <f aca="false">IF(AND(ISNUMBER(B220),ISNUMBER($J220)),$J220-B220,"")</f>
        <v>135.41</v>
      </c>
      <c r="E220" s="11" t="n">
        <f aca="false">IF(AND(ISNUMBER(C220),ISNUMBER($J220)),$J220-C220,"")</f>
        <v>127.41</v>
      </c>
      <c r="F220" s="1" t="s">
        <v>3974</v>
      </c>
      <c r="G220" s="46" t="s">
        <v>3807</v>
      </c>
      <c r="H220" s="1" t="s">
        <v>23</v>
      </c>
      <c r="J220" s="11" t="n">
        <f aca="false">IFERROR(INDEX(Pozos!$M$2:$M$1852,MATCH(A220,Pozos!$E$2:$E$1852,0)),"")</f>
        <v>162.41</v>
      </c>
      <c r="K220" s="1" t="s">
        <v>3819</v>
      </c>
      <c r="L220" s="1" t="s">
        <v>3820</v>
      </c>
      <c r="O220" s="0" t="s">
        <v>3807</v>
      </c>
      <c r="P220" s="0" t="s">
        <v>3805</v>
      </c>
    </row>
    <row r="221" customFormat="false" ht="15.75" hidden="false" customHeight="true" outlineLevel="0" collapsed="false">
      <c r="A221" s="39" t="s">
        <v>196</v>
      </c>
      <c r="B221" s="1" t="n">
        <v>0</v>
      </c>
      <c r="C221" s="1" t="n">
        <v>3</v>
      </c>
      <c r="D221" s="11" t="n">
        <f aca="false">IF(AND(ISNUMBER(B221),ISNUMBER($J221)),$J221-B221,"")</f>
        <v>162.71</v>
      </c>
      <c r="E221" s="11" t="n">
        <f aca="false">IF(AND(ISNUMBER(C221),ISNUMBER($J221)),$J221-C221,"")</f>
        <v>159.71</v>
      </c>
      <c r="F221" s="1" t="s">
        <v>3977</v>
      </c>
      <c r="G221" s="46" t="s">
        <v>3802</v>
      </c>
      <c r="H221" s="1" t="s">
        <v>23</v>
      </c>
      <c r="J221" s="11" t="n">
        <f aca="false">IFERROR(INDEX(Pozos!$M$2:$M$1852,MATCH(A221,Pozos!$E$2:$E$1852,0)),"")</f>
        <v>162.71</v>
      </c>
      <c r="K221" s="1" t="s">
        <v>3803</v>
      </c>
      <c r="L221" s="1" t="s">
        <v>3804</v>
      </c>
      <c r="O221" s="0" t="s">
        <v>3802</v>
      </c>
      <c r="P221" s="0" t="s">
        <v>3805</v>
      </c>
    </row>
    <row r="222" customFormat="false" ht="15.75" hidden="false" customHeight="true" outlineLevel="0" collapsed="false">
      <c r="A222" s="39" t="s">
        <v>196</v>
      </c>
      <c r="B222" s="1" t="n">
        <v>3</v>
      </c>
      <c r="C222" s="1" t="n">
        <v>9</v>
      </c>
      <c r="D222" s="11" t="n">
        <f aca="false">IF(AND(ISNUMBER(B222),ISNUMBER($J222)),$J222-B222,"")</f>
        <v>159.71</v>
      </c>
      <c r="E222" s="11" t="n">
        <f aca="false">IF(AND(ISNUMBER(C222),ISNUMBER($J222)),$J222-C222,"")</f>
        <v>153.71</v>
      </c>
      <c r="F222" s="1" t="s">
        <v>3978</v>
      </c>
      <c r="G222" s="46" t="s">
        <v>3807</v>
      </c>
      <c r="H222" s="1" t="s">
        <v>23</v>
      </c>
      <c r="J222" s="11" t="n">
        <f aca="false">IFERROR(INDEX(Pozos!$M$2:$M$1852,MATCH(A222,Pozos!$E$2:$E$1852,0)),"")</f>
        <v>162.71</v>
      </c>
      <c r="K222" s="1" t="s">
        <v>3819</v>
      </c>
      <c r="L222" s="1" t="s">
        <v>3820</v>
      </c>
      <c r="O222" s="0" t="s">
        <v>3807</v>
      </c>
      <c r="P222" s="0" t="s">
        <v>3805</v>
      </c>
    </row>
    <row r="223" customFormat="false" ht="15.75" hidden="false" customHeight="true" outlineLevel="0" collapsed="false">
      <c r="A223" s="39" t="s">
        <v>196</v>
      </c>
      <c r="B223" s="1" t="n">
        <v>9</v>
      </c>
      <c r="C223" s="1" t="n">
        <v>18</v>
      </c>
      <c r="D223" s="11" t="n">
        <f aca="false">IF(AND(ISNUMBER(B223),ISNUMBER($J223)),$J223-B223,"")</f>
        <v>153.71</v>
      </c>
      <c r="E223" s="11" t="n">
        <f aca="false">IF(AND(ISNUMBER(C223),ISNUMBER($J223)),$J223-C223,"")</f>
        <v>144.71</v>
      </c>
      <c r="F223" s="1" t="s">
        <v>3979</v>
      </c>
      <c r="G223" s="46" t="s">
        <v>3807</v>
      </c>
      <c r="H223" s="1" t="s">
        <v>23</v>
      </c>
      <c r="J223" s="11" t="n">
        <f aca="false">IFERROR(INDEX(Pozos!$M$2:$M$1852,MATCH(A223,Pozos!$E$2:$E$1852,0)),"")</f>
        <v>162.71</v>
      </c>
      <c r="K223" s="1" t="s">
        <v>3819</v>
      </c>
      <c r="L223" s="1" t="s">
        <v>3820</v>
      </c>
      <c r="O223" s="0" t="s">
        <v>3807</v>
      </c>
      <c r="P223" s="0" t="s">
        <v>3805</v>
      </c>
    </row>
    <row r="224" customFormat="false" ht="15.75" hidden="false" customHeight="true" outlineLevel="0" collapsed="false">
      <c r="A224" s="39" t="s">
        <v>196</v>
      </c>
      <c r="B224" s="1" t="n">
        <v>18</v>
      </c>
      <c r="C224" s="1" t="n">
        <v>30</v>
      </c>
      <c r="D224" s="11" t="n">
        <f aca="false">IF(AND(ISNUMBER(B224),ISNUMBER($J224)),$J224-B224,"")</f>
        <v>144.71</v>
      </c>
      <c r="E224" s="11" t="n">
        <f aca="false">IF(AND(ISNUMBER(C224),ISNUMBER($J224)),$J224-C224,"")</f>
        <v>132.71</v>
      </c>
      <c r="F224" s="1" t="s">
        <v>3980</v>
      </c>
      <c r="G224" s="46" t="s">
        <v>3807</v>
      </c>
      <c r="H224" s="1" t="s">
        <v>23</v>
      </c>
      <c r="J224" s="11" t="n">
        <f aca="false">IFERROR(INDEX(Pozos!$M$2:$M$1852,MATCH(A224,Pozos!$E$2:$E$1852,0)),"")</f>
        <v>162.71</v>
      </c>
      <c r="K224" s="1" t="s">
        <v>3819</v>
      </c>
      <c r="L224" s="1" t="s">
        <v>3820</v>
      </c>
      <c r="O224" s="0" t="s">
        <v>3807</v>
      </c>
      <c r="P224" s="0" t="s">
        <v>3805</v>
      </c>
    </row>
    <row r="225" customFormat="false" ht="15.75" hidden="false" customHeight="true" outlineLevel="0" collapsed="false">
      <c r="A225" s="39" t="s">
        <v>196</v>
      </c>
      <c r="B225" s="1" t="n">
        <v>30</v>
      </c>
      <c r="C225" s="1" t="n">
        <v>36</v>
      </c>
      <c r="D225" s="11" t="n">
        <f aca="false">IF(AND(ISNUMBER(B225),ISNUMBER($J225)),$J225-B225,"")</f>
        <v>132.71</v>
      </c>
      <c r="E225" s="11" t="n">
        <f aca="false">IF(AND(ISNUMBER(C225),ISNUMBER($J225)),$J225-C225,"")</f>
        <v>126.71</v>
      </c>
      <c r="F225" s="1" t="s">
        <v>3979</v>
      </c>
      <c r="G225" s="46" t="s">
        <v>3807</v>
      </c>
      <c r="H225" s="1" t="s">
        <v>23</v>
      </c>
      <c r="J225" s="11" t="n">
        <f aca="false">IFERROR(INDEX(Pozos!$M$2:$M$1852,MATCH(A225,Pozos!$E$2:$E$1852,0)),"")</f>
        <v>162.71</v>
      </c>
      <c r="K225" s="1" t="s">
        <v>3819</v>
      </c>
      <c r="L225" s="1" t="s">
        <v>3820</v>
      </c>
      <c r="O225" s="0" t="s">
        <v>3807</v>
      </c>
      <c r="P225" s="0" t="s">
        <v>3805</v>
      </c>
    </row>
    <row r="226" customFormat="false" ht="15.75" hidden="false" customHeight="true" outlineLevel="0" collapsed="false">
      <c r="A226" s="39" t="s">
        <v>196</v>
      </c>
      <c r="B226" s="1" t="n">
        <v>36</v>
      </c>
      <c r="C226" s="1" t="n">
        <v>51</v>
      </c>
      <c r="D226" s="11" t="n">
        <f aca="false">IF(AND(ISNUMBER(B226),ISNUMBER($J226)),$J226-B226,"")</f>
        <v>126.71</v>
      </c>
      <c r="E226" s="11" t="n">
        <f aca="false">IF(AND(ISNUMBER(C226),ISNUMBER($J226)),$J226-C226,"")</f>
        <v>111.71</v>
      </c>
      <c r="F226" s="1" t="s">
        <v>3981</v>
      </c>
      <c r="G226" s="46" t="s">
        <v>3807</v>
      </c>
      <c r="H226" s="1" t="s">
        <v>23</v>
      </c>
      <c r="J226" s="11" t="n">
        <f aca="false">IFERROR(INDEX(Pozos!$M$2:$M$1852,MATCH(A226,Pozos!$E$2:$E$1852,0)),"")</f>
        <v>162.71</v>
      </c>
      <c r="K226" s="1" t="s">
        <v>3819</v>
      </c>
      <c r="L226" s="1" t="s">
        <v>3820</v>
      </c>
      <c r="O226" s="0" t="s">
        <v>3807</v>
      </c>
      <c r="P226" s="0" t="s">
        <v>3805</v>
      </c>
    </row>
    <row r="227" customFormat="false" ht="15.75" hidden="false" customHeight="true" outlineLevel="0" collapsed="false">
      <c r="A227" s="39" t="s">
        <v>196</v>
      </c>
      <c r="B227" s="1" t="n">
        <v>51</v>
      </c>
      <c r="C227" s="1" t="n">
        <v>55</v>
      </c>
      <c r="D227" s="11" t="n">
        <f aca="false">IF(AND(ISNUMBER(B227),ISNUMBER($J227)),$J227-B227,"")</f>
        <v>111.71</v>
      </c>
      <c r="E227" s="11" t="n">
        <f aca="false">IF(AND(ISNUMBER(C227),ISNUMBER($J227)),$J227-C227,"")</f>
        <v>107.71</v>
      </c>
      <c r="F227" s="1" t="s">
        <v>3980</v>
      </c>
      <c r="G227" s="46" t="s">
        <v>3807</v>
      </c>
      <c r="H227" s="1" t="s">
        <v>23</v>
      </c>
      <c r="J227" s="11" t="n">
        <f aca="false">IFERROR(INDEX(Pozos!$M$2:$M$1852,MATCH(A227,Pozos!$E$2:$E$1852,0)),"")</f>
        <v>162.71</v>
      </c>
      <c r="K227" s="1" t="s">
        <v>3819</v>
      </c>
      <c r="L227" s="1" t="s">
        <v>3820</v>
      </c>
      <c r="O227" s="0" t="s">
        <v>3807</v>
      </c>
      <c r="P227" s="0" t="s">
        <v>3805</v>
      </c>
    </row>
    <row r="228" customFormat="false" ht="15.75" hidden="false" customHeight="true" outlineLevel="0" collapsed="false">
      <c r="A228" s="39" t="s">
        <v>197</v>
      </c>
      <c r="D228" s="11" t="str">
        <f aca="false">IF(AND(ISNUMBER(B228),ISNUMBER($J228)),$J228-B228,"")</f>
        <v/>
      </c>
      <c r="E228" s="11" t="str">
        <f aca="false">IF(AND(ISNUMBER(C228),ISNUMBER($J228)),$J228-C228,"")</f>
        <v/>
      </c>
      <c r="F228" s="1" t="s">
        <v>3821</v>
      </c>
      <c r="G228" s="46" t="s">
        <v>3822</v>
      </c>
      <c r="H228" s="1" t="s">
        <v>23</v>
      </c>
      <c r="J228" s="11" t="n">
        <f aca="false">IFERROR(INDEX(Pozos!$M$2:$M$1852,MATCH(A228,Pozos!$E$2:$E$1852,0)),"")</f>
        <v>178.12</v>
      </c>
      <c r="K228" s="1" t="s">
        <v>3823</v>
      </c>
      <c r="P228" s="0" t="s">
        <v>3824</v>
      </c>
    </row>
    <row r="229" customFormat="false" ht="15.75" hidden="false" customHeight="true" outlineLevel="0" collapsed="false">
      <c r="A229" s="39" t="s">
        <v>199</v>
      </c>
      <c r="D229" s="11" t="str">
        <f aca="false">IF(AND(ISNUMBER(B229),ISNUMBER($J229)),$J229-B229,"")</f>
        <v/>
      </c>
      <c r="E229" s="11" t="str">
        <f aca="false">IF(AND(ISNUMBER(C229),ISNUMBER($J229)),$J229-C229,"")</f>
        <v/>
      </c>
      <c r="F229" s="1" t="s">
        <v>3821</v>
      </c>
      <c r="G229" s="46" t="s">
        <v>3822</v>
      </c>
      <c r="H229" s="1" t="s">
        <v>59</v>
      </c>
      <c r="J229" s="11" t="n">
        <f aca="false">IFERROR(INDEX(Pozos!$M$2:$M$1852,MATCH(A229,Pozos!$E$2:$E$1852,0)),"")</f>
        <v>164</v>
      </c>
      <c r="K229" s="1" t="s">
        <v>3823</v>
      </c>
      <c r="P229" s="0" t="s">
        <v>3824</v>
      </c>
    </row>
    <row r="230" customFormat="false" ht="15.75" hidden="false" customHeight="true" outlineLevel="0" collapsed="false">
      <c r="A230" s="39" t="s">
        <v>201</v>
      </c>
      <c r="B230" s="1" t="n">
        <v>0</v>
      </c>
      <c r="C230" s="1" t="n">
        <v>2</v>
      </c>
      <c r="D230" s="11" t="n">
        <f aca="false">IF(AND(ISNUMBER(B230),ISNUMBER($J230)),$J230-B230,"")</f>
        <v>137.32</v>
      </c>
      <c r="E230" s="11" t="n">
        <f aca="false">IF(AND(ISNUMBER(C230),ISNUMBER($J230)),$J230-C230,"")</f>
        <v>135.32</v>
      </c>
      <c r="F230" s="1" t="s">
        <v>3982</v>
      </c>
      <c r="G230" s="46" t="s">
        <v>3802</v>
      </c>
      <c r="H230" s="1" t="s">
        <v>23</v>
      </c>
      <c r="J230" s="11" t="n">
        <f aca="false">IFERROR(INDEX(Pozos!$M$2:$M$1852,MATCH(A230,Pozos!$E$2:$E$1852,0)),"")</f>
        <v>137.32</v>
      </c>
      <c r="K230" s="1" t="s">
        <v>3803</v>
      </c>
      <c r="L230" s="1" t="s">
        <v>3804</v>
      </c>
      <c r="M230" s="1" t="n">
        <v>1</v>
      </c>
      <c r="N230" s="106" t="s">
        <v>3834</v>
      </c>
      <c r="O230" s="0" t="s">
        <v>3802</v>
      </c>
      <c r="P230" s="0" t="s">
        <v>3805</v>
      </c>
    </row>
    <row r="231" customFormat="false" ht="15.75" hidden="false" customHeight="true" outlineLevel="0" collapsed="false">
      <c r="A231" s="39" t="s">
        <v>201</v>
      </c>
      <c r="B231" s="1" t="n">
        <v>2</v>
      </c>
      <c r="C231" s="1" t="n">
        <v>15</v>
      </c>
      <c r="D231" s="11" t="n">
        <f aca="false">IF(AND(ISNUMBER(B231),ISNUMBER($J231)),$J231-B231,"")</f>
        <v>135.32</v>
      </c>
      <c r="E231" s="11" t="n">
        <f aca="false">IF(AND(ISNUMBER(C231),ISNUMBER($J231)),$J231-C231,"")</f>
        <v>122.32</v>
      </c>
      <c r="F231" s="1" t="s">
        <v>3983</v>
      </c>
      <c r="G231" s="46" t="s">
        <v>3807</v>
      </c>
      <c r="H231" s="1" t="s">
        <v>23</v>
      </c>
      <c r="J231" s="11" t="n">
        <f aca="false">IFERROR(INDEX(Pozos!$M$2:$M$1852,MATCH(A231,Pozos!$E$2:$E$1852,0)),"")</f>
        <v>137.32</v>
      </c>
      <c r="K231" s="1" t="s">
        <v>3819</v>
      </c>
      <c r="L231" s="1" t="s">
        <v>3820</v>
      </c>
      <c r="M231" s="1" t="n">
        <v>1</v>
      </c>
      <c r="N231" s="106" t="s">
        <v>3834</v>
      </c>
      <c r="O231" s="0" t="s">
        <v>3807</v>
      </c>
      <c r="P231" s="0" t="s">
        <v>3805</v>
      </c>
    </row>
    <row r="232" customFormat="false" ht="15.75" hidden="false" customHeight="true" outlineLevel="0" collapsed="false">
      <c r="A232" s="39" t="s">
        <v>201</v>
      </c>
      <c r="B232" s="1" t="n">
        <v>15</v>
      </c>
      <c r="C232" s="1" t="n">
        <v>18</v>
      </c>
      <c r="D232" s="11" t="n">
        <f aca="false">IF(AND(ISNUMBER(B232),ISNUMBER($J232)),$J232-B232,"")</f>
        <v>122.32</v>
      </c>
      <c r="E232" s="11" t="n">
        <f aca="false">IF(AND(ISNUMBER(C232),ISNUMBER($J232)),$J232-C232,"")</f>
        <v>119.32</v>
      </c>
      <c r="F232" s="1" t="s">
        <v>3984</v>
      </c>
      <c r="G232" s="46" t="s">
        <v>3807</v>
      </c>
      <c r="H232" s="1" t="s">
        <v>23</v>
      </c>
      <c r="J232" s="11" t="n">
        <f aca="false">IFERROR(INDEX(Pozos!$M$2:$M$1852,MATCH(A232,Pozos!$E$2:$E$1852,0)),"")</f>
        <v>137.32</v>
      </c>
      <c r="K232" s="1" t="s">
        <v>3819</v>
      </c>
      <c r="L232" s="1" t="s">
        <v>3820</v>
      </c>
      <c r="M232" s="1" t="n">
        <v>1</v>
      </c>
      <c r="N232" s="106" t="s">
        <v>3834</v>
      </c>
      <c r="O232" s="0" t="s">
        <v>3807</v>
      </c>
      <c r="P232" s="0" t="s">
        <v>3805</v>
      </c>
    </row>
    <row r="233" customFormat="false" ht="15.75" hidden="false" customHeight="true" outlineLevel="0" collapsed="false">
      <c r="A233" s="39" t="s">
        <v>201</v>
      </c>
      <c r="B233" s="1" t="n">
        <v>18</v>
      </c>
      <c r="C233" s="1" t="n">
        <v>26</v>
      </c>
      <c r="D233" s="11" t="n">
        <f aca="false">IF(AND(ISNUMBER(B233),ISNUMBER($J233)),$J233-B233,"")</f>
        <v>119.32</v>
      </c>
      <c r="E233" s="11" t="n">
        <f aca="false">IF(AND(ISNUMBER(C233),ISNUMBER($J233)),$J233-C233,"")</f>
        <v>111.32</v>
      </c>
      <c r="F233" s="1" t="s">
        <v>3985</v>
      </c>
      <c r="G233" s="46" t="s">
        <v>3807</v>
      </c>
      <c r="H233" s="1" t="s">
        <v>23</v>
      </c>
      <c r="J233" s="11" t="n">
        <f aca="false">IFERROR(INDEX(Pozos!$M$2:$M$1852,MATCH(A233,Pozos!$E$2:$E$1852,0)),"")</f>
        <v>137.32</v>
      </c>
      <c r="K233" s="1" t="s">
        <v>3819</v>
      </c>
      <c r="L233" s="1" t="s">
        <v>3820</v>
      </c>
      <c r="M233" s="1" t="n">
        <v>1</v>
      </c>
      <c r="N233" s="106" t="s">
        <v>3834</v>
      </c>
      <c r="O233" s="0" t="s">
        <v>3807</v>
      </c>
      <c r="P233" s="0" t="s">
        <v>3805</v>
      </c>
    </row>
    <row r="234" customFormat="false" ht="15.75" hidden="false" customHeight="true" outlineLevel="0" collapsed="false">
      <c r="A234" s="39" t="s">
        <v>201</v>
      </c>
      <c r="B234" s="1" t="n">
        <v>26</v>
      </c>
      <c r="C234" s="1" t="n">
        <v>32</v>
      </c>
      <c r="D234" s="11" t="n">
        <f aca="false">IF(AND(ISNUMBER(B234),ISNUMBER($J234)),$J234-B234,"")</f>
        <v>111.32</v>
      </c>
      <c r="E234" s="11" t="n">
        <f aca="false">IF(AND(ISNUMBER(C234),ISNUMBER($J234)),$J234-C234,"")</f>
        <v>105.32</v>
      </c>
      <c r="F234" s="1" t="s">
        <v>3986</v>
      </c>
      <c r="G234" s="46" t="s">
        <v>3807</v>
      </c>
      <c r="H234" s="1" t="s">
        <v>23</v>
      </c>
      <c r="J234" s="11" t="n">
        <f aca="false">IFERROR(INDEX(Pozos!$M$2:$M$1852,MATCH(A234,Pozos!$E$2:$E$1852,0)),"")</f>
        <v>137.32</v>
      </c>
      <c r="K234" s="1" t="s">
        <v>3819</v>
      </c>
      <c r="L234" s="1" t="s">
        <v>3820</v>
      </c>
      <c r="M234" s="1" t="n">
        <v>1</v>
      </c>
      <c r="N234" s="106" t="s">
        <v>3834</v>
      </c>
      <c r="O234" s="0" t="s">
        <v>3807</v>
      </c>
      <c r="P234" s="0" t="s">
        <v>3805</v>
      </c>
    </row>
    <row r="235" customFormat="false" ht="15.75" hidden="false" customHeight="true" outlineLevel="0" collapsed="false">
      <c r="A235" s="39" t="s">
        <v>201</v>
      </c>
      <c r="B235" s="1" t="n">
        <v>32</v>
      </c>
      <c r="C235" s="1" t="n">
        <v>41</v>
      </c>
      <c r="D235" s="11" t="n">
        <f aca="false">IF(AND(ISNUMBER(B235),ISNUMBER($J235)),$J235-B235,"")</f>
        <v>105.32</v>
      </c>
      <c r="E235" s="11" t="n">
        <f aca="false">IF(AND(ISNUMBER(C235),ISNUMBER($J235)),$J235-C235,"")</f>
        <v>96.32</v>
      </c>
      <c r="F235" s="1" t="s">
        <v>3987</v>
      </c>
      <c r="G235" s="46" t="s">
        <v>3807</v>
      </c>
      <c r="H235" s="1" t="s">
        <v>23</v>
      </c>
      <c r="J235" s="11" t="n">
        <f aca="false">IFERROR(INDEX(Pozos!$M$2:$M$1852,MATCH(A235,Pozos!$E$2:$E$1852,0)),"")</f>
        <v>137.32</v>
      </c>
      <c r="K235" s="1" t="s">
        <v>3819</v>
      </c>
      <c r="L235" s="1" t="s">
        <v>3820</v>
      </c>
      <c r="M235" s="1" t="n">
        <v>1</v>
      </c>
      <c r="N235" s="106" t="s">
        <v>3834</v>
      </c>
      <c r="O235" s="0" t="s">
        <v>3807</v>
      </c>
      <c r="P235" s="0" t="s">
        <v>3805</v>
      </c>
    </row>
    <row r="236" customFormat="false" ht="15.75" hidden="false" customHeight="true" outlineLevel="0" collapsed="false">
      <c r="A236" s="39" t="s">
        <v>201</v>
      </c>
      <c r="B236" s="1" t="n">
        <v>41</v>
      </c>
      <c r="C236" s="1" t="n">
        <v>45</v>
      </c>
      <c r="D236" s="11" t="n">
        <f aca="false">IF(AND(ISNUMBER(B236),ISNUMBER($J236)),$J236-B236,"")</f>
        <v>96.32</v>
      </c>
      <c r="E236" s="11" t="n">
        <f aca="false">IF(AND(ISNUMBER(C236),ISNUMBER($J236)),$J236-C236,"")</f>
        <v>92.32</v>
      </c>
      <c r="F236" s="1" t="s">
        <v>3988</v>
      </c>
      <c r="G236" s="46" t="s">
        <v>3807</v>
      </c>
      <c r="H236" s="1" t="s">
        <v>23</v>
      </c>
      <c r="J236" s="11" t="n">
        <f aca="false">IFERROR(INDEX(Pozos!$M$2:$M$1852,MATCH(A236,Pozos!$E$2:$E$1852,0)),"")</f>
        <v>137.32</v>
      </c>
      <c r="K236" s="1" t="s">
        <v>3819</v>
      </c>
      <c r="L236" s="1" t="s">
        <v>3820</v>
      </c>
      <c r="M236" s="1" t="n">
        <v>1</v>
      </c>
      <c r="N236" s="106" t="s">
        <v>3834</v>
      </c>
      <c r="O236" s="0" t="s">
        <v>3807</v>
      </c>
      <c r="P236" s="0" t="s">
        <v>3805</v>
      </c>
    </row>
    <row r="237" customFormat="false" ht="15.75" hidden="false" customHeight="true" outlineLevel="0" collapsed="false">
      <c r="A237" s="39" t="s">
        <v>203</v>
      </c>
      <c r="D237" s="11" t="str">
        <f aca="false">IF(AND(ISNUMBER(B237),ISNUMBER($J237)),$J237-B237,"")</f>
        <v/>
      </c>
      <c r="E237" s="11" t="str">
        <f aca="false">IF(AND(ISNUMBER(C237),ISNUMBER($J237)),$J237-C237,"")</f>
        <v/>
      </c>
      <c r="F237" s="1" t="s">
        <v>3821</v>
      </c>
      <c r="G237" s="46" t="s">
        <v>3822</v>
      </c>
      <c r="H237" s="1" t="s">
        <v>23</v>
      </c>
      <c r="J237" s="11" t="n">
        <f aca="false">IFERROR(INDEX(Pozos!$M$2:$M$1852,MATCH(A237,Pozos!$E$2:$E$1852,0)),"")</f>
        <v>141.36</v>
      </c>
      <c r="K237" s="1" t="s">
        <v>3823</v>
      </c>
      <c r="P237" s="0" t="s">
        <v>3824</v>
      </c>
    </row>
    <row r="238" customFormat="false" ht="15.75" hidden="false" customHeight="true" outlineLevel="0" collapsed="false">
      <c r="A238" s="39" t="s">
        <v>205</v>
      </c>
      <c r="B238" s="1" t="n">
        <v>0</v>
      </c>
      <c r="C238" s="1" t="n">
        <v>2</v>
      </c>
      <c r="D238" s="11" t="n">
        <f aca="false">IF(AND(ISNUMBER(B238),ISNUMBER($J238)),$J238-B238,"")</f>
        <v>158.18</v>
      </c>
      <c r="E238" s="11" t="n">
        <f aca="false">IF(AND(ISNUMBER(C238),ISNUMBER($J238)),$J238-C238,"")</f>
        <v>156.18</v>
      </c>
      <c r="F238" s="1" t="s">
        <v>3982</v>
      </c>
      <c r="G238" s="46" t="s">
        <v>3802</v>
      </c>
      <c r="H238" s="1" t="s">
        <v>3989</v>
      </c>
      <c r="J238" s="11" t="n">
        <f aca="false">IFERROR(INDEX(Pozos!$M$2:$M$1852,MATCH(A238,Pozos!$E$2:$E$1852,0)),"")</f>
        <v>158.18</v>
      </c>
      <c r="K238" s="1" t="s">
        <v>3803</v>
      </c>
      <c r="L238" s="1" t="s">
        <v>3804</v>
      </c>
      <c r="O238" s="0" t="s">
        <v>3802</v>
      </c>
      <c r="P238" s="0" t="s">
        <v>3805</v>
      </c>
    </row>
    <row r="239" customFormat="false" ht="15.75" hidden="false" customHeight="true" outlineLevel="0" collapsed="false">
      <c r="A239" s="39" t="s">
        <v>205</v>
      </c>
      <c r="B239" s="1" t="n">
        <v>2</v>
      </c>
      <c r="C239" s="1" t="n">
        <v>15</v>
      </c>
      <c r="D239" s="11" t="n">
        <f aca="false">IF(AND(ISNUMBER(B239),ISNUMBER($J239)),$J239-B239,"")</f>
        <v>156.18</v>
      </c>
      <c r="E239" s="11" t="n">
        <f aca="false">IF(AND(ISNUMBER(C239),ISNUMBER($J239)),$J239-C239,"")</f>
        <v>143.18</v>
      </c>
      <c r="F239" s="1" t="s">
        <v>3983</v>
      </c>
      <c r="G239" s="46" t="s">
        <v>3807</v>
      </c>
      <c r="H239" s="1" t="s">
        <v>3989</v>
      </c>
      <c r="J239" s="11" t="n">
        <f aca="false">IFERROR(INDEX(Pozos!$M$2:$M$1852,MATCH(A239,Pozos!$E$2:$E$1852,0)),"")</f>
        <v>158.18</v>
      </c>
      <c r="K239" s="1" t="s">
        <v>3819</v>
      </c>
      <c r="L239" s="1" t="s">
        <v>3820</v>
      </c>
      <c r="O239" s="0" t="s">
        <v>3807</v>
      </c>
      <c r="P239" s="0" t="s">
        <v>3805</v>
      </c>
    </row>
    <row r="240" customFormat="false" ht="15.75" hidden="false" customHeight="true" outlineLevel="0" collapsed="false">
      <c r="A240" s="39" t="s">
        <v>205</v>
      </c>
      <c r="B240" s="1" t="n">
        <v>15</v>
      </c>
      <c r="C240" s="1" t="n">
        <v>18</v>
      </c>
      <c r="D240" s="11" t="n">
        <f aca="false">IF(AND(ISNUMBER(B240),ISNUMBER($J240)),$J240-B240,"")</f>
        <v>143.18</v>
      </c>
      <c r="E240" s="11" t="n">
        <f aca="false">IF(AND(ISNUMBER(C240),ISNUMBER($J240)),$J240-C240,"")</f>
        <v>140.18</v>
      </c>
      <c r="F240" s="1" t="s">
        <v>3984</v>
      </c>
      <c r="G240" s="46" t="s">
        <v>3807</v>
      </c>
      <c r="H240" s="1" t="s">
        <v>3989</v>
      </c>
      <c r="J240" s="11" t="n">
        <f aca="false">IFERROR(INDEX(Pozos!$M$2:$M$1852,MATCH(A240,Pozos!$E$2:$E$1852,0)),"")</f>
        <v>158.18</v>
      </c>
      <c r="K240" s="1" t="s">
        <v>3819</v>
      </c>
      <c r="L240" s="1" t="s">
        <v>3820</v>
      </c>
      <c r="O240" s="0" t="s">
        <v>3807</v>
      </c>
      <c r="P240" s="0" t="s">
        <v>3805</v>
      </c>
    </row>
    <row r="241" customFormat="false" ht="15.75" hidden="false" customHeight="true" outlineLevel="0" collapsed="false">
      <c r="A241" s="39" t="s">
        <v>205</v>
      </c>
      <c r="B241" s="1" t="n">
        <v>18</v>
      </c>
      <c r="C241" s="1" t="n">
        <v>26</v>
      </c>
      <c r="D241" s="11" t="n">
        <f aca="false">IF(AND(ISNUMBER(B241),ISNUMBER($J241)),$J241-B241,"")</f>
        <v>140.18</v>
      </c>
      <c r="E241" s="11" t="n">
        <f aca="false">IF(AND(ISNUMBER(C241),ISNUMBER($J241)),$J241-C241,"")</f>
        <v>132.18</v>
      </c>
      <c r="F241" s="1" t="s">
        <v>3985</v>
      </c>
      <c r="G241" s="46" t="s">
        <v>3807</v>
      </c>
      <c r="H241" s="1" t="s">
        <v>3989</v>
      </c>
      <c r="J241" s="11" t="n">
        <f aca="false">IFERROR(INDEX(Pozos!$M$2:$M$1852,MATCH(A241,Pozos!$E$2:$E$1852,0)),"")</f>
        <v>158.18</v>
      </c>
      <c r="K241" s="1" t="s">
        <v>3819</v>
      </c>
      <c r="L241" s="1" t="s">
        <v>3820</v>
      </c>
      <c r="O241" s="0" t="s">
        <v>3807</v>
      </c>
      <c r="P241" s="0" t="s">
        <v>3805</v>
      </c>
    </row>
    <row r="242" customFormat="false" ht="15.75" hidden="false" customHeight="true" outlineLevel="0" collapsed="false">
      <c r="A242" s="39" t="s">
        <v>205</v>
      </c>
      <c r="B242" s="1" t="n">
        <v>26</v>
      </c>
      <c r="C242" s="1" t="n">
        <v>32</v>
      </c>
      <c r="D242" s="11" t="n">
        <f aca="false">IF(AND(ISNUMBER(B242),ISNUMBER($J242)),$J242-B242,"")</f>
        <v>132.18</v>
      </c>
      <c r="E242" s="11" t="n">
        <f aca="false">IF(AND(ISNUMBER(C242),ISNUMBER($J242)),$J242-C242,"")</f>
        <v>126.18</v>
      </c>
      <c r="F242" s="1" t="s">
        <v>3986</v>
      </c>
      <c r="G242" s="46" t="s">
        <v>3807</v>
      </c>
      <c r="H242" s="1" t="s">
        <v>3989</v>
      </c>
      <c r="J242" s="11" t="n">
        <f aca="false">IFERROR(INDEX(Pozos!$M$2:$M$1852,MATCH(A242,Pozos!$E$2:$E$1852,0)),"")</f>
        <v>158.18</v>
      </c>
      <c r="K242" s="1" t="s">
        <v>3819</v>
      </c>
      <c r="L242" s="1" t="s">
        <v>3820</v>
      </c>
      <c r="O242" s="0" t="s">
        <v>3807</v>
      </c>
      <c r="P242" s="0" t="s">
        <v>3805</v>
      </c>
    </row>
    <row r="243" customFormat="false" ht="15.75" hidden="false" customHeight="true" outlineLevel="0" collapsed="false">
      <c r="A243" s="39" t="s">
        <v>205</v>
      </c>
      <c r="B243" s="1" t="n">
        <v>32</v>
      </c>
      <c r="C243" s="1" t="n">
        <v>41</v>
      </c>
      <c r="D243" s="11" t="n">
        <f aca="false">IF(AND(ISNUMBER(B243),ISNUMBER($J243)),$J243-B243,"")</f>
        <v>126.18</v>
      </c>
      <c r="E243" s="11" t="n">
        <f aca="false">IF(AND(ISNUMBER(C243),ISNUMBER($J243)),$J243-C243,"")</f>
        <v>117.18</v>
      </c>
      <c r="F243" s="1" t="s">
        <v>3987</v>
      </c>
      <c r="G243" s="46" t="s">
        <v>3807</v>
      </c>
      <c r="H243" s="1" t="s">
        <v>3989</v>
      </c>
      <c r="J243" s="11" t="n">
        <f aca="false">IFERROR(INDEX(Pozos!$M$2:$M$1852,MATCH(A243,Pozos!$E$2:$E$1852,0)),"")</f>
        <v>158.18</v>
      </c>
      <c r="K243" s="1" t="s">
        <v>3819</v>
      </c>
      <c r="L243" s="1" t="s">
        <v>3820</v>
      </c>
      <c r="O243" s="0" t="s">
        <v>3807</v>
      </c>
      <c r="P243" s="0" t="s">
        <v>3805</v>
      </c>
    </row>
    <row r="244" customFormat="false" ht="15.75" hidden="false" customHeight="true" outlineLevel="0" collapsed="false">
      <c r="A244" s="39" t="s">
        <v>205</v>
      </c>
      <c r="B244" s="1" t="n">
        <v>41</v>
      </c>
      <c r="C244" s="1" t="n">
        <v>45</v>
      </c>
      <c r="D244" s="11" t="n">
        <f aca="false">IF(AND(ISNUMBER(B244),ISNUMBER($J244)),$J244-B244,"")</f>
        <v>117.18</v>
      </c>
      <c r="E244" s="11" t="n">
        <f aca="false">IF(AND(ISNUMBER(C244),ISNUMBER($J244)),$J244-C244,"")</f>
        <v>113.18</v>
      </c>
      <c r="F244" s="1" t="s">
        <v>3988</v>
      </c>
      <c r="G244" s="46" t="s">
        <v>3807</v>
      </c>
      <c r="H244" s="1" t="s">
        <v>3989</v>
      </c>
      <c r="J244" s="11" t="n">
        <f aca="false">IFERROR(INDEX(Pozos!$M$2:$M$1852,MATCH(A244,Pozos!$E$2:$E$1852,0)),"")</f>
        <v>158.18</v>
      </c>
      <c r="K244" s="1" t="s">
        <v>3819</v>
      </c>
      <c r="L244" s="1" t="s">
        <v>3820</v>
      </c>
      <c r="O244" s="0" t="s">
        <v>3807</v>
      </c>
      <c r="P244" s="0" t="s">
        <v>3805</v>
      </c>
    </row>
    <row r="245" customFormat="false" ht="15.75" hidden="false" customHeight="true" outlineLevel="0" collapsed="false">
      <c r="A245" s="39" t="s">
        <v>209</v>
      </c>
      <c r="B245" s="1" t="n">
        <v>0</v>
      </c>
      <c r="C245" s="1" t="n">
        <v>2</v>
      </c>
      <c r="D245" s="11" t="n">
        <f aca="false">IF(AND(ISNUMBER(B245),ISNUMBER($J245)),$J245-B245,"")</f>
        <v>127.16</v>
      </c>
      <c r="E245" s="11" t="n">
        <f aca="false">IF(AND(ISNUMBER(C245),ISNUMBER($J245)),$J245-C245,"")</f>
        <v>125.16</v>
      </c>
      <c r="F245" s="1" t="s">
        <v>3982</v>
      </c>
      <c r="G245" s="46" t="s">
        <v>3802</v>
      </c>
      <c r="H245" s="1" t="s">
        <v>23</v>
      </c>
      <c r="J245" s="11" t="n">
        <f aca="false">IFERROR(INDEX(Pozos!$M$2:$M$1852,MATCH(A245,Pozos!$E$2:$E$1852,0)),"")</f>
        <v>127.16</v>
      </c>
      <c r="K245" s="1" t="s">
        <v>3803</v>
      </c>
      <c r="L245" s="1" t="s">
        <v>3804</v>
      </c>
      <c r="O245" s="0" t="s">
        <v>3802</v>
      </c>
      <c r="P245" s="0" t="s">
        <v>3805</v>
      </c>
    </row>
    <row r="246" customFormat="false" ht="15.75" hidden="false" customHeight="true" outlineLevel="0" collapsed="false">
      <c r="A246" s="39" t="s">
        <v>209</v>
      </c>
      <c r="B246" s="1" t="n">
        <v>2</v>
      </c>
      <c r="C246" s="1" t="n">
        <v>15</v>
      </c>
      <c r="D246" s="11" t="n">
        <f aca="false">IF(AND(ISNUMBER(B246),ISNUMBER($J246)),$J246-B246,"")</f>
        <v>125.16</v>
      </c>
      <c r="E246" s="11" t="n">
        <f aca="false">IF(AND(ISNUMBER(C246),ISNUMBER($J246)),$J246-C246,"")</f>
        <v>112.16</v>
      </c>
      <c r="F246" s="1" t="s">
        <v>3983</v>
      </c>
      <c r="G246" s="46" t="s">
        <v>3807</v>
      </c>
      <c r="H246" s="1" t="s">
        <v>23</v>
      </c>
      <c r="J246" s="11" t="n">
        <f aca="false">IFERROR(INDEX(Pozos!$M$2:$M$1852,MATCH(A246,Pozos!$E$2:$E$1852,0)),"")</f>
        <v>127.16</v>
      </c>
      <c r="K246" s="1" t="s">
        <v>3819</v>
      </c>
      <c r="L246" s="1" t="s">
        <v>3820</v>
      </c>
      <c r="O246" s="0" t="s">
        <v>3807</v>
      </c>
      <c r="P246" s="0" t="s">
        <v>3805</v>
      </c>
    </row>
    <row r="247" customFormat="false" ht="15.75" hidden="false" customHeight="true" outlineLevel="0" collapsed="false">
      <c r="A247" s="39" t="s">
        <v>209</v>
      </c>
      <c r="B247" s="1" t="n">
        <v>15</v>
      </c>
      <c r="C247" s="1" t="n">
        <v>18</v>
      </c>
      <c r="D247" s="11" t="n">
        <f aca="false">IF(AND(ISNUMBER(B247),ISNUMBER($J247)),$J247-B247,"")</f>
        <v>112.16</v>
      </c>
      <c r="E247" s="11" t="n">
        <f aca="false">IF(AND(ISNUMBER(C247),ISNUMBER($J247)),$J247-C247,"")</f>
        <v>109.16</v>
      </c>
      <c r="F247" s="1" t="s">
        <v>3984</v>
      </c>
      <c r="G247" s="46" t="s">
        <v>3807</v>
      </c>
      <c r="H247" s="1" t="s">
        <v>23</v>
      </c>
      <c r="J247" s="11" t="n">
        <f aca="false">IFERROR(INDEX(Pozos!$M$2:$M$1852,MATCH(A247,Pozos!$E$2:$E$1852,0)),"")</f>
        <v>127.16</v>
      </c>
      <c r="K247" s="1" t="s">
        <v>3819</v>
      </c>
      <c r="L247" s="1" t="s">
        <v>3820</v>
      </c>
      <c r="O247" s="0" t="s">
        <v>3807</v>
      </c>
      <c r="P247" s="0" t="s">
        <v>3805</v>
      </c>
    </row>
    <row r="248" customFormat="false" ht="15.75" hidden="false" customHeight="true" outlineLevel="0" collapsed="false">
      <c r="A248" s="39" t="s">
        <v>209</v>
      </c>
      <c r="B248" s="1" t="n">
        <v>18</v>
      </c>
      <c r="C248" s="1" t="n">
        <v>26</v>
      </c>
      <c r="D248" s="11" t="n">
        <f aca="false">IF(AND(ISNUMBER(B248),ISNUMBER($J248)),$J248-B248,"")</f>
        <v>109.16</v>
      </c>
      <c r="E248" s="11" t="n">
        <f aca="false">IF(AND(ISNUMBER(C248),ISNUMBER($J248)),$J248-C248,"")</f>
        <v>101.16</v>
      </c>
      <c r="F248" s="1" t="s">
        <v>3985</v>
      </c>
      <c r="G248" s="46" t="s">
        <v>3807</v>
      </c>
      <c r="H248" s="1" t="s">
        <v>23</v>
      </c>
      <c r="J248" s="11" t="n">
        <f aca="false">IFERROR(INDEX(Pozos!$M$2:$M$1852,MATCH(A248,Pozos!$E$2:$E$1852,0)),"")</f>
        <v>127.16</v>
      </c>
      <c r="K248" s="1" t="s">
        <v>3819</v>
      </c>
      <c r="L248" s="1" t="s">
        <v>3820</v>
      </c>
      <c r="O248" s="0" t="s">
        <v>3807</v>
      </c>
      <c r="P248" s="0" t="s">
        <v>3805</v>
      </c>
    </row>
    <row r="249" customFormat="false" ht="15.75" hidden="false" customHeight="true" outlineLevel="0" collapsed="false">
      <c r="A249" s="39" t="s">
        <v>209</v>
      </c>
      <c r="B249" s="1" t="n">
        <v>26</v>
      </c>
      <c r="C249" s="1" t="n">
        <v>32</v>
      </c>
      <c r="D249" s="11" t="n">
        <f aca="false">IF(AND(ISNUMBER(B249),ISNUMBER($J249)),$J249-B249,"")</f>
        <v>101.16</v>
      </c>
      <c r="E249" s="11" t="n">
        <f aca="false">IF(AND(ISNUMBER(C249),ISNUMBER($J249)),$J249-C249,"")</f>
        <v>95.16</v>
      </c>
      <c r="F249" s="1" t="s">
        <v>3986</v>
      </c>
      <c r="G249" s="46" t="s">
        <v>3807</v>
      </c>
      <c r="H249" s="1" t="s">
        <v>23</v>
      </c>
      <c r="J249" s="11" t="n">
        <f aca="false">IFERROR(INDEX(Pozos!$M$2:$M$1852,MATCH(A249,Pozos!$E$2:$E$1852,0)),"")</f>
        <v>127.16</v>
      </c>
      <c r="K249" s="1" t="s">
        <v>3819</v>
      </c>
      <c r="L249" s="1" t="s">
        <v>3820</v>
      </c>
      <c r="O249" s="0" t="s">
        <v>3807</v>
      </c>
      <c r="P249" s="0" t="s">
        <v>3805</v>
      </c>
    </row>
    <row r="250" customFormat="false" ht="15.75" hidden="false" customHeight="true" outlineLevel="0" collapsed="false">
      <c r="A250" s="39" t="s">
        <v>209</v>
      </c>
      <c r="B250" s="1" t="n">
        <v>32</v>
      </c>
      <c r="C250" s="1" t="n">
        <v>41</v>
      </c>
      <c r="D250" s="11" t="n">
        <f aca="false">IF(AND(ISNUMBER(B250),ISNUMBER($J250)),$J250-B250,"")</f>
        <v>95.16</v>
      </c>
      <c r="E250" s="11" t="n">
        <f aca="false">IF(AND(ISNUMBER(C250),ISNUMBER($J250)),$J250-C250,"")</f>
        <v>86.16</v>
      </c>
      <c r="F250" s="1" t="s">
        <v>3987</v>
      </c>
      <c r="G250" s="46" t="s">
        <v>3807</v>
      </c>
      <c r="H250" s="1" t="s">
        <v>23</v>
      </c>
      <c r="J250" s="11" t="n">
        <f aca="false">IFERROR(INDEX(Pozos!$M$2:$M$1852,MATCH(A250,Pozos!$E$2:$E$1852,0)),"")</f>
        <v>127.16</v>
      </c>
      <c r="K250" s="1" t="s">
        <v>3819</v>
      </c>
      <c r="L250" s="1" t="s">
        <v>3820</v>
      </c>
      <c r="O250" s="0" t="s">
        <v>3807</v>
      </c>
      <c r="P250" s="0" t="s">
        <v>3805</v>
      </c>
    </row>
    <row r="251" customFormat="false" ht="15.75" hidden="false" customHeight="true" outlineLevel="0" collapsed="false">
      <c r="A251" s="39" t="s">
        <v>209</v>
      </c>
      <c r="B251" s="1" t="n">
        <v>41</v>
      </c>
      <c r="C251" s="1" t="n">
        <v>45</v>
      </c>
      <c r="D251" s="11" t="n">
        <f aca="false">IF(AND(ISNUMBER(B251),ISNUMBER($J251)),$J251-B251,"")</f>
        <v>86.16</v>
      </c>
      <c r="E251" s="11" t="n">
        <f aca="false">IF(AND(ISNUMBER(C251),ISNUMBER($J251)),$J251-C251,"")</f>
        <v>82.16</v>
      </c>
      <c r="F251" s="1" t="s">
        <v>3988</v>
      </c>
      <c r="G251" s="46" t="s">
        <v>3807</v>
      </c>
      <c r="H251" s="1" t="s">
        <v>23</v>
      </c>
      <c r="J251" s="11" t="n">
        <f aca="false">IFERROR(INDEX(Pozos!$M$2:$M$1852,MATCH(A251,Pozos!$E$2:$E$1852,0)),"")</f>
        <v>127.16</v>
      </c>
      <c r="K251" s="1" t="s">
        <v>3819</v>
      </c>
      <c r="L251" s="1" t="s">
        <v>3820</v>
      </c>
      <c r="O251" s="0" t="s">
        <v>3807</v>
      </c>
      <c r="P251" s="0" t="s">
        <v>3805</v>
      </c>
    </row>
    <row r="252" customFormat="false" ht="15.75" hidden="false" customHeight="true" outlineLevel="0" collapsed="false">
      <c r="A252" s="39" t="s">
        <v>211</v>
      </c>
      <c r="B252" s="1" t="n">
        <v>0</v>
      </c>
      <c r="C252" s="1" t="n">
        <v>5.5</v>
      </c>
      <c r="D252" s="11" t="n">
        <f aca="false">IF(AND(ISNUMBER(B252),ISNUMBER($J252)),$J252-B252,"")</f>
        <v>163.8</v>
      </c>
      <c r="E252" s="11" t="n">
        <f aca="false">IF(AND(ISNUMBER(C252),ISNUMBER($J252)),$J252-C252,"")</f>
        <v>158.3</v>
      </c>
      <c r="F252" s="1" t="s">
        <v>3982</v>
      </c>
      <c r="G252" s="46" t="s">
        <v>3802</v>
      </c>
      <c r="H252" s="1" t="s">
        <v>23</v>
      </c>
      <c r="J252" s="11" t="n">
        <f aca="false">IFERROR(INDEX(Pozos!$M$2:$M$1852,MATCH(A252,Pozos!$E$2:$E$1852,0)),"")</f>
        <v>163.8</v>
      </c>
      <c r="K252" s="1" t="s">
        <v>3803</v>
      </c>
      <c r="L252" s="1" t="s">
        <v>3804</v>
      </c>
      <c r="O252" s="0" t="s">
        <v>3802</v>
      </c>
      <c r="P252" s="0" t="s">
        <v>3805</v>
      </c>
    </row>
    <row r="253" customFormat="false" ht="15.75" hidden="false" customHeight="true" outlineLevel="0" collapsed="false">
      <c r="A253" s="39" t="s">
        <v>211</v>
      </c>
      <c r="B253" s="1" t="n">
        <v>5.5</v>
      </c>
      <c r="C253" s="1" t="n">
        <v>48</v>
      </c>
      <c r="D253" s="11" t="n">
        <f aca="false">IF(AND(ISNUMBER(B253),ISNUMBER($J253)),$J253-B253,"")</f>
        <v>158.3</v>
      </c>
      <c r="E253" s="11" t="n">
        <f aca="false">IF(AND(ISNUMBER(C253),ISNUMBER($J253)),$J253-C253,"")</f>
        <v>115.8</v>
      </c>
      <c r="F253" s="1" t="s">
        <v>3990</v>
      </c>
      <c r="G253" s="46" t="s">
        <v>3807</v>
      </c>
      <c r="H253" s="1" t="s">
        <v>23</v>
      </c>
      <c r="J253" s="11" t="n">
        <f aca="false">IFERROR(INDEX(Pozos!$M$2:$M$1852,MATCH(A253,Pozos!$E$2:$E$1852,0)),"")</f>
        <v>163.8</v>
      </c>
      <c r="K253" s="1" t="s">
        <v>3819</v>
      </c>
      <c r="L253" s="1" t="s">
        <v>3820</v>
      </c>
      <c r="O253" s="0" t="s">
        <v>3807</v>
      </c>
      <c r="P253" s="0" t="s">
        <v>3805</v>
      </c>
    </row>
    <row r="254" customFormat="false" ht="15.75" hidden="false" customHeight="true" outlineLevel="0" collapsed="false">
      <c r="A254" s="39" t="s">
        <v>211</v>
      </c>
      <c r="B254" s="1" t="n">
        <v>48</v>
      </c>
      <c r="C254" s="1" t="n">
        <v>77</v>
      </c>
      <c r="D254" s="11" t="n">
        <f aca="false">IF(AND(ISNUMBER(B254),ISNUMBER($J254)),$J254-B254,"")</f>
        <v>115.8</v>
      </c>
      <c r="E254" s="11" t="n">
        <f aca="false">IF(AND(ISNUMBER(C254),ISNUMBER($J254)),$J254-C254,"")</f>
        <v>86.8</v>
      </c>
      <c r="F254" s="1" t="s">
        <v>3969</v>
      </c>
      <c r="G254" s="46" t="s">
        <v>3807</v>
      </c>
      <c r="H254" s="1" t="s">
        <v>23</v>
      </c>
      <c r="J254" s="11" t="n">
        <f aca="false">IFERROR(INDEX(Pozos!$M$2:$M$1852,MATCH(A254,Pozos!$E$2:$E$1852,0)),"")</f>
        <v>163.8</v>
      </c>
      <c r="K254" s="1" t="s">
        <v>3819</v>
      </c>
      <c r="L254" s="1" t="s">
        <v>3820</v>
      </c>
      <c r="O254" s="0" t="s">
        <v>3807</v>
      </c>
      <c r="P254" s="0" t="s">
        <v>3805</v>
      </c>
    </row>
    <row r="255" customFormat="false" ht="15.75" hidden="false" customHeight="true" outlineLevel="0" collapsed="false">
      <c r="A255" s="39" t="s">
        <v>211</v>
      </c>
      <c r="B255" s="1" t="n">
        <v>77</v>
      </c>
      <c r="C255" s="1" t="n">
        <v>80</v>
      </c>
      <c r="D255" s="11" t="n">
        <f aca="false">IF(AND(ISNUMBER(B255),ISNUMBER($J255)),$J255-B255,"")</f>
        <v>86.8</v>
      </c>
      <c r="E255" s="11" t="n">
        <f aca="false">IF(AND(ISNUMBER(C255),ISNUMBER($J255)),$J255-C255,"")</f>
        <v>83.8</v>
      </c>
      <c r="F255" s="1" t="s">
        <v>3991</v>
      </c>
      <c r="G255" s="46" t="s">
        <v>3807</v>
      </c>
      <c r="H255" s="1" t="s">
        <v>23</v>
      </c>
      <c r="J255" s="11" t="n">
        <f aca="false">IFERROR(INDEX(Pozos!$M$2:$M$1852,MATCH(A255,Pozos!$E$2:$E$1852,0)),"")</f>
        <v>163.8</v>
      </c>
      <c r="K255" s="1" t="s">
        <v>3819</v>
      </c>
      <c r="L255" s="1" t="s">
        <v>3820</v>
      </c>
      <c r="O255" s="0" t="s">
        <v>3807</v>
      </c>
      <c r="P255" s="0" t="s">
        <v>3805</v>
      </c>
    </row>
    <row r="256" customFormat="false" ht="15.75" hidden="false" customHeight="true" outlineLevel="0" collapsed="false">
      <c r="A256" s="39" t="s">
        <v>213</v>
      </c>
      <c r="B256" s="1" t="n">
        <v>0</v>
      </c>
      <c r="C256" s="1" t="n">
        <v>3</v>
      </c>
      <c r="D256" s="11" t="n">
        <f aca="false">IF(AND(ISNUMBER(B256),ISNUMBER($J256)),$J256-B256,"")</f>
        <v>131.33</v>
      </c>
      <c r="E256" s="11" t="n">
        <f aca="false">IF(AND(ISNUMBER(C256),ISNUMBER($J256)),$J256-C256,"")</f>
        <v>128.33</v>
      </c>
      <c r="F256" s="1" t="s">
        <v>3992</v>
      </c>
      <c r="G256" s="46" t="s">
        <v>3802</v>
      </c>
      <c r="H256" s="1" t="s">
        <v>23</v>
      </c>
      <c r="J256" s="11" t="n">
        <f aca="false">IFERROR(INDEX(Pozos!$M$2:$M$1852,MATCH(A256,Pozos!$E$2:$E$1852,0)),"")</f>
        <v>131.33</v>
      </c>
      <c r="K256" s="1" t="s">
        <v>3803</v>
      </c>
      <c r="L256" s="1" t="s">
        <v>3804</v>
      </c>
      <c r="O256" s="0" t="s">
        <v>3802</v>
      </c>
      <c r="P256" s="0" t="s">
        <v>3805</v>
      </c>
    </row>
    <row r="257" customFormat="false" ht="15.75" hidden="false" customHeight="true" outlineLevel="0" collapsed="false">
      <c r="A257" s="39" t="s">
        <v>213</v>
      </c>
      <c r="B257" s="1" t="n">
        <v>3</v>
      </c>
      <c r="C257" s="1" t="n">
        <v>14</v>
      </c>
      <c r="D257" s="11" t="n">
        <f aca="false">IF(AND(ISNUMBER(B257),ISNUMBER($J257)),$J257-B257,"")</f>
        <v>128.33</v>
      </c>
      <c r="E257" s="11" t="n">
        <f aca="false">IF(AND(ISNUMBER(C257),ISNUMBER($J257)),$J257-C257,"")</f>
        <v>117.33</v>
      </c>
      <c r="F257" s="1" t="s">
        <v>3993</v>
      </c>
      <c r="G257" s="46" t="s">
        <v>3807</v>
      </c>
      <c r="H257" s="1" t="s">
        <v>23</v>
      </c>
      <c r="J257" s="11" t="n">
        <f aca="false">IFERROR(INDEX(Pozos!$M$2:$M$1852,MATCH(A257,Pozos!$E$2:$E$1852,0)),"")</f>
        <v>131.33</v>
      </c>
      <c r="K257" s="1" t="s">
        <v>3819</v>
      </c>
      <c r="L257" s="1" t="s">
        <v>3820</v>
      </c>
      <c r="O257" s="0" t="s">
        <v>3807</v>
      </c>
      <c r="P257" s="0" t="s">
        <v>3805</v>
      </c>
    </row>
    <row r="258" customFormat="false" ht="15.75" hidden="false" customHeight="true" outlineLevel="0" collapsed="false">
      <c r="A258" s="39" t="s">
        <v>213</v>
      </c>
      <c r="B258" s="1" t="n">
        <v>14</v>
      </c>
      <c r="C258" s="1" t="n">
        <v>25</v>
      </c>
      <c r="D258" s="11" t="n">
        <f aca="false">IF(AND(ISNUMBER(B258),ISNUMBER($J258)),$J258-B258,"")</f>
        <v>117.33</v>
      </c>
      <c r="E258" s="11" t="n">
        <f aca="false">IF(AND(ISNUMBER(C258),ISNUMBER($J258)),$J258-C258,"")</f>
        <v>106.33</v>
      </c>
      <c r="F258" s="1" t="s">
        <v>3960</v>
      </c>
      <c r="G258" s="46" t="s">
        <v>3807</v>
      </c>
      <c r="H258" s="1" t="s">
        <v>23</v>
      </c>
      <c r="J258" s="11" t="n">
        <f aca="false">IFERROR(INDEX(Pozos!$M$2:$M$1852,MATCH(A258,Pozos!$E$2:$E$1852,0)),"")</f>
        <v>131.33</v>
      </c>
      <c r="K258" s="1" t="s">
        <v>3819</v>
      </c>
      <c r="L258" s="1" t="s">
        <v>3820</v>
      </c>
      <c r="O258" s="0" t="s">
        <v>3807</v>
      </c>
      <c r="P258" s="0" t="s">
        <v>3805</v>
      </c>
    </row>
    <row r="259" customFormat="false" ht="15.75" hidden="false" customHeight="true" outlineLevel="0" collapsed="false">
      <c r="A259" s="39" t="s">
        <v>213</v>
      </c>
      <c r="B259" s="1" t="n">
        <v>25</v>
      </c>
      <c r="C259" s="1" t="n">
        <v>44.5</v>
      </c>
      <c r="D259" s="11" t="n">
        <f aca="false">IF(AND(ISNUMBER(B259),ISNUMBER($J259)),$J259-B259,"")</f>
        <v>106.33</v>
      </c>
      <c r="E259" s="11" t="n">
        <f aca="false">IF(AND(ISNUMBER(C259),ISNUMBER($J259)),$J259-C259,"")</f>
        <v>86.83</v>
      </c>
      <c r="F259" s="1" t="s">
        <v>3994</v>
      </c>
      <c r="G259" s="46" t="s">
        <v>3807</v>
      </c>
      <c r="H259" s="1" t="s">
        <v>23</v>
      </c>
      <c r="J259" s="11" t="n">
        <f aca="false">IFERROR(INDEX(Pozos!$M$2:$M$1852,MATCH(A259,Pozos!$E$2:$E$1852,0)),"")</f>
        <v>131.33</v>
      </c>
      <c r="K259" s="1" t="s">
        <v>3819</v>
      </c>
      <c r="L259" s="1" t="s">
        <v>3820</v>
      </c>
      <c r="O259" s="0" t="s">
        <v>3807</v>
      </c>
      <c r="P259" s="0" t="s">
        <v>3805</v>
      </c>
    </row>
    <row r="260" customFormat="false" ht="15.75" hidden="false" customHeight="true" outlineLevel="0" collapsed="false">
      <c r="A260" s="39" t="s">
        <v>214</v>
      </c>
      <c r="B260" s="1" t="n">
        <v>0</v>
      </c>
      <c r="C260" s="1" t="n">
        <v>76</v>
      </c>
      <c r="D260" s="11" t="n">
        <f aca="false">IF(AND(ISNUMBER(B260),ISNUMBER($J260)),$J260-B260,"")</f>
        <v>155.6</v>
      </c>
      <c r="E260" s="11" t="n">
        <f aca="false">IF(AND(ISNUMBER(C260),ISNUMBER($J260)),$J260-C260,"")</f>
        <v>79.6</v>
      </c>
      <c r="F260" s="1" t="s">
        <v>3995</v>
      </c>
      <c r="G260" s="46" t="s">
        <v>3807</v>
      </c>
      <c r="H260" s="1" t="s">
        <v>23</v>
      </c>
      <c r="J260" s="11" t="n">
        <f aca="false">IFERROR(INDEX(Pozos!$M$2:$M$1852,MATCH(A260,Pozos!$E$2:$E$1852,0)),"")</f>
        <v>155.6</v>
      </c>
      <c r="K260" s="1" t="s">
        <v>3819</v>
      </c>
      <c r="L260" s="1" t="s">
        <v>3820</v>
      </c>
      <c r="O260" s="0" t="s">
        <v>3807</v>
      </c>
      <c r="P260" s="0" t="s">
        <v>3805</v>
      </c>
    </row>
    <row r="261" customFormat="false" ht="15.75" hidden="false" customHeight="true" outlineLevel="0" collapsed="false">
      <c r="A261" s="39" t="s">
        <v>214</v>
      </c>
      <c r="B261" s="1" t="n">
        <v>76</v>
      </c>
      <c r="C261" s="1" t="n">
        <v>78</v>
      </c>
      <c r="D261" s="11" t="n">
        <f aca="false">IF(AND(ISNUMBER(B261),ISNUMBER($J261)),$J261-B261,"")</f>
        <v>79.6</v>
      </c>
      <c r="E261" s="11" t="n">
        <f aca="false">IF(AND(ISNUMBER(C261),ISNUMBER($J261)),$J261-C261,"")</f>
        <v>77.6</v>
      </c>
      <c r="F261" s="1" t="s">
        <v>3996</v>
      </c>
      <c r="G261" s="46" t="s">
        <v>3807</v>
      </c>
      <c r="H261" s="1" t="s">
        <v>23</v>
      </c>
      <c r="J261" s="11" t="n">
        <f aca="false">IFERROR(INDEX(Pozos!$M$2:$M$1852,MATCH(A261,Pozos!$E$2:$E$1852,0)),"")</f>
        <v>155.6</v>
      </c>
      <c r="K261" s="1" t="s">
        <v>3819</v>
      </c>
      <c r="L261" s="1" t="s">
        <v>3820</v>
      </c>
      <c r="O261" s="0" t="s">
        <v>3807</v>
      </c>
      <c r="P261" s="0" t="s">
        <v>3805</v>
      </c>
    </row>
    <row r="262" customFormat="false" ht="15.75" hidden="false" customHeight="true" outlineLevel="0" collapsed="false">
      <c r="A262" s="39" t="s">
        <v>214</v>
      </c>
      <c r="B262" s="1" t="n">
        <v>78</v>
      </c>
      <c r="C262" s="1" t="n">
        <v>82</v>
      </c>
      <c r="D262" s="11" t="n">
        <f aca="false">IF(AND(ISNUMBER(B262),ISNUMBER($J262)),$J262-B262,"")</f>
        <v>77.6</v>
      </c>
      <c r="E262" s="11" t="n">
        <f aca="false">IF(AND(ISNUMBER(C262),ISNUMBER($J262)),$J262-C262,"")</f>
        <v>73.6</v>
      </c>
      <c r="F262" s="1" t="s">
        <v>3997</v>
      </c>
      <c r="G262" s="46" t="s">
        <v>3807</v>
      </c>
      <c r="H262" s="1" t="s">
        <v>23</v>
      </c>
      <c r="J262" s="11" t="n">
        <f aca="false">IFERROR(INDEX(Pozos!$M$2:$M$1852,MATCH(A262,Pozos!$E$2:$E$1852,0)),"")</f>
        <v>155.6</v>
      </c>
      <c r="K262" s="1" t="s">
        <v>3819</v>
      </c>
      <c r="L262" s="1" t="s">
        <v>3820</v>
      </c>
      <c r="O262" s="0" t="s">
        <v>3807</v>
      </c>
      <c r="P262" s="0" t="s">
        <v>3805</v>
      </c>
    </row>
    <row r="263" customFormat="false" ht="15.75" hidden="false" customHeight="true" outlineLevel="0" collapsed="false">
      <c r="A263" s="39" t="s">
        <v>215</v>
      </c>
      <c r="D263" s="11" t="str">
        <f aca="false">IF(AND(ISNUMBER(B263),ISNUMBER($J263)),$J263-B263,"")</f>
        <v/>
      </c>
      <c r="E263" s="11" t="str">
        <f aca="false">IF(AND(ISNUMBER(C263),ISNUMBER($J263)),$J263-C263,"")</f>
        <v/>
      </c>
      <c r="F263" s="1" t="s">
        <v>3821</v>
      </c>
      <c r="G263" s="46" t="s">
        <v>3822</v>
      </c>
      <c r="H263" s="1" t="s">
        <v>217</v>
      </c>
      <c r="J263" s="11" t="n">
        <f aca="false">IFERROR(INDEX(Pozos!$M$2:$M$1852,MATCH(A263,Pozos!$E$2:$E$1852,0)),"")</f>
        <v>182.07</v>
      </c>
      <c r="K263" s="1" t="s">
        <v>3823</v>
      </c>
      <c r="P263" s="0" t="s">
        <v>3824</v>
      </c>
    </row>
    <row r="264" customFormat="false" ht="15.75" hidden="false" customHeight="true" outlineLevel="0" collapsed="false">
      <c r="A264" s="39" t="s">
        <v>218</v>
      </c>
      <c r="B264" s="1" t="n">
        <v>0</v>
      </c>
      <c r="C264" s="1" t="n">
        <v>37.5</v>
      </c>
      <c r="D264" s="11" t="n">
        <f aca="false">IF(AND(ISNUMBER(B264),ISNUMBER($J264)),$J264-B264,"")</f>
        <v>167.58</v>
      </c>
      <c r="E264" s="11" t="n">
        <f aca="false">IF(AND(ISNUMBER(C264),ISNUMBER($J264)),$J264-C264,"")</f>
        <v>130.08</v>
      </c>
      <c r="F264" s="1" t="s">
        <v>3819</v>
      </c>
      <c r="G264" s="46" t="s">
        <v>3807</v>
      </c>
      <c r="H264" s="1" t="s">
        <v>217</v>
      </c>
      <c r="J264" s="11" t="n">
        <f aca="false">IFERROR(INDEX(Pozos!$M$2:$M$1852,MATCH(A264,Pozos!$E$2:$E$1852,0)),"")</f>
        <v>167.58</v>
      </c>
      <c r="K264" s="1" t="s">
        <v>3819</v>
      </c>
      <c r="L264" s="1" t="s">
        <v>3820</v>
      </c>
      <c r="O264" s="0" t="s">
        <v>3807</v>
      </c>
      <c r="P264" s="0" t="s">
        <v>3805</v>
      </c>
    </row>
    <row r="265" customFormat="false" ht="15.75" hidden="false" customHeight="true" outlineLevel="0" collapsed="false">
      <c r="A265" s="39" t="s">
        <v>221</v>
      </c>
      <c r="B265" s="1" t="n">
        <v>0</v>
      </c>
      <c r="C265" s="1" t="n">
        <v>0.5</v>
      </c>
      <c r="D265" s="11" t="n">
        <f aca="false">IF(AND(ISNUMBER(B265),ISNUMBER($J265)),$J265-B265,"")</f>
        <v>141.82</v>
      </c>
      <c r="E265" s="11" t="n">
        <f aca="false">IF(AND(ISNUMBER(C265),ISNUMBER($J265)),$J265-C265,"")</f>
        <v>141.32</v>
      </c>
      <c r="F265" s="1" t="s">
        <v>3998</v>
      </c>
      <c r="G265" s="46" t="s">
        <v>3802</v>
      </c>
      <c r="H265" s="1" t="s">
        <v>217</v>
      </c>
      <c r="J265" s="11" t="n">
        <f aca="false">IFERROR(INDEX(Pozos!$M$2:$M$1852,MATCH(A265,Pozos!$E$2:$E$1852,0)),"")</f>
        <v>141.82</v>
      </c>
      <c r="K265" s="1" t="s">
        <v>3854</v>
      </c>
      <c r="L265" s="1" t="s">
        <v>3813</v>
      </c>
      <c r="O265" s="0" t="s">
        <v>3802</v>
      </c>
      <c r="P265" s="0" t="s">
        <v>3805</v>
      </c>
    </row>
    <row r="266" customFormat="false" ht="15.75" hidden="false" customHeight="true" outlineLevel="0" collapsed="false">
      <c r="A266" s="39" t="s">
        <v>221</v>
      </c>
      <c r="B266" s="1" t="n">
        <v>0.5</v>
      </c>
      <c r="C266" s="1" t="n">
        <v>35</v>
      </c>
      <c r="D266" s="11" t="n">
        <f aca="false">IF(AND(ISNUMBER(B266),ISNUMBER($J266)),$J266-B266,"")</f>
        <v>141.32</v>
      </c>
      <c r="E266" s="11" t="n">
        <f aca="false">IF(AND(ISNUMBER(C266),ISNUMBER($J266)),$J266-C266,"")</f>
        <v>106.82</v>
      </c>
      <c r="F266" s="1" t="s">
        <v>3819</v>
      </c>
      <c r="G266" s="46" t="s">
        <v>3807</v>
      </c>
      <c r="H266" s="1" t="s">
        <v>217</v>
      </c>
      <c r="J266" s="11" t="n">
        <f aca="false">IFERROR(INDEX(Pozos!$M$2:$M$1852,MATCH(A266,Pozos!$E$2:$E$1852,0)),"")</f>
        <v>141.82</v>
      </c>
      <c r="K266" s="1" t="s">
        <v>3819</v>
      </c>
      <c r="L266" s="1" t="s">
        <v>3820</v>
      </c>
      <c r="O266" s="0" t="s">
        <v>3807</v>
      </c>
      <c r="P266" s="0" t="s">
        <v>3805</v>
      </c>
    </row>
    <row r="267" customFormat="false" ht="15.75" hidden="false" customHeight="true" outlineLevel="0" collapsed="false">
      <c r="A267" s="39" t="s">
        <v>201</v>
      </c>
      <c r="B267" s="1" t="n">
        <v>0</v>
      </c>
      <c r="C267" s="1" t="n">
        <v>1.5</v>
      </c>
      <c r="D267" s="11" t="n">
        <f aca="false">IF(AND(ISNUMBER(B267),ISNUMBER($J267)),$J267-B267,"")</f>
        <v>137.32</v>
      </c>
      <c r="E267" s="11" t="n">
        <f aca="false">IF(AND(ISNUMBER(C267),ISNUMBER($J267)),$J267-C267,"")</f>
        <v>135.82</v>
      </c>
      <c r="F267" s="1" t="s">
        <v>3982</v>
      </c>
      <c r="G267" s="46" t="s">
        <v>3802</v>
      </c>
      <c r="H267" s="1" t="s">
        <v>23</v>
      </c>
      <c r="J267" s="11" t="n">
        <f aca="false">IFERROR(INDEX(Pozos!$M$2:$M$1852,MATCH(A267,Pozos!$E$2:$E$1852,0)),"")</f>
        <v>137.32</v>
      </c>
      <c r="K267" s="1" t="s">
        <v>3803</v>
      </c>
      <c r="L267" s="1" t="s">
        <v>3804</v>
      </c>
      <c r="M267" s="1" t="n">
        <v>2</v>
      </c>
      <c r="N267" s="106" t="s">
        <v>3850</v>
      </c>
      <c r="O267" s="0" t="s">
        <v>3802</v>
      </c>
      <c r="P267" s="0" t="s">
        <v>3805</v>
      </c>
    </row>
    <row r="268" customFormat="false" ht="15.75" hidden="false" customHeight="true" outlineLevel="0" collapsed="false">
      <c r="A268" s="39" t="s">
        <v>201</v>
      </c>
      <c r="B268" s="1" t="n">
        <v>1.5</v>
      </c>
      <c r="C268" s="1" t="n">
        <v>12</v>
      </c>
      <c r="D268" s="11" t="n">
        <f aca="false">IF(AND(ISNUMBER(B268),ISNUMBER($J268)),$J268-B268,"")</f>
        <v>135.82</v>
      </c>
      <c r="E268" s="11" t="n">
        <f aca="false">IF(AND(ISNUMBER(C268),ISNUMBER($J268)),$J268-C268,"")</f>
        <v>125.32</v>
      </c>
      <c r="F268" s="1" t="s">
        <v>3999</v>
      </c>
      <c r="G268" s="46" t="s">
        <v>3807</v>
      </c>
      <c r="H268" s="1" t="s">
        <v>23</v>
      </c>
      <c r="J268" s="11" t="n">
        <f aca="false">IFERROR(INDEX(Pozos!$M$2:$M$1852,MATCH(A268,Pozos!$E$2:$E$1852,0)),"")</f>
        <v>137.32</v>
      </c>
      <c r="K268" s="1" t="s">
        <v>3819</v>
      </c>
      <c r="L268" s="1" t="s">
        <v>3820</v>
      </c>
      <c r="M268" s="1" t="n">
        <v>2</v>
      </c>
      <c r="N268" s="106" t="s">
        <v>3850</v>
      </c>
      <c r="O268" s="0" t="s">
        <v>3807</v>
      </c>
      <c r="P268" s="0" t="s">
        <v>3805</v>
      </c>
    </row>
    <row r="269" customFormat="false" ht="15.75" hidden="false" customHeight="true" outlineLevel="0" collapsed="false">
      <c r="A269" s="39" t="s">
        <v>201</v>
      </c>
      <c r="B269" s="1" t="n">
        <v>12</v>
      </c>
      <c r="C269" s="1" t="n">
        <v>16.5</v>
      </c>
      <c r="D269" s="11" t="n">
        <f aca="false">IF(AND(ISNUMBER(B269),ISNUMBER($J269)),$J269-B269,"")</f>
        <v>125.32</v>
      </c>
      <c r="E269" s="11" t="n">
        <f aca="false">IF(AND(ISNUMBER(C269),ISNUMBER($J269)),$J269-C269,"")</f>
        <v>120.82</v>
      </c>
      <c r="F269" s="1" t="s">
        <v>3984</v>
      </c>
      <c r="G269" s="46" t="s">
        <v>3807</v>
      </c>
      <c r="H269" s="1" t="s">
        <v>23</v>
      </c>
      <c r="J269" s="11" t="n">
        <f aca="false">IFERROR(INDEX(Pozos!$M$2:$M$1852,MATCH(A269,Pozos!$E$2:$E$1852,0)),"")</f>
        <v>137.32</v>
      </c>
      <c r="K269" s="1" t="s">
        <v>3819</v>
      </c>
      <c r="L269" s="1" t="s">
        <v>3820</v>
      </c>
      <c r="M269" s="1" t="n">
        <v>2</v>
      </c>
      <c r="N269" s="106" t="s">
        <v>3850</v>
      </c>
      <c r="O269" s="0" t="s">
        <v>3807</v>
      </c>
      <c r="P269" s="0" t="s">
        <v>3805</v>
      </c>
    </row>
    <row r="270" customFormat="false" ht="15.75" hidden="false" customHeight="true" outlineLevel="0" collapsed="false">
      <c r="A270" s="39" t="s">
        <v>201</v>
      </c>
      <c r="B270" s="1" t="n">
        <v>16.5</v>
      </c>
      <c r="C270" s="1" t="n">
        <v>21</v>
      </c>
      <c r="D270" s="11" t="n">
        <f aca="false">IF(AND(ISNUMBER(B270),ISNUMBER($J270)),$J270-B270,"")</f>
        <v>120.82</v>
      </c>
      <c r="E270" s="11" t="n">
        <f aca="false">IF(AND(ISNUMBER(C270),ISNUMBER($J270)),$J270-C270,"")</f>
        <v>116.32</v>
      </c>
      <c r="F270" s="1" t="s">
        <v>4000</v>
      </c>
      <c r="G270" s="46" t="s">
        <v>3807</v>
      </c>
      <c r="H270" s="1" t="s">
        <v>23</v>
      </c>
      <c r="J270" s="11" t="n">
        <f aca="false">IFERROR(INDEX(Pozos!$M$2:$M$1852,MATCH(A270,Pozos!$E$2:$E$1852,0)),"")</f>
        <v>137.32</v>
      </c>
      <c r="K270" s="1" t="s">
        <v>3819</v>
      </c>
      <c r="L270" s="1" t="s">
        <v>3820</v>
      </c>
      <c r="M270" s="1" t="n">
        <v>2</v>
      </c>
      <c r="N270" s="106" t="s">
        <v>3850</v>
      </c>
      <c r="O270" s="0" t="s">
        <v>3807</v>
      </c>
      <c r="P270" s="0" t="s">
        <v>3805</v>
      </c>
    </row>
    <row r="271" customFormat="false" ht="15.75" hidden="false" customHeight="true" outlineLevel="0" collapsed="false">
      <c r="A271" s="39" t="s">
        <v>201</v>
      </c>
      <c r="B271" s="1" t="n">
        <v>21</v>
      </c>
      <c r="C271" s="1" t="n">
        <v>35</v>
      </c>
      <c r="D271" s="11" t="n">
        <f aca="false">IF(AND(ISNUMBER(B271),ISNUMBER($J271)),$J271-B271,"")</f>
        <v>116.32</v>
      </c>
      <c r="E271" s="11" t="n">
        <f aca="false">IF(AND(ISNUMBER(C271),ISNUMBER($J271)),$J271-C271,"")</f>
        <v>102.32</v>
      </c>
      <c r="F271" s="1" t="s">
        <v>3984</v>
      </c>
      <c r="G271" s="46" t="s">
        <v>3807</v>
      </c>
      <c r="H271" s="1" t="s">
        <v>23</v>
      </c>
      <c r="J271" s="11" t="n">
        <f aca="false">IFERROR(INDEX(Pozos!$M$2:$M$1852,MATCH(A271,Pozos!$E$2:$E$1852,0)),"")</f>
        <v>137.32</v>
      </c>
      <c r="K271" s="1" t="s">
        <v>3819</v>
      </c>
      <c r="L271" s="1" t="s">
        <v>3820</v>
      </c>
      <c r="M271" s="1" t="n">
        <v>2</v>
      </c>
      <c r="N271" s="106" t="s">
        <v>3850</v>
      </c>
      <c r="O271" s="0" t="s">
        <v>3807</v>
      </c>
      <c r="P271" s="0" t="s">
        <v>3805</v>
      </c>
    </row>
    <row r="272" customFormat="false" ht="15.75" hidden="false" customHeight="true" outlineLevel="0" collapsed="false">
      <c r="A272" s="39" t="s">
        <v>201</v>
      </c>
      <c r="B272" s="1" t="n">
        <v>35</v>
      </c>
      <c r="C272" s="1" t="n">
        <v>45</v>
      </c>
      <c r="D272" s="11" t="n">
        <f aca="false">IF(AND(ISNUMBER(B272),ISNUMBER($J272)),$J272-B272,"")</f>
        <v>102.32</v>
      </c>
      <c r="E272" s="11" t="n">
        <f aca="false">IF(AND(ISNUMBER(C272),ISNUMBER($J272)),$J272-C272,"")</f>
        <v>92.32</v>
      </c>
      <c r="F272" s="1" t="s">
        <v>4001</v>
      </c>
      <c r="G272" s="46" t="s">
        <v>3807</v>
      </c>
      <c r="H272" s="1" t="s">
        <v>23</v>
      </c>
      <c r="J272" s="11" t="n">
        <f aca="false">IFERROR(INDEX(Pozos!$M$2:$M$1852,MATCH(A272,Pozos!$E$2:$E$1852,0)),"")</f>
        <v>137.32</v>
      </c>
      <c r="K272" s="1" t="s">
        <v>3819</v>
      </c>
      <c r="L272" s="1" t="s">
        <v>3820</v>
      </c>
      <c r="M272" s="1" t="n">
        <v>2</v>
      </c>
      <c r="N272" s="106" t="s">
        <v>3850</v>
      </c>
      <c r="O272" s="0" t="s">
        <v>3807</v>
      </c>
      <c r="P272" s="0" t="s">
        <v>3805</v>
      </c>
    </row>
    <row r="273" customFormat="false" ht="15.75" hidden="false" customHeight="true" outlineLevel="0" collapsed="false">
      <c r="A273" s="39" t="s">
        <v>223</v>
      </c>
      <c r="B273" s="1" t="n">
        <v>0</v>
      </c>
      <c r="C273" s="1" t="n">
        <v>2</v>
      </c>
      <c r="D273" s="11" t="n">
        <f aca="false">IF(AND(ISNUMBER(B273),ISNUMBER($J273)),$J273-B273,"")</f>
        <v>138.15</v>
      </c>
      <c r="E273" s="11" t="n">
        <f aca="false">IF(AND(ISNUMBER(C273),ISNUMBER($J273)),$J273-C273,"")</f>
        <v>136.15</v>
      </c>
      <c r="F273" s="1" t="s">
        <v>4002</v>
      </c>
      <c r="G273" s="46" t="s">
        <v>3802</v>
      </c>
      <c r="H273" s="1" t="s">
        <v>23</v>
      </c>
      <c r="J273" s="11" t="n">
        <f aca="false">IFERROR(INDEX(Pozos!$M$2:$M$1852,MATCH(A273,Pozos!$E$2:$E$1852,0)),"")</f>
        <v>138.15</v>
      </c>
      <c r="K273" s="1" t="s">
        <v>3803</v>
      </c>
      <c r="L273" s="1" t="s">
        <v>3804</v>
      </c>
      <c r="O273" s="0" t="s">
        <v>3802</v>
      </c>
      <c r="P273" s="0" t="s">
        <v>3805</v>
      </c>
    </row>
    <row r="274" customFormat="false" ht="15.75" hidden="false" customHeight="true" outlineLevel="0" collapsed="false">
      <c r="A274" s="39" t="s">
        <v>223</v>
      </c>
      <c r="B274" s="1" t="n">
        <v>2</v>
      </c>
      <c r="C274" s="1" t="n">
        <v>4</v>
      </c>
      <c r="D274" s="11" t="n">
        <f aca="false">IF(AND(ISNUMBER(B274),ISNUMBER($J274)),$J274-B274,"")</f>
        <v>136.15</v>
      </c>
      <c r="E274" s="11" t="n">
        <f aca="false">IF(AND(ISNUMBER(C274),ISNUMBER($J274)),$J274-C274,"")</f>
        <v>134.15</v>
      </c>
      <c r="F274" s="1" t="s">
        <v>4003</v>
      </c>
      <c r="G274" s="46" t="s">
        <v>3807</v>
      </c>
      <c r="H274" s="1" t="s">
        <v>23</v>
      </c>
      <c r="J274" s="11" t="n">
        <f aca="false">IFERROR(INDEX(Pozos!$M$2:$M$1852,MATCH(A274,Pozos!$E$2:$E$1852,0)),"")</f>
        <v>138.15</v>
      </c>
      <c r="K274" s="1" t="s">
        <v>3819</v>
      </c>
      <c r="L274" s="1" t="s">
        <v>3820</v>
      </c>
      <c r="O274" s="0" t="s">
        <v>3807</v>
      </c>
      <c r="P274" s="0" t="s">
        <v>3805</v>
      </c>
    </row>
    <row r="275" customFormat="false" ht="15.75" hidden="false" customHeight="true" outlineLevel="0" collapsed="false">
      <c r="A275" s="39" t="s">
        <v>223</v>
      </c>
      <c r="B275" s="1" t="n">
        <v>4</v>
      </c>
      <c r="C275" s="1" t="n">
        <v>14</v>
      </c>
      <c r="D275" s="11" t="n">
        <f aca="false">IF(AND(ISNUMBER(B275),ISNUMBER($J275)),$J275-B275,"")</f>
        <v>134.15</v>
      </c>
      <c r="E275" s="11" t="n">
        <f aca="false">IF(AND(ISNUMBER(C275),ISNUMBER($J275)),$J275-C275,"")</f>
        <v>124.15</v>
      </c>
      <c r="F275" s="1" t="s">
        <v>3971</v>
      </c>
      <c r="G275" s="46" t="s">
        <v>3807</v>
      </c>
      <c r="H275" s="1" t="s">
        <v>23</v>
      </c>
      <c r="J275" s="11" t="n">
        <f aca="false">IFERROR(INDEX(Pozos!$M$2:$M$1852,MATCH(A275,Pozos!$E$2:$E$1852,0)),"")</f>
        <v>138.15</v>
      </c>
      <c r="K275" s="1" t="s">
        <v>3819</v>
      </c>
      <c r="L275" s="1" t="s">
        <v>3820</v>
      </c>
      <c r="O275" s="0" t="s">
        <v>3807</v>
      </c>
      <c r="P275" s="0" t="s">
        <v>3805</v>
      </c>
    </row>
    <row r="276" customFormat="false" ht="15.75" hidden="false" customHeight="true" outlineLevel="0" collapsed="false">
      <c r="A276" s="39" t="s">
        <v>223</v>
      </c>
      <c r="B276" s="1" t="n">
        <v>14</v>
      </c>
      <c r="C276" s="1" t="n">
        <v>16</v>
      </c>
      <c r="D276" s="11" t="n">
        <f aca="false">IF(AND(ISNUMBER(B276),ISNUMBER($J276)),$J276-B276,"")</f>
        <v>124.15</v>
      </c>
      <c r="E276" s="11" t="n">
        <f aca="false">IF(AND(ISNUMBER(C276),ISNUMBER($J276)),$J276-C276,"")</f>
        <v>122.15</v>
      </c>
      <c r="F276" s="1" t="s">
        <v>4004</v>
      </c>
      <c r="G276" s="46" t="s">
        <v>3807</v>
      </c>
      <c r="H276" s="1" t="s">
        <v>23</v>
      </c>
      <c r="J276" s="11" t="n">
        <f aca="false">IFERROR(INDEX(Pozos!$M$2:$M$1852,MATCH(A276,Pozos!$E$2:$E$1852,0)),"")</f>
        <v>138.15</v>
      </c>
      <c r="K276" s="1" t="s">
        <v>3819</v>
      </c>
      <c r="L276" s="1" t="s">
        <v>3820</v>
      </c>
      <c r="O276" s="0" t="s">
        <v>3807</v>
      </c>
      <c r="P276" s="0" t="s">
        <v>3805</v>
      </c>
    </row>
    <row r="277" customFormat="false" ht="15.75" hidden="false" customHeight="true" outlineLevel="0" collapsed="false">
      <c r="A277" s="39" t="s">
        <v>223</v>
      </c>
      <c r="B277" s="1" t="n">
        <v>16</v>
      </c>
      <c r="C277" s="1" t="n">
        <v>28</v>
      </c>
      <c r="D277" s="11" t="n">
        <f aca="false">IF(AND(ISNUMBER(B277),ISNUMBER($J277)),$J277-B277,"")</f>
        <v>122.15</v>
      </c>
      <c r="E277" s="11" t="n">
        <f aca="false">IF(AND(ISNUMBER(C277),ISNUMBER($J277)),$J277-C277,"")</f>
        <v>110.15</v>
      </c>
      <c r="F277" s="1" t="s">
        <v>4005</v>
      </c>
      <c r="G277" s="46" t="s">
        <v>3807</v>
      </c>
      <c r="H277" s="1" t="s">
        <v>23</v>
      </c>
      <c r="J277" s="11" t="n">
        <f aca="false">IFERROR(INDEX(Pozos!$M$2:$M$1852,MATCH(A277,Pozos!$E$2:$E$1852,0)),"")</f>
        <v>138.15</v>
      </c>
      <c r="K277" s="1" t="s">
        <v>3819</v>
      </c>
      <c r="L277" s="1" t="s">
        <v>3820</v>
      </c>
      <c r="O277" s="0" t="s">
        <v>3807</v>
      </c>
      <c r="P277" s="0" t="s">
        <v>3805</v>
      </c>
    </row>
    <row r="278" customFormat="false" ht="15.75" hidden="false" customHeight="true" outlineLevel="0" collapsed="false">
      <c r="A278" s="39" t="s">
        <v>223</v>
      </c>
      <c r="B278" s="1" t="n">
        <v>28</v>
      </c>
      <c r="C278" s="1" t="n">
        <v>46</v>
      </c>
      <c r="D278" s="11" t="n">
        <f aca="false">IF(AND(ISNUMBER(B278),ISNUMBER($J278)),$J278-B278,"")</f>
        <v>110.15</v>
      </c>
      <c r="E278" s="11" t="n">
        <f aca="false">IF(AND(ISNUMBER(C278),ISNUMBER($J278)),$J278-C278,"")</f>
        <v>92.15</v>
      </c>
      <c r="F278" s="1" t="s">
        <v>3870</v>
      </c>
      <c r="G278" s="46" t="s">
        <v>3807</v>
      </c>
      <c r="H278" s="1" t="s">
        <v>23</v>
      </c>
      <c r="J278" s="11" t="n">
        <f aca="false">IFERROR(INDEX(Pozos!$M$2:$M$1852,MATCH(A278,Pozos!$E$2:$E$1852,0)),"")</f>
        <v>138.15</v>
      </c>
      <c r="K278" s="1" t="s">
        <v>3819</v>
      </c>
      <c r="L278" s="1" t="s">
        <v>3820</v>
      </c>
      <c r="O278" s="0" t="s">
        <v>3807</v>
      </c>
      <c r="P278" s="0" t="s">
        <v>3805</v>
      </c>
    </row>
    <row r="279" customFormat="false" ht="15.75" hidden="false" customHeight="true" outlineLevel="0" collapsed="false">
      <c r="A279" s="39" t="s">
        <v>224</v>
      </c>
      <c r="D279" s="11" t="str">
        <f aca="false">IF(AND(ISNUMBER(B279),ISNUMBER($J279)),$J279-B279,"")</f>
        <v/>
      </c>
      <c r="E279" s="11" t="str">
        <f aca="false">IF(AND(ISNUMBER(C279),ISNUMBER($J279)),$J279-C279,"")</f>
        <v/>
      </c>
      <c r="F279" s="1" t="s">
        <v>3821</v>
      </c>
      <c r="G279" s="46" t="s">
        <v>3822</v>
      </c>
      <c r="H279" s="1" t="s">
        <v>23</v>
      </c>
      <c r="J279" s="11" t="n">
        <f aca="false">IFERROR(INDEX(Pozos!$M$2:$M$1852,MATCH(A279,Pozos!$E$2:$E$1852,0)),"")</f>
        <v>139.26</v>
      </c>
      <c r="K279" s="1" t="s">
        <v>3823</v>
      </c>
      <c r="P279" s="0" t="s">
        <v>3824</v>
      </c>
    </row>
    <row r="280" customFormat="false" ht="15.75" hidden="false" customHeight="true" outlineLevel="0" collapsed="false">
      <c r="A280" s="39" t="s">
        <v>225</v>
      </c>
      <c r="B280" s="1" t="n">
        <v>0</v>
      </c>
      <c r="C280" s="1" t="n">
        <v>3</v>
      </c>
      <c r="D280" s="11" t="n">
        <f aca="false">IF(AND(ISNUMBER(B280),ISNUMBER($J280)),$J280-B280,"")</f>
        <v>139.26</v>
      </c>
      <c r="E280" s="11" t="n">
        <f aca="false">IF(AND(ISNUMBER(C280),ISNUMBER($J280)),$J280-C280,"")</f>
        <v>136.26</v>
      </c>
      <c r="F280" s="1" t="s">
        <v>4006</v>
      </c>
      <c r="G280" s="46" t="s">
        <v>3802</v>
      </c>
      <c r="H280" s="1" t="s">
        <v>23</v>
      </c>
      <c r="J280" s="11" t="n">
        <f aca="false">IFERROR(INDEX(Pozos!$M$2:$M$1852,MATCH(A280,Pozos!$E$2:$E$1852,0)),"")</f>
        <v>139.26</v>
      </c>
      <c r="K280" s="1" t="s">
        <v>3803</v>
      </c>
      <c r="L280" s="1" t="s">
        <v>3804</v>
      </c>
      <c r="O280" s="0" t="s">
        <v>3802</v>
      </c>
      <c r="P280" s="0" t="s">
        <v>3805</v>
      </c>
    </row>
    <row r="281" customFormat="false" ht="15.75" hidden="false" customHeight="true" outlineLevel="0" collapsed="false">
      <c r="A281" s="39" t="s">
        <v>225</v>
      </c>
      <c r="B281" s="1" t="n">
        <v>3</v>
      </c>
      <c r="C281" s="1" t="n">
        <v>6</v>
      </c>
      <c r="D281" s="11" t="n">
        <f aca="false">IF(AND(ISNUMBER(B281),ISNUMBER($J281)),$J281-B281,"")</f>
        <v>136.26</v>
      </c>
      <c r="E281" s="11" t="n">
        <f aca="false">IF(AND(ISNUMBER(C281),ISNUMBER($J281)),$J281-C281,"")</f>
        <v>133.26</v>
      </c>
      <c r="F281" s="1" t="s">
        <v>4007</v>
      </c>
      <c r="G281" s="46" t="s">
        <v>3807</v>
      </c>
      <c r="H281" s="1" t="s">
        <v>23</v>
      </c>
      <c r="J281" s="11" t="n">
        <f aca="false">IFERROR(INDEX(Pozos!$M$2:$M$1852,MATCH(A281,Pozos!$E$2:$E$1852,0)),"")</f>
        <v>139.26</v>
      </c>
      <c r="K281" s="1" t="s">
        <v>3819</v>
      </c>
      <c r="L281" s="1" t="s">
        <v>3820</v>
      </c>
      <c r="O281" s="0" t="s">
        <v>3807</v>
      </c>
      <c r="P281" s="0" t="s">
        <v>3805</v>
      </c>
    </row>
    <row r="282" customFormat="false" ht="15.75" hidden="false" customHeight="true" outlineLevel="0" collapsed="false">
      <c r="A282" s="39" t="s">
        <v>225</v>
      </c>
      <c r="B282" s="1" t="n">
        <v>6</v>
      </c>
      <c r="C282" s="1" t="n">
        <v>12</v>
      </c>
      <c r="D282" s="11" t="n">
        <f aca="false">IF(AND(ISNUMBER(B282),ISNUMBER($J282)),$J282-B282,"")</f>
        <v>133.26</v>
      </c>
      <c r="E282" s="11" t="n">
        <f aca="false">IF(AND(ISNUMBER(C282),ISNUMBER($J282)),$J282-C282,"")</f>
        <v>127.26</v>
      </c>
      <c r="F282" s="1" t="s">
        <v>4008</v>
      </c>
      <c r="G282" s="46" t="s">
        <v>3807</v>
      </c>
      <c r="H282" s="1" t="s">
        <v>23</v>
      </c>
      <c r="J282" s="11" t="n">
        <f aca="false">IFERROR(INDEX(Pozos!$M$2:$M$1852,MATCH(A282,Pozos!$E$2:$E$1852,0)),"")</f>
        <v>139.26</v>
      </c>
      <c r="K282" s="1" t="s">
        <v>3819</v>
      </c>
      <c r="L282" s="1" t="s">
        <v>3820</v>
      </c>
      <c r="O282" s="0" t="s">
        <v>3807</v>
      </c>
      <c r="P282" s="0" t="s">
        <v>3805</v>
      </c>
    </row>
    <row r="283" customFormat="false" ht="15.75" hidden="false" customHeight="true" outlineLevel="0" collapsed="false">
      <c r="A283" s="39" t="s">
        <v>225</v>
      </c>
      <c r="B283" s="1" t="n">
        <v>12</v>
      </c>
      <c r="C283" s="1" t="n">
        <v>16</v>
      </c>
      <c r="D283" s="11" t="n">
        <f aca="false">IF(AND(ISNUMBER(B283),ISNUMBER($J283)),$J283-B283,"")</f>
        <v>127.26</v>
      </c>
      <c r="E283" s="11" t="n">
        <f aca="false">IF(AND(ISNUMBER(C283),ISNUMBER($J283)),$J283-C283,"")</f>
        <v>123.26</v>
      </c>
      <c r="F283" s="1" t="s">
        <v>4009</v>
      </c>
      <c r="G283" s="46" t="s">
        <v>3807</v>
      </c>
      <c r="H283" s="1" t="s">
        <v>23</v>
      </c>
      <c r="J283" s="11" t="n">
        <f aca="false">IFERROR(INDEX(Pozos!$M$2:$M$1852,MATCH(A283,Pozos!$E$2:$E$1852,0)),"")</f>
        <v>139.26</v>
      </c>
      <c r="K283" s="1" t="s">
        <v>3819</v>
      </c>
      <c r="L283" s="1" t="s">
        <v>3820</v>
      </c>
      <c r="O283" s="0" t="s">
        <v>3807</v>
      </c>
      <c r="P283" s="0" t="s">
        <v>3805</v>
      </c>
    </row>
    <row r="284" customFormat="false" ht="15.75" hidden="false" customHeight="true" outlineLevel="0" collapsed="false">
      <c r="A284" s="39" t="s">
        <v>225</v>
      </c>
      <c r="B284" s="1" t="n">
        <v>16</v>
      </c>
      <c r="C284" s="1" t="n">
        <v>20</v>
      </c>
      <c r="D284" s="11" t="n">
        <f aca="false">IF(AND(ISNUMBER(B284),ISNUMBER($J284)),$J284-B284,"")</f>
        <v>123.26</v>
      </c>
      <c r="E284" s="11" t="n">
        <f aca="false">IF(AND(ISNUMBER(C284),ISNUMBER($J284)),$J284-C284,"")</f>
        <v>119.26</v>
      </c>
      <c r="F284" s="1" t="s">
        <v>4010</v>
      </c>
      <c r="G284" s="46" t="s">
        <v>3807</v>
      </c>
      <c r="H284" s="1" t="s">
        <v>23</v>
      </c>
      <c r="J284" s="11" t="n">
        <f aca="false">IFERROR(INDEX(Pozos!$M$2:$M$1852,MATCH(A284,Pozos!$E$2:$E$1852,0)),"")</f>
        <v>139.26</v>
      </c>
      <c r="K284" s="1" t="s">
        <v>3819</v>
      </c>
      <c r="L284" s="1" t="s">
        <v>3820</v>
      </c>
      <c r="O284" s="0" t="s">
        <v>3807</v>
      </c>
      <c r="P284" s="0" t="s">
        <v>3805</v>
      </c>
    </row>
    <row r="285" customFormat="false" ht="15.75" hidden="false" customHeight="true" outlineLevel="0" collapsed="false">
      <c r="A285" s="39" t="s">
        <v>225</v>
      </c>
      <c r="B285" s="1" t="n">
        <v>20</v>
      </c>
      <c r="C285" s="1" t="n">
        <v>50</v>
      </c>
      <c r="D285" s="11" t="n">
        <f aca="false">IF(AND(ISNUMBER(B285),ISNUMBER($J285)),$J285-B285,"")</f>
        <v>119.26</v>
      </c>
      <c r="E285" s="11" t="n">
        <f aca="false">IF(AND(ISNUMBER(C285),ISNUMBER($J285)),$J285-C285,"")</f>
        <v>89.26</v>
      </c>
      <c r="F285" s="1" t="s">
        <v>4011</v>
      </c>
      <c r="G285" s="46" t="s">
        <v>3807</v>
      </c>
      <c r="H285" s="1" t="s">
        <v>23</v>
      </c>
      <c r="J285" s="11" t="n">
        <f aca="false">IFERROR(INDEX(Pozos!$M$2:$M$1852,MATCH(A285,Pozos!$E$2:$E$1852,0)),"")</f>
        <v>139.26</v>
      </c>
      <c r="K285" s="1" t="s">
        <v>3819</v>
      </c>
      <c r="L285" s="1" t="s">
        <v>3820</v>
      </c>
      <c r="O285" s="0" t="s">
        <v>3807</v>
      </c>
      <c r="P285" s="0" t="s">
        <v>3805</v>
      </c>
    </row>
    <row r="286" customFormat="false" ht="15.75" hidden="false" customHeight="true" outlineLevel="0" collapsed="false">
      <c r="A286" s="39" t="s">
        <v>225</v>
      </c>
      <c r="B286" s="1" t="n">
        <v>50</v>
      </c>
      <c r="C286" s="1" t="n">
        <v>55</v>
      </c>
      <c r="D286" s="11" t="n">
        <f aca="false">IF(AND(ISNUMBER(B286),ISNUMBER($J286)),$J286-B286,"")</f>
        <v>89.26</v>
      </c>
      <c r="E286" s="11" t="n">
        <f aca="false">IF(AND(ISNUMBER(C286),ISNUMBER($J286)),$J286-C286,"")</f>
        <v>84.26</v>
      </c>
      <c r="F286" s="1" t="s">
        <v>4012</v>
      </c>
      <c r="G286" s="46" t="s">
        <v>3807</v>
      </c>
      <c r="H286" s="1" t="s">
        <v>23</v>
      </c>
      <c r="J286" s="11" t="n">
        <f aca="false">IFERROR(INDEX(Pozos!$M$2:$M$1852,MATCH(A286,Pozos!$E$2:$E$1852,0)),"")</f>
        <v>139.26</v>
      </c>
      <c r="K286" s="1" t="s">
        <v>3819</v>
      </c>
      <c r="L286" s="1" t="s">
        <v>3820</v>
      </c>
      <c r="O286" s="0" t="s">
        <v>3807</v>
      </c>
      <c r="P286" s="0" t="s">
        <v>3805</v>
      </c>
    </row>
    <row r="287" customFormat="false" ht="15.75" hidden="false" customHeight="true" outlineLevel="0" collapsed="false">
      <c r="A287" s="39" t="s">
        <v>226</v>
      </c>
      <c r="B287" s="1" t="n">
        <v>0</v>
      </c>
      <c r="C287" s="1" t="n">
        <v>4.5</v>
      </c>
      <c r="D287" s="11" t="n">
        <f aca="false">IF(AND(ISNUMBER(B287),ISNUMBER($J287)),$J287-B287,"")</f>
        <v>131.07</v>
      </c>
      <c r="E287" s="11" t="n">
        <f aca="false">IF(AND(ISNUMBER(C287),ISNUMBER($J287)),$J287-C287,"")</f>
        <v>126.57</v>
      </c>
      <c r="F287" s="1" t="s">
        <v>4013</v>
      </c>
      <c r="G287" s="46" t="s">
        <v>3802</v>
      </c>
      <c r="H287" s="1" t="s">
        <v>23</v>
      </c>
      <c r="J287" s="11" t="n">
        <f aca="false">IFERROR(INDEX(Pozos!$M$2:$M$1852,MATCH(A287,Pozos!$E$2:$E$1852,0)),"")</f>
        <v>131.07</v>
      </c>
      <c r="K287" s="1" t="s">
        <v>3803</v>
      </c>
      <c r="L287" s="1" t="s">
        <v>3804</v>
      </c>
      <c r="O287" s="0" t="s">
        <v>3802</v>
      </c>
      <c r="P287" s="0" t="s">
        <v>3805</v>
      </c>
    </row>
    <row r="288" customFormat="false" ht="15.75" hidden="false" customHeight="true" outlineLevel="0" collapsed="false">
      <c r="A288" s="39" t="s">
        <v>226</v>
      </c>
      <c r="B288" s="1" t="n">
        <v>4.5</v>
      </c>
      <c r="C288" s="1" t="n">
        <v>5.5</v>
      </c>
      <c r="D288" s="11" t="n">
        <f aca="false">IF(AND(ISNUMBER(B288),ISNUMBER($J288)),$J288-B288,"")</f>
        <v>126.57</v>
      </c>
      <c r="E288" s="11" t="n">
        <f aca="false">IF(AND(ISNUMBER(C288),ISNUMBER($J288)),$J288-C288,"")</f>
        <v>125.57</v>
      </c>
      <c r="F288" s="1" t="s">
        <v>4014</v>
      </c>
      <c r="G288" s="46" t="s">
        <v>3807</v>
      </c>
      <c r="H288" s="1" t="s">
        <v>23</v>
      </c>
      <c r="J288" s="11" t="n">
        <f aca="false">IFERROR(INDEX(Pozos!$M$2:$M$1852,MATCH(A288,Pozos!$E$2:$E$1852,0)),"")</f>
        <v>131.07</v>
      </c>
      <c r="K288" s="1" t="s">
        <v>3819</v>
      </c>
      <c r="L288" s="1" t="s">
        <v>3820</v>
      </c>
      <c r="O288" s="0" t="s">
        <v>3807</v>
      </c>
      <c r="P288" s="0" t="s">
        <v>3805</v>
      </c>
    </row>
    <row r="289" customFormat="false" ht="15.75" hidden="false" customHeight="true" outlineLevel="0" collapsed="false">
      <c r="A289" s="39" t="s">
        <v>226</v>
      </c>
      <c r="B289" s="1" t="n">
        <v>5.5</v>
      </c>
      <c r="C289" s="1" t="n">
        <v>7</v>
      </c>
      <c r="D289" s="11" t="n">
        <f aca="false">IF(AND(ISNUMBER(B289),ISNUMBER($J289)),$J289-B289,"")</f>
        <v>125.57</v>
      </c>
      <c r="E289" s="11" t="n">
        <f aca="false">IF(AND(ISNUMBER(C289),ISNUMBER($J289)),$J289-C289,"")</f>
        <v>124.07</v>
      </c>
      <c r="F289" s="1" t="s">
        <v>4015</v>
      </c>
      <c r="G289" s="46" t="s">
        <v>3807</v>
      </c>
      <c r="H289" s="1" t="s">
        <v>23</v>
      </c>
      <c r="J289" s="11" t="n">
        <f aca="false">IFERROR(INDEX(Pozos!$M$2:$M$1852,MATCH(A289,Pozos!$E$2:$E$1852,0)),"")</f>
        <v>131.07</v>
      </c>
      <c r="K289" s="1" t="s">
        <v>3819</v>
      </c>
      <c r="L289" s="1" t="s">
        <v>3820</v>
      </c>
      <c r="O289" s="0" t="s">
        <v>3807</v>
      </c>
      <c r="P289" s="0" t="s">
        <v>3805</v>
      </c>
    </row>
    <row r="290" customFormat="false" ht="15.75" hidden="false" customHeight="true" outlineLevel="0" collapsed="false">
      <c r="A290" s="39" t="s">
        <v>226</v>
      </c>
      <c r="B290" s="1" t="n">
        <v>7</v>
      </c>
      <c r="C290" s="1" t="n">
        <v>11.5</v>
      </c>
      <c r="D290" s="11" t="n">
        <f aca="false">IF(AND(ISNUMBER(B290),ISNUMBER($J290)),$J290-B290,"")</f>
        <v>124.07</v>
      </c>
      <c r="E290" s="11" t="n">
        <f aca="false">IF(AND(ISNUMBER(C290),ISNUMBER($J290)),$J290-C290,"")</f>
        <v>119.57</v>
      </c>
      <c r="F290" s="1" t="s">
        <v>4016</v>
      </c>
      <c r="G290" s="46" t="s">
        <v>3807</v>
      </c>
      <c r="H290" s="1" t="s">
        <v>23</v>
      </c>
      <c r="J290" s="11" t="n">
        <f aca="false">IFERROR(INDEX(Pozos!$M$2:$M$1852,MATCH(A290,Pozos!$E$2:$E$1852,0)),"")</f>
        <v>131.07</v>
      </c>
      <c r="K290" s="1" t="s">
        <v>3819</v>
      </c>
      <c r="L290" s="1" t="s">
        <v>3820</v>
      </c>
      <c r="O290" s="0" t="s">
        <v>3807</v>
      </c>
      <c r="P290" s="0" t="s">
        <v>3805</v>
      </c>
    </row>
    <row r="291" customFormat="false" ht="15.75" hidden="false" customHeight="true" outlineLevel="0" collapsed="false">
      <c r="A291" s="39" t="s">
        <v>226</v>
      </c>
      <c r="B291" s="1" t="n">
        <v>11.5</v>
      </c>
      <c r="C291" s="1" t="n">
        <v>16</v>
      </c>
      <c r="D291" s="11" t="n">
        <f aca="false">IF(AND(ISNUMBER(B291),ISNUMBER($J291)),$J291-B291,"")</f>
        <v>119.57</v>
      </c>
      <c r="E291" s="11" t="n">
        <f aca="false">IF(AND(ISNUMBER(C291),ISNUMBER($J291)),$J291-C291,"")</f>
        <v>115.07</v>
      </c>
      <c r="F291" s="1" t="s">
        <v>4017</v>
      </c>
      <c r="G291" s="46" t="s">
        <v>3807</v>
      </c>
      <c r="H291" s="1" t="s">
        <v>23</v>
      </c>
      <c r="J291" s="11" t="n">
        <f aca="false">IFERROR(INDEX(Pozos!$M$2:$M$1852,MATCH(A291,Pozos!$E$2:$E$1852,0)),"")</f>
        <v>131.07</v>
      </c>
      <c r="K291" s="1" t="s">
        <v>3819</v>
      </c>
      <c r="L291" s="1" t="s">
        <v>3820</v>
      </c>
      <c r="O291" s="0" t="s">
        <v>3807</v>
      </c>
      <c r="P291" s="0" t="s">
        <v>3805</v>
      </c>
    </row>
    <row r="292" customFormat="false" ht="15.75" hidden="false" customHeight="true" outlineLevel="0" collapsed="false">
      <c r="A292" s="39" t="s">
        <v>226</v>
      </c>
      <c r="B292" s="1" t="n">
        <v>16</v>
      </c>
      <c r="C292" s="1" t="n">
        <v>19.5</v>
      </c>
      <c r="D292" s="11" t="n">
        <f aca="false">IF(AND(ISNUMBER(B292),ISNUMBER($J292)),$J292-B292,"")</f>
        <v>115.07</v>
      </c>
      <c r="E292" s="11" t="n">
        <f aca="false">IF(AND(ISNUMBER(C292),ISNUMBER($J292)),$J292-C292,"")</f>
        <v>111.57</v>
      </c>
      <c r="F292" s="1" t="s">
        <v>4018</v>
      </c>
      <c r="G292" s="46" t="s">
        <v>3807</v>
      </c>
      <c r="H292" s="1" t="s">
        <v>23</v>
      </c>
      <c r="J292" s="11" t="n">
        <f aca="false">IFERROR(INDEX(Pozos!$M$2:$M$1852,MATCH(A292,Pozos!$E$2:$E$1852,0)),"")</f>
        <v>131.07</v>
      </c>
      <c r="K292" s="1" t="s">
        <v>3819</v>
      </c>
      <c r="L292" s="1" t="s">
        <v>3820</v>
      </c>
      <c r="O292" s="0" t="s">
        <v>3807</v>
      </c>
      <c r="P292" s="0" t="s">
        <v>3805</v>
      </c>
    </row>
    <row r="293" customFormat="false" ht="15.75" hidden="false" customHeight="true" outlineLevel="0" collapsed="false">
      <c r="A293" s="39" t="s">
        <v>226</v>
      </c>
      <c r="B293" s="1" t="n">
        <v>19.5</v>
      </c>
      <c r="C293" s="1" t="n">
        <v>23.5</v>
      </c>
      <c r="D293" s="11" t="n">
        <f aca="false">IF(AND(ISNUMBER(B293),ISNUMBER($J293)),$J293-B293,"")</f>
        <v>111.57</v>
      </c>
      <c r="E293" s="11" t="n">
        <f aca="false">IF(AND(ISNUMBER(C293),ISNUMBER($J293)),$J293-C293,"")</f>
        <v>107.57</v>
      </c>
      <c r="F293" s="1" t="s">
        <v>4019</v>
      </c>
      <c r="G293" s="46" t="s">
        <v>3807</v>
      </c>
      <c r="H293" s="1" t="s">
        <v>23</v>
      </c>
      <c r="J293" s="11" t="n">
        <f aca="false">IFERROR(INDEX(Pozos!$M$2:$M$1852,MATCH(A293,Pozos!$E$2:$E$1852,0)),"")</f>
        <v>131.07</v>
      </c>
      <c r="K293" s="1" t="s">
        <v>3819</v>
      </c>
      <c r="L293" s="1" t="s">
        <v>3820</v>
      </c>
      <c r="O293" s="0" t="s">
        <v>3807</v>
      </c>
      <c r="P293" s="0" t="s">
        <v>3805</v>
      </c>
    </row>
    <row r="294" customFormat="false" ht="15.75" hidden="false" customHeight="true" outlineLevel="0" collapsed="false">
      <c r="A294" s="39" t="s">
        <v>226</v>
      </c>
      <c r="B294" s="1" t="n">
        <v>23.5</v>
      </c>
      <c r="C294" s="1" t="n">
        <v>25</v>
      </c>
      <c r="D294" s="11" t="n">
        <f aca="false">IF(AND(ISNUMBER(B294),ISNUMBER($J294)),$J294-B294,"")</f>
        <v>107.57</v>
      </c>
      <c r="E294" s="11" t="n">
        <f aca="false">IF(AND(ISNUMBER(C294),ISNUMBER($J294)),$J294-C294,"")</f>
        <v>106.07</v>
      </c>
      <c r="F294" s="1" t="s">
        <v>4020</v>
      </c>
      <c r="G294" s="46" t="s">
        <v>3807</v>
      </c>
      <c r="H294" s="1" t="s">
        <v>23</v>
      </c>
      <c r="J294" s="11" t="n">
        <f aca="false">IFERROR(INDEX(Pozos!$M$2:$M$1852,MATCH(A294,Pozos!$E$2:$E$1852,0)),"")</f>
        <v>131.07</v>
      </c>
      <c r="K294" s="1" t="s">
        <v>3819</v>
      </c>
      <c r="L294" s="1" t="s">
        <v>3820</v>
      </c>
      <c r="O294" s="0" t="s">
        <v>3807</v>
      </c>
      <c r="P294" s="0" t="s">
        <v>3805</v>
      </c>
    </row>
    <row r="295" customFormat="false" ht="15.75" hidden="false" customHeight="true" outlineLevel="0" collapsed="false">
      <c r="A295" s="39" t="s">
        <v>226</v>
      </c>
      <c r="B295" s="1" t="n">
        <v>25</v>
      </c>
      <c r="C295" s="1" t="n">
        <v>40</v>
      </c>
      <c r="D295" s="11" t="n">
        <f aca="false">IF(AND(ISNUMBER(B295),ISNUMBER($J295)),$J295-B295,"")</f>
        <v>106.07</v>
      </c>
      <c r="E295" s="11" t="n">
        <f aca="false">IF(AND(ISNUMBER(C295),ISNUMBER($J295)),$J295-C295,"")</f>
        <v>91.07</v>
      </c>
      <c r="F295" s="1" t="s">
        <v>4017</v>
      </c>
      <c r="G295" s="46" t="s">
        <v>3807</v>
      </c>
      <c r="H295" s="1" t="s">
        <v>23</v>
      </c>
      <c r="J295" s="11" t="n">
        <f aca="false">IFERROR(INDEX(Pozos!$M$2:$M$1852,MATCH(A295,Pozos!$E$2:$E$1852,0)),"")</f>
        <v>131.07</v>
      </c>
      <c r="K295" s="1" t="s">
        <v>3819</v>
      </c>
      <c r="L295" s="1" t="s">
        <v>3820</v>
      </c>
      <c r="O295" s="0" t="s">
        <v>3807</v>
      </c>
      <c r="P295" s="0" t="s">
        <v>3805</v>
      </c>
    </row>
    <row r="296" customFormat="false" ht="15.75" hidden="false" customHeight="true" outlineLevel="0" collapsed="false">
      <c r="A296" s="39" t="s">
        <v>226</v>
      </c>
      <c r="B296" s="1" t="n">
        <v>40</v>
      </c>
      <c r="C296" s="1" t="n">
        <v>47</v>
      </c>
      <c r="D296" s="11" t="n">
        <f aca="false">IF(AND(ISNUMBER(B296),ISNUMBER($J296)),$J296-B296,"")</f>
        <v>91.07</v>
      </c>
      <c r="E296" s="11" t="n">
        <f aca="false">IF(AND(ISNUMBER(C296),ISNUMBER($J296)),$J296-C296,"")</f>
        <v>84.07</v>
      </c>
      <c r="F296" s="1" t="s">
        <v>3969</v>
      </c>
      <c r="G296" s="46" t="s">
        <v>3807</v>
      </c>
      <c r="H296" s="1" t="s">
        <v>23</v>
      </c>
      <c r="J296" s="11" t="n">
        <f aca="false">IFERROR(INDEX(Pozos!$M$2:$M$1852,MATCH(A296,Pozos!$E$2:$E$1852,0)),"")</f>
        <v>131.07</v>
      </c>
      <c r="K296" s="1" t="s">
        <v>3819</v>
      </c>
      <c r="L296" s="1" t="s">
        <v>3820</v>
      </c>
      <c r="O296" s="0" t="s">
        <v>3807</v>
      </c>
      <c r="P296" s="0" t="s">
        <v>3805</v>
      </c>
    </row>
    <row r="297" customFormat="false" ht="15.75" hidden="false" customHeight="true" outlineLevel="0" collapsed="false">
      <c r="A297" s="39" t="s">
        <v>226</v>
      </c>
      <c r="B297" s="1" t="n">
        <v>47</v>
      </c>
      <c r="C297" s="1" t="n">
        <v>50</v>
      </c>
      <c r="D297" s="11" t="n">
        <f aca="false">IF(AND(ISNUMBER(B297),ISNUMBER($J297)),$J297-B297,"")</f>
        <v>84.07</v>
      </c>
      <c r="E297" s="11" t="n">
        <f aca="false">IF(AND(ISNUMBER(C297),ISNUMBER($J297)),$J297-C297,"")</f>
        <v>81.07</v>
      </c>
      <c r="F297" s="1" t="s">
        <v>4019</v>
      </c>
      <c r="G297" s="46" t="s">
        <v>3807</v>
      </c>
      <c r="H297" s="1" t="s">
        <v>23</v>
      </c>
      <c r="J297" s="11" t="n">
        <f aca="false">IFERROR(INDEX(Pozos!$M$2:$M$1852,MATCH(A297,Pozos!$E$2:$E$1852,0)),"")</f>
        <v>131.07</v>
      </c>
      <c r="K297" s="1" t="s">
        <v>3819</v>
      </c>
      <c r="L297" s="1" t="s">
        <v>3820</v>
      </c>
      <c r="O297" s="0" t="s">
        <v>3807</v>
      </c>
      <c r="P297" s="0" t="s">
        <v>3805</v>
      </c>
    </row>
    <row r="298" customFormat="false" ht="15.75" hidden="false" customHeight="true" outlineLevel="0" collapsed="false">
      <c r="A298" s="39" t="s">
        <v>227</v>
      </c>
      <c r="B298" s="1" t="n">
        <v>0</v>
      </c>
      <c r="C298" s="1" t="n">
        <v>45</v>
      </c>
      <c r="D298" s="11" t="n">
        <f aca="false">IF(AND(ISNUMBER(B298),ISNUMBER($J298)),$J298-B298,"")</f>
        <v>142.34</v>
      </c>
      <c r="E298" s="11" t="n">
        <f aca="false">IF(AND(ISNUMBER(C298),ISNUMBER($J298)),$J298-C298,"")</f>
        <v>97.34</v>
      </c>
      <c r="F298" s="1" t="s">
        <v>4021</v>
      </c>
      <c r="G298" s="46" t="s">
        <v>3807</v>
      </c>
      <c r="H298" s="1" t="s">
        <v>23</v>
      </c>
      <c r="J298" s="11" t="n">
        <f aca="false">IFERROR(INDEX(Pozos!$M$2:$M$1852,MATCH(A298,Pozos!$E$2:$E$1852,0)),"")</f>
        <v>142.34</v>
      </c>
      <c r="K298" s="1" t="s">
        <v>3819</v>
      </c>
      <c r="L298" s="1" t="s">
        <v>3820</v>
      </c>
      <c r="O298" s="0" t="s">
        <v>3807</v>
      </c>
      <c r="P298" s="0" t="s">
        <v>3805</v>
      </c>
    </row>
    <row r="299" customFormat="false" ht="15.75" hidden="false" customHeight="true" outlineLevel="0" collapsed="false">
      <c r="A299" s="39" t="s">
        <v>229</v>
      </c>
      <c r="B299" s="1" t="n">
        <v>0</v>
      </c>
      <c r="C299" s="1" t="n">
        <v>21</v>
      </c>
      <c r="D299" s="11" t="n">
        <f aca="false">IF(AND(ISNUMBER(B299),ISNUMBER($J299)),$J299-B299,"")</f>
        <v>134.8</v>
      </c>
      <c r="E299" s="11" t="n">
        <f aca="false">IF(AND(ISNUMBER(C299),ISNUMBER($J299)),$J299-C299,"")</f>
        <v>113.8</v>
      </c>
      <c r="F299" s="1" t="s">
        <v>3819</v>
      </c>
      <c r="G299" s="46" t="s">
        <v>3807</v>
      </c>
      <c r="H299" s="1" t="s">
        <v>217</v>
      </c>
      <c r="J299" s="11" t="n">
        <f aca="false">IFERROR(INDEX(Pozos!$M$2:$M$1852,MATCH(A299,Pozos!$E$2:$E$1852,0)),"")</f>
        <v>134.8</v>
      </c>
      <c r="K299" s="1" t="s">
        <v>3819</v>
      </c>
      <c r="L299" s="1" t="s">
        <v>3820</v>
      </c>
      <c r="O299" s="0" t="s">
        <v>3807</v>
      </c>
      <c r="P299" s="0" t="s">
        <v>3805</v>
      </c>
    </row>
    <row r="300" customFormat="false" ht="15.75" hidden="false" customHeight="true" outlineLevel="0" collapsed="false">
      <c r="A300" s="39" t="s">
        <v>229</v>
      </c>
      <c r="B300" s="1" t="n">
        <v>21</v>
      </c>
      <c r="C300" s="1" t="n">
        <v>34</v>
      </c>
      <c r="D300" s="11" t="n">
        <f aca="false">IF(AND(ISNUMBER(B300),ISNUMBER($J300)),$J300-B300,"")</f>
        <v>113.8</v>
      </c>
      <c r="E300" s="11" t="n">
        <f aca="false">IF(AND(ISNUMBER(C300),ISNUMBER($J300)),$J300-C300,"")</f>
        <v>100.8</v>
      </c>
      <c r="F300" s="1" t="s">
        <v>3808</v>
      </c>
      <c r="G300" s="46" t="s">
        <v>3807</v>
      </c>
      <c r="H300" s="1" t="s">
        <v>217</v>
      </c>
      <c r="J300" s="11" t="n">
        <f aca="false">IFERROR(INDEX(Pozos!$M$2:$M$1852,MATCH(A300,Pozos!$E$2:$E$1852,0)),"")</f>
        <v>134.8</v>
      </c>
      <c r="K300" s="1" t="s">
        <v>3808</v>
      </c>
      <c r="L300" s="1" t="s">
        <v>3809</v>
      </c>
      <c r="O300" s="0" t="s">
        <v>3807</v>
      </c>
      <c r="P300" s="0" t="s">
        <v>3805</v>
      </c>
    </row>
    <row r="301" customFormat="false" ht="15.75" hidden="false" customHeight="true" outlineLevel="0" collapsed="false">
      <c r="A301" s="39" t="s">
        <v>229</v>
      </c>
      <c r="B301" s="1" t="n">
        <v>34</v>
      </c>
      <c r="C301" s="1" t="n">
        <v>38</v>
      </c>
      <c r="D301" s="11" t="n">
        <f aca="false">IF(AND(ISNUMBER(B301),ISNUMBER($J301)),$J301-B301,"")</f>
        <v>100.8</v>
      </c>
      <c r="E301" s="11" t="n">
        <f aca="false">IF(AND(ISNUMBER(C301),ISNUMBER($J301)),$J301-C301,"")</f>
        <v>96.8</v>
      </c>
      <c r="F301" s="1" t="s">
        <v>3819</v>
      </c>
      <c r="G301" s="46" t="s">
        <v>3807</v>
      </c>
      <c r="H301" s="1" t="s">
        <v>217</v>
      </c>
      <c r="J301" s="11" t="n">
        <f aca="false">IFERROR(INDEX(Pozos!$M$2:$M$1852,MATCH(A301,Pozos!$E$2:$E$1852,0)),"")</f>
        <v>134.8</v>
      </c>
      <c r="K301" s="1" t="s">
        <v>3819</v>
      </c>
      <c r="L301" s="1" t="s">
        <v>3820</v>
      </c>
      <c r="O301" s="0" t="s">
        <v>3807</v>
      </c>
      <c r="P301" s="0" t="s">
        <v>3805</v>
      </c>
    </row>
    <row r="302" customFormat="false" ht="15.75" hidden="false" customHeight="true" outlineLevel="0" collapsed="false">
      <c r="A302" s="39" t="s">
        <v>229</v>
      </c>
      <c r="B302" s="1" t="n">
        <v>38</v>
      </c>
      <c r="C302" s="1" t="n">
        <v>50</v>
      </c>
      <c r="D302" s="11" t="n">
        <f aca="false">IF(AND(ISNUMBER(B302),ISNUMBER($J302)),$J302-B302,"")</f>
        <v>96.8</v>
      </c>
      <c r="E302" s="11" t="n">
        <f aca="false">IF(AND(ISNUMBER(C302),ISNUMBER($J302)),$J302-C302,"")</f>
        <v>84.8</v>
      </c>
      <c r="F302" s="1" t="s">
        <v>3808</v>
      </c>
      <c r="G302" s="46" t="s">
        <v>3807</v>
      </c>
      <c r="H302" s="1" t="s">
        <v>217</v>
      </c>
      <c r="J302" s="11" t="n">
        <f aca="false">IFERROR(INDEX(Pozos!$M$2:$M$1852,MATCH(A302,Pozos!$E$2:$E$1852,0)),"")</f>
        <v>134.8</v>
      </c>
      <c r="K302" s="1" t="s">
        <v>3808</v>
      </c>
      <c r="L302" s="1" t="s">
        <v>3809</v>
      </c>
      <c r="O302" s="0" t="s">
        <v>3807</v>
      </c>
      <c r="P302" s="0" t="s">
        <v>3805</v>
      </c>
    </row>
    <row r="303" customFormat="false" ht="15.75" hidden="false" customHeight="true" outlineLevel="0" collapsed="false">
      <c r="A303" s="39" t="s">
        <v>229</v>
      </c>
      <c r="B303" s="1" t="n">
        <v>50</v>
      </c>
      <c r="C303" s="1" t="n">
        <v>82</v>
      </c>
      <c r="D303" s="11" t="n">
        <f aca="false">IF(AND(ISNUMBER(B303),ISNUMBER($J303)),$J303-B303,"")</f>
        <v>84.8</v>
      </c>
      <c r="E303" s="11" t="n">
        <f aca="false">IF(AND(ISNUMBER(C303),ISNUMBER($J303)),$J303-C303,"")</f>
        <v>52.8</v>
      </c>
      <c r="F303" s="1" t="s">
        <v>4022</v>
      </c>
      <c r="G303" s="46" t="s">
        <v>3807</v>
      </c>
      <c r="H303" s="1" t="s">
        <v>217</v>
      </c>
      <c r="J303" s="11" t="n">
        <f aca="false">IFERROR(INDEX(Pozos!$M$2:$M$1852,MATCH(A303,Pozos!$E$2:$E$1852,0)),"")</f>
        <v>134.8</v>
      </c>
      <c r="K303" s="1" t="s">
        <v>4023</v>
      </c>
      <c r="L303" s="1" t="s">
        <v>3813</v>
      </c>
      <c r="O303" s="0" t="s">
        <v>3807</v>
      </c>
      <c r="P303" s="0" t="s">
        <v>3805</v>
      </c>
    </row>
    <row r="304" customFormat="false" ht="15.75" hidden="false" customHeight="true" outlineLevel="0" collapsed="false">
      <c r="A304" s="39" t="s">
        <v>229</v>
      </c>
      <c r="B304" s="1" t="n">
        <v>82</v>
      </c>
      <c r="C304" s="1" t="n">
        <v>91.5</v>
      </c>
      <c r="D304" s="11" t="n">
        <f aca="false">IF(AND(ISNUMBER(B304),ISNUMBER($J304)),$J304-B304,"")</f>
        <v>52.8</v>
      </c>
      <c r="E304" s="11" t="n">
        <f aca="false">IF(AND(ISNUMBER(C304),ISNUMBER($J304)),$J304-C304,"")</f>
        <v>43.3</v>
      </c>
      <c r="F304" s="1" t="s">
        <v>3861</v>
      </c>
      <c r="G304" s="46" t="s">
        <v>3807</v>
      </c>
      <c r="H304" s="1" t="s">
        <v>217</v>
      </c>
      <c r="J304" s="11" t="n">
        <f aca="false">IFERROR(INDEX(Pozos!$M$2:$M$1852,MATCH(A304,Pozos!$E$2:$E$1852,0)),"")</f>
        <v>134.8</v>
      </c>
      <c r="K304" s="1" t="s">
        <v>3819</v>
      </c>
      <c r="L304" s="1" t="s">
        <v>3820</v>
      </c>
      <c r="O304" s="0" t="s">
        <v>3807</v>
      </c>
      <c r="P304" s="0" t="s">
        <v>3805</v>
      </c>
    </row>
    <row r="305" customFormat="false" ht="15.75" hidden="false" customHeight="true" outlineLevel="0" collapsed="false">
      <c r="A305" s="39" t="s">
        <v>232</v>
      </c>
      <c r="B305" s="1" t="n">
        <v>0</v>
      </c>
      <c r="C305" s="1" t="n">
        <v>9</v>
      </c>
      <c r="D305" s="11" t="n">
        <f aca="false">IF(AND(ISNUMBER(B305),ISNUMBER($J305)),$J305-B305,"")</f>
        <v>156.48</v>
      </c>
      <c r="E305" s="11" t="n">
        <f aca="false">IF(AND(ISNUMBER(C305),ISNUMBER($J305)),$J305-C305,"")</f>
        <v>147.48</v>
      </c>
      <c r="F305" s="1" t="s">
        <v>4024</v>
      </c>
      <c r="G305" s="46" t="s">
        <v>3807</v>
      </c>
      <c r="H305" s="1" t="s">
        <v>23</v>
      </c>
      <c r="J305" s="11" t="n">
        <f aca="false">IFERROR(INDEX(Pozos!$M$2:$M$1852,MATCH(A305,Pozos!$E$2:$E$1852,0)),"")</f>
        <v>156.48</v>
      </c>
      <c r="K305" s="1" t="s">
        <v>3819</v>
      </c>
      <c r="L305" s="1" t="s">
        <v>3820</v>
      </c>
      <c r="O305" s="0" t="s">
        <v>3807</v>
      </c>
      <c r="P305" s="0" t="s">
        <v>3805</v>
      </c>
    </row>
    <row r="306" customFormat="false" ht="15.75" hidden="false" customHeight="true" outlineLevel="0" collapsed="false">
      <c r="A306" s="39" t="s">
        <v>232</v>
      </c>
      <c r="B306" s="1" t="n">
        <v>9</v>
      </c>
      <c r="C306" s="1" t="n">
        <v>42</v>
      </c>
      <c r="D306" s="11" t="n">
        <f aca="false">IF(AND(ISNUMBER(B306),ISNUMBER($J306)),$J306-B306,"")</f>
        <v>147.48</v>
      </c>
      <c r="E306" s="11" t="n">
        <f aca="false">IF(AND(ISNUMBER(C306),ISNUMBER($J306)),$J306-C306,"")</f>
        <v>114.48</v>
      </c>
      <c r="F306" s="1" t="s">
        <v>4025</v>
      </c>
      <c r="G306" s="46" t="s">
        <v>3807</v>
      </c>
      <c r="H306" s="1" t="s">
        <v>23</v>
      </c>
      <c r="J306" s="11" t="n">
        <f aca="false">IFERROR(INDEX(Pozos!$M$2:$M$1852,MATCH(A306,Pozos!$E$2:$E$1852,0)),"")</f>
        <v>156.48</v>
      </c>
      <c r="K306" s="1" t="s">
        <v>3819</v>
      </c>
      <c r="L306" s="1" t="s">
        <v>3820</v>
      </c>
      <c r="O306" s="0" t="s">
        <v>3807</v>
      </c>
      <c r="P306" s="0" t="s">
        <v>3805</v>
      </c>
    </row>
    <row r="307" customFormat="false" ht="15.75" hidden="false" customHeight="true" outlineLevel="0" collapsed="false">
      <c r="A307" s="39" t="s">
        <v>233</v>
      </c>
      <c r="B307" s="1" t="n">
        <v>0</v>
      </c>
      <c r="C307" s="1" t="n">
        <v>14</v>
      </c>
      <c r="D307" s="11" t="n">
        <f aca="false">IF(AND(ISNUMBER(B307),ISNUMBER($J307)),$J307-B307,"")</f>
        <v>133.99</v>
      </c>
      <c r="E307" s="11" t="n">
        <f aca="false">IF(AND(ISNUMBER(C307),ISNUMBER($J307)),$J307-C307,"")</f>
        <v>119.99</v>
      </c>
      <c r="F307" s="1" t="s">
        <v>4026</v>
      </c>
      <c r="G307" s="46" t="s">
        <v>3807</v>
      </c>
      <c r="H307" s="1" t="s">
        <v>23</v>
      </c>
      <c r="J307" s="11" t="n">
        <f aca="false">IFERROR(INDEX(Pozos!$M$2:$M$1852,MATCH(A307,Pozos!$E$2:$E$1852,0)),"")</f>
        <v>133.99</v>
      </c>
      <c r="K307" s="1" t="s">
        <v>3819</v>
      </c>
      <c r="L307" s="1" t="s">
        <v>3820</v>
      </c>
      <c r="O307" s="0" t="s">
        <v>3807</v>
      </c>
      <c r="P307" s="0" t="s">
        <v>3805</v>
      </c>
    </row>
    <row r="308" customFormat="false" ht="15.75" hidden="false" customHeight="true" outlineLevel="0" collapsed="false">
      <c r="A308" s="39" t="s">
        <v>233</v>
      </c>
      <c r="B308" s="1" t="n">
        <v>14</v>
      </c>
      <c r="C308" s="1" t="n">
        <v>25</v>
      </c>
      <c r="D308" s="11" t="n">
        <f aca="false">IF(AND(ISNUMBER(B308),ISNUMBER($J308)),$J308-B308,"")</f>
        <v>119.99</v>
      </c>
      <c r="E308" s="11" t="n">
        <f aca="false">IF(AND(ISNUMBER(C308),ISNUMBER($J308)),$J308-C308,"")</f>
        <v>108.99</v>
      </c>
      <c r="F308" s="1" t="s">
        <v>4027</v>
      </c>
      <c r="G308" s="46" t="s">
        <v>3807</v>
      </c>
      <c r="H308" s="1" t="s">
        <v>23</v>
      </c>
      <c r="J308" s="11" t="n">
        <f aca="false">IFERROR(INDEX(Pozos!$M$2:$M$1852,MATCH(A308,Pozos!$E$2:$E$1852,0)),"")</f>
        <v>133.99</v>
      </c>
      <c r="K308" s="1" t="s">
        <v>3819</v>
      </c>
      <c r="L308" s="1" t="s">
        <v>3820</v>
      </c>
      <c r="O308" s="0" t="s">
        <v>3807</v>
      </c>
      <c r="P308" s="0" t="s">
        <v>3805</v>
      </c>
    </row>
    <row r="309" customFormat="false" ht="15.75" hidden="false" customHeight="true" outlineLevel="0" collapsed="false">
      <c r="A309" s="39" t="s">
        <v>233</v>
      </c>
      <c r="B309" s="1" t="n">
        <v>25</v>
      </c>
      <c r="C309" s="1" t="n">
        <v>29</v>
      </c>
      <c r="D309" s="11" t="n">
        <f aca="false">IF(AND(ISNUMBER(B309),ISNUMBER($J309)),$J309-B309,"")</f>
        <v>108.99</v>
      </c>
      <c r="E309" s="11" t="n">
        <f aca="false">IF(AND(ISNUMBER(C309),ISNUMBER($J309)),$J309-C309,"")</f>
        <v>104.99</v>
      </c>
      <c r="F309" s="1" t="s">
        <v>4028</v>
      </c>
      <c r="G309" s="46" t="s">
        <v>3807</v>
      </c>
      <c r="H309" s="1" t="s">
        <v>23</v>
      </c>
      <c r="J309" s="11" t="n">
        <f aca="false">IFERROR(INDEX(Pozos!$M$2:$M$1852,MATCH(A309,Pozos!$E$2:$E$1852,0)),"")</f>
        <v>133.99</v>
      </c>
      <c r="K309" s="1" t="s">
        <v>3819</v>
      </c>
      <c r="L309" s="1" t="s">
        <v>3820</v>
      </c>
      <c r="O309" s="0" t="s">
        <v>3807</v>
      </c>
      <c r="P309" s="0" t="s">
        <v>3805</v>
      </c>
    </row>
    <row r="310" customFormat="false" ht="15.75" hidden="false" customHeight="true" outlineLevel="0" collapsed="false">
      <c r="A310" s="39" t="s">
        <v>233</v>
      </c>
      <c r="B310" s="1" t="n">
        <v>29</v>
      </c>
      <c r="C310" s="1" t="n">
        <v>42</v>
      </c>
      <c r="D310" s="11" t="n">
        <f aca="false">IF(AND(ISNUMBER(B310),ISNUMBER($J310)),$J310-B310,"")</f>
        <v>104.99</v>
      </c>
      <c r="E310" s="11" t="n">
        <f aca="false">IF(AND(ISNUMBER(C310),ISNUMBER($J310)),$J310-C310,"")</f>
        <v>91.99</v>
      </c>
      <c r="F310" s="1" t="s">
        <v>4029</v>
      </c>
      <c r="G310" s="46" t="s">
        <v>3807</v>
      </c>
      <c r="H310" s="1" t="s">
        <v>23</v>
      </c>
      <c r="J310" s="11" t="n">
        <f aca="false">IFERROR(INDEX(Pozos!$M$2:$M$1852,MATCH(A310,Pozos!$E$2:$E$1852,0)),"")</f>
        <v>133.99</v>
      </c>
      <c r="K310" s="1" t="s">
        <v>3819</v>
      </c>
      <c r="L310" s="1" t="s">
        <v>3820</v>
      </c>
      <c r="O310" s="0" t="s">
        <v>3807</v>
      </c>
      <c r="P310" s="0" t="s">
        <v>3805</v>
      </c>
    </row>
    <row r="311" customFormat="false" ht="15.75" hidden="false" customHeight="true" outlineLevel="0" collapsed="false">
      <c r="A311" s="39" t="s">
        <v>233</v>
      </c>
      <c r="B311" s="1" t="n">
        <v>42</v>
      </c>
      <c r="C311" s="1" t="n">
        <v>56</v>
      </c>
      <c r="D311" s="11" t="n">
        <f aca="false">IF(AND(ISNUMBER(B311),ISNUMBER($J311)),$J311-B311,"")</f>
        <v>91.99</v>
      </c>
      <c r="E311" s="11" t="n">
        <f aca="false">IF(AND(ISNUMBER(C311),ISNUMBER($J311)),$J311-C311,"")</f>
        <v>77.99</v>
      </c>
      <c r="F311" s="1" t="s">
        <v>4030</v>
      </c>
      <c r="G311" s="46" t="s">
        <v>3807</v>
      </c>
      <c r="H311" s="1" t="s">
        <v>23</v>
      </c>
      <c r="J311" s="11" t="n">
        <f aca="false">IFERROR(INDEX(Pozos!$M$2:$M$1852,MATCH(A311,Pozos!$E$2:$E$1852,0)),"")</f>
        <v>133.99</v>
      </c>
      <c r="K311" s="1" t="s">
        <v>3819</v>
      </c>
      <c r="L311" s="1" t="s">
        <v>3820</v>
      </c>
      <c r="O311" s="0" t="s">
        <v>3807</v>
      </c>
      <c r="P311" s="0" t="s">
        <v>3805</v>
      </c>
    </row>
    <row r="312" customFormat="false" ht="15.75" hidden="false" customHeight="true" outlineLevel="0" collapsed="false">
      <c r="A312" s="39" t="s">
        <v>234</v>
      </c>
      <c r="B312" s="1" t="n">
        <v>0</v>
      </c>
      <c r="C312" s="1" t="n">
        <v>9</v>
      </c>
      <c r="D312" s="11" t="n">
        <f aca="false">IF(AND(ISNUMBER(B312),ISNUMBER($J312)),$J312-B312,"")</f>
        <v>130</v>
      </c>
      <c r="E312" s="11" t="n">
        <f aca="false">IF(AND(ISNUMBER(C312),ISNUMBER($J312)),$J312-C312,"")</f>
        <v>121</v>
      </c>
      <c r="F312" s="1" t="s">
        <v>4031</v>
      </c>
      <c r="G312" s="46" t="s">
        <v>4032</v>
      </c>
      <c r="H312" s="1" t="s">
        <v>59</v>
      </c>
      <c r="J312" s="11" t="n">
        <f aca="false">IFERROR(INDEX(Pozos!$M$2:$M$1852,MATCH(A312,Pozos!$E$2:$E$1852,0)),"")</f>
        <v>130</v>
      </c>
      <c r="K312" s="1" t="s">
        <v>3819</v>
      </c>
      <c r="L312" s="1" t="s">
        <v>3820</v>
      </c>
      <c r="O312" s="0" t="s">
        <v>4032</v>
      </c>
      <c r="P312" s="0" t="s">
        <v>3805</v>
      </c>
    </row>
    <row r="313" customFormat="false" ht="15.75" hidden="false" customHeight="true" outlineLevel="0" collapsed="false">
      <c r="A313" s="39" t="s">
        <v>234</v>
      </c>
      <c r="B313" s="1" t="n">
        <v>9</v>
      </c>
      <c r="C313" s="1" t="n">
        <v>42</v>
      </c>
      <c r="D313" s="11" t="n">
        <f aca="false">IF(AND(ISNUMBER(B313),ISNUMBER($J313)),$J313-B313,"")</f>
        <v>121</v>
      </c>
      <c r="E313" s="11" t="n">
        <f aca="false">IF(AND(ISNUMBER(C313),ISNUMBER($J313)),$J313-C313,"")</f>
        <v>88</v>
      </c>
      <c r="F313" s="1" t="s">
        <v>4033</v>
      </c>
      <c r="G313" s="46" t="s">
        <v>3807</v>
      </c>
      <c r="H313" s="1" t="s">
        <v>59</v>
      </c>
      <c r="J313" s="11" t="n">
        <f aca="false">IFERROR(INDEX(Pozos!$M$2:$M$1852,MATCH(A313,Pozos!$E$2:$E$1852,0)),"")</f>
        <v>130</v>
      </c>
      <c r="K313" s="1" t="s">
        <v>3819</v>
      </c>
      <c r="L313" s="1" t="s">
        <v>3820</v>
      </c>
      <c r="O313" s="0" t="s">
        <v>3807</v>
      </c>
      <c r="P313" s="0" t="s">
        <v>3805</v>
      </c>
    </row>
    <row r="314" customFormat="false" ht="15.75" hidden="false" customHeight="true" outlineLevel="0" collapsed="false">
      <c r="A314" s="39" t="s">
        <v>841</v>
      </c>
      <c r="B314" s="1" t="n">
        <v>0</v>
      </c>
      <c r="C314" s="1" t="n">
        <v>10</v>
      </c>
      <c r="D314" s="11" t="n">
        <f aca="false">IF(AND(ISNUMBER(B314),ISNUMBER($J314)),$J314-B314,"")</f>
        <v>136.69</v>
      </c>
      <c r="E314" s="11" t="n">
        <f aca="false">IF(AND(ISNUMBER(C314),ISNUMBER($J314)),$J314-C314,"")</f>
        <v>126.69</v>
      </c>
      <c r="F314" s="1" t="s">
        <v>4034</v>
      </c>
      <c r="G314" s="46" t="s">
        <v>4032</v>
      </c>
      <c r="H314" s="1" t="s">
        <v>23</v>
      </c>
      <c r="J314" s="11" t="n">
        <f aca="false">IFERROR(INDEX(Pozos!$M$2:$M$1852,MATCH(A314,Pozos!$E$2:$E$1852,0)),"")</f>
        <v>136.69</v>
      </c>
      <c r="K314" s="1" t="s">
        <v>3803</v>
      </c>
      <c r="L314" s="1" t="s">
        <v>3804</v>
      </c>
      <c r="O314" s="0" t="s">
        <v>4032</v>
      </c>
      <c r="P314" s="0" t="s">
        <v>3805</v>
      </c>
    </row>
    <row r="315" customFormat="false" ht="15.75" hidden="false" customHeight="true" outlineLevel="0" collapsed="false">
      <c r="A315" s="39" t="s">
        <v>841</v>
      </c>
      <c r="B315" s="1" t="n">
        <v>10</v>
      </c>
      <c r="C315" s="1" t="n">
        <v>14</v>
      </c>
      <c r="D315" s="11" t="n">
        <f aca="false">IF(AND(ISNUMBER(B315),ISNUMBER($J315)),$J315-B315,"")</f>
        <v>126.69</v>
      </c>
      <c r="E315" s="11" t="n">
        <f aca="false">IF(AND(ISNUMBER(C315),ISNUMBER($J315)),$J315-C315,"")</f>
        <v>122.69</v>
      </c>
      <c r="F315" s="1" t="s">
        <v>4035</v>
      </c>
      <c r="G315" s="46" t="s">
        <v>3807</v>
      </c>
      <c r="H315" s="1" t="s">
        <v>23</v>
      </c>
      <c r="J315" s="11" t="n">
        <f aca="false">IFERROR(INDEX(Pozos!$M$2:$M$1852,MATCH(A315,Pozos!$E$2:$E$1852,0)),"")</f>
        <v>136.69</v>
      </c>
      <c r="K315" s="1" t="s">
        <v>3819</v>
      </c>
      <c r="L315" s="1" t="s">
        <v>3820</v>
      </c>
      <c r="O315" s="0" t="s">
        <v>3807</v>
      </c>
      <c r="P315" s="0" t="s">
        <v>3805</v>
      </c>
    </row>
    <row r="316" customFormat="false" ht="15.75" hidden="false" customHeight="true" outlineLevel="0" collapsed="false">
      <c r="A316" s="39" t="s">
        <v>841</v>
      </c>
      <c r="B316" s="1" t="n">
        <v>14</v>
      </c>
      <c r="C316" s="1" t="n">
        <v>52</v>
      </c>
      <c r="D316" s="11" t="n">
        <f aca="false">IF(AND(ISNUMBER(B316),ISNUMBER($J316)),$J316-B316,"")</f>
        <v>122.69</v>
      </c>
      <c r="E316" s="11" t="n">
        <f aca="false">IF(AND(ISNUMBER(C316),ISNUMBER($J316)),$J316-C316,"")</f>
        <v>84.69</v>
      </c>
      <c r="F316" s="1" t="s">
        <v>4036</v>
      </c>
      <c r="G316" s="46" t="s">
        <v>3807</v>
      </c>
      <c r="H316" s="1" t="s">
        <v>23</v>
      </c>
      <c r="J316" s="11" t="n">
        <f aca="false">IFERROR(INDEX(Pozos!$M$2:$M$1852,MATCH(A316,Pozos!$E$2:$E$1852,0)),"")</f>
        <v>136.69</v>
      </c>
      <c r="K316" s="1" t="s">
        <v>3819</v>
      </c>
      <c r="L316" s="1" t="s">
        <v>3820</v>
      </c>
      <c r="O316" s="0" t="s">
        <v>3807</v>
      </c>
      <c r="P316" s="0" t="s">
        <v>3805</v>
      </c>
    </row>
    <row r="317" customFormat="false" ht="15.75" hidden="false" customHeight="true" outlineLevel="0" collapsed="false">
      <c r="A317" s="39" t="s">
        <v>841</v>
      </c>
      <c r="B317" s="1" t="n">
        <v>52</v>
      </c>
      <c r="C317" s="1" t="n">
        <v>54</v>
      </c>
      <c r="D317" s="11" t="n">
        <f aca="false">IF(AND(ISNUMBER(B317),ISNUMBER($J317)),$J317-B317,"")</f>
        <v>84.69</v>
      </c>
      <c r="E317" s="11" t="n">
        <f aca="false">IF(AND(ISNUMBER(C317),ISNUMBER($J317)),$J317-C317,"")</f>
        <v>82.69</v>
      </c>
      <c r="F317" s="1" t="s">
        <v>3924</v>
      </c>
      <c r="G317" s="46" t="s">
        <v>3807</v>
      </c>
      <c r="H317" s="1" t="s">
        <v>23</v>
      </c>
      <c r="J317" s="11" t="n">
        <f aca="false">IFERROR(INDEX(Pozos!$M$2:$M$1852,MATCH(A317,Pozos!$E$2:$E$1852,0)),"")</f>
        <v>136.69</v>
      </c>
      <c r="K317" s="1" t="s">
        <v>3819</v>
      </c>
      <c r="L317" s="1" t="s">
        <v>3820</v>
      </c>
      <c r="O317" s="0" t="s">
        <v>3807</v>
      </c>
      <c r="P317" s="0" t="s">
        <v>3805</v>
      </c>
    </row>
    <row r="318" customFormat="false" ht="15.75" hidden="false" customHeight="true" outlineLevel="0" collapsed="false">
      <c r="A318" s="39" t="s">
        <v>841</v>
      </c>
      <c r="B318" s="1" t="n">
        <v>54</v>
      </c>
      <c r="C318" s="1" t="n">
        <v>58</v>
      </c>
      <c r="D318" s="11" t="n">
        <f aca="false">IF(AND(ISNUMBER(B318),ISNUMBER($J318)),$J318-B318,"")</f>
        <v>82.69</v>
      </c>
      <c r="E318" s="11" t="n">
        <f aca="false">IF(AND(ISNUMBER(C318),ISNUMBER($J318)),$J318-C318,"")</f>
        <v>78.69</v>
      </c>
      <c r="F318" s="1" t="s">
        <v>4037</v>
      </c>
      <c r="G318" s="46" t="s">
        <v>3807</v>
      </c>
      <c r="H318" s="1" t="s">
        <v>23</v>
      </c>
      <c r="J318" s="11" t="n">
        <f aca="false">IFERROR(INDEX(Pozos!$M$2:$M$1852,MATCH(A318,Pozos!$E$2:$E$1852,0)),"")</f>
        <v>136.69</v>
      </c>
      <c r="K318" s="1" t="s">
        <v>3819</v>
      </c>
      <c r="L318" s="1" t="s">
        <v>3820</v>
      </c>
      <c r="O318" s="0" t="s">
        <v>3807</v>
      </c>
      <c r="P318" s="0" t="s">
        <v>3805</v>
      </c>
    </row>
    <row r="319" customFormat="false" ht="15.75" hidden="false" customHeight="true" outlineLevel="0" collapsed="false">
      <c r="A319" s="39" t="s">
        <v>841</v>
      </c>
      <c r="B319" s="1" t="n">
        <v>58</v>
      </c>
      <c r="C319" s="1" t="n">
        <v>74</v>
      </c>
      <c r="D319" s="11" t="n">
        <f aca="false">IF(AND(ISNUMBER(B319),ISNUMBER($J319)),$J319-B319,"")</f>
        <v>78.69</v>
      </c>
      <c r="E319" s="11" t="n">
        <f aca="false">IF(AND(ISNUMBER(C319),ISNUMBER($J319)),$J319-C319,"")</f>
        <v>62.69</v>
      </c>
      <c r="F319" s="1" t="s">
        <v>4038</v>
      </c>
      <c r="G319" s="46" t="s">
        <v>3807</v>
      </c>
      <c r="H319" s="1" t="s">
        <v>23</v>
      </c>
      <c r="J319" s="11" t="n">
        <f aca="false">IFERROR(INDEX(Pozos!$M$2:$M$1852,MATCH(A319,Pozos!$E$2:$E$1852,0)),"")</f>
        <v>136.69</v>
      </c>
      <c r="K319" s="1" t="s">
        <v>3819</v>
      </c>
      <c r="L319" s="1" t="s">
        <v>3820</v>
      </c>
      <c r="O319" s="0" t="s">
        <v>3807</v>
      </c>
      <c r="P319" s="0" t="s">
        <v>3805</v>
      </c>
    </row>
    <row r="320" customFormat="false" ht="15.75" hidden="false" customHeight="true" outlineLevel="0" collapsed="false">
      <c r="A320" s="39" t="s">
        <v>841</v>
      </c>
      <c r="B320" s="1" t="n">
        <v>74</v>
      </c>
      <c r="C320" s="1" t="n">
        <v>80</v>
      </c>
      <c r="D320" s="11" t="n">
        <f aca="false">IF(AND(ISNUMBER(B320),ISNUMBER($J320)),$J320-B320,"")</f>
        <v>62.69</v>
      </c>
      <c r="E320" s="11" t="n">
        <f aca="false">IF(AND(ISNUMBER(C320),ISNUMBER($J320)),$J320-C320,"")</f>
        <v>56.69</v>
      </c>
      <c r="F320" s="1" t="s">
        <v>4039</v>
      </c>
      <c r="G320" s="46" t="s">
        <v>3807</v>
      </c>
      <c r="H320" s="1" t="s">
        <v>23</v>
      </c>
      <c r="J320" s="11" t="n">
        <f aca="false">IFERROR(INDEX(Pozos!$M$2:$M$1852,MATCH(A320,Pozos!$E$2:$E$1852,0)),"")</f>
        <v>136.69</v>
      </c>
      <c r="K320" s="1" t="s">
        <v>3819</v>
      </c>
      <c r="L320" s="1" t="s">
        <v>3820</v>
      </c>
      <c r="O320" s="0" t="s">
        <v>3807</v>
      </c>
      <c r="P320" s="0" t="s">
        <v>3805</v>
      </c>
    </row>
    <row r="321" customFormat="false" ht="15.75" hidden="false" customHeight="true" outlineLevel="0" collapsed="false">
      <c r="A321" s="39" t="s">
        <v>841</v>
      </c>
      <c r="B321" s="1" t="n">
        <v>80</v>
      </c>
      <c r="C321" s="1" t="n">
        <v>86</v>
      </c>
      <c r="D321" s="11" t="n">
        <f aca="false">IF(AND(ISNUMBER(B321),ISNUMBER($J321)),$J321-B321,"")</f>
        <v>56.69</v>
      </c>
      <c r="E321" s="11" t="n">
        <f aca="false">IF(AND(ISNUMBER(C321),ISNUMBER($J321)),$J321-C321,"")</f>
        <v>50.69</v>
      </c>
      <c r="F321" s="1" t="s">
        <v>4040</v>
      </c>
      <c r="G321" s="46" t="s">
        <v>3807</v>
      </c>
      <c r="H321" s="1" t="s">
        <v>23</v>
      </c>
      <c r="J321" s="11" t="n">
        <f aca="false">IFERROR(INDEX(Pozos!$M$2:$M$1852,MATCH(A321,Pozos!$E$2:$E$1852,0)),"")</f>
        <v>136.69</v>
      </c>
      <c r="K321" s="1" t="s">
        <v>3819</v>
      </c>
      <c r="L321" s="1" t="s">
        <v>3820</v>
      </c>
      <c r="O321" s="0" t="s">
        <v>3807</v>
      </c>
      <c r="P321" s="0" t="s">
        <v>3805</v>
      </c>
    </row>
    <row r="322" customFormat="false" ht="15.75" hidden="false" customHeight="true" outlineLevel="0" collapsed="false">
      <c r="A322" s="39" t="s">
        <v>841</v>
      </c>
      <c r="B322" s="1" t="n">
        <v>86</v>
      </c>
      <c r="C322" s="1" t="n">
        <v>88</v>
      </c>
      <c r="D322" s="11" t="n">
        <f aca="false">IF(AND(ISNUMBER(B322),ISNUMBER($J322)),$J322-B322,"")</f>
        <v>50.69</v>
      </c>
      <c r="E322" s="11" t="n">
        <f aca="false">IF(AND(ISNUMBER(C322),ISNUMBER($J322)),$J322-C322,"")</f>
        <v>48.69</v>
      </c>
      <c r="F322" s="1" t="s">
        <v>4041</v>
      </c>
      <c r="G322" s="46" t="s">
        <v>3807</v>
      </c>
      <c r="H322" s="1" t="s">
        <v>23</v>
      </c>
      <c r="J322" s="11" t="n">
        <f aca="false">IFERROR(INDEX(Pozos!$M$2:$M$1852,MATCH(A322,Pozos!$E$2:$E$1852,0)),"")</f>
        <v>136.69</v>
      </c>
      <c r="K322" s="1" t="s">
        <v>3819</v>
      </c>
      <c r="L322" s="1" t="s">
        <v>3820</v>
      </c>
      <c r="O322" s="0" t="s">
        <v>3807</v>
      </c>
      <c r="P322" s="0" t="s">
        <v>3805</v>
      </c>
    </row>
    <row r="323" customFormat="false" ht="15.75" hidden="false" customHeight="true" outlineLevel="0" collapsed="false">
      <c r="A323" s="39" t="s">
        <v>239</v>
      </c>
      <c r="B323" s="1" t="n">
        <v>0</v>
      </c>
      <c r="C323" s="1" t="n">
        <v>3</v>
      </c>
      <c r="D323" s="11" t="n">
        <f aca="false">IF(AND(ISNUMBER(B323),ISNUMBER($J323)),$J323-B323,"")</f>
        <v>156.06</v>
      </c>
      <c r="E323" s="11" t="n">
        <f aca="false">IF(AND(ISNUMBER(C323),ISNUMBER($J323)),$J323-C323,"")</f>
        <v>153.06</v>
      </c>
      <c r="F323" s="1" t="s">
        <v>4042</v>
      </c>
      <c r="G323" s="46" t="s">
        <v>4032</v>
      </c>
      <c r="H323" s="1" t="s">
        <v>23</v>
      </c>
      <c r="J323" s="11" t="n">
        <f aca="false">IFERROR(INDEX(Pozos!$M$2:$M$1852,MATCH(A323,Pozos!$E$2:$E$1852,0)),"")</f>
        <v>156.06</v>
      </c>
      <c r="K323" s="1" t="s">
        <v>3803</v>
      </c>
      <c r="L323" s="1" t="s">
        <v>3804</v>
      </c>
      <c r="O323" s="0" t="s">
        <v>4032</v>
      </c>
      <c r="P323" s="0" t="s">
        <v>3805</v>
      </c>
    </row>
    <row r="324" customFormat="false" ht="15.75" hidden="false" customHeight="true" outlineLevel="0" collapsed="false">
      <c r="A324" s="39" t="s">
        <v>239</v>
      </c>
      <c r="B324" s="1" t="n">
        <v>3</v>
      </c>
      <c r="C324" s="1" t="n">
        <v>10.5</v>
      </c>
      <c r="D324" s="11" t="n">
        <f aca="false">IF(AND(ISNUMBER(B324),ISNUMBER($J324)),$J324-B324,"")</f>
        <v>153.06</v>
      </c>
      <c r="E324" s="11" t="n">
        <f aca="false">IF(AND(ISNUMBER(C324),ISNUMBER($J324)),$J324-C324,"")</f>
        <v>145.56</v>
      </c>
      <c r="F324" s="1" t="s">
        <v>3830</v>
      </c>
      <c r="G324" s="46" t="s">
        <v>3807</v>
      </c>
      <c r="H324" s="1" t="s">
        <v>23</v>
      </c>
      <c r="J324" s="11" t="n">
        <f aca="false">IFERROR(INDEX(Pozos!$M$2:$M$1852,MATCH(A324,Pozos!$E$2:$E$1852,0)),"")</f>
        <v>156.06</v>
      </c>
      <c r="K324" s="1" t="s">
        <v>3819</v>
      </c>
      <c r="L324" s="1" t="s">
        <v>3820</v>
      </c>
      <c r="O324" s="0" t="s">
        <v>3807</v>
      </c>
      <c r="P324" s="0" t="s">
        <v>3805</v>
      </c>
    </row>
    <row r="325" customFormat="false" ht="15.75" hidden="false" customHeight="true" outlineLevel="0" collapsed="false">
      <c r="A325" s="39" t="s">
        <v>239</v>
      </c>
      <c r="B325" s="1" t="n">
        <v>10.5</v>
      </c>
      <c r="C325" s="1" t="n">
        <v>13</v>
      </c>
      <c r="D325" s="11" t="n">
        <f aca="false">IF(AND(ISNUMBER(B325),ISNUMBER($J325)),$J325-B325,"")</f>
        <v>145.56</v>
      </c>
      <c r="E325" s="11" t="n">
        <f aca="false">IF(AND(ISNUMBER(C325),ISNUMBER($J325)),$J325-C325,"")</f>
        <v>143.06</v>
      </c>
      <c r="F325" s="1" t="s">
        <v>4010</v>
      </c>
      <c r="G325" s="46" t="s">
        <v>3807</v>
      </c>
      <c r="H325" s="1" t="s">
        <v>23</v>
      </c>
      <c r="J325" s="11" t="n">
        <f aca="false">IFERROR(INDEX(Pozos!$M$2:$M$1852,MATCH(A325,Pozos!$E$2:$E$1852,0)),"")</f>
        <v>156.06</v>
      </c>
      <c r="K325" s="1" t="s">
        <v>3819</v>
      </c>
      <c r="L325" s="1" t="s">
        <v>3820</v>
      </c>
      <c r="O325" s="0" t="s">
        <v>3807</v>
      </c>
      <c r="P325" s="0" t="s">
        <v>3805</v>
      </c>
    </row>
    <row r="326" customFormat="false" ht="15.75" hidden="false" customHeight="true" outlineLevel="0" collapsed="false">
      <c r="A326" s="39" t="s">
        <v>239</v>
      </c>
      <c r="B326" s="1" t="n">
        <v>13</v>
      </c>
      <c r="C326" s="1" t="n">
        <v>22</v>
      </c>
      <c r="D326" s="11" t="n">
        <f aca="false">IF(AND(ISNUMBER(B326),ISNUMBER($J326)),$J326-B326,"")</f>
        <v>143.06</v>
      </c>
      <c r="E326" s="11" t="n">
        <f aca="false">IF(AND(ISNUMBER(C326),ISNUMBER($J326)),$J326-C326,"")</f>
        <v>134.06</v>
      </c>
      <c r="F326" s="1" t="s">
        <v>4043</v>
      </c>
      <c r="G326" s="46" t="s">
        <v>3807</v>
      </c>
      <c r="H326" s="1" t="s">
        <v>23</v>
      </c>
      <c r="J326" s="11" t="n">
        <f aca="false">IFERROR(INDEX(Pozos!$M$2:$M$1852,MATCH(A326,Pozos!$E$2:$E$1852,0)),"")</f>
        <v>156.06</v>
      </c>
      <c r="K326" s="1" t="s">
        <v>3819</v>
      </c>
      <c r="L326" s="1" t="s">
        <v>3820</v>
      </c>
      <c r="O326" s="0" t="s">
        <v>3807</v>
      </c>
      <c r="P326" s="0" t="s">
        <v>3805</v>
      </c>
    </row>
    <row r="327" customFormat="false" ht="15.75" hidden="false" customHeight="true" outlineLevel="0" collapsed="false">
      <c r="A327" s="39" t="s">
        <v>239</v>
      </c>
      <c r="B327" s="1" t="n">
        <v>22</v>
      </c>
      <c r="C327" s="1" t="n">
        <v>45</v>
      </c>
      <c r="D327" s="11" t="n">
        <f aca="false">IF(AND(ISNUMBER(B327),ISNUMBER($J327)),$J327-B327,"")</f>
        <v>134.06</v>
      </c>
      <c r="E327" s="11" t="n">
        <f aca="false">IF(AND(ISNUMBER(C327),ISNUMBER($J327)),$J327-C327,"")</f>
        <v>111.06</v>
      </c>
      <c r="F327" s="1" t="s">
        <v>4044</v>
      </c>
      <c r="G327" s="46" t="s">
        <v>3807</v>
      </c>
      <c r="H327" s="1" t="s">
        <v>23</v>
      </c>
      <c r="J327" s="11" t="n">
        <f aca="false">IFERROR(INDEX(Pozos!$M$2:$M$1852,MATCH(A327,Pozos!$E$2:$E$1852,0)),"")</f>
        <v>156.06</v>
      </c>
      <c r="K327" s="1" t="s">
        <v>3819</v>
      </c>
      <c r="L327" s="1" t="s">
        <v>3820</v>
      </c>
      <c r="O327" s="0" t="s">
        <v>3807</v>
      </c>
      <c r="P327" s="0" t="s">
        <v>3805</v>
      </c>
    </row>
    <row r="328" customFormat="false" ht="15.75" hidden="false" customHeight="true" outlineLevel="0" collapsed="false">
      <c r="A328" s="39" t="s">
        <v>240</v>
      </c>
      <c r="B328" s="1" t="n">
        <v>0</v>
      </c>
      <c r="C328" s="1" t="n">
        <v>3</v>
      </c>
      <c r="D328" s="11" t="n">
        <f aca="false">IF(AND(ISNUMBER(B328),ISNUMBER($J328)),$J328-B328,"")</f>
        <v>133.52</v>
      </c>
      <c r="E328" s="11" t="n">
        <f aca="false">IF(AND(ISNUMBER(C328),ISNUMBER($J328)),$J328-C328,"")</f>
        <v>130.52</v>
      </c>
      <c r="F328" s="1" t="s">
        <v>4042</v>
      </c>
      <c r="G328" s="46" t="s">
        <v>3802</v>
      </c>
      <c r="H328" s="1" t="s">
        <v>23</v>
      </c>
      <c r="J328" s="11" t="n">
        <f aca="false">IFERROR(INDEX(Pozos!$M$2:$M$1852,MATCH(A328,Pozos!$E$2:$E$1852,0)),"")</f>
        <v>133.52</v>
      </c>
      <c r="K328" s="1" t="s">
        <v>3803</v>
      </c>
      <c r="L328" s="1" t="s">
        <v>3804</v>
      </c>
      <c r="O328" s="0" t="s">
        <v>3802</v>
      </c>
      <c r="P328" s="0" t="s">
        <v>3805</v>
      </c>
    </row>
    <row r="329" customFormat="false" ht="15.75" hidden="false" customHeight="true" outlineLevel="0" collapsed="false">
      <c r="A329" s="39" t="s">
        <v>240</v>
      </c>
      <c r="B329" s="1" t="n">
        <v>3</v>
      </c>
      <c r="C329" s="1" t="n">
        <v>10.5</v>
      </c>
      <c r="D329" s="11" t="n">
        <f aca="false">IF(AND(ISNUMBER(B329),ISNUMBER($J329)),$J329-B329,"")</f>
        <v>130.52</v>
      </c>
      <c r="E329" s="11" t="n">
        <f aca="false">IF(AND(ISNUMBER(C329),ISNUMBER($J329)),$J329-C329,"")</f>
        <v>123.02</v>
      </c>
      <c r="F329" s="1" t="s">
        <v>3830</v>
      </c>
      <c r="G329" s="46" t="s">
        <v>3807</v>
      </c>
      <c r="H329" s="1" t="s">
        <v>23</v>
      </c>
      <c r="J329" s="11" t="n">
        <f aca="false">IFERROR(INDEX(Pozos!$M$2:$M$1852,MATCH(A329,Pozos!$E$2:$E$1852,0)),"")</f>
        <v>133.52</v>
      </c>
      <c r="K329" s="1" t="s">
        <v>3819</v>
      </c>
      <c r="L329" s="1" t="s">
        <v>3820</v>
      </c>
      <c r="O329" s="0" t="s">
        <v>3807</v>
      </c>
      <c r="P329" s="0" t="s">
        <v>3805</v>
      </c>
    </row>
    <row r="330" customFormat="false" ht="15.75" hidden="false" customHeight="true" outlineLevel="0" collapsed="false">
      <c r="A330" s="39" t="s">
        <v>240</v>
      </c>
      <c r="B330" s="1" t="n">
        <v>10.5</v>
      </c>
      <c r="C330" s="1" t="n">
        <v>13</v>
      </c>
      <c r="D330" s="11" t="n">
        <f aca="false">IF(AND(ISNUMBER(B330),ISNUMBER($J330)),$J330-B330,"")</f>
        <v>123.02</v>
      </c>
      <c r="E330" s="11" t="n">
        <f aca="false">IF(AND(ISNUMBER(C330),ISNUMBER($J330)),$J330-C330,"")</f>
        <v>120.52</v>
      </c>
      <c r="F330" s="1" t="s">
        <v>4010</v>
      </c>
      <c r="G330" s="46" t="s">
        <v>3807</v>
      </c>
      <c r="H330" s="1" t="s">
        <v>23</v>
      </c>
      <c r="J330" s="11" t="n">
        <f aca="false">IFERROR(INDEX(Pozos!$M$2:$M$1852,MATCH(A330,Pozos!$E$2:$E$1852,0)),"")</f>
        <v>133.52</v>
      </c>
      <c r="K330" s="1" t="s">
        <v>3819</v>
      </c>
      <c r="L330" s="1" t="s">
        <v>3820</v>
      </c>
      <c r="O330" s="0" t="s">
        <v>3807</v>
      </c>
      <c r="P330" s="0" t="s">
        <v>3805</v>
      </c>
    </row>
    <row r="331" customFormat="false" ht="15.75" hidden="false" customHeight="true" outlineLevel="0" collapsed="false">
      <c r="A331" s="39" t="s">
        <v>240</v>
      </c>
      <c r="B331" s="1" t="n">
        <v>13</v>
      </c>
      <c r="C331" s="1" t="n">
        <v>22</v>
      </c>
      <c r="D331" s="11" t="n">
        <f aca="false">IF(AND(ISNUMBER(B331),ISNUMBER($J331)),$J331-B331,"")</f>
        <v>120.52</v>
      </c>
      <c r="E331" s="11" t="n">
        <f aca="false">IF(AND(ISNUMBER(C331),ISNUMBER($J331)),$J331-C331,"")</f>
        <v>111.52</v>
      </c>
      <c r="F331" s="1" t="s">
        <v>4043</v>
      </c>
      <c r="G331" s="46" t="s">
        <v>3807</v>
      </c>
      <c r="H331" s="1" t="s">
        <v>23</v>
      </c>
      <c r="J331" s="11" t="n">
        <f aca="false">IFERROR(INDEX(Pozos!$M$2:$M$1852,MATCH(A331,Pozos!$E$2:$E$1852,0)),"")</f>
        <v>133.52</v>
      </c>
      <c r="K331" s="1" t="s">
        <v>3819</v>
      </c>
      <c r="L331" s="1" t="s">
        <v>3820</v>
      </c>
      <c r="O331" s="0" t="s">
        <v>3807</v>
      </c>
      <c r="P331" s="0" t="s">
        <v>3805</v>
      </c>
    </row>
    <row r="332" customFormat="false" ht="15.75" hidden="false" customHeight="true" outlineLevel="0" collapsed="false">
      <c r="A332" s="39" t="s">
        <v>240</v>
      </c>
      <c r="B332" s="1" t="n">
        <v>22</v>
      </c>
      <c r="C332" s="1" t="n">
        <v>45</v>
      </c>
      <c r="D332" s="11" t="n">
        <f aca="false">IF(AND(ISNUMBER(B332),ISNUMBER($J332)),$J332-B332,"")</f>
        <v>111.52</v>
      </c>
      <c r="E332" s="11" t="n">
        <f aca="false">IF(AND(ISNUMBER(C332),ISNUMBER($J332)),$J332-C332,"")</f>
        <v>88.52</v>
      </c>
      <c r="F332" s="1" t="s">
        <v>4044</v>
      </c>
      <c r="G332" s="46" t="s">
        <v>3807</v>
      </c>
      <c r="H332" s="1" t="s">
        <v>23</v>
      </c>
      <c r="J332" s="11" t="n">
        <f aca="false">IFERROR(INDEX(Pozos!$M$2:$M$1852,MATCH(A332,Pozos!$E$2:$E$1852,0)),"")</f>
        <v>133.52</v>
      </c>
      <c r="K332" s="1" t="s">
        <v>3819</v>
      </c>
      <c r="L332" s="1" t="s">
        <v>3820</v>
      </c>
      <c r="O332" s="0" t="s">
        <v>3807</v>
      </c>
      <c r="P332" s="0" t="s">
        <v>3805</v>
      </c>
    </row>
    <row r="333" customFormat="false" ht="15.75" hidden="false" customHeight="true" outlineLevel="0" collapsed="false">
      <c r="A333" s="39" t="s">
        <v>241</v>
      </c>
      <c r="B333" s="1" t="n">
        <v>0</v>
      </c>
      <c r="C333" s="1" t="n">
        <v>14</v>
      </c>
      <c r="D333" s="11" t="n">
        <f aca="false">IF(AND(ISNUMBER(B333),ISNUMBER($J333)),$J333-B333,"")</f>
        <v>126.99</v>
      </c>
      <c r="E333" s="11" t="n">
        <f aca="false">IF(AND(ISNUMBER(C333),ISNUMBER($J333)),$J333-C333,"")</f>
        <v>112.99</v>
      </c>
      <c r="F333" s="1" t="s">
        <v>4045</v>
      </c>
      <c r="G333" s="46" t="s">
        <v>4032</v>
      </c>
      <c r="H333" s="1" t="s">
        <v>23</v>
      </c>
      <c r="J333" s="11" t="n">
        <f aca="false">IFERROR(INDEX(Pozos!$M$2:$M$1852,MATCH(A333,Pozos!$E$2:$E$1852,0)),"")</f>
        <v>126.99</v>
      </c>
      <c r="K333" s="1" t="s">
        <v>3819</v>
      </c>
      <c r="L333" s="1" t="s">
        <v>3820</v>
      </c>
      <c r="O333" s="0" t="s">
        <v>4032</v>
      </c>
      <c r="P333" s="0" t="s">
        <v>3805</v>
      </c>
    </row>
    <row r="334" customFormat="false" ht="15.75" hidden="false" customHeight="true" outlineLevel="0" collapsed="false">
      <c r="A334" s="39" t="s">
        <v>241</v>
      </c>
      <c r="B334" s="1" t="n">
        <v>14</v>
      </c>
      <c r="C334" s="1" t="n">
        <v>24</v>
      </c>
      <c r="D334" s="11" t="n">
        <f aca="false">IF(AND(ISNUMBER(B334),ISNUMBER($J334)),$J334-B334,"")</f>
        <v>112.99</v>
      </c>
      <c r="E334" s="11" t="n">
        <f aca="false">IF(AND(ISNUMBER(C334),ISNUMBER($J334)),$J334-C334,"")</f>
        <v>102.99</v>
      </c>
      <c r="F334" s="1" t="s">
        <v>4046</v>
      </c>
      <c r="G334" s="46" t="s">
        <v>3807</v>
      </c>
      <c r="H334" s="1" t="s">
        <v>23</v>
      </c>
      <c r="J334" s="11" t="n">
        <f aca="false">IFERROR(INDEX(Pozos!$M$2:$M$1852,MATCH(A334,Pozos!$E$2:$E$1852,0)),"")</f>
        <v>126.99</v>
      </c>
      <c r="K334" s="1" t="s">
        <v>3819</v>
      </c>
      <c r="L334" s="1" t="s">
        <v>3820</v>
      </c>
      <c r="O334" s="0" t="s">
        <v>3807</v>
      </c>
      <c r="P334" s="0" t="s">
        <v>3805</v>
      </c>
    </row>
    <row r="335" customFormat="false" ht="15.75" hidden="false" customHeight="true" outlineLevel="0" collapsed="false">
      <c r="A335" s="39" t="s">
        <v>241</v>
      </c>
      <c r="B335" s="1" t="n">
        <v>24</v>
      </c>
      <c r="C335" s="1" t="n">
        <v>33</v>
      </c>
      <c r="D335" s="11" t="n">
        <f aca="false">IF(AND(ISNUMBER(B335),ISNUMBER($J335)),$J335-B335,"")</f>
        <v>102.99</v>
      </c>
      <c r="E335" s="11" t="n">
        <f aca="false">IF(AND(ISNUMBER(C335),ISNUMBER($J335)),$J335-C335,"")</f>
        <v>93.99</v>
      </c>
      <c r="F335" s="1" t="s">
        <v>4047</v>
      </c>
      <c r="G335" s="46" t="s">
        <v>3807</v>
      </c>
      <c r="H335" s="1" t="s">
        <v>23</v>
      </c>
      <c r="J335" s="11" t="n">
        <f aca="false">IFERROR(INDEX(Pozos!$M$2:$M$1852,MATCH(A335,Pozos!$E$2:$E$1852,0)),"")</f>
        <v>126.99</v>
      </c>
      <c r="K335" s="1" t="s">
        <v>3819</v>
      </c>
      <c r="L335" s="1" t="s">
        <v>3820</v>
      </c>
      <c r="O335" s="0" t="s">
        <v>3807</v>
      </c>
      <c r="P335" s="0" t="s">
        <v>3805</v>
      </c>
    </row>
    <row r="336" customFormat="false" ht="15.75" hidden="false" customHeight="true" outlineLevel="0" collapsed="false">
      <c r="A336" s="39" t="s">
        <v>241</v>
      </c>
      <c r="B336" s="1" t="n">
        <v>33</v>
      </c>
      <c r="C336" s="1" t="n">
        <v>42</v>
      </c>
      <c r="D336" s="11" t="n">
        <f aca="false">IF(AND(ISNUMBER(B336),ISNUMBER($J336)),$J336-B336,"")</f>
        <v>93.99</v>
      </c>
      <c r="E336" s="11" t="n">
        <f aca="false">IF(AND(ISNUMBER(C336),ISNUMBER($J336)),$J336-C336,"")</f>
        <v>84.99</v>
      </c>
      <c r="F336" s="1" t="s">
        <v>4029</v>
      </c>
      <c r="G336" s="46" t="s">
        <v>3807</v>
      </c>
      <c r="H336" s="1" t="s">
        <v>23</v>
      </c>
      <c r="J336" s="11" t="n">
        <f aca="false">IFERROR(INDEX(Pozos!$M$2:$M$1852,MATCH(A336,Pozos!$E$2:$E$1852,0)),"")</f>
        <v>126.99</v>
      </c>
      <c r="K336" s="1" t="s">
        <v>3819</v>
      </c>
      <c r="L336" s="1" t="s">
        <v>3820</v>
      </c>
      <c r="O336" s="0" t="s">
        <v>3807</v>
      </c>
      <c r="P336" s="0" t="s">
        <v>3805</v>
      </c>
    </row>
    <row r="337" customFormat="false" ht="15.75" hidden="false" customHeight="true" outlineLevel="0" collapsed="false">
      <c r="A337" s="39" t="s">
        <v>241</v>
      </c>
      <c r="B337" s="1" t="n">
        <v>42</v>
      </c>
      <c r="C337" s="1" t="n">
        <v>48</v>
      </c>
      <c r="D337" s="11" t="n">
        <f aca="false">IF(AND(ISNUMBER(B337),ISNUMBER($J337)),$J337-B337,"")</f>
        <v>84.99</v>
      </c>
      <c r="E337" s="11" t="n">
        <f aca="false">IF(AND(ISNUMBER(C337),ISNUMBER($J337)),$J337-C337,"")</f>
        <v>78.99</v>
      </c>
      <c r="F337" s="1" t="s">
        <v>4043</v>
      </c>
      <c r="G337" s="46" t="s">
        <v>3807</v>
      </c>
      <c r="H337" s="1" t="s">
        <v>23</v>
      </c>
      <c r="J337" s="11" t="n">
        <f aca="false">IFERROR(INDEX(Pozos!$M$2:$M$1852,MATCH(A337,Pozos!$E$2:$E$1852,0)),"")</f>
        <v>126.99</v>
      </c>
      <c r="K337" s="1" t="s">
        <v>3819</v>
      </c>
      <c r="L337" s="1" t="s">
        <v>3820</v>
      </c>
      <c r="O337" s="0" t="s">
        <v>3807</v>
      </c>
      <c r="P337" s="0" t="s">
        <v>3805</v>
      </c>
    </row>
    <row r="338" customFormat="false" ht="15.75" hidden="false" customHeight="true" outlineLevel="0" collapsed="false">
      <c r="A338" s="39" t="s">
        <v>242</v>
      </c>
      <c r="B338" s="1" t="n">
        <v>0</v>
      </c>
      <c r="C338" s="1" t="n">
        <v>5</v>
      </c>
      <c r="D338" s="11" t="n">
        <f aca="false">IF(AND(ISNUMBER(B338),ISNUMBER($J338)),$J338-B338,"")</f>
        <v>141.88</v>
      </c>
      <c r="E338" s="11" t="n">
        <f aca="false">IF(AND(ISNUMBER(C338),ISNUMBER($J338)),$J338-C338,"")</f>
        <v>136.88</v>
      </c>
      <c r="F338" s="1" t="s">
        <v>4048</v>
      </c>
      <c r="G338" s="46" t="s">
        <v>3807</v>
      </c>
      <c r="H338" s="1" t="s">
        <v>23</v>
      </c>
      <c r="J338" s="11" t="n">
        <f aca="false">IFERROR(INDEX(Pozos!$M$2:$M$1852,MATCH(A338,Pozos!$E$2:$E$1852,0)),"")</f>
        <v>141.88</v>
      </c>
      <c r="K338" s="1" t="s">
        <v>3803</v>
      </c>
      <c r="L338" s="1" t="s">
        <v>3804</v>
      </c>
      <c r="O338" s="0" t="s">
        <v>3807</v>
      </c>
      <c r="P338" s="0" t="s">
        <v>3805</v>
      </c>
    </row>
    <row r="339" customFormat="false" ht="15.75" hidden="false" customHeight="true" outlineLevel="0" collapsed="false">
      <c r="A339" s="39" t="s">
        <v>242</v>
      </c>
      <c r="B339" s="1" t="n">
        <v>5</v>
      </c>
      <c r="C339" s="1" t="n">
        <v>50</v>
      </c>
      <c r="D339" s="11" t="n">
        <f aca="false">IF(AND(ISNUMBER(B339),ISNUMBER($J339)),$J339-B339,"")</f>
        <v>136.88</v>
      </c>
      <c r="E339" s="11" t="n">
        <f aca="false">IF(AND(ISNUMBER(C339),ISNUMBER($J339)),$J339-C339,"")</f>
        <v>91.88</v>
      </c>
      <c r="F339" s="1" t="s">
        <v>4049</v>
      </c>
      <c r="G339" s="46" t="s">
        <v>3807</v>
      </c>
      <c r="H339" s="1" t="s">
        <v>23</v>
      </c>
      <c r="J339" s="11" t="n">
        <f aca="false">IFERROR(INDEX(Pozos!$M$2:$M$1852,MATCH(A339,Pozos!$E$2:$E$1852,0)),"")</f>
        <v>141.88</v>
      </c>
      <c r="K339" s="1" t="s">
        <v>3819</v>
      </c>
      <c r="L339" s="1" t="s">
        <v>3820</v>
      </c>
      <c r="O339" s="0" t="s">
        <v>3807</v>
      </c>
      <c r="P339" s="0" t="s">
        <v>3805</v>
      </c>
    </row>
    <row r="340" customFormat="false" ht="15.75" hidden="false" customHeight="true" outlineLevel="0" collapsed="false">
      <c r="A340" s="5" t="s">
        <v>3558</v>
      </c>
      <c r="B340" s="1" t="n">
        <v>0</v>
      </c>
      <c r="C340" s="1" t="n">
        <v>52</v>
      </c>
      <c r="D340" s="11" t="n">
        <f aca="false">IF(AND(ISNUMBER(B340),ISNUMBER($J340)),$J340-B340,"")</f>
        <v>141.88</v>
      </c>
      <c r="E340" s="11" t="n">
        <f aca="false">IF(AND(ISNUMBER(C340),ISNUMBER($J340)),$J340-C340,"")</f>
        <v>89.88</v>
      </c>
      <c r="F340" s="1" t="s">
        <v>4049</v>
      </c>
      <c r="G340" s="46" t="s">
        <v>3807</v>
      </c>
      <c r="H340" s="1" t="s">
        <v>23</v>
      </c>
      <c r="J340" s="11" t="n">
        <f aca="false">IFERROR(INDEX(Pozos!$M$2:$M$1852,MATCH(A340,Pozos!$E$2:$E$1852,0)),"")</f>
        <v>141.88</v>
      </c>
      <c r="K340" s="1" t="s">
        <v>3819</v>
      </c>
      <c r="L340" s="1" t="s">
        <v>3820</v>
      </c>
      <c r="O340" s="0" t="s">
        <v>3807</v>
      </c>
      <c r="P340" s="0" t="s">
        <v>3805</v>
      </c>
    </row>
    <row r="341" customFormat="false" ht="15.75" hidden="false" customHeight="true" outlineLevel="0" collapsed="false">
      <c r="A341" s="39" t="s">
        <v>243</v>
      </c>
      <c r="B341" s="1" t="n">
        <v>0</v>
      </c>
      <c r="C341" s="1" t="n">
        <v>14</v>
      </c>
      <c r="D341" s="11" t="n">
        <f aca="false">IF(AND(ISNUMBER(B341),ISNUMBER($J341)),$J341-B341,"")</f>
        <v>136.16</v>
      </c>
      <c r="E341" s="11" t="n">
        <f aca="false">IF(AND(ISNUMBER(C341),ISNUMBER($J341)),$J341-C341,"")</f>
        <v>122.16</v>
      </c>
      <c r="F341" s="1" t="s">
        <v>4045</v>
      </c>
      <c r="G341" s="46" t="s">
        <v>4032</v>
      </c>
      <c r="H341" s="1" t="s">
        <v>23</v>
      </c>
      <c r="J341" s="11" t="n">
        <f aca="false">IFERROR(INDEX(Pozos!$M$2:$M$1852,MATCH(A341,Pozos!$E$2:$E$1852,0)),"")</f>
        <v>136.16</v>
      </c>
      <c r="K341" s="1" t="s">
        <v>3819</v>
      </c>
      <c r="L341" s="1" t="s">
        <v>3820</v>
      </c>
      <c r="O341" s="0" t="s">
        <v>4032</v>
      </c>
      <c r="P341" s="0" t="s">
        <v>3805</v>
      </c>
    </row>
    <row r="342" customFormat="false" ht="15.75" hidden="false" customHeight="true" outlineLevel="0" collapsed="false">
      <c r="A342" s="39" t="s">
        <v>243</v>
      </c>
      <c r="B342" s="1" t="n">
        <v>14</v>
      </c>
      <c r="C342" s="1" t="n">
        <v>24</v>
      </c>
      <c r="D342" s="11" t="n">
        <f aca="false">IF(AND(ISNUMBER(B342),ISNUMBER($J342)),$J342-B342,"")</f>
        <v>122.16</v>
      </c>
      <c r="E342" s="11" t="n">
        <f aca="false">IF(AND(ISNUMBER(C342),ISNUMBER($J342)),$J342-C342,"")</f>
        <v>112.16</v>
      </c>
      <c r="F342" s="1" t="s">
        <v>4050</v>
      </c>
      <c r="G342" s="46" t="s">
        <v>3807</v>
      </c>
      <c r="H342" s="1" t="s">
        <v>23</v>
      </c>
      <c r="J342" s="11" t="n">
        <f aca="false">IFERROR(INDEX(Pozos!$M$2:$M$1852,MATCH(A342,Pozos!$E$2:$E$1852,0)),"")</f>
        <v>136.16</v>
      </c>
      <c r="K342" s="1" t="s">
        <v>3819</v>
      </c>
      <c r="L342" s="1" t="s">
        <v>3820</v>
      </c>
      <c r="O342" s="0" t="s">
        <v>3807</v>
      </c>
      <c r="P342" s="0" t="s">
        <v>3805</v>
      </c>
    </row>
    <row r="343" customFormat="false" ht="15.75" hidden="false" customHeight="true" outlineLevel="0" collapsed="false">
      <c r="A343" s="39" t="s">
        <v>243</v>
      </c>
      <c r="B343" s="1" t="n">
        <v>24</v>
      </c>
      <c r="C343" s="1" t="n">
        <v>28.5</v>
      </c>
      <c r="D343" s="11" t="n">
        <f aca="false">IF(AND(ISNUMBER(B343),ISNUMBER($J343)),$J343-B343,"")</f>
        <v>112.16</v>
      </c>
      <c r="E343" s="11" t="n">
        <f aca="false">IF(AND(ISNUMBER(C343),ISNUMBER($J343)),$J343-C343,"")</f>
        <v>107.66</v>
      </c>
      <c r="F343" s="1" t="s">
        <v>4051</v>
      </c>
      <c r="G343" s="46" t="s">
        <v>3807</v>
      </c>
      <c r="H343" s="1" t="s">
        <v>23</v>
      </c>
      <c r="J343" s="11" t="n">
        <f aca="false">IFERROR(INDEX(Pozos!$M$2:$M$1852,MATCH(A343,Pozos!$E$2:$E$1852,0)),"")</f>
        <v>136.16</v>
      </c>
      <c r="K343" s="1" t="s">
        <v>3819</v>
      </c>
      <c r="L343" s="1" t="s">
        <v>3820</v>
      </c>
      <c r="O343" s="0" t="s">
        <v>3807</v>
      </c>
      <c r="P343" s="0" t="s">
        <v>3805</v>
      </c>
    </row>
    <row r="344" customFormat="false" ht="15.75" hidden="false" customHeight="true" outlineLevel="0" collapsed="false">
      <c r="A344" s="39" t="s">
        <v>243</v>
      </c>
      <c r="B344" s="1" t="n">
        <v>28.5</v>
      </c>
      <c r="C344" s="1" t="n">
        <v>40</v>
      </c>
      <c r="D344" s="11" t="n">
        <f aca="false">IF(AND(ISNUMBER(B344),ISNUMBER($J344)),$J344-B344,"")</f>
        <v>107.66</v>
      </c>
      <c r="E344" s="11" t="n">
        <f aca="false">IF(AND(ISNUMBER(C344),ISNUMBER($J344)),$J344-C344,"")</f>
        <v>96.16</v>
      </c>
      <c r="F344" s="1" t="s">
        <v>4052</v>
      </c>
      <c r="G344" s="46" t="s">
        <v>3807</v>
      </c>
      <c r="H344" s="1" t="s">
        <v>23</v>
      </c>
      <c r="J344" s="11" t="n">
        <f aca="false">IFERROR(INDEX(Pozos!$M$2:$M$1852,MATCH(A344,Pozos!$E$2:$E$1852,0)),"")</f>
        <v>136.16</v>
      </c>
      <c r="K344" s="1" t="s">
        <v>3819</v>
      </c>
      <c r="L344" s="1" t="s">
        <v>3820</v>
      </c>
      <c r="O344" s="0" t="s">
        <v>3807</v>
      </c>
      <c r="P344" s="0" t="s">
        <v>3805</v>
      </c>
    </row>
    <row r="345" customFormat="false" ht="15.75" hidden="false" customHeight="true" outlineLevel="0" collapsed="false">
      <c r="A345" s="39" t="s">
        <v>243</v>
      </c>
      <c r="B345" s="1" t="n">
        <v>40</v>
      </c>
      <c r="C345" s="1" t="n">
        <v>42</v>
      </c>
      <c r="D345" s="11" t="n">
        <f aca="false">IF(AND(ISNUMBER(B345),ISNUMBER($J345)),$J345-B345,"")</f>
        <v>96.16</v>
      </c>
      <c r="E345" s="11" t="n">
        <f aca="false">IF(AND(ISNUMBER(C345),ISNUMBER($J345)),$J345-C345,"")</f>
        <v>94.16</v>
      </c>
      <c r="F345" s="1" t="s">
        <v>4043</v>
      </c>
      <c r="G345" s="46" t="s">
        <v>3807</v>
      </c>
      <c r="H345" s="1" t="s">
        <v>23</v>
      </c>
      <c r="J345" s="11" t="n">
        <f aca="false">IFERROR(INDEX(Pozos!$M$2:$M$1852,MATCH(A345,Pozos!$E$2:$E$1852,0)),"")</f>
        <v>136.16</v>
      </c>
      <c r="K345" s="1" t="s">
        <v>3819</v>
      </c>
      <c r="L345" s="1" t="s">
        <v>3820</v>
      </c>
      <c r="O345" s="0" t="s">
        <v>3807</v>
      </c>
      <c r="P345" s="0" t="s">
        <v>3805</v>
      </c>
    </row>
    <row r="346" customFormat="false" ht="15.75" hidden="false" customHeight="true" outlineLevel="0" collapsed="false">
      <c r="A346" s="39" t="s">
        <v>852</v>
      </c>
      <c r="B346" s="1" t="n">
        <v>0</v>
      </c>
      <c r="C346" s="1" t="n">
        <v>1.5</v>
      </c>
      <c r="D346" s="11" t="n">
        <f aca="false">IF(AND(ISNUMBER(B346),ISNUMBER($J346)),$J346-B346,"")</f>
        <v>153.3</v>
      </c>
      <c r="E346" s="11" t="n">
        <f aca="false">IF(AND(ISNUMBER(C346),ISNUMBER($J346)),$J346-C346,"")</f>
        <v>151.8</v>
      </c>
      <c r="F346" s="1" t="s">
        <v>4053</v>
      </c>
      <c r="G346" s="46" t="s">
        <v>4032</v>
      </c>
      <c r="H346" s="1" t="s">
        <v>19</v>
      </c>
      <c r="J346" s="11" t="n">
        <f aca="false">IFERROR(INDEX(Pozos!$M$2:$M$1852,MATCH(A346,Pozos!$E$2:$E$1852,0)),"")</f>
        <v>153.3</v>
      </c>
      <c r="K346" s="1" t="s">
        <v>3808</v>
      </c>
      <c r="L346" s="1" t="s">
        <v>3809</v>
      </c>
      <c r="O346" s="0" t="s">
        <v>4032</v>
      </c>
      <c r="P346" s="0" t="s">
        <v>3805</v>
      </c>
    </row>
    <row r="347" customFormat="false" ht="15.75" hidden="false" customHeight="true" outlineLevel="0" collapsed="false">
      <c r="A347" s="39" t="s">
        <v>852</v>
      </c>
      <c r="B347" s="1" t="n">
        <v>1.5</v>
      </c>
      <c r="C347" s="1" t="n">
        <v>3</v>
      </c>
      <c r="D347" s="11" t="n">
        <f aca="false">IF(AND(ISNUMBER(B347),ISNUMBER($J347)),$J347-B347,"")</f>
        <v>151.8</v>
      </c>
      <c r="E347" s="11" t="n">
        <f aca="false">IF(AND(ISNUMBER(C347),ISNUMBER($J347)),$J347-C347,"")</f>
        <v>150.3</v>
      </c>
      <c r="F347" s="1" t="s">
        <v>4054</v>
      </c>
      <c r="G347" s="46" t="s">
        <v>4032</v>
      </c>
      <c r="H347" s="1" t="s">
        <v>19</v>
      </c>
      <c r="J347" s="11" t="n">
        <f aca="false">IFERROR(INDEX(Pozos!$M$2:$M$1852,MATCH(A347,Pozos!$E$2:$E$1852,0)),"")</f>
        <v>153.3</v>
      </c>
      <c r="K347" s="1" t="s">
        <v>4023</v>
      </c>
      <c r="L347" s="1" t="s">
        <v>3813</v>
      </c>
      <c r="O347" s="0" t="s">
        <v>4032</v>
      </c>
      <c r="P347" s="0" t="s">
        <v>3805</v>
      </c>
    </row>
    <row r="348" customFormat="false" ht="15.75" hidden="false" customHeight="true" outlineLevel="0" collapsed="false">
      <c r="A348" s="39" t="s">
        <v>852</v>
      </c>
      <c r="B348" s="1" t="n">
        <v>3</v>
      </c>
      <c r="C348" s="1" t="n">
        <v>6</v>
      </c>
      <c r="D348" s="11" t="n">
        <f aca="false">IF(AND(ISNUMBER(B348),ISNUMBER($J348)),$J348-B348,"")</f>
        <v>150.3</v>
      </c>
      <c r="E348" s="11" t="n">
        <f aca="false">IF(AND(ISNUMBER(C348),ISNUMBER($J348)),$J348-C348,"")</f>
        <v>147.3</v>
      </c>
      <c r="F348" s="1" t="s">
        <v>4055</v>
      </c>
      <c r="G348" s="46" t="s">
        <v>4032</v>
      </c>
      <c r="H348" s="1" t="s">
        <v>19</v>
      </c>
      <c r="J348" s="11" t="n">
        <f aca="false">IFERROR(INDEX(Pozos!$M$2:$M$1852,MATCH(A348,Pozos!$E$2:$E$1852,0)),"")</f>
        <v>153.3</v>
      </c>
      <c r="K348" s="1" t="s">
        <v>4023</v>
      </c>
      <c r="L348" s="1" t="s">
        <v>3813</v>
      </c>
      <c r="O348" s="0" t="s">
        <v>4032</v>
      </c>
      <c r="P348" s="0" t="s">
        <v>3805</v>
      </c>
    </row>
    <row r="349" customFormat="false" ht="15.75" hidden="false" customHeight="true" outlineLevel="0" collapsed="false">
      <c r="A349" s="39" t="s">
        <v>852</v>
      </c>
      <c r="B349" s="1" t="n">
        <v>6</v>
      </c>
      <c r="C349" s="1" t="n">
        <v>9.5</v>
      </c>
      <c r="D349" s="11" t="n">
        <f aca="false">IF(AND(ISNUMBER(B349),ISNUMBER($J349)),$J349-B349,"")</f>
        <v>147.3</v>
      </c>
      <c r="E349" s="11" t="n">
        <f aca="false">IF(AND(ISNUMBER(C349),ISNUMBER($J349)),$J349-C349,"")</f>
        <v>143.8</v>
      </c>
      <c r="F349" s="1" t="s">
        <v>3811</v>
      </c>
      <c r="G349" s="46" t="s">
        <v>3807</v>
      </c>
      <c r="H349" s="1" t="s">
        <v>19</v>
      </c>
      <c r="J349" s="11" t="n">
        <f aca="false">IFERROR(INDEX(Pozos!$M$2:$M$1852,MATCH(A349,Pozos!$E$2:$E$1852,0)),"")</f>
        <v>153.3</v>
      </c>
      <c r="K349" s="1" t="s">
        <v>3812</v>
      </c>
      <c r="L349" s="1" t="s">
        <v>3813</v>
      </c>
      <c r="O349" s="0" t="s">
        <v>3807</v>
      </c>
      <c r="P349" s="0" t="s">
        <v>3805</v>
      </c>
    </row>
    <row r="350" customFormat="false" ht="15.75" hidden="false" customHeight="true" outlineLevel="0" collapsed="false">
      <c r="A350" s="39" t="s">
        <v>852</v>
      </c>
      <c r="B350" s="1" t="n">
        <v>9.5</v>
      </c>
      <c r="C350" s="1" t="n">
        <v>13</v>
      </c>
      <c r="D350" s="11" t="n">
        <f aca="false">IF(AND(ISNUMBER(B350),ISNUMBER($J350)),$J350-B350,"")</f>
        <v>143.8</v>
      </c>
      <c r="E350" s="11" t="n">
        <f aca="false">IF(AND(ISNUMBER(C350),ISNUMBER($J350)),$J350-C350,"")</f>
        <v>140.3</v>
      </c>
      <c r="F350" s="1" t="s">
        <v>4056</v>
      </c>
      <c r="G350" s="46" t="s">
        <v>3807</v>
      </c>
      <c r="H350" s="1" t="s">
        <v>19</v>
      </c>
      <c r="J350" s="11" t="n">
        <f aca="false">IFERROR(INDEX(Pozos!$M$2:$M$1852,MATCH(A350,Pozos!$E$2:$E$1852,0)),"")</f>
        <v>153.3</v>
      </c>
      <c r="K350" s="1" t="s">
        <v>3808</v>
      </c>
      <c r="L350" s="1" t="s">
        <v>3809</v>
      </c>
      <c r="O350" s="0" t="s">
        <v>3807</v>
      </c>
      <c r="P350" s="0" t="s">
        <v>3805</v>
      </c>
    </row>
    <row r="351" customFormat="false" ht="15.75" hidden="false" customHeight="true" outlineLevel="0" collapsed="false">
      <c r="A351" s="39" t="s">
        <v>852</v>
      </c>
      <c r="B351" s="1" t="n">
        <v>13</v>
      </c>
      <c r="C351" s="1" t="n">
        <v>18</v>
      </c>
      <c r="D351" s="11" t="n">
        <f aca="false">IF(AND(ISNUMBER(B351),ISNUMBER($J351)),$J351-B351,"")</f>
        <v>140.3</v>
      </c>
      <c r="E351" s="11" t="n">
        <f aca="false">IF(AND(ISNUMBER(C351),ISNUMBER($J351)),$J351-C351,"")</f>
        <v>135.3</v>
      </c>
      <c r="F351" s="1" t="s">
        <v>4057</v>
      </c>
      <c r="G351" s="46" t="s">
        <v>3807</v>
      </c>
      <c r="H351" s="1" t="s">
        <v>19</v>
      </c>
      <c r="J351" s="11" t="n">
        <f aca="false">IFERROR(INDEX(Pozos!$M$2:$M$1852,MATCH(A351,Pozos!$E$2:$E$1852,0)),"")</f>
        <v>153.3</v>
      </c>
      <c r="K351" s="1" t="s">
        <v>3808</v>
      </c>
      <c r="L351" s="1" t="s">
        <v>3809</v>
      </c>
      <c r="O351" s="0" t="s">
        <v>3807</v>
      </c>
      <c r="P351" s="0" t="s">
        <v>3805</v>
      </c>
    </row>
    <row r="352" customFormat="false" ht="15.75" hidden="false" customHeight="true" outlineLevel="0" collapsed="false">
      <c r="A352" s="39" t="s">
        <v>852</v>
      </c>
      <c r="B352" s="1" t="n">
        <v>18</v>
      </c>
      <c r="C352" s="1" t="n">
        <v>22</v>
      </c>
      <c r="D352" s="11" t="n">
        <f aca="false">IF(AND(ISNUMBER(B352),ISNUMBER($J352)),$J352-B352,"")</f>
        <v>135.3</v>
      </c>
      <c r="E352" s="11" t="n">
        <f aca="false">IF(AND(ISNUMBER(C352),ISNUMBER($J352)),$J352-C352,"")</f>
        <v>131.3</v>
      </c>
      <c r="F352" s="1" t="s">
        <v>4058</v>
      </c>
      <c r="G352" s="46" t="s">
        <v>3807</v>
      </c>
      <c r="H352" s="1" t="s">
        <v>19</v>
      </c>
      <c r="J352" s="11" t="n">
        <f aca="false">IFERROR(INDEX(Pozos!$M$2:$M$1852,MATCH(A352,Pozos!$E$2:$E$1852,0)),"")</f>
        <v>153.3</v>
      </c>
      <c r="K352" s="1" t="s">
        <v>3808</v>
      </c>
      <c r="L352" s="1" t="s">
        <v>3809</v>
      </c>
      <c r="O352" s="0" t="s">
        <v>3807</v>
      </c>
      <c r="P352" s="0" t="s">
        <v>3805</v>
      </c>
    </row>
    <row r="353" customFormat="false" ht="15.75" hidden="false" customHeight="true" outlineLevel="0" collapsed="false">
      <c r="A353" s="39" t="s">
        <v>852</v>
      </c>
      <c r="B353" s="1" t="n">
        <v>22</v>
      </c>
      <c r="C353" s="1" t="n">
        <v>31</v>
      </c>
      <c r="D353" s="11" t="n">
        <f aca="false">IF(AND(ISNUMBER(B353),ISNUMBER($J353)),$J353-B353,"")</f>
        <v>131.3</v>
      </c>
      <c r="E353" s="11" t="n">
        <f aca="false">IF(AND(ISNUMBER(C353),ISNUMBER($J353)),$J353-C353,"")</f>
        <v>122.3</v>
      </c>
      <c r="F353" s="1" t="s">
        <v>4059</v>
      </c>
      <c r="G353" s="46" t="s">
        <v>3807</v>
      </c>
      <c r="H353" s="1" t="s">
        <v>19</v>
      </c>
      <c r="J353" s="11" t="n">
        <f aca="false">IFERROR(INDEX(Pozos!$M$2:$M$1852,MATCH(A353,Pozos!$E$2:$E$1852,0)),"")</f>
        <v>153.3</v>
      </c>
      <c r="K353" s="1" t="s">
        <v>3808</v>
      </c>
      <c r="L353" s="1" t="s">
        <v>3809</v>
      </c>
      <c r="O353" s="0" t="s">
        <v>3807</v>
      </c>
      <c r="P353" s="0" t="s">
        <v>3805</v>
      </c>
    </row>
    <row r="354" customFormat="false" ht="15.75" hidden="false" customHeight="true" outlineLevel="0" collapsed="false">
      <c r="A354" s="39" t="s">
        <v>852</v>
      </c>
      <c r="B354" s="1" t="n">
        <v>31</v>
      </c>
      <c r="C354" s="1" t="n">
        <v>34</v>
      </c>
      <c r="D354" s="11" t="n">
        <f aca="false">IF(AND(ISNUMBER(B354),ISNUMBER($J354)),$J354-B354,"")</f>
        <v>122.3</v>
      </c>
      <c r="E354" s="11" t="n">
        <f aca="false">IF(AND(ISNUMBER(C354),ISNUMBER($J354)),$J354-C354,"")</f>
        <v>119.3</v>
      </c>
      <c r="F354" s="1" t="s">
        <v>4060</v>
      </c>
      <c r="G354" s="46" t="s">
        <v>3807</v>
      </c>
      <c r="H354" s="1" t="s">
        <v>19</v>
      </c>
      <c r="J354" s="11" t="n">
        <f aca="false">IFERROR(INDEX(Pozos!$M$2:$M$1852,MATCH(A354,Pozos!$E$2:$E$1852,0)),"")</f>
        <v>153.3</v>
      </c>
      <c r="K354" s="1" t="s">
        <v>4023</v>
      </c>
      <c r="L354" s="1" t="s">
        <v>3813</v>
      </c>
      <c r="O354" s="0" t="s">
        <v>3807</v>
      </c>
      <c r="P354" s="0" t="s">
        <v>3805</v>
      </c>
    </row>
    <row r="355" customFormat="false" ht="15.75" hidden="false" customHeight="true" outlineLevel="0" collapsed="false">
      <c r="A355" s="39" t="s">
        <v>246</v>
      </c>
      <c r="B355" s="1" t="n">
        <v>0</v>
      </c>
      <c r="C355" s="1" t="n">
        <v>1</v>
      </c>
      <c r="D355" s="11" t="n">
        <f aca="false">IF(AND(ISNUMBER(B355),ISNUMBER($J355)),$J355-B355,"")</f>
        <v>153.09</v>
      </c>
      <c r="E355" s="11" t="n">
        <f aca="false">IF(AND(ISNUMBER(C355),ISNUMBER($J355)),$J355-C355,"")</f>
        <v>152.09</v>
      </c>
      <c r="F355" s="1" t="s">
        <v>3835</v>
      </c>
      <c r="G355" s="46" t="s">
        <v>3802</v>
      </c>
      <c r="H355" s="1" t="s">
        <v>23</v>
      </c>
      <c r="J355" s="11" t="n">
        <f aca="false">IFERROR(INDEX(Pozos!$M$2:$M$1852,MATCH(A355,Pozos!$E$2:$E$1852,0)),"")</f>
        <v>153.09</v>
      </c>
      <c r="K355" s="1" t="s">
        <v>3803</v>
      </c>
      <c r="L355" s="1" t="s">
        <v>3804</v>
      </c>
      <c r="O355" s="0" t="s">
        <v>3802</v>
      </c>
      <c r="P355" s="0" t="s">
        <v>3805</v>
      </c>
    </row>
    <row r="356" customFormat="false" ht="15.75" hidden="false" customHeight="true" outlineLevel="0" collapsed="false">
      <c r="A356" s="39" t="s">
        <v>246</v>
      </c>
      <c r="B356" s="1" t="n">
        <v>13.5</v>
      </c>
      <c r="C356" s="1" t="n">
        <v>18</v>
      </c>
      <c r="D356" s="11" t="n">
        <f aca="false">IF(AND(ISNUMBER(B356),ISNUMBER($J356)),$J356-B356,"")</f>
        <v>139.59</v>
      </c>
      <c r="E356" s="11" t="n">
        <f aca="false">IF(AND(ISNUMBER(C356),ISNUMBER($J356)),$J356-C356,"")</f>
        <v>135.09</v>
      </c>
      <c r="F356" s="1" t="s">
        <v>4061</v>
      </c>
      <c r="G356" s="46" t="s">
        <v>3807</v>
      </c>
      <c r="H356" s="1" t="s">
        <v>23</v>
      </c>
      <c r="J356" s="11" t="n">
        <f aca="false">IFERROR(INDEX(Pozos!$M$2:$M$1852,MATCH(A356,Pozos!$E$2:$E$1852,0)),"")</f>
        <v>153.09</v>
      </c>
      <c r="K356" s="1" t="s">
        <v>3819</v>
      </c>
      <c r="L356" s="1" t="s">
        <v>3820</v>
      </c>
      <c r="O356" s="0" t="s">
        <v>3807</v>
      </c>
      <c r="P356" s="0" t="s">
        <v>3805</v>
      </c>
    </row>
    <row r="357" customFormat="false" ht="15.75" hidden="false" customHeight="true" outlineLevel="0" collapsed="false">
      <c r="A357" s="39" t="s">
        <v>246</v>
      </c>
      <c r="B357" s="1" t="n">
        <v>18</v>
      </c>
      <c r="C357" s="1" t="n">
        <v>31</v>
      </c>
      <c r="D357" s="11" t="n">
        <f aca="false">IF(AND(ISNUMBER(B357),ISNUMBER($J357)),$J357-B357,"")</f>
        <v>135.09</v>
      </c>
      <c r="E357" s="11" t="n">
        <f aca="false">IF(AND(ISNUMBER(C357),ISNUMBER($J357)),$J357-C357,"")</f>
        <v>122.09</v>
      </c>
      <c r="F357" s="1" t="s">
        <v>4062</v>
      </c>
      <c r="G357" s="46" t="s">
        <v>3807</v>
      </c>
      <c r="H357" s="1" t="s">
        <v>23</v>
      </c>
      <c r="J357" s="11" t="n">
        <f aca="false">IFERROR(INDEX(Pozos!$M$2:$M$1852,MATCH(A357,Pozos!$E$2:$E$1852,0)),"")</f>
        <v>153.09</v>
      </c>
      <c r="K357" s="1" t="s">
        <v>3819</v>
      </c>
      <c r="L357" s="1" t="s">
        <v>3820</v>
      </c>
      <c r="O357" s="0" t="s">
        <v>3807</v>
      </c>
      <c r="P357" s="0" t="s">
        <v>3805</v>
      </c>
    </row>
    <row r="358" customFormat="false" ht="15.75" hidden="false" customHeight="true" outlineLevel="0" collapsed="false">
      <c r="A358" s="39" t="s">
        <v>246</v>
      </c>
      <c r="B358" s="1" t="n">
        <v>1</v>
      </c>
      <c r="C358" s="1" t="n">
        <v>3</v>
      </c>
      <c r="D358" s="11" t="n">
        <f aca="false">IF(AND(ISNUMBER(B358),ISNUMBER($J358)),$J358-B358,"")</f>
        <v>152.09</v>
      </c>
      <c r="E358" s="11" t="n">
        <f aca="false">IF(AND(ISNUMBER(C358),ISNUMBER($J358)),$J358-C358,"")</f>
        <v>150.09</v>
      </c>
      <c r="F358" s="1" t="s">
        <v>4063</v>
      </c>
      <c r="G358" s="46" t="s">
        <v>3807</v>
      </c>
      <c r="H358" s="1" t="s">
        <v>23</v>
      </c>
      <c r="J358" s="11" t="n">
        <f aca="false">IFERROR(INDEX(Pozos!$M$2:$M$1852,MATCH(A358,Pozos!$E$2:$E$1852,0)),"")</f>
        <v>153.09</v>
      </c>
      <c r="K358" s="1" t="s">
        <v>3819</v>
      </c>
      <c r="L358" s="1" t="s">
        <v>3820</v>
      </c>
      <c r="O358" s="0" t="s">
        <v>3807</v>
      </c>
      <c r="P358" s="0" t="s">
        <v>3805</v>
      </c>
    </row>
    <row r="359" customFormat="false" ht="15.75" hidden="false" customHeight="true" outlineLevel="0" collapsed="false">
      <c r="A359" s="39" t="s">
        <v>246</v>
      </c>
      <c r="B359" s="1" t="n">
        <v>3</v>
      </c>
      <c r="C359" s="1" t="n">
        <v>12</v>
      </c>
      <c r="D359" s="11" t="n">
        <f aca="false">IF(AND(ISNUMBER(B359),ISNUMBER($J359)),$J359-B359,"")</f>
        <v>150.09</v>
      </c>
      <c r="E359" s="11" t="n">
        <f aca="false">IF(AND(ISNUMBER(C359),ISNUMBER($J359)),$J359-C359,"")</f>
        <v>141.09</v>
      </c>
      <c r="F359" s="1" t="s">
        <v>3889</v>
      </c>
      <c r="G359" s="46" t="s">
        <v>3807</v>
      </c>
      <c r="H359" s="1" t="s">
        <v>23</v>
      </c>
      <c r="J359" s="11" t="n">
        <f aca="false">IFERROR(INDEX(Pozos!$M$2:$M$1852,MATCH(A359,Pozos!$E$2:$E$1852,0)),"")</f>
        <v>153.09</v>
      </c>
      <c r="K359" s="1" t="s">
        <v>3819</v>
      </c>
      <c r="L359" s="1" t="s">
        <v>3820</v>
      </c>
      <c r="O359" s="0" t="s">
        <v>3807</v>
      </c>
      <c r="P359" s="0" t="s">
        <v>3805</v>
      </c>
    </row>
    <row r="360" customFormat="false" ht="15.75" hidden="false" customHeight="true" outlineLevel="0" collapsed="false">
      <c r="A360" s="39" t="s">
        <v>246</v>
      </c>
      <c r="B360" s="1" t="n">
        <v>12</v>
      </c>
      <c r="C360" s="1" t="n">
        <v>13.5</v>
      </c>
      <c r="D360" s="11" t="n">
        <f aca="false">IF(AND(ISNUMBER(B360),ISNUMBER($J360)),$J360-B360,"")</f>
        <v>141.09</v>
      </c>
      <c r="E360" s="11" t="n">
        <f aca="false">IF(AND(ISNUMBER(C360),ISNUMBER($J360)),$J360-C360,"")</f>
        <v>139.59</v>
      </c>
      <c r="F360" s="1" t="s">
        <v>4064</v>
      </c>
      <c r="G360" s="46" t="s">
        <v>3807</v>
      </c>
      <c r="H360" s="1" t="s">
        <v>23</v>
      </c>
      <c r="J360" s="11" t="n">
        <f aca="false">IFERROR(INDEX(Pozos!$M$2:$M$1852,MATCH(A360,Pozos!$E$2:$E$1852,0)),"")</f>
        <v>153.09</v>
      </c>
      <c r="K360" s="1" t="s">
        <v>3819</v>
      </c>
      <c r="L360" s="1" t="s">
        <v>3820</v>
      </c>
      <c r="O360" s="0" t="s">
        <v>3807</v>
      </c>
      <c r="P360" s="0" t="s">
        <v>3805</v>
      </c>
    </row>
    <row r="361" customFormat="false" ht="15.75" hidden="false" customHeight="true" outlineLevel="0" collapsed="false">
      <c r="A361" s="39" t="s">
        <v>246</v>
      </c>
      <c r="B361" s="1" t="n">
        <v>31</v>
      </c>
      <c r="C361" s="1" t="n">
        <v>50</v>
      </c>
      <c r="D361" s="11" t="n">
        <f aca="false">IF(AND(ISNUMBER(B361),ISNUMBER($J361)),$J361-B361,"")</f>
        <v>122.09</v>
      </c>
      <c r="E361" s="11" t="n">
        <f aca="false">IF(AND(ISNUMBER(C361),ISNUMBER($J361)),$J361-C361,"")</f>
        <v>103.09</v>
      </c>
      <c r="F361" s="1" t="s">
        <v>4065</v>
      </c>
      <c r="G361" s="46" t="s">
        <v>3807</v>
      </c>
      <c r="H361" s="1" t="s">
        <v>23</v>
      </c>
      <c r="J361" s="11" t="n">
        <f aca="false">IFERROR(INDEX(Pozos!$M$2:$M$1852,MATCH(A361,Pozos!$E$2:$E$1852,0)),"")</f>
        <v>153.09</v>
      </c>
      <c r="K361" s="1" t="s">
        <v>3819</v>
      </c>
      <c r="L361" s="1" t="s">
        <v>3820</v>
      </c>
      <c r="O361" s="0" t="s">
        <v>3807</v>
      </c>
      <c r="P361" s="0" t="s">
        <v>3805</v>
      </c>
    </row>
    <row r="362" customFormat="false" ht="15.75" hidden="false" customHeight="true" outlineLevel="0" collapsed="false">
      <c r="A362" s="39" t="s">
        <v>247</v>
      </c>
      <c r="B362" s="1" t="n">
        <v>0</v>
      </c>
      <c r="C362" s="1" t="n">
        <v>2</v>
      </c>
      <c r="D362" s="11" t="n">
        <f aca="false">IF(AND(ISNUMBER(B362),ISNUMBER($J362)),$J362-B362,"")</f>
        <v>145.83</v>
      </c>
      <c r="E362" s="11" t="n">
        <f aca="false">IF(AND(ISNUMBER(C362),ISNUMBER($J362)),$J362-C362,"")</f>
        <v>143.83</v>
      </c>
      <c r="F362" s="1" t="s">
        <v>4066</v>
      </c>
      <c r="G362" s="46" t="s">
        <v>3802</v>
      </c>
      <c r="H362" s="1" t="s">
        <v>23</v>
      </c>
      <c r="J362" s="11" t="n">
        <f aca="false">IFERROR(INDEX(Pozos!$M$2:$M$1852,MATCH(A362,Pozos!$E$2:$E$1852,0)),"")</f>
        <v>145.83</v>
      </c>
      <c r="K362" s="1" t="s">
        <v>3803</v>
      </c>
      <c r="L362" s="1" t="s">
        <v>3804</v>
      </c>
      <c r="O362" s="0" t="s">
        <v>3802</v>
      </c>
      <c r="P362" s="0" t="s">
        <v>3805</v>
      </c>
    </row>
    <row r="363" customFormat="false" ht="15.75" hidden="false" customHeight="true" outlineLevel="0" collapsed="false">
      <c r="A363" s="39" t="s">
        <v>247</v>
      </c>
      <c r="B363" s="1" t="n">
        <v>2</v>
      </c>
      <c r="C363" s="1" t="n">
        <v>6</v>
      </c>
      <c r="D363" s="11" t="n">
        <f aca="false">IF(AND(ISNUMBER(B363),ISNUMBER($J363)),$J363-B363,"")</f>
        <v>143.83</v>
      </c>
      <c r="E363" s="11" t="n">
        <f aca="false">IF(AND(ISNUMBER(C363),ISNUMBER($J363)),$J363-C363,"")</f>
        <v>139.83</v>
      </c>
      <c r="F363" s="1" t="s">
        <v>3956</v>
      </c>
      <c r="G363" s="46" t="s">
        <v>3807</v>
      </c>
      <c r="H363" s="1" t="s">
        <v>23</v>
      </c>
      <c r="J363" s="11" t="n">
        <f aca="false">IFERROR(INDEX(Pozos!$M$2:$M$1852,MATCH(A363,Pozos!$E$2:$E$1852,0)),"")</f>
        <v>145.83</v>
      </c>
      <c r="K363" s="1" t="s">
        <v>3819</v>
      </c>
      <c r="L363" s="1" t="s">
        <v>3820</v>
      </c>
      <c r="O363" s="0" t="s">
        <v>3807</v>
      </c>
      <c r="P363" s="0" t="s">
        <v>3805</v>
      </c>
    </row>
    <row r="364" customFormat="false" ht="15.75" hidden="false" customHeight="true" outlineLevel="0" collapsed="false">
      <c r="A364" s="39" t="s">
        <v>247</v>
      </c>
      <c r="B364" s="1" t="n">
        <v>6</v>
      </c>
      <c r="C364" s="1" t="n">
        <v>24</v>
      </c>
      <c r="D364" s="11" t="n">
        <f aca="false">IF(AND(ISNUMBER(B364),ISNUMBER($J364)),$J364-B364,"")</f>
        <v>139.83</v>
      </c>
      <c r="E364" s="11" t="n">
        <f aca="false">IF(AND(ISNUMBER(C364),ISNUMBER($J364)),$J364-C364,"")</f>
        <v>121.83</v>
      </c>
      <c r="F364" s="1" t="s">
        <v>4067</v>
      </c>
      <c r="G364" s="46" t="s">
        <v>3807</v>
      </c>
      <c r="H364" s="1" t="s">
        <v>23</v>
      </c>
      <c r="J364" s="11" t="n">
        <f aca="false">IFERROR(INDEX(Pozos!$M$2:$M$1852,MATCH(A364,Pozos!$E$2:$E$1852,0)),"")</f>
        <v>145.83</v>
      </c>
      <c r="K364" s="1" t="s">
        <v>3819</v>
      </c>
      <c r="L364" s="1" t="s">
        <v>3820</v>
      </c>
      <c r="O364" s="0" t="s">
        <v>3807</v>
      </c>
      <c r="P364" s="0" t="s">
        <v>3805</v>
      </c>
    </row>
    <row r="365" customFormat="false" ht="15.75" hidden="false" customHeight="true" outlineLevel="0" collapsed="false">
      <c r="A365" s="39" t="s">
        <v>247</v>
      </c>
      <c r="B365" s="1" t="n">
        <v>24</v>
      </c>
      <c r="C365" s="1" t="n">
        <v>27</v>
      </c>
      <c r="D365" s="11" t="n">
        <f aca="false">IF(AND(ISNUMBER(B365),ISNUMBER($J365)),$J365-B365,"")</f>
        <v>121.83</v>
      </c>
      <c r="E365" s="11" t="n">
        <f aca="false">IF(AND(ISNUMBER(C365),ISNUMBER($J365)),$J365-C365,"")</f>
        <v>118.83</v>
      </c>
      <c r="F365" s="1" t="s">
        <v>3958</v>
      </c>
      <c r="G365" s="46" t="s">
        <v>3807</v>
      </c>
      <c r="H365" s="1" t="s">
        <v>23</v>
      </c>
      <c r="J365" s="11" t="n">
        <f aca="false">IFERROR(INDEX(Pozos!$M$2:$M$1852,MATCH(A365,Pozos!$E$2:$E$1852,0)),"")</f>
        <v>145.83</v>
      </c>
      <c r="K365" s="1" t="s">
        <v>3819</v>
      </c>
      <c r="L365" s="1" t="s">
        <v>3820</v>
      </c>
      <c r="O365" s="0" t="s">
        <v>3807</v>
      </c>
      <c r="P365" s="0" t="s">
        <v>3805</v>
      </c>
    </row>
    <row r="366" customFormat="false" ht="15.75" hidden="false" customHeight="true" outlineLevel="0" collapsed="false">
      <c r="A366" s="39" t="s">
        <v>247</v>
      </c>
      <c r="B366" s="1" t="n">
        <v>27</v>
      </c>
      <c r="C366" s="1" t="n">
        <v>33</v>
      </c>
      <c r="D366" s="11" t="n">
        <f aca="false">IF(AND(ISNUMBER(B366),ISNUMBER($J366)),$J366-B366,"")</f>
        <v>118.83</v>
      </c>
      <c r="E366" s="11" t="n">
        <f aca="false">IF(AND(ISNUMBER(C366),ISNUMBER($J366)),$J366-C366,"")</f>
        <v>112.83</v>
      </c>
      <c r="F366" s="1" t="s">
        <v>4068</v>
      </c>
      <c r="G366" s="46" t="s">
        <v>3807</v>
      </c>
      <c r="H366" s="1" t="s">
        <v>23</v>
      </c>
      <c r="J366" s="11" t="n">
        <f aca="false">IFERROR(INDEX(Pozos!$M$2:$M$1852,MATCH(A366,Pozos!$E$2:$E$1852,0)),"")</f>
        <v>145.83</v>
      </c>
      <c r="K366" s="1" t="s">
        <v>3819</v>
      </c>
      <c r="L366" s="1" t="s">
        <v>3820</v>
      </c>
      <c r="O366" s="0" t="s">
        <v>3807</v>
      </c>
      <c r="P366" s="0" t="s">
        <v>3805</v>
      </c>
    </row>
    <row r="367" customFormat="false" ht="15.75" hidden="false" customHeight="true" outlineLevel="0" collapsed="false">
      <c r="A367" s="39" t="s">
        <v>247</v>
      </c>
      <c r="B367" s="1" t="n">
        <v>33</v>
      </c>
      <c r="C367" s="1" t="n">
        <v>34.5</v>
      </c>
      <c r="D367" s="11" t="n">
        <f aca="false">IF(AND(ISNUMBER(B367),ISNUMBER($J367)),$J367-B367,"")</f>
        <v>112.83</v>
      </c>
      <c r="E367" s="11" t="n">
        <f aca="false">IF(AND(ISNUMBER(C367),ISNUMBER($J367)),$J367-C367,"")</f>
        <v>111.33</v>
      </c>
      <c r="F367" s="1" t="s">
        <v>4069</v>
      </c>
      <c r="G367" s="46" t="s">
        <v>3807</v>
      </c>
      <c r="H367" s="1" t="s">
        <v>23</v>
      </c>
      <c r="J367" s="11" t="n">
        <f aca="false">IFERROR(INDEX(Pozos!$M$2:$M$1852,MATCH(A367,Pozos!$E$2:$E$1852,0)),"")</f>
        <v>145.83</v>
      </c>
      <c r="K367" s="1" t="s">
        <v>3819</v>
      </c>
      <c r="L367" s="1" t="s">
        <v>3820</v>
      </c>
      <c r="O367" s="0" t="s">
        <v>3807</v>
      </c>
      <c r="P367" s="0" t="s">
        <v>3805</v>
      </c>
    </row>
    <row r="368" customFormat="false" ht="15.75" hidden="false" customHeight="true" outlineLevel="0" collapsed="false">
      <c r="A368" s="39" t="s">
        <v>247</v>
      </c>
      <c r="B368" s="1" t="n">
        <v>34.5</v>
      </c>
      <c r="C368" s="1" t="n">
        <v>37</v>
      </c>
      <c r="D368" s="11" t="n">
        <f aca="false">IF(AND(ISNUMBER(B368),ISNUMBER($J368)),$J368-B368,"")</f>
        <v>111.33</v>
      </c>
      <c r="E368" s="11" t="n">
        <f aca="false">IF(AND(ISNUMBER(C368),ISNUMBER($J368)),$J368-C368,"")</f>
        <v>108.83</v>
      </c>
      <c r="F368" s="1" t="s">
        <v>4062</v>
      </c>
      <c r="G368" s="46" t="s">
        <v>3807</v>
      </c>
      <c r="H368" s="1" t="s">
        <v>23</v>
      </c>
      <c r="J368" s="11" t="n">
        <f aca="false">IFERROR(INDEX(Pozos!$M$2:$M$1852,MATCH(A368,Pozos!$E$2:$E$1852,0)),"")</f>
        <v>145.83</v>
      </c>
      <c r="K368" s="1" t="s">
        <v>3819</v>
      </c>
      <c r="L368" s="1" t="s">
        <v>3820</v>
      </c>
      <c r="O368" s="0" t="s">
        <v>3807</v>
      </c>
      <c r="P368" s="0" t="s">
        <v>3805</v>
      </c>
    </row>
    <row r="369" customFormat="false" ht="15.75" hidden="false" customHeight="true" outlineLevel="0" collapsed="false">
      <c r="A369" s="39" t="s">
        <v>247</v>
      </c>
      <c r="B369" s="1" t="n">
        <v>37</v>
      </c>
      <c r="C369" s="1" t="n">
        <v>50</v>
      </c>
      <c r="D369" s="11" t="n">
        <f aca="false">IF(AND(ISNUMBER(B369),ISNUMBER($J369)),$J369-B369,"")</f>
        <v>108.83</v>
      </c>
      <c r="E369" s="11" t="n">
        <f aca="false">IF(AND(ISNUMBER(C369),ISNUMBER($J369)),$J369-C369,"")</f>
        <v>95.83</v>
      </c>
      <c r="F369" s="1" t="s">
        <v>3838</v>
      </c>
      <c r="G369" s="46" t="s">
        <v>3807</v>
      </c>
      <c r="H369" s="1" t="s">
        <v>23</v>
      </c>
      <c r="J369" s="11" t="n">
        <f aca="false">IFERROR(INDEX(Pozos!$M$2:$M$1852,MATCH(A369,Pozos!$E$2:$E$1852,0)),"")</f>
        <v>145.83</v>
      </c>
      <c r="K369" s="1" t="s">
        <v>3819</v>
      </c>
      <c r="L369" s="1" t="s">
        <v>3820</v>
      </c>
      <c r="O369" s="0" t="s">
        <v>3807</v>
      </c>
      <c r="P369" s="0" t="s">
        <v>3805</v>
      </c>
    </row>
    <row r="370" customFormat="false" ht="15.75" hidden="false" customHeight="true" outlineLevel="0" collapsed="false">
      <c r="A370" s="39" t="s">
        <v>247</v>
      </c>
      <c r="B370" s="1" t="n">
        <v>50</v>
      </c>
      <c r="C370" s="1" t="n">
        <v>52</v>
      </c>
      <c r="D370" s="11" t="n">
        <f aca="false">IF(AND(ISNUMBER(B370),ISNUMBER($J370)),$J370-B370,"")</f>
        <v>95.83</v>
      </c>
      <c r="E370" s="11" t="n">
        <f aca="false">IF(AND(ISNUMBER(C370),ISNUMBER($J370)),$J370-C370,"")</f>
        <v>93.83</v>
      </c>
      <c r="F370" s="1" t="s">
        <v>4069</v>
      </c>
      <c r="G370" s="46" t="s">
        <v>3807</v>
      </c>
      <c r="H370" s="1" t="s">
        <v>23</v>
      </c>
      <c r="J370" s="11" t="n">
        <f aca="false">IFERROR(INDEX(Pozos!$M$2:$M$1852,MATCH(A370,Pozos!$E$2:$E$1852,0)),"")</f>
        <v>145.83</v>
      </c>
      <c r="K370" s="1" t="s">
        <v>3819</v>
      </c>
      <c r="L370" s="1" t="s">
        <v>3820</v>
      </c>
      <c r="O370" s="0" t="s">
        <v>3807</v>
      </c>
      <c r="P370" s="0" t="s">
        <v>3805</v>
      </c>
    </row>
    <row r="371" customFormat="false" ht="15.75" hidden="false" customHeight="true" outlineLevel="0" collapsed="false">
      <c r="A371" s="39" t="s">
        <v>247</v>
      </c>
      <c r="B371" s="1" t="n">
        <v>52</v>
      </c>
      <c r="C371" s="1" t="n">
        <v>55</v>
      </c>
      <c r="D371" s="11" t="n">
        <f aca="false">IF(AND(ISNUMBER(B371),ISNUMBER($J371)),$J371-B371,"")</f>
        <v>93.83</v>
      </c>
      <c r="E371" s="11" t="n">
        <f aca="false">IF(AND(ISNUMBER(C371),ISNUMBER($J371)),$J371-C371,"")</f>
        <v>90.83</v>
      </c>
      <c r="F371" s="1" t="s">
        <v>3838</v>
      </c>
      <c r="G371" s="46" t="s">
        <v>3807</v>
      </c>
      <c r="H371" s="1" t="s">
        <v>23</v>
      </c>
      <c r="J371" s="11" t="n">
        <f aca="false">IFERROR(INDEX(Pozos!$M$2:$M$1852,MATCH(A371,Pozos!$E$2:$E$1852,0)),"")</f>
        <v>145.83</v>
      </c>
      <c r="K371" s="1" t="s">
        <v>3819</v>
      </c>
      <c r="L371" s="1" t="s">
        <v>3820</v>
      </c>
      <c r="O371" s="0" t="s">
        <v>3807</v>
      </c>
      <c r="P371" s="0" t="s">
        <v>3805</v>
      </c>
    </row>
    <row r="372" customFormat="false" ht="15.75" hidden="false" customHeight="true" outlineLevel="0" collapsed="false">
      <c r="A372" s="39" t="s">
        <v>248</v>
      </c>
      <c r="B372" s="1" t="n">
        <v>0</v>
      </c>
      <c r="C372" s="1" t="n">
        <v>47</v>
      </c>
      <c r="D372" s="11" t="n">
        <f aca="false">IF(AND(ISNUMBER(B372),ISNUMBER($J372)),$J372-B372,"")</f>
        <v>159.59</v>
      </c>
      <c r="E372" s="11" t="n">
        <f aca="false">IF(AND(ISNUMBER(C372),ISNUMBER($J372)),$J372-C372,"")</f>
        <v>112.59</v>
      </c>
      <c r="F372" s="1" t="s">
        <v>4044</v>
      </c>
      <c r="G372" s="46" t="s">
        <v>3807</v>
      </c>
      <c r="H372" s="1" t="s">
        <v>23</v>
      </c>
      <c r="J372" s="11" t="n">
        <f aca="false">IFERROR(INDEX(Pozos!$M$2:$M$1852,MATCH(A372,Pozos!$E$2:$E$1852,0)),"")</f>
        <v>159.59</v>
      </c>
      <c r="K372" s="1" t="s">
        <v>3819</v>
      </c>
      <c r="L372" s="1" t="s">
        <v>3820</v>
      </c>
      <c r="O372" s="0" t="s">
        <v>3807</v>
      </c>
      <c r="P372" s="0" t="s">
        <v>3805</v>
      </c>
    </row>
    <row r="373" customFormat="false" ht="15.75" hidden="false" customHeight="true" outlineLevel="0" collapsed="false">
      <c r="A373" s="39" t="s">
        <v>249</v>
      </c>
      <c r="B373" s="1" t="n">
        <v>0</v>
      </c>
      <c r="C373" s="1" t="n">
        <v>30</v>
      </c>
      <c r="D373" s="11" t="n">
        <f aca="false">IF(AND(ISNUMBER(B373),ISNUMBER($J373)),$J373-B373,"")</f>
        <v>153.57</v>
      </c>
      <c r="E373" s="11" t="n">
        <f aca="false">IF(AND(ISNUMBER(C373),ISNUMBER($J373)),$J373-C373,"")</f>
        <v>123.57</v>
      </c>
      <c r="F373" s="1" t="s">
        <v>4070</v>
      </c>
      <c r="G373" s="46" t="s">
        <v>3807</v>
      </c>
      <c r="H373" s="1" t="s">
        <v>23</v>
      </c>
      <c r="J373" s="11" t="n">
        <f aca="false">IFERROR(INDEX(Pozos!$M$2:$M$1852,MATCH(A373,Pozos!$E$2:$E$1852,0)),"")</f>
        <v>153.57</v>
      </c>
      <c r="K373" s="1" t="s">
        <v>3803</v>
      </c>
      <c r="L373" s="1" t="s">
        <v>3804</v>
      </c>
      <c r="O373" s="0" t="s">
        <v>3807</v>
      </c>
      <c r="P373" s="0" t="s">
        <v>3805</v>
      </c>
    </row>
    <row r="374" customFormat="false" ht="15.75" hidden="false" customHeight="true" outlineLevel="0" collapsed="false">
      <c r="A374" s="39" t="s">
        <v>249</v>
      </c>
      <c r="B374" s="1" t="n">
        <v>30</v>
      </c>
      <c r="C374" s="1" t="n">
        <v>43</v>
      </c>
      <c r="D374" s="11" t="n">
        <f aca="false">IF(AND(ISNUMBER(B374),ISNUMBER($J374)),$J374-B374,"")</f>
        <v>123.57</v>
      </c>
      <c r="E374" s="11" t="n">
        <f aca="false">IF(AND(ISNUMBER(C374),ISNUMBER($J374)),$J374-C374,"")</f>
        <v>110.57</v>
      </c>
      <c r="F374" s="1" t="s">
        <v>3960</v>
      </c>
      <c r="G374" s="46" t="s">
        <v>3807</v>
      </c>
      <c r="H374" s="1" t="s">
        <v>23</v>
      </c>
      <c r="J374" s="11" t="n">
        <f aca="false">IFERROR(INDEX(Pozos!$M$2:$M$1852,MATCH(A374,Pozos!$E$2:$E$1852,0)),"")</f>
        <v>153.57</v>
      </c>
      <c r="K374" s="1" t="s">
        <v>3819</v>
      </c>
      <c r="L374" s="1" t="s">
        <v>3820</v>
      </c>
      <c r="O374" s="0" t="s">
        <v>3807</v>
      </c>
      <c r="P374" s="0" t="s">
        <v>3805</v>
      </c>
    </row>
    <row r="375" customFormat="false" ht="15.75" hidden="false" customHeight="true" outlineLevel="0" collapsed="false">
      <c r="A375" s="39" t="s">
        <v>249</v>
      </c>
      <c r="B375" s="1" t="n">
        <v>43</v>
      </c>
      <c r="C375" s="1" t="n">
        <v>45</v>
      </c>
      <c r="D375" s="11" t="n">
        <f aca="false">IF(AND(ISNUMBER(B375),ISNUMBER($J375)),$J375-B375,"")</f>
        <v>110.57</v>
      </c>
      <c r="E375" s="11" t="n">
        <f aca="false">IF(AND(ISNUMBER(C375),ISNUMBER($J375)),$J375-C375,"")</f>
        <v>108.57</v>
      </c>
      <c r="F375" s="1" t="s">
        <v>3838</v>
      </c>
      <c r="G375" s="46" t="s">
        <v>3807</v>
      </c>
      <c r="H375" s="1" t="s">
        <v>23</v>
      </c>
      <c r="J375" s="11" t="n">
        <f aca="false">IFERROR(INDEX(Pozos!$M$2:$M$1852,MATCH(A375,Pozos!$E$2:$E$1852,0)),"")</f>
        <v>153.57</v>
      </c>
      <c r="K375" s="1" t="s">
        <v>3819</v>
      </c>
      <c r="L375" s="1" t="s">
        <v>3820</v>
      </c>
      <c r="O375" s="0" t="s">
        <v>3807</v>
      </c>
      <c r="P375" s="0" t="s">
        <v>3805</v>
      </c>
    </row>
    <row r="376" customFormat="false" ht="15.75" hidden="false" customHeight="true" outlineLevel="0" collapsed="false">
      <c r="A376" s="39" t="s">
        <v>250</v>
      </c>
      <c r="B376" s="1" t="n">
        <v>0</v>
      </c>
      <c r="C376" s="1" t="n">
        <v>1</v>
      </c>
      <c r="D376" s="11" t="n">
        <f aca="false">IF(AND(ISNUMBER(B376),ISNUMBER($J376)),$J376-B376,"")</f>
        <v>161.28</v>
      </c>
      <c r="E376" s="11" t="n">
        <f aca="false">IF(AND(ISNUMBER(C376),ISNUMBER($J376)),$J376-C376,"")</f>
        <v>160.28</v>
      </c>
      <c r="F376" s="1" t="s">
        <v>4071</v>
      </c>
      <c r="G376" s="46" t="s">
        <v>3807</v>
      </c>
      <c r="H376" s="1" t="s">
        <v>19</v>
      </c>
      <c r="J376" s="11" t="n">
        <f aca="false">IFERROR(INDEX(Pozos!$M$2:$M$1852,MATCH(A376,Pozos!$E$2:$E$1852,0)),"")</f>
        <v>161.28</v>
      </c>
      <c r="K376" s="1" t="s">
        <v>3803</v>
      </c>
      <c r="L376" s="1" t="s">
        <v>3804</v>
      </c>
      <c r="O376" s="0" t="s">
        <v>3807</v>
      </c>
      <c r="P376" s="0" t="s">
        <v>3805</v>
      </c>
    </row>
    <row r="377" customFormat="false" ht="15.75" hidden="false" customHeight="true" outlineLevel="0" collapsed="false">
      <c r="A377" s="39" t="s">
        <v>250</v>
      </c>
      <c r="B377" s="1" t="n">
        <v>1</v>
      </c>
      <c r="C377" s="1" t="n">
        <v>7</v>
      </c>
      <c r="D377" s="11" t="n">
        <f aca="false">IF(AND(ISNUMBER(B377),ISNUMBER($J377)),$J377-B377,"")</f>
        <v>160.28</v>
      </c>
      <c r="E377" s="11" t="n">
        <f aca="false">IF(AND(ISNUMBER(C377),ISNUMBER($J377)),$J377-C377,"")</f>
        <v>154.28</v>
      </c>
      <c r="F377" s="1" t="s">
        <v>4053</v>
      </c>
      <c r="G377" s="46" t="s">
        <v>4032</v>
      </c>
      <c r="H377" s="1" t="s">
        <v>19</v>
      </c>
      <c r="J377" s="11" t="n">
        <f aca="false">IFERROR(INDEX(Pozos!$M$2:$M$1852,MATCH(A377,Pozos!$E$2:$E$1852,0)),"")</f>
        <v>161.28</v>
      </c>
      <c r="K377" s="1" t="s">
        <v>3808</v>
      </c>
      <c r="L377" s="1" t="s">
        <v>3809</v>
      </c>
      <c r="O377" s="0" t="s">
        <v>4032</v>
      </c>
      <c r="P377" s="0" t="s">
        <v>3805</v>
      </c>
    </row>
    <row r="378" customFormat="false" ht="15.75" hidden="false" customHeight="true" outlineLevel="0" collapsed="false">
      <c r="A378" s="39" t="s">
        <v>250</v>
      </c>
      <c r="B378" s="1" t="n">
        <v>7</v>
      </c>
      <c r="C378" s="1" t="n">
        <v>8</v>
      </c>
      <c r="D378" s="11" t="n">
        <f aca="false">IF(AND(ISNUMBER(B378),ISNUMBER($J378)),$J378-B378,"")</f>
        <v>154.28</v>
      </c>
      <c r="E378" s="11" t="n">
        <f aca="false">IF(AND(ISNUMBER(C378),ISNUMBER($J378)),$J378-C378,"")</f>
        <v>153.28</v>
      </c>
      <c r="F378" s="1" t="s">
        <v>4072</v>
      </c>
      <c r="G378" s="46" t="s">
        <v>4032</v>
      </c>
      <c r="H378" s="1" t="s">
        <v>19</v>
      </c>
      <c r="J378" s="11" t="n">
        <f aca="false">IFERROR(INDEX(Pozos!$M$2:$M$1852,MATCH(A378,Pozos!$E$2:$E$1852,0)),"")</f>
        <v>161.28</v>
      </c>
      <c r="K378" s="1" t="s">
        <v>4023</v>
      </c>
      <c r="L378" s="1" t="s">
        <v>3813</v>
      </c>
      <c r="O378" s="0" t="s">
        <v>4032</v>
      </c>
      <c r="P378" s="0" t="s">
        <v>3805</v>
      </c>
    </row>
    <row r="379" customFormat="false" ht="15.75" hidden="false" customHeight="true" outlineLevel="0" collapsed="false">
      <c r="A379" s="39" t="s">
        <v>250</v>
      </c>
      <c r="B379" s="1" t="n">
        <v>8</v>
      </c>
      <c r="C379" s="1" t="n">
        <v>12</v>
      </c>
      <c r="D379" s="11" t="n">
        <f aca="false">IF(AND(ISNUMBER(B379),ISNUMBER($J379)),$J379-B379,"")</f>
        <v>153.28</v>
      </c>
      <c r="E379" s="11" t="n">
        <f aca="false">IF(AND(ISNUMBER(C379),ISNUMBER($J379)),$J379-C379,"")</f>
        <v>149.28</v>
      </c>
      <c r="F379" s="1" t="s">
        <v>4073</v>
      </c>
      <c r="G379" s="46" t="s">
        <v>3807</v>
      </c>
      <c r="H379" s="1" t="s">
        <v>19</v>
      </c>
      <c r="J379" s="11" t="n">
        <f aca="false">IFERROR(INDEX(Pozos!$M$2:$M$1852,MATCH(A379,Pozos!$E$2:$E$1852,0)),"")</f>
        <v>161.28</v>
      </c>
      <c r="K379" s="1" t="s">
        <v>3812</v>
      </c>
      <c r="L379" s="1" t="s">
        <v>3813</v>
      </c>
      <c r="O379" s="0" t="s">
        <v>3807</v>
      </c>
      <c r="P379" s="0" t="s">
        <v>3805</v>
      </c>
    </row>
    <row r="380" customFormat="false" ht="15.75" hidden="false" customHeight="true" outlineLevel="0" collapsed="false">
      <c r="A380" s="39" t="s">
        <v>250</v>
      </c>
      <c r="B380" s="1" t="n">
        <v>12</v>
      </c>
      <c r="C380" s="1" t="n">
        <v>28</v>
      </c>
      <c r="D380" s="11" t="n">
        <f aca="false">IF(AND(ISNUMBER(B380),ISNUMBER($J380)),$J380-B380,"")</f>
        <v>149.28</v>
      </c>
      <c r="E380" s="11" t="n">
        <f aca="false">IF(AND(ISNUMBER(C380),ISNUMBER($J380)),$J380-C380,"")</f>
        <v>133.28</v>
      </c>
      <c r="F380" s="1" t="s">
        <v>4074</v>
      </c>
      <c r="G380" s="46" t="s">
        <v>3807</v>
      </c>
      <c r="H380" s="1" t="s">
        <v>19</v>
      </c>
      <c r="J380" s="11" t="n">
        <f aca="false">IFERROR(INDEX(Pozos!$M$2:$M$1852,MATCH(A380,Pozos!$E$2:$E$1852,0)),"")</f>
        <v>161.28</v>
      </c>
      <c r="K380" s="1" t="s">
        <v>4023</v>
      </c>
      <c r="L380" s="1" t="s">
        <v>3813</v>
      </c>
      <c r="O380" s="0" t="s">
        <v>3807</v>
      </c>
      <c r="P380" s="0" t="s">
        <v>3805</v>
      </c>
    </row>
    <row r="381" customFormat="false" ht="15.75" hidden="false" customHeight="true" outlineLevel="0" collapsed="false">
      <c r="A381" s="39" t="s">
        <v>250</v>
      </c>
      <c r="B381" s="1" t="n">
        <v>28</v>
      </c>
      <c r="C381" s="1" t="n">
        <v>29</v>
      </c>
      <c r="D381" s="11" t="n">
        <f aca="false">IF(AND(ISNUMBER(B381),ISNUMBER($J381)),$J381-B381,"")</f>
        <v>133.28</v>
      </c>
      <c r="E381" s="11" t="n">
        <f aca="false">IF(AND(ISNUMBER(C381),ISNUMBER($J381)),$J381-C381,"")</f>
        <v>132.28</v>
      </c>
      <c r="F381" s="1" t="s">
        <v>4055</v>
      </c>
      <c r="G381" s="46" t="s">
        <v>3807</v>
      </c>
      <c r="H381" s="1" t="s">
        <v>19</v>
      </c>
      <c r="J381" s="11" t="n">
        <f aca="false">IFERROR(INDEX(Pozos!$M$2:$M$1852,MATCH(A381,Pozos!$E$2:$E$1852,0)),"")</f>
        <v>161.28</v>
      </c>
      <c r="K381" s="1" t="s">
        <v>4023</v>
      </c>
      <c r="L381" s="1" t="s">
        <v>3813</v>
      </c>
      <c r="O381" s="0" t="s">
        <v>3807</v>
      </c>
      <c r="P381" s="0" t="s">
        <v>3805</v>
      </c>
    </row>
    <row r="382" customFormat="false" ht="15.75" hidden="false" customHeight="true" outlineLevel="0" collapsed="false">
      <c r="A382" s="39" t="s">
        <v>250</v>
      </c>
      <c r="B382" s="1" t="n">
        <v>29</v>
      </c>
      <c r="C382" s="1" t="n">
        <v>37</v>
      </c>
      <c r="D382" s="11" t="n">
        <f aca="false">IF(AND(ISNUMBER(B382),ISNUMBER($J382)),$J382-B382,"")</f>
        <v>132.28</v>
      </c>
      <c r="E382" s="11" t="n">
        <f aca="false">IF(AND(ISNUMBER(C382),ISNUMBER($J382)),$J382-C382,"")</f>
        <v>124.28</v>
      </c>
      <c r="F382" s="1" t="s">
        <v>4073</v>
      </c>
      <c r="G382" s="46" t="s">
        <v>3807</v>
      </c>
      <c r="H382" s="1" t="s">
        <v>19</v>
      </c>
      <c r="J382" s="11" t="n">
        <f aca="false">IFERROR(INDEX(Pozos!$M$2:$M$1852,MATCH(A382,Pozos!$E$2:$E$1852,0)),"")</f>
        <v>161.28</v>
      </c>
      <c r="K382" s="1" t="s">
        <v>3812</v>
      </c>
      <c r="L382" s="1" t="s">
        <v>3813</v>
      </c>
      <c r="O382" s="0" t="s">
        <v>3807</v>
      </c>
      <c r="P382" s="0" t="s">
        <v>3805</v>
      </c>
    </row>
    <row r="383" customFormat="false" ht="15.75" hidden="false" customHeight="true" outlineLevel="0" collapsed="false">
      <c r="A383" s="39" t="s">
        <v>250</v>
      </c>
      <c r="B383" s="1" t="n">
        <v>37</v>
      </c>
      <c r="C383" s="1" t="n">
        <v>42</v>
      </c>
      <c r="D383" s="11" t="n">
        <f aca="false">IF(AND(ISNUMBER(B383),ISNUMBER($J383)),$J383-B383,"")</f>
        <v>124.28</v>
      </c>
      <c r="E383" s="11" t="n">
        <f aca="false">IF(AND(ISNUMBER(C383),ISNUMBER($J383)),$J383-C383,"")</f>
        <v>119.28</v>
      </c>
      <c r="F383" s="1" t="s">
        <v>4075</v>
      </c>
      <c r="G383" s="46" t="s">
        <v>3807</v>
      </c>
      <c r="H383" s="1" t="s">
        <v>19</v>
      </c>
      <c r="J383" s="11" t="n">
        <f aca="false">IFERROR(INDEX(Pozos!$M$2:$M$1852,MATCH(A383,Pozos!$E$2:$E$1852,0)),"")</f>
        <v>161.28</v>
      </c>
      <c r="K383" s="1" t="s">
        <v>3812</v>
      </c>
      <c r="L383" s="1" t="s">
        <v>3813</v>
      </c>
      <c r="O383" s="0" t="s">
        <v>3807</v>
      </c>
      <c r="P383" s="0" t="s">
        <v>3805</v>
      </c>
    </row>
    <row r="384" customFormat="false" ht="15.75" hidden="false" customHeight="true" outlineLevel="0" collapsed="false">
      <c r="A384" s="39" t="s">
        <v>250</v>
      </c>
      <c r="B384" s="1" t="n">
        <v>42</v>
      </c>
      <c r="C384" s="1" t="n">
        <v>45</v>
      </c>
      <c r="D384" s="11" t="n">
        <f aca="false">IF(AND(ISNUMBER(B384),ISNUMBER($J384)),$J384-B384,"")</f>
        <v>119.28</v>
      </c>
      <c r="E384" s="11" t="n">
        <f aca="false">IF(AND(ISNUMBER(C384),ISNUMBER($J384)),$J384-C384,"")</f>
        <v>116.28</v>
      </c>
      <c r="F384" s="1" t="s">
        <v>4076</v>
      </c>
      <c r="G384" s="46" t="s">
        <v>3807</v>
      </c>
      <c r="H384" s="1" t="s">
        <v>19</v>
      </c>
      <c r="J384" s="11" t="n">
        <f aca="false">IFERROR(INDEX(Pozos!$M$2:$M$1852,MATCH(A384,Pozos!$E$2:$E$1852,0)),"")</f>
        <v>161.28</v>
      </c>
      <c r="K384" s="1" t="s">
        <v>3812</v>
      </c>
      <c r="L384" s="1" t="s">
        <v>3813</v>
      </c>
      <c r="O384" s="0" t="s">
        <v>3807</v>
      </c>
      <c r="P384" s="0" t="s">
        <v>3805</v>
      </c>
    </row>
    <row r="385" customFormat="false" ht="15.75" hidden="false" customHeight="true" outlineLevel="0" collapsed="false">
      <c r="A385" s="39" t="s">
        <v>252</v>
      </c>
      <c r="B385" s="1" t="n">
        <v>1</v>
      </c>
      <c r="C385" s="1" t="n">
        <v>3</v>
      </c>
      <c r="D385" s="11" t="n">
        <f aca="false">IF(AND(ISNUMBER(B385),ISNUMBER($J385)),$J385-B385,"")</f>
        <v>163.02</v>
      </c>
      <c r="E385" s="11" t="n">
        <f aca="false">IF(AND(ISNUMBER(C385),ISNUMBER($J385)),$J385-C385,"")</f>
        <v>161.02</v>
      </c>
      <c r="F385" s="1" t="s">
        <v>4077</v>
      </c>
      <c r="G385" s="46" t="s">
        <v>4032</v>
      </c>
      <c r="H385" s="1" t="s">
        <v>19</v>
      </c>
      <c r="J385" s="11" t="n">
        <f aca="false">IFERROR(INDEX(Pozos!$M$2:$M$1852,MATCH(A385,Pozos!$E$2:$E$1852,0)),"")</f>
        <v>164.02</v>
      </c>
      <c r="K385" s="1" t="s">
        <v>3808</v>
      </c>
      <c r="L385" s="1" t="s">
        <v>3809</v>
      </c>
      <c r="N385" s="106" t="s">
        <v>4078</v>
      </c>
      <c r="O385" s="0" t="s">
        <v>4032</v>
      </c>
      <c r="P385" s="0" t="s">
        <v>3805</v>
      </c>
    </row>
    <row r="386" customFormat="false" ht="15.75" hidden="false" customHeight="true" outlineLevel="0" collapsed="false">
      <c r="A386" s="39" t="s">
        <v>252</v>
      </c>
      <c r="B386" s="1" t="n">
        <v>3</v>
      </c>
      <c r="C386" s="1" t="n">
        <v>5</v>
      </c>
      <c r="D386" s="11" t="n">
        <f aca="false">IF(AND(ISNUMBER(B386),ISNUMBER($J386)),$J386-B386,"")</f>
        <v>161.02</v>
      </c>
      <c r="E386" s="11" t="n">
        <f aca="false">IF(AND(ISNUMBER(C386),ISNUMBER($J386)),$J386-C386,"")</f>
        <v>159.02</v>
      </c>
      <c r="F386" s="1" t="s">
        <v>4079</v>
      </c>
      <c r="G386" s="46" t="s">
        <v>4032</v>
      </c>
      <c r="H386" s="1" t="s">
        <v>19</v>
      </c>
      <c r="J386" s="11" t="n">
        <f aca="false">IFERROR(INDEX(Pozos!$M$2:$M$1852,MATCH(A386,Pozos!$E$2:$E$1852,0)),"")</f>
        <v>164.02</v>
      </c>
      <c r="K386" s="1" t="s">
        <v>3808</v>
      </c>
      <c r="L386" s="1" t="s">
        <v>3809</v>
      </c>
      <c r="O386" s="0" t="s">
        <v>4032</v>
      </c>
      <c r="P386" s="0" t="s">
        <v>3805</v>
      </c>
    </row>
    <row r="387" customFormat="false" ht="15.75" hidden="false" customHeight="true" outlineLevel="0" collapsed="false">
      <c r="A387" s="39" t="s">
        <v>252</v>
      </c>
      <c r="B387" s="1" t="n">
        <v>5</v>
      </c>
      <c r="C387" s="1" t="n">
        <v>6</v>
      </c>
      <c r="D387" s="11" t="n">
        <f aca="false">IF(AND(ISNUMBER(B387),ISNUMBER($J387)),$J387-B387,"")</f>
        <v>159.02</v>
      </c>
      <c r="E387" s="11" t="n">
        <f aca="false">IF(AND(ISNUMBER(C387),ISNUMBER($J387)),$J387-C387,"")</f>
        <v>158.02</v>
      </c>
      <c r="F387" s="1" t="s">
        <v>4080</v>
      </c>
      <c r="G387" s="46" t="s">
        <v>4032</v>
      </c>
      <c r="H387" s="1" t="s">
        <v>19</v>
      </c>
      <c r="J387" s="11" t="n">
        <f aca="false">IFERROR(INDEX(Pozos!$M$2:$M$1852,MATCH(A387,Pozos!$E$2:$E$1852,0)),"")</f>
        <v>164.02</v>
      </c>
      <c r="K387" s="1" t="s">
        <v>3808</v>
      </c>
      <c r="L387" s="1" t="s">
        <v>3809</v>
      </c>
      <c r="O387" s="0" t="s">
        <v>4032</v>
      </c>
      <c r="P387" s="0" t="s">
        <v>3805</v>
      </c>
    </row>
    <row r="388" customFormat="false" ht="15.75" hidden="false" customHeight="true" outlineLevel="0" collapsed="false">
      <c r="A388" s="39" t="s">
        <v>252</v>
      </c>
      <c r="B388" s="1" t="n">
        <v>6</v>
      </c>
      <c r="C388" s="1" t="n">
        <v>7</v>
      </c>
      <c r="D388" s="11" t="n">
        <f aca="false">IF(AND(ISNUMBER(B388),ISNUMBER($J388)),$J388-B388,"")</f>
        <v>158.02</v>
      </c>
      <c r="E388" s="11" t="n">
        <f aca="false">IF(AND(ISNUMBER(C388),ISNUMBER($J388)),$J388-C388,"")</f>
        <v>157.02</v>
      </c>
      <c r="F388" s="1" t="s">
        <v>4081</v>
      </c>
      <c r="G388" s="46" t="s">
        <v>4032</v>
      </c>
      <c r="H388" s="1" t="s">
        <v>19</v>
      </c>
      <c r="J388" s="11" t="n">
        <f aca="false">IFERROR(INDEX(Pozos!$M$2:$M$1852,MATCH(A388,Pozos!$E$2:$E$1852,0)),"")</f>
        <v>164.02</v>
      </c>
      <c r="K388" s="1" t="s">
        <v>3808</v>
      </c>
      <c r="L388" s="1" t="s">
        <v>3809</v>
      </c>
      <c r="O388" s="0" t="s">
        <v>4032</v>
      </c>
      <c r="P388" s="0" t="s">
        <v>3805</v>
      </c>
    </row>
    <row r="389" customFormat="false" ht="15.75" hidden="false" customHeight="true" outlineLevel="0" collapsed="false">
      <c r="A389" s="39" t="s">
        <v>252</v>
      </c>
      <c r="B389" s="1" t="n">
        <v>7</v>
      </c>
      <c r="C389" s="1" t="n">
        <v>8</v>
      </c>
      <c r="D389" s="11" t="n">
        <f aca="false">IF(AND(ISNUMBER(B389),ISNUMBER($J389)),$J389-B389,"")</f>
        <v>157.02</v>
      </c>
      <c r="E389" s="11" t="n">
        <f aca="false">IF(AND(ISNUMBER(C389),ISNUMBER($J389)),$J389-C389,"")</f>
        <v>156.02</v>
      </c>
      <c r="F389" s="1" t="s">
        <v>4079</v>
      </c>
      <c r="G389" s="46" t="s">
        <v>3807</v>
      </c>
      <c r="H389" s="1" t="s">
        <v>19</v>
      </c>
      <c r="J389" s="11" t="n">
        <f aca="false">IFERROR(INDEX(Pozos!$M$2:$M$1852,MATCH(A389,Pozos!$E$2:$E$1852,0)),"")</f>
        <v>164.02</v>
      </c>
      <c r="K389" s="1" t="s">
        <v>3808</v>
      </c>
      <c r="L389" s="1" t="s">
        <v>3809</v>
      </c>
      <c r="O389" s="0" t="s">
        <v>3807</v>
      </c>
      <c r="P389" s="0" t="s">
        <v>3805</v>
      </c>
    </row>
    <row r="390" customFormat="false" ht="15.75" hidden="false" customHeight="true" outlineLevel="0" collapsed="false">
      <c r="A390" s="39" t="s">
        <v>252</v>
      </c>
      <c r="B390" s="1" t="n">
        <v>8</v>
      </c>
      <c r="C390" s="1" t="n">
        <v>9</v>
      </c>
      <c r="D390" s="11" t="n">
        <f aca="false">IF(AND(ISNUMBER(B390),ISNUMBER($J390)),$J390-B390,"")</f>
        <v>156.02</v>
      </c>
      <c r="E390" s="11" t="n">
        <f aca="false">IF(AND(ISNUMBER(C390),ISNUMBER($J390)),$J390-C390,"")</f>
        <v>155.02</v>
      </c>
      <c r="F390" s="1" t="s">
        <v>4082</v>
      </c>
      <c r="G390" s="46" t="s">
        <v>3807</v>
      </c>
      <c r="H390" s="1" t="s">
        <v>19</v>
      </c>
      <c r="J390" s="11" t="n">
        <f aca="false">IFERROR(INDEX(Pozos!$M$2:$M$1852,MATCH(A390,Pozos!$E$2:$E$1852,0)),"")</f>
        <v>164.02</v>
      </c>
      <c r="K390" s="1" t="s">
        <v>3808</v>
      </c>
      <c r="L390" s="1" t="s">
        <v>3809</v>
      </c>
      <c r="O390" s="0" t="s">
        <v>3807</v>
      </c>
      <c r="P390" s="0" t="s">
        <v>3805</v>
      </c>
    </row>
    <row r="391" customFormat="false" ht="15.75" hidden="false" customHeight="true" outlineLevel="0" collapsed="false">
      <c r="A391" s="39" t="s">
        <v>252</v>
      </c>
      <c r="B391" s="1" t="n">
        <v>9</v>
      </c>
      <c r="C391" s="1" t="n">
        <v>16</v>
      </c>
      <c r="D391" s="11" t="n">
        <f aca="false">IF(AND(ISNUMBER(B391),ISNUMBER($J391)),$J391-B391,"")</f>
        <v>155.02</v>
      </c>
      <c r="E391" s="11" t="n">
        <f aca="false">IF(AND(ISNUMBER(C391),ISNUMBER($J391)),$J391-C391,"")</f>
        <v>148.02</v>
      </c>
      <c r="F391" s="1" t="s">
        <v>4083</v>
      </c>
      <c r="G391" s="46" t="s">
        <v>3807</v>
      </c>
      <c r="H391" s="1" t="s">
        <v>19</v>
      </c>
      <c r="J391" s="11" t="n">
        <f aca="false">IFERROR(INDEX(Pozos!$M$2:$M$1852,MATCH(A391,Pozos!$E$2:$E$1852,0)),"")</f>
        <v>164.02</v>
      </c>
      <c r="K391" s="1" t="s">
        <v>3812</v>
      </c>
      <c r="L391" s="1" t="s">
        <v>3813</v>
      </c>
      <c r="O391" s="0" t="s">
        <v>3807</v>
      </c>
      <c r="P391" s="0" t="s">
        <v>3805</v>
      </c>
    </row>
    <row r="392" customFormat="false" ht="15.75" hidden="false" customHeight="true" outlineLevel="0" collapsed="false">
      <c r="A392" s="39" t="s">
        <v>252</v>
      </c>
      <c r="B392" s="1" t="n">
        <v>16</v>
      </c>
      <c r="C392" s="1" t="n">
        <v>20</v>
      </c>
      <c r="D392" s="11" t="n">
        <f aca="false">IF(AND(ISNUMBER(B392),ISNUMBER($J392)),$J392-B392,"")</f>
        <v>148.02</v>
      </c>
      <c r="E392" s="11" t="n">
        <f aca="false">IF(AND(ISNUMBER(C392),ISNUMBER($J392)),$J392-C392,"")</f>
        <v>144.02</v>
      </c>
      <c r="F392" s="1" t="s">
        <v>4084</v>
      </c>
      <c r="G392" s="46" t="s">
        <v>3807</v>
      </c>
      <c r="H392" s="1" t="s">
        <v>19</v>
      </c>
      <c r="J392" s="11" t="n">
        <f aca="false">IFERROR(INDEX(Pozos!$M$2:$M$1852,MATCH(A392,Pozos!$E$2:$E$1852,0)),"")</f>
        <v>164.02</v>
      </c>
      <c r="K392" s="1" t="s">
        <v>3808</v>
      </c>
      <c r="L392" s="1" t="s">
        <v>3809</v>
      </c>
      <c r="O392" s="0" t="s">
        <v>3807</v>
      </c>
      <c r="P392" s="0" t="s">
        <v>3805</v>
      </c>
    </row>
    <row r="393" customFormat="false" ht="15.75" hidden="false" customHeight="true" outlineLevel="0" collapsed="false">
      <c r="A393" s="39" t="s">
        <v>252</v>
      </c>
      <c r="B393" s="1" t="n">
        <v>20</v>
      </c>
      <c r="C393" s="1" t="n">
        <v>24</v>
      </c>
      <c r="D393" s="11" t="n">
        <f aca="false">IF(AND(ISNUMBER(B393),ISNUMBER($J393)),$J393-B393,"")</f>
        <v>144.02</v>
      </c>
      <c r="E393" s="11" t="n">
        <f aca="false">IF(AND(ISNUMBER(C393),ISNUMBER($J393)),$J393-C393,"")</f>
        <v>140.02</v>
      </c>
      <c r="F393" s="1" t="s">
        <v>4057</v>
      </c>
      <c r="G393" s="46" t="s">
        <v>3807</v>
      </c>
      <c r="H393" s="1" t="s">
        <v>19</v>
      </c>
      <c r="J393" s="11" t="n">
        <f aca="false">IFERROR(INDEX(Pozos!$M$2:$M$1852,MATCH(A393,Pozos!$E$2:$E$1852,0)),"")</f>
        <v>164.02</v>
      </c>
      <c r="K393" s="1" t="s">
        <v>3808</v>
      </c>
      <c r="L393" s="1" t="s">
        <v>3809</v>
      </c>
      <c r="O393" s="0" t="s">
        <v>3807</v>
      </c>
      <c r="P393" s="0" t="s">
        <v>3805</v>
      </c>
    </row>
    <row r="394" customFormat="false" ht="15.75" hidden="false" customHeight="true" outlineLevel="0" collapsed="false">
      <c r="A394" s="39" t="s">
        <v>252</v>
      </c>
      <c r="B394" s="1" t="n">
        <v>24</v>
      </c>
      <c r="C394" s="1" t="n">
        <v>30</v>
      </c>
      <c r="D394" s="11" t="n">
        <f aca="false">IF(AND(ISNUMBER(B394),ISNUMBER($J394)),$J394-B394,"")</f>
        <v>140.02</v>
      </c>
      <c r="E394" s="11" t="n">
        <f aca="false">IF(AND(ISNUMBER(C394),ISNUMBER($J394)),$J394-C394,"")</f>
        <v>134.02</v>
      </c>
      <c r="F394" s="1" t="s">
        <v>4085</v>
      </c>
      <c r="G394" s="46" t="s">
        <v>3807</v>
      </c>
      <c r="H394" s="1" t="s">
        <v>19</v>
      </c>
      <c r="J394" s="11" t="n">
        <f aca="false">IFERROR(INDEX(Pozos!$M$2:$M$1852,MATCH(A394,Pozos!$E$2:$E$1852,0)),"")</f>
        <v>164.02</v>
      </c>
      <c r="K394" s="1" t="s">
        <v>3808</v>
      </c>
      <c r="L394" s="1" t="s">
        <v>3809</v>
      </c>
      <c r="O394" s="0" t="s">
        <v>3807</v>
      </c>
      <c r="P394" s="0" t="s">
        <v>3805</v>
      </c>
    </row>
    <row r="395" customFormat="false" ht="15.75" hidden="false" customHeight="true" outlineLevel="0" collapsed="false">
      <c r="A395" s="39" t="s">
        <v>252</v>
      </c>
      <c r="B395" s="1" t="n">
        <v>30</v>
      </c>
      <c r="C395" s="1" t="n">
        <v>36</v>
      </c>
      <c r="D395" s="11" t="n">
        <f aca="false">IF(AND(ISNUMBER(B395),ISNUMBER($J395)),$J395-B395,"")</f>
        <v>134.02</v>
      </c>
      <c r="E395" s="11" t="n">
        <f aca="false">IF(AND(ISNUMBER(C395),ISNUMBER($J395)),$J395-C395,"")</f>
        <v>128.02</v>
      </c>
      <c r="F395" s="1" t="s">
        <v>4081</v>
      </c>
      <c r="G395" s="46" t="s">
        <v>3807</v>
      </c>
      <c r="H395" s="1" t="s">
        <v>19</v>
      </c>
      <c r="J395" s="11" t="n">
        <f aca="false">IFERROR(INDEX(Pozos!$M$2:$M$1852,MATCH(A395,Pozos!$E$2:$E$1852,0)),"")</f>
        <v>164.02</v>
      </c>
      <c r="K395" s="1" t="s">
        <v>3808</v>
      </c>
      <c r="L395" s="1" t="s">
        <v>3809</v>
      </c>
      <c r="O395" s="0" t="s">
        <v>3807</v>
      </c>
      <c r="P395" s="0" t="s">
        <v>3805</v>
      </c>
    </row>
    <row r="396" customFormat="false" ht="15.75" hidden="false" customHeight="true" outlineLevel="0" collapsed="false">
      <c r="A396" s="39" t="s">
        <v>252</v>
      </c>
      <c r="B396" s="1" t="n">
        <v>36</v>
      </c>
      <c r="C396" s="1" t="n">
        <v>41</v>
      </c>
      <c r="D396" s="11" t="n">
        <f aca="false">IF(AND(ISNUMBER(B396),ISNUMBER($J396)),$J396-B396,"")</f>
        <v>128.02</v>
      </c>
      <c r="E396" s="11" t="n">
        <f aca="false">IF(AND(ISNUMBER(C396),ISNUMBER($J396)),$J396-C396,"")</f>
        <v>123.02</v>
      </c>
      <c r="F396" s="1" t="s">
        <v>4086</v>
      </c>
      <c r="G396" s="46" t="s">
        <v>3807</v>
      </c>
      <c r="H396" s="1" t="s">
        <v>19</v>
      </c>
      <c r="J396" s="11" t="n">
        <f aca="false">IFERROR(INDEX(Pozos!$M$2:$M$1852,MATCH(A396,Pozos!$E$2:$E$1852,0)),"")</f>
        <v>164.02</v>
      </c>
      <c r="K396" s="1" t="s">
        <v>4023</v>
      </c>
      <c r="L396" s="1" t="s">
        <v>3813</v>
      </c>
      <c r="O396" s="0" t="s">
        <v>3807</v>
      </c>
      <c r="P396" s="0" t="s">
        <v>3805</v>
      </c>
    </row>
    <row r="397" customFormat="false" ht="15.75" hidden="false" customHeight="true" outlineLevel="0" collapsed="false">
      <c r="A397" s="39" t="s">
        <v>254</v>
      </c>
      <c r="B397" s="1" t="n">
        <v>0</v>
      </c>
      <c r="C397" s="1" t="n">
        <v>3</v>
      </c>
      <c r="D397" s="11" t="n">
        <f aca="false">IF(AND(ISNUMBER(B397),ISNUMBER($J397)),$J397-B397,"")</f>
        <v>130.88</v>
      </c>
      <c r="E397" s="11" t="n">
        <f aca="false">IF(AND(ISNUMBER(C397),ISNUMBER($J397)),$J397-C397,"")</f>
        <v>127.88</v>
      </c>
      <c r="F397" s="1" t="s">
        <v>3982</v>
      </c>
      <c r="G397" s="46" t="s">
        <v>4032</v>
      </c>
      <c r="H397" s="1" t="s">
        <v>23</v>
      </c>
      <c r="J397" s="11" t="n">
        <f aca="false">IFERROR(INDEX(Pozos!$M$2:$M$1852,MATCH(A397,Pozos!$E$2:$E$1852,0)),"")</f>
        <v>130.88</v>
      </c>
      <c r="K397" s="1" t="s">
        <v>3803</v>
      </c>
      <c r="L397" s="1" t="s">
        <v>3804</v>
      </c>
      <c r="O397" s="0" t="s">
        <v>4032</v>
      </c>
      <c r="P397" s="0" t="s">
        <v>3805</v>
      </c>
    </row>
    <row r="398" customFormat="false" ht="15.75" hidden="false" customHeight="true" outlineLevel="0" collapsed="false">
      <c r="A398" s="39" t="s">
        <v>254</v>
      </c>
      <c r="B398" s="1" t="n">
        <v>3</v>
      </c>
      <c r="C398" s="1" t="n">
        <v>7.5</v>
      </c>
      <c r="D398" s="11" t="n">
        <f aca="false">IF(AND(ISNUMBER(B398),ISNUMBER($J398)),$J398-B398,"")</f>
        <v>127.88</v>
      </c>
      <c r="E398" s="11" t="n">
        <f aca="false">IF(AND(ISNUMBER(C398),ISNUMBER($J398)),$J398-C398,"")</f>
        <v>123.38</v>
      </c>
      <c r="F398" s="1" t="s">
        <v>4087</v>
      </c>
      <c r="G398" s="46" t="s">
        <v>4032</v>
      </c>
      <c r="H398" s="1" t="s">
        <v>23</v>
      </c>
      <c r="J398" s="11" t="n">
        <f aca="false">IFERROR(INDEX(Pozos!$M$2:$M$1852,MATCH(A398,Pozos!$E$2:$E$1852,0)),"")</f>
        <v>130.88</v>
      </c>
      <c r="K398" s="1" t="s">
        <v>3819</v>
      </c>
      <c r="L398" s="1" t="s">
        <v>3820</v>
      </c>
      <c r="O398" s="0" t="s">
        <v>4032</v>
      </c>
      <c r="P398" s="0" t="s">
        <v>3805</v>
      </c>
    </row>
    <row r="399" customFormat="false" ht="15.75" hidden="false" customHeight="true" outlineLevel="0" collapsed="false">
      <c r="A399" s="39" t="s">
        <v>254</v>
      </c>
      <c r="B399" s="1" t="n">
        <v>7.5</v>
      </c>
      <c r="C399" s="1" t="n">
        <v>10.5</v>
      </c>
      <c r="D399" s="11" t="n">
        <f aca="false">IF(AND(ISNUMBER(B399),ISNUMBER($J399)),$J399-B399,"")</f>
        <v>123.38</v>
      </c>
      <c r="E399" s="11" t="n">
        <f aca="false">IF(AND(ISNUMBER(C399),ISNUMBER($J399)),$J399-C399,"")</f>
        <v>120.38</v>
      </c>
      <c r="F399" s="1" t="s">
        <v>4088</v>
      </c>
      <c r="G399" s="46" t="s">
        <v>4032</v>
      </c>
      <c r="H399" s="1" t="s">
        <v>23</v>
      </c>
      <c r="J399" s="11" t="n">
        <f aca="false">IFERROR(INDEX(Pozos!$M$2:$M$1852,MATCH(A399,Pozos!$E$2:$E$1852,0)),"")</f>
        <v>130.88</v>
      </c>
      <c r="K399" s="1" t="s">
        <v>3819</v>
      </c>
      <c r="L399" s="1" t="s">
        <v>3820</v>
      </c>
      <c r="O399" s="0" t="s">
        <v>4032</v>
      </c>
      <c r="P399" s="0" t="s">
        <v>3805</v>
      </c>
    </row>
    <row r="400" customFormat="false" ht="15.75" hidden="false" customHeight="true" outlineLevel="0" collapsed="false">
      <c r="A400" s="39" t="s">
        <v>254</v>
      </c>
      <c r="B400" s="1" t="n">
        <v>10.5</v>
      </c>
      <c r="C400" s="1" t="n">
        <v>28</v>
      </c>
      <c r="D400" s="11" t="n">
        <f aca="false">IF(AND(ISNUMBER(B400),ISNUMBER($J400)),$J400-B400,"")</f>
        <v>120.38</v>
      </c>
      <c r="E400" s="11" t="n">
        <f aca="false">IF(AND(ISNUMBER(C400),ISNUMBER($J400)),$J400-C400,"")</f>
        <v>102.88</v>
      </c>
      <c r="F400" s="1" t="s">
        <v>3970</v>
      </c>
      <c r="G400" s="46" t="s">
        <v>3807</v>
      </c>
      <c r="H400" s="1" t="s">
        <v>23</v>
      </c>
      <c r="J400" s="11" t="n">
        <f aca="false">IFERROR(INDEX(Pozos!$M$2:$M$1852,MATCH(A400,Pozos!$E$2:$E$1852,0)),"")</f>
        <v>130.88</v>
      </c>
      <c r="K400" s="1" t="s">
        <v>3819</v>
      </c>
      <c r="L400" s="1" t="s">
        <v>3820</v>
      </c>
      <c r="O400" s="0" t="s">
        <v>3807</v>
      </c>
      <c r="P400" s="0" t="s">
        <v>3805</v>
      </c>
    </row>
    <row r="401" customFormat="false" ht="15.75" hidden="false" customHeight="true" outlineLevel="0" collapsed="false">
      <c r="A401" s="39" t="s">
        <v>254</v>
      </c>
      <c r="B401" s="1" t="n">
        <v>28</v>
      </c>
      <c r="C401" s="1" t="n">
        <v>30</v>
      </c>
      <c r="D401" s="11" t="n">
        <f aca="false">IF(AND(ISNUMBER(B401),ISNUMBER($J401)),$J401-B401,"")</f>
        <v>102.88</v>
      </c>
      <c r="E401" s="11" t="n">
        <f aca="false">IF(AND(ISNUMBER(C401),ISNUMBER($J401)),$J401-C401,"")</f>
        <v>100.88</v>
      </c>
      <c r="F401" s="1" t="s">
        <v>3969</v>
      </c>
      <c r="G401" s="46" t="s">
        <v>3807</v>
      </c>
      <c r="H401" s="1" t="s">
        <v>23</v>
      </c>
      <c r="J401" s="11" t="n">
        <f aca="false">IFERROR(INDEX(Pozos!$M$2:$M$1852,MATCH(A401,Pozos!$E$2:$E$1852,0)),"")</f>
        <v>130.88</v>
      </c>
      <c r="K401" s="1" t="s">
        <v>3819</v>
      </c>
      <c r="L401" s="1" t="s">
        <v>3820</v>
      </c>
      <c r="O401" s="0" t="s">
        <v>3807</v>
      </c>
      <c r="P401" s="0" t="s">
        <v>3805</v>
      </c>
    </row>
    <row r="402" customFormat="false" ht="15.75" hidden="false" customHeight="true" outlineLevel="0" collapsed="false">
      <c r="A402" s="39" t="s">
        <v>254</v>
      </c>
      <c r="B402" s="1" t="n">
        <v>30</v>
      </c>
      <c r="C402" s="1" t="n">
        <v>35</v>
      </c>
      <c r="D402" s="11" t="n">
        <f aca="false">IF(AND(ISNUMBER(B402),ISNUMBER($J402)),$J402-B402,"")</f>
        <v>100.88</v>
      </c>
      <c r="E402" s="11" t="n">
        <f aca="false">IF(AND(ISNUMBER(C402),ISNUMBER($J402)),$J402-C402,"")</f>
        <v>95.88</v>
      </c>
      <c r="F402" s="1" t="s">
        <v>3889</v>
      </c>
      <c r="G402" s="46" t="s">
        <v>3807</v>
      </c>
      <c r="H402" s="1" t="s">
        <v>23</v>
      </c>
      <c r="J402" s="11" t="n">
        <f aca="false">IFERROR(INDEX(Pozos!$M$2:$M$1852,MATCH(A402,Pozos!$E$2:$E$1852,0)),"")</f>
        <v>130.88</v>
      </c>
      <c r="K402" s="1" t="s">
        <v>3819</v>
      </c>
      <c r="L402" s="1" t="s">
        <v>3820</v>
      </c>
      <c r="O402" s="0" t="s">
        <v>3807</v>
      </c>
      <c r="P402" s="0" t="s">
        <v>3805</v>
      </c>
    </row>
    <row r="403" customFormat="false" ht="15.75" hidden="false" customHeight="true" outlineLevel="0" collapsed="false">
      <c r="A403" s="39" t="s">
        <v>255</v>
      </c>
      <c r="B403" s="1" t="n">
        <v>0</v>
      </c>
      <c r="C403" s="1" t="n">
        <v>0.5</v>
      </c>
      <c r="D403" s="11" t="n">
        <f aca="false">IF(AND(ISNUMBER(B403),ISNUMBER($J403)),$J403-B403,"")</f>
        <v>187.21</v>
      </c>
      <c r="E403" s="11" t="n">
        <f aca="false">IF(AND(ISNUMBER(C403),ISNUMBER($J403)),$J403-C403,"")</f>
        <v>186.71</v>
      </c>
      <c r="F403" s="1" t="s">
        <v>3835</v>
      </c>
      <c r="G403" s="46" t="s">
        <v>3802</v>
      </c>
      <c r="H403" s="1" t="s">
        <v>23</v>
      </c>
      <c r="J403" s="11" t="n">
        <f aca="false">IFERROR(INDEX(Pozos!$M$2:$M$1852,MATCH(A403,Pozos!$E$2:$E$1852,0)),"")</f>
        <v>187.21</v>
      </c>
      <c r="K403" s="1" t="s">
        <v>3803</v>
      </c>
      <c r="L403" s="1" t="s">
        <v>3804</v>
      </c>
      <c r="O403" s="0" t="s">
        <v>3802</v>
      </c>
      <c r="P403" s="0" t="s">
        <v>3805</v>
      </c>
    </row>
    <row r="404" customFormat="false" ht="15.75" hidden="false" customHeight="true" outlineLevel="0" collapsed="false">
      <c r="A404" s="39" t="s">
        <v>255</v>
      </c>
      <c r="B404" s="1" t="n">
        <v>0.5</v>
      </c>
      <c r="C404" s="1" t="n">
        <v>24</v>
      </c>
      <c r="D404" s="11" t="n">
        <f aca="false">IF(AND(ISNUMBER(B404),ISNUMBER($J404)),$J404-B404,"")</f>
        <v>186.71</v>
      </c>
      <c r="E404" s="11" t="n">
        <f aca="false">IF(AND(ISNUMBER(C404),ISNUMBER($J404)),$J404-C404,"")</f>
        <v>163.21</v>
      </c>
      <c r="F404" s="1" t="s">
        <v>3971</v>
      </c>
      <c r="G404" s="46" t="s">
        <v>3807</v>
      </c>
      <c r="H404" s="1" t="s">
        <v>23</v>
      </c>
      <c r="J404" s="11" t="n">
        <f aca="false">IFERROR(INDEX(Pozos!$M$2:$M$1852,MATCH(A404,Pozos!$E$2:$E$1852,0)),"")</f>
        <v>187.21</v>
      </c>
      <c r="K404" s="1" t="s">
        <v>3819</v>
      </c>
      <c r="L404" s="1" t="s">
        <v>3820</v>
      </c>
      <c r="O404" s="0" t="s">
        <v>3807</v>
      </c>
      <c r="P404" s="0" t="s">
        <v>3805</v>
      </c>
    </row>
    <row r="405" customFormat="false" ht="15.75" hidden="false" customHeight="true" outlineLevel="0" collapsed="false">
      <c r="A405" s="39" t="s">
        <v>255</v>
      </c>
      <c r="B405" s="1" t="n">
        <v>24</v>
      </c>
      <c r="C405" s="1" t="n">
        <v>43</v>
      </c>
      <c r="D405" s="11" t="n">
        <f aca="false">IF(AND(ISNUMBER(B405),ISNUMBER($J405)),$J405-B405,"")</f>
        <v>163.21</v>
      </c>
      <c r="E405" s="11" t="n">
        <f aca="false">IF(AND(ISNUMBER(C405),ISNUMBER($J405)),$J405-C405,"")</f>
        <v>144.21</v>
      </c>
      <c r="F405" s="1" t="s">
        <v>4010</v>
      </c>
      <c r="G405" s="46" t="s">
        <v>3807</v>
      </c>
      <c r="H405" s="1" t="s">
        <v>23</v>
      </c>
      <c r="J405" s="11" t="n">
        <f aca="false">IFERROR(INDEX(Pozos!$M$2:$M$1852,MATCH(A405,Pozos!$E$2:$E$1852,0)),"")</f>
        <v>187.21</v>
      </c>
      <c r="K405" s="1" t="s">
        <v>3819</v>
      </c>
      <c r="L405" s="1" t="s">
        <v>3820</v>
      </c>
      <c r="O405" s="0" t="s">
        <v>3807</v>
      </c>
      <c r="P405" s="0" t="s">
        <v>3805</v>
      </c>
    </row>
    <row r="406" customFormat="false" ht="15.75" hidden="false" customHeight="true" outlineLevel="0" collapsed="false">
      <c r="A406" s="39" t="s">
        <v>255</v>
      </c>
      <c r="B406" s="1" t="n">
        <v>43</v>
      </c>
      <c r="C406" s="1" t="n">
        <v>46.5</v>
      </c>
      <c r="D406" s="11" t="n">
        <f aca="false">IF(AND(ISNUMBER(B406),ISNUMBER($J406)),$J406-B406,"")</f>
        <v>144.21</v>
      </c>
      <c r="E406" s="11" t="n">
        <f aca="false">IF(AND(ISNUMBER(C406),ISNUMBER($J406)),$J406-C406,"")</f>
        <v>140.71</v>
      </c>
      <c r="F406" s="1" t="s">
        <v>3971</v>
      </c>
      <c r="G406" s="46" t="s">
        <v>3807</v>
      </c>
      <c r="H406" s="1" t="s">
        <v>23</v>
      </c>
      <c r="J406" s="11" t="n">
        <f aca="false">IFERROR(INDEX(Pozos!$M$2:$M$1852,MATCH(A406,Pozos!$E$2:$E$1852,0)),"")</f>
        <v>187.21</v>
      </c>
      <c r="K406" s="1" t="s">
        <v>3819</v>
      </c>
      <c r="L406" s="1" t="s">
        <v>3820</v>
      </c>
      <c r="O406" s="0" t="s">
        <v>3807</v>
      </c>
      <c r="P406" s="0" t="s">
        <v>3805</v>
      </c>
    </row>
    <row r="407" customFormat="false" ht="15.75" hidden="false" customHeight="true" outlineLevel="0" collapsed="false">
      <c r="A407" s="39" t="s">
        <v>256</v>
      </c>
      <c r="D407" s="11" t="str">
        <f aca="false">IF(AND(ISNUMBER(B407),ISNUMBER($J407)),$J407-B407,"")</f>
        <v/>
      </c>
      <c r="E407" s="11" t="str">
        <f aca="false">IF(AND(ISNUMBER(C407),ISNUMBER($J407)),$J407-C407,"")</f>
        <v/>
      </c>
      <c r="F407" s="1" t="s">
        <v>3821</v>
      </c>
      <c r="G407" s="46" t="s">
        <v>3822</v>
      </c>
      <c r="H407" s="1" t="s">
        <v>217</v>
      </c>
      <c r="J407" s="11" t="n">
        <f aca="false">IFERROR(INDEX(Pozos!$M$2:$M$1852,MATCH(A407,Pozos!$E$2:$E$1852,0)),"")</f>
        <v>183.16</v>
      </c>
      <c r="K407" s="1" t="s">
        <v>3823</v>
      </c>
      <c r="P407" s="0" t="s">
        <v>3824</v>
      </c>
    </row>
    <row r="408" customFormat="false" ht="15.75" hidden="false" customHeight="true" outlineLevel="0" collapsed="false">
      <c r="A408" s="39" t="s">
        <v>258</v>
      </c>
      <c r="B408" s="1" t="n">
        <v>0</v>
      </c>
      <c r="C408" s="1" t="n">
        <v>2</v>
      </c>
      <c r="D408" s="11" t="n">
        <f aca="false">IF(AND(ISNUMBER(B408),ISNUMBER($J408)),$J408-B408,"")</f>
        <v>159.3</v>
      </c>
      <c r="E408" s="11" t="n">
        <f aca="false">IF(AND(ISNUMBER(C408),ISNUMBER($J408)),$J408-C408,"")</f>
        <v>157.3</v>
      </c>
      <c r="F408" s="1" t="s">
        <v>4089</v>
      </c>
      <c r="G408" s="46" t="s">
        <v>3802</v>
      </c>
      <c r="H408" s="1" t="s">
        <v>23</v>
      </c>
      <c r="J408" s="11" t="n">
        <f aca="false">IFERROR(INDEX(Pozos!$M$2:$M$1852,MATCH(A408,Pozos!$E$2:$E$1852,0)),"")</f>
        <v>159.3</v>
      </c>
      <c r="K408" s="1" t="s">
        <v>3803</v>
      </c>
      <c r="L408" s="1" t="s">
        <v>3804</v>
      </c>
      <c r="O408" s="0" t="s">
        <v>3802</v>
      </c>
      <c r="P408" s="0" t="s">
        <v>3805</v>
      </c>
    </row>
    <row r="409" customFormat="false" ht="15.75" hidden="false" customHeight="true" outlineLevel="0" collapsed="false">
      <c r="A409" s="39" t="s">
        <v>258</v>
      </c>
      <c r="B409" s="1" t="n">
        <v>2</v>
      </c>
      <c r="C409" s="1" t="n">
        <v>14.5</v>
      </c>
      <c r="D409" s="11" t="n">
        <f aca="false">IF(AND(ISNUMBER(B409),ISNUMBER($J409)),$J409-B409,"")</f>
        <v>157.3</v>
      </c>
      <c r="E409" s="11" t="n">
        <f aca="false">IF(AND(ISNUMBER(C409),ISNUMBER($J409)),$J409-C409,"")</f>
        <v>144.8</v>
      </c>
      <c r="F409" s="1" t="s">
        <v>4090</v>
      </c>
      <c r="G409" s="46" t="s">
        <v>4032</v>
      </c>
      <c r="H409" s="1" t="s">
        <v>23</v>
      </c>
      <c r="J409" s="11" t="n">
        <f aca="false">IFERROR(INDEX(Pozos!$M$2:$M$1852,MATCH(A409,Pozos!$E$2:$E$1852,0)),"")</f>
        <v>159.3</v>
      </c>
      <c r="K409" s="1" t="s">
        <v>3819</v>
      </c>
      <c r="L409" s="1" t="s">
        <v>3820</v>
      </c>
      <c r="O409" s="0" t="s">
        <v>4032</v>
      </c>
      <c r="P409" s="0" t="s">
        <v>3805</v>
      </c>
    </row>
    <row r="410" customFormat="false" ht="15.75" hidden="false" customHeight="true" outlineLevel="0" collapsed="false">
      <c r="A410" s="39" t="s">
        <v>258</v>
      </c>
      <c r="B410" s="1" t="n">
        <v>14.5</v>
      </c>
      <c r="C410" s="1" t="n">
        <v>28.5</v>
      </c>
      <c r="D410" s="11" t="n">
        <f aca="false">IF(AND(ISNUMBER(B410),ISNUMBER($J410)),$J410-B410,"")</f>
        <v>144.8</v>
      </c>
      <c r="E410" s="11" t="n">
        <f aca="false">IF(AND(ISNUMBER(C410),ISNUMBER($J410)),$J410-C410,"")</f>
        <v>130.8</v>
      </c>
      <c r="F410" s="1" t="s">
        <v>4091</v>
      </c>
      <c r="G410" s="46" t="s">
        <v>3807</v>
      </c>
      <c r="H410" s="1" t="s">
        <v>23</v>
      </c>
      <c r="J410" s="11" t="n">
        <f aca="false">IFERROR(INDEX(Pozos!$M$2:$M$1852,MATCH(A410,Pozos!$E$2:$E$1852,0)),"")</f>
        <v>159.3</v>
      </c>
      <c r="K410" s="1" t="s">
        <v>3819</v>
      </c>
      <c r="L410" s="1" t="s">
        <v>3820</v>
      </c>
      <c r="O410" s="0" t="s">
        <v>3807</v>
      </c>
      <c r="P410" s="0" t="s">
        <v>3805</v>
      </c>
    </row>
    <row r="411" customFormat="false" ht="15.75" hidden="false" customHeight="true" outlineLevel="0" collapsed="false">
      <c r="A411" s="39" t="s">
        <v>258</v>
      </c>
      <c r="B411" s="1" t="n">
        <v>28.5</v>
      </c>
      <c r="C411" s="1" t="n">
        <v>38</v>
      </c>
      <c r="D411" s="11" t="n">
        <f aca="false">IF(AND(ISNUMBER(B411),ISNUMBER($J411)),$J411-B411,"")</f>
        <v>130.8</v>
      </c>
      <c r="E411" s="11" t="n">
        <f aca="false">IF(AND(ISNUMBER(C411),ISNUMBER($J411)),$J411-C411,"")</f>
        <v>121.3</v>
      </c>
      <c r="F411" s="1" t="s">
        <v>4092</v>
      </c>
      <c r="G411" s="46" t="s">
        <v>3807</v>
      </c>
      <c r="H411" s="1" t="s">
        <v>23</v>
      </c>
      <c r="J411" s="11" t="n">
        <f aca="false">IFERROR(INDEX(Pozos!$M$2:$M$1852,MATCH(A411,Pozos!$E$2:$E$1852,0)),"")</f>
        <v>159.3</v>
      </c>
      <c r="K411" s="1" t="s">
        <v>3819</v>
      </c>
      <c r="L411" s="1" t="s">
        <v>3820</v>
      </c>
      <c r="O411" s="0" t="s">
        <v>3807</v>
      </c>
      <c r="P411" s="0" t="s">
        <v>3805</v>
      </c>
    </row>
    <row r="412" customFormat="false" ht="15.75" hidden="false" customHeight="true" outlineLevel="0" collapsed="false">
      <c r="A412" s="39" t="s">
        <v>258</v>
      </c>
      <c r="B412" s="1" t="n">
        <v>38</v>
      </c>
      <c r="C412" s="1" t="n">
        <v>42</v>
      </c>
      <c r="D412" s="11" t="n">
        <f aca="false">IF(AND(ISNUMBER(B412),ISNUMBER($J412)),$J412-B412,"")</f>
        <v>121.3</v>
      </c>
      <c r="E412" s="11" t="n">
        <f aca="false">IF(AND(ISNUMBER(C412),ISNUMBER($J412)),$J412-C412,"")</f>
        <v>117.3</v>
      </c>
      <c r="F412" s="1" t="s">
        <v>4093</v>
      </c>
      <c r="G412" s="46" t="s">
        <v>3807</v>
      </c>
      <c r="H412" s="1" t="s">
        <v>23</v>
      </c>
      <c r="J412" s="11" t="n">
        <f aca="false">IFERROR(INDEX(Pozos!$M$2:$M$1852,MATCH(A412,Pozos!$E$2:$E$1852,0)),"")</f>
        <v>159.3</v>
      </c>
      <c r="K412" s="1" t="s">
        <v>3819</v>
      </c>
      <c r="L412" s="1" t="s">
        <v>3820</v>
      </c>
      <c r="O412" s="0" t="s">
        <v>3807</v>
      </c>
      <c r="P412" s="0" t="s">
        <v>3805</v>
      </c>
    </row>
    <row r="413" customFormat="false" ht="15.75" hidden="false" customHeight="true" outlineLevel="0" collapsed="false">
      <c r="A413" s="39" t="s">
        <v>258</v>
      </c>
      <c r="B413" s="1" t="n">
        <v>42</v>
      </c>
      <c r="C413" s="1" t="n">
        <v>47</v>
      </c>
      <c r="D413" s="11" t="n">
        <f aca="false">IF(AND(ISNUMBER(B413),ISNUMBER($J413)),$J413-B413,"")</f>
        <v>117.3</v>
      </c>
      <c r="E413" s="11" t="n">
        <f aca="false">IF(AND(ISNUMBER(C413),ISNUMBER($J413)),$J413-C413,"")</f>
        <v>112.3</v>
      </c>
      <c r="F413" s="1" t="s">
        <v>4094</v>
      </c>
      <c r="G413" s="46" t="s">
        <v>3807</v>
      </c>
      <c r="H413" s="1" t="s">
        <v>23</v>
      </c>
      <c r="J413" s="11" t="n">
        <f aca="false">IFERROR(INDEX(Pozos!$M$2:$M$1852,MATCH(A413,Pozos!$E$2:$E$1852,0)),"")</f>
        <v>159.3</v>
      </c>
      <c r="K413" s="1" t="s">
        <v>3872</v>
      </c>
      <c r="L413" s="1" t="s">
        <v>3809</v>
      </c>
      <c r="O413" s="0" t="s">
        <v>3807</v>
      </c>
      <c r="P413" s="0" t="s">
        <v>3805</v>
      </c>
    </row>
    <row r="414" customFormat="false" ht="15.75" hidden="false" customHeight="true" outlineLevel="0" collapsed="false">
      <c r="A414" s="39" t="s">
        <v>258</v>
      </c>
      <c r="B414" s="1" t="n">
        <v>47</v>
      </c>
      <c r="C414" s="1" t="n">
        <v>51</v>
      </c>
      <c r="D414" s="11" t="n">
        <f aca="false">IF(AND(ISNUMBER(B414),ISNUMBER($J414)),$J414-B414,"")</f>
        <v>112.3</v>
      </c>
      <c r="E414" s="11" t="n">
        <f aca="false">IF(AND(ISNUMBER(C414),ISNUMBER($J414)),$J414-C414,"")</f>
        <v>108.3</v>
      </c>
      <c r="F414" s="1" t="s">
        <v>4092</v>
      </c>
      <c r="G414" s="46" t="s">
        <v>3807</v>
      </c>
      <c r="H414" s="1" t="s">
        <v>23</v>
      </c>
      <c r="J414" s="11" t="n">
        <f aca="false">IFERROR(INDEX(Pozos!$M$2:$M$1852,MATCH(A414,Pozos!$E$2:$E$1852,0)),"")</f>
        <v>159.3</v>
      </c>
      <c r="K414" s="1" t="s">
        <v>3819</v>
      </c>
      <c r="L414" s="1" t="s">
        <v>3820</v>
      </c>
      <c r="O414" s="0" t="s">
        <v>3807</v>
      </c>
      <c r="P414" s="0" t="s">
        <v>3805</v>
      </c>
    </row>
    <row r="415" customFormat="false" ht="16.5" hidden="false" customHeight="true" outlineLevel="0" collapsed="false">
      <c r="A415" s="39" t="s">
        <v>259</v>
      </c>
      <c r="B415" s="1" t="n">
        <v>0</v>
      </c>
      <c r="C415" s="1" t="n">
        <v>1.5</v>
      </c>
      <c r="D415" s="11" t="n">
        <f aca="false">IF(AND(ISNUMBER(B415),ISNUMBER($J415)),$J415-B415,"")</f>
        <v>160</v>
      </c>
      <c r="E415" s="11" t="n">
        <f aca="false">IF(AND(ISNUMBER(C415),ISNUMBER($J415)),$J415-C415,"")</f>
        <v>158.5</v>
      </c>
      <c r="F415" s="1" t="s">
        <v>4095</v>
      </c>
      <c r="G415" s="46" t="s">
        <v>3802</v>
      </c>
      <c r="H415" s="1" t="s">
        <v>261</v>
      </c>
      <c r="J415" s="11" t="n">
        <f aca="false">IFERROR(INDEX(Pozos!$M$2:$M$1852,MATCH(A415,Pozos!$E$2:$E$1852,0)),"")</f>
        <v>160</v>
      </c>
      <c r="K415" s="1" t="s">
        <v>3803</v>
      </c>
      <c r="L415" s="1" t="s">
        <v>3804</v>
      </c>
      <c r="O415" s="0" t="s">
        <v>3802</v>
      </c>
      <c r="P415" s="0" t="s">
        <v>3805</v>
      </c>
    </row>
    <row r="416" customFormat="false" ht="15.75" hidden="false" customHeight="true" outlineLevel="0" collapsed="false">
      <c r="A416" s="39" t="s">
        <v>259</v>
      </c>
      <c r="B416" s="1" t="n">
        <v>1.5</v>
      </c>
      <c r="C416" s="1" t="n">
        <v>42</v>
      </c>
      <c r="D416" s="11" t="n">
        <f aca="false">IF(AND(ISNUMBER(B416),ISNUMBER($J416)),$J416-B416,"")</f>
        <v>158.5</v>
      </c>
      <c r="E416" s="11" t="n">
        <f aca="false">IF(AND(ISNUMBER(C416),ISNUMBER($J416)),$J416-C416,"")</f>
        <v>118</v>
      </c>
      <c r="F416" s="1" t="s">
        <v>4096</v>
      </c>
      <c r="G416" s="46" t="s">
        <v>3807</v>
      </c>
      <c r="H416" s="1" t="s">
        <v>261</v>
      </c>
      <c r="J416" s="11" t="n">
        <f aca="false">IFERROR(INDEX(Pozos!$M$2:$M$1852,MATCH(A416,Pozos!$E$2:$E$1852,0)),"")</f>
        <v>160</v>
      </c>
      <c r="K416" s="1" t="s">
        <v>3819</v>
      </c>
      <c r="L416" s="1" t="s">
        <v>3820</v>
      </c>
      <c r="O416" s="0" t="s">
        <v>3807</v>
      </c>
      <c r="P416" s="0" t="s">
        <v>3805</v>
      </c>
    </row>
    <row r="417" customFormat="false" ht="15.75" hidden="false" customHeight="true" outlineLevel="0" collapsed="false">
      <c r="A417" s="39" t="s">
        <v>262</v>
      </c>
      <c r="D417" s="11" t="str">
        <f aca="false">IF(AND(ISNUMBER(B417),ISNUMBER($J417)),$J417-B417,"")</f>
        <v/>
      </c>
      <c r="E417" s="11" t="str">
        <f aca="false">IF(AND(ISNUMBER(C417),ISNUMBER($J417)),$J417-C417,"")</f>
        <v/>
      </c>
      <c r="F417" s="1" t="s">
        <v>3821</v>
      </c>
      <c r="G417" s="46" t="s">
        <v>3822</v>
      </c>
      <c r="H417" s="1" t="s">
        <v>59</v>
      </c>
      <c r="J417" s="11" t="n">
        <f aca="false">IFERROR(INDEX(Pozos!$M$2:$M$1852,MATCH(A417,Pozos!$E$2:$E$1852,0)),"")</f>
        <v>161</v>
      </c>
      <c r="K417" s="1" t="s">
        <v>3823</v>
      </c>
      <c r="P417" s="0" t="s">
        <v>3824</v>
      </c>
    </row>
    <row r="418" customFormat="false" ht="15.75" hidden="false" customHeight="true" outlineLevel="0" collapsed="false">
      <c r="A418" s="39" t="s">
        <v>264</v>
      </c>
      <c r="B418" s="1" t="n">
        <v>0</v>
      </c>
      <c r="C418" s="1" t="n">
        <v>5</v>
      </c>
      <c r="D418" s="11" t="n">
        <f aca="false">IF(AND(ISNUMBER(B418),ISNUMBER($J418)),$J418-B418,"")</f>
        <v>144.62</v>
      </c>
      <c r="E418" s="11" t="n">
        <f aca="false">IF(AND(ISNUMBER(C418),ISNUMBER($J418)),$J418-C418,"")</f>
        <v>139.62</v>
      </c>
      <c r="F418" s="1" t="s">
        <v>4097</v>
      </c>
      <c r="G418" s="46" t="s">
        <v>3807</v>
      </c>
      <c r="H418" s="1" t="s">
        <v>19</v>
      </c>
      <c r="J418" s="11" t="n">
        <f aca="false">IFERROR(INDEX(Pozos!$M$2:$M$1852,MATCH(A418,Pozos!$E$2:$E$1852,0)),"")</f>
        <v>144.62</v>
      </c>
      <c r="K418" s="1" t="s">
        <v>3808</v>
      </c>
      <c r="L418" s="1" t="s">
        <v>3809</v>
      </c>
      <c r="O418" s="0" t="s">
        <v>3807</v>
      </c>
      <c r="P418" s="0" t="s">
        <v>3805</v>
      </c>
    </row>
    <row r="419" customFormat="false" ht="15.75" hidden="false" customHeight="true" outlineLevel="0" collapsed="false">
      <c r="A419" s="39" t="s">
        <v>264</v>
      </c>
      <c r="B419" s="1" t="n">
        <v>5</v>
      </c>
      <c r="C419" s="1" t="n">
        <v>8</v>
      </c>
      <c r="D419" s="11" t="n">
        <f aca="false">IF(AND(ISNUMBER(B419),ISNUMBER($J419)),$J419-B419,"")</f>
        <v>139.62</v>
      </c>
      <c r="E419" s="11" t="n">
        <f aca="false">IF(AND(ISNUMBER(C419),ISNUMBER($J419)),$J419-C419,"")</f>
        <v>136.62</v>
      </c>
      <c r="F419" s="1" t="s">
        <v>4082</v>
      </c>
      <c r="G419" s="46" t="s">
        <v>3807</v>
      </c>
      <c r="H419" s="1" t="s">
        <v>19</v>
      </c>
      <c r="J419" s="11" t="n">
        <f aca="false">IFERROR(INDEX(Pozos!$M$2:$M$1852,MATCH(A419,Pozos!$E$2:$E$1852,0)),"")</f>
        <v>144.62</v>
      </c>
      <c r="K419" s="1" t="s">
        <v>3808</v>
      </c>
      <c r="L419" s="1" t="s">
        <v>3809</v>
      </c>
      <c r="O419" s="0" t="s">
        <v>3807</v>
      </c>
      <c r="P419" s="0" t="s">
        <v>3805</v>
      </c>
    </row>
    <row r="420" customFormat="false" ht="15.75" hidden="false" customHeight="true" outlineLevel="0" collapsed="false">
      <c r="A420" s="39" t="s">
        <v>264</v>
      </c>
      <c r="B420" s="1" t="n">
        <v>8</v>
      </c>
      <c r="C420" s="1" t="n">
        <v>12</v>
      </c>
      <c r="D420" s="11" t="n">
        <f aca="false">IF(AND(ISNUMBER(B420),ISNUMBER($J420)),$J420-B420,"")</f>
        <v>136.62</v>
      </c>
      <c r="E420" s="11" t="n">
        <f aca="false">IF(AND(ISNUMBER(C420),ISNUMBER($J420)),$J420-C420,"")</f>
        <v>132.62</v>
      </c>
      <c r="F420" s="1" t="s">
        <v>4098</v>
      </c>
      <c r="G420" s="46" t="s">
        <v>3807</v>
      </c>
      <c r="H420" s="1" t="s">
        <v>19</v>
      </c>
      <c r="J420" s="11" t="n">
        <f aca="false">IFERROR(INDEX(Pozos!$M$2:$M$1852,MATCH(A420,Pozos!$E$2:$E$1852,0)),"")</f>
        <v>144.62</v>
      </c>
      <c r="K420" s="1" t="s">
        <v>3808</v>
      </c>
      <c r="L420" s="1" t="s">
        <v>3809</v>
      </c>
      <c r="O420" s="0" t="s">
        <v>3807</v>
      </c>
      <c r="P420" s="0" t="s">
        <v>3805</v>
      </c>
    </row>
    <row r="421" customFormat="false" ht="15.75" hidden="false" customHeight="true" outlineLevel="0" collapsed="false">
      <c r="A421" s="39" t="s">
        <v>264</v>
      </c>
      <c r="B421" s="1" t="n">
        <v>12</v>
      </c>
      <c r="C421" s="1" t="n">
        <v>18</v>
      </c>
      <c r="D421" s="11" t="n">
        <f aca="false">IF(AND(ISNUMBER(B421),ISNUMBER($J421)),$J421-B421,"")</f>
        <v>132.62</v>
      </c>
      <c r="E421" s="11" t="n">
        <f aca="false">IF(AND(ISNUMBER(C421),ISNUMBER($J421)),$J421-C421,"")</f>
        <v>126.62</v>
      </c>
      <c r="F421" s="1" t="s">
        <v>4059</v>
      </c>
      <c r="G421" s="46" t="s">
        <v>3807</v>
      </c>
      <c r="H421" s="1" t="s">
        <v>19</v>
      </c>
      <c r="J421" s="11" t="n">
        <f aca="false">IFERROR(INDEX(Pozos!$M$2:$M$1852,MATCH(A421,Pozos!$E$2:$E$1852,0)),"")</f>
        <v>144.62</v>
      </c>
      <c r="K421" s="1" t="s">
        <v>3808</v>
      </c>
      <c r="L421" s="1" t="s">
        <v>3809</v>
      </c>
      <c r="O421" s="0" t="s">
        <v>3807</v>
      </c>
      <c r="P421" s="0" t="s">
        <v>3805</v>
      </c>
    </row>
    <row r="422" customFormat="false" ht="15.75" hidden="false" customHeight="true" outlineLevel="0" collapsed="false">
      <c r="A422" s="39" t="s">
        <v>264</v>
      </c>
      <c r="B422" s="1" t="n">
        <v>18</v>
      </c>
      <c r="C422" s="1" t="n">
        <v>25</v>
      </c>
      <c r="D422" s="11" t="n">
        <f aca="false">IF(AND(ISNUMBER(B422),ISNUMBER($J422)),$J422-B422,"")</f>
        <v>126.62</v>
      </c>
      <c r="E422" s="11" t="n">
        <f aca="false">IF(AND(ISNUMBER(C422),ISNUMBER($J422)),$J422-C422,"")</f>
        <v>119.62</v>
      </c>
      <c r="F422" s="1" t="s">
        <v>4099</v>
      </c>
      <c r="G422" s="46" t="s">
        <v>3807</v>
      </c>
      <c r="H422" s="1" t="s">
        <v>19</v>
      </c>
      <c r="J422" s="11" t="n">
        <f aca="false">IFERROR(INDEX(Pozos!$M$2:$M$1852,MATCH(A422,Pozos!$E$2:$E$1852,0)),"")</f>
        <v>144.62</v>
      </c>
      <c r="K422" s="1" t="s">
        <v>3812</v>
      </c>
      <c r="L422" s="1" t="s">
        <v>3813</v>
      </c>
      <c r="O422" s="0" t="s">
        <v>3807</v>
      </c>
      <c r="P422" s="0" t="s">
        <v>3805</v>
      </c>
    </row>
    <row r="423" customFormat="false" ht="15.75" hidden="false" customHeight="true" outlineLevel="0" collapsed="false">
      <c r="A423" s="39" t="s">
        <v>264</v>
      </c>
      <c r="B423" s="1" t="n">
        <v>25</v>
      </c>
      <c r="C423" s="1" t="n">
        <v>30</v>
      </c>
      <c r="D423" s="11" t="n">
        <f aca="false">IF(AND(ISNUMBER(B423),ISNUMBER($J423)),$J423-B423,"")</f>
        <v>119.62</v>
      </c>
      <c r="E423" s="11" t="n">
        <f aca="false">IF(AND(ISNUMBER(C423),ISNUMBER($J423)),$J423-C423,"")</f>
        <v>114.62</v>
      </c>
      <c r="F423" s="1" t="s">
        <v>3811</v>
      </c>
      <c r="G423" s="46" t="s">
        <v>3807</v>
      </c>
      <c r="H423" s="1" t="s">
        <v>19</v>
      </c>
      <c r="J423" s="11" t="n">
        <f aca="false">IFERROR(INDEX(Pozos!$M$2:$M$1852,MATCH(A423,Pozos!$E$2:$E$1852,0)),"")</f>
        <v>144.62</v>
      </c>
      <c r="K423" s="1" t="s">
        <v>3812</v>
      </c>
      <c r="L423" s="1" t="s">
        <v>3813</v>
      </c>
      <c r="O423" s="0" t="s">
        <v>3807</v>
      </c>
      <c r="P423" s="0" t="s">
        <v>3805</v>
      </c>
    </row>
    <row r="424" customFormat="false" ht="15.75" hidden="false" customHeight="true" outlineLevel="0" collapsed="false">
      <c r="A424" s="39" t="s">
        <v>265</v>
      </c>
      <c r="B424" s="1" t="n">
        <v>0</v>
      </c>
      <c r="C424" s="1" t="n">
        <v>5</v>
      </c>
      <c r="D424" s="11" t="n">
        <f aca="false">IF(AND(ISNUMBER(B424),ISNUMBER($J424)),$J424-B424,"")</f>
        <v>152.91</v>
      </c>
      <c r="E424" s="11" t="n">
        <f aca="false">IF(AND(ISNUMBER(C424),ISNUMBER($J424)),$J424-C424,"")</f>
        <v>147.91</v>
      </c>
      <c r="F424" s="1" t="s">
        <v>4097</v>
      </c>
      <c r="G424" s="46" t="s">
        <v>3807</v>
      </c>
      <c r="H424" s="1" t="s">
        <v>268</v>
      </c>
      <c r="J424" s="11" t="n">
        <f aca="false">IFERROR(INDEX(Pozos!$M$2:$M$1852,MATCH(A424,Pozos!$E$2:$E$1852,0)),"")</f>
        <v>152.91</v>
      </c>
      <c r="K424" s="1" t="s">
        <v>3808</v>
      </c>
      <c r="L424" s="1" t="s">
        <v>3809</v>
      </c>
      <c r="O424" s="0" t="s">
        <v>3807</v>
      </c>
      <c r="P424" s="0" t="s">
        <v>3805</v>
      </c>
    </row>
    <row r="425" customFormat="false" ht="15.75" hidden="false" customHeight="true" outlineLevel="0" collapsed="false">
      <c r="A425" s="39" t="s">
        <v>265</v>
      </c>
      <c r="B425" s="1" t="n">
        <v>5</v>
      </c>
      <c r="C425" s="1" t="n">
        <v>8</v>
      </c>
      <c r="D425" s="11" t="n">
        <f aca="false">IF(AND(ISNUMBER(B425),ISNUMBER($J425)),$J425-B425,"")</f>
        <v>147.91</v>
      </c>
      <c r="E425" s="11" t="n">
        <f aca="false">IF(AND(ISNUMBER(C425),ISNUMBER($J425)),$J425-C425,"")</f>
        <v>144.91</v>
      </c>
      <c r="F425" s="1" t="s">
        <v>4082</v>
      </c>
      <c r="G425" s="46" t="s">
        <v>3807</v>
      </c>
      <c r="H425" s="1" t="s">
        <v>268</v>
      </c>
      <c r="J425" s="11" t="n">
        <f aca="false">IFERROR(INDEX(Pozos!$M$2:$M$1852,MATCH(A425,Pozos!$E$2:$E$1852,0)),"")</f>
        <v>152.91</v>
      </c>
      <c r="K425" s="1" t="s">
        <v>3808</v>
      </c>
      <c r="L425" s="1" t="s">
        <v>3809</v>
      </c>
      <c r="O425" s="0" t="s">
        <v>3807</v>
      </c>
      <c r="P425" s="0" t="s">
        <v>3805</v>
      </c>
    </row>
    <row r="426" customFormat="false" ht="15.75" hidden="false" customHeight="true" outlineLevel="0" collapsed="false">
      <c r="A426" s="39" t="s">
        <v>265</v>
      </c>
      <c r="B426" s="1" t="n">
        <v>8</v>
      </c>
      <c r="C426" s="1" t="n">
        <v>12</v>
      </c>
      <c r="D426" s="11" t="n">
        <f aca="false">IF(AND(ISNUMBER(B426),ISNUMBER($J426)),$J426-B426,"")</f>
        <v>144.91</v>
      </c>
      <c r="E426" s="11" t="n">
        <f aca="false">IF(AND(ISNUMBER(C426),ISNUMBER($J426)),$J426-C426,"")</f>
        <v>140.91</v>
      </c>
      <c r="F426" s="1" t="s">
        <v>4098</v>
      </c>
      <c r="G426" s="46" t="s">
        <v>3807</v>
      </c>
      <c r="H426" s="1" t="s">
        <v>268</v>
      </c>
      <c r="J426" s="11" t="n">
        <f aca="false">IFERROR(INDEX(Pozos!$M$2:$M$1852,MATCH(A426,Pozos!$E$2:$E$1852,0)),"")</f>
        <v>152.91</v>
      </c>
      <c r="K426" s="1" t="s">
        <v>3808</v>
      </c>
      <c r="L426" s="1" t="s">
        <v>3809</v>
      </c>
      <c r="O426" s="0" t="s">
        <v>3807</v>
      </c>
      <c r="P426" s="0" t="s">
        <v>3805</v>
      </c>
    </row>
    <row r="427" customFormat="false" ht="15.75" hidden="false" customHeight="true" outlineLevel="0" collapsed="false">
      <c r="A427" s="39" t="s">
        <v>265</v>
      </c>
      <c r="B427" s="1" t="n">
        <v>12</v>
      </c>
      <c r="C427" s="1" t="n">
        <v>18</v>
      </c>
      <c r="D427" s="11" t="n">
        <f aca="false">IF(AND(ISNUMBER(B427),ISNUMBER($J427)),$J427-B427,"")</f>
        <v>140.91</v>
      </c>
      <c r="E427" s="11" t="n">
        <f aca="false">IF(AND(ISNUMBER(C427),ISNUMBER($J427)),$J427-C427,"")</f>
        <v>134.91</v>
      </c>
      <c r="F427" s="1" t="s">
        <v>4059</v>
      </c>
      <c r="G427" s="46" t="s">
        <v>3807</v>
      </c>
      <c r="H427" s="1" t="s">
        <v>268</v>
      </c>
      <c r="J427" s="11" t="n">
        <f aca="false">IFERROR(INDEX(Pozos!$M$2:$M$1852,MATCH(A427,Pozos!$E$2:$E$1852,0)),"")</f>
        <v>152.91</v>
      </c>
      <c r="K427" s="1" t="s">
        <v>3808</v>
      </c>
      <c r="L427" s="1" t="s">
        <v>3809</v>
      </c>
      <c r="O427" s="0" t="s">
        <v>3807</v>
      </c>
      <c r="P427" s="0" t="s">
        <v>3805</v>
      </c>
    </row>
    <row r="428" customFormat="false" ht="15.75" hidden="false" customHeight="true" outlineLevel="0" collapsed="false">
      <c r="A428" s="39" t="s">
        <v>265</v>
      </c>
      <c r="B428" s="1" t="n">
        <v>18</v>
      </c>
      <c r="C428" s="1" t="n">
        <v>25</v>
      </c>
      <c r="D428" s="11" t="n">
        <f aca="false">IF(AND(ISNUMBER(B428),ISNUMBER($J428)),$J428-B428,"")</f>
        <v>134.91</v>
      </c>
      <c r="E428" s="11" t="n">
        <f aca="false">IF(AND(ISNUMBER(C428),ISNUMBER($J428)),$J428-C428,"")</f>
        <v>127.91</v>
      </c>
      <c r="F428" s="1" t="s">
        <v>4099</v>
      </c>
      <c r="G428" s="46" t="s">
        <v>3807</v>
      </c>
      <c r="H428" s="1" t="s">
        <v>268</v>
      </c>
      <c r="J428" s="11" t="n">
        <f aca="false">IFERROR(INDEX(Pozos!$M$2:$M$1852,MATCH(A428,Pozos!$E$2:$E$1852,0)),"")</f>
        <v>152.91</v>
      </c>
      <c r="K428" s="1" t="s">
        <v>3812</v>
      </c>
      <c r="L428" s="1" t="s">
        <v>3813</v>
      </c>
      <c r="O428" s="0" t="s">
        <v>3807</v>
      </c>
      <c r="P428" s="0" t="s">
        <v>3805</v>
      </c>
    </row>
    <row r="429" customFormat="false" ht="15.75" hidden="false" customHeight="true" outlineLevel="0" collapsed="false">
      <c r="A429" s="39" t="s">
        <v>265</v>
      </c>
      <c r="B429" s="1" t="n">
        <v>25</v>
      </c>
      <c r="C429" s="1" t="n">
        <v>30</v>
      </c>
      <c r="D429" s="11" t="n">
        <f aca="false">IF(AND(ISNUMBER(B429),ISNUMBER($J429)),$J429-B429,"")</f>
        <v>127.91</v>
      </c>
      <c r="E429" s="11" t="n">
        <f aca="false">IF(AND(ISNUMBER(C429),ISNUMBER($J429)),$J429-C429,"")</f>
        <v>122.91</v>
      </c>
      <c r="F429" s="1" t="s">
        <v>3811</v>
      </c>
      <c r="G429" s="46" t="s">
        <v>3807</v>
      </c>
      <c r="H429" s="1" t="s">
        <v>268</v>
      </c>
      <c r="J429" s="11" t="n">
        <f aca="false">IFERROR(INDEX(Pozos!$M$2:$M$1852,MATCH(A429,Pozos!$E$2:$E$1852,0)),"")</f>
        <v>152.91</v>
      </c>
      <c r="K429" s="1" t="s">
        <v>3812</v>
      </c>
      <c r="L429" s="1" t="s">
        <v>3813</v>
      </c>
      <c r="O429" s="0" t="s">
        <v>3807</v>
      </c>
      <c r="P429" s="0" t="s">
        <v>3805</v>
      </c>
    </row>
    <row r="430" customFormat="false" ht="15.75" hidden="false" customHeight="true" outlineLevel="0" collapsed="false">
      <c r="A430" s="39" t="s">
        <v>269</v>
      </c>
      <c r="B430" s="1" t="n">
        <v>0</v>
      </c>
      <c r="C430" s="1" t="n">
        <v>50</v>
      </c>
      <c r="D430" s="11" t="n">
        <f aca="false">IF(AND(ISNUMBER(B430),ISNUMBER($J430)),$J430-B430,"")</f>
        <v>145.21</v>
      </c>
      <c r="E430" s="11" t="n">
        <f aca="false">IF(AND(ISNUMBER(C430),ISNUMBER($J430)),$J430-C430,"")</f>
        <v>95.21</v>
      </c>
      <c r="F430" s="1" t="s">
        <v>3818</v>
      </c>
      <c r="G430" s="46" t="s">
        <v>3807</v>
      </c>
      <c r="H430" s="1" t="s">
        <v>23</v>
      </c>
      <c r="J430" s="11" t="n">
        <f aca="false">IFERROR(INDEX(Pozos!$M$2:$M$1852,MATCH(A430,Pozos!$E$2:$E$1852,0)),"")</f>
        <v>145.21</v>
      </c>
      <c r="K430" s="1" t="s">
        <v>3819</v>
      </c>
      <c r="L430" s="1" t="s">
        <v>3820</v>
      </c>
      <c r="O430" s="0" t="s">
        <v>3807</v>
      </c>
      <c r="P430" s="0" t="s">
        <v>3805</v>
      </c>
    </row>
    <row r="431" customFormat="false" ht="15.75" hidden="false" customHeight="true" outlineLevel="0" collapsed="false">
      <c r="A431" s="39" t="s">
        <v>270</v>
      </c>
      <c r="B431" s="1" t="n">
        <v>0</v>
      </c>
      <c r="C431" s="1" t="n">
        <v>65</v>
      </c>
      <c r="D431" s="11" t="n">
        <f aca="false">IF(AND(ISNUMBER(B431),ISNUMBER($J431)),$J431-B431,"")</f>
        <v>174.59</v>
      </c>
      <c r="E431" s="11" t="n">
        <f aca="false">IF(AND(ISNUMBER(C431),ISNUMBER($J431)),$J431-C431,"")</f>
        <v>109.59</v>
      </c>
      <c r="F431" s="1" t="s">
        <v>4100</v>
      </c>
      <c r="G431" s="46" t="s">
        <v>3807</v>
      </c>
      <c r="H431" s="1" t="s">
        <v>217</v>
      </c>
      <c r="J431" s="11" t="n">
        <f aca="false">IFERROR(INDEX(Pozos!$M$2:$M$1852,MATCH(A431,Pozos!$E$2:$E$1852,0)),"")</f>
        <v>174.59</v>
      </c>
      <c r="K431" s="1" t="s">
        <v>3812</v>
      </c>
      <c r="L431" s="1" t="s">
        <v>3813</v>
      </c>
      <c r="O431" s="0" t="s">
        <v>3807</v>
      </c>
      <c r="P431" s="0" t="s">
        <v>3805</v>
      </c>
    </row>
    <row r="432" customFormat="false" ht="15.75" hidden="false" customHeight="true" outlineLevel="0" collapsed="false">
      <c r="A432" s="39" t="s">
        <v>273</v>
      </c>
      <c r="D432" s="11" t="str">
        <f aca="false">IF(AND(ISNUMBER(B432),ISNUMBER($J432)),$J432-B432,"")</f>
        <v/>
      </c>
      <c r="E432" s="11" t="str">
        <f aca="false">IF(AND(ISNUMBER(C432),ISNUMBER($J432)),$J432-C432,"")</f>
        <v/>
      </c>
      <c r="F432" s="1" t="s">
        <v>3821</v>
      </c>
      <c r="G432" s="46" t="s">
        <v>3822</v>
      </c>
      <c r="H432" s="1" t="s">
        <v>217</v>
      </c>
      <c r="J432" s="11" t="n">
        <f aca="false">IFERROR(INDEX(Pozos!$M$2:$M$1852,MATCH(A432,Pozos!$E$2:$E$1852,0)),"")</f>
        <v>167.32</v>
      </c>
      <c r="K432" s="1" t="s">
        <v>3823</v>
      </c>
      <c r="P432" s="0" t="s">
        <v>3824</v>
      </c>
    </row>
    <row r="433" customFormat="false" ht="15.75" hidden="false" customHeight="true" outlineLevel="0" collapsed="false">
      <c r="A433" s="39" t="s">
        <v>275</v>
      </c>
      <c r="D433" s="11" t="str">
        <f aca="false">IF(AND(ISNUMBER(B433),ISNUMBER($J433)),$J433-B433,"")</f>
        <v/>
      </c>
      <c r="E433" s="11" t="str">
        <f aca="false">IF(AND(ISNUMBER(C433),ISNUMBER($J433)),$J433-C433,"")</f>
        <v/>
      </c>
      <c r="F433" s="1" t="s">
        <v>3821</v>
      </c>
      <c r="G433" s="46" t="s">
        <v>3822</v>
      </c>
      <c r="H433" s="1" t="s">
        <v>217</v>
      </c>
      <c r="J433" s="11" t="n">
        <f aca="false">IFERROR(INDEX(Pozos!$M$2:$M$1852,MATCH(A433,Pozos!$E$2:$E$1852,0)),"")</f>
        <v>171.07</v>
      </c>
      <c r="K433" s="1" t="s">
        <v>3823</v>
      </c>
      <c r="P433" s="0" t="s">
        <v>3824</v>
      </c>
    </row>
    <row r="434" customFormat="false" ht="15.75" hidden="false" customHeight="true" outlineLevel="0" collapsed="false">
      <c r="A434" s="39" t="s">
        <v>278</v>
      </c>
      <c r="D434" s="11" t="str">
        <f aca="false">IF(AND(ISNUMBER(B434),ISNUMBER($J434)),$J434-B434,"")</f>
        <v/>
      </c>
      <c r="E434" s="11" t="str">
        <f aca="false">IF(AND(ISNUMBER(C434),ISNUMBER($J434)),$J434-C434,"")</f>
        <v/>
      </c>
      <c r="F434" s="1" t="s">
        <v>3821</v>
      </c>
      <c r="G434" s="46" t="s">
        <v>3822</v>
      </c>
      <c r="H434" s="1" t="s">
        <v>217</v>
      </c>
      <c r="J434" s="11" t="n">
        <f aca="false">IFERROR(INDEX(Pozos!$M$2:$M$1852,MATCH(A434,Pozos!$E$2:$E$1852,0)),"")</f>
        <v>128.35</v>
      </c>
      <c r="K434" s="1" t="s">
        <v>3823</v>
      </c>
      <c r="P434" s="0" t="s">
        <v>3824</v>
      </c>
    </row>
    <row r="435" customFormat="false" ht="15.75" hidden="false" customHeight="true" outlineLevel="0" collapsed="false">
      <c r="A435" s="39" t="s">
        <v>280</v>
      </c>
      <c r="D435" s="11" t="str">
        <f aca="false">IF(AND(ISNUMBER(B435),ISNUMBER($J435)),$J435-B435,"")</f>
        <v/>
      </c>
      <c r="E435" s="11" t="str">
        <f aca="false">IF(AND(ISNUMBER(C435),ISNUMBER($J435)),$J435-C435,"")</f>
        <v/>
      </c>
      <c r="F435" s="1" t="s">
        <v>3821</v>
      </c>
      <c r="G435" s="46" t="s">
        <v>3822</v>
      </c>
      <c r="H435" s="1" t="s">
        <v>217</v>
      </c>
      <c r="J435" s="11" t="n">
        <f aca="false">IFERROR(INDEX(Pozos!$M$2:$M$1852,MATCH(A435,Pozos!$E$2:$E$1852,0)),"")</f>
        <v>156.64</v>
      </c>
      <c r="K435" s="1" t="s">
        <v>3823</v>
      </c>
      <c r="P435" s="0" t="s">
        <v>3824</v>
      </c>
    </row>
    <row r="436" customFormat="false" ht="15.75" hidden="false" customHeight="true" outlineLevel="0" collapsed="false">
      <c r="A436" s="39" t="s">
        <v>282</v>
      </c>
      <c r="B436" s="1" t="n">
        <v>0</v>
      </c>
      <c r="C436" s="1" t="n">
        <v>3</v>
      </c>
      <c r="D436" s="11" t="n">
        <f aca="false">IF(AND(ISNUMBER(B436),ISNUMBER($J436)),$J436-B436,"")</f>
        <v>154.24</v>
      </c>
      <c r="E436" s="11" t="n">
        <f aca="false">IF(AND(ISNUMBER(C436),ISNUMBER($J436)),$J436-C436,"")</f>
        <v>151.24</v>
      </c>
      <c r="F436" s="1" t="s">
        <v>4101</v>
      </c>
      <c r="G436" s="46" t="s">
        <v>3807</v>
      </c>
      <c r="H436" s="1" t="s">
        <v>268</v>
      </c>
      <c r="J436" s="11" t="n">
        <f aca="false">IFERROR(INDEX(Pozos!$M$2:$M$1852,MATCH(A436,Pozos!$E$2:$E$1852,0)),"")</f>
        <v>154.24</v>
      </c>
      <c r="K436" s="1" t="s">
        <v>4023</v>
      </c>
      <c r="L436" s="1" t="s">
        <v>3813</v>
      </c>
      <c r="O436" s="0" t="s">
        <v>3807</v>
      </c>
      <c r="P436" s="0" t="s">
        <v>3805</v>
      </c>
    </row>
    <row r="437" customFormat="false" ht="15.75" hidden="false" customHeight="true" outlineLevel="0" collapsed="false">
      <c r="A437" s="39" t="s">
        <v>282</v>
      </c>
      <c r="B437" s="1" t="n">
        <v>3</v>
      </c>
      <c r="C437" s="1" t="n">
        <v>8</v>
      </c>
      <c r="D437" s="11" t="n">
        <f aca="false">IF(AND(ISNUMBER(B437),ISNUMBER($J437)),$J437-B437,"")</f>
        <v>151.24</v>
      </c>
      <c r="E437" s="11" t="n">
        <f aca="false">IF(AND(ISNUMBER(C437),ISNUMBER($J437)),$J437-C437,"")</f>
        <v>146.24</v>
      </c>
      <c r="F437" s="1" t="s">
        <v>4102</v>
      </c>
      <c r="G437" s="46" t="s">
        <v>3807</v>
      </c>
      <c r="H437" s="1" t="s">
        <v>268</v>
      </c>
      <c r="J437" s="11" t="n">
        <f aca="false">IFERROR(INDEX(Pozos!$M$2:$M$1852,MATCH(A437,Pozos!$E$2:$E$1852,0)),"")</f>
        <v>154.24</v>
      </c>
      <c r="K437" s="1" t="s">
        <v>4023</v>
      </c>
      <c r="L437" s="1" t="s">
        <v>3813</v>
      </c>
      <c r="O437" s="0" t="s">
        <v>3807</v>
      </c>
      <c r="P437" s="0" t="s">
        <v>3805</v>
      </c>
    </row>
    <row r="438" customFormat="false" ht="15.75" hidden="false" customHeight="true" outlineLevel="0" collapsed="false">
      <c r="A438" s="39" t="s">
        <v>282</v>
      </c>
      <c r="B438" s="1" t="n">
        <v>8</v>
      </c>
      <c r="C438" s="1" t="n">
        <v>21</v>
      </c>
      <c r="D438" s="11" t="n">
        <f aca="false">IF(AND(ISNUMBER(B438),ISNUMBER($J438)),$J438-B438,"")</f>
        <v>146.24</v>
      </c>
      <c r="E438" s="11" t="n">
        <f aca="false">IF(AND(ISNUMBER(C438),ISNUMBER($J438)),$J438-C438,"")</f>
        <v>133.24</v>
      </c>
      <c r="F438" s="1" t="s">
        <v>4103</v>
      </c>
      <c r="G438" s="46" t="s">
        <v>3807</v>
      </c>
      <c r="H438" s="1" t="s">
        <v>268</v>
      </c>
      <c r="J438" s="11" t="n">
        <f aca="false">IFERROR(INDEX(Pozos!$M$2:$M$1852,MATCH(A438,Pozos!$E$2:$E$1852,0)),"")</f>
        <v>154.24</v>
      </c>
      <c r="K438" s="1" t="s">
        <v>4023</v>
      </c>
      <c r="L438" s="1" t="s">
        <v>3813</v>
      </c>
      <c r="O438" s="0" t="s">
        <v>3807</v>
      </c>
      <c r="P438" s="0" t="s">
        <v>3805</v>
      </c>
    </row>
    <row r="439" customFormat="false" ht="15.75" hidden="false" customHeight="true" outlineLevel="0" collapsed="false">
      <c r="A439" s="39" t="s">
        <v>282</v>
      </c>
      <c r="B439" s="1" t="n">
        <v>21</v>
      </c>
      <c r="C439" s="1" t="n">
        <v>22</v>
      </c>
      <c r="D439" s="11" t="n">
        <f aca="false">IF(AND(ISNUMBER(B439),ISNUMBER($J439)),$J439-B439,"")</f>
        <v>133.24</v>
      </c>
      <c r="E439" s="11" t="n">
        <f aca="false">IF(AND(ISNUMBER(C439),ISNUMBER($J439)),$J439-C439,"")</f>
        <v>132.24</v>
      </c>
      <c r="F439" s="1" t="s">
        <v>4104</v>
      </c>
      <c r="G439" s="46" t="s">
        <v>3807</v>
      </c>
      <c r="H439" s="1" t="s">
        <v>268</v>
      </c>
      <c r="J439" s="11" t="n">
        <f aca="false">IFERROR(INDEX(Pozos!$M$2:$M$1852,MATCH(A439,Pozos!$E$2:$E$1852,0)),"")</f>
        <v>154.24</v>
      </c>
      <c r="K439" s="1" t="s">
        <v>3812</v>
      </c>
      <c r="L439" s="1" t="s">
        <v>3813</v>
      </c>
      <c r="O439" s="0" t="s">
        <v>3807</v>
      </c>
      <c r="P439" s="0" t="s">
        <v>3805</v>
      </c>
    </row>
    <row r="440" customFormat="false" ht="15.75" hidden="false" customHeight="true" outlineLevel="0" collapsed="false">
      <c r="A440" s="39" t="s">
        <v>282</v>
      </c>
      <c r="B440" s="1" t="n">
        <v>22</v>
      </c>
      <c r="C440" s="1" t="n">
        <v>30</v>
      </c>
      <c r="D440" s="11" t="n">
        <f aca="false">IF(AND(ISNUMBER(B440),ISNUMBER($J440)),$J440-B440,"")</f>
        <v>132.24</v>
      </c>
      <c r="E440" s="11" t="n">
        <f aca="false">IF(AND(ISNUMBER(C440),ISNUMBER($J440)),$J440-C440,"")</f>
        <v>124.24</v>
      </c>
      <c r="F440" s="1" t="s">
        <v>4105</v>
      </c>
      <c r="G440" s="46" t="s">
        <v>3807</v>
      </c>
      <c r="H440" s="1" t="s">
        <v>268</v>
      </c>
      <c r="J440" s="11" t="n">
        <f aca="false">IFERROR(INDEX(Pozos!$M$2:$M$1852,MATCH(A440,Pozos!$E$2:$E$1852,0)),"")</f>
        <v>154.24</v>
      </c>
      <c r="K440" s="1" t="s">
        <v>3812</v>
      </c>
      <c r="L440" s="1" t="s">
        <v>3813</v>
      </c>
      <c r="O440" s="0" t="s">
        <v>3807</v>
      </c>
      <c r="P440" s="0" t="s">
        <v>3805</v>
      </c>
    </row>
    <row r="441" customFormat="false" ht="15.75" hidden="false" customHeight="true" outlineLevel="0" collapsed="false">
      <c r="A441" s="39" t="s">
        <v>282</v>
      </c>
      <c r="B441" s="1" t="n">
        <v>30</v>
      </c>
      <c r="C441" s="1" t="n">
        <v>40</v>
      </c>
      <c r="D441" s="11" t="n">
        <f aca="false">IF(AND(ISNUMBER(B441),ISNUMBER($J441)),$J441-B441,"")</f>
        <v>124.24</v>
      </c>
      <c r="E441" s="11" t="n">
        <f aca="false">IF(AND(ISNUMBER(C441),ISNUMBER($J441)),$J441-C441,"")</f>
        <v>114.24</v>
      </c>
      <c r="F441" s="1" t="s">
        <v>4106</v>
      </c>
      <c r="G441" s="46" t="s">
        <v>3807</v>
      </c>
      <c r="H441" s="1" t="s">
        <v>268</v>
      </c>
      <c r="J441" s="11" t="n">
        <f aca="false">IFERROR(INDEX(Pozos!$M$2:$M$1852,MATCH(A441,Pozos!$E$2:$E$1852,0)),"")</f>
        <v>154.24</v>
      </c>
      <c r="K441" s="1" t="s">
        <v>3812</v>
      </c>
      <c r="L441" s="1" t="s">
        <v>3813</v>
      </c>
      <c r="O441" s="0" t="s">
        <v>3807</v>
      </c>
      <c r="P441" s="0" t="s">
        <v>3805</v>
      </c>
    </row>
    <row r="442" customFormat="false" ht="15.75" hidden="false" customHeight="true" outlineLevel="0" collapsed="false">
      <c r="A442" s="39" t="s">
        <v>285</v>
      </c>
      <c r="D442" s="11" t="str">
        <f aca="false">IF(AND(ISNUMBER(B442),ISNUMBER($J442)),$J442-B442,"")</f>
        <v/>
      </c>
      <c r="E442" s="11" t="str">
        <f aca="false">IF(AND(ISNUMBER(C442),ISNUMBER($J442)),$J442-C442,"")</f>
        <v/>
      </c>
      <c r="F442" s="1" t="s">
        <v>3821</v>
      </c>
      <c r="G442" s="46" t="s">
        <v>3822</v>
      </c>
      <c r="H442" s="1" t="s">
        <v>217</v>
      </c>
      <c r="J442" s="11" t="n">
        <f aca="false">IFERROR(INDEX(Pozos!$M$2:$M$1852,MATCH(A442,Pozos!$E$2:$E$1852,0)),"")</f>
        <v>139.37</v>
      </c>
      <c r="K442" s="1" t="s">
        <v>3823</v>
      </c>
      <c r="P442" s="0" t="s">
        <v>3824</v>
      </c>
    </row>
    <row r="443" customFormat="false" ht="15.75" hidden="false" customHeight="true" outlineLevel="0" collapsed="false">
      <c r="A443" s="39" t="s">
        <v>287</v>
      </c>
      <c r="B443" s="1" t="n">
        <v>0</v>
      </c>
      <c r="C443" s="1" t="n">
        <v>28</v>
      </c>
      <c r="D443" s="11" t="n">
        <f aca="false">IF(AND(ISNUMBER(B443),ISNUMBER($J443)),$J443-B443,"")</f>
        <v>171.08</v>
      </c>
      <c r="E443" s="11" t="n">
        <f aca="false">IF(AND(ISNUMBER(C443),ISNUMBER($J443)),$J443-C443,"")</f>
        <v>143.08</v>
      </c>
      <c r="F443" s="1" t="s">
        <v>3819</v>
      </c>
      <c r="G443" s="46" t="s">
        <v>3807</v>
      </c>
      <c r="H443" s="1" t="s">
        <v>217</v>
      </c>
      <c r="J443" s="11" t="n">
        <f aca="false">IFERROR(INDEX(Pozos!$M$2:$M$1852,MATCH(A443,Pozos!$E$2:$E$1852,0)),"")</f>
        <v>171.08</v>
      </c>
      <c r="K443" s="1" t="s">
        <v>3819</v>
      </c>
      <c r="L443" s="1" t="s">
        <v>3820</v>
      </c>
      <c r="O443" s="0" t="s">
        <v>3807</v>
      </c>
      <c r="P443" s="0" t="s">
        <v>3805</v>
      </c>
    </row>
    <row r="444" customFormat="false" ht="15.75" hidden="false" customHeight="true" outlineLevel="0" collapsed="false">
      <c r="A444" s="39" t="s">
        <v>290</v>
      </c>
      <c r="B444" s="1" t="n">
        <v>0</v>
      </c>
      <c r="C444" s="1" t="n">
        <v>5</v>
      </c>
      <c r="D444" s="11" t="n">
        <f aca="false">IF(AND(ISNUMBER(B444),ISNUMBER($J444)),$J444-B444,"")</f>
        <v>133.93</v>
      </c>
      <c r="E444" s="11" t="n">
        <f aca="false">IF(AND(ISNUMBER(C444),ISNUMBER($J444)),$J444-C444,"")</f>
        <v>128.93</v>
      </c>
      <c r="F444" s="1" t="s">
        <v>3808</v>
      </c>
      <c r="G444" s="46" t="s">
        <v>4032</v>
      </c>
      <c r="H444" s="1" t="s">
        <v>217</v>
      </c>
      <c r="J444" s="11" t="n">
        <f aca="false">IFERROR(INDEX(Pozos!$M$2:$M$1852,MATCH(A444,Pozos!$E$2:$E$1852,0)),"")</f>
        <v>133.93</v>
      </c>
      <c r="K444" s="1" t="s">
        <v>3808</v>
      </c>
      <c r="L444" s="1" t="s">
        <v>3809</v>
      </c>
      <c r="O444" s="0" t="s">
        <v>4032</v>
      </c>
      <c r="P444" s="0" t="s">
        <v>3805</v>
      </c>
    </row>
    <row r="445" customFormat="false" ht="15.75" hidden="false" customHeight="true" outlineLevel="0" collapsed="false">
      <c r="A445" s="39" t="s">
        <v>290</v>
      </c>
      <c r="B445" s="1" t="n">
        <v>5</v>
      </c>
      <c r="C445" s="1" t="n">
        <v>49</v>
      </c>
      <c r="D445" s="11" t="n">
        <f aca="false">IF(AND(ISNUMBER(B445),ISNUMBER($J445)),$J445-B445,"")</f>
        <v>128.93</v>
      </c>
      <c r="E445" s="11" t="n">
        <f aca="false">IF(AND(ISNUMBER(C445),ISNUMBER($J445)),$J445-C445,"")</f>
        <v>84.93</v>
      </c>
      <c r="F445" s="1" t="s">
        <v>3819</v>
      </c>
      <c r="G445" s="46" t="s">
        <v>3807</v>
      </c>
      <c r="H445" s="1" t="s">
        <v>217</v>
      </c>
      <c r="J445" s="11" t="n">
        <f aca="false">IFERROR(INDEX(Pozos!$M$2:$M$1852,MATCH(A445,Pozos!$E$2:$E$1852,0)),"")</f>
        <v>133.93</v>
      </c>
      <c r="K445" s="1" t="s">
        <v>3819</v>
      </c>
      <c r="L445" s="1" t="s">
        <v>3820</v>
      </c>
      <c r="O445" s="0" t="s">
        <v>3807</v>
      </c>
      <c r="P445" s="0" t="s">
        <v>3805</v>
      </c>
    </row>
    <row r="446" customFormat="false" ht="15.75" hidden="false" customHeight="true" outlineLevel="0" collapsed="false">
      <c r="A446" s="39" t="s">
        <v>290</v>
      </c>
      <c r="B446" s="1" t="n">
        <v>49</v>
      </c>
      <c r="C446" s="1" t="n">
        <v>50.5</v>
      </c>
      <c r="D446" s="11" t="n">
        <f aca="false">IF(AND(ISNUMBER(B446),ISNUMBER($J446)),$J446-B446,"")</f>
        <v>84.93</v>
      </c>
      <c r="E446" s="11" t="n">
        <f aca="false">IF(AND(ISNUMBER(C446),ISNUMBER($J446)),$J446-C446,"")</f>
        <v>83.43</v>
      </c>
      <c r="F446" s="1" t="s">
        <v>3808</v>
      </c>
      <c r="G446" s="46" t="s">
        <v>3807</v>
      </c>
      <c r="H446" s="1" t="s">
        <v>217</v>
      </c>
      <c r="J446" s="11" t="n">
        <f aca="false">IFERROR(INDEX(Pozos!$M$2:$M$1852,MATCH(A446,Pozos!$E$2:$E$1852,0)),"")</f>
        <v>133.93</v>
      </c>
      <c r="K446" s="1" t="s">
        <v>3808</v>
      </c>
      <c r="L446" s="1" t="s">
        <v>3809</v>
      </c>
      <c r="O446" s="0" t="s">
        <v>3807</v>
      </c>
      <c r="P446" s="0" t="s">
        <v>3805</v>
      </c>
    </row>
    <row r="447" customFormat="false" ht="15.75" hidden="false" customHeight="true" outlineLevel="0" collapsed="false">
      <c r="A447" s="39" t="s">
        <v>292</v>
      </c>
      <c r="D447" s="11" t="str">
        <f aca="false">IF(AND(ISNUMBER(B447),ISNUMBER($J447)),$J447-B447,"")</f>
        <v/>
      </c>
      <c r="E447" s="11" t="str">
        <f aca="false">IF(AND(ISNUMBER(C447),ISNUMBER($J447)),$J447-C447,"")</f>
        <v/>
      </c>
      <c r="F447" s="1" t="s">
        <v>3821</v>
      </c>
      <c r="G447" s="46" t="s">
        <v>3822</v>
      </c>
      <c r="H447" s="1" t="s">
        <v>217</v>
      </c>
      <c r="J447" s="11" t="n">
        <f aca="false">IFERROR(INDEX(Pozos!$M$2:$M$1852,MATCH(A447,Pozos!$E$2:$E$1852,0)),"")</f>
        <v>167.9</v>
      </c>
      <c r="K447" s="1" t="s">
        <v>3823</v>
      </c>
      <c r="P447" s="0" t="s">
        <v>3824</v>
      </c>
    </row>
    <row r="448" customFormat="false" ht="15.75" hidden="false" customHeight="true" outlineLevel="0" collapsed="false">
      <c r="A448" s="39" t="s">
        <v>295</v>
      </c>
      <c r="B448" s="1" t="n">
        <v>0</v>
      </c>
      <c r="C448" s="1" t="n">
        <v>1.5</v>
      </c>
      <c r="D448" s="11" t="n">
        <f aca="false">IF(AND(ISNUMBER(B448),ISNUMBER($J448)),$J448-B448,"")</f>
        <v>137.73</v>
      </c>
      <c r="E448" s="11" t="n">
        <f aca="false">IF(AND(ISNUMBER(C448),ISNUMBER($J448)),$J448-C448,"")</f>
        <v>136.23</v>
      </c>
      <c r="F448" s="1" t="s">
        <v>4107</v>
      </c>
      <c r="G448" s="46" t="s">
        <v>3802</v>
      </c>
      <c r="H448" s="1" t="s">
        <v>23</v>
      </c>
      <c r="J448" s="11" t="n">
        <f aca="false">IFERROR(INDEX(Pozos!$M$2:$M$1852,MATCH(A448,Pozos!$E$2:$E$1852,0)),"")</f>
        <v>137.73</v>
      </c>
      <c r="K448" s="1" t="s">
        <v>3803</v>
      </c>
      <c r="L448" s="1" t="s">
        <v>3804</v>
      </c>
      <c r="O448" s="0" t="s">
        <v>3802</v>
      </c>
      <c r="P448" s="0" t="s">
        <v>3805</v>
      </c>
    </row>
    <row r="449" customFormat="false" ht="15.75" hidden="false" customHeight="true" outlineLevel="0" collapsed="false">
      <c r="A449" s="39" t="s">
        <v>295</v>
      </c>
      <c r="B449" s="1" t="n">
        <v>1.5</v>
      </c>
      <c r="C449" s="1" t="n">
        <v>3</v>
      </c>
      <c r="D449" s="11" t="n">
        <f aca="false">IF(AND(ISNUMBER(B449),ISNUMBER($J449)),$J449-B449,"")</f>
        <v>136.23</v>
      </c>
      <c r="E449" s="11" t="n">
        <f aca="false">IF(AND(ISNUMBER(C449),ISNUMBER($J449)),$J449-C449,"")</f>
        <v>134.73</v>
      </c>
      <c r="F449" s="1" t="s">
        <v>4108</v>
      </c>
      <c r="G449" s="46" t="s">
        <v>3807</v>
      </c>
      <c r="H449" s="1" t="s">
        <v>23</v>
      </c>
      <c r="J449" s="11" t="n">
        <f aca="false">IFERROR(INDEX(Pozos!$M$2:$M$1852,MATCH(A449,Pozos!$E$2:$E$1852,0)),"")</f>
        <v>137.73</v>
      </c>
      <c r="K449" s="1" t="s">
        <v>3819</v>
      </c>
      <c r="L449" s="1" t="s">
        <v>3820</v>
      </c>
      <c r="O449" s="0" t="s">
        <v>3807</v>
      </c>
      <c r="P449" s="0" t="s">
        <v>3805</v>
      </c>
    </row>
    <row r="450" customFormat="false" ht="15.75" hidden="false" customHeight="true" outlineLevel="0" collapsed="false">
      <c r="A450" s="39" t="s">
        <v>295</v>
      </c>
      <c r="B450" s="1" t="n">
        <v>3</v>
      </c>
      <c r="C450" s="1" t="n">
        <v>6</v>
      </c>
      <c r="D450" s="11" t="n">
        <f aca="false">IF(AND(ISNUMBER(B450),ISNUMBER($J450)),$J450-B450,"")</f>
        <v>134.73</v>
      </c>
      <c r="E450" s="11" t="n">
        <f aca="false">IF(AND(ISNUMBER(C450),ISNUMBER($J450)),$J450-C450,"")</f>
        <v>131.73</v>
      </c>
      <c r="F450" s="1" t="s">
        <v>4109</v>
      </c>
      <c r="G450" s="46" t="s">
        <v>3807</v>
      </c>
      <c r="H450" s="1" t="s">
        <v>23</v>
      </c>
      <c r="J450" s="11" t="n">
        <f aca="false">IFERROR(INDEX(Pozos!$M$2:$M$1852,MATCH(A450,Pozos!$E$2:$E$1852,0)),"")</f>
        <v>137.73</v>
      </c>
      <c r="K450" s="1" t="s">
        <v>3819</v>
      </c>
      <c r="L450" s="1" t="s">
        <v>3820</v>
      </c>
      <c r="O450" s="0" t="s">
        <v>3807</v>
      </c>
      <c r="P450" s="0" t="s">
        <v>3805</v>
      </c>
    </row>
    <row r="451" customFormat="false" ht="15.75" hidden="false" customHeight="true" outlineLevel="0" collapsed="false">
      <c r="A451" s="39" t="s">
        <v>295</v>
      </c>
      <c r="B451" s="1" t="n">
        <v>6</v>
      </c>
      <c r="C451" s="1" t="n">
        <v>50</v>
      </c>
      <c r="D451" s="11" t="n">
        <f aca="false">IF(AND(ISNUMBER(B451),ISNUMBER($J451)),$J451-B451,"")</f>
        <v>131.73</v>
      </c>
      <c r="E451" s="11" t="n">
        <f aca="false">IF(AND(ISNUMBER(C451),ISNUMBER($J451)),$J451-C451,"")</f>
        <v>87.73</v>
      </c>
      <c r="F451" s="1" t="s">
        <v>4110</v>
      </c>
      <c r="G451" s="46" t="s">
        <v>3807</v>
      </c>
      <c r="H451" s="1" t="s">
        <v>23</v>
      </c>
      <c r="J451" s="11" t="n">
        <f aca="false">IFERROR(INDEX(Pozos!$M$2:$M$1852,MATCH(A451,Pozos!$E$2:$E$1852,0)),"")</f>
        <v>137.73</v>
      </c>
      <c r="K451" s="1" t="s">
        <v>3819</v>
      </c>
      <c r="L451" s="1" t="s">
        <v>3820</v>
      </c>
      <c r="O451" s="0" t="s">
        <v>3807</v>
      </c>
      <c r="P451" s="0" t="s">
        <v>3805</v>
      </c>
    </row>
    <row r="452" customFormat="false" ht="15.75" hidden="false" customHeight="true" outlineLevel="0" collapsed="false">
      <c r="A452" s="39" t="s">
        <v>296</v>
      </c>
      <c r="B452" s="1" t="n">
        <v>0</v>
      </c>
      <c r="C452" s="1" t="n">
        <v>2</v>
      </c>
      <c r="D452" s="11" t="n">
        <f aca="false">IF(AND(ISNUMBER(B452),ISNUMBER($J452)),$J452-B452,"")</f>
        <v>155.7</v>
      </c>
      <c r="E452" s="11" t="n">
        <f aca="false">IF(AND(ISNUMBER(C452),ISNUMBER($J452)),$J452-C452,"")</f>
        <v>153.7</v>
      </c>
      <c r="F452" s="1" t="s">
        <v>4111</v>
      </c>
      <c r="G452" s="46" t="s">
        <v>4032</v>
      </c>
      <c r="H452" s="1" t="s">
        <v>23</v>
      </c>
      <c r="J452" s="11" t="n">
        <f aca="false">IFERROR(INDEX(Pozos!$M$2:$M$1852,MATCH(A452,Pozos!$E$2:$E$1852,0)),"")</f>
        <v>155.7</v>
      </c>
      <c r="K452" s="1" t="s">
        <v>3803</v>
      </c>
      <c r="L452" s="1" t="s">
        <v>3804</v>
      </c>
      <c r="O452" s="0" t="s">
        <v>4032</v>
      </c>
      <c r="P452" s="0" t="s">
        <v>3805</v>
      </c>
    </row>
    <row r="453" customFormat="false" ht="15.75" hidden="false" customHeight="true" outlineLevel="0" collapsed="false">
      <c r="A453" s="39" t="s">
        <v>296</v>
      </c>
      <c r="B453" s="1" t="n">
        <v>2</v>
      </c>
      <c r="C453" s="1" t="n">
        <v>16</v>
      </c>
      <c r="D453" s="11" t="n">
        <f aca="false">IF(AND(ISNUMBER(B453),ISNUMBER($J453)),$J453-B453,"")</f>
        <v>153.7</v>
      </c>
      <c r="E453" s="11" t="n">
        <f aca="false">IF(AND(ISNUMBER(C453),ISNUMBER($J453)),$J453-C453,"")</f>
        <v>139.7</v>
      </c>
      <c r="F453" s="1" t="s">
        <v>4112</v>
      </c>
      <c r="G453" s="46" t="s">
        <v>4032</v>
      </c>
      <c r="H453" s="1" t="s">
        <v>23</v>
      </c>
      <c r="J453" s="11" t="n">
        <f aca="false">IFERROR(INDEX(Pozos!$M$2:$M$1852,MATCH(A453,Pozos!$E$2:$E$1852,0)),"")</f>
        <v>155.7</v>
      </c>
      <c r="K453" s="1" t="s">
        <v>3819</v>
      </c>
      <c r="L453" s="1" t="s">
        <v>3820</v>
      </c>
      <c r="O453" s="0" t="s">
        <v>4032</v>
      </c>
      <c r="P453" s="0" t="s">
        <v>3805</v>
      </c>
    </row>
    <row r="454" customFormat="false" ht="15.75" hidden="false" customHeight="true" outlineLevel="0" collapsed="false">
      <c r="A454" s="39" t="s">
        <v>296</v>
      </c>
      <c r="B454" s="1" t="n">
        <v>16</v>
      </c>
      <c r="C454" s="1" t="n">
        <v>48</v>
      </c>
      <c r="D454" s="11" t="n">
        <f aca="false">IF(AND(ISNUMBER(B454),ISNUMBER($J454)),$J454-B454,"")</f>
        <v>139.7</v>
      </c>
      <c r="E454" s="11" t="n">
        <f aca="false">IF(AND(ISNUMBER(C454),ISNUMBER($J454)),$J454-C454,"")</f>
        <v>107.7</v>
      </c>
      <c r="F454" s="1" t="s">
        <v>4051</v>
      </c>
      <c r="G454" s="46" t="s">
        <v>3807</v>
      </c>
      <c r="H454" s="1" t="s">
        <v>23</v>
      </c>
      <c r="J454" s="11" t="n">
        <f aca="false">IFERROR(INDEX(Pozos!$M$2:$M$1852,MATCH(A454,Pozos!$E$2:$E$1852,0)),"")</f>
        <v>155.7</v>
      </c>
      <c r="K454" s="1" t="s">
        <v>3819</v>
      </c>
      <c r="L454" s="1" t="s">
        <v>3820</v>
      </c>
      <c r="O454" s="0" t="s">
        <v>3807</v>
      </c>
      <c r="P454" s="0" t="s">
        <v>3805</v>
      </c>
    </row>
    <row r="455" customFormat="false" ht="15.75" hidden="false" customHeight="true" outlineLevel="0" collapsed="false">
      <c r="A455" s="39" t="s">
        <v>297</v>
      </c>
      <c r="B455" s="1" t="n">
        <v>0</v>
      </c>
      <c r="C455" s="1" t="n">
        <v>42</v>
      </c>
      <c r="D455" s="11" t="n">
        <f aca="false">IF(AND(ISNUMBER(B455),ISNUMBER($J455)),$J455-B455,"")</f>
        <v>137.91</v>
      </c>
      <c r="E455" s="11" t="n">
        <f aca="false">IF(AND(ISNUMBER(C455),ISNUMBER($J455)),$J455-C455,"")</f>
        <v>95.91</v>
      </c>
      <c r="F455" s="1" t="s">
        <v>3821</v>
      </c>
      <c r="G455" s="46" t="s">
        <v>3802</v>
      </c>
      <c r="H455" s="1" t="s">
        <v>23</v>
      </c>
      <c r="J455" s="11" t="n">
        <f aca="false">IFERROR(INDEX(Pozos!$M$2:$M$1852,MATCH(A455,Pozos!$E$2:$E$1852,0)),"")</f>
        <v>137.91</v>
      </c>
      <c r="K455" s="1" t="s">
        <v>3823</v>
      </c>
      <c r="O455" s="0" t="s">
        <v>3802</v>
      </c>
      <c r="P455" s="0" t="s">
        <v>3805</v>
      </c>
    </row>
    <row r="456" customFormat="false" ht="15.75" hidden="false" customHeight="true" outlineLevel="0" collapsed="false">
      <c r="A456" s="39" t="s">
        <v>297</v>
      </c>
      <c r="B456" s="1" t="n">
        <v>42</v>
      </c>
      <c r="C456" s="1" t="n">
        <v>46</v>
      </c>
      <c r="D456" s="11" t="n">
        <f aca="false">IF(AND(ISNUMBER(B456),ISNUMBER($J456)),$J456-B456,"")</f>
        <v>95.91</v>
      </c>
      <c r="E456" s="11" t="n">
        <f aca="false">IF(AND(ISNUMBER(C456),ISNUMBER($J456)),$J456-C456,"")</f>
        <v>91.91</v>
      </c>
      <c r="F456" s="1" t="s">
        <v>4113</v>
      </c>
      <c r="G456" s="46" t="s">
        <v>3807</v>
      </c>
      <c r="H456" s="1" t="s">
        <v>23</v>
      </c>
      <c r="J456" s="11" t="n">
        <f aca="false">IFERROR(INDEX(Pozos!$M$2:$M$1852,MATCH(A456,Pozos!$E$2:$E$1852,0)),"")</f>
        <v>137.91</v>
      </c>
      <c r="K456" s="1" t="s">
        <v>3819</v>
      </c>
      <c r="L456" s="1" t="s">
        <v>3820</v>
      </c>
      <c r="O456" s="0" t="s">
        <v>3807</v>
      </c>
      <c r="P456" s="0" t="s">
        <v>3805</v>
      </c>
    </row>
    <row r="457" customFormat="false" ht="15.75" hidden="false" customHeight="true" outlineLevel="0" collapsed="false">
      <c r="A457" s="39" t="s">
        <v>297</v>
      </c>
      <c r="B457" s="1" t="n">
        <v>46</v>
      </c>
      <c r="C457" s="1" t="n">
        <v>52</v>
      </c>
      <c r="D457" s="11" t="n">
        <f aca="false">IF(AND(ISNUMBER(B457),ISNUMBER($J457)),$J457-B457,"")</f>
        <v>91.91</v>
      </c>
      <c r="E457" s="11" t="n">
        <f aca="false">IF(AND(ISNUMBER(C457),ISNUMBER($J457)),$J457-C457,"")</f>
        <v>85.91</v>
      </c>
      <c r="F457" s="1" t="s">
        <v>4114</v>
      </c>
      <c r="G457" s="46" t="s">
        <v>3807</v>
      </c>
      <c r="H457" s="1" t="s">
        <v>23</v>
      </c>
      <c r="J457" s="11" t="n">
        <f aca="false">IFERROR(INDEX(Pozos!$M$2:$M$1852,MATCH(A457,Pozos!$E$2:$E$1852,0)),"")</f>
        <v>137.91</v>
      </c>
      <c r="K457" s="1" t="s">
        <v>3819</v>
      </c>
      <c r="L457" s="1" t="s">
        <v>3820</v>
      </c>
      <c r="O457" s="0" t="s">
        <v>3807</v>
      </c>
      <c r="P457" s="0" t="s">
        <v>3805</v>
      </c>
    </row>
    <row r="458" customFormat="false" ht="15.75" hidden="false" customHeight="true" outlineLevel="0" collapsed="false">
      <c r="A458" s="39" t="s">
        <v>297</v>
      </c>
      <c r="B458" s="1" t="n">
        <v>52</v>
      </c>
      <c r="C458" s="1" t="n">
        <v>56</v>
      </c>
      <c r="D458" s="11" t="n">
        <f aca="false">IF(AND(ISNUMBER(B458),ISNUMBER($J458)),$J458-B458,"")</f>
        <v>85.91</v>
      </c>
      <c r="E458" s="11" t="n">
        <f aca="false">IF(AND(ISNUMBER(C458),ISNUMBER($J458)),$J458-C458,"")</f>
        <v>81.91</v>
      </c>
      <c r="F458" s="1" t="s">
        <v>4115</v>
      </c>
      <c r="G458" s="46" t="s">
        <v>3807</v>
      </c>
      <c r="H458" s="1" t="s">
        <v>23</v>
      </c>
      <c r="J458" s="11" t="n">
        <f aca="false">IFERROR(INDEX(Pozos!$M$2:$M$1852,MATCH(A458,Pozos!$E$2:$E$1852,0)),"")</f>
        <v>137.91</v>
      </c>
      <c r="K458" s="1" t="s">
        <v>3819</v>
      </c>
      <c r="L458" s="1" t="s">
        <v>3820</v>
      </c>
      <c r="O458" s="0" t="s">
        <v>3807</v>
      </c>
      <c r="P458" s="0" t="s">
        <v>3805</v>
      </c>
    </row>
    <row r="459" customFormat="false" ht="15.75" hidden="false" customHeight="true" outlineLevel="0" collapsed="false">
      <c r="A459" s="39" t="s">
        <v>297</v>
      </c>
      <c r="B459" s="1" t="n">
        <v>56</v>
      </c>
      <c r="C459" s="1" t="n">
        <v>63</v>
      </c>
      <c r="D459" s="11" t="n">
        <f aca="false">IF(AND(ISNUMBER(B459),ISNUMBER($J459)),$J459-B459,"")</f>
        <v>81.91</v>
      </c>
      <c r="E459" s="11" t="n">
        <f aca="false">IF(AND(ISNUMBER(C459),ISNUMBER($J459)),$J459-C459,"")</f>
        <v>74.91</v>
      </c>
      <c r="F459" s="1" t="s">
        <v>4116</v>
      </c>
      <c r="G459" s="46" t="s">
        <v>3807</v>
      </c>
      <c r="H459" s="1" t="s">
        <v>23</v>
      </c>
      <c r="J459" s="11" t="n">
        <f aca="false">IFERROR(INDEX(Pozos!$M$2:$M$1852,MATCH(A459,Pozos!$E$2:$E$1852,0)),"")</f>
        <v>137.91</v>
      </c>
      <c r="K459" s="1" t="s">
        <v>3819</v>
      </c>
      <c r="L459" s="1" t="s">
        <v>3820</v>
      </c>
      <c r="O459" s="0" t="s">
        <v>3807</v>
      </c>
      <c r="P459" s="0" t="s">
        <v>3805</v>
      </c>
    </row>
    <row r="460" customFormat="false" ht="15.75" hidden="false" customHeight="true" outlineLevel="0" collapsed="false">
      <c r="A460" s="39" t="s">
        <v>297</v>
      </c>
      <c r="B460" s="1" t="n">
        <v>63</v>
      </c>
      <c r="C460" s="1" t="n">
        <v>72</v>
      </c>
      <c r="D460" s="11" t="n">
        <f aca="false">IF(AND(ISNUMBER(B460),ISNUMBER($J460)),$J460-B460,"")</f>
        <v>74.91</v>
      </c>
      <c r="E460" s="11" t="n">
        <f aca="false">IF(AND(ISNUMBER(C460),ISNUMBER($J460)),$J460-C460,"")</f>
        <v>65.91</v>
      </c>
      <c r="F460" s="1" t="s">
        <v>4117</v>
      </c>
      <c r="G460" s="46" t="s">
        <v>3807</v>
      </c>
      <c r="H460" s="1" t="s">
        <v>23</v>
      </c>
      <c r="J460" s="11" t="n">
        <f aca="false">IFERROR(INDEX(Pozos!$M$2:$M$1852,MATCH(A460,Pozos!$E$2:$E$1852,0)),"")</f>
        <v>137.91</v>
      </c>
      <c r="K460" s="1" t="s">
        <v>3819</v>
      </c>
      <c r="L460" s="1" t="s">
        <v>3820</v>
      </c>
      <c r="O460" s="0" t="s">
        <v>3807</v>
      </c>
      <c r="P460" s="0" t="s">
        <v>3805</v>
      </c>
    </row>
    <row r="461" customFormat="false" ht="15.75" hidden="false" customHeight="true" outlineLevel="0" collapsed="false">
      <c r="A461" s="39" t="s">
        <v>297</v>
      </c>
      <c r="B461" s="1" t="n">
        <v>72</v>
      </c>
      <c r="C461" s="1" t="n">
        <v>78</v>
      </c>
      <c r="D461" s="11" t="n">
        <f aca="false">IF(AND(ISNUMBER(B461),ISNUMBER($J461)),$J461-B461,"")</f>
        <v>65.91</v>
      </c>
      <c r="E461" s="11" t="n">
        <f aca="false">IF(AND(ISNUMBER(C461),ISNUMBER($J461)),$J461-C461,"")</f>
        <v>59.91</v>
      </c>
      <c r="F461" s="1" t="s">
        <v>4118</v>
      </c>
      <c r="G461" s="46" t="s">
        <v>3807</v>
      </c>
      <c r="H461" s="1" t="s">
        <v>23</v>
      </c>
      <c r="J461" s="11" t="n">
        <f aca="false">IFERROR(INDEX(Pozos!$M$2:$M$1852,MATCH(A461,Pozos!$E$2:$E$1852,0)),"")</f>
        <v>137.91</v>
      </c>
      <c r="K461" s="1" t="s">
        <v>3819</v>
      </c>
      <c r="L461" s="1" t="s">
        <v>3820</v>
      </c>
      <c r="O461" s="0" t="s">
        <v>3807</v>
      </c>
      <c r="P461" s="0" t="s">
        <v>3805</v>
      </c>
    </row>
    <row r="462" customFormat="false" ht="15.75" hidden="false" customHeight="true" outlineLevel="0" collapsed="false">
      <c r="A462" s="39" t="s">
        <v>1410</v>
      </c>
      <c r="D462" s="11" t="str">
        <f aca="false">IF(AND(ISNUMBER(B462),ISNUMBER($J462)),$J462-B462,"")</f>
        <v/>
      </c>
      <c r="E462" s="11" t="str">
        <f aca="false">IF(AND(ISNUMBER(C462),ISNUMBER($J462)),$J462-C462,"")</f>
        <v/>
      </c>
      <c r="F462" s="1" t="s">
        <v>3821</v>
      </c>
      <c r="G462" s="46" t="s">
        <v>3822</v>
      </c>
      <c r="H462" s="1" t="s">
        <v>19</v>
      </c>
      <c r="J462" s="11" t="n">
        <f aca="false">IFERROR(INDEX(Pozos!$M$2:$M$1852,MATCH(A462,Pozos!$E$2:$E$1852,0)),"")</f>
        <v>168.7</v>
      </c>
      <c r="K462" s="1" t="s">
        <v>3823</v>
      </c>
      <c r="P462" s="0" t="s">
        <v>3824</v>
      </c>
    </row>
    <row r="463" customFormat="false" ht="15.75" hidden="false" customHeight="true" outlineLevel="0" collapsed="false">
      <c r="A463" s="39" t="s">
        <v>1008</v>
      </c>
      <c r="B463" s="1" t="n">
        <v>0</v>
      </c>
      <c r="C463" s="1" t="n">
        <v>5</v>
      </c>
      <c r="D463" s="11" t="n">
        <f aca="false">IF(AND(ISNUMBER(B463),ISNUMBER($J463)),$J463-B463,"")</f>
        <v>142.34</v>
      </c>
      <c r="E463" s="11" t="n">
        <f aca="false">IF(AND(ISNUMBER(C463),ISNUMBER($J463)),$J463-C463,"")</f>
        <v>137.34</v>
      </c>
      <c r="F463" s="1" t="s">
        <v>4107</v>
      </c>
      <c r="G463" s="46" t="s">
        <v>3802</v>
      </c>
      <c r="H463" s="1" t="s">
        <v>23</v>
      </c>
      <c r="J463" s="11" t="n">
        <f aca="false">IFERROR(INDEX(Pozos!$M$2:$M$1852,MATCH(A463,Pozos!$E$2:$E$1852,0)),"")</f>
        <v>142.34</v>
      </c>
      <c r="K463" s="1" t="s">
        <v>3803</v>
      </c>
      <c r="L463" s="1" t="s">
        <v>3804</v>
      </c>
      <c r="O463" s="0" t="s">
        <v>3802</v>
      </c>
      <c r="P463" s="0" t="s">
        <v>3805</v>
      </c>
    </row>
    <row r="464" customFormat="false" ht="15.75" hidden="false" customHeight="true" outlineLevel="0" collapsed="false">
      <c r="A464" s="39" t="s">
        <v>1008</v>
      </c>
      <c r="B464" s="1" t="n">
        <v>5</v>
      </c>
      <c r="C464" s="1" t="n">
        <v>42</v>
      </c>
      <c r="D464" s="11" t="n">
        <f aca="false">IF(AND(ISNUMBER(B464),ISNUMBER($J464)),$J464-B464,"")</f>
        <v>137.34</v>
      </c>
      <c r="E464" s="11" t="n">
        <f aca="false">IF(AND(ISNUMBER(C464),ISNUMBER($J464)),$J464-C464,"")</f>
        <v>100.34</v>
      </c>
      <c r="F464" s="1" t="s">
        <v>4119</v>
      </c>
      <c r="G464" s="46" t="s">
        <v>3807</v>
      </c>
      <c r="H464" s="1" t="s">
        <v>23</v>
      </c>
      <c r="J464" s="11" t="n">
        <f aca="false">IFERROR(INDEX(Pozos!$M$2:$M$1852,MATCH(A464,Pozos!$E$2:$E$1852,0)),"")</f>
        <v>142.34</v>
      </c>
      <c r="K464" s="1" t="s">
        <v>3819</v>
      </c>
      <c r="L464" s="1" t="s">
        <v>3820</v>
      </c>
      <c r="O464" s="0" t="s">
        <v>3807</v>
      </c>
      <c r="P464" s="0" t="s">
        <v>3805</v>
      </c>
    </row>
    <row r="465" customFormat="false" ht="15.75" hidden="false" customHeight="true" outlineLevel="0" collapsed="false">
      <c r="A465" s="39" t="s">
        <v>1008</v>
      </c>
      <c r="B465" s="1" t="n">
        <v>42</v>
      </c>
      <c r="C465" s="1" t="n">
        <v>51</v>
      </c>
      <c r="D465" s="11" t="n">
        <f aca="false">IF(AND(ISNUMBER(B465),ISNUMBER($J465)),$J465-B465,"")</f>
        <v>100.34</v>
      </c>
      <c r="E465" s="11" t="n">
        <f aca="false">IF(AND(ISNUMBER(C465),ISNUMBER($J465)),$J465-C465,"")</f>
        <v>91.34</v>
      </c>
      <c r="F465" s="1" t="s">
        <v>4030</v>
      </c>
      <c r="G465" s="46" t="s">
        <v>3807</v>
      </c>
      <c r="H465" s="1" t="s">
        <v>23</v>
      </c>
      <c r="J465" s="11" t="n">
        <f aca="false">IFERROR(INDEX(Pozos!$M$2:$M$1852,MATCH(A465,Pozos!$E$2:$E$1852,0)),"")</f>
        <v>142.34</v>
      </c>
      <c r="K465" s="1" t="s">
        <v>3819</v>
      </c>
      <c r="L465" s="1" t="s">
        <v>3820</v>
      </c>
      <c r="O465" s="0" t="s">
        <v>3807</v>
      </c>
      <c r="P465" s="0" t="s">
        <v>3805</v>
      </c>
    </row>
    <row r="466" customFormat="false" ht="15.75" hidden="false" customHeight="true" outlineLevel="0" collapsed="false">
      <c r="A466" s="39" t="s">
        <v>1008</v>
      </c>
      <c r="B466" s="1" t="n">
        <v>51</v>
      </c>
      <c r="C466" s="1" t="n">
        <v>55</v>
      </c>
      <c r="D466" s="11" t="n">
        <f aca="false">IF(AND(ISNUMBER(B466),ISNUMBER($J466)),$J466-B466,"")</f>
        <v>91.34</v>
      </c>
      <c r="E466" s="11" t="n">
        <f aca="false">IF(AND(ISNUMBER(C466),ISNUMBER($J466)),$J466-C466,"")</f>
        <v>87.34</v>
      </c>
      <c r="F466" s="1" t="s">
        <v>4043</v>
      </c>
      <c r="G466" s="46" t="s">
        <v>3807</v>
      </c>
      <c r="H466" s="1" t="s">
        <v>23</v>
      </c>
      <c r="J466" s="11" t="n">
        <f aca="false">IFERROR(INDEX(Pozos!$M$2:$M$1852,MATCH(A466,Pozos!$E$2:$E$1852,0)),"")</f>
        <v>142.34</v>
      </c>
      <c r="K466" s="1" t="s">
        <v>3819</v>
      </c>
      <c r="L466" s="1" t="s">
        <v>3820</v>
      </c>
      <c r="O466" s="0" t="s">
        <v>3807</v>
      </c>
      <c r="P466" s="0" t="s">
        <v>3805</v>
      </c>
    </row>
    <row r="467" customFormat="false" ht="15.75" hidden="false" customHeight="true" outlineLevel="0" collapsed="false">
      <c r="A467" s="39" t="s">
        <v>1008</v>
      </c>
      <c r="B467" s="1" t="n">
        <v>55</v>
      </c>
      <c r="C467" s="1" t="n">
        <v>60</v>
      </c>
      <c r="D467" s="11" t="n">
        <f aca="false">IF(AND(ISNUMBER(B467),ISNUMBER($J467)),$J467-B467,"")</f>
        <v>87.34</v>
      </c>
      <c r="E467" s="11" t="n">
        <f aca="false">IF(AND(ISNUMBER(C467),ISNUMBER($J467)),$J467-C467,"")</f>
        <v>82.34</v>
      </c>
      <c r="F467" s="1" t="s">
        <v>3969</v>
      </c>
      <c r="G467" s="46" t="s">
        <v>3807</v>
      </c>
      <c r="H467" s="1" t="s">
        <v>23</v>
      </c>
      <c r="J467" s="11" t="n">
        <f aca="false">IFERROR(INDEX(Pozos!$M$2:$M$1852,MATCH(A467,Pozos!$E$2:$E$1852,0)),"")</f>
        <v>142.34</v>
      </c>
      <c r="K467" s="1" t="s">
        <v>3819</v>
      </c>
      <c r="L467" s="1" t="s">
        <v>3820</v>
      </c>
      <c r="O467" s="0" t="s">
        <v>3807</v>
      </c>
      <c r="P467" s="0" t="s">
        <v>3805</v>
      </c>
    </row>
    <row r="468" customFormat="false" ht="15.75" hidden="false" customHeight="true" outlineLevel="0" collapsed="false">
      <c r="A468" s="39" t="s">
        <v>1008</v>
      </c>
      <c r="B468" s="1" t="n">
        <v>60</v>
      </c>
      <c r="C468" s="1" t="n">
        <v>70</v>
      </c>
      <c r="D468" s="11" t="n">
        <f aca="false">IF(AND(ISNUMBER(B468),ISNUMBER($J468)),$J468-B468,"")</f>
        <v>82.34</v>
      </c>
      <c r="E468" s="11" t="n">
        <f aca="false">IF(AND(ISNUMBER(C468),ISNUMBER($J468)),$J468-C468,"")</f>
        <v>72.34</v>
      </c>
      <c r="F468" s="1" t="s">
        <v>3969</v>
      </c>
      <c r="G468" s="46" t="s">
        <v>3807</v>
      </c>
      <c r="H468" s="1" t="s">
        <v>23</v>
      </c>
      <c r="J468" s="11" t="n">
        <f aca="false">IFERROR(INDEX(Pozos!$M$2:$M$1852,MATCH(A468,Pozos!$E$2:$E$1852,0)),"")</f>
        <v>142.34</v>
      </c>
      <c r="K468" s="1" t="s">
        <v>3819</v>
      </c>
      <c r="L468" s="1" t="s">
        <v>3820</v>
      </c>
      <c r="O468" s="0" t="s">
        <v>3807</v>
      </c>
      <c r="P468" s="0" t="s">
        <v>3805</v>
      </c>
    </row>
    <row r="469" customFormat="false" ht="15.75" hidden="false" customHeight="true" outlineLevel="0" collapsed="false">
      <c r="A469" s="39" t="s">
        <v>1008</v>
      </c>
      <c r="B469" s="1" t="n">
        <v>70</v>
      </c>
      <c r="C469" s="1" t="n">
        <v>81</v>
      </c>
      <c r="D469" s="11" t="n">
        <f aca="false">IF(AND(ISNUMBER(B469),ISNUMBER($J469)),$J469-B469,"")</f>
        <v>72.34</v>
      </c>
      <c r="E469" s="11" t="n">
        <f aca="false">IF(AND(ISNUMBER(C469),ISNUMBER($J469)),$J469-C469,"")</f>
        <v>61.34</v>
      </c>
      <c r="F469" s="1" t="s">
        <v>4120</v>
      </c>
      <c r="G469" s="46" t="s">
        <v>3807</v>
      </c>
      <c r="H469" s="1" t="s">
        <v>23</v>
      </c>
      <c r="J469" s="11" t="n">
        <f aca="false">IFERROR(INDEX(Pozos!$M$2:$M$1852,MATCH(A469,Pozos!$E$2:$E$1852,0)),"")</f>
        <v>142.34</v>
      </c>
      <c r="K469" s="1" t="s">
        <v>3819</v>
      </c>
      <c r="L469" s="1" t="s">
        <v>3820</v>
      </c>
      <c r="O469" s="0" t="s">
        <v>3807</v>
      </c>
      <c r="P469" s="0" t="s">
        <v>3805</v>
      </c>
    </row>
    <row r="470" customFormat="false" ht="15.75" hidden="false" customHeight="true" outlineLevel="0" collapsed="false">
      <c r="A470" s="39" t="s">
        <v>1008</v>
      </c>
      <c r="B470" s="1" t="n">
        <v>81</v>
      </c>
      <c r="C470" s="1" t="n">
        <v>90</v>
      </c>
      <c r="D470" s="11" t="n">
        <f aca="false">IF(AND(ISNUMBER(B470),ISNUMBER($J470)),$J470-B470,"")</f>
        <v>61.34</v>
      </c>
      <c r="E470" s="11" t="n">
        <f aca="false">IF(AND(ISNUMBER(C470),ISNUMBER($J470)),$J470-C470,"")</f>
        <v>52.34</v>
      </c>
      <c r="F470" s="1" t="s">
        <v>4121</v>
      </c>
      <c r="G470" s="46" t="s">
        <v>3807</v>
      </c>
      <c r="H470" s="1" t="s">
        <v>23</v>
      </c>
      <c r="J470" s="11" t="n">
        <f aca="false">IFERROR(INDEX(Pozos!$M$2:$M$1852,MATCH(A470,Pozos!$E$2:$E$1852,0)),"")</f>
        <v>142.34</v>
      </c>
      <c r="K470" s="1" t="s">
        <v>3819</v>
      </c>
      <c r="L470" s="1" t="s">
        <v>3820</v>
      </c>
      <c r="O470" s="0" t="s">
        <v>3807</v>
      </c>
      <c r="P470" s="0" t="s">
        <v>3805</v>
      </c>
    </row>
    <row r="471" customFormat="false" ht="15.75" hidden="false" customHeight="true" outlineLevel="0" collapsed="false">
      <c r="A471" s="39" t="s">
        <v>302</v>
      </c>
      <c r="B471" s="1" t="n">
        <v>0</v>
      </c>
      <c r="C471" s="1" t="n">
        <v>3</v>
      </c>
      <c r="D471" s="11" t="n">
        <f aca="false">IF(AND(ISNUMBER(B471),ISNUMBER($J471)),$J471-B471,"")</f>
        <v>166.15</v>
      </c>
      <c r="E471" s="11" t="n">
        <f aca="false">IF(AND(ISNUMBER(C471),ISNUMBER($J471)),$J471-C471,"")</f>
        <v>163.15</v>
      </c>
      <c r="F471" s="1" t="s">
        <v>4122</v>
      </c>
      <c r="G471" s="46" t="s">
        <v>3802</v>
      </c>
      <c r="H471" s="1" t="s">
        <v>23</v>
      </c>
      <c r="J471" s="11" t="n">
        <f aca="false">IFERROR(INDEX(Pozos!$M$2:$M$1852,MATCH(A471,Pozos!$E$2:$E$1852,0)),"")</f>
        <v>166.15</v>
      </c>
      <c r="K471" s="1" t="s">
        <v>3803</v>
      </c>
      <c r="L471" s="1" t="s">
        <v>3804</v>
      </c>
      <c r="O471" s="0" t="s">
        <v>3802</v>
      </c>
      <c r="P471" s="0" t="s">
        <v>3805</v>
      </c>
    </row>
    <row r="472" customFormat="false" ht="15.75" hidden="false" customHeight="true" outlineLevel="0" collapsed="false">
      <c r="A472" s="39" t="s">
        <v>302</v>
      </c>
      <c r="B472" s="1" t="n">
        <v>3</v>
      </c>
      <c r="C472" s="1" t="n">
        <v>47</v>
      </c>
      <c r="D472" s="11" t="n">
        <f aca="false">IF(AND(ISNUMBER(B472),ISNUMBER($J472)),$J472-B472,"")</f>
        <v>163.15</v>
      </c>
      <c r="E472" s="11" t="n">
        <f aca="false">IF(AND(ISNUMBER(C472),ISNUMBER($J472)),$J472-C472,"")</f>
        <v>119.15</v>
      </c>
      <c r="F472" s="1" t="s">
        <v>4123</v>
      </c>
      <c r="G472" s="46" t="s">
        <v>3807</v>
      </c>
      <c r="H472" s="1" t="s">
        <v>23</v>
      </c>
      <c r="J472" s="11" t="n">
        <f aca="false">IFERROR(INDEX(Pozos!$M$2:$M$1852,MATCH(A472,Pozos!$E$2:$E$1852,0)),"")</f>
        <v>166.15</v>
      </c>
      <c r="K472" s="1" t="s">
        <v>3819</v>
      </c>
      <c r="L472" s="1" t="s">
        <v>3820</v>
      </c>
      <c r="O472" s="0" t="s">
        <v>3807</v>
      </c>
      <c r="P472" s="0" t="s">
        <v>3805</v>
      </c>
    </row>
    <row r="473" customFormat="false" ht="15.75" hidden="false" customHeight="true" outlineLevel="0" collapsed="false">
      <c r="A473" s="39" t="s">
        <v>302</v>
      </c>
      <c r="B473" s="1" t="n">
        <v>47</v>
      </c>
      <c r="C473" s="1" t="n">
        <v>50</v>
      </c>
      <c r="D473" s="11" t="n">
        <f aca="false">IF(AND(ISNUMBER(B473),ISNUMBER($J473)),$J473-B473,"")</f>
        <v>119.15</v>
      </c>
      <c r="E473" s="11" t="n">
        <f aca="false">IF(AND(ISNUMBER(C473),ISNUMBER($J473)),$J473-C473,"")</f>
        <v>116.15</v>
      </c>
      <c r="F473" s="1" t="s">
        <v>4043</v>
      </c>
      <c r="G473" s="46" t="s">
        <v>3807</v>
      </c>
      <c r="H473" s="1" t="s">
        <v>23</v>
      </c>
      <c r="J473" s="11" t="n">
        <f aca="false">IFERROR(INDEX(Pozos!$M$2:$M$1852,MATCH(A473,Pozos!$E$2:$E$1852,0)),"")</f>
        <v>166.15</v>
      </c>
      <c r="K473" s="1" t="s">
        <v>3819</v>
      </c>
      <c r="L473" s="1" t="s">
        <v>3820</v>
      </c>
      <c r="O473" s="0" t="s">
        <v>3807</v>
      </c>
      <c r="P473" s="0" t="s">
        <v>3805</v>
      </c>
    </row>
    <row r="474" customFormat="false" ht="15.75" hidden="false" customHeight="true" outlineLevel="0" collapsed="false">
      <c r="A474" s="39" t="s">
        <v>304</v>
      </c>
      <c r="D474" s="11" t="str">
        <f aca="false">IF(AND(ISNUMBER(B474),ISNUMBER($J474)),$J474-B474,"")</f>
        <v/>
      </c>
      <c r="E474" s="11" t="str">
        <f aca="false">IF(AND(ISNUMBER(C474),ISNUMBER($J474)),$J474-C474,"")</f>
        <v/>
      </c>
      <c r="F474" s="1" t="s">
        <v>3821</v>
      </c>
      <c r="G474" s="46" t="s">
        <v>3822</v>
      </c>
      <c r="H474" s="1" t="s">
        <v>217</v>
      </c>
      <c r="J474" s="11" t="n">
        <f aca="false">IFERROR(INDEX(Pozos!$M$2:$M$1852,MATCH(A474,Pozos!$E$2:$E$1852,0)),"")</f>
        <v>136.38</v>
      </c>
      <c r="K474" s="1" t="s">
        <v>3823</v>
      </c>
      <c r="P474" s="0" t="s">
        <v>3824</v>
      </c>
    </row>
    <row r="475" customFormat="false" ht="15.75" hidden="false" customHeight="true" outlineLevel="0" collapsed="false">
      <c r="A475" s="39" t="s">
        <v>306</v>
      </c>
      <c r="B475" s="1" t="n">
        <v>0</v>
      </c>
      <c r="C475" s="1" t="n">
        <v>1</v>
      </c>
      <c r="D475" s="11" t="n">
        <f aca="false">IF(AND(ISNUMBER(B475),ISNUMBER($J475)),$J475-B475,"")</f>
        <v>156.4</v>
      </c>
      <c r="E475" s="11" t="n">
        <f aca="false">IF(AND(ISNUMBER(C475),ISNUMBER($J475)),$J475-C475,"")</f>
        <v>155.4</v>
      </c>
      <c r="F475" s="1" t="s">
        <v>4124</v>
      </c>
      <c r="G475" s="46" t="s">
        <v>3802</v>
      </c>
      <c r="H475" s="1" t="s">
        <v>308</v>
      </c>
      <c r="J475" s="11" t="n">
        <f aca="false">IFERROR(INDEX(Pozos!$M$2:$M$1852,MATCH(A475,Pozos!$E$2:$E$1852,0)),"")</f>
        <v>156.4</v>
      </c>
      <c r="K475" s="1" t="s">
        <v>3803</v>
      </c>
      <c r="L475" s="1" t="s">
        <v>3804</v>
      </c>
      <c r="O475" s="0" t="s">
        <v>3802</v>
      </c>
      <c r="P475" s="0" t="s">
        <v>3805</v>
      </c>
    </row>
    <row r="476" customFormat="false" ht="15.75" hidden="false" customHeight="true" outlineLevel="0" collapsed="false">
      <c r="A476" s="39" t="s">
        <v>306</v>
      </c>
      <c r="B476" s="1" t="n">
        <v>1</v>
      </c>
      <c r="C476" s="1" t="n">
        <v>46</v>
      </c>
      <c r="D476" s="11" t="n">
        <f aca="false">IF(AND(ISNUMBER(B476),ISNUMBER($J476)),$J476-B476,"")</f>
        <v>155.4</v>
      </c>
      <c r="E476" s="11" t="n">
        <f aca="false">IF(AND(ISNUMBER(C476),ISNUMBER($J476)),$J476-C476,"")</f>
        <v>110.4</v>
      </c>
      <c r="F476" s="1" t="s">
        <v>4125</v>
      </c>
      <c r="G476" s="46" t="s">
        <v>3807</v>
      </c>
      <c r="H476" s="1" t="s">
        <v>308</v>
      </c>
      <c r="J476" s="11" t="n">
        <f aca="false">IFERROR(INDEX(Pozos!$M$2:$M$1852,MATCH(A476,Pozos!$E$2:$E$1852,0)),"")</f>
        <v>156.4</v>
      </c>
      <c r="K476" s="1" t="s">
        <v>3819</v>
      </c>
      <c r="L476" s="1" t="s">
        <v>3820</v>
      </c>
      <c r="O476" s="0" t="s">
        <v>3807</v>
      </c>
      <c r="P476" s="0" t="s">
        <v>3805</v>
      </c>
    </row>
    <row r="477" customFormat="false" ht="15.75" hidden="false" customHeight="true" outlineLevel="0" collapsed="false">
      <c r="A477" s="39" t="s">
        <v>524</v>
      </c>
      <c r="B477" s="1" t="n">
        <v>0</v>
      </c>
      <c r="C477" s="1" t="n">
        <v>2</v>
      </c>
      <c r="D477" s="11" t="n">
        <f aca="false">IF(AND(ISNUMBER(B477),ISNUMBER($J477)),$J477-B477,"")</f>
        <v>148.48</v>
      </c>
      <c r="E477" s="11" t="n">
        <f aca="false">IF(AND(ISNUMBER(C477),ISNUMBER($J477)),$J477-C477,"")</f>
        <v>146.48</v>
      </c>
      <c r="F477" s="1" t="s">
        <v>4126</v>
      </c>
      <c r="G477" s="46" t="s">
        <v>3802</v>
      </c>
      <c r="H477" s="1" t="s">
        <v>19</v>
      </c>
      <c r="J477" s="11" t="n">
        <f aca="false">IFERROR(INDEX(Pozos!$M$2:$M$1852,MATCH(A477,Pozos!$E$2:$E$1852,0)),"")</f>
        <v>148.48</v>
      </c>
      <c r="K477" s="1" t="s">
        <v>3803</v>
      </c>
      <c r="L477" s="1" t="s">
        <v>3804</v>
      </c>
      <c r="M477" s="1" t="n">
        <v>1</v>
      </c>
      <c r="N477" s="106" t="s">
        <v>3834</v>
      </c>
      <c r="O477" s="0" t="s">
        <v>3802</v>
      </c>
      <c r="P477" s="0" t="s">
        <v>3805</v>
      </c>
    </row>
    <row r="478" customFormat="false" ht="15.75" hidden="false" customHeight="true" outlineLevel="0" collapsed="false">
      <c r="A478" s="39" t="s">
        <v>524</v>
      </c>
      <c r="B478" s="1" t="n">
        <v>2</v>
      </c>
      <c r="C478" s="1" t="n">
        <v>4.5</v>
      </c>
      <c r="D478" s="11" t="n">
        <f aca="false">IF(AND(ISNUMBER(B478),ISNUMBER($J478)),$J478-B478,"")</f>
        <v>146.48</v>
      </c>
      <c r="E478" s="11" t="n">
        <f aca="false">IF(AND(ISNUMBER(C478),ISNUMBER($J478)),$J478-C478,"")</f>
        <v>143.98</v>
      </c>
      <c r="F478" s="1" t="s">
        <v>4127</v>
      </c>
      <c r="G478" s="46" t="s">
        <v>3807</v>
      </c>
      <c r="H478" s="1" t="s">
        <v>19</v>
      </c>
      <c r="J478" s="11" t="n">
        <f aca="false">IFERROR(INDEX(Pozos!$M$2:$M$1852,MATCH(A478,Pozos!$E$2:$E$1852,0)),"")</f>
        <v>148.48</v>
      </c>
      <c r="K478" s="1" t="s">
        <v>4023</v>
      </c>
      <c r="L478" s="1" t="s">
        <v>3813</v>
      </c>
      <c r="M478" s="1" t="n">
        <v>1</v>
      </c>
      <c r="N478" s="106" t="s">
        <v>3834</v>
      </c>
      <c r="O478" s="0" t="s">
        <v>3807</v>
      </c>
      <c r="P478" s="0" t="s">
        <v>3805</v>
      </c>
    </row>
    <row r="479" customFormat="false" ht="15.75" hidden="false" customHeight="true" outlineLevel="0" collapsed="false">
      <c r="A479" s="39" t="s">
        <v>524</v>
      </c>
      <c r="B479" s="1" t="n">
        <v>4</v>
      </c>
      <c r="C479" s="1" t="n">
        <v>6</v>
      </c>
      <c r="D479" s="11" t="n">
        <f aca="false">IF(AND(ISNUMBER(B479),ISNUMBER($J479)),$J479-B479,"")</f>
        <v>144.48</v>
      </c>
      <c r="E479" s="11" t="n">
        <f aca="false">IF(AND(ISNUMBER(C479),ISNUMBER($J479)),$J479-C479,"")</f>
        <v>142.48</v>
      </c>
      <c r="F479" s="1" t="s">
        <v>4128</v>
      </c>
      <c r="G479" s="46" t="s">
        <v>3807</v>
      </c>
      <c r="H479" s="1" t="s">
        <v>19</v>
      </c>
      <c r="J479" s="11" t="n">
        <f aca="false">IFERROR(INDEX(Pozos!$M$2:$M$1852,MATCH(A479,Pozos!$E$2:$E$1852,0)),"")</f>
        <v>148.48</v>
      </c>
      <c r="K479" s="1" t="s">
        <v>4023</v>
      </c>
      <c r="L479" s="1" t="s">
        <v>3813</v>
      </c>
      <c r="M479" s="1" t="n">
        <v>1</v>
      </c>
      <c r="N479" s="106" t="s">
        <v>4129</v>
      </c>
      <c r="O479" s="0" t="s">
        <v>3807</v>
      </c>
      <c r="P479" s="0" t="s">
        <v>3805</v>
      </c>
    </row>
    <row r="480" customFormat="false" ht="15.75" hidden="false" customHeight="true" outlineLevel="0" collapsed="false">
      <c r="A480" s="39" t="s">
        <v>524</v>
      </c>
      <c r="B480" s="1" t="n">
        <v>6</v>
      </c>
      <c r="C480" s="1" t="n">
        <v>14</v>
      </c>
      <c r="D480" s="11" t="n">
        <f aca="false">IF(AND(ISNUMBER(B480),ISNUMBER($J480)),$J480-B480,"")</f>
        <v>142.48</v>
      </c>
      <c r="E480" s="11" t="n">
        <f aca="false">IF(AND(ISNUMBER(C480),ISNUMBER($J480)),$J480-C480,"")</f>
        <v>134.48</v>
      </c>
      <c r="F480" s="1" t="s">
        <v>4130</v>
      </c>
      <c r="G480" s="46" t="s">
        <v>3807</v>
      </c>
      <c r="H480" s="1" t="s">
        <v>19</v>
      </c>
      <c r="J480" s="11" t="n">
        <f aca="false">IFERROR(INDEX(Pozos!$M$2:$M$1852,MATCH(A480,Pozos!$E$2:$E$1852,0)),"")</f>
        <v>148.48</v>
      </c>
      <c r="K480" s="1" t="s">
        <v>3812</v>
      </c>
      <c r="L480" s="1" t="s">
        <v>3813</v>
      </c>
      <c r="M480" s="1" t="n">
        <v>1</v>
      </c>
      <c r="N480" s="106" t="s">
        <v>3834</v>
      </c>
      <c r="O480" s="0" t="s">
        <v>3807</v>
      </c>
      <c r="P480" s="0" t="s">
        <v>3805</v>
      </c>
    </row>
    <row r="481" customFormat="false" ht="15.75" hidden="false" customHeight="true" outlineLevel="0" collapsed="false">
      <c r="A481" s="39" t="s">
        <v>524</v>
      </c>
      <c r="B481" s="1" t="n">
        <v>14</v>
      </c>
      <c r="C481" s="1" t="n">
        <v>18</v>
      </c>
      <c r="D481" s="11" t="n">
        <f aca="false">IF(AND(ISNUMBER(B481),ISNUMBER($J481)),$J481-B481,"")</f>
        <v>134.48</v>
      </c>
      <c r="E481" s="11" t="n">
        <f aca="false">IF(AND(ISNUMBER(C481),ISNUMBER($J481)),$J481-C481,"")</f>
        <v>130.48</v>
      </c>
      <c r="F481" s="1" t="s">
        <v>4131</v>
      </c>
      <c r="G481" s="46" t="s">
        <v>3807</v>
      </c>
      <c r="H481" s="1" t="s">
        <v>19</v>
      </c>
      <c r="J481" s="11" t="n">
        <f aca="false">IFERROR(INDEX(Pozos!$M$2:$M$1852,MATCH(A481,Pozos!$E$2:$E$1852,0)),"")</f>
        <v>148.48</v>
      </c>
      <c r="K481" s="1" t="s">
        <v>3812</v>
      </c>
      <c r="L481" s="1" t="s">
        <v>3813</v>
      </c>
      <c r="M481" s="1" t="n">
        <v>1</v>
      </c>
      <c r="N481" s="106" t="s">
        <v>3834</v>
      </c>
      <c r="O481" s="0" t="s">
        <v>3807</v>
      </c>
      <c r="P481" s="0" t="s">
        <v>3805</v>
      </c>
    </row>
    <row r="482" customFormat="false" ht="15.75" hidden="false" customHeight="true" outlineLevel="0" collapsed="false">
      <c r="A482" s="39" t="s">
        <v>524</v>
      </c>
      <c r="B482" s="1" t="n">
        <v>18</v>
      </c>
      <c r="C482" s="1" t="n">
        <v>29</v>
      </c>
      <c r="D482" s="11" t="n">
        <f aca="false">IF(AND(ISNUMBER(B482),ISNUMBER($J482)),$J482-B482,"")</f>
        <v>130.48</v>
      </c>
      <c r="E482" s="11" t="n">
        <f aca="false">IF(AND(ISNUMBER(C482),ISNUMBER($J482)),$J482-C482,"")</f>
        <v>119.48</v>
      </c>
      <c r="F482" s="1" t="s">
        <v>4132</v>
      </c>
      <c r="G482" s="46" t="s">
        <v>3807</v>
      </c>
      <c r="H482" s="1" t="s">
        <v>19</v>
      </c>
      <c r="J482" s="11" t="n">
        <f aca="false">IFERROR(INDEX(Pozos!$M$2:$M$1852,MATCH(A482,Pozos!$E$2:$E$1852,0)),"")</f>
        <v>148.48</v>
      </c>
      <c r="K482" s="1" t="s">
        <v>4023</v>
      </c>
      <c r="L482" s="1" t="s">
        <v>3813</v>
      </c>
      <c r="M482" s="1" t="n">
        <v>1</v>
      </c>
      <c r="N482" s="106" t="s">
        <v>3834</v>
      </c>
      <c r="O482" s="0" t="s">
        <v>3807</v>
      </c>
      <c r="P482" s="0" t="s">
        <v>3805</v>
      </c>
    </row>
    <row r="483" customFormat="false" ht="15.75" hidden="false" customHeight="true" outlineLevel="0" collapsed="false">
      <c r="A483" s="39" t="s">
        <v>524</v>
      </c>
      <c r="B483" s="1" t="n">
        <v>29</v>
      </c>
      <c r="C483" s="1" t="n">
        <v>34</v>
      </c>
      <c r="D483" s="11" t="n">
        <f aca="false">IF(AND(ISNUMBER(B483),ISNUMBER($J483)),$J483-B483,"")</f>
        <v>119.48</v>
      </c>
      <c r="E483" s="11" t="n">
        <f aca="false">IF(AND(ISNUMBER(C483),ISNUMBER($J483)),$J483-C483,"")</f>
        <v>114.48</v>
      </c>
      <c r="F483" s="1" t="s">
        <v>4133</v>
      </c>
      <c r="G483" s="46" t="s">
        <v>3807</v>
      </c>
      <c r="H483" s="1" t="s">
        <v>19</v>
      </c>
      <c r="J483" s="11" t="n">
        <f aca="false">IFERROR(INDEX(Pozos!$M$2:$M$1852,MATCH(A483,Pozos!$E$2:$E$1852,0)),"")</f>
        <v>148.48</v>
      </c>
      <c r="K483" s="1" t="s">
        <v>3812</v>
      </c>
      <c r="L483" s="1" t="s">
        <v>3813</v>
      </c>
      <c r="M483" s="1" t="n">
        <v>1</v>
      </c>
      <c r="N483" s="106" t="s">
        <v>3834</v>
      </c>
      <c r="O483" s="0" t="s">
        <v>3807</v>
      </c>
      <c r="P483" s="0" t="s">
        <v>3805</v>
      </c>
    </row>
    <row r="484" customFormat="false" ht="15.75" hidden="false" customHeight="true" outlineLevel="0" collapsed="false">
      <c r="A484" s="39" t="s">
        <v>524</v>
      </c>
      <c r="B484" s="1" t="n">
        <v>34</v>
      </c>
      <c r="C484" s="1" t="n">
        <v>45</v>
      </c>
      <c r="D484" s="11" t="n">
        <f aca="false">IF(AND(ISNUMBER(B484),ISNUMBER($J484)),$J484-B484,"")</f>
        <v>114.48</v>
      </c>
      <c r="E484" s="11" t="n">
        <f aca="false">IF(AND(ISNUMBER(C484),ISNUMBER($J484)),$J484-C484,"")</f>
        <v>103.48</v>
      </c>
      <c r="F484" s="1" t="s">
        <v>4134</v>
      </c>
      <c r="G484" s="46" t="s">
        <v>3807</v>
      </c>
      <c r="H484" s="1" t="s">
        <v>19</v>
      </c>
      <c r="J484" s="11" t="n">
        <f aca="false">IFERROR(INDEX(Pozos!$M$2:$M$1852,MATCH(A484,Pozos!$E$2:$E$1852,0)),"")</f>
        <v>148.48</v>
      </c>
      <c r="K484" s="1" t="s">
        <v>3808</v>
      </c>
      <c r="L484" s="1" t="s">
        <v>3809</v>
      </c>
      <c r="M484" s="1" t="n">
        <v>1</v>
      </c>
      <c r="N484" s="106" t="s">
        <v>3834</v>
      </c>
      <c r="O484" s="0" t="s">
        <v>3807</v>
      </c>
      <c r="P484" s="0" t="s">
        <v>3805</v>
      </c>
    </row>
    <row r="485" customFormat="false" ht="15.75" hidden="false" customHeight="true" outlineLevel="0" collapsed="false">
      <c r="A485" s="39" t="s">
        <v>309</v>
      </c>
      <c r="B485" s="1" t="n">
        <v>0</v>
      </c>
      <c r="C485" s="1" t="n">
        <v>2</v>
      </c>
      <c r="D485" s="11" t="n">
        <f aca="false">IF(AND(ISNUMBER(B485),ISNUMBER($J485)),$J485-B485,"")</f>
        <v>145.12</v>
      </c>
      <c r="E485" s="11" t="n">
        <f aca="false">IF(AND(ISNUMBER(C485),ISNUMBER($J485)),$J485-C485,"")</f>
        <v>143.12</v>
      </c>
      <c r="F485" s="1" t="s">
        <v>4135</v>
      </c>
      <c r="G485" s="46" t="s">
        <v>3802</v>
      </c>
      <c r="H485" s="1" t="s">
        <v>23</v>
      </c>
      <c r="J485" s="11" t="n">
        <f aca="false">IFERROR(INDEX(Pozos!$M$2:$M$1852,MATCH(A485,Pozos!$E$2:$E$1852,0)),"")</f>
        <v>145.12</v>
      </c>
      <c r="K485" s="1" t="s">
        <v>3803</v>
      </c>
      <c r="L485" s="1" t="s">
        <v>3804</v>
      </c>
      <c r="O485" s="0" t="s">
        <v>3802</v>
      </c>
      <c r="P485" s="0" t="s">
        <v>3805</v>
      </c>
    </row>
    <row r="486" customFormat="false" ht="15.75" hidden="false" customHeight="true" outlineLevel="0" collapsed="false">
      <c r="A486" s="39" t="s">
        <v>309</v>
      </c>
      <c r="B486" s="1" t="n">
        <v>2</v>
      </c>
      <c r="C486" s="1" t="n">
        <v>22</v>
      </c>
      <c r="D486" s="11" t="n">
        <f aca="false">IF(AND(ISNUMBER(B486),ISNUMBER($J486)),$J486-B486,"")</f>
        <v>143.12</v>
      </c>
      <c r="E486" s="11" t="n">
        <f aca="false">IF(AND(ISNUMBER(C486),ISNUMBER($J486)),$J486-C486,"")</f>
        <v>123.12</v>
      </c>
      <c r="F486" s="1" t="s">
        <v>4067</v>
      </c>
      <c r="G486" s="46" t="s">
        <v>3807</v>
      </c>
      <c r="H486" s="1" t="s">
        <v>23</v>
      </c>
      <c r="J486" s="11" t="n">
        <f aca="false">IFERROR(INDEX(Pozos!$M$2:$M$1852,MATCH(A486,Pozos!$E$2:$E$1852,0)),"")</f>
        <v>145.12</v>
      </c>
      <c r="K486" s="1" t="s">
        <v>3819</v>
      </c>
      <c r="L486" s="1" t="s">
        <v>3820</v>
      </c>
      <c r="O486" s="0" t="s">
        <v>3807</v>
      </c>
      <c r="P486" s="0" t="s">
        <v>3805</v>
      </c>
    </row>
    <row r="487" customFormat="false" ht="15.75" hidden="false" customHeight="true" outlineLevel="0" collapsed="false">
      <c r="A487" s="39" t="s">
        <v>309</v>
      </c>
      <c r="B487" s="1" t="n">
        <v>22</v>
      </c>
      <c r="C487" s="1" t="n">
        <v>24</v>
      </c>
      <c r="D487" s="11" t="n">
        <f aca="false">IF(AND(ISNUMBER(B487),ISNUMBER($J487)),$J487-B487,"")</f>
        <v>123.12</v>
      </c>
      <c r="E487" s="11" t="n">
        <f aca="false">IF(AND(ISNUMBER(C487),ISNUMBER($J487)),$J487-C487,"")</f>
        <v>121.12</v>
      </c>
      <c r="F487" s="1" t="s">
        <v>4115</v>
      </c>
      <c r="G487" s="46" t="s">
        <v>3807</v>
      </c>
      <c r="H487" s="1" t="s">
        <v>23</v>
      </c>
      <c r="J487" s="11" t="n">
        <f aca="false">IFERROR(INDEX(Pozos!$M$2:$M$1852,MATCH(A487,Pozos!$E$2:$E$1852,0)),"")</f>
        <v>145.12</v>
      </c>
      <c r="K487" s="1" t="s">
        <v>3819</v>
      </c>
      <c r="L487" s="1" t="s">
        <v>3820</v>
      </c>
      <c r="O487" s="0" t="s">
        <v>3807</v>
      </c>
      <c r="P487" s="0" t="s">
        <v>3805</v>
      </c>
    </row>
    <row r="488" customFormat="false" ht="15.75" hidden="false" customHeight="true" outlineLevel="0" collapsed="false">
      <c r="A488" s="39" t="s">
        <v>309</v>
      </c>
      <c r="B488" s="1" t="n">
        <v>24</v>
      </c>
      <c r="C488" s="1" t="n">
        <v>28</v>
      </c>
      <c r="D488" s="11" t="n">
        <f aca="false">IF(AND(ISNUMBER(B488),ISNUMBER($J488)),$J488-B488,"")</f>
        <v>121.12</v>
      </c>
      <c r="E488" s="11" t="n">
        <f aca="false">IF(AND(ISNUMBER(C488),ISNUMBER($J488)),$J488-C488,"")</f>
        <v>117.12</v>
      </c>
      <c r="F488" s="1" t="s">
        <v>4067</v>
      </c>
      <c r="G488" s="46" t="s">
        <v>3807</v>
      </c>
      <c r="H488" s="1" t="s">
        <v>23</v>
      </c>
      <c r="J488" s="11" t="n">
        <f aca="false">IFERROR(INDEX(Pozos!$M$2:$M$1852,MATCH(A488,Pozos!$E$2:$E$1852,0)),"")</f>
        <v>145.12</v>
      </c>
      <c r="K488" s="1" t="s">
        <v>3819</v>
      </c>
      <c r="L488" s="1" t="s">
        <v>3820</v>
      </c>
      <c r="O488" s="0" t="s">
        <v>3807</v>
      </c>
      <c r="P488" s="0" t="s">
        <v>3805</v>
      </c>
    </row>
    <row r="489" customFormat="false" ht="15.75" hidden="false" customHeight="true" outlineLevel="0" collapsed="false">
      <c r="A489" s="39" t="s">
        <v>309</v>
      </c>
      <c r="B489" s="1" t="n">
        <v>28</v>
      </c>
      <c r="C489" s="1" t="n">
        <v>31</v>
      </c>
      <c r="D489" s="11" t="n">
        <f aca="false">IF(AND(ISNUMBER(B489),ISNUMBER($J489)),$J489-B489,"")</f>
        <v>117.12</v>
      </c>
      <c r="E489" s="11" t="n">
        <f aca="false">IF(AND(ISNUMBER(C489),ISNUMBER($J489)),$J489-C489,"")</f>
        <v>114.12</v>
      </c>
      <c r="F489" s="1" t="s">
        <v>4136</v>
      </c>
      <c r="G489" s="46" t="s">
        <v>3807</v>
      </c>
      <c r="H489" s="1" t="s">
        <v>23</v>
      </c>
      <c r="J489" s="11" t="n">
        <f aca="false">IFERROR(INDEX(Pozos!$M$2:$M$1852,MATCH(A489,Pozos!$E$2:$E$1852,0)),"")</f>
        <v>145.12</v>
      </c>
      <c r="K489" s="1" t="s">
        <v>3819</v>
      </c>
      <c r="L489" s="1" t="s">
        <v>3820</v>
      </c>
      <c r="O489" s="0" t="s">
        <v>3807</v>
      </c>
      <c r="P489" s="0" t="s">
        <v>3805</v>
      </c>
    </row>
    <row r="490" customFormat="false" ht="15.75" hidden="false" customHeight="true" outlineLevel="0" collapsed="false">
      <c r="A490" s="39" t="s">
        <v>309</v>
      </c>
      <c r="B490" s="1" t="n">
        <v>31</v>
      </c>
      <c r="C490" s="1" t="n">
        <v>45</v>
      </c>
      <c r="D490" s="11" t="n">
        <f aca="false">IF(AND(ISNUMBER(B490),ISNUMBER($J490)),$J490-B490,"")</f>
        <v>114.12</v>
      </c>
      <c r="E490" s="11" t="n">
        <f aca="false">IF(AND(ISNUMBER(C490),ISNUMBER($J490)),$J490-C490,"")</f>
        <v>100.12</v>
      </c>
      <c r="F490" s="1" t="s">
        <v>4137</v>
      </c>
      <c r="G490" s="46" t="s">
        <v>3807</v>
      </c>
      <c r="H490" s="1" t="s">
        <v>23</v>
      </c>
      <c r="J490" s="11" t="n">
        <f aca="false">IFERROR(INDEX(Pozos!$M$2:$M$1852,MATCH(A490,Pozos!$E$2:$E$1852,0)),"")</f>
        <v>145.12</v>
      </c>
      <c r="K490" s="1" t="s">
        <v>3819</v>
      </c>
      <c r="L490" s="1" t="s">
        <v>3820</v>
      </c>
      <c r="O490" s="0" t="s">
        <v>3807</v>
      </c>
      <c r="P490" s="0" t="s">
        <v>3805</v>
      </c>
    </row>
    <row r="491" customFormat="false" ht="15.75" hidden="false" customHeight="true" outlineLevel="0" collapsed="false">
      <c r="A491" s="39" t="s">
        <v>309</v>
      </c>
      <c r="B491" s="1" t="n">
        <v>45</v>
      </c>
      <c r="C491" s="1" t="n">
        <v>48</v>
      </c>
      <c r="D491" s="11" t="n">
        <f aca="false">IF(AND(ISNUMBER(B491),ISNUMBER($J491)),$J491-B491,"")</f>
        <v>100.12</v>
      </c>
      <c r="E491" s="11" t="n">
        <f aca="false">IF(AND(ISNUMBER(C491),ISNUMBER($J491)),$J491-C491,"")</f>
        <v>97.12</v>
      </c>
      <c r="F491" s="1" t="s">
        <v>4138</v>
      </c>
      <c r="G491" s="46" t="s">
        <v>3807</v>
      </c>
      <c r="H491" s="1" t="s">
        <v>23</v>
      </c>
      <c r="J491" s="11" t="n">
        <f aca="false">IFERROR(INDEX(Pozos!$M$2:$M$1852,MATCH(A491,Pozos!$E$2:$E$1852,0)),"")</f>
        <v>145.12</v>
      </c>
      <c r="K491" s="1" t="s">
        <v>3944</v>
      </c>
      <c r="L491" s="1" t="s">
        <v>3813</v>
      </c>
      <c r="O491" s="0" t="s">
        <v>3807</v>
      </c>
      <c r="P491" s="0" t="s">
        <v>3805</v>
      </c>
    </row>
    <row r="492" customFormat="false" ht="15.75" hidden="false" customHeight="true" outlineLevel="0" collapsed="false">
      <c r="A492" s="39" t="s">
        <v>309</v>
      </c>
      <c r="B492" s="1" t="n">
        <v>48</v>
      </c>
      <c r="C492" s="1" t="n">
        <v>55</v>
      </c>
      <c r="D492" s="11" t="n">
        <f aca="false">IF(AND(ISNUMBER(B492),ISNUMBER($J492)),$J492-B492,"")</f>
        <v>97.12</v>
      </c>
      <c r="E492" s="11" t="n">
        <f aca="false">IF(AND(ISNUMBER(C492),ISNUMBER($J492)),$J492-C492,"")</f>
        <v>90.12</v>
      </c>
      <c r="F492" s="1" t="s">
        <v>4139</v>
      </c>
      <c r="G492" s="46" t="s">
        <v>3807</v>
      </c>
      <c r="H492" s="1" t="s">
        <v>23</v>
      </c>
      <c r="J492" s="11" t="n">
        <f aca="false">IFERROR(INDEX(Pozos!$M$2:$M$1852,MATCH(A492,Pozos!$E$2:$E$1852,0)),"")</f>
        <v>145.12</v>
      </c>
      <c r="K492" s="1" t="s">
        <v>3819</v>
      </c>
      <c r="L492" s="1" t="s">
        <v>3820</v>
      </c>
      <c r="O492" s="0" t="s">
        <v>3807</v>
      </c>
      <c r="P492" s="0" t="s">
        <v>3805</v>
      </c>
    </row>
    <row r="493" customFormat="false" ht="15.75" hidden="false" customHeight="true" outlineLevel="0" collapsed="false">
      <c r="A493" s="39" t="s">
        <v>310</v>
      </c>
      <c r="B493" s="1" t="n">
        <v>0</v>
      </c>
      <c r="C493" s="1" t="n">
        <v>1</v>
      </c>
      <c r="D493" s="11" t="n">
        <f aca="false">IF(AND(ISNUMBER(B493),ISNUMBER($J493)),$J493-B493,"")</f>
        <v>155</v>
      </c>
      <c r="E493" s="11" t="n">
        <f aca="false">IF(AND(ISNUMBER(C493),ISNUMBER($J493)),$J493-C493,"")</f>
        <v>154</v>
      </c>
      <c r="F493" s="1" t="s">
        <v>3903</v>
      </c>
      <c r="G493" s="46" t="s">
        <v>3802</v>
      </c>
      <c r="H493" s="1" t="s">
        <v>312</v>
      </c>
      <c r="J493" s="11" t="n">
        <f aca="false">IFERROR(INDEX(Pozos!$M$2:$M$1852,MATCH(A493,Pozos!$E$2:$E$1852,0)),"")</f>
        <v>155</v>
      </c>
      <c r="K493" s="1" t="s">
        <v>3803</v>
      </c>
      <c r="L493" s="1" t="s">
        <v>3804</v>
      </c>
      <c r="O493" s="0" t="s">
        <v>3802</v>
      </c>
      <c r="P493" s="0" t="s">
        <v>3805</v>
      </c>
    </row>
    <row r="494" customFormat="false" ht="15.75" hidden="false" customHeight="true" outlineLevel="0" collapsed="false">
      <c r="A494" s="39" t="s">
        <v>310</v>
      </c>
      <c r="B494" s="1" t="n">
        <v>1</v>
      </c>
      <c r="C494" s="1" t="n">
        <v>17</v>
      </c>
      <c r="D494" s="11" t="n">
        <f aca="false">IF(AND(ISNUMBER(B494),ISNUMBER($J494)),$J494-B494,"")</f>
        <v>154</v>
      </c>
      <c r="E494" s="11" t="n">
        <f aca="false">IF(AND(ISNUMBER(C494),ISNUMBER($J494)),$J494-C494,"")</f>
        <v>138</v>
      </c>
      <c r="F494" s="1" t="s">
        <v>3952</v>
      </c>
      <c r="G494" s="46" t="s">
        <v>3807</v>
      </c>
      <c r="H494" s="1" t="s">
        <v>312</v>
      </c>
      <c r="J494" s="11" t="n">
        <f aca="false">IFERROR(INDEX(Pozos!$M$2:$M$1852,MATCH(A494,Pozos!$E$2:$E$1852,0)),"")</f>
        <v>155</v>
      </c>
      <c r="K494" s="1" t="s">
        <v>3819</v>
      </c>
      <c r="L494" s="1" t="s">
        <v>3820</v>
      </c>
      <c r="O494" s="0" t="s">
        <v>3807</v>
      </c>
      <c r="P494" s="0" t="s">
        <v>3805</v>
      </c>
    </row>
    <row r="495" customFormat="false" ht="15.75" hidden="false" customHeight="true" outlineLevel="0" collapsed="false">
      <c r="A495" s="39" t="s">
        <v>310</v>
      </c>
      <c r="B495" s="1" t="n">
        <v>17</v>
      </c>
      <c r="C495" s="1" t="n">
        <v>33</v>
      </c>
      <c r="D495" s="11" t="n">
        <f aca="false">IF(AND(ISNUMBER(B495),ISNUMBER($J495)),$J495-B495,"")</f>
        <v>138</v>
      </c>
      <c r="E495" s="11" t="n">
        <f aca="false">IF(AND(ISNUMBER(C495),ISNUMBER($J495)),$J495-C495,"")</f>
        <v>122</v>
      </c>
      <c r="F495" s="1" t="s">
        <v>4140</v>
      </c>
      <c r="G495" s="46" t="s">
        <v>3807</v>
      </c>
      <c r="H495" s="1" t="s">
        <v>312</v>
      </c>
      <c r="J495" s="11" t="n">
        <f aca="false">IFERROR(INDEX(Pozos!$M$2:$M$1852,MATCH(A495,Pozos!$E$2:$E$1852,0)),"")</f>
        <v>155</v>
      </c>
      <c r="K495" s="1" t="s">
        <v>3819</v>
      </c>
      <c r="L495" s="1" t="s">
        <v>3820</v>
      </c>
      <c r="O495" s="0" t="s">
        <v>3807</v>
      </c>
      <c r="P495" s="0" t="s">
        <v>3805</v>
      </c>
    </row>
    <row r="496" customFormat="false" ht="15.75" hidden="false" customHeight="true" outlineLevel="0" collapsed="false">
      <c r="A496" s="39" t="s">
        <v>310</v>
      </c>
      <c r="B496" s="1" t="n">
        <v>33</v>
      </c>
      <c r="C496" s="1" t="n">
        <v>42.5</v>
      </c>
      <c r="D496" s="11" t="n">
        <f aca="false">IF(AND(ISNUMBER(B496),ISNUMBER($J496)),$J496-B496,"")</f>
        <v>122</v>
      </c>
      <c r="E496" s="11" t="n">
        <f aca="false">IF(AND(ISNUMBER(C496),ISNUMBER($J496)),$J496-C496,"")</f>
        <v>112.5</v>
      </c>
      <c r="F496" s="1" t="s">
        <v>4141</v>
      </c>
      <c r="G496" s="46" t="s">
        <v>3807</v>
      </c>
      <c r="H496" s="1" t="s">
        <v>312</v>
      </c>
      <c r="J496" s="11" t="n">
        <f aca="false">IFERROR(INDEX(Pozos!$M$2:$M$1852,MATCH(A496,Pozos!$E$2:$E$1852,0)),"")</f>
        <v>155</v>
      </c>
      <c r="K496" s="1" t="s">
        <v>3819</v>
      </c>
      <c r="L496" s="1" t="s">
        <v>3820</v>
      </c>
      <c r="O496" s="0" t="s">
        <v>3807</v>
      </c>
      <c r="P496" s="0" t="s">
        <v>3805</v>
      </c>
    </row>
    <row r="497" customFormat="false" ht="15.75" hidden="false" customHeight="true" outlineLevel="0" collapsed="false">
      <c r="A497" s="39" t="s">
        <v>310</v>
      </c>
      <c r="B497" s="1" t="n">
        <v>42.5</v>
      </c>
      <c r="C497" s="1" t="n">
        <v>46</v>
      </c>
      <c r="D497" s="11" t="n">
        <f aca="false">IF(AND(ISNUMBER(B497),ISNUMBER($J497)),$J497-B497,"")</f>
        <v>112.5</v>
      </c>
      <c r="E497" s="11" t="n">
        <f aca="false">IF(AND(ISNUMBER(C497),ISNUMBER($J497)),$J497-C497,"")</f>
        <v>109</v>
      </c>
      <c r="F497" s="1" t="s">
        <v>4142</v>
      </c>
      <c r="G497" s="46" t="s">
        <v>3807</v>
      </c>
      <c r="H497" s="1" t="s">
        <v>312</v>
      </c>
      <c r="J497" s="11" t="n">
        <f aca="false">IFERROR(INDEX(Pozos!$M$2:$M$1852,MATCH(A497,Pozos!$E$2:$E$1852,0)),"")</f>
        <v>155</v>
      </c>
      <c r="K497" s="1" t="s">
        <v>3819</v>
      </c>
      <c r="L497" s="1" t="s">
        <v>3820</v>
      </c>
      <c r="O497" s="0" t="s">
        <v>3807</v>
      </c>
      <c r="P497" s="0" t="s">
        <v>3805</v>
      </c>
    </row>
    <row r="498" customFormat="false" ht="15.75" hidden="false" customHeight="true" outlineLevel="0" collapsed="false">
      <c r="A498" s="39" t="s">
        <v>313</v>
      </c>
      <c r="B498" s="1" t="n">
        <v>0</v>
      </c>
      <c r="C498" s="1" t="n">
        <v>1.5</v>
      </c>
      <c r="D498" s="11" t="n">
        <f aca="false">IF(AND(ISNUMBER(B498),ISNUMBER($J498)),$J498-B498,"")</f>
        <v>139.95</v>
      </c>
      <c r="E498" s="11" t="n">
        <f aca="false">IF(AND(ISNUMBER(C498),ISNUMBER($J498)),$J498-C498,"")</f>
        <v>138.45</v>
      </c>
      <c r="F498" s="1" t="s">
        <v>4143</v>
      </c>
      <c r="G498" s="46" t="s">
        <v>3802</v>
      </c>
      <c r="H498" s="1" t="s">
        <v>23</v>
      </c>
      <c r="J498" s="11" t="n">
        <f aca="false">IFERROR(INDEX(Pozos!$M$2:$M$1852,MATCH(A498,Pozos!$E$2:$E$1852,0)),"")</f>
        <v>139.95</v>
      </c>
      <c r="K498" s="1" t="s">
        <v>3803</v>
      </c>
      <c r="L498" s="1" t="s">
        <v>3804</v>
      </c>
      <c r="O498" s="0" t="s">
        <v>3802</v>
      </c>
      <c r="P498" s="0" t="s">
        <v>3805</v>
      </c>
    </row>
    <row r="499" customFormat="false" ht="15.75" hidden="false" customHeight="true" outlineLevel="0" collapsed="false">
      <c r="A499" s="39" t="s">
        <v>313</v>
      </c>
      <c r="B499" s="1" t="n">
        <v>1.5</v>
      </c>
      <c r="C499" s="1" t="n">
        <v>30</v>
      </c>
      <c r="D499" s="11" t="n">
        <f aca="false">IF(AND(ISNUMBER(B499),ISNUMBER($J499)),$J499-B499,"")</f>
        <v>138.45</v>
      </c>
      <c r="E499" s="11" t="n">
        <f aca="false">IF(AND(ISNUMBER(C499),ISNUMBER($J499)),$J499-C499,"")</f>
        <v>109.95</v>
      </c>
      <c r="F499" s="1" t="s">
        <v>4067</v>
      </c>
      <c r="G499" s="46" t="s">
        <v>3807</v>
      </c>
      <c r="H499" s="1" t="s">
        <v>23</v>
      </c>
      <c r="J499" s="11" t="n">
        <f aca="false">IFERROR(INDEX(Pozos!$M$2:$M$1852,MATCH(A499,Pozos!$E$2:$E$1852,0)),"")</f>
        <v>139.95</v>
      </c>
      <c r="K499" s="1" t="s">
        <v>3819</v>
      </c>
      <c r="L499" s="1" t="s">
        <v>3820</v>
      </c>
      <c r="O499" s="0" t="s">
        <v>3807</v>
      </c>
      <c r="P499" s="0" t="s">
        <v>3805</v>
      </c>
    </row>
    <row r="500" customFormat="false" ht="15.75" hidden="false" customHeight="true" outlineLevel="0" collapsed="false">
      <c r="A500" s="39" t="s">
        <v>313</v>
      </c>
      <c r="B500" s="1" t="n">
        <v>30</v>
      </c>
      <c r="C500" s="1" t="n">
        <v>35</v>
      </c>
      <c r="D500" s="11" t="n">
        <f aca="false">IF(AND(ISNUMBER(B500),ISNUMBER($J500)),$J500-B500,"")</f>
        <v>109.95</v>
      </c>
      <c r="E500" s="11" t="n">
        <f aca="false">IF(AND(ISNUMBER(C500),ISNUMBER($J500)),$J500-C500,"")</f>
        <v>104.95</v>
      </c>
      <c r="F500" s="1" t="s">
        <v>4144</v>
      </c>
      <c r="G500" s="46" t="s">
        <v>3807</v>
      </c>
      <c r="H500" s="1" t="s">
        <v>23</v>
      </c>
      <c r="J500" s="11" t="n">
        <f aca="false">IFERROR(INDEX(Pozos!$M$2:$M$1852,MATCH(A500,Pozos!$E$2:$E$1852,0)),"")</f>
        <v>139.95</v>
      </c>
      <c r="K500" s="1" t="s">
        <v>3944</v>
      </c>
      <c r="L500" s="1" t="s">
        <v>3813</v>
      </c>
      <c r="O500" s="0" t="s">
        <v>3807</v>
      </c>
      <c r="P500" s="0" t="s">
        <v>3805</v>
      </c>
    </row>
    <row r="501" customFormat="false" ht="15.75" hidden="false" customHeight="true" outlineLevel="0" collapsed="false">
      <c r="A501" s="39" t="s">
        <v>313</v>
      </c>
      <c r="B501" s="1" t="n">
        <v>35</v>
      </c>
      <c r="C501" s="1" t="n">
        <v>46.8</v>
      </c>
      <c r="D501" s="11" t="n">
        <f aca="false">IF(AND(ISNUMBER(B501),ISNUMBER($J501)),$J501-B501,"")</f>
        <v>104.95</v>
      </c>
      <c r="E501" s="11" t="n">
        <f aca="false">IF(AND(ISNUMBER(C501),ISNUMBER($J501)),$J501-C501,"")</f>
        <v>93.15</v>
      </c>
      <c r="F501" s="1" t="s">
        <v>4030</v>
      </c>
      <c r="G501" s="46" t="s">
        <v>3807</v>
      </c>
      <c r="H501" s="1" t="s">
        <v>23</v>
      </c>
      <c r="J501" s="11" t="n">
        <f aca="false">IFERROR(INDEX(Pozos!$M$2:$M$1852,MATCH(A501,Pozos!$E$2:$E$1852,0)),"")</f>
        <v>139.95</v>
      </c>
      <c r="K501" s="1" t="s">
        <v>3819</v>
      </c>
      <c r="L501" s="1" t="s">
        <v>3820</v>
      </c>
      <c r="O501" s="0" t="s">
        <v>3807</v>
      </c>
      <c r="P501" s="0" t="s">
        <v>3805</v>
      </c>
    </row>
    <row r="502" customFormat="false" ht="15.75" hidden="false" customHeight="true" outlineLevel="0" collapsed="false">
      <c r="A502" s="39" t="s">
        <v>315</v>
      </c>
      <c r="D502" s="11" t="str">
        <f aca="false">IF(AND(ISNUMBER(B502),ISNUMBER($J502)),$J502-B502,"")</f>
        <v/>
      </c>
      <c r="E502" s="11" t="str">
        <f aca="false">IF(AND(ISNUMBER(C502),ISNUMBER($J502)),$J502-C502,"")</f>
        <v/>
      </c>
      <c r="F502" s="1" t="s">
        <v>3821</v>
      </c>
      <c r="G502" s="46" t="s">
        <v>3822</v>
      </c>
      <c r="H502" s="1" t="s">
        <v>23</v>
      </c>
      <c r="J502" s="11" t="n">
        <f aca="false">IFERROR(INDEX(Pozos!$M$2:$M$1852,MATCH(A502,Pozos!$E$2:$E$1852,0)),"")</f>
        <v>164.82</v>
      </c>
      <c r="K502" s="1" t="s">
        <v>3823</v>
      </c>
      <c r="P502" s="0" t="s">
        <v>3824</v>
      </c>
    </row>
    <row r="503" customFormat="false" ht="15.75" hidden="false" customHeight="true" outlineLevel="0" collapsed="false">
      <c r="A503" s="39" t="s">
        <v>316</v>
      </c>
      <c r="D503" s="11" t="str">
        <f aca="false">IF(AND(ISNUMBER(B503),ISNUMBER($J503)),$J503-B503,"")</f>
        <v/>
      </c>
      <c r="E503" s="11" t="str">
        <f aca="false">IF(AND(ISNUMBER(C503),ISNUMBER($J503)),$J503-C503,"")</f>
        <v/>
      </c>
      <c r="F503" s="1" t="s">
        <v>3821</v>
      </c>
      <c r="G503" s="46" t="s">
        <v>3822</v>
      </c>
      <c r="H503" s="1" t="s">
        <v>19</v>
      </c>
      <c r="J503" s="11" t="n">
        <f aca="false">IFERROR(INDEX(Pozos!$M$2:$M$1852,MATCH(A503,Pozos!$E$2:$E$1852,0)),"")</f>
        <v>150.06</v>
      </c>
      <c r="K503" s="1" t="s">
        <v>3823</v>
      </c>
      <c r="P503" s="0" t="s">
        <v>3824</v>
      </c>
    </row>
    <row r="504" customFormat="false" ht="15.75" hidden="false" customHeight="true" outlineLevel="0" collapsed="false">
      <c r="A504" s="39" t="s">
        <v>318</v>
      </c>
      <c r="B504" s="1" t="n">
        <v>0</v>
      </c>
      <c r="C504" s="1" t="n">
        <v>1</v>
      </c>
      <c r="D504" s="11" t="n">
        <f aca="false">IF(AND(ISNUMBER(B504),ISNUMBER($J504)),$J504-B504,"")</f>
        <v>190.19</v>
      </c>
      <c r="E504" s="11" t="n">
        <f aca="false">IF(AND(ISNUMBER(C504),ISNUMBER($J504)),$J504-C504,"")</f>
        <v>189.19</v>
      </c>
      <c r="F504" s="1" t="s">
        <v>4145</v>
      </c>
      <c r="G504" s="46" t="s">
        <v>3802</v>
      </c>
      <c r="H504" s="1" t="s">
        <v>268</v>
      </c>
      <c r="J504" s="11" t="n">
        <f aca="false">IFERROR(INDEX(Pozos!$M$2:$M$1852,MATCH(A504,Pozos!$E$2:$E$1852,0)),"")</f>
        <v>190.19</v>
      </c>
      <c r="K504" s="1" t="s">
        <v>3803</v>
      </c>
      <c r="L504" s="1" t="s">
        <v>3804</v>
      </c>
      <c r="O504" s="0" t="s">
        <v>3802</v>
      </c>
      <c r="P504" s="0" t="s">
        <v>3805</v>
      </c>
    </row>
    <row r="505" customFormat="false" ht="15.75" hidden="false" customHeight="true" outlineLevel="0" collapsed="false">
      <c r="A505" s="39" t="s">
        <v>318</v>
      </c>
      <c r="B505" s="1" t="n">
        <v>1</v>
      </c>
      <c r="C505" s="1" t="n">
        <v>6</v>
      </c>
      <c r="D505" s="11" t="n">
        <f aca="false">IF(AND(ISNUMBER(B505),ISNUMBER($J505)),$J505-B505,"")</f>
        <v>189.19</v>
      </c>
      <c r="E505" s="11" t="n">
        <f aca="false">IF(AND(ISNUMBER(C505),ISNUMBER($J505)),$J505-C505,"")</f>
        <v>184.19</v>
      </c>
      <c r="F505" s="1" t="s">
        <v>4146</v>
      </c>
      <c r="G505" s="46" t="s">
        <v>3807</v>
      </c>
      <c r="H505" s="1" t="s">
        <v>268</v>
      </c>
      <c r="J505" s="11" t="n">
        <f aca="false">IFERROR(INDEX(Pozos!$M$2:$M$1852,MATCH(A505,Pozos!$E$2:$E$1852,0)),"")</f>
        <v>190.19</v>
      </c>
      <c r="K505" s="1" t="s">
        <v>4023</v>
      </c>
      <c r="L505" s="1" t="s">
        <v>3813</v>
      </c>
      <c r="O505" s="0" t="s">
        <v>3807</v>
      </c>
      <c r="P505" s="0" t="s">
        <v>3805</v>
      </c>
    </row>
    <row r="506" customFormat="false" ht="15.75" hidden="false" customHeight="true" outlineLevel="0" collapsed="false">
      <c r="A506" s="39" t="s">
        <v>318</v>
      </c>
      <c r="B506" s="1" t="n">
        <v>6</v>
      </c>
      <c r="C506" s="1" t="n">
        <v>9</v>
      </c>
      <c r="D506" s="11" t="n">
        <f aca="false">IF(AND(ISNUMBER(B506),ISNUMBER($J506)),$J506-B506,"")</f>
        <v>184.19</v>
      </c>
      <c r="E506" s="11" t="n">
        <f aca="false">IF(AND(ISNUMBER(C506),ISNUMBER($J506)),$J506-C506,"")</f>
        <v>181.19</v>
      </c>
      <c r="F506" s="1" t="s">
        <v>4147</v>
      </c>
      <c r="G506" s="46" t="s">
        <v>3807</v>
      </c>
      <c r="H506" s="1" t="s">
        <v>268</v>
      </c>
      <c r="J506" s="11" t="n">
        <f aca="false">IFERROR(INDEX(Pozos!$M$2:$M$1852,MATCH(A506,Pozos!$E$2:$E$1852,0)),"")</f>
        <v>190.19</v>
      </c>
      <c r="K506" s="1" t="s">
        <v>3808</v>
      </c>
      <c r="L506" s="1" t="s">
        <v>3809</v>
      </c>
      <c r="O506" s="0" t="s">
        <v>3807</v>
      </c>
      <c r="P506" s="0" t="s">
        <v>3805</v>
      </c>
    </row>
    <row r="507" customFormat="false" ht="15.75" hidden="false" customHeight="true" outlineLevel="0" collapsed="false">
      <c r="A507" s="39" t="s">
        <v>318</v>
      </c>
      <c r="B507" s="1" t="n">
        <v>9</v>
      </c>
      <c r="C507" s="1" t="n">
        <v>12</v>
      </c>
      <c r="D507" s="11" t="n">
        <f aca="false">IF(AND(ISNUMBER(B507),ISNUMBER($J507)),$J507-B507,"")</f>
        <v>181.19</v>
      </c>
      <c r="E507" s="11" t="n">
        <f aca="false">IF(AND(ISNUMBER(C507),ISNUMBER($J507)),$J507-C507,"")</f>
        <v>178.19</v>
      </c>
      <c r="F507" s="1" t="s">
        <v>4148</v>
      </c>
      <c r="G507" s="46" t="s">
        <v>3807</v>
      </c>
      <c r="H507" s="1" t="s">
        <v>268</v>
      </c>
      <c r="J507" s="11" t="n">
        <f aca="false">IFERROR(INDEX(Pozos!$M$2:$M$1852,MATCH(A507,Pozos!$E$2:$E$1852,0)),"")</f>
        <v>190.19</v>
      </c>
      <c r="K507" s="1" t="s">
        <v>4023</v>
      </c>
      <c r="L507" s="1" t="s">
        <v>3813</v>
      </c>
      <c r="O507" s="0" t="s">
        <v>3807</v>
      </c>
      <c r="P507" s="0" t="s">
        <v>3805</v>
      </c>
    </row>
    <row r="508" customFormat="false" ht="15.75" hidden="false" customHeight="true" outlineLevel="0" collapsed="false">
      <c r="A508" s="39" t="s">
        <v>318</v>
      </c>
      <c r="B508" s="1" t="n">
        <v>12</v>
      </c>
      <c r="C508" s="1" t="n">
        <v>16</v>
      </c>
      <c r="D508" s="11" t="n">
        <f aca="false">IF(AND(ISNUMBER(B508),ISNUMBER($J508)),$J508-B508,"")</f>
        <v>178.19</v>
      </c>
      <c r="E508" s="11" t="n">
        <f aca="false">IF(AND(ISNUMBER(C508),ISNUMBER($J508)),$J508-C508,"")</f>
        <v>174.19</v>
      </c>
      <c r="F508" s="1" t="s">
        <v>4149</v>
      </c>
      <c r="G508" s="46" t="s">
        <v>3807</v>
      </c>
      <c r="H508" s="1" t="s">
        <v>268</v>
      </c>
      <c r="J508" s="11" t="n">
        <f aca="false">IFERROR(INDEX(Pozos!$M$2:$M$1852,MATCH(A508,Pozos!$E$2:$E$1852,0)),"")</f>
        <v>190.19</v>
      </c>
      <c r="K508" s="1" t="s">
        <v>3944</v>
      </c>
      <c r="L508" s="1" t="s">
        <v>3813</v>
      </c>
      <c r="O508" s="0" t="s">
        <v>3807</v>
      </c>
      <c r="P508" s="0" t="s">
        <v>3805</v>
      </c>
    </row>
    <row r="509" customFormat="false" ht="15.75" hidden="false" customHeight="true" outlineLevel="0" collapsed="false">
      <c r="A509" s="39" t="s">
        <v>318</v>
      </c>
      <c r="B509" s="1" t="n">
        <v>16</v>
      </c>
      <c r="C509" s="1" t="n">
        <v>19</v>
      </c>
      <c r="D509" s="11" t="n">
        <f aca="false">IF(AND(ISNUMBER(B509),ISNUMBER($J509)),$J509-B509,"")</f>
        <v>174.19</v>
      </c>
      <c r="E509" s="11" t="n">
        <f aca="false">IF(AND(ISNUMBER(C509),ISNUMBER($J509)),$J509-C509,"")</f>
        <v>171.19</v>
      </c>
      <c r="F509" s="1" t="s">
        <v>4150</v>
      </c>
      <c r="G509" s="46" t="s">
        <v>3807</v>
      </c>
      <c r="H509" s="1" t="s">
        <v>268</v>
      </c>
      <c r="J509" s="11" t="n">
        <f aca="false">IFERROR(INDEX(Pozos!$M$2:$M$1852,MATCH(A509,Pozos!$E$2:$E$1852,0)),"")</f>
        <v>190.19</v>
      </c>
      <c r="K509" s="1" t="s">
        <v>3944</v>
      </c>
      <c r="L509" s="1" t="s">
        <v>3813</v>
      </c>
      <c r="O509" s="0" t="s">
        <v>3807</v>
      </c>
      <c r="P509" s="0" t="s">
        <v>3805</v>
      </c>
    </row>
    <row r="510" customFormat="false" ht="15.75" hidden="false" customHeight="true" outlineLevel="0" collapsed="false">
      <c r="A510" s="39" t="s">
        <v>318</v>
      </c>
      <c r="B510" s="1" t="n">
        <v>19</v>
      </c>
      <c r="C510" s="1" t="n">
        <v>27</v>
      </c>
      <c r="D510" s="11" t="n">
        <f aca="false">IF(AND(ISNUMBER(B510),ISNUMBER($J510)),$J510-B510,"")</f>
        <v>171.19</v>
      </c>
      <c r="E510" s="11" t="n">
        <f aca="false">IF(AND(ISNUMBER(C510),ISNUMBER($J510)),$J510-C510,"")</f>
        <v>163.19</v>
      </c>
      <c r="F510" s="1" t="s">
        <v>4151</v>
      </c>
      <c r="G510" s="46" t="s">
        <v>3807</v>
      </c>
      <c r="H510" s="1" t="s">
        <v>268</v>
      </c>
      <c r="J510" s="11" t="n">
        <f aca="false">IFERROR(INDEX(Pozos!$M$2:$M$1852,MATCH(A510,Pozos!$E$2:$E$1852,0)),"")</f>
        <v>190.19</v>
      </c>
      <c r="K510" s="1" t="s">
        <v>3808</v>
      </c>
      <c r="L510" s="1" t="s">
        <v>3809</v>
      </c>
      <c r="O510" s="0" t="s">
        <v>3807</v>
      </c>
      <c r="P510" s="0" t="s">
        <v>3805</v>
      </c>
    </row>
    <row r="511" customFormat="false" ht="15.75" hidden="false" customHeight="true" outlineLevel="0" collapsed="false">
      <c r="A511" s="39" t="s">
        <v>318</v>
      </c>
      <c r="B511" s="1" t="n">
        <v>27</v>
      </c>
      <c r="C511" s="1" t="n">
        <v>31</v>
      </c>
      <c r="D511" s="11" t="n">
        <f aca="false">IF(AND(ISNUMBER(B511),ISNUMBER($J511)),$J511-B511,"")</f>
        <v>163.19</v>
      </c>
      <c r="E511" s="11" t="n">
        <f aca="false">IF(AND(ISNUMBER(C511),ISNUMBER($J511)),$J511-C511,"")</f>
        <v>159.19</v>
      </c>
      <c r="F511" s="1" t="s">
        <v>4152</v>
      </c>
      <c r="G511" s="46" t="s">
        <v>3807</v>
      </c>
      <c r="H511" s="1" t="s">
        <v>268</v>
      </c>
      <c r="J511" s="11" t="n">
        <f aca="false">IFERROR(INDEX(Pozos!$M$2:$M$1852,MATCH(A511,Pozos!$E$2:$E$1852,0)),"")</f>
        <v>190.19</v>
      </c>
      <c r="K511" s="1" t="s">
        <v>3808</v>
      </c>
      <c r="L511" s="1" t="s">
        <v>3809</v>
      </c>
      <c r="O511" s="0" t="s">
        <v>3807</v>
      </c>
      <c r="P511" s="0" t="s">
        <v>3805</v>
      </c>
    </row>
    <row r="512" customFormat="false" ht="15.75" hidden="false" customHeight="true" outlineLevel="0" collapsed="false">
      <c r="A512" s="39" t="s">
        <v>318</v>
      </c>
      <c r="B512" s="1" t="n">
        <v>31</v>
      </c>
      <c r="C512" s="1" t="n">
        <v>35</v>
      </c>
      <c r="D512" s="11" t="n">
        <f aca="false">IF(AND(ISNUMBER(B512),ISNUMBER($J512)),$J512-B512,"")</f>
        <v>159.19</v>
      </c>
      <c r="E512" s="11" t="n">
        <f aca="false">IF(AND(ISNUMBER(C512),ISNUMBER($J512)),$J512-C512,"")</f>
        <v>155.19</v>
      </c>
      <c r="F512" s="1" t="s">
        <v>4153</v>
      </c>
      <c r="G512" s="46" t="s">
        <v>3807</v>
      </c>
      <c r="H512" s="1" t="s">
        <v>268</v>
      </c>
      <c r="J512" s="11" t="n">
        <f aca="false">IFERROR(INDEX(Pozos!$M$2:$M$1852,MATCH(A512,Pozos!$E$2:$E$1852,0)),"")</f>
        <v>190.19</v>
      </c>
      <c r="K512" s="1" t="s">
        <v>3812</v>
      </c>
      <c r="L512" s="1" t="s">
        <v>3813</v>
      </c>
      <c r="O512" s="0" t="s">
        <v>3807</v>
      </c>
      <c r="P512" s="0" t="s">
        <v>3805</v>
      </c>
    </row>
    <row r="513" customFormat="false" ht="15.75" hidden="false" customHeight="true" outlineLevel="0" collapsed="false">
      <c r="A513" s="39" t="s">
        <v>318</v>
      </c>
      <c r="B513" s="1" t="n">
        <v>35</v>
      </c>
      <c r="C513" s="1" t="n">
        <v>38</v>
      </c>
      <c r="D513" s="11" t="n">
        <f aca="false">IF(AND(ISNUMBER(B513),ISNUMBER($J513)),$J513-B513,"")</f>
        <v>155.19</v>
      </c>
      <c r="E513" s="11" t="n">
        <f aca="false">IF(AND(ISNUMBER(C513),ISNUMBER($J513)),$J513-C513,"")</f>
        <v>152.19</v>
      </c>
      <c r="F513" s="1" t="s">
        <v>4154</v>
      </c>
      <c r="G513" s="46" t="s">
        <v>3807</v>
      </c>
      <c r="H513" s="1" t="s">
        <v>268</v>
      </c>
      <c r="J513" s="11" t="n">
        <f aca="false">IFERROR(INDEX(Pozos!$M$2:$M$1852,MATCH(A513,Pozos!$E$2:$E$1852,0)),"")</f>
        <v>190.19</v>
      </c>
      <c r="K513" s="1" t="s">
        <v>3812</v>
      </c>
      <c r="L513" s="1" t="s">
        <v>3813</v>
      </c>
      <c r="O513" s="0" t="s">
        <v>3807</v>
      </c>
      <c r="P513" s="0" t="s">
        <v>3805</v>
      </c>
    </row>
    <row r="514" customFormat="false" ht="15.75" hidden="false" customHeight="true" outlineLevel="0" collapsed="false">
      <c r="A514" s="39" t="s">
        <v>318</v>
      </c>
      <c r="B514" s="1" t="n">
        <v>38</v>
      </c>
      <c r="C514" s="1" t="n">
        <v>40</v>
      </c>
      <c r="D514" s="11" t="n">
        <f aca="false">IF(AND(ISNUMBER(B514),ISNUMBER($J514)),$J514-B514,"")</f>
        <v>152.19</v>
      </c>
      <c r="E514" s="11" t="n">
        <f aca="false">IF(AND(ISNUMBER(C514),ISNUMBER($J514)),$J514-C514,"")</f>
        <v>150.19</v>
      </c>
      <c r="F514" s="1" t="s">
        <v>4155</v>
      </c>
      <c r="G514" s="46" t="s">
        <v>3807</v>
      </c>
      <c r="H514" s="1" t="s">
        <v>268</v>
      </c>
      <c r="J514" s="11" t="n">
        <f aca="false">IFERROR(INDEX(Pozos!$M$2:$M$1852,MATCH(A514,Pozos!$E$2:$E$1852,0)),"")</f>
        <v>190.19</v>
      </c>
      <c r="K514" s="1" t="s">
        <v>4023</v>
      </c>
      <c r="L514" s="1" t="s">
        <v>3813</v>
      </c>
      <c r="O514" s="0" t="s">
        <v>3807</v>
      </c>
      <c r="P514" s="0" t="s">
        <v>3805</v>
      </c>
    </row>
    <row r="515" customFormat="false" ht="15.75" hidden="false" customHeight="true" outlineLevel="0" collapsed="false">
      <c r="A515" s="39" t="s">
        <v>320</v>
      </c>
      <c r="B515" s="1" t="n">
        <v>0</v>
      </c>
      <c r="C515" s="1" t="n">
        <v>3</v>
      </c>
      <c r="D515" s="11" t="n">
        <f aca="false">IF(AND(ISNUMBER(B515),ISNUMBER($J515)),$J515-B515,"")</f>
        <v>135.94</v>
      </c>
      <c r="E515" s="11" t="n">
        <f aca="false">IF(AND(ISNUMBER(C515),ISNUMBER($J515)),$J515-C515,"")</f>
        <v>132.94</v>
      </c>
      <c r="F515" s="1" t="s">
        <v>4156</v>
      </c>
      <c r="G515" s="46" t="s">
        <v>4032</v>
      </c>
      <c r="H515" s="1" t="s">
        <v>23</v>
      </c>
      <c r="J515" s="11" t="n">
        <f aca="false">IFERROR(INDEX(Pozos!$M$2:$M$1852,MATCH(A515,Pozos!$E$2:$E$1852,0)),"")</f>
        <v>135.94</v>
      </c>
      <c r="K515" s="1" t="s">
        <v>3803</v>
      </c>
      <c r="L515" s="1" t="s">
        <v>3804</v>
      </c>
      <c r="O515" s="0" t="s">
        <v>4032</v>
      </c>
      <c r="P515" s="0" t="s">
        <v>3805</v>
      </c>
    </row>
    <row r="516" customFormat="false" ht="15.75" hidden="false" customHeight="true" outlineLevel="0" collapsed="false">
      <c r="A516" s="39" t="s">
        <v>320</v>
      </c>
      <c r="B516" s="1" t="n">
        <v>3</v>
      </c>
      <c r="C516" s="1" t="n">
        <v>45</v>
      </c>
      <c r="D516" s="11" t="n">
        <f aca="false">IF(AND(ISNUMBER(B516),ISNUMBER($J516)),$J516-B516,"")</f>
        <v>132.94</v>
      </c>
      <c r="E516" s="11" t="n">
        <f aca="false">IF(AND(ISNUMBER(C516),ISNUMBER($J516)),$J516-C516,"")</f>
        <v>90.94</v>
      </c>
      <c r="F516" s="1" t="s">
        <v>4157</v>
      </c>
      <c r="G516" s="46" t="s">
        <v>3807</v>
      </c>
      <c r="H516" s="1" t="s">
        <v>23</v>
      </c>
      <c r="J516" s="11" t="n">
        <f aca="false">IFERROR(INDEX(Pozos!$M$2:$M$1852,MATCH(A516,Pozos!$E$2:$E$1852,0)),"")</f>
        <v>135.94</v>
      </c>
      <c r="K516" s="1" t="s">
        <v>3819</v>
      </c>
      <c r="L516" s="1" t="s">
        <v>3820</v>
      </c>
      <c r="O516" s="0" t="s">
        <v>3807</v>
      </c>
      <c r="P516" s="0" t="s">
        <v>3805</v>
      </c>
    </row>
    <row r="517" customFormat="false" ht="15.75" hidden="false" customHeight="true" outlineLevel="0" collapsed="false">
      <c r="A517" s="39" t="s">
        <v>322</v>
      </c>
      <c r="B517" s="1" t="n">
        <v>0</v>
      </c>
      <c r="C517" s="1" t="n">
        <v>2</v>
      </c>
      <c r="D517" s="11" t="n">
        <f aca="false">IF(AND(ISNUMBER(B517),ISNUMBER($J517)),$J517-B517,"")</f>
        <v>160.66</v>
      </c>
      <c r="E517" s="11" t="n">
        <f aca="false">IF(AND(ISNUMBER(C517),ISNUMBER($J517)),$J517-C517,"")</f>
        <v>158.66</v>
      </c>
      <c r="F517" s="1" t="s">
        <v>4158</v>
      </c>
      <c r="G517" s="46" t="s">
        <v>3802</v>
      </c>
      <c r="H517" s="1" t="s">
        <v>217</v>
      </c>
      <c r="J517" s="11" t="n">
        <f aca="false">IFERROR(INDEX(Pozos!$M$2:$M$1852,MATCH(A517,Pozos!$E$2:$E$1852,0)),"")</f>
        <v>160.66</v>
      </c>
      <c r="K517" s="1" t="s">
        <v>3819</v>
      </c>
      <c r="L517" s="1" t="s">
        <v>3820</v>
      </c>
      <c r="O517" s="0" t="s">
        <v>3802</v>
      </c>
      <c r="P517" s="0" t="s">
        <v>3805</v>
      </c>
    </row>
    <row r="518" customFormat="false" ht="15.75" hidden="false" customHeight="true" outlineLevel="0" collapsed="false">
      <c r="A518" s="39" t="s">
        <v>322</v>
      </c>
      <c r="B518" s="1" t="n">
        <v>2</v>
      </c>
      <c r="C518" s="1" t="n">
        <v>17</v>
      </c>
      <c r="D518" s="11" t="n">
        <f aca="false">IF(AND(ISNUMBER(B518),ISNUMBER($J518)),$J518-B518,"")</f>
        <v>158.66</v>
      </c>
      <c r="E518" s="11" t="n">
        <f aca="false">IF(AND(ISNUMBER(C518),ISNUMBER($J518)),$J518-C518,"")</f>
        <v>143.66</v>
      </c>
      <c r="F518" s="1" t="s">
        <v>4159</v>
      </c>
      <c r="G518" s="46" t="s">
        <v>3816</v>
      </c>
      <c r="H518" s="1" t="s">
        <v>217</v>
      </c>
      <c r="J518" s="11" t="n">
        <f aca="false">IFERROR(INDEX(Pozos!$M$2:$M$1852,MATCH(A518,Pozos!$E$2:$E$1852,0)),"")</f>
        <v>160.66</v>
      </c>
      <c r="K518" s="1" t="s">
        <v>3815</v>
      </c>
      <c r="L518" s="1" t="s">
        <v>3817</v>
      </c>
      <c r="O518" s="0" t="s">
        <v>3816</v>
      </c>
      <c r="P518" s="0" t="s">
        <v>3805</v>
      </c>
    </row>
    <row r="519" customFormat="false" ht="15.75" hidden="false" customHeight="true" outlineLevel="0" collapsed="false">
      <c r="A519" s="39" t="s">
        <v>322</v>
      </c>
      <c r="B519" s="1" t="n">
        <v>17</v>
      </c>
      <c r="C519" s="1" t="n">
        <v>19</v>
      </c>
      <c r="D519" s="11" t="n">
        <f aca="false">IF(AND(ISNUMBER(B519),ISNUMBER($J519)),$J519-B519,"")</f>
        <v>143.66</v>
      </c>
      <c r="E519" s="11" t="n">
        <f aca="false">IF(AND(ISNUMBER(C519),ISNUMBER($J519)),$J519-C519,"")</f>
        <v>141.66</v>
      </c>
      <c r="F519" s="1" t="s">
        <v>4160</v>
      </c>
      <c r="G519" s="46" t="s">
        <v>3816</v>
      </c>
      <c r="H519" s="1" t="s">
        <v>217</v>
      </c>
      <c r="J519" s="11" t="n">
        <f aca="false">IFERROR(INDEX(Pozos!$M$2:$M$1852,MATCH(A519,Pozos!$E$2:$E$1852,0)),"")</f>
        <v>160.66</v>
      </c>
      <c r="K519" s="1" t="s">
        <v>3815</v>
      </c>
      <c r="L519" s="1" t="s">
        <v>3817</v>
      </c>
      <c r="O519" s="0" t="s">
        <v>3816</v>
      </c>
      <c r="P519" s="0" t="s">
        <v>3805</v>
      </c>
    </row>
    <row r="520" customFormat="false" ht="15.75" hidden="false" customHeight="true" outlineLevel="0" collapsed="false">
      <c r="A520" s="39" t="s">
        <v>322</v>
      </c>
      <c r="B520" s="1" t="n">
        <v>19</v>
      </c>
      <c r="C520" s="1" t="n">
        <v>24.4</v>
      </c>
      <c r="D520" s="11" t="n">
        <f aca="false">IF(AND(ISNUMBER(B520),ISNUMBER($J520)),$J520-B520,"")</f>
        <v>141.66</v>
      </c>
      <c r="E520" s="11" t="n">
        <f aca="false">IF(AND(ISNUMBER(C520),ISNUMBER($J520)),$J520-C520,"")</f>
        <v>136.26</v>
      </c>
      <c r="F520" s="1" t="s">
        <v>3819</v>
      </c>
      <c r="G520" s="46" t="s">
        <v>3807</v>
      </c>
      <c r="H520" s="1" t="s">
        <v>217</v>
      </c>
      <c r="J520" s="11" t="n">
        <f aca="false">IFERROR(INDEX(Pozos!$M$2:$M$1852,MATCH(A520,Pozos!$E$2:$E$1852,0)),"")</f>
        <v>160.66</v>
      </c>
      <c r="K520" s="1" t="s">
        <v>3819</v>
      </c>
      <c r="L520" s="1" t="s">
        <v>3820</v>
      </c>
      <c r="O520" s="0" t="s">
        <v>3807</v>
      </c>
      <c r="P520" s="0" t="s">
        <v>3805</v>
      </c>
    </row>
    <row r="521" customFormat="false" ht="15.75" hidden="false" customHeight="true" outlineLevel="0" collapsed="false">
      <c r="A521" s="39" t="s">
        <v>324</v>
      </c>
      <c r="B521" s="1" t="n">
        <v>0</v>
      </c>
      <c r="C521" s="1" t="n">
        <v>1</v>
      </c>
      <c r="D521" s="11" t="n">
        <f aca="false">IF(AND(ISNUMBER(B521),ISNUMBER($J521)),$J521-B521,"")</f>
        <v>154.24</v>
      </c>
      <c r="E521" s="11" t="n">
        <f aca="false">IF(AND(ISNUMBER(C521),ISNUMBER($J521)),$J521-C521,"")</f>
        <v>153.24</v>
      </c>
      <c r="F521" s="1" t="s">
        <v>4143</v>
      </c>
      <c r="G521" s="46" t="s">
        <v>3802</v>
      </c>
      <c r="H521" s="1" t="s">
        <v>23</v>
      </c>
      <c r="J521" s="11" t="n">
        <f aca="false">IFERROR(INDEX(Pozos!$M$2:$M$1852,MATCH(A521,Pozos!$E$2:$E$1852,0)),"")</f>
        <v>154.24</v>
      </c>
      <c r="K521" s="1" t="s">
        <v>3803</v>
      </c>
      <c r="L521" s="1" t="s">
        <v>3804</v>
      </c>
      <c r="O521" s="0" t="s">
        <v>3802</v>
      </c>
      <c r="P521" s="0" t="s">
        <v>3805</v>
      </c>
    </row>
    <row r="522" customFormat="false" ht="15.75" hidden="false" customHeight="true" outlineLevel="0" collapsed="false">
      <c r="A522" s="39" t="s">
        <v>324</v>
      </c>
      <c r="B522" s="1" t="n">
        <v>1</v>
      </c>
      <c r="C522" s="1" t="n">
        <v>4</v>
      </c>
      <c r="D522" s="11" t="n">
        <f aca="false">IF(AND(ISNUMBER(B522),ISNUMBER($J522)),$J522-B522,"")</f>
        <v>153.24</v>
      </c>
      <c r="E522" s="11" t="n">
        <f aca="false">IF(AND(ISNUMBER(C522),ISNUMBER($J522)),$J522-C522,"")</f>
        <v>150.24</v>
      </c>
      <c r="F522" s="1" t="s">
        <v>4161</v>
      </c>
      <c r="G522" s="46" t="s">
        <v>3807</v>
      </c>
      <c r="H522" s="1" t="s">
        <v>23</v>
      </c>
      <c r="J522" s="11" t="n">
        <f aca="false">IFERROR(INDEX(Pozos!$M$2:$M$1852,MATCH(A522,Pozos!$E$2:$E$1852,0)),"")</f>
        <v>154.24</v>
      </c>
      <c r="K522" s="1" t="s">
        <v>3819</v>
      </c>
      <c r="L522" s="1" t="s">
        <v>3820</v>
      </c>
      <c r="O522" s="0" t="s">
        <v>3807</v>
      </c>
      <c r="P522" s="0" t="s">
        <v>3805</v>
      </c>
    </row>
    <row r="523" customFormat="false" ht="15.75" hidden="false" customHeight="true" outlineLevel="0" collapsed="false">
      <c r="A523" s="39" t="s">
        <v>324</v>
      </c>
      <c r="B523" s="1" t="n">
        <v>4</v>
      </c>
      <c r="C523" s="1" t="n">
        <v>20</v>
      </c>
      <c r="D523" s="11" t="n">
        <f aca="false">IF(AND(ISNUMBER(B523),ISNUMBER($J523)),$J523-B523,"")</f>
        <v>150.24</v>
      </c>
      <c r="E523" s="11" t="n">
        <f aca="false">IF(AND(ISNUMBER(C523),ISNUMBER($J523)),$J523-C523,"")</f>
        <v>134.24</v>
      </c>
      <c r="F523" s="1" t="s">
        <v>4162</v>
      </c>
      <c r="G523" s="46" t="s">
        <v>3807</v>
      </c>
      <c r="H523" s="1" t="s">
        <v>23</v>
      </c>
      <c r="J523" s="11" t="n">
        <f aca="false">IFERROR(INDEX(Pozos!$M$2:$M$1852,MATCH(A523,Pozos!$E$2:$E$1852,0)),"")</f>
        <v>154.24</v>
      </c>
      <c r="K523" s="1" t="s">
        <v>3819</v>
      </c>
      <c r="L523" s="1" t="s">
        <v>3820</v>
      </c>
      <c r="O523" s="0" t="s">
        <v>3807</v>
      </c>
      <c r="P523" s="0" t="s">
        <v>3805</v>
      </c>
    </row>
    <row r="524" customFormat="false" ht="15.75" hidden="false" customHeight="true" outlineLevel="0" collapsed="false">
      <c r="A524" s="39" t="s">
        <v>324</v>
      </c>
      <c r="B524" s="1" t="n">
        <v>20</v>
      </c>
      <c r="C524" s="1" t="n">
        <v>22</v>
      </c>
      <c r="D524" s="11" t="n">
        <f aca="false">IF(AND(ISNUMBER(B524),ISNUMBER($J524)),$J524-B524,"")</f>
        <v>134.24</v>
      </c>
      <c r="E524" s="11" t="n">
        <f aca="false">IF(AND(ISNUMBER(C524),ISNUMBER($J524)),$J524-C524,"")</f>
        <v>132.24</v>
      </c>
      <c r="F524" s="1" t="s">
        <v>4163</v>
      </c>
      <c r="G524" s="46" t="s">
        <v>3807</v>
      </c>
      <c r="H524" s="1" t="s">
        <v>23</v>
      </c>
      <c r="J524" s="11" t="n">
        <f aca="false">IFERROR(INDEX(Pozos!$M$2:$M$1852,MATCH(A524,Pozos!$E$2:$E$1852,0)),"")</f>
        <v>154.24</v>
      </c>
      <c r="K524" s="1" t="s">
        <v>3819</v>
      </c>
      <c r="L524" s="1" t="s">
        <v>3820</v>
      </c>
      <c r="O524" s="0" t="s">
        <v>3807</v>
      </c>
      <c r="P524" s="0" t="s">
        <v>3805</v>
      </c>
    </row>
    <row r="525" customFormat="false" ht="15.75" hidden="false" customHeight="true" outlineLevel="0" collapsed="false">
      <c r="A525" s="39" t="s">
        <v>324</v>
      </c>
      <c r="B525" s="1" t="n">
        <v>22</v>
      </c>
      <c r="C525" s="1" t="n">
        <v>24</v>
      </c>
      <c r="D525" s="11" t="n">
        <f aca="false">IF(AND(ISNUMBER(B525),ISNUMBER($J525)),$J525-B525,"")</f>
        <v>132.24</v>
      </c>
      <c r="E525" s="11" t="n">
        <f aca="false">IF(AND(ISNUMBER(C525),ISNUMBER($J525)),$J525-C525,"")</f>
        <v>130.24</v>
      </c>
      <c r="F525" s="1" t="s">
        <v>4061</v>
      </c>
      <c r="G525" s="46" t="s">
        <v>3807</v>
      </c>
      <c r="H525" s="1" t="s">
        <v>23</v>
      </c>
      <c r="J525" s="11" t="n">
        <f aca="false">IFERROR(INDEX(Pozos!$M$2:$M$1852,MATCH(A525,Pozos!$E$2:$E$1852,0)),"")</f>
        <v>154.24</v>
      </c>
      <c r="K525" s="1" t="s">
        <v>3819</v>
      </c>
      <c r="L525" s="1" t="s">
        <v>3820</v>
      </c>
      <c r="O525" s="0" t="s">
        <v>3807</v>
      </c>
      <c r="P525" s="0" t="s">
        <v>3805</v>
      </c>
    </row>
    <row r="526" customFormat="false" ht="15.75" hidden="false" customHeight="true" outlineLevel="0" collapsed="false">
      <c r="A526" s="39" t="s">
        <v>324</v>
      </c>
      <c r="B526" s="1" t="n">
        <v>24</v>
      </c>
      <c r="C526" s="1" t="n">
        <v>28</v>
      </c>
      <c r="D526" s="11" t="n">
        <f aca="false">IF(AND(ISNUMBER(B526),ISNUMBER($J526)),$J526-B526,"")</f>
        <v>130.24</v>
      </c>
      <c r="E526" s="11" t="n">
        <f aca="false">IF(AND(ISNUMBER(C526),ISNUMBER($J526)),$J526-C526,"")</f>
        <v>126.24</v>
      </c>
      <c r="F526" s="1" t="s">
        <v>4164</v>
      </c>
      <c r="G526" s="46" t="s">
        <v>3807</v>
      </c>
      <c r="H526" s="1" t="s">
        <v>23</v>
      </c>
      <c r="J526" s="11" t="n">
        <f aca="false">IFERROR(INDEX(Pozos!$M$2:$M$1852,MATCH(A526,Pozos!$E$2:$E$1852,0)),"")</f>
        <v>154.24</v>
      </c>
      <c r="K526" s="1" t="s">
        <v>3819</v>
      </c>
      <c r="L526" s="1" t="s">
        <v>3820</v>
      </c>
      <c r="O526" s="0" t="s">
        <v>3807</v>
      </c>
      <c r="P526" s="0" t="s">
        <v>3805</v>
      </c>
    </row>
    <row r="527" customFormat="false" ht="15.75" hidden="false" customHeight="true" outlineLevel="0" collapsed="false">
      <c r="A527" s="39" t="s">
        <v>324</v>
      </c>
      <c r="B527" s="1" t="n">
        <v>28</v>
      </c>
      <c r="C527" s="1" t="n">
        <v>35</v>
      </c>
      <c r="D527" s="11" t="n">
        <f aca="false">IF(AND(ISNUMBER(B527),ISNUMBER($J527)),$J527-B527,"")</f>
        <v>126.24</v>
      </c>
      <c r="E527" s="11" t="n">
        <f aca="false">IF(AND(ISNUMBER(C527),ISNUMBER($J527)),$J527-C527,"")</f>
        <v>119.24</v>
      </c>
      <c r="F527" s="1" t="s">
        <v>4067</v>
      </c>
      <c r="G527" s="46" t="s">
        <v>3807</v>
      </c>
      <c r="H527" s="1" t="s">
        <v>23</v>
      </c>
      <c r="J527" s="11" t="n">
        <f aca="false">IFERROR(INDEX(Pozos!$M$2:$M$1852,MATCH(A527,Pozos!$E$2:$E$1852,0)),"")</f>
        <v>154.24</v>
      </c>
      <c r="K527" s="1" t="s">
        <v>3819</v>
      </c>
      <c r="L527" s="1" t="s">
        <v>3820</v>
      </c>
      <c r="O527" s="0" t="s">
        <v>3807</v>
      </c>
      <c r="P527" s="0" t="s">
        <v>3805</v>
      </c>
    </row>
    <row r="528" customFormat="false" ht="15.75" hidden="false" customHeight="true" outlineLevel="0" collapsed="false">
      <c r="A528" s="39" t="s">
        <v>324</v>
      </c>
      <c r="B528" s="1" t="n">
        <v>35</v>
      </c>
      <c r="C528" s="1" t="n">
        <v>37</v>
      </c>
      <c r="D528" s="11" t="n">
        <f aca="false">IF(AND(ISNUMBER(B528),ISNUMBER($J528)),$J528-B528,"")</f>
        <v>119.24</v>
      </c>
      <c r="E528" s="11" t="n">
        <f aca="false">IF(AND(ISNUMBER(C528),ISNUMBER($J528)),$J528-C528,"")</f>
        <v>117.24</v>
      </c>
      <c r="F528" s="1" t="s">
        <v>4165</v>
      </c>
      <c r="G528" s="46" t="s">
        <v>3807</v>
      </c>
      <c r="H528" s="1" t="s">
        <v>23</v>
      </c>
      <c r="J528" s="11" t="n">
        <f aca="false">IFERROR(INDEX(Pozos!$M$2:$M$1852,MATCH(A528,Pozos!$E$2:$E$1852,0)),"")</f>
        <v>154.24</v>
      </c>
      <c r="K528" s="1" t="s">
        <v>3819</v>
      </c>
      <c r="L528" s="1" t="s">
        <v>3820</v>
      </c>
      <c r="O528" s="0" t="s">
        <v>3807</v>
      </c>
      <c r="P528" s="0" t="s">
        <v>3805</v>
      </c>
    </row>
    <row r="529" customFormat="false" ht="15.75" hidden="false" customHeight="true" outlineLevel="0" collapsed="false">
      <c r="A529" s="39" t="s">
        <v>324</v>
      </c>
      <c r="B529" s="1" t="n">
        <v>37</v>
      </c>
      <c r="C529" s="1" t="n">
        <v>50</v>
      </c>
      <c r="D529" s="11" t="n">
        <f aca="false">IF(AND(ISNUMBER(B529),ISNUMBER($J529)),$J529-B529,"")</f>
        <v>117.24</v>
      </c>
      <c r="E529" s="11" t="n">
        <f aca="false">IF(AND(ISNUMBER(C529),ISNUMBER($J529)),$J529-C529,"")</f>
        <v>104.24</v>
      </c>
      <c r="F529" s="1" t="s">
        <v>4139</v>
      </c>
      <c r="G529" s="46" t="s">
        <v>3807</v>
      </c>
      <c r="H529" s="1" t="s">
        <v>23</v>
      </c>
      <c r="J529" s="11" t="n">
        <f aca="false">IFERROR(INDEX(Pozos!$M$2:$M$1852,MATCH(A529,Pozos!$E$2:$E$1852,0)),"")</f>
        <v>154.24</v>
      </c>
      <c r="K529" s="1" t="s">
        <v>3819</v>
      </c>
      <c r="L529" s="1" t="s">
        <v>3820</v>
      </c>
      <c r="O529" s="0" t="s">
        <v>3807</v>
      </c>
      <c r="P529" s="0" t="s">
        <v>3805</v>
      </c>
    </row>
    <row r="530" customFormat="false" ht="18" hidden="false" customHeight="true" outlineLevel="0" collapsed="false">
      <c r="A530" s="39" t="s">
        <v>325</v>
      </c>
      <c r="B530" s="1" t="n">
        <v>0</v>
      </c>
      <c r="C530" s="1" t="n">
        <v>45</v>
      </c>
      <c r="D530" s="11" t="n">
        <f aca="false">IF(AND(ISNUMBER(B530),ISNUMBER($J530)),$J530-B530,"")</f>
        <v>135.94</v>
      </c>
      <c r="E530" s="11" t="n">
        <f aca="false">IF(AND(ISNUMBER(C530),ISNUMBER($J530)),$J530-C530,"")</f>
        <v>90.94</v>
      </c>
      <c r="F530" s="1" t="s">
        <v>4166</v>
      </c>
      <c r="G530" s="46" t="s">
        <v>3807</v>
      </c>
      <c r="H530" s="1" t="s">
        <v>23</v>
      </c>
      <c r="J530" s="11" t="n">
        <f aca="false">IFERROR(INDEX(Pozos!$M$2:$M$1852,MATCH(A530,Pozos!$E$2:$E$1852,0)),"")</f>
        <v>135.94</v>
      </c>
      <c r="K530" s="1" t="s">
        <v>3819</v>
      </c>
      <c r="L530" s="1" t="s">
        <v>3820</v>
      </c>
      <c r="O530" s="0" t="s">
        <v>3807</v>
      </c>
      <c r="P530" s="0" t="s">
        <v>3805</v>
      </c>
    </row>
    <row r="531" customFormat="false" ht="15.75" hidden="false" customHeight="true" outlineLevel="0" collapsed="false">
      <c r="A531" s="39" t="s">
        <v>1070</v>
      </c>
      <c r="B531" s="1" t="n">
        <v>0</v>
      </c>
      <c r="C531" s="1" t="n">
        <v>2</v>
      </c>
      <c r="D531" s="11" t="n">
        <f aca="false">IF(AND(ISNUMBER(B531),ISNUMBER($J531)),$J531-B531,"")</f>
        <v>150</v>
      </c>
      <c r="E531" s="11" t="n">
        <f aca="false">IF(AND(ISNUMBER(C531),ISNUMBER($J531)),$J531-C531,"")</f>
        <v>148</v>
      </c>
      <c r="F531" s="1" t="s">
        <v>3835</v>
      </c>
      <c r="G531" s="46" t="s">
        <v>3802</v>
      </c>
      <c r="H531" s="1" t="s">
        <v>59</v>
      </c>
      <c r="J531" s="11" t="n">
        <f aca="false">IFERROR(INDEX(Pozos!$M$2:$M$1852,MATCH(A531,Pozos!$E$2:$E$1852,0)),"")</f>
        <v>150</v>
      </c>
      <c r="K531" s="1" t="s">
        <v>3803</v>
      </c>
      <c r="L531" s="1" t="s">
        <v>3804</v>
      </c>
      <c r="O531" s="0" t="s">
        <v>3802</v>
      </c>
      <c r="P531" s="0" t="s">
        <v>3805</v>
      </c>
    </row>
    <row r="532" customFormat="false" ht="15.75" hidden="false" customHeight="true" outlineLevel="0" collapsed="false">
      <c r="A532" s="39" t="s">
        <v>1070</v>
      </c>
      <c r="B532" s="1" t="n">
        <v>2</v>
      </c>
      <c r="C532" s="1" t="n">
        <v>40</v>
      </c>
      <c r="D532" s="11" t="n">
        <f aca="false">IF(AND(ISNUMBER(B532),ISNUMBER($J532)),$J532-B532,"")</f>
        <v>148</v>
      </c>
      <c r="E532" s="11" t="n">
        <f aca="false">IF(AND(ISNUMBER(C532),ISNUMBER($J532)),$J532-C532,"")</f>
        <v>110</v>
      </c>
      <c r="F532" s="1" t="s">
        <v>4167</v>
      </c>
      <c r="G532" s="46" t="s">
        <v>3807</v>
      </c>
      <c r="H532" s="1" t="s">
        <v>59</v>
      </c>
      <c r="J532" s="11" t="n">
        <f aca="false">IFERROR(INDEX(Pozos!$M$2:$M$1852,MATCH(A532,Pozos!$E$2:$E$1852,0)),"")</f>
        <v>150</v>
      </c>
      <c r="K532" s="1" t="s">
        <v>3808</v>
      </c>
      <c r="L532" s="1" t="s">
        <v>3809</v>
      </c>
      <c r="O532" s="0" t="s">
        <v>3807</v>
      </c>
      <c r="P532" s="0" t="s">
        <v>3805</v>
      </c>
    </row>
    <row r="533" customFormat="false" ht="15.75" hidden="false" customHeight="true" outlineLevel="0" collapsed="false">
      <c r="A533" s="39" t="s">
        <v>1070</v>
      </c>
      <c r="B533" s="1" t="n">
        <v>40</v>
      </c>
      <c r="C533" s="1" t="n">
        <v>46</v>
      </c>
      <c r="D533" s="11" t="n">
        <f aca="false">IF(AND(ISNUMBER(B533),ISNUMBER($J533)),$J533-B533,"")</f>
        <v>110</v>
      </c>
      <c r="E533" s="11" t="n">
        <f aca="false">IF(AND(ISNUMBER(C533),ISNUMBER($J533)),$J533-C533,"")</f>
        <v>104</v>
      </c>
      <c r="F533" s="1" t="s">
        <v>4168</v>
      </c>
      <c r="G533" s="46" t="s">
        <v>3807</v>
      </c>
      <c r="H533" s="1" t="s">
        <v>59</v>
      </c>
      <c r="J533" s="11" t="n">
        <f aca="false">IFERROR(INDEX(Pozos!$M$2:$M$1852,MATCH(A533,Pozos!$E$2:$E$1852,0)),"")</f>
        <v>150</v>
      </c>
      <c r="K533" s="1" t="s">
        <v>3944</v>
      </c>
      <c r="L533" s="1" t="s">
        <v>3813</v>
      </c>
      <c r="O533" s="0" t="s">
        <v>3807</v>
      </c>
      <c r="P533" s="0" t="s">
        <v>3805</v>
      </c>
    </row>
    <row r="534" customFormat="false" ht="15.75" hidden="false" customHeight="true" outlineLevel="0" collapsed="false">
      <c r="A534" s="39" t="s">
        <v>328</v>
      </c>
      <c r="B534" s="1" t="n">
        <v>0</v>
      </c>
      <c r="C534" s="1" t="n">
        <v>4.5</v>
      </c>
      <c r="D534" s="11" t="n">
        <f aca="false">IF(AND(ISNUMBER(B534),ISNUMBER($J534)),$J534-B534,"")</f>
        <v>140</v>
      </c>
      <c r="E534" s="11" t="n">
        <f aca="false">IF(AND(ISNUMBER(C534),ISNUMBER($J534)),$J534-C534,"")</f>
        <v>135.5</v>
      </c>
      <c r="F534" s="1" t="s">
        <v>4169</v>
      </c>
      <c r="G534" s="46" t="s">
        <v>3807</v>
      </c>
      <c r="H534" s="1" t="s">
        <v>331</v>
      </c>
      <c r="J534" s="11" t="n">
        <f aca="false">IFERROR(INDEX(Pozos!$M$2:$M$1852,MATCH(A534,Pozos!$E$2:$E$1852,0)),"")</f>
        <v>140</v>
      </c>
      <c r="K534" s="1" t="s">
        <v>3812</v>
      </c>
      <c r="L534" s="1" t="s">
        <v>3813</v>
      </c>
      <c r="O534" s="0" t="s">
        <v>3807</v>
      </c>
      <c r="P534" s="0" t="s">
        <v>3805</v>
      </c>
    </row>
    <row r="535" customFormat="false" ht="15.75" hidden="false" customHeight="true" outlineLevel="0" collapsed="false">
      <c r="A535" s="39" t="s">
        <v>328</v>
      </c>
      <c r="B535" s="1" t="n">
        <v>4.5</v>
      </c>
      <c r="C535" s="1" t="n">
        <v>8</v>
      </c>
      <c r="D535" s="11" t="n">
        <f aca="false">IF(AND(ISNUMBER(B535),ISNUMBER($J535)),$J535-B535,"")</f>
        <v>135.5</v>
      </c>
      <c r="E535" s="11" t="n">
        <f aca="false">IF(AND(ISNUMBER(C535),ISNUMBER($J535)),$J535-C535,"")</f>
        <v>132</v>
      </c>
      <c r="F535" s="1" t="s">
        <v>4170</v>
      </c>
      <c r="G535" s="46" t="s">
        <v>3807</v>
      </c>
      <c r="H535" s="1" t="s">
        <v>331</v>
      </c>
      <c r="J535" s="11" t="n">
        <f aca="false">IFERROR(INDEX(Pozos!$M$2:$M$1852,MATCH(A535,Pozos!$E$2:$E$1852,0)),"")</f>
        <v>140</v>
      </c>
      <c r="K535" s="1" t="s">
        <v>3819</v>
      </c>
      <c r="L535" s="1" t="s">
        <v>3820</v>
      </c>
      <c r="O535" s="0" t="s">
        <v>3807</v>
      </c>
      <c r="P535" s="0" t="s">
        <v>3805</v>
      </c>
    </row>
    <row r="536" customFormat="false" ht="15.75" hidden="false" customHeight="true" outlineLevel="0" collapsed="false">
      <c r="A536" s="39" t="s">
        <v>328</v>
      </c>
      <c r="B536" s="1" t="n">
        <v>8</v>
      </c>
      <c r="C536" s="1" t="n">
        <v>16</v>
      </c>
      <c r="D536" s="11" t="n">
        <f aca="false">IF(AND(ISNUMBER(B536),ISNUMBER($J536)),$J536-B536,"")</f>
        <v>132</v>
      </c>
      <c r="E536" s="11" t="n">
        <f aca="false">IF(AND(ISNUMBER(C536),ISNUMBER($J536)),$J536-C536,"")</f>
        <v>124</v>
      </c>
      <c r="F536" s="1" t="s">
        <v>4045</v>
      </c>
      <c r="G536" s="46" t="s">
        <v>3807</v>
      </c>
      <c r="H536" s="1" t="s">
        <v>331</v>
      </c>
      <c r="J536" s="11" t="n">
        <f aca="false">IFERROR(INDEX(Pozos!$M$2:$M$1852,MATCH(A536,Pozos!$E$2:$E$1852,0)),"")</f>
        <v>140</v>
      </c>
      <c r="K536" s="1" t="s">
        <v>3819</v>
      </c>
      <c r="L536" s="1" t="s">
        <v>3820</v>
      </c>
      <c r="O536" s="0" t="s">
        <v>3807</v>
      </c>
      <c r="P536" s="0" t="s">
        <v>3805</v>
      </c>
    </row>
    <row r="537" customFormat="false" ht="15.75" hidden="false" customHeight="true" outlineLevel="0" collapsed="false">
      <c r="A537" s="39" t="s">
        <v>328</v>
      </c>
      <c r="B537" s="1" t="n">
        <v>16</v>
      </c>
      <c r="C537" s="1" t="n">
        <v>18</v>
      </c>
      <c r="D537" s="11" t="n">
        <f aca="false">IF(AND(ISNUMBER(B537),ISNUMBER($J537)),$J537-B537,"")</f>
        <v>124</v>
      </c>
      <c r="E537" s="11" t="n">
        <f aca="false">IF(AND(ISNUMBER(C537),ISNUMBER($J537)),$J537-C537,"")</f>
        <v>122</v>
      </c>
      <c r="F537" s="1" t="s">
        <v>3889</v>
      </c>
      <c r="G537" s="46" t="s">
        <v>3807</v>
      </c>
      <c r="H537" s="1" t="s">
        <v>331</v>
      </c>
      <c r="J537" s="11" t="n">
        <f aca="false">IFERROR(INDEX(Pozos!$M$2:$M$1852,MATCH(A537,Pozos!$E$2:$E$1852,0)),"")</f>
        <v>140</v>
      </c>
      <c r="K537" s="1" t="s">
        <v>3819</v>
      </c>
      <c r="L537" s="1" t="s">
        <v>3820</v>
      </c>
      <c r="O537" s="0" t="s">
        <v>3807</v>
      </c>
      <c r="P537" s="0" t="s">
        <v>3805</v>
      </c>
    </row>
    <row r="538" customFormat="false" ht="15.75" hidden="false" customHeight="true" outlineLevel="0" collapsed="false">
      <c r="A538" s="39" t="s">
        <v>328</v>
      </c>
      <c r="B538" s="1" t="n">
        <v>18</v>
      </c>
      <c r="C538" s="1" t="n">
        <v>26</v>
      </c>
      <c r="D538" s="11" t="n">
        <f aca="false">IF(AND(ISNUMBER(B538),ISNUMBER($J538)),$J538-B538,"")</f>
        <v>122</v>
      </c>
      <c r="E538" s="11" t="n">
        <f aca="false">IF(AND(ISNUMBER(C538),ISNUMBER($J538)),$J538-C538,"")</f>
        <v>114</v>
      </c>
      <c r="F538" s="1" t="s">
        <v>4171</v>
      </c>
      <c r="G538" s="46" t="s">
        <v>3807</v>
      </c>
      <c r="H538" s="1" t="s">
        <v>331</v>
      </c>
      <c r="J538" s="11" t="n">
        <f aca="false">IFERROR(INDEX(Pozos!$M$2:$M$1852,MATCH(A538,Pozos!$E$2:$E$1852,0)),"")</f>
        <v>140</v>
      </c>
      <c r="K538" s="1" t="s">
        <v>3819</v>
      </c>
      <c r="L538" s="1" t="s">
        <v>3820</v>
      </c>
      <c r="O538" s="0" t="s">
        <v>3807</v>
      </c>
      <c r="P538" s="0" t="s">
        <v>3805</v>
      </c>
    </row>
    <row r="539" customFormat="false" ht="15.75" hidden="false" customHeight="true" outlineLevel="0" collapsed="false">
      <c r="A539" s="39" t="s">
        <v>328</v>
      </c>
      <c r="B539" s="1" t="n">
        <v>26</v>
      </c>
      <c r="C539" s="1" t="n">
        <v>32</v>
      </c>
      <c r="D539" s="11" t="n">
        <f aca="false">IF(AND(ISNUMBER(B539),ISNUMBER($J539)),$J539-B539,"")</f>
        <v>114</v>
      </c>
      <c r="E539" s="11" t="n">
        <f aca="false">IF(AND(ISNUMBER(C539),ISNUMBER($J539)),$J539-C539,"")</f>
        <v>108</v>
      </c>
      <c r="F539" s="1" t="s">
        <v>4172</v>
      </c>
      <c r="G539" s="46" t="s">
        <v>3807</v>
      </c>
      <c r="H539" s="1" t="s">
        <v>331</v>
      </c>
      <c r="J539" s="11" t="n">
        <f aca="false">IFERROR(INDEX(Pozos!$M$2:$M$1852,MATCH(A539,Pozos!$E$2:$E$1852,0)),"")</f>
        <v>140</v>
      </c>
      <c r="K539" s="1" t="s">
        <v>3819</v>
      </c>
      <c r="L539" s="1" t="s">
        <v>3820</v>
      </c>
      <c r="O539" s="0" t="s">
        <v>3807</v>
      </c>
      <c r="P539" s="0" t="s">
        <v>3805</v>
      </c>
    </row>
    <row r="540" customFormat="false" ht="15.75" hidden="false" customHeight="true" outlineLevel="0" collapsed="false">
      <c r="A540" s="39" t="s">
        <v>328</v>
      </c>
      <c r="B540" s="1" t="n">
        <v>32</v>
      </c>
      <c r="C540" s="1" t="n">
        <v>38</v>
      </c>
      <c r="D540" s="11" t="n">
        <f aca="false">IF(AND(ISNUMBER(B540),ISNUMBER($J540)),$J540-B540,"")</f>
        <v>108</v>
      </c>
      <c r="E540" s="11" t="n">
        <f aca="false">IF(AND(ISNUMBER(C540),ISNUMBER($J540)),$J540-C540,"")</f>
        <v>102</v>
      </c>
      <c r="F540" s="1" t="s">
        <v>3971</v>
      </c>
      <c r="G540" s="46" t="s">
        <v>3807</v>
      </c>
      <c r="H540" s="1" t="s">
        <v>331</v>
      </c>
      <c r="J540" s="11" t="n">
        <f aca="false">IFERROR(INDEX(Pozos!$M$2:$M$1852,MATCH(A540,Pozos!$E$2:$E$1852,0)),"")</f>
        <v>140</v>
      </c>
      <c r="K540" s="1" t="s">
        <v>3819</v>
      </c>
      <c r="L540" s="1" t="s">
        <v>3820</v>
      </c>
      <c r="O540" s="0" t="s">
        <v>3807</v>
      </c>
      <c r="P540" s="0" t="s">
        <v>3805</v>
      </c>
    </row>
    <row r="541" customFormat="false" ht="15.75" hidden="false" customHeight="true" outlineLevel="0" collapsed="false">
      <c r="A541" s="39" t="s">
        <v>328</v>
      </c>
      <c r="B541" s="1" t="n">
        <v>38</v>
      </c>
      <c r="C541" s="1" t="n">
        <v>40</v>
      </c>
      <c r="D541" s="11" t="n">
        <f aca="false">IF(AND(ISNUMBER(B541),ISNUMBER($J541)),$J541-B541,"")</f>
        <v>102</v>
      </c>
      <c r="E541" s="11" t="n">
        <f aca="false">IF(AND(ISNUMBER(C541),ISNUMBER($J541)),$J541-C541,"")</f>
        <v>100</v>
      </c>
      <c r="F541" s="1" t="s">
        <v>4173</v>
      </c>
      <c r="G541" s="46" t="s">
        <v>3807</v>
      </c>
      <c r="H541" s="1" t="s">
        <v>331</v>
      </c>
      <c r="J541" s="11" t="n">
        <f aca="false">IFERROR(INDEX(Pozos!$M$2:$M$1852,MATCH(A541,Pozos!$E$2:$E$1852,0)),"")</f>
        <v>140</v>
      </c>
      <c r="K541" s="1" t="s">
        <v>3819</v>
      </c>
      <c r="L541" s="1" t="s">
        <v>3820</v>
      </c>
      <c r="O541" s="0" t="s">
        <v>3807</v>
      </c>
      <c r="P541" s="0" t="s">
        <v>3805</v>
      </c>
    </row>
    <row r="542" customFormat="false" ht="15.75" hidden="false" customHeight="true" outlineLevel="0" collapsed="false">
      <c r="A542" s="39" t="s">
        <v>328</v>
      </c>
      <c r="B542" s="1" t="n">
        <v>40</v>
      </c>
      <c r="C542" s="1" t="n">
        <v>51</v>
      </c>
      <c r="D542" s="11" t="n">
        <f aca="false">IF(AND(ISNUMBER(B542),ISNUMBER($J542)),$J542-B542,"")</f>
        <v>100</v>
      </c>
      <c r="E542" s="11" t="n">
        <f aca="false">IF(AND(ISNUMBER(C542),ISNUMBER($J542)),$J542-C542,"")</f>
        <v>89</v>
      </c>
      <c r="F542" s="1" t="s">
        <v>4174</v>
      </c>
      <c r="G542" s="46" t="s">
        <v>3807</v>
      </c>
      <c r="H542" s="1" t="s">
        <v>331</v>
      </c>
      <c r="J542" s="11" t="n">
        <f aca="false">IFERROR(INDEX(Pozos!$M$2:$M$1852,MATCH(A542,Pozos!$E$2:$E$1852,0)),"")</f>
        <v>140</v>
      </c>
      <c r="K542" s="1" t="s">
        <v>3819</v>
      </c>
      <c r="L542" s="1" t="s">
        <v>3820</v>
      </c>
      <c r="O542" s="0" t="s">
        <v>3807</v>
      </c>
      <c r="P542" s="0" t="s">
        <v>3805</v>
      </c>
    </row>
    <row r="543" customFormat="false" ht="15.75" hidden="false" customHeight="true" outlineLevel="0" collapsed="false">
      <c r="A543" s="39" t="s">
        <v>328</v>
      </c>
      <c r="B543" s="1" t="n">
        <v>51</v>
      </c>
      <c r="C543" s="1" t="n">
        <v>53</v>
      </c>
      <c r="D543" s="11" t="n">
        <f aca="false">IF(AND(ISNUMBER(B543),ISNUMBER($J543)),$J543-B543,"")</f>
        <v>89</v>
      </c>
      <c r="E543" s="11" t="n">
        <f aca="false">IF(AND(ISNUMBER(C543),ISNUMBER($J543)),$J543-C543,"")</f>
        <v>87</v>
      </c>
      <c r="F543" s="1" t="s">
        <v>4175</v>
      </c>
      <c r="G543" s="46" t="s">
        <v>3807</v>
      </c>
      <c r="H543" s="1" t="s">
        <v>331</v>
      </c>
      <c r="J543" s="11" t="n">
        <f aca="false">IFERROR(INDEX(Pozos!$M$2:$M$1852,MATCH(A543,Pozos!$E$2:$E$1852,0)),"")</f>
        <v>140</v>
      </c>
      <c r="K543" s="1" t="s">
        <v>3819</v>
      </c>
      <c r="L543" s="1" t="s">
        <v>3820</v>
      </c>
      <c r="O543" s="0" t="s">
        <v>3807</v>
      </c>
      <c r="P543" s="0" t="s">
        <v>3805</v>
      </c>
    </row>
    <row r="544" customFormat="false" ht="15.75" hidden="false" customHeight="true" outlineLevel="0" collapsed="false">
      <c r="A544" s="39" t="s">
        <v>332</v>
      </c>
      <c r="B544" s="1" t="n">
        <v>0</v>
      </c>
      <c r="C544" s="1" t="n">
        <v>4</v>
      </c>
      <c r="D544" s="11" t="n">
        <f aca="false">IF(AND(ISNUMBER(B544),ISNUMBER($J544)),$J544-B544,"")</f>
        <v>145.13</v>
      </c>
      <c r="E544" s="11" t="n">
        <f aca="false">IF(AND(ISNUMBER(C544),ISNUMBER($J544)),$J544-C544,"")</f>
        <v>141.13</v>
      </c>
      <c r="F544" s="1" t="s">
        <v>4176</v>
      </c>
      <c r="G544" s="46" t="s">
        <v>3802</v>
      </c>
      <c r="H544" s="1" t="s">
        <v>23</v>
      </c>
      <c r="J544" s="11" t="n">
        <f aca="false">IFERROR(INDEX(Pozos!$M$2:$M$1852,MATCH(A544,Pozos!$E$2:$E$1852,0)),"")</f>
        <v>145.13</v>
      </c>
      <c r="K544" s="1" t="s">
        <v>3803</v>
      </c>
      <c r="L544" s="1" t="s">
        <v>3804</v>
      </c>
      <c r="O544" s="0" t="s">
        <v>3802</v>
      </c>
      <c r="P544" s="0" t="s">
        <v>3805</v>
      </c>
    </row>
    <row r="545" customFormat="false" ht="15.75" hidden="false" customHeight="true" outlineLevel="0" collapsed="false">
      <c r="A545" s="39" t="s">
        <v>332</v>
      </c>
      <c r="B545" s="1" t="n">
        <v>4</v>
      </c>
      <c r="C545" s="1" t="n">
        <v>10</v>
      </c>
      <c r="D545" s="11" t="n">
        <f aca="false">IF(AND(ISNUMBER(B545),ISNUMBER($J545)),$J545-B545,"")</f>
        <v>141.13</v>
      </c>
      <c r="E545" s="11" t="n">
        <f aca="false">IF(AND(ISNUMBER(C545),ISNUMBER($J545)),$J545-C545,"")</f>
        <v>135.13</v>
      </c>
      <c r="F545" s="1" t="s">
        <v>4177</v>
      </c>
      <c r="G545" s="46" t="s">
        <v>4032</v>
      </c>
      <c r="H545" s="1" t="s">
        <v>23</v>
      </c>
      <c r="J545" s="11" t="n">
        <f aca="false">IFERROR(INDEX(Pozos!$M$2:$M$1852,MATCH(A545,Pozos!$E$2:$E$1852,0)),"")</f>
        <v>145.13</v>
      </c>
      <c r="K545" s="1" t="s">
        <v>3819</v>
      </c>
      <c r="L545" s="1" t="s">
        <v>3820</v>
      </c>
      <c r="O545" s="0" t="s">
        <v>4032</v>
      </c>
      <c r="P545" s="0" t="s">
        <v>3805</v>
      </c>
    </row>
    <row r="546" customFormat="false" ht="15.75" hidden="false" customHeight="true" outlineLevel="0" collapsed="false">
      <c r="A546" s="39" t="s">
        <v>332</v>
      </c>
      <c r="B546" s="1" t="n">
        <v>10</v>
      </c>
      <c r="C546" s="1" t="n">
        <v>14.5</v>
      </c>
      <c r="D546" s="11" t="n">
        <f aca="false">IF(AND(ISNUMBER(B546),ISNUMBER($J546)),$J546-B546,"")</f>
        <v>135.13</v>
      </c>
      <c r="E546" s="11" t="n">
        <f aca="false">IF(AND(ISNUMBER(C546),ISNUMBER($J546)),$J546-C546,"")</f>
        <v>130.63</v>
      </c>
      <c r="F546" s="1" t="s">
        <v>4044</v>
      </c>
      <c r="G546" s="46" t="s">
        <v>3807</v>
      </c>
      <c r="H546" s="1" t="s">
        <v>23</v>
      </c>
      <c r="J546" s="11" t="n">
        <f aca="false">IFERROR(INDEX(Pozos!$M$2:$M$1852,MATCH(A546,Pozos!$E$2:$E$1852,0)),"")</f>
        <v>145.13</v>
      </c>
      <c r="K546" s="1" t="s">
        <v>3819</v>
      </c>
      <c r="L546" s="1" t="s">
        <v>3820</v>
      </c>
      <c r="O546" s="0" t="s">
        <v>3807</v>
      </c>
      <c r="P546" s="0" t="s">
        <v>3805</v>
      </c>
    </row>
    <row r="547" customFormat="false" ht="15.75" hidden="false" customHeight="true" outlineLevel="0" collapsed="false">
      <c r="A547" s="39" t="s">
        <v>332</v>
      </c>
      <c r="B547" s="1" t="n">
        <v>14.5</v>
      </c>
      <c r="C547" s="1" t="n">
        <v>19</v>
      </c>
      <c r="D547" s="11" t="n">
        <f aca="false">IF(AND(ISNUMBER(B547),ISNUMBER($J547)),$J547-B547,"")</f>
        <v>130.63</v>
      </c>
      <c r="E547" s="11" t="n">
        <f aca="false">IF(AND(ISNUMBER(C547),ISNUMBER($J547)),$J547-C547,"")</f>
        <v>126.13</v>
      </c>
      <c r="F547" s="1" t="s">
        <v>4178</v>
      </c>
      <c r="G547" s="46" t="s">
        <v>3807</v>
      </c>
      <c r="H547" s="1" t="s">
        <v>23</v>
      </c>
      <c r="J547" s="11" t="n">
        <f aca="false">IFERROR(INDEX(Pozos!$M$2:$M$1852,MATCH(A547,Pozos!$E$2:$E$1852,0)),"")</f>
        <v>145.13</v>
      </c>
      <c r="K547" s="1" t="s">
        <v>3819</v>
      </c>
      <c r="L547" s="1" t="s">
        <v>3820</v>
      </c>
      <c r="O547" s="0" t="s">
        <v>3807</v>
      </c>
      <c r="P547" s="0" t="s">
        <v>3805</v>
      </c>
    </row>
    <row r="548" customFormat="false" ht="15.75" hidden="false" customHeight="true" outlineLevel="0" collapsed="false">
      <c r="A548" s="39" t="s">
        <v>332</v>
      </c>
      <c r="B548" s="1" t="n">
        <v>19</v>
      </c>
      <c r="C548" s="1" t="n">
        <v>42</v>
      </c>
      <c r="D548" s="11" t="n">
        <f aca="false">IF(AND(ISNUMBER(B548),ISNUMBER($J548)),$J548-B548,"")</f>
        <v>126.13</v>
      </c>
      <c r="E548" s="11" t="n">
        <f aca="false">IF(AND(ISNUMBER(C548),ISNUMBER($J548)),$J548-C548,"")</f>
        <v>103.13</v>
      </c>
      <c r="F548" s="1" t="s">
        <v>4179</v>
      </c>
      <c r="G548" s="46" t="s">
        <v>3807</v>
      </c>
      <c r="H548" s="1" t="s">
        <v>23</v>
      </c>
      <c r="J548" s="11" t="n">
        <f aca="false">IFERROR(INDEX(Pozos!$M$2:$M$1852,MATCH(A548,Pozos!$E$2:$E$1852,0)),"")</f>
        <v>145.13</v>
      </c>
      <c r="K548" s="1" t="s">
        <v>3819</v>
      </c>
      <c r="L548" s="1" t="s">
        <v>3820</v>
      </c>
      <c r="O548" s="0" t="s">
        <v>3807</v>
      </c>
      <c r="P548" s="0" t="s">
        <v>3805</v>
      </c>
    </row>
    <row r="549" customFormat="false" ht="15.75" hidden="false" customHeight="true" outlineLevel="0" collapsed="false">
      <c r="A549" s="39" t="s">
        <v>332</v>
      </c>
      <c r="B549" s="1" t="n">
        <v>42</v>
      </c>
      <c r="C549" s="1" t="n">
        <v>47</v>
      </c>
      <c r="D549" s="11" t="n">
        <f aca="false">IF(AND(ISNUMBER(B549),ISNUMBER($J549)),$J549-B549,"")</f>
        <v>103.13</v>
      </c>
      <c r="E549" s="11" t="n">
        <f aca="false">IF(AND(ISNUMBER(C549),ISNUMBER($J549)),$J549-C549,"")</f>
        <v>98.13</v>
      </c>
      <c r="F549" s="1" t="s">
        <v>4180</v>
      </c>
      <c r="G549" s="46" t="s">
        <v>3807</v>
      </c>
      <c r="H549" s="1" t="s">
        <v>23</v>
      </c>
      <c r="J549" s="11" t="n">
        <f aca="false">IFERROR(INDEX(Pozos!$M$2:$M$1852,MATCH(A549,Pozos!$E$2:$E$1852,0)),"")</f>
        <v>145.13</v>
      </c>
      <c r="K549" s="1" t="s">
        <v>3819</v>
      </c>
      <c r="L549" s="1" t="s">
        <v>3820</v>
      </c>
      <c r="O549" s="0" t="s">
        <v>3807</v>
      </c>
      <c r="P549" s="0" t="s">
        <v>3805</v>
      </c>
    </row>
    <row r="550" customFormat="false" ht="15.75" hidden="false" customHeight="true" outlineLevel="0" collapsed="false">
      <c r="A550" s="39" t="s">
        <v>332</v>
      </c>
      <c r="B550" s="1" t="n">
        <v>47</v>
      </c>
      <c r="C550" s="1" t="n">
        <v>55</v>
      </c>
      <c r="D550" s="11" t="n">
        <f aca="false">IF(AND(ISNUMBER(B550),ISNUMBER($J550)),$J550-B550,"")</f>
        <v>98.13</v>
      </c>
      <c r="E550" s="11" t="n">
        <f aca="false">IF(AND(ISNUMBER(C550),ISNUMBER($J550)),$J550-C550,"")</f>
        <v>90.13</v>
      </c>
      <c r="F550" s="1" t="s">
        <v>4181</v>
      </c>
      <c r="G550" s="46" t="s">
        <v>3807</v>
      </c>
      <c r="H550" s="1" t="s">
        <v>23</v>
      </c>
      <c r="J550" s="11" t="n">
        <f aca="false">IFERROR(INDEX(Pozos!$M$2:$M$1852,MATCH(A550,Pozos!$E$2:$E$1852,0)),"")</f>
        <v>145.13</v>
      </c>
      <c r="K550" s="1" t="s">
        <v>3819</v>
      </c>
      <c r="L550" s="1" t="s">
        <v>3820</v>
      </c>
      <c r="O550" s="0" t="s">
        <v>3807</v>
      </c>
      <c r="P550" s="0" t="s">
        <v>3805</v>
      </c>
    </row>
    <row r="551" customFormat="false" ht="15.75" hidden="false" customHeight="true" outlineLevel="0" collapsed="false">
      <c r="A551" s="39" t="s">
        <v>332</v>
      </c>
      <c r="B551" s="1" t="n">
        <v>55</v>
      </c>
      <c r="C551" s="1" t="n">
        <v>70</v>
      </c>
      <c r="D551" s="11" t="n">
        <f aca="false">IF(AND(ISNUMBER(B551),ISNUMBER($J551)),$J551-B551,"")</f>
        <v>90.13</v>
      </c>
      <c r="E551" s="11" t="n">
        <f aca="false">IF(AND(ISNUMBER(C551),ISNUMBER($J551)),$J551-C551,"")</f>
        <v>75.13</v>
      </c>
      <c r="F551" s="1" t="s">
        <v>3972</v>
      </c>
      <c r="G551" s="46" t="s">
        <v>3807</v>
      </c>
      <c r="H551" s="1" t="s">
        <v>23</v>
      </c>
      <c r="J551" s="11" t="n">
        <f aca="false">IFERROR(INDEX(Pozos!$M$2:$M$1852,MATCH(A551,Pozos!$E$2:$E$1852,0)),"")</f>
        <v>145.13</v>
      </c>
      <c r="K551" s="1" t="s">
        <v>3819</v>
      </c>
      <c r="L551" s="1" t="s">
        <v>3820</v>
      </c>
      <c r="O551" s="0" t="s">
        <v>3807</v>
      </c>
      <c r="P551" s="0" t="s">
        <v>3805</v>
      </c>
    </row>
    <row r="552" customFormat="false" ht="15.75" hidden="false" customHeight="true" outlineLevel="0" collapsed="false">
      <c r="A552" s="39" t="s">
        <v>332</v>
      </c>
      <c r="B552" s="1" t="n">
        <v>70</v>
      </c>
      <c r="C552" s="1" t="n">
        <v>82</v>
      </c>
      <c r="D552" s="11" t="n">
        <f aca="false">IF(AND(ISNUMBER(B552),ISNUMBER($J552)),$J552-B552,"")</f>
        <v>75.13</v>
      </c>
      <c r="E552" s="11" t="n">
        <f aca="false">IF(AND(ISNUMBER(C552),ISNUMBER($J552)),$J552-C552,"")</f>
        <v>63.13</v>
      </c>
      <c r="F552" s="1" t="s">
        <v>4182</v>
      </c>
      <c r="G552" s="46" t="s">
        <v>3807</v>
      </c>
      <c r="H552" s="1" t="s">
        <v>23</v>
      </c>
      <c r="J552" s="11" t="n">
        <f aca="false">IFERROR(INDEX(Pozos!$M$2:$M$1852,MATCH(A552,Pozos!$E$2:$E$1852,0)),"")</f>
        <v>145.13</v>
      </c>
      <c r="K552" s="1" t="s">
        <v>3819</v>
      </c>
      <c r="L552" s="1" t="s">
        <v>3820</v>
      </c>
      <c r="O552" s="0" t="s">
        <v>3807</v>
      </c>
      <c r="P552" s="0" t="s">
        <v>3805</v>
      </c>
    </row>
    <row r="553" customFormat="false" ht="15.75" hidden="false" customHeight="true" outlineLevel="0" collapsed="false">
      <c r="A553" s="39" t="s">
        <v>332</v>
      </c>
      <c r="B553" s="1" t="n">
        <v>82</v>
      </c>
      <c r="C553" s="1" t="n">
        <v>85</v>
      </c>
      <c r="D553" s="11" t="n">
        <f aca="false">IF(AND(ISNUMBER(B553),ISNUMBER($J553)),$J553-B553,"")</f>
        <v>63.13</v>
      </c>
      <c r="E553" s="11" t="n">
        <f aca="false">IF(AND(ISNUMBER(C553),ISNUMBER($J553)),$J553-C553,"")</f>
        <v>60.13</v>
      </c>
      <c r="F553" s="1" t="s">
        <v>4043</v>
      </c>
      <c r="G553" s="46" t="s">
        <v>3807</v>
      </c>
      <c r="H553" s="1" t="s">
        <v>23</v>
      </c>
      <c r="J553" s="11" t="n">
        <f aca="false">IFERROR(INDEX(Pozos!$M$2:$M$1852,MATCH(A553,Pozos!$E$2:$E$1852,0)),"")</f>
        <v>145.13</v>
      </c>
      <c r="K553" s="1" t="s">
        <v>3819</v>
      </c>
      <c r="L553" s="1" t="s">
        <v>3820</v>
      </c>
      <c r="O553" s="0" t="s">
        <v>3807</v>
      </c>
      <c r="P553" s="0" t="s">
        <v>3805</v>
      </c>
    </row>
    <row r="554" customFormat="false" ht="15.75" hidden="false" customHeight="true" outlineLevel="0" collapsed="false">
      <c r="A554" s="39" t="s">
        <v>333</v>
      </c>
      <c r="D554" s="11" t="str">
        <f aca="false">IF(AND(ISNUMBER(B554),ISNUMBER($J554)),$J554-B554,"")</f>
        <v/>
      </c>
      <c r="E554" s="11" t="str">
        <f aca="false">IF(AND(ISNUMBER(C554),ISNUMBER($J554)),$J554-C554,"")</f>
        <v/>
      </c>
      <c r="F554" s="1" t="s">
        <v>3821</v>
      </c>
      <c r="G554" s="46" t="s">
        <v>3822</v>
      </c>
      <c r="H554" s="1" t="s">
        <v>59</v>
      </c>
      <c r="J554" s="11" t="n">
        <f aca="false">IFERROR(INDEX(Pozos!$M$2:$M$1852,MATCH(A554,Pozos!$E$2:$E$1852,0)),"")</f>
        <v>140</v>
      </c>
      <c r="K554" s="1" t="s">
        <v>3823</v>
      </c>
      <c r="P554" s="0" t="s">
        <v>3824</v>
      </c>
    </row>
    <row r="555" customFormat="false" ht="15.75" hidden="false" customHeight="true" outlineLevel="0" collapsed="false">
      <c r="A555" s="39" t="s">
        <v>336</v>
      </c>
      <c r="D555" s="11" t="str">
        <f aca="false">IF(AND(ISNUMBER(B555),ISNUMBER($J555)),$J555-B555,"")</f>
        <v/>
      </c>
      <c r="E555" s="11" t="str">
        <f aca="false">IF(AND(ISNUMBER(C555),ISNUMBER($J555)),$J555-C555,"")</f>
        <v/>
      </c>
      <c r="F555" s="1" t="s">
        <v>3821</v>
      </c>
      <c r="G555" s="46" t="s">
        <v>3822</v>
      </c>
      <c r="H555" s="1" t="s">
        <v>59</v>
      </c>
      <c r="J555" s="11" t="n">
        <f aca="false">IFERROR(INDEX(Pozos!$M$2:$M$1852,MATCH(A555,Pozos!$E$2:$E$1852,0)),"")</f>
        <v>175</v>
      </c>
      <c r="K555" s="1" t="s">
        <v>3823</v>
      </c>
      <c r="P555" s="0" t="s">
        <v>3824</v>
      </c>
    </row>
    <row r="556" customFormat="false" ht="15.75" hidden="false" customHeight="true" outlineLevel="0" collapsed="false">
      <c r="A556" s="39" t="s">
        <v>338</v>
      </c>
      <c r="B556" s="1" t="n">
        <v>0</v>
      </c>
      <c r="C556" s="1" t="n">
        <v>8</v>
      </c>
      <c r="D556" s="11" t="n">
        <f aca="false">IF(AND(ISNUMBER(B556),ISNUMBER($J556)),$J556-B556,"")</f>
        <v>158.21</v>
      </c>
      <c r="E556" s="11" t="n">
        <f aca="false">IF(AND(ISNUMBER(C556),ISNUMBER($J556)),$J556-C556,"")</f>
        <v>150.21</v>
      </c>
      <c r="F556" s="1" t="s">
        <v>4183</v>
      </c>
      <c r="G556" s="46" t="s">
        <v>3807</v>
      </c>
      <c r="H556" s="1" t="s">
        <v>268</v>
      </c>
      <c r="J556" s="11" t="n">
        <f aca="false">IFERROR(INDEX(Pozos!$M$2:$M$1852,MATCH(A556,Pozos!$E$2:$E$1852,0)),"")</f>
        <v>158.21</v>
      </c>
      <c r="K556" s="1" t="s">
        <v>3808</v>
      </c>
      <c r="L556" s="1" t="s">
        <v>3809</v>
      </c>
      <c r="O556" s="0" t="s">
        <v>3807</v>
      </c>
      <c r="P556" s="0" t="s">
        <v>3805</v>
      </c>
    </row>
    <row r="557" customFormat="false" ht="15.75" hidden="false" customHeight="true" outlineLevel="0" collapsed="false">
      <c r="A557" s="39" t="s">
        <v>338</v>
      </c>
      <c r="B557" s="1" t="n">
        <v>8</v>
      </c>
      <c r="C557" s="1" t="n">
        <v>10</v>
      </c>
      <c r="D557" s="11" t="n">
        <f aca="false">IF(AND(ISNUMBER(B557),ISNUMBER($J557)),$J557-B557,"")</f>
        <v>150.21</v>
      </c>
      <c r="E557" s="11" t="n">
        <f aca="false">IF(AND(ISNUMBER(C557),ISNUMBER($J557)),$J557-C557,"")</f>
        <v>148.21</v>
      </c>
      <c r="F557" s="1" t="s">
        <v>4184</v>
      </c>
      <c r="G557" s="46" t="s">
        <v>3807</v>
      </c>
      <c r="H557" s="1" t="s">
        <v>268</v>
      </c>
      <c r="J557" s="11" t="n">
        <f aca="false">IFERROR(INDEX(Pozos!$M$2:$M$1852,MATCH(A557,Pozos!$E$2:$E$1852,0)),"")</f>
        <v>158.21</v>
      </c>
      <c r="K557" s="1" t="s">
        <v>4023</v>
      </c>
      <c r="L557" s="1" t="s">
        <v>3813</v>
      </c>
      <c r="O557" s="0" t="s">
        <v>3807</v>
      </c>
      <c r="P557" s="0" t="s">
        <v>3805</v>
      </c>
    </row>
    <row r="558" customFormat="false" ht="15.75" hidden="false" customHeight="true" outlineLevel="0" collapsed="false">
      <c r="A558" s="39" t="s">
        <v>338</v>
      </c>
      <c r="B558" s="1" t="n">
        <v>10</v>
      </c>
      <c r="C558" s="1" t="n">
        <v>42</v>
      </c>
      <c r="D558" s="11" t="n">
        <f aca="false">IF(AND(ISNUMBER(B558),ISNUMBER($J558)),$J558-B558,"")</f>
        <v>148.21</v>
      </c>
      <c r="E558" s="11" t="n">
        <f aca="false">IF(AND(ISNUMBER(C558),ISNUMBER($J558)),$J558-C558,"")</f>
        <v>116.21</v>
      </c>
      <c r="F558" s="1" t="s">
        <v>4185</v>
      </c>
      <c r="G558" s="46" t="s">
        <v>3807</v>
      </c>
      <c r="H558" s="1" t="s">
        <v>268</v>
      </c>
      <c r="J558" s="11" t="n">
        <f aca="false">IFERROR(INDEX(Pozos!$M$2:$M$1852,MATCH(A558,Pozos!$E$2:$E$1852,0)),"")</f>
        <v>158.21</v>
      </c>
      <c r="K558" s="1" t="s">
        <v>3812</v>
      </c>
      <c r="L558" s="1" t="s">
        <v>3813</v>
      </c>
      <c r="O558" s="0" t="s">
        <v>3807</v>
      </c>
      <c r="P558" s="0" t="s">
        <v>3805</v>
      </c>
    </row>
    <row r="559" customFormat="false" ht="15.75" hidden="false" customHeight="true" outlineLevel="0" collapsed="false">
      <c r="A559" s="39" t="s">
        <v>340</v>
      </c>
      <c r="B559" s="1" t="n">
        <v>0</v>
      </c>
      <c r="C559" s="1" t="n">
        <v>35</v>
      </c>
      <c r="D559" s="11" t="n">
        <f aca="false">IF(AND(ISNUMBER(B559),ISNUMBER($J559)),$J559-B559,"")</f>
        <v>132.81</v>
      </c>
      <c r="E559" s="11" t="n">
        <f aca="false">IF(AND(ISNUMBER(C559),ISNUMBER($J559)),$J559-C559,"")</f>
        <v>97.81</v>
      </c>
      <c r="F559" s="1" t="s">
        <v>3819</v>
      </c>
      <c r="G559" s="46" t="s">
        <v>3807</v>
      </c>
      <c r="H559" s="1" t="s">
        <v>217</v>
      </c>
      <c r="J559" s="11" t="n">
        <f aca="false">IFERROR(INDEX(Pozos!$M$2:$M$1852,MATCH(A559,Pozos!$E$2:$E$1852,0)),"")</f>
        <v>132.81</v>
      </c>
      <c r="K559" s="1" t="s">
        <v>3819</v>
      </c>
      <c r="L559" s="1" t="s">
        <v>3820</v>
      </c>
      <c r="O559" s="0" t="s">
        <v>3807</v>
      </c>
      <c r="P559" s="0" t="s">
        <v>3805</v>
      </c>
    </row>
    <row r="560" customFormat="false" ht="15.75" hidden="false" customHeight="true" outlineLevel="0" collapsed="false">
      <c r="A560" s="39" t="s">
        <v>340</v>
      </c>
      <c r="B560" s="1" t="n">
        <v>35</v>
      </c>
      <c r="C560" s="1" t="n">
        <v>97</v>
      </c>
      <c r="D560" s="11" t="n">
        <f aca="false">IF(AND(ISNUMBER(B560),ISNUMBER($J560)),$J560-B560,"")</f>
        <v>97.81</v>
      </c>
      <c r="E560" s="11" t="n">
        <f aca="false">IF(AND(ISNUMBER(C560),ISNUMBER($J560)),$J560-C560,"")</f>
        <v>35.81</v>
      </c>
      <c r="F560" s="1" t="s">
        <v>4186</v>
      </c>
      <c r="G560" s="46" t="s">
        <v>3807</v>
      </c>
      <c r="H560" s="1" t="s">
        <v>217</v>
      </c>
      <c r="J560" s="11" t="n">
        <f aca="false">IFERROR(INDEX(Pozos!$M$2:$M$1852,MATCH(A560,Pozos!$E$2:$E$1852,0)),"")</f>
        <v>132.81</v>
      </c>
      <c r="K560" s="1" t="s">
        <v>3819</v>
      </c>
      <c r="L560" s="1" t="s">
        <v>3820</v>
      </c>
      <c r="O560" s="0" t="s">
        <v>3807</v>
      </c>
      <c r="P560" s="0" t="s">
        <v>3805</v>
      </c>
    </row>
    <row r="561" customFormat="false" ht="15.75" hidden="false" customHeight="true" outlineLevel="0" collapsed="false">
      <c r="A561" s="39" t="s">
        <v>340</v>
      </c>
      <c r="B561" s="1" t="n">
        <v>97</v>
      </c>
      <c r="C561" s="1" t="n">
        <v>266</v>
      </c>
      <c r="D561" s="11" t="n">
        <f aca="false">IF(AND(ISNUMBER(B561),ISNUMBER($J561)),$J561-B561,"")</f>
        <v>35.81</v>
      </c>
      <c r="E561" s="11" t="n">
        <f aca="false">IF(AND(ISNUMBER(C561),ISNUMBER($J561)),$J561-C561,"")</f>
        <v>-133.19</v>
      </c>
      <c r="F561" s="1" t="s">
        <v>4187</v>
      </c>
      <c r="G561" s="46" t="s">
        <v>3807</v>
      </c>
      <c r="H561" s="1" t="s">
        <v>217</v>
      </c>
      <c r="J561" s="11" t="n">
        <f aca="false">IFERROR(INDEX(Pozos!$M$2:$M$1852,MATCH(A561,Pozos!$E$2:$E$1852,0)),"")</f>
        <v>132.81</v>
      </c>
      <c r="K561" s="1" t="s">
        <v>3819</v>
      </c>
      <c r="L561" s="1" t="s">
        <v>3820</v>
      </c>
      <c r="O561" s="0" t="s">
        <v>3807</v>
      </c>
      <c r="P561" s="0" t="s">
        <v>3805</v>
      </c>
    </row>
    <row r="562" customFormat="false" ht="15.75" hidden="false" customHeight="true" outlineLevel="0" collapsed="false">
      <c r="A562" s="39" t="s">
        <v>340</v>
      </c>
      <c r="B562" s="1" t="n">
        <v>266</v>
      </c>
      <c r="C562" s="1" t="n">
        <v>291</v>
      </c>
      <c r="D562" s="11" t="n">
        <f aca="false">IF(AND(ISNUMBER(B562),ISNUMBER($J562)),$J562-B562,"")</f>
        <v>-133.19</v>
      </c>
      <c r="E562" s="11" t="n">
        <f aca="false">IF(AND(ISNUMBER(C562),ISNUMBER($J562)),$J562-C562,"")</f>
        <v>-158.19</v>
      </c>
      <c r="F562" s="1" t="s">
        <v>4188</v>
      </c>
      <c r="G562" s="46" t="s">
        <v>3807</v>
      </c>
      <c r="H562" s="1" t="s">
        <v>217</v>
      </c>
      <c r="J562" s="11" t="n">
        <f aca="false">IFERROR(INDEX(Pozos!$M$2:$M$1852,MATCH(A562,Pozos!$E$2:$E$1852,0)),"")</f>
        <v>132.81</v>
      </c>
      <c r="K562" s="1" t="s">
        <v>4023</v>
      </c>
      <c r="L562" s="1" t="s">
        <v>3813</v>
      </c>
      <c r="O562" s="0" t="s">
        <v>3807</v>
      </c>
      <c r="P562" s="0" t="s">
        <v>3805</v>
      </c>
    </row>
    <row r="563" customFormat="false" ht="15.75" hidden="false" customHeight="true" outlineLevel="0" collapsed="false">
      <c r="A563" s="39" t="s">
        <v>340</v>
      </c>
      <c r="B563" s="1" t="n">
        <v>375</v>
      </c>
      <c r="C563" s="1" t="n">
        <v>377</v>
      </c>
      <c r="D563" s="11" t="n">
        <f aca="false">IF(AND(ISNUMBER(B563),ISNUMBER($J563)),$J563-B563,"")</f>
        <v>-242.19</v>
      </c>
      <c r="E563" s="11" t="n">
        <f aca="false">IF(AND(ISNUMBER(C563),ISNUMBER($J563)),$J563-C563,"")</f>
        <v>-244.19</v>
      </c>
      <c r="F563" s="1" t="s">
        <v>4189</v>
      </c>
      <c r="G563" s="46" t="s">
        <v>3859</v>
      </c>
      <c r="H563" s="1" t="s">
        <v>217</v>
      </c>
      <c r="J563" s="11" t="n">
        <f aca="false">IFERROR(INDEX(Pozos!$M$2:$M$1852,MATCH(A563,Pozos!$E$2:$E$1852,0)),"")</f>
        <v>132.81</v>
      </c>
      <c r="K563" s="1" t="s">
        <v>3896</v>
      </c>
      <c r="L563" s="1" t="s">
        <v>3897</v>
      </c>
      <c r="N563" s="106" t="s">
        <v>4190</v>
      </c>
      <c r="O563" s="0" t="s">
        <v>3859</v>
      </c>
      <c r="P563" s="0" t="s">
        <v>3805</v>
      </c>
    </row>
    <row r="564" customFormat="false" ht="15.75" hidden="false" customHeight="true" outlineLevel="0" collapsed="false">
      <c r="A564" s="39" t="s">
        <v>342</v>
      </c>
      <c r="B564" s="1" t="n">
        <v>0</v>
      </c>
      <c r="C564" s="1" t="n">
        <v>1.5</v>
      </c>
      <c r="D564" s="11" t="n">
        <f aca="false">IF(AND(ISNUMBER(B564),ISNUMBER($J564)),$J564-B564,"")</f>
        <v>144</v>
      </c>
      <c r="E564" s="11" t="n">
        <f aca="false">IF(AND(ISNUMBER(C564),ISNUMBER($J564)),$J564-C564,"")</f>
        <v>142.5</v>
      </c>
      <c r="F564" s="1" t="s">
        <v>4191</v>
      </c>
      <c r="G564" s="46" t="s">
        <v>3802</v>
      </c>
      <c r="H564" s="1" t="s">
        <v>23</v>
      </c>
      <c r="J564" s="11" t="n">
        <f aca="false">IFERROR(INDEX(Pozos!$M$2:$M$1852,MATCH(A564,Pozos!$E$2:$E$1852,0)),"")</f>
        <v>144</v>
      </c>
      <c r="K564" s="1" t="s">
        <v>3803</v>
      </c>
      <c r="L564" s="1" t="s">
        <v>3804</v>
      </c>
      <c r="O564" s="0" t="s">
        <v>3802</v>
      </c>
      <c r="P564" s="0" t="s">
        <v>3805</v>
      </c>
    </row>
    <row r="565" customFormat="false" ht="15.75" hidden="false" customHeight="true" outlineLevel="0" collapsed="false">
      <c r="A565" s="39" t="s">
        <v>342</v>
      </c>
      <c r="B565" s="1" t="n">
        <v>1.5</v>
      </c>
      <c r="C565" s="1" t="n">
        <v>3</v>
      </c>
      <c r="D565" s="11" t="n">
        <f aca="false">IF(AND(ISNUMBER(B565),ISNUMBER($J565)),$J565-B565,"")</f>
        <v>142.5</v>
      </c>
      <c r="E565" s="11" t="n">
        <f aca="false">IF(AND(ISNUMBER(C565),ISNUMBER($J565)),$J565-C565,"")</f>
        <v>141</v>
      </c>
      <c r="F565" s="1" t="s">
        <v>4192</v>
      </c>
      <c r="G565" s="46" t="s">
        <v>3807</v>
      </c>
      <c r="H565" s="1" t="s">
        <v>23</v>
      </c>
      <c r="J565" s="11" t="n">
        <f aca="false">IFERROR(INDEX(Pozos!$M$2:$M$1852,MATCH(A565,Pozos!$E$2:$E$1852,0)),"")</f>
        <v>144</v>
      </c>
      <c r="K565" s="1" t="s">
        <v>3819</v>
      </c>
      <c r="L565" s="1" t="s">
        <v>3820</v>
      </c>
      <c r="O565" s="0" t="s">
        <v>3807</v>
      </c>
      <c r="P565" s="0" t="s">
        <v>3805</v>
      </c>
    </row>
    <row r="566" customFormat="false" ht="15.75" hidden="false" customHeight="true" outlineLevel="0" collapsed="false">
      <c r="A566" s="39" t="s">
        <v>342</v>
      </c>
      <c r="B566" s="1" t="n">
        <v>3</v>
      </c>
      <c r="C566" s="1" t="n">
        <v>9</v>
      </c>
      <c r="D566" s="11" t="n">
        <f aca="false">IF(AND(ISNUMBER(B566),ISNUMBER($J566)),$J566-B566,"")</f>
        <v>141</v>
      </c>
      <c r="E566" s="11" t="n">
        <f aca="false">IF(AND(ISNUMBER(C566),ISNUMBER($J566)),$J566-C566,"")</f>
        <v>135</v>
      </c>
      <c r="F566" s="1" t="s">
        <v>3889</v>
      </c>
      <c r="G566" s="46" t="s">
        <v>3807</v>
      </c>
      <c r="H566" s="1" t="s">
        <v>23</v>
      </c>
      <c r="J566" s="11" t="n">
        <f aca="false">IFERROR(INDEX(Pozos!$M$2:$M$1852,MATCH(A566,Pozos!$E$2:$E$1852,0)),"")</f>
        <v>144</v>
      </c>
      <c r="K566" s="1" t="s">
        <v>3819</v>
      </c>
      <c r="L566" s="1" t="s">
        <v>3820</v>
      </c>
      <c r="O566" s="0" t="s">
        <v>3807</v>
      </c>
      <c r="P566" s="0" t="s">
        <v>3805</v>
      </c>
    </row>
    <row r="567" customFormat="false" ht="15.75" hidden="false" customHeight="true" outlineLevel="0" collapsed="false">
      <c r="A567" s="39" t="s">
        <v>342</v>
      </c>
      <c r="B567" s="1" t="n">
        <v>9</v>
      </c>
      <c r="C567" s="1" t="n">
        <v>15</v>
      </c>
      <c r="D567" s="11" t="n">
        <f aca="false">IF(AND(ISNUMBER(B567),ISNUMBER($J567)),$J567-B567,"")</f>
        <v>135</v>
      </c>
      <c r="E567" s="11" t="n">
        <f aca="false">IF(AND(ISNUMBER(C567),ISNUMBER($J567)),$J567-C567,"")</f>
        <v>129</v>
      </c>
      <c r="F567" s="1" t="s">
        <v>4193</v>
      </c>
      <c r="G567" s="46" t="s">
        <v>3807</v>
      </c>
      <c r="H567" s="1" t="s">
        <v>23</v>
      </c>
      <c r="J567" s="11" t="n">
        <f aca="false">IFERROR(INDEX(Pozos!$M$2:$M$1852,MATCH(A567,Pozos!$E$2:$E$1852,0)),"")</f>
        <v>144</v>
      </c>
      <c r="K567" s="1" t="s">
        <v>3819</v>
      </c>
      <c r="L567" s="1" t="s">
        <v>3820</v>
      </c>
      <c r="O567" s="0" t="s">
        <v>3807</v>
      </c>
      <c r="P567" s="0" t="s">
        <v>3805</v>
      </c>
    </row>
    <row r="568" customFormat="false" ht="15.75" hidden="false" customHeight="true" outlineLevel="0" collapsed="false">
      <c r="A568" s="39" t="s">
        <v>342</v>
      </c>
      <c r="B568" s="1" t="n">
        <v>15</v>
      </c>
      <c r="C568" s="1" t="n">
        <v>45</v>
      </c>
      <c r="D568" s="11" t="n">
        <f aca="false">IF(AND(ISNUMBER(B568),ISNUMBER($J568)),$J568-B568,"")</f>
        <v>129</v>
      </c>
      <c r="E568" s="11" t="n">
        <f aca="false">IF(AND(ISNUMBER(C568),ISNUMBER($J568)),$J568-C568,"")</f>
        <v>99</v>
      </c>
      <c r="F568" s="1" t="s">
        <v>4044</v>
      </c>
      <c r="G568" s="46" t="s">
        <v>3807</v>
      </c>
      <c r="H568" s="1" t="s">
        <v>23</v>
      </c>
      <c r="J568" s="11" t="n">
        <f aca="false">IFERROR(INDEX(Pozos!$M$2:$M$1852,MATCH(A568,Pozos!$E$2:$E$1852,0)),"")</f>
        <v>144</v>
      </c>
      <c r="K568" s="1" t="s">
        <v>3819</v>
      </c>
      <c r="L568" s="1" t="s">
        <v>3820</v>
      </c>
      <c r="O568" s="0" t="s">
        <v>3807</v>
      </c>
      <c r="P568" s="0" t="s">
        <v>3805</v>
      </c>
    </row>
    <row r="569" customFormat="false" ht="15.75" hidden="false" customHeight="true" outlineLevel="0" collapsed="false">
      <c r="A569" s="39" t="s">
        <v>342</v>
      </c>
      <c r="B569" s="1" t="n">
        <v>45</v>
      </c>
      <c r="C569" s="1" t="n">
        <v>46</v>
      </c>
      <c r="D569" s="11" t="n">
        <f aca="false">IF(AND(ISNUMBER(B569),ISNUMBER($J569)),$J569-B569,"")</f>
        <v>99</v>
      </c>
      <c r="E569" s="11" t="n">
        <f aca="false">IF(AND(ISNUMBER(C569),ISNUMBER($J569)),$J569-C569,"")</f>
        <v>98</v>
      </c>
      <c r="F569" s="1" t="s">
        <v>4194</v>
      </c>
      <c r="G569" s="46" t="s">
        <v>3807</v>
      </c>
      <c r="H569" s="1" t="s">
        <v>23</v>
      </c>
      <c r="J569" s="11" t="n">
        <f aca="false">IFERROR(INDEX(Pozos!$M$2:$M$1852,MATCH(A569,Pozos!$E$2:$E$1852,0)),"")</f>
        <v>144</v>
      </c>
      <c r="K569" s="1" t="s">
        <v>3819</v>
      </c>
      <c r="L569" s="1" t="s">
        <v>3820</v>
      </c>
      <c r="O569" s="0" t="s">
        <v>3807</v>
      </c>
      <c r="P569" s="0" t="s">
        <v>3805</v>
      </c>
    </row>
    <row r="570" customFormat="false" ht="15.75" hidden="false" customHeight="true" outlineLevel="0" collapsed="false">
      <c r="A570" s="39" t="s">
        <v>346</v>
      </c>
      <c r="D570" s="11" t="str">
        <f aca="false">IF(AND(ISNUMBER(B570),ISNUMBER($J570)),$J570-B570,"")</f>
        <v/>
      </c>
      <c r="E570" s="11" t="str">
        <f aca="false">IF(AND(ISNUMBER(C570),ISNUMBER($J570)),$J570-C570,"")</f>
        <v/>
      </c>
      <c r="F570" s="1" t="s">
        <v>3821</v>
      </c>
      <c r="G570" s="46" t="s">
        <v>3822</v>
      </c>
      <c r="H570" s="1" t="s">
        <v>217</v>
      </c>
      <c r="J570" s="11" t="n">
        <f aca="false">IFERROR(INDEX(Pozos!$M$2:$M$1852,MATCH(A570,Pozos!$E$2:$E$1852,0)),"")</f>
        <v>153.26</v>
      </c>
      <c r="K570" s="1" t="s">
        <v>3823</v>
      </c>
      <c r="P570" s="0" t="s">
        <v>3824</v>
      </c>
    </row>
    <row r="571" customFormat="false" ht="15.75" hidden="false" customHeight="true" outlineLevel="0" collapsed="false">
      <c r="A571" s="39" t="s">
        <v>348</v>
      </c>
      <c r="D571" s="11" t="str">
        <f aca="false">IF(AND(ISNUMBER(B571),ISNUMBER($J571)),$J571-B571,"")</f>
        <v/>
      </c>
      <c r="E571" s="11" t="str">
        <f aca="false">IF(AND(ISNUMBER(C571),ISNUMBER($J571)),$J571-C571,"")</f>
        <v/>
      </c>
      <c r="F571" s="1" t="s">
        <v>3821</v>
      </c>
      <c r="G571" s="46" t="s">
        <v>3822</v>
      </c>
      <c r="H571" s="1" t="s">
        <v>217</v>
      </c>
      <c r="J571" s="11" t="n">
        <f aca="false">IFERROR(INDEX(Pozos!$M$2:$M$1852,MATCH(A571,Pozos!$E$2:$E$1852,0)),"")</f>
        <v>134.23</v>
      </c>
      <c r="K571" s="1" t="s">
        <v>3823</v>
      </c>
      <c r="P571" s="0" t="s">
        <v>3824</v>
      </c>
    </row>
    <row r="572" customFormat="false" ht="15.75" hidden="false" customHeight="true" outlineLevel="0" collapsed="false">
      <c r="A572" s="39" t="s">
        <v>350</v>
      </c>
      <c r="B572" s="1" t="n">
        <v>0</v>
      </c>
      <c r="C572" s="1" t="n">
        <v>1</v>
      </c>
      <c r="D572" s="11" t="n">
        <f aca="false">IF(AND(ISNUMBER(B572),ISNUMBER($J572)),$J572-B572,"")</f>
        <v>150.1</v>
      </c>
      <c r="E572" s="11" t="n">
        <f aca="false">IF(AND(ISNUMBER(C572),ISNUMBER($J572)),$J572-C572,"")</f>
        <v>149.1</v>
      </c>
      <c r="F572" s="1" t="s">
        <v>4195</v>
      </c>
      <c r="G572" s="46" t="s">
        <v>3802</v>
      </c>
      <c r="H572" s="1" t="s">
        <v>217</v>
      </c>
      <c r="J572" s="11" t="n">
        <f aca="false">IFERROR(INDEX(Pozos!$M$2:$M$1852,MATCH(A572,Pozos!$E$2:$E$1852,0)),"")</f>
        <v>150.1</v>
      </c>
      <c r="K572" s="1" t="s">
        <v>4023</v>
      </c>
      <c r="L572" s="1" t="s">
        <v>3813</v>
      </c>
      <c r="O572" s="0" t="s">
        <v>3802</v>
      </c>
      <c r="P572" s="0" t="s">
        <v>3805</v>
      </c>
    </row>
    <row r="573" customFormat="false" ht="15.75" hidden="false" customHeight="true" outlineLevel="0" collapsed="false">
      <c r="A573" s="39" t="s">
        <v>350</v>
      </c>
      <c r="B573" s="1" t="n">
        <v>1</v>
      </c>
      <c r="C573" s="1" t="n">
        <v>3</v>
      </c>
      <c r="D573" s="11" t="n">
        <f aca="false">IF(AND(ISNUMBER(B573),ISNUMBER($J573)),$J573-B573,"")</f>
        <v>149.1</v>
      </c>
      <c r="E573" s="11" t="n">
        <f aca="false">IF(AND(ISNUMBER(C573),ISNUMBER($J573)),$J573-C573,"")</f>
        <v>147.1</v>
      </c>
      <c r="F573" s="1" t="s">
        <v>4196</v>
      </c>
      <c r="G573" s="46" t="s">
        <v>4032</v>
      </c>
      <c r="H573" s="1" t="s">
        <v>217</v>
      </c>
      <c r="J573" s="11" t="n">
        <f aca="false">IFERROR(INDEX(Pozos!$M$2:$M$1852,MATCH(A573,Pozos!$E$2:$E$1852,0)),"")</f>
        <v>150.1</v>
      </c>
      <c r="K573" s="1" t="s">
        <v>3808</v>
      </c>
      <c r="L573" s="1" t="s">
        <v>3809</v>
      </c>
      <c r="O573" s="0" t="s">
        <v>4032</v>
      </c>
      <c r="P573" s="0" t="s">
        <v>3805</v>
      </c>
    </row>
    <row r="574" customFormat="false" ht="15.75" hidden="false" customHeight="true" outlineLevel="0" collapsed="false">
      <c r="A574" s="39" t="s">
        <v>350</v>
      </c>
      <c r="B574" s="1" t="n">
        <v>3</v>
      </c>
      <c r="C574" s="1" t="n">
        <v>7</v>
      </c>
      <c r="D574" s="11" t="n">
        <f aca="false">IF(AND(ISNUMBER(B574),ISNUMBER($J574)),$J574-B574,"")</f>
        <v>147.1</v>
      </c>
      <c r="E574" s="11" t="n">
        <f aca="false">IF(AND(ISNUMBER(C574),ISNUMBER($J574)),$J574-C574,"")</f>
        <v>143.1</v>
      </c>
      <c r="F574" s="1" t="s">
        <v>4197</v>
      </c>
      <c r="G574" s="46" t="s">
        <v>3807</v>
      </c>
      <c r="H574" s="1" t="s">
        <v>217</v>
      </c>
      <c r="J574" s="11" t="n">
        <f aca="false">IFERROR(INDEX(Pozos!$M$2:$M$1852,MATCH(A574,Pozos!$E$2:$E$1852,0)),"")</f>
        <v>150.1</v>
      </c>
      <c r="K574" s="1" t="s">
        <v>3808</v>
      </c>
      <c r="L574" s="1" t="s">
        <v>3809</v>
      </c>
      <c r="O574" s="0" t="s">
        <v>3807</v>
      </c>
      <c r="P574" s="0" t="s">
        <v>3805</v>
      </c>
    </row>
    <row r="575" customFormat="false" ht="15.75" hidden="false" customHeight="true" outlineLevel="0" collapsed="false">
      <c r="A575" s="39" t="s">
        <v>350</v>
      </c>
      <c r="B575" s="1" t="n">
        <v>7</v>
      </c>
      <c r="C575" s="1" t="n">
        <v>12</v>
      </c>
      <c r="D575" s="11" t="n">
        <f aca="false">IF(AND(ISNUMBER(B575),ISNUMBER($J575)),$J575-B575,"")</f>
        <v>143.1</v>
      </c>
      <c r="E575" s="11" t="n">
        <f aca="false">IF(AND(ISNUMBER(C575),ISNUMBER($J575)),$J575-C575,"")</f>
        <v>138.1</v>
      </c>
      <c r="F575" s="1" t="s">
        <v>4198</v>
      </c>
      <c r="G575" s="46" t="s">
        <v>3807</v>
      </c>
      <c r="H575" s="1" t="s">
        <v>217</v>
      </c>
      <c r="J575" s="11" t="n">
        <f aca="false">IFERROR(INDEX(Pozos!$M$2:$M$1852,MATCH(A575,Pozos!$E$2:$E$1852,0)),"")</f>
        <v>150.1</v>
      </c>
      <c r="K575" s="1" t="s">
        <v>3819</v>
      </c>
      <c r="L575" s="1" t="s">
        <v>3820</v>
      </c>
      <c r="O575" s="0" t="s">
        <v>3807</v>
      </c>
      <c r="P575" s="0" t="s">
        <v>3805</v>
      </c>
    </row>
    <row r="576" customFormat="false" ht="15.75" hidden="false" customHeight="true" outlineLevel="0" collapsed="false">
      <c r="A576" s="39" t="s">
        <v>350</v>
      </c>
      <c r="B576" s="1" t="n">
        <v>12</v>
      </c>
      <c r="C576" s="1" t="n">
        <v>30</v>
      </c>
      <c r="D576" s="11" t="n">
        <f aca="false">IF(AND(ISNUMBER(B576),ISNUMBER($J576)),$J576-B576,"")</f>
        <v>138.1</v>
      </c>
      <c r="E576" s="11" t="n">
        <f aca="false">IF(AND(ISNUMBER(C576),ISNUMBER($J576)),$J576-C576,"")</f>
        <v>120.1</v>
      </c>
      <c r="F576" s="1" t="s">
        <v>4199</v>
      </c>
      <c r="G576" s="46" t="s">
        <v>3807</v>
      </c>
      <c r="H576" s="1" t="s">
        <v>217</v>
      </c>
      <c r="J576" s="11" t="n">
        <f aca="false">IFERROR(INDEX(Pozos!$M$2:$M$1852,MATCH(A576,Pozos!$E$2:$E$1852,0)),"")</f>
        <v>150.1</v>
      </c>
      <c r="K576" s="1" t="s">
        <v>3819</v>
      </c>
      <c r="L576" s="1" t="s">
        <v>3820</v>
      </c>
      <c r="O576" s="0" t="s">
        <v>3807</v>
      </c>
      <c r="P576" s="0" t="s">
        <v>3805</v>
      </c>
    </row>
    <row r="577" customFormat="false" ht="15.75" hidden="false" customHeight="true" outlineLevel="0" collapsed="false">
      <c r="A577" s="39" t="s">
        <v>353</v>
      </c>
      <c r="D577" s="11" t="str">
        <f aca="false">IF(AND(ISNUMBER(B577),ISNUMBER($J577)),$J577-B577,"")</f>
        <v/>
      </c>
      <c r="E577" s="11" t="str">
        <f aca="false">IF(AND(ISNUMBER(C577),ISNUMBER($J577)),$J577-C577,"")</f>
        <v/>
      </c>
      <c r="F577" s="1" t="s">
        <v>3821</v>
      </c>
      <c r="G577" s="46" t="s">
        <v>3822</v>
      </c>
      <c r="H577" s="1" t="s">
        <v>217</v>
      </c>
      <c r="J577" s="11" t="n">
        <f aca="false">IFERROR(INDEX(Pozos!$M$2:$M$1852,MATCH(A577,Pozos!$E$2:$E$1852,0)),"")</f>
        <v>175.34</v>
      </c>
      <c r="K577" s="1" t="s">
        <v>3823</v>
      </c>
      <c r="P577" s="0" t="s">
        <v>3824</v>
      </c>
    </row>
    <row r="578" customFormat="false" ht="15.75" hidden="false" customHeight="true" outlineLevel="0" collapsed="false">
      <c r="A578" s="39" t="s">
        <v>356</v>
      </c>
      <c r="B578" s="1" t="n">
        <v>0</v>
      </c>
      <c r="C578" s="1" t="n">
        <v>80</v>
      </c>
      <c r="D578" s="11" t="n">
        <f aca="false">IF(AND(ISNUMBER(B578),ISNUMBER($J578)),$J578-B578,"")</f>
        <v>136.7</v>
      </c>
      <c r="E578" s="11" t="n">
        <f aca="false">IF(AND(ISNUMBER(C578),ISNUMBER($J578)),$J578-C578,"")</f>
        <v>56.7</v>
      </c>
      <c r="F578" s="1" t="s">
        <v>4200</v>
      </c>
      <c r="G578" s="46" t="s">
        <v>3807</v>
      </c>
      <c r="H578" s="1" t="s">
        <v>217</v>
      </c>
      <c r="J578" s="11" t="n">
        <f aca="false">IFERROR(INDEX(Pozos!$M$2:$M$1852,MATCH(A578,Pozos!$E$2:$E$1852,0)),"")</f>
        <v>136.7</v>
      </c>
      <c r="K578" s="1" t="s">
        <v>3819</v>
      </c>
      <c r="L578" s="1" t="s">
        <v>3820</v>
      </c>
      <c r="O578" s="0" t="s">
        <v>3807</v>
      </c>
      <c r="P578" s="0" t="s">
        <v>3805</v>
      </c>
    </row>
    <row r="579" customFormat="false" ht="15.75" hidden="false" customHeight="true" outlineLevel="0" collapsed="false">
      <c r="A579" s="39" t="s">
        <v>358</v>
      </c>
      <c r="B579" s="1" t="n">
        <v>0</v>
      </c>
      <c r="C579" s="1" t="n">
        <v>31.8</v>
      </c>
      <c r="D579" s="11" t="n">
        <f aca="false">IF(AND(ISNUMBER(B579),ISNUMBER($J579)),$J579-B579,"")</f>
        <v>161.64</v>
      </c>
      <c r="E579" s="11" t="n">
        <f aca="false">IF(AND(ISNUMBER(C579),ISNUMBER($J579)),$J579-C579,"")</f>
        <v>129.84</v>
      </c>
      <c r="F579" s="1" t="s">
        <v>4200</v>
      </c>
      <c r="G579" s="46" t="s">
        <v>3807</v>
      </c>
      <c r="H579" s="1" t="s">
        <v>217</v>
      </c>
      <c r="J579" s="11" t="n">
        <f aca="false">IFERROR(INDEX(Pozos!$M$2:$M$1852,MATCH(A579,Pozos!$E$2:$E$1852,0)),"")</f>
        <v>161.64</v>
      </c>
      <c r="K579" s="1" t="s">
        <v>3819</v>
      </c>
      <c r="L579" s="1" t="s">
        <v>3820</v>
      </c>
      <c r="O579" s="0" t="s">
        <v>3807</v>
      </c>
      <c r="P579" s="0" t="s">
        <v>3805</v>
      </c>
    </row>
    <row r="580" customFormat="false" ht="15.75" hidden="false" customHeight="true" outlineLevel="0" collapsed="false">
      <c r="A580" s="39" t="s">
        <v>360</v>
      </c>
      <c r="B580" s="1" t="n">
        <v>0</v>
      </c>
      <c r="C580" s="1" t="n">
        <v>10</v>
      </c>
      <c r="D580" s="11" t="n">
        <f aca="false">IF(AND(ISNUMBER(B580),ISNUMBER($J580)),$J580-B580,"")</f>
        <v>130.39</v>
      </c>
      <c r="E580" s="11" t="n">
        <f aca="false">IF(AND(ISNUMBER(C580),ISNUMBER($J580)),$J580-C580,"")</f>
        <v>120.39</v>
      </c>
      <c r="F580" s="1" t="s">
        <v>4201</v>
      </c>
      <c r="G580" s="46" t="s">
        <v>3807</v>
      </c>
      <c r="H580" s="1" t="s">
        <v>217</v>
      </c>
      <c r="J580" s="11" t="n">
        <f aca="false">IFERROR(INDEX(Pozos!$M$2:$M$1852,MATCH(A580,Pozos!$E$2:$E$1852,0)),"")</f>
        <v>130.39</v>
      </c>
      <c r="K580" s="1" t="s">
        <v>3808</v>
      </c>
      <c r="L580" s="1" t="s">
        <v>3809</v>
      </c>
      <c r="O580" s="0" t="s">
        <v>3807</v>
      </c>
      <c r="P580" s="0" t="s">
        <v>3805</v>
      </c>
    </row>
    <row r="581" customFormat="false" ht="15.75" hidden="false" customHeight="true" outlineLevel="0" collapsed="false">
      <c r="A581" s="39" t="s">
        <v>360</v>
      </c>
      <c r="B581" s="1" t="n">
        <v>10</v>
      </c>
      <c r="C581" s="1" t="n">
        <v>55.6</v>
      </c>
      <c r="D581" s="11" t="n">
        <f aca="false">IF(AND(ISNUMBER(B581),ISNUMBER($J581)),$J581-B581,"")</f>
        <v>120.39</v>
      </c>
      <c r="E581" s="11" t="n">
        <f aca="false">IF(AND(ISNUMBER(C581),ISNUMBER($J581)),$J581-C581,"")</f>
        <v>74.79</v>
      </c>
      <c r="F581" s="1" t="s">
        <v>4200</v>
      </c>
      <c r="G581" s="46" t="s">
        <v>3807</v>
      </c>
      <c r="H581" s="1" t="s">
        <v>217</v>
      </c>
      <c r="J581" s="11" t="n">
        <f aca="false">IFERROR(INDEX(Pozos!$M$2:$M$1852,MATCH(A581,Pozos!$E$2:$E$1852,0)),"")</f>
        <v>130.39</v>
      </c>
      <c r="K581" s="1" t="s">
        <v>3819</v>
      </c>
      <c r="L581" s="1" t="s">
        <v>3820</v>
      </c>
      <c r="O581" s="0" t="s">
        <v>3807</v>
      </c>
      <c r="P581" s="0" t="s">
        <v>3805</v>
      </c>
    </row>
    <row r="582" customFormat="false" ht="15.75" hidden="false" customHeight="true" outlineLevel="0" collapsed="false">
      <c r="A582" s="39" t="s">
        <v>364</v>
      </c>
      <c r="B582" s="1" t="n">
        <v>0</v>
      </c>
      <c r="C582" s="1" t="n">
        <v>18.4</v>
      </c>
      <c r="D582" s="11" t="n">
        <f aca="false">IF(AND(ISNUMBER(B582),ISNUMBER($J582)),$J582-B582,"")</f>
        <v>200.2</v>
      </c>
      <c r="E582" s="11" t="n">
        <f aca="false">IF(AND(ISNUMBER(C582),ISNUMBER($J582)),$J582-C582,"")</f>
        <v>181.8</v>
      </c>
      <c r="F582" s="1" t="s">
        <v>3857</v>
      </c>
      <c r="G582" s="46" t="s">
        <v>3816</v>
      </c>
      <c r="H582" s="1" t="s">
        <v>217</v>
      </c>
      <c r="J582" s="11" t="n">
        <f aca="false">IFERROR(INDEX(Pozos!$M$2:$M$1852,MATCH(A582,Pozos!$E$2:$E$1852,0)),"")</f>
        <v>200.2</v>
      </c>
      <c r="K582" s="1" t="s">
        <v>3815</v>
      </c>
      <c r="L582" s="1" t="s">
        <v>3817</v>
      </c>
      <c r="O582" s="0" t="s">
        <v>3816</v>
      </c>
      <c r="P582" s="0" t="s">
        <v>3805</v>
      </c>
    </row>
    <row r="583" customFormat="false" ht="15.75" hidden="false" customHeight="true" outlineLevel="0" collapsed="false">
      <c r="A583" s="39" t="s">
        <v>364</v>
      </c>
      <c r="B583" s="1" t="n">
        <v>18.4</v>
      </c>
      <c r="C583" s="1" t="n">
        <v>43</v>
      </c>
      <c r="D583" s="11" t="n">
        <f aca="false">IF(AND(ISNUMBER(B583),ISNUMBER($J583)),$J583-B583,"")</f>
        <v>181.8</v>
      </c>
      <c r="E583" s="11" t="n">
        <f aca="false">IF(AND(ISNUMBER(C583),ISNUMBER($J583)),$J583-C583,"")</f>
        <v>157.2</v>
      </c>
      <c r="F583" s="1" t="s">
        <v>4200</v>
      </c>
      <c r="G583" s="46" t="s">
        <v>3807</v>
      </c>
      <c r="H583" s="1" t="s">
        <v>217</v>
      </c>
      <c r="J583" s="11" t="n">
        <f aca="false">IFERROR(INDEX(Pozos!$M$2:$M$1852,MATCH(A583,Pozos!$E$2:$E$1852,0)),"")</f>
        <v>200.2</v>
      </c>
      <c r="K583" s="1" t="s">
        <v>3819</v>
      </c>
      <c r="L583" s="1" t="s">
        <v>3820</v>
      </c>
      <c r="O583" s="0" t="s">
        <v>3807</v>
      </c>
      <c r="P583" s="0" t="s">
        <v>3805</v>
      </c>
    </row>
    <row r="584" customFormat="false" ht="15.75" hidden="false" customHeight="true" outlineLevel="0" collapsed="false">
      <c r="A584" s="39" t="s">
        <v>367</v>
      </c>
      <c r="B584" s="1" t="n">
        <v>0</v>
      </c>
      <c r="C584" s="1" t="n">
        <v>51</v>
      </c>
      <c r="D584" s="11" t="n">
        <f aca="false">IF(AND(ISNUMBER(B584),ISNUMBER($J584)),$J584-B584,"")</f>
        <v>152.28</v>
      </c>
      <c r="E584" s="11" t="n">
        <f aca="false">IF(AND(ISNUMBER(C584),ISNUMBER($J584)),$J584-C584,"")</f>
        <v>101.28</v>
      </c>
      <c r="F584" s="1" t="s">
        <v>4200</v>
      </c>
      <c r="G584" s="46" t="s">
        <v>3807</v>
      </c>
      <c r="H584" s="1" t="s">
        <v>217</v>
      </c>
      <c r="J584" s="11" t="n">
        <f aca="false">IFERROR(INDEX(Pozos!$M$2:$M$1852,MATCH(A584,Pozos!$E$2:$E$1852,0)),"")</f>
        <v>152.28</v>
      </c>
      <c r="K584" s="1" t="s">
        <v>3819</v>
      </c>
      <c r="L584" s="1" t="s">
        <v>3820</v>
      </c>
      <c r="O584" s="0" t="s">
        <v>3807</v>
      </c>
      <c r="P584" s="0" t="s">
        <v>3805</v>
      </c>
    </row>
    <row r="585" customFormat="false" ht="15.75" hidden="false" customHeight="true" outlineLevel="0" collapsed="false">
      <c r="A585" s="39" t="s">
        <v>369</v>
      </c>
      <c r="B585" s="1" t="n">
        <v>0</v>
      </c>
      <c r="C585" s="1" t="n">
        <v>7</v>
      </c>
      <c r="D585" s="11" t="n">
        <f aca="false">IF(AND(ISNUMBER(B585),ISNUMBER($J585)),$J585-B585,"")</f>
        <v>164.7</v>
      </c>
      <c r="E585" s="11" t="n">
        <f aca="false">IF(AND(ISNUMBER(C585),ISNUMBER($J585)),$J585-C585,"")</f>
        <v>157.7</v>
      </c>
      <c r="F585" s="1" t="s">
        <v>4202</v>
      </c>
      <c r="G585" s="46" t="s">
        <v>3807</v>
      </c>
      <c r="H585" s="1" t="s">
        <v>217</v>
      </c>
      <c r="J585" s="11" t="n">
        <f aca="false">IFERROR(INDEX(Pozos!$M$2:$M$1852,MATCH(A585,Pozos!$E$2:$E$1852,0)),"")</f>
        <v>164.7</v>
      </c>
      <c r="K585" s="1" t="s">
        <v>4023</v>
      </c>
      <c r="L585" s="1" t="s">
        <v>3813</v>
      </c>
      <c r="M585" s="1" t="n">
        <v>2</v>
      </c>
      <c r="N585" s="106" t="s">
        <v>3850</v>
      </c>
      <c r="O585" s="0" t="s">
        <v>3807</v>
      </c>
      <c r="P585" s="0" t="s">
        <v>3805</v>
      </c>
    </row>
    <row r="586" customFormat="false" ht="15.75" hidden="false" customHeight="true" outlineLevel="0" collapsed="false">
      <c r="A586" s="39" t="s">
        <v>369</v>
      </c>
      <c r="B586" s="1" t="n">
        <v>7</v>
      </c>
      <c r="C586" s="1" t="n">
        <v>22</v>
      </c>
      <c r="D586" s="11" t="n">
        <f aca="false">IF(AND(ISNUMBER(B586),ISNUMBER($J586)),$J586-B586,"")</f>
        <v>157.7</v>
      </c>
      <c r="E586" s="11" t="n">
        <f aca="false">IF(AND(ISNUMBER(C586),ISNUMBER($J586)),$J586-C586,"")</f>
        <v>142.7</v>
      </c>
      <c r="F586" s="1" t="s">
        <v>4200</v>
      </c>
      <c r="G586" s="46" t="s">
        <v>3807</v>
      </c>
      <c r="H586" s="1" t="s">
        <v>217</v>
      </c>
      <c r="J586" s="11" t="n">
        <f aca="false">IFERROR(INDEX(Pozos!$M$2:$M$1852,MATCH(A586,Pozos!$E$2:$E$1852,0)),"")</f>
        <v>164.7</v>
      </c>
      <c r="K586" s="1" t="s">
        <v>3819</v>
      </c>
      <c r="L586" s="1" t="s">
        <v>3820</v>
      </c>
      <c r="M586" s="1" t="n">
        <v>2</v>
      </c>
      <c r="N586" s="106" t="s">
        <v>3850</v>
      </c>
      <c r="O586" s="0" t="s">
        <v>3807</v>
      </c>
      <c r="P586" s="0" t="s">
        <v>3805</v>
      </c>
    </row>
    <row r="587" customFormat="false" ht="15.75" hidden="false" customHeight="true" outlineLevel="0" collapsed="false">
      <c r="A587" s="39" t="s">
        <v>369</v>
      </c>
      <c r="B587" s="1" t="n">
        <v>22</v>
      </c>
      <c r="C587" s="1" t="n">
        <v>23.7</v>
      </c>
      <c r="D587" s="11" t="n">
        <f aca="false">IF(AND(ISNUMBER(B587),ISNUMBER($J587)),$J587-B587,"")</f>
        <v>142.7</v>
      </c>
      <c r="E587" s="11" t="n">
        <f aca="false">IF(AND(ISNUMBER(C587),ISNUMBER($J587)),$J587-C587,"")</f>
        <v>141</v>
      </c>
      <c r="F587" s="1" t="s">
        <v>4203</v>
      </c>
      <c r="G587" s="46" t="s">
        <v>3807</v>
      </c>
      <c r="H587" s="1" t="s">
        <v>217</v>
      </c>
      <c r="J587" s="11" t="n">
        <f aca="false">IFERROR(INDEX(Pozos!$M$2:$M$1852,MATCH(A587,Pozos!$E$2:$E$1852,0)),"")</f>
        <v>164.7</v>
      </c>
      <c r="K587" s="1" t="s">
        <v>3808</v>
      </c>
      <c r="L587" s="1" t="s">
        <v>3809</v>
      </c>
      <c r="M587" s="1" t="n">
        <v>2</v>
      </c>
      <c r="N587" s="106" t="s">
        <v>3850</v>
      </c>
      <c r="O587" s="0" t="s">
        <v>3807</v>
      </c>
      <c r="P587" s="0" t="s">
        <v>3805</v>
      </c>
    </row>
    <row r="588" customFormat="false" ht="15.75" hidden="false" customHeight="true" outlineLevel="0" collapsed="false">
      <c r="A588" s="39" t="s">
        <v>372</v>
      </c>
      <c r="B588" s="1" t="n">
        <v>0</v>
      </c>
      <c r="C588" s="1" t="n">
        <v>18</v>
      </c>
      <c r="D588" s="11" t="n">
        <f aca="false">IF(AND(ISNUMBER(B588),ISNUMBER($J588)),$J588-B588,"")</f>
        <v>142.59</v>
      </c>
      <c r="E588" s="11" t="n">
        <f aca="false">IF(AND(ISNUMBER(C588),ISNUMBER($J588)),$J588-C588,"")</f>
        <v>124.59</v>
      </c>
      <c r="F588" s="1" t="s">
        <v>4200</v>
      </c>
      <c r="G588" s="46" t="s">
        <v>3807</v>
      </c>
      <c r="H588" s="1" t="s">
        <v>217</v>
      </c>
      <c r="J588" s="11" t="n">
        <f aca="false">IFERROR(INDEX(Pozos!$M$2:$M$1852,MATCH(A588,Pozos!$E$2:$E$1852,0)),"")</f>
        <v>142.59</v>
      </c>
      <c r="K588" s="1" t="s">
        <v>3819</v>
      </c>
      <c r="L588" s="1" t="s">
        <v>3820</v>
      </c>
      <c r="O588" s="0" t="s">
        <v>3807</v>
      </c>
      <c r="P588" s="0" t="s">
        <v>3805</v>
      </c>
    </row>
    <row r="589" customFormat="false" ht="15.75" hidden="false" customHeight="true" outlineLevel="0" collapsed="false">
      <c r="A589" s="39" t="s">
        <v>374</v>
      </c>
      <c r="B589" s="1" t="n">
        <v>0</v>
      </c>
      <c r="C589" s="1" t="n">
        <v>50</v>
      </c>
      <c r="D589" s="11" t="n">
        <f aca="false">IF(AND(ISNUMBER(B589),ISNUMBER($J589)),$J589-B589,"")</f>
        <v>170.84</v>
      </c>
      <c r="E589" s="11" t="n">
        <f aca="false">IF(AND(ISNUMBER(C589),ISNUMBER($J589)),$J589-C589,"")</f>
        <v>120.84</v>
      </c>
      <c r="F589" s="1" t="s">
        <v>4204</v>
      </c>
      <c r="G589" s="46" t="s">
        <v>3807</v>
      </c>
      <c r="H589" s="1" t="s">
        <v>217</v>
      </c>
      <c r="J589" s="11" t="n">
        <f aca="false">IFERROR(INDEX(Pozos!$M$2:$M$1852,MATCH(A589,Pozos!$E$2:$E$1852,0)),"")</f>
        <v>170.84</v>
      </c>
      <c r="K589" s="1" t="s">
        <v>3819</v>
      </c>
      <c r="L589" s="1" t="s">
        <v>3820</v>
      </c>
      <c r="O589" s="0" t="s">
        <v>3807</v>
      </c>
      <c r="P589" s="0" t="s">
        <v>3805</v>
      </c>
    </row>
    <row r="590" customFormat="false" ht="15.75" hidden="false" customHeight="true" outlineLevel="0" collapsed="false">
      <c r="A590" s="39" t="s">
        <v>1159</v>
      </c>
      <c r="B590" s="1" t="n">
        <v>0</v>
      </c>
      <c r="C590" s="1" t="n">
        <v>4</v>
      </c>
      <c r="D590" s="11" t="n">
        <f aca="false">IF(AND(ISNUMBER(B590),ISNUMBER($J590)),$J590-B590,"")</f>
        <v>132.41</v>
      </c>
      <c r="E590" s="11" t="n">
        <f aca="false">IF(AND(ISNUMBER(C590),ISNUMBER($J590)),$J590-C590,"")</f>
        <v>128.41</v>
      </c>
      <c r="F590" s="1" t="s">
        <v>4205</v>
      </c>
      <c r="G590" s="46" t="s">
        <v>4032</v>
      </c>
      <c r="H590" s="1" t="s">
        <v>217</v>
      </c>
      <c r="J590" s="11" t="n">
        <f aca="false">IFERROR(INDEX(Pozos!$M$2:$M$1852,MATCH(A590,Pozos!$E$2:$E$1852,0)),"")</f>
        <v>132.41</v>
      </c>
      <c r="K590" s="1" t="s">
        <v>3819</v>
      </c>
      <c r="L590" s="1" t="s">
        <v>3820</v>
      </c>
      <c r="O590" s="0" t="s">
        <v>4032</v>
      </c>
      <c r="P590" s="0" t="s">
        <v>3805</v>
      </c>
    </row>
    <row r="591" customFormat="false" ht="15.75" hidden="false" customHeight="true" outlineLevel="0" collapsed="false">
      <c r="A591" s="39" t="s">
        <v>1159</v>
      </c>
      <c r="B591" s="1" t="n">
        <v>4</v>
      </c>
      <c r="C591" s="1" t="n">
        <v>11</v>
      </c>
      <c r="D591" s="11" t="n">
        <f aca="false">IF(AND(ISNUMBER(B591),ISNUMBER($J591)),$J591-B591,"")</f>
        <v>128.41</v>
      </c>
      <c r="E591" s="11" t="n">
        <f aca="false">IF(AND(ISNUMBER(C591),ISNUMBER($J591)),$J591-C591,"")</f>
        <v>121.41</v>
      </c>
      <c r="F591" s="1" t="s">
        <v>4206</v>
      </c>
      <c r="G591" s="46" t="s">
        <v>3807</v>
      </c>
      <c r="H591" s="1" t="s">
        <v>217</v>
      </c>
      <c r="J591" s="11" t="n">
        <f aca="false">IFERROR(INDEX(Pozos!$M$2:$M$1852,MATCH(A591,Pozos!$E$2:$E$1852,0)),"")</f>
        <v>132.41</v>
      </c>
      <c r="K591" s="1" t="s">
        <v>3819</v>
      </c>
      <c r="L591" s="1" t="s">
        <v>3820</v>
      </c>
      <c r="O591" s="0" t="s">
        <v>3807</v>
      </c>
      <c r="P591" s="0" t="s">
        <v>3805</v>
      </c>
    </row>
    <row r="592" customFormat="false" ht="15.75" hidden="false" customHeight="true" outlineLevel="0" collapsed="false">
      <c r="A592" s="39" t="s">
        <v>1159</v>
      </c>
      <c r="B592" s="1" t="n">
        <v>11</v>
      </c>
      <c r="C592" s="1" t="n">
        <v>17</v>
      </c>
      <c r="D592" s="11" t="n">
        <f aca="false">IF(AND(ISNUMBER(B592),ISNUMBER($J592)),$J592-B592,"")</f>
        <v>121.41</v>
      </c>
      <c r="E592" s="11" t="n">
        <f aca="false">IF(AND(ISNUMBER(C592),ISNUMBER($J592)),$J592-C592,"")</f>
        <v>115.41</v>
      </c>
      <c r="F592" s="1" t="s">
        <v>4207</v>
      </c>
      <c r="G592" s="46" t="s">
        <v>3807</v>
      </c>
      <c r="H592" s="1" t="s">
        <v>217</v>
      </c>
      <c r="J592" s="11" t="n">
        <f aca="false">IFERROR(INDEX(Pozos!$M$2:$M$1852,MATCH(A592,Pozos!$E$2:$E$1852,0)),"")</f>
        <v>132.41</v>
      </c>
      <c r="K592" s="1" t="s">
        <v>3819</v>
      </c>
      <c r="L592" s="1" t="s">
        <v>3820</v>
      </c>
      <c r="O592" s="0" t="s">
        <v>3807</v>
      </c>
      <c r="P592" s="0" t="s">
        <v>3805</v>
      </c>
    </row>
    <row r="593" customFormat="false" ht="15.75" hidden="false" customHeight="true" outlineLevel="0" collapsed="false">
      <c r="A593" s="39" t="s">
        <v>1159</v>
      </c>
      <c r="B593" s="1" t="n">
        <v>17</v>
      </c>
      <c r="C593" s="1" t="n">
        <v>23</v>
      </c>
      <c r="D593" s="11" t="n">
        <f aca="false">IF(AND(ISNUMBER(B593),ISNUMBER($J593)),$J593-B593,"")</f>
        <v>115.41</v>
      </c>
      <c r="E593" s="11" t="n">
        <f aca="false">IF(AND(ISNUMBER(C593),ISNUMBER($J593)),$J593-C593,"")</f>
        <v>109.41</v>
      </c>
      <c r="F593" s="1" t="s">
        <v>4208</v>
      </c>
      <c r="G593" s="46" t="s">
        <v>3807</v>
      </c>
      <c r="H593" s="1" t="s">
        <v>217</v>
      </c>
      <c r="J593" s="11" t="n">
        <f aca="false">IFERROR(INDEX(Pozos!$M$2:$M$1852,MATCH(A593,Pozos!$E$2:$E$1852,0)),"")</f>
        <v>132.41</v>
      </c>
      <c r="K593" s="1" t="s">
        <v>3819</v>
      </c>
      <c r="L593" s="1" t="s">
        <v>3820</v>
      </c>
      <c r="O593" s="0" t="s">
        <v>3807</v>
      </c>
      <c r="P593" s="0" t="s">
        <v>3805</v>
      </c>
    </row>
    <row r="594" customFormat="false" ht="15.75" hidden="false" customHeight="true" outlineLevel="0" collapsed="false">
      <c r="A594" s="39" t="s">
        <v>1159</v>
      </c>
      <c r="B594" s="1" t="n">
        <v>23</v>
      </c>
      <c r="C594" s="1" t="n">
        <v>31</v>
      </c>
      <c r="D594" s="11" t="n">
        <f aca="false">IF(AND(ISNUMBER(B594),ISNUMBER($J594)),$J594-B594,"")</f>
        <v>109.41</v>
      </c>
      <c r="E594" s="11" t="n">
        <f aca="false">IF(AND(ISNUMBER(C594),ISNUMBER($J594)),$J594-C594,"")</f>
        <v>101.41</v>
      </c>
      <c r="F594" s="1" t="s">
        <v>4207</v>
      </c>
      <c r="G594" s="46" t="s">
        <v>3807</v>
      </c>
      <c r="H594" s="1" t="s">
        <v>217</v>
      </c>
      <c r="J594" s="11" t="n">
        <f aca="false">IFERROR(INDEX(Pozos!$M$2:$M$1852,MATCH(A594,Pozos!$E$2:$E$1852,0)),"")</f>
        <v>132.41</v>
      </c>
      <c r="K594" s="1" t="s">
        <v>3819</v>
      </c>
      <c r="L594" s="1" t="s">
        <v>3820</v>
      </c>
      <c r="O594" s="0" t="s">
        <v>3807</v>
      </c>
      <c r="P594" s="0" t="s">
        <v>3805</v>
      </c>
    </row>
    <row r="595" customFormat="false" ht="15.75" hidden="false" customHeight="true" outlineLevel="0" collapsed="false">
      <c r="A595" s="39" t="s">
        <v>376</v>
      </c>
      <c r="B595" s="1" t="n">
        <v>0</v>
      </c>
      <c r="C595" s="1" t="n">
        <v>18</v>
      </c>
      <c r="D595" s="11" t="n">
        <f aca="false">IF(AND(ISNUMBER(B595),ISNUMBER($J595)),$J595-B595,"")</f>
        <v>130.98</v>
      </c>
      <c r="E595" s="11" t="n">
        <f aca="false">IF(AND(ISNUMBER(C595),ISNUMBER($J595)),$J595-C595,"")</f>
        <v>112.98</v>
      </c>
      <c r="F595" s="1" t="s">
        <v>4208</v>
      </c>
      <c r="G595" s="46" t="s">
        <v>3807</v>
      </c>
      <c r="H595" s="1" t="s">
        <v>217</v>
      </c>
      <c r="J595" s="11" t="n">
        <f aca="false">IFERROR(INDEX(Pozos!$M$2:$M$1852,MATCH(A595,Pozos!$E$2:$E$1852,0)),"")</f>
        <v>130.98</v>
      </c>
      <c r="K595" s="1" t="s">
        <v>3819</v>
      </c>
      <c r="L595" s="1" t="s">
        <v>3820</v>
      </c>
      <c r="O595" s="0" t="s">
        <v>3807</v>
      </c>
      <c r="P595" s="0" t="s">
        <v>3805</v>
      </c>
    </row>
    <row r="596" customFormat="false" ht="15.75" hidden="false" customHeight="true" outlineLevel="0" collapsed="false">
      <c r="A596" s="39" t="s">
        <v>378</v>
      </c>
      <c r="B596" s="1" t="n">
        <v>0</v>
      </c>
      <c r="C596" s="1" t="n">
        <v>69</v>
      </c>
      <c r="D596" s="11" t="n">
        <f aca="false">IF(AND(ISNUMBER(B596),ISNUMBER($J596)),$J596-B596,"")</f>
        <v>191.98</v>
      </c>
      <c r="E596" s="11" t="n">
        <f aca="false">IF(AND(ISNUMBER(C596),ISNUMBER($J596)),$J596-C596,"")</f>
        <v>122.98</v>
      </c>
      <c r="F596" s="1" t="s">
        <v>4209</v>
      </c>
      <c r="G596" s="46" t="s">
        <v>3807</v>
      </c>
      <c r="H596" s="1" t="s">
        <v>217</v>
      </c>
      <c r="J596" s="11" t="n">
        <f aca="false">IFERROR(INDEX(Pozos!$M$2:$M$1852,MATCH(A596,Pozos!$E$2:$E$1852,0)),"")</f>
        <v>191.98</v>
      </c>
      <c r="K596" s="1" t="s">
        <v>3819</v>
      </c>
      <c r="L596" s="1" t="s">
        <v>3820</v>
      </c>
      <c r="O596" s="0" t="s">
        <v>3807</v>
      </c>
      <c r="P596" s="0" t="s">
        <v>3805</v>
      </c>
    </row>
    <row r="597" customFormat="false" ht="15.75" hidden="false" customHeight="true" outlineLevel="0" collapsed="false">
      <c r="A597" s="39" t="s">
        <v>378</v>
      </c>
      <c r="B597" s="1" t="n">
        <v>69</v>
      </c>
      <c r="C597" s="1" t="n">
        <v>70</v>
      </c>
      <c r="D597" s="11" t="n">
        <f aca="false">IF(AND(ISNUMBER(B597),ISNUMBER($J597)),$J597-B597,"")</f>
        <v>122.98</v>
      </c>
      <c r="E597" s="11" t="n">
        <f aca="false">IF(AND(ISNUMBER(C597),ISNUMBER($J597)),$J597-C597,"")</f>
        <v>121.98</v>
      </c>
      <c r="F597" s="1" t="s">
        <v>4210</v>
      </c>
      <c r="G597" s="46" t="s">
        <v>3807</v>
      </c>
      <c r="H597" s="1" t="s">
        <v>217</v>
      </c>
      <c r="J597" s="11" t="n">
        <f aca="false">IFERROR(INDEX(Pozos!$M$2:$M$1852,MATCH(A597,Pozos!$E$2:$E$1852,0)),"")</f>
        <v>191.98</v>
      </c>
      <c r="K597" s="1" t="s">
        <v>3819</v>
      </c>
      <c r="L597" s="1" t="s">
        <v>3820</v>
      </c>
      <c r="O597" s="0" t="s">
        <v>3807</v>
      </c>
      <c r="P597" s="0" t="s">
        <v>3805</v>
      </c>
    </row>
    <row r="598" customFormat="false" ht="15.75" hidden="false" customHeight="true" outlineLevel="0" collapsed="false">
      <c r="A598" s="39" t="s">
        <v>380</v>
      </c>
      <c r="B598" s="1" t="n">
        <v>0</v>
      </c>
      <c r="C598" s="1" t="n">
        <v>5</v>
      </c>
      <c r="D598" s="11" t="n">
        <f aca="false">IF(AND(ISNUMBER(B598),ISNUMBER($J598)),$J598-B598,"")</f>
        <v>176.23</v>
      </c>
      <c r="E598" s="11" t="n">
        <f aca="false">IF(AND(ISNUMBER(C598),ISNUMBER($J598)),$J598-C598,"")</f>
        <v>171.23</v>
      </c>
      <c r="F598" s="1" t="s">
        <v>4211</v>
      </c>
      <c r="G598" s="46" t="s">
        <v>3807</v>
      </c>
      <c r="H598" s="1" t="s">
        <v>217</v>
      </c>
      <c r="J598" s="11" t="n">
        <f aca="false">IFERROR(INDEX(Pozos!$M$2:$M$1852,MATCH(A598,Pozos!$E$2:$E$1852,0)),"")</f>
        <v>176.23</v>
      </c>
      <c r="K598" s="1" t="s">
        <v>3819</v>
      </c>
      <c r="L598" s="1" t="s">
        <v>3820</v>
      </c>
      <c r="O598" s="0" t="s">
        <v>3807</v>
      </c>
      <c r="P598" s="0" t="s">
        <v>3805</v>
      </c>
    </row>
    <row r="599" customFormat="false" ht="15.75" hidden="false" customHeight="true" outlineLevel="0" collapsed="false">
      <c r="A599" s="39" t="s">
        <v>380</v>
      </c>
      <c r="B599" s="1" t="n">
        <v>5</v>
      </c>
      <c r="C599" s="1" t="n">
        <v>12</v>
      </c>
      <c r="D599" s="11" t="n">
        <f aca="false">IF(AND(ISNUMBER(B599),ISNUMBER($J599)),$J599-B599,"")</f>
        <v>171.23</v>
      </c>
      <c r="E599" s="11" t="n">
        <f aca="false">IF(AND(ISNUMBER(C599),ISNUMBER($J599)),$J599-C599,"")</f>
        <v>164.23</v>
      </c>
      <c r="F599" s="1" t="s">
        <v>4211</v>
      </c>
      <c r="G599" s="46" t="s">
        <v>3807</v>
      </c>
      <c r="H599" s="1" t="s">
        <v>217</v>
      </c>
      <c r="J599" s="11" t="n">
        <f aca="false">IFERROR(INDEX(Pozos!$M$2:$M$1852,MATCH(A599,Pozos!$E$2:$E$1852,0)),"")</f>
        <v>176.23</v>
      </c>
      <c r="K599" s="1" t="s">
        <v>3819</v>
      </c>
      <c r="L599" s="1" t="s">
        <v>3820</v>
      </c>
      <c r="O599" s="0" t="s">
        <v>3807</v>
      </c>
      <c r="P599" s="0" t="s">
        <v>3805</v>
      </c>
    </row>
    <row r="600" customFormat="false" ht="15.75" hidden="false" customHeight="true" outlineLevel="0" collapsed="false">
      <c r="A600" s="39" t="s">
        <v>380</v>
      </c>
      <c r="B600" s="1" t="n">
        <v>12</v>
      </c>
      <c r="C600" s="1" t="n">
        <v>17</v>
      </c>
      <c r="D600" s="11" t="n">
        <f aca="false">IF(AND(ISNUMBER(B600),ISNUMBER($J600)),$J600-B600,"")</f>
        <v>164.23</v>
      </c>
      <c r="E600" s="11" t="n">
        <f aca="false">IF(AND(ISNUMBER(C600),ISNUMBER($J600)),$J600-C600,"")</f>
        <v>159.23</v>
      </c>
      <c r="F600" s="1" t="s">
        <v>4212</v>
      </c>
      <c r="G600" s="46" t="s">
        <v>3807</v>
      </c>
      <c r="H600" s="1" t="s">
        <v>217</v>
      </c>
      <c r="J600" s="11" t="n">
        <f aca="false">IFERROR(INDEX(Pozos!$M$2:$M$1852,MATCH(A600,Pozos!$E$2:$E$1852,0)),"")</f>
        <v>176.23</v>
      </c>
      <c r="K600" s="1" t="s">
        <v>3819</v>
      </c>
      <c r="L600" s="1" t="s">
        <v>3820</v>
      </c>
      <c r="O600" s="0" t="s">
        <v>3807</v>
      </c>
      <c r="P600" s="0" t="s">
        <v>3805</v>
      </c>
    </row>
    <row r="601" customFormat="false" ht="15.75" hidden="false" customHeight="true" outlineLevel="0" collapsed="false">
      <c r="A601" s="39" t="s">
        <v>382</v>
      </c>
      <c r="D601" s="11" t="str">
        <f aca="false">IF(AND(ISNUMBER(B601),ISNUMBER($J601)),$J601-B601,"")</f>
        <v/>
      </c>
      <c r="E601" s="11" t="str">
        <f aca="false">IF(AND(ISNUMBER(C601),ISNUMBER($J601)),$J601-C601,"")</f>
        <v/>
      </c>
      <c r="F601" s="1" t="s">
        <v>3821</v>
      </c>
      <c r="G601" s="46" t="s">
        <v>3822</v>
      </c>
      <c r="H601" s="1" t="s">
        <v>217</v>
      </c>
      <c r="J601" s="11" t="n">
        <f aca="false">IFERROR(INDEX(Pozos!$M$2:$M$1852,MATCH(A601,Pozos!$E$2:$E$1852,0)),"")</f>
        <v>130.69</v>
      </c>
      <c r="K601" s="1" t="s">
        <v>3823</v>
      </c>
      <c r="P601" s="0" t="s">
        <v>3824</v>
      </c>
    </row>
    <row r="602" customFormat="false" ht="15.75" hidden="false" customHeight="true" outlineLevel="0" collapsed="false">
      <c r="A602" s="39" t="s">
        <v>384</v>
      </c>
      <c r="B602" s="1" t="n">
        <v>0</v>
      </c>
      <c r="C602" s="1" t="n">
        <v>35</v>
      </c>
      <c r="D602" s="11" t="n">
        <f aca="false">IF(AND(ISNUMBER(B602),ISNUMBER($J602)),$J602-B602,"")</f>
        <v>190.41</v>
      </c>
      <c r="E602" s="11" t="n">
        <f aca="false">IF(AND(ISNUMBER(C602),ISNUMBER($J602)),$J602-C602,"")</f>
        <v>155.41</v>
      </c>
      <c r="F602" s="1" t="s">
        <v>4208</v>
      </c>
      <c r="G602" s="46" t="s">
        <v>3807</v>
      </c>
      <c r="H602" s="1" t="s">
        <v>217</v>
      </c>
      <c r="J602" s="11" t="n">
        <f aca="false">IFERROR(INDEX(Pozos!$M$2:$M$1852,MATCH(A602,Pozos!$E$2:$E$1852,0)),"")</f>
        <v>190.41</v>
      </c>
      <c r="K602" s="1" t="s">
        <v>3819</v>
      </c>
      <c r="L602" s="1" t="s">
        <v>3820</v>
      </c>
      <c r="O602" s="0" t="s">
        <v>3807</v>
      </c>
      <c r="P602" s="0" t="s">
        <v>3805</v>
      </c>
    </row>
    <row r="603" customFormat="false" ht="15.75" hidden="false" customHeight="true" outlineLevel="0" collapsed="false">
      <c r="A603" s="39" t="s">
        <v>386</v>
      </c>
      <c r="B603" s="1" t="n">
        <v>0</v>
      </c>
      <c r="C603" s="1" t="n">
        <v>20</v>
      </c>
      <c r="D603" s="11" t="n">
        <f aca="false">IF(AND(ISNUMBER(B603),ISNUMBER($J603)),$J603-B603,"")</f>
        <v>143.73</v>
      </c>
      <c r="E603" s="11" t="n">
        <f aca="false">IF(AND(ISNUMBER(C603),ISNUMBER($J603)),$J603-C603,"")</f>
        <v>123.73</v>
      </c>
      <c r="F603" s="1" t="s">
        <v>4208</v>
      </c>
      <c r="G603" s="46" t="s">
        <v>3807</v>
      </c>
      <c r="H603" s="1" t="s">
        <v>217</v>
      </c>
      <c r="J603" s="11" t="n">
        <f aca="false">IFERROR(INDEX(Pozos!$M$2:$M$1852,MATCH(A603,Pozos!$E$2:$E$1852,0)),"")</f>
        <v>143.73</v>
      </c>
      <c r="K603" s="1" t="s">
        <v>3819</v>
      </c>
      <c r="L603" s="1" t="s">
        <v>3820</v>
      </c>
      <c r="O603" s="0" t="s">
        <v>3807</v>
      </c>
      <c r="P603" s="0" t="s">
        <v>3805</v>
      </c>
    </row>
    <row r="604" customFormat="false" ht="15.75" hidden="false" customHeight="true" outlineLevel="0" collapsed="false">
      <c r="A604" s="39" t="s">
        <v>389</v>
      </c>
      <c r="D604" s="11" t="str">
        <f aca="false">IF(AND(ISNUMBER(B604),ISNUMBER($J604)),$J604-B604,"")</f>
        <v/>
      </c>
      <c r="E604" s="11" t="str">
        <f aca="false">IF(AND(ISNUMBER(C604),ISNUMBER($J604)),$J604-C604,"")</f>
        <v/>
      </c>
      <c r="F604" s="1" t="s">
        <v>3821</v>
      </c>
      <c r="G604" s="46" t="s">
        <v>3822</v>
      </c>
      <c r="H604" s="1" t="s">
        <v>217</v>
      </c>
      <c r="J604" s="11" t="n">
        <f aca="false">IFERROR(INDEX(Pozos!$M$2:$M$1852,MATCH(A604,Pozos!$E$2:$E$1852,0)),"")</f>
        <v>189.14</v>
      </c>
      <c r="K604" s="1" t="s">
        <v>3823</v>
      </c>
      <c r="P604" s="0" t="s">
        <v>3824</v>
      </c>
    </row>
    <row r="605" customFormat="false" ht="15.75" hidden="false" customHeight="true" outlineLevel="0" collapsed="false">
      <c r="A605" s="39" t="s">
        <v>391</v>
      </c>
      <c r="D605" s="11" t="str">
        <f aca="false">IF(AND(ISNUMBER(B605),ISNUMBER($J605)),$J605-B605,"")</f>
        <v/>
      </c>
      <c r="E605" s="11" t="str">
        <f aca="false">IF(AND(ISNUMBER(C605),ISNUMBER($J605)),$J605-C605,"")</f>
        <v/>
      </c>
      <c r="F605" s="1" t="s">
        <v>3821</v>
      </c>
      <c r="G605" s="46" t="s">
        <v>3822</v>
      </c>
      <c r="H605" s="1" t="s">
        <v>217</v>
      </c>
      <c r="J605" s="11" t="n">
        <f aca="false">IFERROR(INDEX(Pozos!$M$2:$M$1852,MATCH(A605,Pozos!$E$2:$E$1852,0)),"")</f>
        <v>148.47</v>
      </c>
      <c r="K605" s="1" t="s">
        <v>3823</v>
      </c>
      <c r="P605" s="0" t="s">
        <v>3824</v>
      </c>
    </row>
    <row r="606" customFormat="false" ht="15.75" hidden="false" customHeight="true" outlineLevel="0" collapsed="false">
      <c r="A606" s="39" t="s">
        <v>393</v>
      </c>
      <c r="D606" s="11" t="str">
        <f aca="false">IF(AND(ISNUMBER(B606),ISNUMBER($J606)),$J606-B606,"")</f>
        <v/>
      </c>
      <c r="E606" s="11" t="str">
        <f aca="false">IF(AND(ISNUMBER(C606),ISNUMBER($J606)),$J606-C606,"")</f>
        <v/>
      </c>
      <c r="F606" s="1" t="s">
        <v>3821</v>
      </c>
      <c r="G606" s="46" t="s">
        <v>3822</v>
      </c>
      <c r="H606" s="1" t="s">
        <v>217</v>
      </c>
      <c r="J606" s="11" t="n">
        <f aca="false">IFERROR(INDEX(Pozos!$M$2:$M$1852,MATCH(A606,Pozos!$E$2:$E$1852,0)),"")</f>
        <v>142.88</v>
      </c>
      <c r="K606" s="1" t="s">
        <v>3823</v>
      </c>
      <c r="P606" s="0" t="s">
        <v>3824</v>
      </c>
    </row>
    <row r="607" customFormat="false" ht="15.75" hidden="false" customHeight="true" outlineLevel="0" collapsed="false">
      <c r="A607" s="39" t="s">
        <v>395</v>
      </c>
      <c r="D607" s="11" t="str">
        <f aca="false">IF(AND(ISNUMBER(B607),ISNUMBER($J607)),$J607-B607,"")</f>
        <v/>
      </c>
      <c r="E607" s="11" t="str">
        <f aca="false">IF(AND(ISNUMBER(C607),ISNUMBER($J607)),$J607-C607,"")</f>
        <v/>
      </c>
      <c r="F607" s="1" t="s">
        <v>3821</v>
      </c>
      <c r="G607" s="46" t="s">
        <v>3822</v>
      </c>
      <c r="H607" s="1" t="s">
        <v>217</v>
      </c>
      <c r="J607" s="11" t="n">
        <f aca="false">IFERROR(INDEX(Pozos!$M$2:$M$1852,MATCH(A607,Pozos!$E$2:$E$1852,0)),"")</f>
        <v>148.29</v>
      </c>
      <c r="K607" s="1" t="s">
        <v>3823</v>
      </c>
      <c r="P607" s="0" t="s">
        <v>3824</v>
      </c>
    </row>
    <row r="608" customFormat="false" ht="15.75" hidden="false" customHeight="true" outlineLevel="0" collapsed="false">
      <c r="A608" s="39" t="s">
        <v>397</v>
      </c>
      <c r="B608" s="1" t="n">
        <v>0</v>
      </c>
      <c r="C608" s="1" t="n">
        <v>7</v>
      </c>
      <c r="D608" s="11" t="n">
        <f aca="false">IF(AND(ISNUMBER(B608),ISNUMBER($J608)),$J608-B608,"")</f>
        <v>143.52</v>
      </c>
      <c r="E608" s="11" t="n">
        <f aca="false">IF(AND(ISNUMBER(C608),ISNUMBER($J608)),$J608-C608,"")</f>
        <v>136.52</v>
      </c>
      <c r="F608" s="1" t="s">
        <v>3819</v>
      </c>
      <c r="G608" s="46" t="s">
        <v>3920</v>
      </c>
      <c r="H608" s="1" t="s">
        <v>217</v>
      </c>
      <c r="J608" s="11" t="n">
        <f aca="false">IFERROR(INDEX(Pozos!$M$2:$M$1852,MATCH(A608,Pozos!$E$2:$E$1852,0)),"")</f>
        <v>143.52</v>
      </c>
      <c r="K608" s="1" t="s">
        <v>3819</v>
      </c>
      <c r="L608" s="1" t="s">
        <v>3820</v>
      </c>
      <c r="O608" s="0" t="s">
        <v>3920</v>
      </c>
      <c r="P608" s="0" t="s">
        <v>3805</v>
      </c>
    </row>
    <row r="609" customFormat="false" ht="15.75" hidden="false" customHeight="true" outlineLevel="0" collapsed="false">
      <c r="A609" s="39" t="s">
        <v>397</v>
      </c>
      <c r="B609" s="1" t="n">
        <v>7</v>
      </c>
      <c r="C609" s="1" t="n">
        <v>35</v>
      </c>
      <c r="D609" s="11" t="n">
        <f aca="false">IF(AND(ISNUMBER(B609),ISNUMBER($J609)),$J609-B609,"")</f>
        <v>136.52</v>
      </c>
      <c r="E609" s="11" t="n">
        <f aca="false">IF(AND(ISNUMBER(C609),ISNUMBER($J609)),$J609-C609,"")</f>
        <v>108.52</v>
      </c>
      <c r="F609" s="1" t="s">
        <v>3863</v>
      </c>
      <c r="G609" s="46" t="s">
        <v>3807</v>
      </c>
      <c r="H609" s="1" t="s">
        <v>217</v>
      </c>
      <c r="J609" s="11" t="n">
        <f aca="false">IFERROR(INDEX(Pozos!$M$2:$M$1852,MATCH(A609,Pozos!$E$2:$E$1852,0)),"")</f>
        <v>143.52</v>
      </c>
      <c r="K609" s="1" t="s">
        <v>3819</v>
      </c>
      <c r="L609" s="1" t="s">
        <v>3820</v>
      </c>
      <c r="O609" s="0" t="s">
        <v>3807</v>
      </c>
      <c r="P609" s="0" t="s">
        <v>3805</v>
      </c>
    </row>
    <row r="610" customFormat="false" ht="15.75" hidden="false" customHeight="true" outlineLevel="0" collapsed="false">
      <c r="A610" s="39" t="s">
        <v>399</v>
      </c>
      <c r="D610" s="11" t="str">
        <f aca="false">IF(AND(ISNUMBER(B610),ISNUMBER($J610)),$J610-B610,"")</f>
        <v/>
      </c>
      <c r="E610" s="11" t="str">
        <f aca="false">IF(AND(ISNUMBER(C610),ISNUMBER($J610)),$J610-C610,"")</f>
        <v/>
      </c>
      <c r="F610" s="1" t="s">
        <v>3821</v>
      </c>
      <c r="G610" s="46" t="s">
        <v>3822</v>
      </c>
      <c r="H610" s="1" t="s">
        <v>217</v>
      </c>
      <c r="J610" s="11" t="n">
        <f aca="false">IFERROR(INDEX(Pozos!$M$2:$M$1852,MATCH(A610,Pozos!$E$2:$E$1852,0)),"")</f>
        <v>139.75</v>
      </c>
      <c r="K610" s="1" t="s">
        <v>3823</v>
      </c>
      <c r="P610" s="0" t="s">
        <v>3824</v>
      </c>
    </row>
    <row r="611" customFormat="false" ht="15.75" hidden="false" customHeight="true" outlineLevel="0" collapsed="false">
      <c r="A611" s="39" t="s">
        <v>401</v>
      </c>
      <c r="D611" s="11" t="str">
        <f aca="false">IF(AND(ISNUMBER(B611),ISNUMBER($J611)),$J611-B611,"")</f>
        <v/>
      </c>
      <c r="E611" s="11" t="str">
        <f aca="false">IF(AND(ISNUMBER(C611),ISNUMBER($J611)),$J611-C611,"")</f>
        <v/>
      </c>
      <c r="F611" s="1" t="s">
        <v>3821</v>
      </c>
      <c r="G611" s="46" t="s">
        <v>3822</v>
      </c>
      <c r="H611" s="1" t="s">
        <v>217</v>
      </c>
      <c r="J611" s="11" t="n">
        <f aca="false">IFERROR(INDEX(Pozos!$M$2:$M$1852,MATCH(A611,Pozos!$E$2:$E$1852,0)),"")</f>
        <v>153.61</v>
      </c>
      <c r="K611" s="1" t="s">
        <v>3823</v>
      </c>
      <c r="P611" s="0" t="s">
        <v>3824</v>
      </c>
    </row>
    <row r="612" customFormat="false" ht="15.75" hidden="false" customHeight="true" outlineLevel="0" collapsed="false">
      <c r="A612" s="39" t="s">
        <v>403</v>
      </c>
      <c r="B612" s="1" t="n">
        <v>0</v>
      </c>
      <c r="C612" s="1" t="n">
        <v>37</v>
      </c>
      <c r="D612" s="11" t="n">
        <f aca="false">IF(AND(ISNUMBER(B612),ISNUMBER($J612)),$J612-B612,"")</f>
        <v>146.26</v>
      </c>
      <c r="E612" s="11" t="n">
        <f aca="false">IF(AND(ISNUMBER(C612),ISNUMBER($J612)),$J612-C612,"")</f>
        <v>109.26</v>
      </c>
      <c r="F612" s="1" t="s">
        <v>4200</v>
      </c>
      <c r="G612" s="46" t="s">
        <v>3807</v>
      </c>
      <c r="H612" s="1" t="s">
        <v>217</v>
      </c>
      <c r="J612" s="11" t="n">
        <f aca="false">IFERROR(INDEX(Pozos!$M$2:$M$1852,MATCH(A612,Pozos!$E$2:$E$1852,0)),"")</f>
        <v>146.26</v>
      </c>
      <c r="K612" s="1" t="s">
        <v>3819</v>
      </c>
      <c r="L612" s="1" t="s">
        <v>3820</v>
      </c>
      <c r="O612" s="0" t="s">
        <v>3807</v>
      </c>
      <c r="P612" s="0" t="s">
        <v>3805</v>
      </c>
    </row>
    <row r="613" customFormat="false" ht="15.75" hidden="false" customHeight="true" outlineLevel="0" collapsed="false">
      <c r="A613" s="39" t="s">
        <v>405</v>
      </c>
      <c r="B613" s="1" t="n">
        <v>0</v>
      </c>
      <c r="C613" s="1" t="n">
        <v>32</v>
      </c>
      <c r="D613" s="11" t="n">
        <f aca="false">IF(AND(ISNUMBER(B613),ISNUMBER($J613)),$J613-B613,"")</f>
        <v>186.06</v>
      </c>
      <c r="E613" s="11" t="n">
        <f aca="false">IF(AND(ISNUMBER(C613),ISNUMBER($J613)),$J613-C613,"")</f>
        <v>154.06</v>
      </c>
      <c r="F613" s="1" t="s">
        <v>4200</v>
      </c>
      <c r="G613" s="46" t="s">
        <v>3807</v>
      </c>
      <c r="H613" s="1" t="s">
        <v>217</v>
      </c>
      <c r="J613" s="11" t="n">
        <f aca="false">IFERROR(INDEX(Pozos!$M$2:$M$1852,MATCH(A613,Pozos!$E$2:$E$1852,0)),"")</f>
        <v>186.06</v>
      </c>
      <c r="K613" s="1" t="s">
        <v>3819</v>
      </c>
      <c r="L613" s="1" t="s">
        <v>3820</v>
      </c>
      <c r="O613" s="0" t="s">
        <v>3807</v>
      </c>
      <c r="P613" s="0" t="s">
        <v>3805</v>
      </c>
    </row>
    <row r="614" customFormat="false" ht="15.75" hidden="false" customHeight="true" outlineLevel="0" collapsed="false">
      <c r="A614" s="39" t="s">
        <v>407</v>
      </c>
      <c r="D614" s="11" t="str">
        <f aca="false">IF(AND(ISNUMBER(B614),ISNUMBER($J614)),$J614-B614,"")</f>
        <v/>
      </c>
      <c r="E614" s="11" t="str">
        <f aca="false">IF(AND(ISNUMBER(C614),ISNUMBER($J614)),$J614-C614,"")</f>
        <v/>
      </c>
      <c r="F614" s="1" t="s">
        <v>3821</v>
      </c>
      <c r="G614" s="46" t="s">
        <v>3822</v>
      </c>
      <c r="H614" s="1" t="s">
        <v>217</v>
      </c>
      <c r="J614" s="11" t="n">
        <f aca="false">IFERROR(INDEX(Pozos!$M$2:$M$1852,MATCH(A614,Pozos!$E$2:$E$1852,0)),"")</f>
        <v>147.39</v>
      </c>
      <c r="K614" s="1" t="s">
        <v>3823</v>
      </c>
      <c r="P614" s="0" t="s">
        <v>3824</v>
      </c>
    </row>
    <row r="615" customFormat="false" ht="15.75" hidden="false" customHeight="true" outlineLevel="0" collapsed="false">
      <c r="A615" s="39" t="s">
        <v>409</v>
      </c>
      <c r="D615" s="11" t="str">
        <f aca="false">IF(AND(ISNUMBER(B615),ISNUMBER($J615)),$J615-B615,"")</f>
        <v/>
      </c>
      <c r="E615" s="11" t="str">
        <f aca="false">IF(AND(ISNUMBER(C615),ISNUMBER($J615)),$J615-C615,"")</f>
        <v/>
      </c>
      <c r="F615" s="1" t="s">
        <v>3821</v>
      </c>
      <c r="G615" s="46" t="s">
        <v>3822</v>
      </c>
      <c r="H615" s="1" t="s">
        <v>217</v>
      </c>
      <c r="J615" s="11" t="n">
        <f aca="false">IFERROR(INDEX(Pozos!$M$2:$M$1852,MATCH(A615,Pozos!$E$2:$E$1852,0)),"")</f>
        <v>128.87</v>
      </c>
      <c r="K615" s="1" t="s">
        <v>3823</v>
      </c>
      <c r="P615" s="0" t="s">
        <v>3824</v>
      </c>
    </row>
    <row r="616" customFormat="false" ht="15.75" hidden="false" customHeight="true" outlineLevel="0" collapsed="false">
      <c r="A616" s="39" t="s">
        <v>411</v>
      </c>
      <c r="D616" s="11" t="str">
        <f aca="false">IF(AND(ISNUMBER(B616),ISNUMBER($J616)),$J616-B616,"")</f>
        <v/>
      </c>
      <c r="E616" s="11" t="str">
        <f aca="false">IF(AND(ISNUMBER(C616),ISNUMBER($J616)),$J616-C616,"")</f>
        <v/>
      </c>
      <c r="F616" s="1" t="s">
        <v>3821</v>
      </c>
      <c r="G616" s="46" t="s">
        <v>3822</v>
      </c>
      <c r="H616" s="1" t="s">
        <v>217</v>
      </c>
      <c r="J616" s="11" t="n">
        <f aca="false">IFERROR(INDEX(Pozos!$M$2:$M$1852,MATCH(A616,Pozos!$E$2:$E$1852,0)),"")</f>
        <v>136.97</v>
      </c>
      <c r="K616" s="1" t="s">
        <v>3823</v>
      </c>
      <c r="P616" s="0" t="s">
        <v>3824</v>
      </c>
    </row>
    <row r="617" customFormat="false" ht="15.75" hidden="false" customHeight="true" outlineLevel="0" collapsed="false">
      <c r="A617" s="39" t="s">
        <v>414</v>
      </c>
      <c r="D617" s="11" t="str">
        <f aca="false">IF(AND(ISNUMBER(B617),ISNUMBER($J617)),$J617-B617,"")</f>
        <v/>
      </c>
      <c r="E617" s="11" t="str">
        <f aca="false">IF(AND(ISNUMBER(C617),ISNUMBER($J617)),$J617-C617,"")</f>
        <v/>
      </c>
      <c r="F617" s="1" t="s">
        <v>3821</v>
      </c>
      <c r="G617" s="46" t="s">
        <v>3822</v>
      </c>
      <c r="H617" s="1" t="s">
        <v>217</v>
      </c>
      <c r="J617" s="11" t="n">
        <f aca="false">IFERROR(INDEX(Pozos!$M$2:$M$1852,MATCH(A617,Pozos!$E$2:$E$1852,0)),"")</f>
        <v>152.93</v>
      </c>
      <c r="K617" s="1" t="s">
        <v>3823</v>
      </c>
      <c r="P617" s="0" t="s">
        <v>3824</v>
      </c>
    </row>
    <row r="618" customFormat="false" ht="15.75" hidden="false" customHeight="true" outlineLevel="0" collapsed="false">
      <c r="A618" s="39" t="s">
        <v>416</v>
      </c>
      <c r="D618" s="11" t="str">
        <f aca="false">IF(AND(ISNUMBER(B618),ISNUMBER($J618)),$J618-B618,"")</f>
        <v/>
      </c>
      <c r="E618" s="11" t="str">
        <f aca="false">IF(AND(ISNUMBER(C618),ISNUMBER($J618)),$J618-C618,"")</f>
        <v/>
      </c>
      <c r="F618" s="1" t="s">
        <v>3821</v>
      </c>
      <c r="G618" s="46" t="s">
        <v>3822</v>
      </c>
      <c r="H618" s="1" t="s">
        <v>217</v>
      </c>
      <c r="J618" s="11" t="n">
        <f aca="false">IFERROR(INDEX(Pozos!$M$2:$M$1852,MATCH(A618,Pozos!$E$2:$E$1852,0)),"")</f>
        <v>152.81</v>
      </c>
      <c r="K618" s="1" t="s">
        <v>3823</v>
      </c>
      <c r="P618" s="0" t="s">
        <v>3824</v>
      </c>
    </row>
    <row r="619" customFormat="false" ht="15.75" hidden="false" customHeight="true" outlineLevel="0" collapsed="false">
      <c r="A619" s="39" t="s">
        <v>418</v>
      </c>
      <c r="D619" s="11" t="str">
        <f aca="false">IF(AND(ISNUMBER(B619),ISNUMBER($J619)),$J619-B619,"")</f>
        <v/>
      </c>
      <c r="E619" s="11" t="str">
        <f aca="false">IF(AND(ISNUMBER(C619),ISNUMBER($J619)),$J619-C619,"")</f>
        <v/>
      </c>
      <c r="F619" s="1" t="s">
        <v>3821</v>
      </c>
      <c r="G619" s="46" t="s">
        <v>3822</v>
      </c>
      <c r="H619" s="1" t="s">
        <v>217</v>
      </c>
      <c r="J619" s="11" t="n">
        <f aca="false">IFERROR(INDEX(Pozos!$M$2:$M$1852,MATCH(A619,Pozos!$E$2:$E$1852,0)),"")</f>
        <v>187.48</v>
      </c>
      <c r="K619" s="1" t="s">
        <v>3823</v>
      </c>
      <c r="P619" s="0" t="s">
        <v>3824</v>
      </c>
    </row>
    <row r="620" customFormat="false" ht="15.75" hidden="false" customHeight="true" outlineLevel="0" collapsed="false">
      <c r="A620" s="39" t="s">
        <v>420</v>
      </c>
      <c r="D620" s="11" t="str">
        <f aca="false">IF(AND(ISNUMBER(B620),ISNUMBER($J620)),$J620-B620,"")</f>
        <v/>
      </c>
      <c r="E620" s="11" t="str">
        <f aca="false">IF(AND(ISNUMBER(C620),ISNUMBER($J620)),$J620-C620,"")</f>
        <v/>
      </c>
      <c r="F620" s="1" t="s">
        <v>3821</v>
      </c>
      <c r="G620" s="46" t="s">
        <v>3822</v>
      </c>
      <c r="H620" s="1" t="s">
        <v>217</v>
      </c>
      <c r="J620" s="11" t="n">
        <f aca="false">IFERROR(INDEX(Pozos!$M$2:$M$1852,MATCH(A620,Pozos!$E$2:$E$1852,0)),"")</f>
        <v>185.37</v>
      </c>
      <c r="K620" s="1" t="s">
        <v>3823</v>
      </c>
      <c r="P620" s="0" t="s">
        <v>3824</v>
      </c>
    </row>
    <row r="621" customFormat="false" ht="15.75" hidden="false" customHeight="true" outlineLevel="0" collapsed="false">
      <c r="A621" s="39" t="s">
        <v>422</v>
      </c>
      <c r="D621" s="11" t="str">
        <f aca="false">IF(AND(ISNUMBER(B621),ISNUMBER($J621)),$J621-B621,"")</f>
        <v/>
      </c>
      <c r="E621" s="11" t="str">
        <f aca="false">IF(AND(ISNUMBER(C621),ISNUMBER($J621)),$J621-C621,"")</f>
        <v/>
      </c>
      <c r="F621" s="1" t="s">
        <v>3821</v>
      </c>
      <c r="G621" s="46" t="s">
        <v>3822</v>
      </c>
      <c r="H621" s="1" t="s">
        <v>217</v>
      </c>
      <c r="J621" s="11" t="n">
        <f aca="false">IFERROR(INDEX(Pozos!$M$2:$M$1852,MATCH(A621,Pozos!$E$2:$E$1852,0)),"")</f>
        <v>164.26</v>
      </c>
      <c r="K621" s="1" t="s">
        <v>3823</v>
      </c>
      <c r="P621" s="0" t="s">
        <v>3824</v>
      </c>
    </row>
    <row r="622" customFormat="false" ht="15.75" hidden="false" customHeight="true" outlineLevel="0" collapsed="false">
      <c r="A622" s="39" t="s">
        <v>424</v>
      </c>
      <c r="D622" s="11" t="str">
        <f aca="false">IF(AND(ISNUMBER(B622),ISNUMBER($J622)),$J622-B622,"")</f>
        <v/>
      </c>
      <c r="E622" s="11" t="str">
        <f aca="false">IF(AND(ISNUMBER(C622),ISNUMBER($J622)),$J622-C622,"")</f>
        <v/>
      </c>
      <c r="F622" s="1" t="s">
        <v>3821</v>
      </c>
      <c r="G622" s="46" t="s">
        <v>3822</v>
      </c>
      <c r="H622" s="1" t="s">
        <v>217</v>
      </c>
      <c r="J622" s="11" t="n">
        <f aca="false">IFERROR(INDEX(Pozos!$M$2:$M$1852,MATCH(A622,Pozos!$E$2:$E$1852,0)),"")</f>
        <v>169.46</v>
      </c>
      <c r="K622" s="1" t="s">
        <v>3823</v>
      </c>
      <c r="P622" s="0" t="s">
        <v>3824</v>
      </c>
    </row>
    <row r="623" customFormat="false" ht="15.75" hidden="false" customHeight="true" outlineLevel="0" collapsed="false">
      <c r="A623" s="39" t="s">
        <v>426</v>
      </c>
      <c r="D623" s="11" t="str">
        <f aca="false">IF(AND(ISNUMBER(B623),ISNUMBER($J623)),$J623-B623,"")</f>
        <v/>
      </c>
      <c r="E623" s="11" t="str">
        <f aca="false">IF(AND(ISNUMBER(C623),ISNUMBER($J623)),$J623-C623,"")</f>
        <v/>
      </c>
      <c r="F623" s="1" t="s">
        <v>3821</v>
      </c>
      <c r="G623" s="46" t="s">
        <v>3822</v>
      </c>
      <c r="H623" s="1" t="s">
        <v>217</v>
      </c>
      <c r="J623" s="11" t="n">
        <f aca="false">IFERROR(INDEX(Pozos!$M$2:$M$1852,MATCH(A623,Pozos!$E$2:$E$1852,0)),"")</f>
        <v>158.96</v>
      </c>
      <c r="K623" s="1" t="s">
        <v>3823</v>
      </c>
      <c r="P623" s="0" t="s">
        <v>3824</v>
      </c>
    </row>
    <row r="624" customFormat="false" ht="15.75" hidden="false" customHeight="true" outlineLevel="0" collapsed="false">
      <c r="A624" s="39" t="s">
        <v>428</v>
      </c>
      <c r="D624" s="11" t="str">
        <f aca="false">IF(AND(ISNUMBER(B624),ISNUMBER($J624)),$J624-B624,"")</f>
        <v/>
      </c>
      <c r="E624" s="11" t="str">
        <f aca="false">IF(AND(ISNUMBER(C624),ISNUMBER($J624)),$J624-C624,"")</f>
        <v/>
      </c>
      <c r="F624" s="1" t="s">
        <v>3821</v>
      </c>
      <c r="G624" s="46" t="s">
        <v>3822</v>
      </c>
      <c r="H624" s="1" t="s">
        <v>217</v>
      </c>
      <c r="J624" s="11" t="n">
        <f aca="false">IFERROR(INDEX(Pozos!$M$2:$M$1852,MATCH(A624,Pozos!$E$2:$E$1852,0)),"")</f>
        <v>158.31</v>
      </c>
      <c r="K624" s="1" t="s">
        <v>3823</v>
      </c>
      <c r="P624" s="0" t="s">
        <v>3824</v>
      </c>
    </row>
    <row r="625" customFormat="false" ht="15.75" hidden="false" customHeight="true" outlineLevel="0" collapsed="false">
      <c r="A625" s="39" t="s">
        <v>430</v>
      </c>
      <c r="D625" s="11" t="str">
        <f aca="false">IF(AND(ISNUMBER(B625),ISNUMBER($J625)),$J625-B625,"")</f>
        <v/>
      </c>
      <c r="E625" s="11" t="str">
        <f aca="false">IF(AND(ISNUMBER(C625),ISNUMBER($J625)),$J625-C625,"")</f>
        <v/>
      </c>
      <c r="F625" s="1" t="s">
        <v>3821</v>
      </c>
      <c r="G625" s="46" t="s">
        <v>3822</v>
      </c>
      <c r="H625" s="1" t="s">
        <v>217</v>
      </c>
      <c r="J625" s="11" t="n">
        <f aca="false">IFERROR(INDEX(Pozos!$M$2:$M$1852,MATCH(A625,Pozos!$E$2:$E$1852,0)),"")</f>
        <v>155.07</v>
      </c>
      <c r="K625" s="1" t="s">
        <v>3823</v>
      </c>
      <c r="P625" s="0" t="s">
        <v>3824</v>
      </c>
    </row>
    <row r="626" customFormat="false" ht="15.75" hidden="false" customHeight="true" outlineLevel="0" collapsed="false">
      <c r="A626" s="39" t="s">
        <v>432</v>
      </c>
      <c r="D626" s="11" t="str">
        <f aca="false">IF(AND(ISNUMBER(B626),ISNUMBER($J626)),$J626-B626,"")</f>
        <v/>
      </c>
      <c r="E626" s="11" t="str">
        <f aca="false">IF(AND(ISNUMBER(C626),ISNUMBER($J626)),$J626-C626,"")</f>
        <v/>
      </c>
      <c r="F626" s="1" t="s">
        <v>3821</v>
      </c>
      <c r="G626" s="46" t="s">
        <v>3822</v>
      </c>
      <c r="H626" s="1" t="s">
        <v>217</v>
      </c>
      <c r="J626" s="11" t="n">
        <f aca="false">IFERROR(INDEX(Pozos!$M$2:$M$1852,MATCH(A626,Pozos!$E$2:$E$1852,0)),"")</f>
        <v>136.32</v>
      </c>
      <c r="K626" s="1" t="s">
        <v>3823</v>
      </c>
      <c r="P626" s="0" t="s">
        <v>3824</v>
      </c>
    </row>
    <row r="627" customFormat="false" ht="15.75" hidden="false" customHeight="true" outlineLevel="0" collapsed="false">
      <c r="A627" s="39" t="s">
        <v>434</v>
      </c>
      <c r="D627" s="11" t="str">
        <f aca="false">IF(AND(ISNUMBER(B627),ISNUMBER($J627)),$J627-B627,"")</f>
        <v/>
      </c>
      <c r="E627" s="11" t="str">
        <f aca="false">IF(AND(ISNUMBER(C627),ISNUMBER($J627)),$J627-C627,"")</f>
        <v/>
      </c>
      <c r="F627" s="1" t="s">
        <v>3821</v>
      </c>
      <c r="G627" s="46" t="s">
        <v>3822</v>
      </c>
      <c r="H627" s="1" t="s">
        <v>217</v>
      </c>
      <c r="J627" s="11" t="n">
        <f aca="false">IFERROR(INDEX(Pozos!$M$2:$M$1852,MATCH(A627,Pozos!$E$2:$E$1852,0)),"")</f>
        <v>185.8</v>
      </c>
      <c r="K627" s="1" t="s">
        <v>3823</v>
      </c>
      <c r="P627" s="0" t="s">
        <v>3824</v>
      </c>
    </row>
    <row r="628" customFormat="false" ht="15.75" hidden="false" customHeight="true" outlineLevel="0" collapsed="false">
      <c r="A628" s="39" t="s">
        <v>436</v>
      </c>
      <c r="D628" s="11" t="str">
        <f aca="false">IF(AND(ISNUMBER(B628),ISNUMBER($J628)),$J628-B628,"")</f>
        <v/>
      </c>
      <c r="E628" s="11" t="str">
        <f aca="false">IF(AND(ISNUMBER(C628),ISNUMBER($J628)),$J628-C628,"")</f>
        <v/>
      </c>
      <c r="F628" s="1" t="s">
        <v>3821</v>
      </c>
      <c r="G628" s="46" t="s">
        <v>3822</v>
      </c>
      <c r="H628" s="1" t="s">
        <v>217</v>
      </c>
      <c r="J628" s="11" t="n">
        <f aca="false">IFERROR(INDEX(Pozos!$M$2:$M$1852,MATCH(A628,Pozos!$E$2:$E$1852,0)),"")</f>
        <v>127.57</v>
      </c>
      <c r="K628" s="1" t="s">
        <v>3823</v>
      </c>
      <c r="P628" s="0" t="s">
        <v>3824</v>
      </c>
    </row>
    <row r="629" customFormat="false" ht="15.75" hidden="false" customHeight="true" outlineLevel="0" collapsed="false">
      <c r="A629" s="39" t="s">
        <v>439</v>
      </c>
      <c r="D629" s="11" t="str">
        <f aca="false">IF(AND(ISNUMBER(B629),ISNUMBER($J629)),$J629-B629,"")</f>
        <v/>
      </c>
      <c r="E629" s="11" t="str">
        <f aca="false">IF(AND(ISNUMBER(C629),ISNUMBER($J629)),$J629-C629,"")</f>
        <v/>
      </c>
      <c r="F629" s="1" t="s">
        <v>3821</v>
      </c>
      <c r="G629" s="46" t="s">
        <v>3822</v>
      </c>
      <c r="H629" s="1" t="s">
        <v>217</v>
      </c>
      <c r="J629" s="11" t="n">
        <f aca="false">IFERROR(INDEX(Pozos!$M$2:$M$1852,MATCH(A629,Pozos!$E$2:$E$1852,0)),"")</f>
        <v>136.97</v>
      </c>
      <c r="K629" s="1" t="s">
        <v>3823</v>
      </c>
      <c r="P629" s="0" t="s">
        <v>3824</v>
      </c>
    </row>
    <row r="630" customFormat="false" ht="15.75" hidden="false" customHeight="true" outlineLevel="0" collapsed="false">
      <c r="A630" s="39" t="s">
        <v>441</v>
      </c>
      <c r="D630" s="11" t="str">
        <f aca="false">IF(AND(ISNUMBER(B630),ISNUMBER($J630)),$J630-B630,"")</f>
        <v/>
      </c>
      <c r="E630" s="11" t="str">
        <f aca="false">IF(AND(ISNUMBER(C630),ISNUMBER($J630)),$J630-C630,"")</f>
        <v/>
      </c>
      <c r="F630" s="1" t="s">
        <v>3821</v>
      </c>
      <c r="G630" s="46" t="s">
        <v>3822</v>
      </c>
      <c r="H630" s="1" t="s">
        <v>217</v>
      </c>
      <c r="J630" s="11" t="n">
        <f aca="false">IFERROR(INDEX(Pozos!$M$2:$M$1852,MATCH(A630,Pozos!$E$2:$E$1852,0)),"")</f>
        <v>134.45</v>
      </c>
      <c r="K630" s="1" t="s">
        <v>3823</v>
      </c>
      <c r="P630" s="0" t="s">
        <v>3824</v>
      </c>
    </row>
    <row r="631" customFormat="false" ht="15.75" hidden="false" customHeight="true" outlineLevel="0" collapsed="false">
      <c r="A631" s="39" t="s">
        <v>443</v>
      </c>
      <c r="D631" s="11" t="str">
        <f aca="false">IF(AND(ISNUMBER(B631),ISNUMBER($J631)),$J631-B631,"")</f>
        <v/>
      </c>
      <c r="E631" s="11" t="str">
        <f aca="false">IF(AND(ISNUMBER(C631),ISNUMBER($J631)),$J631-C631,"")</f>
        <v/>
      </c>
      <c r="F631" s="1" t="s">
        <v>3821</v>
      </c>
      <c r="G631" s="46" t="s">
        <v>3822</v>
      </c>
      <c r="H631" s="1" t="s">
        <v>217</v>
      </c>
      <c r="J631" s="11" t="n">
        <f aca="false">IFERROR(INDEX(Pozos!$M$2:$M$1852,MATCH(A631,Pozos!$E$2:$E$1852,0)),"")</f>
        <v>159.27</v>
      </c>
      <c r="K631" s="1" t="s">
        <v>3823</v>
      </c>
      <c r="P631" s="0" t="s">
        <v>3824</v>
      </c>
    </row>
    <row r="632" customFormat="false" ht="15.75" hidden="false" customHeight="true" outlineLevel="0" collapsed="false">
      <c r="A632" s="39" t="s">
        <v>446</v>
      </c>
      <c r="D632" s="11" t="str">
        <f aca="false">IF(AND(ISNUMBER(B632),ISNUMBER($J632)),$J632-B632,"")</f>
        <v/>
      </c>
      <c r="E632" s="11" t="str">
        <f aca="false">IF(AND(ISNUMBER(C632),ISNUMBER($J632)),$J632-C632,"")</f>
        <v/>
      </c>
      <c r="F632" s="1" t="s">
        <v>3821</v>
      </c>
      <c r="G632" s="46" t="s">
        <v>3822</v>
      </c>
      <c r="H632" s="1" t="s">
        <v>217</v>
      </c>
      <c r="J632" s="11" t="n">
        <f aca="false">IFERROR(INDEX(Pozos!$M$2:$M$1852,MATCH(A632,Pozos!$E$2:$E$1852,0)),"")</f>
        <v>126.09</v>
      </c>
      <c r="K632" s="1" t="s">
        <v>3823</v>
      </c>
      <c r="P632" s="0" t="s">
        <v>3824</v>
      </c>
    </row>
    <row r="633" customFormat="false" ht="15.75" hidden="false" customHeight="true" outlineLevel="0" collapsed="false">
      <c r="A633" s="39" t="s">
        <v>448</v>
      </c>
      <c r="D633" s="11" t="str">
        <f aca="false">IF(AND(ISNUMBER(B633),ISNUMBER($J633)),$J633-B633,"")</f>
        <v/>
      </c>
      <c r="E633" s="11" t="str">
        <f aca="false">IF(AND(ISNUMBER(C633),ISNUMBER($J633)),$J633-C633,"")</f>
        <v/>
      </c>
      <c r="F633" s="1" t="s">
        <v>3821</v>
      </c>
      <c r="G633" s="46" t="s">
        <v>3822</v>
      </c>
      <c r="H633" s="1" t="s">
        <v>217</v>
      </c>
      <c r="J633" s="11" t="n">
        <f aca="false">IFERROR(INDEX(Pozos!$M$2:$M$1852,MATCH(A633,Pozos!$E$2:$E$1852,0)),"")</f>
        <v>135.15</v>
      </c>
      <c r="K633" s="1" t="s">
        <v>3823</v>
      </c>
      <c r="P633" s="0" t="s">
        <v>3824</v>
      </c>
    </row>
    <row r="634" customFormat="false" ht="15.75" hidden="false" customHeight="true" outlineLevel="0" collapsed="false">
      <c r="A634" s="39" t="s">
        <v>450</v>
      </c>
      <c r="D634" s="11" t="str">
        <f aca="false">IF(AND(ISNUMBER(B634),ISNUMBER($J634)),$J634-B634,"")</f>
        <v/>
      </c>
      <c r="E634" s="11" t="str">
        <f aca="false">IF(AND(ISNUMBER(C634),ISNUMBER($J634)),$J634-C634,"")</f>
        <v/>
      </c>
      <c r="F634" s="1" t="s">
        <v>3821</v>
      </c>
      <c r="G634" s="46" t="s">
        <v>3822</v>
      </c>
      <c r="H634" s="1" t="s">
        <v>217</v>
      </c>
      <c r="J634" s="11" t="n">
        <f aca="false">IFERROR(INDEX(Pozos!$M$2:$M$1852,MATCH(A634,Pozos!$E$2:$E$1852,0)),"")</f>
        <v>141.94</v>
      </c>
      <c r="K634" s="1" t="s">
        <v>3823</v>
      </c>
      <c r="P634" s="0" t="s">
        <v>3824</v>
      </c>
    </row>
    <row r="635" customFormat="false" ht="15.75" hidden="false" customHeight="true" outlineLevel="0" collapsed="false">
      <c r="A635" s="39" t="s">
        <v>452</v>
      </c>
      <c r="B635" s="1" t="n">
        <v>0</v>
      </c>
      <c r="C635" s="1" t="n">
        <v>1</v>
      </c>
      <c r="D635" s="11" t="n">
        <f aca="false">IF(AND(ISNUMBER(B635),ISNUMBER($J635)),$J635-B635,"")</f>
        <v>158.05</v>
      </c>
      <c r="E635" s="11" t="n">
        <f aca="false">IF(AND(ISNUMBER(C635),ISNUMBER($J635)),$J635-C635,"")</f>
        <v>157.05</v>
      </c>
      <c r="F635" s="1" t="s">
        <v>3835</v>
      </c>
      <c r="G635" s="46" t="s">
        <v>3802</v>
      </c>
      <c r="H635" s="1" t="s">
        <v>217</v>
      </c>
      <c r="J635" s="11" t="n">
        <f aca="false">IFERROR(INDEX(Pozos!$M$2:$M$1852,MATCH(A635,Pozos!$E$2:$E$1852,0)),"")</f>
        <v>158.05</v>
      </c>
      <c r="K635" s="1" t="s">
        <v>3803</v>
      </c>
      <c r="L635" s="1" t="s">
        <v>3804</v>
      </c>
      <c r="O635" s="0" t="s">
        <v>3802</v>
      </c>
      <c r="P635" s="0" t="s">
        <v>3805</v>
      </c>
    </row>
    <row r="636" customFormat="false" ht="15.75" hidden="false" customHeight="true" outlineLevel="0" collapsed="false">
      <c r="A636" s="39" t="s">
        <v>452</v>
      </c>
      <c r="B636" s="1" t="n">
        <v>1</v>
      </c>
      <c r="C636" s="1" t="n">
        <v>35</v>
      </c>
      <c r="D636" s="11" t="n">
        <f aca="false">IF(AND(ISNUMBER(B636),ISNUMBER($J636)),$J636-B636,"")</f>
        <v>157.05</v>
      </c>
      <c r="E636" s="11" t="n">
        <f aca="false">IF(AND(ISNUMBER(C636),ISNUMBER($J636)),$J636-C636,"")</f>
        <v>123.05</v>
      </c>
      <c r="F636" s="1" t="s">
        <v>4213</v>
      </c>
      <c r="G636" s="46" t="s">
        <v>3807</v>
      </c>
      <c r="H636" s="1" t="s">
        <v>217</v>
      </c>
      <c r="J636" s="11" t="n">
        <f aca="false">IFERROR(INDEX(Pozos!$M$2:$M$1852,MATCH(A636,Pozos!$E$2:$E$1852,0)),"")</f>
        <v>158.05</v>
      </c>
      <c r="K636" s="1" t="s">
        <v>4214</v>
      </c>
      <c r="L636" s="1" t="s">
        <v>4215</v>
      </c>
      <c r="O636" s="0" t="s">
        <v>3807</v>
      </c>
      <c r="P636" s="0" t="s">
        <v>3805</v>
      </c>
    </row>
    <row r="637" customFormat="false" ht="15.75" hidden="false" customHeight="true" outlineLevel="0" collapsed="false">
      <c r="A637" s="39" t="s">
        <v>452</v>
      </c>
      <c r="B637" s="1" t="n">
        <v>35</v>
      </c>
      <c r="C637" s="1" t="n">
        <v>45.5</v>
      </c>
      <c r="D637" s="11" t="n">
        <f aca="false">IF(AND(ISNUMBER(B637),ISNUMBER($J637)),$J637-B637,"")</f>
        <v>123.05</v>
      </c>
      <c r="E637" s="11" t="n">
        <f aca="false">IF(AND(ISNUMBER(C637),ISNUMBER($J637)),$J637-C637,"")</f>
        <v>112.55</v>
      </c>
      <c r="F637" s="1" t="s">
        <v>4216</v>
      </c>
      <c r="G637" s="46" t="s">
        <v>3807</v>
      </c>
      <c r="H637" s="1" t="s">
        <v>217</v>
      </c>
      <c r="J637" s="11" t="n">
        <f aca="false">IFERROR(INDEX(Pozos!$M$2:$M$1852,MATCH(A637,Pozos!$E$2:$E$1852,0)),"")</f>
        <v>158.05</v>
      </c>
      <c r="K637" s="1" t="s">
        <v>4214</v>
      </c>
      <c r="L637" s="1" t="s">
        <v>4215</v>
      </c>
      <c r="O637" s="0" t="s">
        <v>3807</v>
      </c>
      <c r="P637" s="0" t="s">
        <v>3805</v>
      </c>
    </row>
    <row r="638" customFormat="false" ht="15.75" hidden="false" customHeight="true" outlineLevel="0" collapsed="false">
      <c r="A638" s="39" t="s">
        <v>454</v>
      </c>
      <c r="B638" s="1" t="n">
        <v>0</v>
      </c>
      <c r="C638" s="1" t="n">
        <v>4.5</v>
      </c>
      <c r="D638" s="11" t="n">
        <f aca="false">IF(AND(ISNUMBER(B638),ISNUMBER($J638)),$J638-B638,"")</f>
        <v>134.22</v>
      </c>
      <c r="E638" s="11" t="n">
        <f aca="false">IF(AND(ISNUMBER(C638),ISNUMBER($J638)),$J638-C638,"")</f>
        <v>129.72</v>
      </c>
      <c r="F638" s="1" t="s">
        <v>4217</v>
      </c>
      <c r="G638" s="46" t="s">
        <v>4032</v>
      </c>
      <c r="H638" s="1" t="s">
        <v>217</v>
      </c>
      <c r="J638" s="11" t="n">
        <f aca="false">IFERROR(INDEX(Pozos!$M$2:$M$1852,MATCH(A638,Pozos!$E$2:$E$1852,0)),"")</f>
        <v>134.22</v>
      </c>
      <c r="K638" s="1" t="s">
        <v>4023</v>
      </c>
      <c r="L638" s="1" t="s">
        <v>3813</v>
      </c>
      <c r="O638" s="0" t="s">
        <v>4032</v>
      </c>
      <c r="P638" s="0" t="s">
        <v>3805</v>
      </c>
    </row>
    <row r="639" customFormat="false" ht="15.75" hidden="false" customHeight="true" outlineLevel="0" collapsed="false">
      <c r="A639" s="39" t="s">
        <v>454</v>
      </c>
      <c r="B639" s="1" t="n">
        <v>4.5</v>
      </c>
      <c r="C639" s="1" t="n">
        <v>45</v>
      </c>
      <c r="D639" s="11" t="n">
        <f aca="false">IF(AND(ISNUMBER(B639),ISNUMBER($J639)),$J639-B639,"")</f>
        <v>129.72</v>
      </c>
      <c r="E639" s="11" t="n">
        <f aca="false">IF(AND(ISNUMBER(C639),ISNUMBER($J639)),$J639-C639,"")</f>
        <v>89.22</v>
      </c>
      <c r="F639" s="1" t="s">
        <v>4218</v>
      </c>
      <c r="G639" s="46" t="s">
        <v>3807</v>
      </c>
      <c r="H639" s="1" t="s">
        <v>217</v>
      </c>
      <c r="J639" s="11" t="n">
        <f aca="false">IFERROR(INDEX(Pozos!$M$2:$M$1852,MATCH(A639,Pozos!$E$2:$E$1852,0)),"")</f>
        <v>134.22</v>
      </c>
      <c r="K639" s="1" t="s">
        <v>3819</v>
      </c>
      <c r="L639" s="1" t="s">
        <v>3820</v>
      </c>
      <c r="O639" s="0" t="s">
        <v>3807</v>
      </c>
      <c r="P639" s="0" t="s">
        <v>3805</v>
      </c>
    </row>
    <row r="640" customFormat="false" ht="15.75" hidden="false" customHeight="true" outlineLevel="0" collapsed="false">
      <c r="A640" s="39" t="s">
        <v>454</v>
      </c>
      <c r="B640" s="1" t="n">
        <v>45</v>
      </c>
      <c r="C640" s="1" t="n">
        <v>69.7</v>
      </c>
      <c r="D640" s="11" t="n">
        <f aca="false">IF(AND(ISNUMBER(B640),ISNUMBER($J640)),$J640-B640,"")</f>
        <v>89.22</v>
      </c>
      <c r="E640" s="11" t="n">
        <f aca="false">IF(AND(ISNUMBER(C640),ISNUMBER($J640)),$J640-C640,"")</f>
        <v>64.52</v>
      </c>
      <c r="F640" s="1" t="s">
        <v>3808</v>
      </c>
      <c r="G640" s="46" t="s">
        <v>3807</v>
      </c>
      <c r="H640" s="1" t="s">
        <v>217</v>
      </c>
      <c r="J640" s="11" t="n">
        <f aca="false">IFERROR(INDEX(Pozos!$M$2:$M$1852,MATCH(A640,Pozos!$E$2:$E$1852,0)),"")</f>
        <v>134.22</v>
      </c>
      <c r="K640" s="1" t="s">
        <v>3808</v>
      </c>
      <c r="L640" s="1" t="s">
        <v>3809</v>
      </c>
      <c r="O640" s="0" t="s">
        <v>3807</v>
      </c>
      <c r="P640" s="0" t="s">
        <v>3805</v>
      </c>
    </row>
    <row r="641" customFormat="false" ht="15.75" hidden="false" customHeight="true" outlineLevel="0" collapsed="false">
      <c r="A641" s="39" t="s">
        <v>456</v>
      </c>
      <c r="B641" s="1" t="n">
        <v>0</v>
      </c>
      <c r="C641" s="1" t="n">
        <v>2</v>
      </c>
      <c r="D641" s="11" t="n">
        <f aca="false">IF(AND(ISNUMBER(B641),ISNUMBER($J641)),$J641-B641,"")</f>
        <v>162.85</v>
      </c>
      <c r="E641" s="11" t="n">
        <f aca="false">IF(AND(ISNUMBER(C641),ISNUMBER($J641)),$J641-C641,"")</f>
        <v>160.85</v>
      </c>
      <c r="F641" s="1" t="s">
        <v>3835</v>
      </c>
      <c r="G641" s="46" t="s">
        <v>3802</v>
      </c>
      <c r="H641" s="1" t="s">
        <v>217</v>
      </c>
      <c r="J641" s="11" t="n">
        <f aca="false">IFERROR(INDEX(Pozos!$M$2:$M$1852,MATCH(A641,Pozos!$E$2:$E$1852,0)),"")</f>
        <v>162.85</v>
      </c>
      <c r="K641" s="1" t="s">
        <v>3803</v>
      </c>
      <c r="L641" s="1" t="s">
        <v>3804</v>
      </c>
      <c r="O641" s="0" t="s">
        <v>3802</v>
      </c>
      <c r="P641" s="0" t="s">
        <v>3805</v>
      </c>
    </row>
    <row r="642" customFormat="false" ht="15.75" hidden="false" customHeight="true" outlineLevel="0" collapsed="false">
      <c r="A642" s="39" t="s">
        <v>456</v>
      </c>
      <c r="B642" s="1" t="n">
        <v>2</v>
      </c>
      <c r="C642" s="1" t="n">
        <v>20</v>
      </c>
      <c r="D642" s="11" t="n">
        <f aca="false">IF(AND(ISNUMBER(B642),ISNUMBER($J642)),$J642-B642,"")</f>
        <v>160.85</v>
      </c>
      <c r="E642" s="11" t="n">
        <f aca="false">IF(AND(ISNUMBER(C642),ISNUMBER($J642)),$J642-C642,"")</f>
        <v>142.85</v>
      </c>
      <c r="F642" s="1" t="s">
        <v>4219</v>
      </c>
      <c r="G642" s="46" t="s">
        <v>3807</v>
      </c>
      <c r="H642" s="1" t="s">
        <v>217</v>
      </c>
      <c r="J642" s="11" t="n">
        <f aca="false">IFERROR(INDEX(Pozos!$M$2:$M$1852,MATCH(A642,Pozos!$E$2:$E$1852,0)),"")</f>
        <v>162.85</v>
      </c>
      <c r="K642" s="1" t="s">
        <v>3819</v>
      </c>
      <c r="L642" s="1" t="s">
        <v>3820</v>
      </c>
      <c r="O642" s="0" t="s">
        <v>3807</v>
      </c>
      <c r="P642" s="0" t="s">
        <v>3805</v>
      </c>
    </row>
    <row r="643" customFormat="false" ht="15.75" hidden="false" customHeight="true" outlineLevel="0" collapsed="false">
      <c r="A643" s="39" t="s">
        <v>456</v>
      </c>
      <c r="B643" s="1" t="n">
        <v>20</v>
      </c>
      <c r="C643" s="1" t="n">
        <v>69.7</v>
      </c>
      <c r="D643" s="11" t="n">
        <f aca="false">IF(AND(ISNUMBER(B643),ISNUMBER($J643)),$J643-B643,"")</f>
        <v>142.85</v>
      </c>
      <c r="E643" s="11" t="n">
        <f aca="false">IF(AND(ISNUMBER(C643),ISNUMBER($J643)),$J643-C643,"")</f>
        <v>93.15</v>
      </c>
      <c r="F643" s="1" t="s">
        <v>4220</v>
      </c>
      <c r="G643" s="46" t="s">
        <v>3807</v>
      </c>
      <c r="H643" s="1" t="s">
        <v>217</v>
      </c>
      <c r="J643" s="11" t="n">
        <f aca="false">IFERROR(INDEX(Pozos!$M$2:$M$1852,MATCH(A643,Pozos!$E$2:$E$1852,0)),"")</f>
        <v>162.85</v>
      </c>
      <c r="K643" s="1" t="s">
        <v>3819</v>
      </c>
      <c r="L643" s="1" t="s">
        <v>3820</v>
      </c>
      <c r="O643" s="0" t="s">
        <v>3807</v>
      </c>
      <c r="P643" s="0" t="s">
        <v>3805</v>
      </c>
    </row>
    <row r="644" customFormat="false" ht="15.75" hidden="false" customHeight="true" outlineLevel="0" collapsed="false">
      <c r="A644" s="39" t="s">
        <v>456</v>
      </c>
      <c r="B644" s="1" t="n">
        <v>69.7</v>
      </c>
      <c r="C644" s="1" t="n">
        <v>124</v>
      </c>
      <c r="D644" s="11" t="n">
        <f aca="false">IF(AND(ISNUMBER(B644),ISNUMBER($J644)),$J644-B644,"")</f>
        <v>93.15</v>
      </c>
      <c r="E644" s="11" t="n">
        <f aca="false">IF(AND(ISNUMBER(C644),ISNUMBER($J644)),$J644-C644,"")</f>
        <v>38.85</v>
      </c>
      <c r="F644" s="1" t="s">
        <v>4221</v>
      </c>
      <c r="G644" s="46" t="s">
        <v>3807</v>
      </c>
      <c r="H644" s="1" t="s">
        <v>217</v>
      </c>
      <c r="J644" s="11" t="n">
        <f aca="false">IFERROR(INDEX(Pozos!$M$2:$M$1852,MATCH(A644,Pozos!$E$2:$E$1852,0)),"")</f>
        <v>162.85</v>
      </c>
      <c r="K644" s="1" t="s">
        <v>3872</v>
      </c>
      <c r="L644" s="1" t="s">
        <v>3809</v>
      </c>
      <c r="O644" s="0" t="s">
        <v>3807</v>
      </c>
      <c r="P644" s="0" t="s">
        <v>3805</v>
      </c>
    </row>
    <row r="645" customFormat="false" ht="15.75" hidden="false" customHeight="true" outlineLevel="0" collapsed="false">
      <c r="A645" s="39" t="s">
        <v>458</v>
      </c>
      <c r="B645" s="1" t="n">
        <v>0</v>
      </c>
      <c r="C645" s="1" t="n">
        <v>9.5</v>
      </c>
      <c r="D645" s="11" t="n">
        <f aca="false">IF(AND(ISNUMBER(B645),ISNUMBER($J645)),$J645-B645,"")</f>
        <v>150.14</v>
      </c>
      <c r="E645" s="11" t="n">
        <f aca="false">IF(AND(ISNUMBER(C645),ISNUMBER($J645)),$J645-C645,"")</f>
        <v>140.64</v>
      </c>
      <c r="F645" s="1" t="s">
        <v>3835</v>
      </c>
      <c r="G645" s="46" t="s">
        <v>3802</v>
      </c>
      <c r="H645" s="1" t="s">
        <v>217</v>
      </c>
      <c r="J645" s="11" t="n">
        <f aca="false">IFERROR(INDEX(Pozos!$M$2:$M$1852,MATCH(A645,Pozos!$E$2:$E$1852,0)),"")</f>
        <v>150.14</v>
      </c>
      <c r="K645" s="1" t="s">
        <v>3803</v>
      </c>
      <c r="L645" s="1" t="s">
        <v>3804</v>
      </c>
      <c r="O645" s="0" t="s">
        <v>3802</v>
      </c>
      <c r="P645" s="0" t="s">
        <v>3805</v>
      </c>
    </row>
    <row r="646" customFormat="false" ht="15.75" hidden="false" customHeight="true" outlineLevel="0" collapsed="false">
      <c r="A646" s="39" t="s">
        <v>458</v>
      </c>
      <c r="B646" s="1" t="n">
        <v>9.5</v>
      </c>
      <c r="C646" s="1" t="n">
        <v>104.3</v>
      </c>
      <c r="D646" s="11" t="n">
        <f aca="false">IF(AND(ISNUMBER(B646),ISNUMBER($J646)),$J646-B646,"")</f>
        <v>140.64</v>
      </c>
      <c r="E646" s="11" t="n">
        <f aca="false">IF(AND(ISNUMBER(C646),ISNUMBER($J646)),$J646-C646,"")</f>
        <v>45.84</v>
      </c>
      <c r="F646" s="1" t="s">
        <v>4222</v>
      </c>
      <c r="G646" s="46" t="s">
        <v>3807</v>
      </c>
      <c r="H646" s="1" t="s">
        <v>217</v>
      </c>
      <c r="J646" s="11" t="n">
        <f aca="false">IFERROR(INDEX(Pozos!$M$2:$M$1852,MATCH(A646,Pozos!$E$2:$E$1852,0)),"")</f>
        <v>150.14</v>
      </c>
      <c r="K646" s="1" t="s">
        <v>3819</v>
      </c>
      <c r="L646" s="1" t="s">
        <v>3820</v>
      </c>
      <c r="O646" s="0" t="s">
        <v>3807</v>
      </c>
      <c r="P646" s="0" t="s">
        <v>3805</v>
      </c>
    </row>
    <row r="647" customFormat="false" ht="15.75" hidden="false" customHeight="true" outlineLevel="0" collapsed="false">
      <c r="A647" s="39" t="s">
        <v>461</v>
      </c>
      <c r="B647" s="1" t="n">
        <v>0</v>
      </c>
      <c r="C647" s="1" t="n">
        <v>3</v>
      </c>
      <c r="D647" s="11" t="n">
        <f aca="false">IF(AND(ISNUMBER(B647),ISNUMBER($J647)),$J647-B647,"")</f>
        <v>124.99</v>
      </c>
      <c r="E647" s="11" t="n">
        <f aca="false">IF(AND(ISNUMBER(C647),ISNUMBER($J647)),$J647-C647,"")</f>
        <v>121.99</v>
      </c>
      <c r="F647" s="1" t="s">
        <v>3808</v>
      </c>
      <c r="G647" s="46" t="s">
        <v>3807</v>
      </c>
      <c r="H647" s="1" t="s">
        <v>217</v>
      </c>
      <c r="J647" s="11" t="n">
        <f aca="false">IFERROR(INDEX(Pozos!$M$2:$M$1852,MATCH(A647,Pozos!$E$2:$E$1852,0)),"")</f>
        <v>124.99</v>
      </c>
      <c r="K647" s="1" t="s">
        <v>3808</v>
      </c>
      <c r="L647" s="1" t="s">
        <v>3809</v>
      </c>
      <c r="O647" s="0" t="s">
        <v>3807</v>
      </c>
      <c r="P647" s="0" t="s">
        <v>3805</v>
      </c>
    </row>
    <row r="648" customFormat="false" ht="15.75" hidden="false" customHeight="true" outlineLevel="0" collapsed="false">
      <c r="A648" s="39" t="s">
        <v>461</v>
      </c>
      <c r="B648" s="1" t="n">
        <v>3</v>
      </c>
      <c r="C648" s="1" t="n">
        <v>7</v>
      </c>
      <c r="D648" s="11" t="n">
        <f aca="false">IF(AND(ISNUMBER(B648),ISNUMBER($J648)),$J648-B648,"")</f>
        <v>121.99</v>
      </c>
      <c r="E648" s="11" t="n">
        <f aca="false">IF(AND(ISNUMBER(C648),ISNUMBER($J648)),$J648-C648,"")</f>
        <v>117.99</v>
      </c>
      <c r="F648" s="1" t="s">
        <v>4223</v>
      </c>
      <c r="G648" s="46" t="s">
        <v>3807</v>
      </c>
      <c r="H648" s="1" t="s">
        <v>217</v>
      </c>
      <c r="J648" s="11" t="n">
        <f aca="false">IFERROR(INDEX(Pozos!$M$2:$M$1852,MATCH(A648,Pozos!$E$2:$E$1852,0)),"")</f>
        <v>124.99</v>
      </c>
      <c r="K648" s="1" t="s">
        <v>3944</v>
      </c>
      <c r="L648" s="1" t="s">
        <v>3813</v>
      </c>
      <c r="O648" s="0" t="s">
        <v>3807</v>
      </c>
      <c r="P648" s="0" t="s">
        <v>3805</v>
      </c>
    </row>
    <row r="649" customFormat="false" ht="15.75" hidden="false" customHeight="true" outlineLevel="0" collapsed="false">
      <c r="A649" s="39" t="s">
        <v>461</v>
      </c>
      <c r="B649" s="1" t="n">
        <v>7</v>
      </c>
      <c r="C649" s="1" t="n">
        <v>10</v>
      </c>
      <c r="D649" s="11" t="n">
        <f aca="false">IF(AND(ISNUMBER(B649),ISNUMBER($J649)),$J649-B649,"")</f>
        <v>117.99</v>
      </c>
      <c r="E649" s="11" t="n">
        <f aca="false">IF(AND(ISNUMBER(C649),ISNUMBER($J649)),$J649-C649,"")</f>
        <v>114.99</v>
      </c>
      <c r="F649" s="1" t="s">
        <v>4224</v>
      </c>
      <c r="G649" s="46" t="s">
        <v>3807</v>
      </c>
      <c r="H649" s="1" t="s">
        <v>217</v>
      </c>
      <c r="J649" s="11" t="n">
        <f aca="false">IFERROR(INDEX(Pozos!$M$2:$M$1852,MATCH(A649,Pozos!$E$2:$E$1852,0)),"")</f>
        <v>124.99</v>
      </c>
      <c r="K649" s="1" t="s">
        <v>3944</v>
      </c>
      <c r="L649" s="1" t="s">
        <v>3813</v>
      </c>
      <c r="O649" s="0" t="s">
        <v>3807</v>
      </c>
      <c r="P649" s="0" t="s">
        <v>3805</v>
      </c>
    </row>
    <row r="650" customFormat="false" ht="15.75" hidden="false" customHeight="true" outlineLevel="0" collapsed="false">
      <c r="A650" s="39" t="s">
        <v>461</v>
      </c>
      <c r="B650" s="1" t="n">
        <v>10</v>
      </c>
      <c r="C650" s="1" t="n">
        <v>11</v>
      </c>
      <c r="D650" s="11" t="n">
        <f aca="false">IF(AND(ISNUMBER(B650),ISNUMBER($J650)),$J650-B650,"")</f>
        <v>114.99</v>
      </c>
      <c r="E650" s="11" t="n">
        <f aca="false">IF(AND(ISNUMBER(C650),ISNUMBER($J650)),$J650-C650,"")</f>
        <v>113.99</v>
      </c>
      <c r="F650" s="1" t="s">
        <v>4225</v>
      </c>
      <c r="G650" s="46" t="s">
        <v>3807</v>
      </c>
      <c r="H650" s="1" t="s">
        <v>217</v>
      </c>
      <c r="J650" s="11" t="n">
        <f aca="false">IFERROR(INDEX(Pozos!$M$2:$M$1852,MATCH(A650,Pozos!$E$2:$E$1852,0)),"")</f>
        <v>124.99</v>
      </c>
      <c r="K650" s="1" t="s">
        <v>3854</v>
      </c>
      <c r="L650" s="1" t="s">
        <v>3813</v>
      </c>
      <c r="O650" s="0" t="s">
        <v>3807</v>
      </c>
      <c r="P650" s="0" t="s">
        <v>3805</v>
      </c>
    </row>
    <row r="651" customFormat="false" ht="15.75" hidden="false" customHeight="true" outlineLevel="0" collapsed="false">
      <c r="A651" s="39" t="s">
        <v>461</v>
      </c>
      <c r="B651" s="1" t="n">
        <v>11</v>
      </c>
      <c r="C651" s="1" t="n">
        <v>19.2</v>
      </c>
      <c r="D651" s="11" t="n">
        <f aca="false">IF(AND(ISNUMBER(B651),ISNUMBER($J651)),$J651-B651,"")</f>
        <v>113.99</v>
      </c>
      <c r="E651" s="11" t="n">
        <f aca="false">IF(AND(ISNUMBER(C651),ISNUMBER($J651)),$J651-C651,"")</f>
        <v>105.79</v>
      </c>
      <c r="F651" s="1" t="s">
        <v>3863</v>
      </c>
      <c r="G651" s="46" t="s">
        <v>3807</v>
      </c>
      <c r="H651" s="1" t="s">
        <v>217</v>
      </c>
      <c r="J651" s="11" t="n">
        <f aca="false">IFERROR(INDEX(Pozos!$M$2:$M$1852,MATCH(A651,Pozos!$E$2:$E$1852,0)),"")</f>
        <v>124.99</v>
      </c>
      <c r="K651" s="1" t="s">
        <v>3819</v>
      </c>
      <c r="L651" s="1" t="s">
        <v>3820</v>
      </c>
      <c r="O651" s="0" t="s">
        <v>3807</v>
      </c>
      <c r="P651" s="0" t="s">
        <v>3805</v>
      </c>
    </row>
    <row r="652" customFormat="false" ht="15.75" hidden="false" customHeight="true" outlineLevel="0" collapsed="false">
      <c r="A652" s="39" t="s">
        <v>461</v>
      </c>
      <c r="B652" s="1" t="n">
        <v>19.2</v>
      </c>
      <c r="C652" s="1" t="n">
        <v>47</v>
      </c>
      <c r="D652" s="11" t="n">
        <f aca="false">IF(AND(ISNUMBER(B652),ISNUMBER($J652)),$J652-B652,"")</f>
        <v>105.79</v>
      </c>
      <c r="E652" s="11" t="n">
        <f aca="false">IF(AND(ISNUMBER(C652),ISNUMBER($J652)),$J652-C652,"")</f>
        <v>77.99</v>
      </c>
      <c r="F652" s="1" t="s">
        <v>3861</v>
      </c>
      <c r="G652" s="46" t="s">
        <v>3807</v>
      </c>
      <c r="H652" s="1" t="s">
        <v>217</v>
      </c>
      <c r="J652" s="11" t="n">
        <f aca="false">IFERROR(INDEX(Pozos!$M$2:$M$1852,MATCH(A652,Pozos!$E$2:$E$1852,0)),"")</f>
        <v>124.99</v>
      </c>
      <c r="K652" s="1" t="s">
        <v>3819</v>
      </c>
      <c r="L652" s="1" t="s">
        <v>3820</v>
      </c>
      <c r="O652" s="0" t="s">
        <v>3807</v>
      </c>
      <c r="P652" s="0" t="s">
        <v>3805</v>
      </c>
    </row>
    <row r="653" customFormat="false" ht="15.75" hidden="false" customHeight="true" outlineLevel="0" collapsed="false">
      <c r="A653" s="39" t="s">
        <v>463</v>
      </c>
      <c r="B653" s="1" t="n">
        <v>0</v>
      </c>
      <c r="C653" s="1" t="n">
        <v>2.3</v>
      </c>
      <c r="D653" s="11" t="n">
        <f aca="false">IF(AND(ISNUMBER(B653),ISNUMBER($J653)),$J653-B653,"")</f>
        <v>163.3</v>
      </c>
      <c r="E653" s="11" t="n">
        <f aca="false">IF(AND(ISNUMBER(C653),ISNUMBER($J653)),$J653-C653,"")</f>
        <v>161</v>
      </c>
      <c r="F653" s="1" t="s">
        <v>3808</v>
      </c>
      <c r="G653" s="46" t="s">
        <v>3807</v>
      </c>
      <c r="H653" s="1" t="s">
        <v>217</v>
      </c>
      <c r="J653" s="11" t="n">
        <f aca="false">IFERROR(INDEX(Pozos!$M$2:$M$1852,MATCH(A653,Pozos!$E$2:$E$1852,0)),"")</f>
        <v>163.3</v>
      </c>
      <c r="K653" s="1" t="s">
        <v>3808</v>
      </c>
      <c r="L653" s="1" t="s">
        <v>3809</v>
      </c>
      <c r="O653" s="0" t="s">
        <v>3807</v>
      </c>
      <c r="P653" s="0" t="s">
        <v>3805</v>
      </c>
    </row>
    <row r="654" customFormat="false" ht="15.75" hidden="false" customHeight="true" outlineLevel="0" collapsed="false">
      <c r="A654" s="39" t="s">
        <v>463</v>
      </c>
      <c r="B654" s="1" t="n">
        <v>2.3</v>
      </c>
      <c r="C654" s="1" t="n">
        <v>27.9</v>
      </c>
      <c r="D654" s="11" t="n">
        <f aca="false">IF(AND(ISNUMBER(B654),ISNUMBER($J654)),$J654-B654,"")</f>
        <v>161</v>
      </c>
      <c r="E654" s="11" t="n">
        <f aca="false">IF(AND(ISNUMBER(C654),ISNUMBER($J654)),$J654-C654,"")</f>
        <v>135.4</v>
      </c>
      <c r="F654" s="1" t="s">
        <v>3819</v>
      </c>
      <c r="G654" s="46" t="s">
        <v>3807</v>
      </c>
      <c r="H654" s="1" t="s">
        <v>217</v>
      </c>
      <c r="J654" s="11" t="n">
        <f aca="false">IFERROR(INDEX(Pozos!$M$2:$M$1852,MATCH(A654,Pozos!$E$2:$E$1852,0)),"")</f>
        <v>163.3</v>
      </c>
      <c r="K654" s="1" t="s">
        <v>3819</v>
      </c>
      <c r="L654" s="1" t="s">
        <v>3820</v>
      </c>
      <c r="O654" s="0" t="s">
        <v>3807</v>
      </c>
      <c r="P654" s="0" t="s">
        <v>3805</v>
      </c>
    </row>
    <row r="655" customFormat="false" ht="15.75" hidden="false" customHeight="true" outlineLevel="0" collapsed="false">
      <c r="A655" s="39" t="s">
        <v>466</v>
      </c>
      <c r="B655" s="1" t="n">
        <v>0</v>
      </c>
      <c r="C655" s="1" t="n">
        <v>2</v>
      </c>
      <c r="D655" s="11" t="n">
        <f aca="false">IF(AND(ISNUMBER(B655),ISNUMBER($J655)),$J655-B655,"")</f>
        <v>135.12</v>
      </c>
      <c r="E655" s="11" t="n">
        <f aca="false">IF(AND(ISNUMBER(C655),ISNUMBER($J655)),$J655-C655,"")</f>
        <v>133.12</v>
      </c>
      <c r="F655" s="1" t="s">
        <v>4226</v>
      </c>
      <c r="G655" s="46" t="s">
        <v>3802</v>
      </c>
      <c r="H655" s="1" t="s">
        <v>23</v>
      </c>
      <c r="J655" s="11" t="n">
        <f aca="false">IFERROR(INDEX(Pozos!$M$2:$M$1852,MATCH(A655,Pozos!$E$2:$E$1852,0)),"")</f>
        <v>135.12</v>
      </c>
      <c r="K655" s="1" t="s">
        <v>3803</v>
      </c>
      <c r="L655" s="1" t="s">
        <v>3804</v>
      </c>
      <c r="O655" s="0" t="s">
        <v>3802</v>
      </c>
      <c r="P655" s="0" t="s">
        <v>3805</v>
      </c>
    </row>
    <row r="656" customFormat="false" ht="15.75" hidden="false" customHeight="true" outlineLevel="0" collapsed="false">
      <c r="A656" s="39" t="s">
        <v>466</v>
      </c>
      <c r="B656" s="1" t="n">
        <v>2</v>
      </c>
      <c r="C656" s="1" t="n">
        <v>11</v>
      </c>
      <c r="D656" s="11" t="n">
        <f aca="false">IF(AND(ISNUMBER(B656),ISNUMBER($J656)),$J656-B656,"")</f>
        <v>133.12</v>
      </c>
      <c r="E656" s="11" t="n">
        <f aca="false">IF(AND(ISNUMBER(C656),ISNUMBER($J656)),$J656-C656,"")</f>
        <v>124.12</v>
      </c>
      <c r="F656" s="1" t="s">
        <v>4227</v>
      </c>
      <c r="G656" s="46" t="s">
        <v>3807</v>
      </c>
      <c r="H656" s="1" t="s">
        <v>23</v>
      </c>
      <c r="J656" s="11" t="n">
        <f aca="false">IFERROR(INDEX(Pozos!$M$2:$M$1852,MATCH(A656,Pozos!$E$2:$E$1852,0)),"")</f>
        <v>135.12</v>
      </c>
      <c r="K656" s="1" t="s">
        <v>3819</v>
      </c>
      <c r="L656" s="1" t="s">
        <v>3820</v>
      </c>
      <c r="O656" s="0" t="s">
        <v>3807</v>
      </c>
      <c r="P656" s="0" t="s">
        <v>3805</v>
      </c>
    </row>
    <row r="657" customFormat="false" ht="15.75" hidden="false" customHeight="true" outlineLevel="0" collapsed="false">
      <c r="A657" s="39" t="s">
        <v>466</v>
      </c>
      <c r="B657" s="1" t="n">
        <v>11</v>
      </c>
      <c r="C657" s="1" t="n">
        <v>16</v>
      </c>
      <c r="D657" s="11" t="n">
        <f aca="false">IF(AND(ISNUMBER(B657),ISNUMBER($J657)),$J657-B657,"")</f>
        <v>124.12</v>
      </c>
      <c r="E657" s="11" t="n">
        <f aca="false">IF(AND(ISNUMBER(C657),ISNUMBER($J657)),$J657-C657,"")</f>
        <v>119.12</v>
      </c>
      <c r="F657" s="1" t="s">
        <v>4228</v>
      </c>
      <c r="G657" s="46" t="s">
        <v>3807</v>
      </c>
      <c r="H657" s="1" t="s">
        <v>23</v>
      </c>
      <c r="J657" s="11" t="n">
        <f aca="false">IFERROR(INDEX(Pozos!$M$2:$M$1852,MATCH(A657,Pozos!$E$2:$E$1852,0)),"")</f>
        <v>135.12</v>
      </c>
      <c r="K657" s="1" t="s">
        <v>3819</v>
      </c>
      <c r="L657" s="1" t="s">
        <v>3820</v>
      </c>
      <c r="O657" s="0" t="s">
        <v>3807</v>
      </c>
      <c r="P657" s="0" t="s">
        <v>3805</v>
      </c>
    </row>
    <row r="658" customFormat="false" ht="15.75" hidden="false" customHeight="true" outlineLevel="0" collapsed="false">
      <c r="A658" s="39" t="s">
        <v>466</v>
      </c>
      <c r="B658" s="1" t="n">
        <v>16</v>
      </c>
      <c r="C658" s="1" t="n">
        <v>19.5</v>
      </c>
      <c r="D658" s="11" t="n">
        <f aca="false">IF(AND(ISNUMBER(B658),ISNUMBER($J658)),$J658-B658,"")</f>
        <v>119.12</v>
      </c>
      <c r="E658" s="11" t="n">
        <f aca="false">IF(AND(ISNUMBER(C658),ISNUMBER($J658)),$J658-C658,"")</f>
        <v>115.62</v>
      </c>
      <c r="F658" s="1" t="s">
        <v>3958</v>
      </c>
      <c r="G658" s="46" t="s">
        <v>3807</v>
      </c>
      <c r="H658" s="1" t="s">
        <v>23</v>
      </c>
      <c r="J658" s="11" t="n">
        <f aca="false">IFERROR(INDEX(Pozos!$M$2:$M$1852,MATCH(A658,Pozos!$E$2:$E$1852,0)),"")</f>
        <v>135.12</v>
      </c>
      <c r="K658" s="1" t="s">
        <v>3819</v>
      </c>
      <c r="L658" s="1" t="s">
        <v>3820</v>
      </c>
      <c r="O658" s="0" t="s">
        <v>3807</v>
      </c>
      <c r="P658" s="0" t="s">
        <v>3805</v>
      </c>
    </row>
    <row r="659" customFormat="false" ht="15.75" hidden="false" customHeight="true" outlineLevel="0" collapsed="false">
      <c r="A659" s="39" t="s">
        <v>466</v>
      </c>
      <c r="B659" s="1" t="n">
        <v>19.5</v>
      </c>
      <c r="C659" s="1" t="n">
        <v>22.5</v>
      </c>
      <c r="D659" s="11" t="n">
        <f aca="false">IF(AND(ISNUMBER(B659),ISNUMBER($J659)),$J659-B659,"")</f>
        <v>115.62</v>
      </c>
      <c r="E659" s="11" t="n">
        <f aca="false">IF(AND(ISNUMBER(C659),ISNUMBER($J659)),$J659-C659,"")</f>
        <v>112.62</v>
      </c>
      <c r="F659" s="1" t="s">
        <v>4229</v>
      </c>
      <c r="G659" s="46" t="s">
        <v>3807</v>
      </c>
      <c r="H659" s="1" t="s">
        <v>23</v>
      </c>
      <c r="J659" s="11" t="n">
        <f aca="false">IFERROR(INDEX(Pozos!$M$2:$M$1852,MATCH(A659,Pozos!$E$2:$E$1852,0)),"")</f>
        <v>135.12</v>
      </c>
      <c r="K659" s="1" t="s">
        <v>3819</v>
      </c>
      <c r="L659" s="1" t="s">
        <v>3820</v>
      </c>
      <c r="O659" s="0" t="s">
        <v>3807</v>
      </c>
      <c r="P659" s="0" t="s">
        <v>3805</v>
      </c>
    </row>
    <row r="660" customFormat="false" ht="15.75" hidden="false" customHeight="true" outlineLevel="0" collapsed="false">
      <c r="A660" s="39" t="s">
        <v>466</v>
      </c>
      <c r="B660" s="1" t="n">
        <v>22.5</v>
      </c>
      <c r="C660" s="1" t="n">
        <v>33</v>
      </c>
      <c r="D660" s="11" t="n">
        <f aca="false">IF(AND(ISNUMBER(B660),ISNUMBER($J660)),$J660-B660,"")</f>
        <v>112.62</v>
      </c>
      <c r="E660" s="11" t="n">
        <f aca="false">IF(AND(ISNUMBER(C660),ISNUMBER($J660)),$J660-C660,"")</f>
        <v>102.12</v>
      </c>
      <c r="F660" s="1" t="s">
        <v>4230</v>
      </c>
      <c r="G660" s="46" t="s">
        <v>3807</v>
      </c>
      <c r="H660" s="1" t="s">
        <v>23</v>
      </c>
      <c r="J660" s="11" t="n">
        <f aca="false">IFERROR(INDEX(Pozos!$M$2:$M$1852,MATCH(A660,Pozos!$E$2:$E$1852,0)),"")</f>
        <v>135.12</v>
      </c>
      <c r="K660" s="1" t="s">
        <v>3819</v>
      </c>
      <c r="L660" s="1" t="s">
        <v>3820</v>
      </c>
      <c r="O660" s="0" t="s">
        <v>3807</v>
      </c>
      <c r="P660" s="0" t="s">
        <v>3805</v>
      </c>
    </row>
    <row r="661" customFormat="false" ht="15.75" hidden="false" customHeight="true" outlineLevel="0" collapsed="false">
      <c r="A661" s="39" t="s">
        <v>467</v>
      </c>
      <c r="B661" s="1" t="n">
        <v>0</v>
      </c>
      <c r="C661" s="1" t="n">
        <v>28</v>
      </c>
      <c r="D661" s="11" t="n">
        <f aca="false">IF(AND(ISNUMBER(B661),ISNUMBER($J661)),$J661-B661,"")</f>
        <v>141.68</v>
      </c>
      <c r="E661" s="11" t="n">
        <f aca="false">IF(AND(ISNUMBER(C661),ISNUMBER($J661)),$J661-C661,"")</f>
        <v>113.68</v>
      </c>
      <c r="F661" s="1" t="s">
        <v>3819</v>
      </c>
      <c r="G661" s="46" t="s">
        <v>3807</v>
      </c>
      <c r="H661" s="1" t="s">
        <v>217</v>
      </c>
      <c r="J661" s="11" t="n">
        <f aca="false">IFERROR(INDEX(Pozos!$M$2:$M$1852,MATCH(A661,Pozos!$E$2:$E$1852,0)),"")</f>
        <v>141.68</v>
      </c>
      <c r="K661" s="1" t="s">
        <v>3819</v>
      </c>
      <c r="L661" s="1" t="s">
        <v>3820</v>
      </c>
      <c r="O661" s="0" t="s">
        <v>3807</v>
      </c>
      <c r="P661" s="0" t="s">
        <v>3805</v>
      </c>
    </row>
    <row r="662" customFormat="false" ht="15.75" hidden="false" customHeight="true" outlineLevel="0" collapsed="false">
      <c r="A662" s="39" t="s">
        <v>469</v>
      </c>
      <c r="B662" s="1" t="n">
        <v>0</v>
      </c>
      <c r="C662" s="1" t="n">
        <v>38</v>
      </c>
      <c r="D662" s="11" t="n">
        <f aca="false">IF(AND(ISNUMBER(B662),ISNUMBER($J662)),$J662-B662,"")</f>
        <v>138.11</v>
      </c>
      <c r="E662" s="11" t="n">
        <f aca="false">IF(AND(ISNUMBER(C662),ISNUMBER($J662)),$J662-C662,"")</f>
        <v>100.11</v>
      </c>
      <c r="F662" s="1" t="s">
        <v>4231</v>
      </c>
      <c r="G662" s="46" t="s">
        <v>3807</v>
      </c>
      <c r="H662" s="1" t="s">
        <v>23</v>
      </c>
      <c r="J662" s="11" t="n">
        <f aca="false">IFERROR(INDEX(Pozos!$M$2:$M$1852,MATCH(A662,Pozos!$E$2:$E$1852,0)),"")</f>
        <v>138.11</v>
      </c>
      <c r="K662" s="1" t="s">
        <v>3819</v>
      </c>
      <c r="L662" s="1" t="s">
        <v>3820</v>
      </c>
      <c r="O662" s="0" t="s">
        <v>3807</v>
      </c>
      <c r="P662" s="0" t="s">
        <v>3805</v>
      </c>
    </row>
    <row r="663" customFormat="false" ht="15.75" hidden="false" customHeight="true" outlineLevel="0" collapsed="false">
      <c r="A663" s="39" t="s">
        <v>469</v>
      </c>
      <c r="B663" s="1" t="n">
        <v>38</v>
      </c>
      <c r="C663" s="1" t="n">
        <v>47</v>
      </c>
      <c r="D663" s="11" t="n">
        <f aca="false">IF(AND(ISNUMBER(B663),ISNUMBER($J663)),$J663-B663,"")</f>
        <v>100.11</v>
      </c>
      <c r="E663" s="11" t="n">
        <f aca="false">IF(AND(ISNUMBER(C663),ISNUMBER($J663)),$J663-C663,"")</f>
        <v>91.11</v>
      </c>
      <c r="F663" s="1" t="s">
        <v>4232</v>
      </c>
      <c r="G663" s="46" t="s">
        <v>3807</v>
      </c>
      <c r="H663" s="1" t="s">
        <v>23</v>
      </c>
      <c r="J663" s="11" t="n">
        <f aca="false">IFERROR(INDEX(Pozos!$M$2:$M$1852,MATCH(A663,Pozos!$E$2:$E$1852,0)),"")</f>
        <v>138.11</v>
      </c>
      <c r="K663" s="1" t="s">
        <v>3819</v>
      </c>
      <c r="L663" s="1" t="s">
        <v>3820</v>
      </c>
      <c r="O663" s="0" t="s">
        <v>3807</v>
      </c>
      <c r="P663" s="0" t="s">
        <v>3805</v>
      </c>
    </row>
    <row r="664" customFormat="false" ht="15.75" hidden="false" customHeight="true" outlineLevel="0" collapsed="false">
      <c r="A664" s="39" t="s">
        <v>471</v>
      </c>
      <c r="B664" s="1" t="n">
        <v>0</v>
      </c>
      <c r="C664" s="1" t="n">
        <v>1</v>
      </c>
      <c r="D664" s="11" t="n">
        <f aca="false">IF(AND(ISNUMBER(B664),ISNUMBER($J664)),$J664-B664,"")</f>
        <v>151.48</v>
      </c>
      <c r="E664" s="11" t="n">
        <f aca="false">IF(AND(ISNUMBER(C664),ISNUMBER($J664)),$J664-C664,"")</f>
        <v>150.48</v>
      </c>
      <c r="F664" s="1" t="s">
        <v>3835</v>
      </c>
      <c r="G664" s="46" t="s">
        <v>3802</v>
      </c>
      <c r="H664" s="1" t="s">
        <v>217</v>
      </c>
      <c r="J664" s="11" t="n">
        <f aca="false">IFERROR(INDEX(Pozos!$M$2:$M$1852,MATCH(A664,Pozos!$E$2:$E$1852,0)),"")</f>
        <v>151.48</v>
      </c>
      <c r="K664" s="1" t="s">
        <v>3803</v>
      </c>
      <c r="L664" s="1" t="s">
        <v>3804</v>
      </c>
      <c r="O664" s="0" t="s">
        <v>3802</v>
      </c>
      <c r="P664" s="0" t="s">
        <v>3805</v>
      </c>
    </row>
    <row r="665" customFormat="false" ht="15.75" hidden="false" customHeight="true" outlineLevel="0" collapsed="false">
      <c r="A665" s="39" t="s">
        <v>471</v>
      </c>
      <c r="B665" s="1" t="n">
        <v>1</v>
      </c>
      <c r="C665" s="1" t="n">
        <v>1.5</v>
      </c>
      <c r="D665" s="11" t="n">
        <f aca="false">IF(AND(ISNUMBER(B665),ISNUMBER($J665)),$J665-B665,"")</f>
        <v>150.48</v>
      </c>
      <c r="E665" s="11" t="n">
        <f aca="false">IF(AND(ISNUMBER(C665),ISNUMBER($J665)),$J665-C665,"")</f>
        <v>149.98</v>
      </c>
      <c r="F665" s="1" t="s">
        <v>3815</v>
      </c>
      <c r="G665" s="46" t="s">
        <v>3816</v>
      </c>
      <c r="H665" s="1" t="s">
        <v>217</v>
      </c>
      <c r="J665" s="11" t="n">
        <f aca="false">IFERROR(INDEX(Pozos!$M$2:$M$1852,MATCH(A665,Pozos!$E$2:$E$1852,0)),"")</f>
        <v>151.48</v>
      </c>
      <c r="K665" s="1" t="s">
        <v>3815</v>
      </c>
      <c r="L665" s="1" t="s">
        <v>3817</v>
      </c>
      <c r="O665" s="0" t="s">
        <v>3816</v>
      </c>
      <c r="P665" s="0" t="s">
        <v>3805</v>
      </c>
    </row>
    <row r="666" customFormat="false" ht="15.75" hidden="false" customHeight="true" outlineLevel="0" collapsed="false">
      <c r="A666" s="39" t="s">
        <v>471</v>
      </c>
      <c r="B666" s="1" t="n">
        <v>1.5</v>
      </c>
      <c r="C666" s="1" t="n">
        <v>32</v>
      </c>
      <c r="D666" s="11" t="n">
        <f aca="false">IF(AND(ISNUMBER(B666),ISNUMBER($J666)),$J666-B666,"")</f>
        <v>149.98</v>
      </c>
      <c r="E666" s="11" t="n">
        <f aca="false">IF(AND(ISNUMBER(C666),ISNUMBER($J666)),$J666-C666,"")</f>
        <v>119.48</v>
      </c>
      <c r="F666" s="1" t="s">
        <v>3819</v>
      </c>
      <c r="G666" s="46" t="s">
        <v>3807</v>
      </c>
      <c r="H666" s="1" t="s">
        <v>217</v>
      </c>
      <c r="J666" s="11" t="n">
        <f aca="false">IFERROR(INDEX(Pozos!$M$2:$M$1852,MATCH(A666,Pozos!$E$2:$E$1852,0)),"")</f>
        <v>151.48</v>
      </c>
      <c r="K666" s="1" t="s">
        <v>3819</v>
      </c>
      <c r="L666" s="1" t="s">
        <v>3820</v>
      </c>
      <c r="O666" s="0" t="s">
        <v>3807</v>
      </c>
      <c r="P666" s="0" t="s">
        <v>3805</v>
      </c>
    </row>
    <row r="667" customFormat="false" ht="15.75" hidden="false" customHeight="true" outlineLevel="0" collapsed="false">
      <c r="A667" s="39" t="s">
        <v>471</v>
      </c>
      <c r="B667" s="1" t="n">
        <v>32</v>
      </c>
      <c r="C667" s="1" t="n">
        <v>34</v>
      </c>
      <c r="D667" s="11" t="n">
        <f aca="false">IF(AND(ISNUMBER(B667),ISNUMBER($J667)),$J667-B667,"")</f>
        <v>119.48</v>
      </c>
      <c r="E667" s="11" t="n">
        <f aca="false">IF(AND(ISNUMBER(C667),ISNUMBER($J667)),$J667-C667,"")</f>
        <v>117.48</v>
      </c>
      <c r="F667" s="1" t="s">
        <v>3808</v>
      </c>
      <c r="G667" s="46" t="s">
        <v>3807</v>
      </c>
      <c r="H667" s="1" t="s">
        <v>217</v>
      </c>
      <c r="J667" s="11" t="n">
        <f aca="false">IFERROR(INDEX(Pozos!$M$2:$M$1852,MATCH(A667,Pozos!$E$2:$E$1852,0)),"")</f>
        <v>151.48</v>
      </c>
      <c r="K667" s="1" t="s">
        <v>3808</v>
      </c>
      <c r="L667" s="1" t="s">
        <v>3809</v>
      </c>
      <c r="O667" s="0" t="s">
        <v>3807</v>
      </c>
      <c r="P667" s="0" t="s">
        <v>3805</v>
      </c>
    </row>
    <row r="668" customFormat="false" ht="15.75" hidden="false" customHeight="true" outlineLevel="0" collapsed="false">
      <c r="A668" s="39" t="s">
        <v>471</v>
      </c>
      <c r="B668" s="1" t="n">
        <v>34</v>
      </c>
      <c r="C668" s="1" t="n">
        <v>40</v>
      </c>
      <c r="D668" s="11" t="n">
        <f aca="false">IF(AND(ISNUMBER(B668),ISNUMBER($J668)),$J668-B668,"")</f>
        <v>117.48</v>
      </c>
      <c r="E668" s="11" t="n">
        <f aca="false">IF(AND(ISNUMBER(C668),ISNUMBER($J668)),$J668-C668,"")</f>
        <v>111.48</v>
      </c>
      <c r="F668" s="1" t="s">
        <v>3819</v>
      </c>
      <c r="G668" s="46" t="s">
        <v>3807</v>
      </c>
      <c r="H668" s="1" t="s">
        <v>217</v>
      </c>
      <c r="J668" s="11" t="n">
        <f aca="false">IFERROR(INDEX(Pozos!$M$2:$M$1852,MATCH(A668,Pozos!$E$2:$E$1852,0)),"")</f>
        <v>151.48</v>
      </c>
      <c r="K668" s="1" t="s">
        <v>3819</v>
      </c>
      <c r="L668" s="1" t="s">
        <v>3820</v>
      </c>
      <c r="O668" s="0" t="s">
        <v>3807</v>
      </c>
      <c r="P668" s="0" t="s">
        <v>3805</v>
      </c>
    </row>
    <row r="669" customFormat="false" ht="15.75" hidden="false" customHeight="true" outlineLevel="0" collapsed="false">
      <c r="A669" s="39" t="s">
        <v>473</v>
      </c>
      <c r="B669" s="1" t="n">
        <v>0</v>
      </c>
      <c r="C669" s="1" t="n">
        <v>36</v>
      </c>
      <c r="D669" s="11" t="n">
        <f aca="false">IF(AND(ISNUMBER(B669),ISNUMBER($J669)),$J669-B669,"")</f>
        <v>162.82</v>
      </c>
      <c r="E669" s="11" t="n">
        <f aca="false">IF(AND(ISNUMBER(C669),ISNUMBER($J669)),$J669-C669,"")</f>
        <v>126.82</v>
      </c>
      <c r="F669" s="1" t="s">
        <v>3819</v>
      </c>
      <c r="G669" s="46" t="s">
        <v>3807</v>
      </c>
      <c r="H669" s="1" t="s">
        <v>217</v>
      </c>
      <c r="J669" s="11" t="n">
        <f aca="false">IFERROR(INDEX(Pozos!$M$2:$M$1852,MATCH(A669,Pozos!$E$2:$E$1852,0)),"")</f>
        <v>162.82</v>
      </c>
      <c r="K669" s="1" t="s">
        <v>3819</v>
      </c>
      <c r="L669" s="1" t="s">
        <v>3820</v>
      </c>
      <c r="O669" s="0" t="s">
        <v>3807</v>
      </c>
      <c r="P669" s="0" t="s">
        <v>3805</v>
      </c>
    </row>
    <row r="670" customFormat="false" ht="15.75" hidden="false" customHeight="true" outlineLevel="0" collapsed="false">
      <c r="A670" s="39" t="s">
        <v>475</v>
      </c>
      <c r="D670" s="11" t="str">
        <f aca="false">IF(AND(ISNUMBER(B670),ISNUMBER($J670)),$J670-B670,"")</f>
        <v/>
      </c>
      <c r="E670" s="11" t="str">
        <f aca="false">IF(AND(ISNUMBER(C670),ISNUMBER($J670)),$J670-C670,"")</f>
        <v/>
      </c>
      <c r="F670" s="1" t="s">
        <v>3821</v>
      </c>
      <c r="G670" s="46" t="s">
        <v>3822</v>
      </c>
      <c r="H670" s="1" t="s">
        <v>59</v>
      </c>
      <c r="J670" s="11" t="n">
        <f aca="false">IFERROR(INDEX(Pozos!$M$2:$M$1852,MATCH(A670,Pozos!$E$2:$E$1852,0)),"")</f>
        <v>170</v>
      </c>
      <c r="K670" s="1" t="s">
        <v>3823</v>
      </c>
      <c r="P670" s="0" t="s">
        <v>3824</v>
      </c>
    </row>
    <row r="671" customFormat="false" ht="15.75" hidden="false" customHeight="true" outlineLevel="0" collapsed="false">
      <c r="A671" s="39" t="s">
        <v>478</v>
      </c>
      <c r="B671" s="1" t="n">
        <v>0</v>
      </c>
      <c r="C671" s="1" t="n">
        <v>2</v>
      </c>
      <c r="D671" s="11" t="n">
        <f aca="false">IF(AND(ISNUMBER(B671),ISNUMBER($J671)),$J671-B671,"")</f>
        <v>166</v>
      </c>
      <c r="E671" s="11" t="n">
        <f aca="false">IF(AND(ISNUMBER(C671),ISNUMBER($J671)),$J671-C671,"")</f>
        <v>164</v>
      </c>
      <c r="F671" s="1" t="s">
        <v>4233</v>
      </c>
      <c r="G671" s="46" t="s">
        <v>3802</v>
      </c>
      <c r="H671" s="1" t="s">
        <v>59</v>
      </c>
      <c r="J671" s="11" t="n">
        <f aca="false">IFERROR(INDEX(Pozos!$M$2:$M$1852,MATCH(A671,Pozos!$E$2:$E$1852,0)),"")</f>
        <v>166</v>
      </c>
      <c r="K671" s="1" t="s">
        <v>3803</v>
      </c>
      <c r="L671" s="1" t="s">
        <v>3804</v>
      </c>
      <c r="O671" s="0" t="s">
        <v>3802</v>
      </c>
      <c r="P671" s="0" t="s">
        <v>3805</v>
      </c>
    </row>
    <row r="672" customFormat="false" ht="15.75" hidden="false" customHeight="true" outlineLevel="0" collapsed="false">
      <c r="A672" s="39" t="s">
        <v>478</v>
      </c>
      <c r="B672" s="1" t="n">
        <v>2</v>
      </c>
      <c r="C672" s="1" t="n">
        <v>14</v>
      </c>
      <c r="D672" s="11" t="n">
        <f aca="false">IF(AND(ISNUMBER(B672),ISNUMBER($J672)),$J672-B672,"")</f>
        <v>164</v>
      </c>
      <c r="E672" s="11" t="n">
        <f aca="false">IF(AND(ISNUMBER(C672),ISNUMBER($J672)),$J672-C672,"")</f>
        <v>152</v>
      </c>
      <c r="F672" s="1" t="s">
        <v>4234</v>
      </c>
      <c r="G672" s="46" t="s">
        <v>3807</v>
      </c>
      <c r="H672" s="1" t="s">
        <v>59</v>
      </c>
      <c r="J672" s="11" t="n">
        <f aca="false">IFERROR(INDEX(Pozos!$M$2:$M$1852,MATCH(A672,Pozos!$E$2:$E$1852,0)),"")</f>
        <v>166</v>
      </c>
      <c r="K672" s="1" t="s">
        <v>3944</v>
      </c>
      <c r="L672" s="1" t="s">
        <v>3813</v>
      </c>
      <c r="O672" s="0" t="s">
        <v>3807</v>
      </c>
      <c r="P672" s="0" t="s">
        <v>3805</v>
      </c>
    </row>
    <row r="673" customFormat="false" ht="15.75" hidden="false" customHeight="true" outlineLevel="0" collapsed="false">
      <c r="A673" s="39" t="s">
        <v>478</v>
      </c>
      <c r="B673" s="1" t="n">
        <v>14</v>
      </c>
      <c r="C673" s="1" t="n">
        <v>40</v>
      </c>
      <c r="D673" s="11" t="n">
        <f aca="false">IF(AND(ISNUMBER(B673),ISNUMBER($J673)),$J673-B673,"")</f>
        <v>152</v>
      </c>
      <c r="E673" s="11" t="n">
        <f aca="false">IF(AND(ISNUMBER(C673),ISNUMBER($J673)),$J673-C673,"")</f>
        <v>126</v>
      </c>
      <c r="F673" s="1" t="s">
        <v>4235</v>
      </c>
      <c r="G673" s="46" t="s">
        <v>3807</v>
      </c>
      <c r="H673" s="1" t="s">
        <v>59</v>
      </c>
      <c r="J673" s="11" t="n">
        <f aca="false">IFERROR(INDEX(Pozos!$M$2:$M$1852,MATCH(A673,Pozos!$E$2:$E$1852,0)),"")</f>
        <v>166</v>
      </c>
      <c r="K673" s="1" t="s">
        <v>3944</v>
      </c>
      <c r="L673" s="1" t="s">
        <v>3813</v>
      </c>
      <c r="O673" s="0" t="s">
        <v>3807</v>
      </c>
      <c r="P673" s="0" t="s">
        <v>3805</v>
      </c>
    </row>
    <row r="674" customFormat="false" ht="15.75" hidden="false" customHeight="true" outlineLevel="0" collapsed="false">
      <c r="A674" s="39" t="s">
        <v>478</v>
      </c>
      <c r="B674" s="1" t="n">
        <v>40</v>
      </c>
      <c r="C674" s="1" t="n">
        <v>42</v>
      </c>
      <c r="D674" s="11" t="n">
        <f aca="false">IF(AND(ISNUMBER(B674),ISNUMBER($J674)),$J674-B674,"")</f>
        <v>126</v>
      </c>
      <c r="E674" s="11" t="n">
        <f aca="false">IF(AND(ISNUMBER(C674),ISNUMBER($J674)),$J674-C674,"")</f>
        <v>124</v>
      </c>
      <c r="F674" s="1" t="s">
        <v>4236</v>
      </c>
      <c r="G674" s="46" t="s">
        <v>3807</v>
      </c>
      <c r="H674" s="1" t="s">
        <v>59</v>
      </c>
      <c r="J674" s="11" t="n">
        <f aca="false">IFERROR(INDEX(Pozos!$M$2:$M$1852,MATCH(A674,Pozos!$E$2:$E$1852,0)),"")</f>
        <v>166</v>
      </c>
      <c r="K674" s="1" t="s">
        <v>3944</v>
      </c>
      <c r="L674" s="1" t="s">
        <v>3813</v>
      </c>
      <c r="O674" s="0" t="s">
        <v>3807</v>
      </c>
      <c r="P674" s="0" t="s">
        <v>3805</v>
      </c>
    </row>
    <row r="675" customFormat="false" ht="15.75" hidden="false" customHeight="true" outlineLevel="0" collapsed="false">
      <c r="A675" s="39" t="s">
        <v>478</v>
      </c>
      <c r="B675" s="1" t="n">
        <v>42</v>
      </c>
      <c r="C675" s="1" t="n">
        <v>70</v>
      </c>
      <c r="D675" s="11" t="n">
        <f aca="false">IF(AND(ISNUMBER(B675),ISNUMBER($J675)),$J675-B675,"")</f>
        <v>124</v>
      </c>
      <c r="E675" s="11" t="n">
        <f aca="false">IF(AND(ISNUMBER(C675),ISNUMBER($J675)),$J675-C675,"")</f>
        <v>96</v>
      </c>
      <c r="F675" s="1" t="s">
        <v>4237</v>
      </c>
      <c r="G675" s="46" t="s">
        <v>3807</v>
      </c>
      <c r="H675" s="1" t="s">
        <v>59</v>
      </c>
      <c r="J675" s="11" t="n">
        <f aca="false">IFERROR(INDEX(Pozos!$M$2:$M$1852,MATCH(A675,Pozos!$E$2:$E$1852,0)),"")</f>
        <v>166</v>
      </c>
      <c r="K675" s="1" t="s">
        <v>3944</v>
      </c>
      <c r="L675" s="1" t="s">
        <v>3813</v>
      </c>
      <c r="O675" s="0" t="s">
        <v>3807</v>
      </c>
      <c r="P675" s="0" t="s">
        <v>3805</v>
      </c>
    </row>
    <row r="676" customFormat="false" ht="15.75" hidden="false" customHeight="true" outlineLevel="0" collapsed="false">
      <c r="A676" s="39" t="s">
        <v>478</v>
      </c>
      <c r="B676" s="1" t="n">
        <v>70</v>
      </c>
      <c r="C676" s="1" t="n">
        <v>76.5</v>
      </c>
      <c r="D676" s="11" t="n">
        <f aca="false">IF(AND(ISNUMBER(B676),ISNUMBER($J676)),$J676-B676,"")</f>
        <v>96</v>
      </c>
      <c r="E676" s="11" t="n">
        <f aca="false">IF(AND(ISNUMBER(C676),ISNUMBER($J676)),$J676-C676,"")</f>
        <v>89.5</v>
      </c>
      <c r="F676" s="1" t="s">
        <v>4238</v>
      </c>
      <c r="G676" s="46" t="s">
        <v>3807</v>
      </c>
      <c r="H676" s="1" t="s">
        <v>59</v>
      </c>
      <c r="J676" s="11" t="n">
        <f aca="false">IFERROR(INDEX(Pozos!$M$2:$M$1852,MATCH(A676,Pozos!$E$2:$E$1852,0)),"")</f>
        <v>166</v>
      </c>
      <c r="K676" s="1" t="s">
        <v>3872</v>
      </c>
      <c r="L676" s="1" t="s">
        <v>3809</v>
      </c>
      <c r="O676" s="0" t="s">
        <v>3807</v>
      </c>
      <c r="P676" s="0" t="s">
        <v>3805</v>
      </c>
    </row>
    <row r="677" customFormat="false" ht="15.75" hidden="false" customHeight="true" outlineLevel="0" collapsed="false">
      <c r="A677" s="39" t="s">
        <v>480</v>
      </c>
      <c r="B677" s="1" t="n">
        <v>0</v>
      </c>
      <c r="C677" s="1" t="n">
        <v>2</v>
      </c>
      <c r="D677" s="11" t="n">
        <f aca="false">IF(AND(ISNUMBER(B677),ISNUMBER($J677)),$J677-B677,"")</f>
        <v>151.25</v>
      </c>
      <c r="E677" s="11" t="n">
        <f aca="false">IF(AND(ISNUMBER(C677),ISNUMBER($J677)),$J677-C677,"")</f>
        <v>149.25</v>
      </c>
      <c r="F677" s="1" t="s">
        <v>4239</v>
      </c>
      <c r="G677" s="46" t="s">
        <v>3802</v>
      </c>
      <c r="H677" s="1" t="s">
        <v>23</v>
      </c>
      <c r="J677" s="11" t="n">
        <f aca="false">IFERROR(INDEX(Pozos!$M$2:$M$1852,MATCH(A677,Pozos!$E$2:$E$1852,0)),"")</f>
        <v>151.25</v>
      </c>
      <c r="K677" s="1" t="s">
        <v>3803</v>
      </c>
      <c r="L677" s="1" t="s">
        <v>3804</v>
      </c>
      <c r="O677" s="0" t="s">
        <v>3802</v>
      </c>
      <c r="P677" s="0" t="s">
        <v>3805</v>
      </c>
    </row>
    <row r="678" customFormat="false" ht="15.75" hidden="false" customHeight="true" outlineLevel="0" collapsed="false">
      <c r="A678" s="39" t="s">
        <v>480</v>
      </c>
      <c r="B678" s="1" t="n">
        <v>2</v>
      </c>
      <c r="C678" s="1" t="n">
        <v>20</v>
      </c>
      <c r="D678" s="11" t="n">
        <f aca="false">IF(AND(ISNUMBER(B678),ISNUMBER($J678)),$J678-B678,"")</f>
        <v>149.25</v>
      </c>
      <c r="E678" s="11" t="n">
        <f aca="false">IF(AND(ISNUMBER(C678),ISNUMBER($J678)),$J678-C678,"")</f>
        <v>131.25</v>
      </c>
      <c r="F678" s="1" t="s">
        <v>4030</v>
      </c>
      <c r="G678" s="46" t="s">
        <v>3807</v>
      </c>
      <c r="H678" s="1" t="s">
        <v>23</v>
      </c>
      <c r="J678" s="11" t="n">
        <f aca="false">IFERROR(INDEX(Pozos!$M$2:$M$1852,MATCH(A678,Pozos!$E$2:$E$1852,0)),"")</f>
        <v>151.25</v>
      </c>
      <c r="K678" s="1" t="s">
        <v>3819</v>
      </c>
      <c r="L678" s="1" t="s">
        <v>3820</v>
      </c>
      <c r="O678" s="0" t="s">
        <v>3807</v>
      </c>
      <c r="P678" s="0" t="s">
        <v>3805</v>
      </c>
    </row>
    <row r="679" customFormat="false" ht="15.75" hidden="false" customHeight="true" outlineLevel="0" collapsed="false">
      <c r="A679" s="39" t="s">
        <v>480</v>
      </c>
      <c r="B679" s="1" t="n">
        <v>20</v>
      </c>
      <c r="C679" s="1" t="n">
        <v>25</v>
      </c>
      <c r="D679" s="11" t="n">
        <f aca="false">IF(AND(ISNUMBER(B679),ISNUMBER($J679)),$J679-B679,"")</f>
        <v>131.25</v>
      </c>
      <c r="E679" s="11" t="n">
        <f aca="false">IF(AND(ISNUMBER(C679),ISNUMBER($J679)),$J679-C679,"")</f>
        <v>126.25</v>
      </c>
      <c r="F679" s="1" t="s">
        <v>4240</v>
      </c>
      <c r="G679" s="46" t="s">
        <v>3807</v>
      </c>
      <c r="H679" s="1" t="s">
        <v>23</v>
      </c>
      <c r="J679" s="11" t="n">
        <f aca="false">IFERROR(INDEX(Pozos!$M$2:$M$1852,MATCH(A679,Pozos!$E$2:$E$1852,0)),"")</f>
        <v>151.25</v>
      </c>
      <c r="K679" s="1" t="s">
        <v>3819</v>
      </c>
      <c r="L679" s="1" t="s">
        <v>3820</v>
      </c>
      <c r="O679" s="0" t="s">
        <v>3807</v>
      </c>
      <c r="P679" s="0" t="s">
        <v>3805</v>
      </c>
    </row>
    <row r="680" customFormat="false" ht="15.75" hidden="false" customHeight="true" outlineLevel="0" collapsed="false">
      <c r="A680" s="39" t="s">
        <v>480</v>
      </c>
      <c r="B680" s="1" t="n">
        <v>25</v>
      </c>
      <c r="C680" s="1" t="n">
        <v>31</v>
      </c>
      <c r="D680" s="11" t="n">
        <f aca="false">IF(AND(ISNUMBER(B680),ISNUMBER($J680)),$J680-B680,"")</f>
        <v>126.25</v>
      </c>
      <c r="E680" s="11" t="n">
        <f aca="false">IF(AND(ISNUMBER(C680),ISNUMBER($J680)),$J680-C680,"")</f>
        <v>120.25</v>
      </c>
      <c r="F680" s="1" t="s">
        <v>4030</v>
      </c>
      <c r="G680" s="46" t="s">
        <v>3807</v>
      </c>
      <c r="H680" s="1" t="s">
        <v>23</v>
      </c>
      <c r="J680" s="11" t="n">
        <f aca="false">IFERROR(INDEX(Pozos!$M$2:$M$1852,MATCH(A680,Pozos!$E$2:$E$1852,0)),"")</f>
        <v>151.25</v>
      </c>
      <c r="K680" s="1" t="s">
        <v>3819</v>
      </c>
      <c r="L680" s="1" t="s">
        <v>3820</v>
      </c>
      <c r="O680" s="0" t="s">
        <v>3807</v>
      </c>
      <c r="P680" s="0" t="s">
        <v>3805</v>
      </c>
    </row>
    <row r="681" customFormat="false" ht="15.75" hidden="false" customHeight="true" outlineLevel="0" collapsed="false">
      <c r="A681" s="39" t="s">
        <v>480</v>
      </c>
      <c r="B681" s="1" t="n">
        <v>31</v>
      </c>
      <c r="C681" s="1" t="n">
        <v>33</v>
      </c>
      <c r="D681" s="11" t="n">
        <f aca="false">IF(AND(ISNUMBER(B681),ISNUMBER($J681)),$J681-B681,"")</f>
        <v>120.25</v>
      </c>
      <c r="E681" s="11" t="n">
        <f aca="false">IF(AND(ISNUMBER(C681),ISNUMBER($J681)),$J681-C681,"")</f>
        <v>118.25</v>
      </c>
      <c r="F681" s="1" t="s">
        <v>4241</v>
      </c>
      <c r="G681" s="46" t="s">
        <v>3807</v>
      </c>
      <c r="H681" s="1" t="s">
        <v>23</v>
      </c>
      <c r="J681" s="11" t="n">
        <f aca="false">IFERROR(INDEX(Pozos!$M$2:$M$1852,MATCH(A681,Pozos!$E$2:$E$1852,0)),"")</f>
        <v>151.25</v>
      </c>
      <c r="K681" s="1" t="s">
        <v>3819</v>
      </c>
      <c r="L681" s="1" t="s">
        <v>3820</v>
      </c>
      <c r="O681" s="0" t="s">
        <v>3807</v>
      </c>
      <c r="P681" s="0" t="s">
        <v>3805</v>
      </c>
    </row>
    <row r="682" customFormat="false" ht="15.75" hidden="false" customHeight="true" outlineLevel="0" collapsed="false">
      <c r="A682" s="39" t="s">
        <v>480</v>
      </c>
      <c r="B682" s="1" t="n">
        <v>33</v>
      </c>
      <c r="C682" s="1" t="n">
        <v>40</v>
      </c>
      <c r="D682" s="11" t="n">
        <f aca="false">IF(AND(ISNUMBER(B682),ISNUMBER($J682)),$J682-B682,"")</f>
        <v>118.25</v>
      </c>
      <c r="E682" s="11" t="n">
        <f aca="false">IF(AND(ISNUMBER(C682),ISNUMBER($J682)),$J682-C682,"")</f>
        <v>111.25</v>
      </c>
      <c r="F682" s="1" t="s">
        <v>4030</v>
      </c>
      <c r="G682" s="46" t="s">
        <v>3807</v>
      </c>
      <c r="H682" s="1" t="s">
        <v>23</v>
      </c>
      <c r="J682" s="11" t="n">
        <f aca="false">IFERROR(INDEX(Pozos!$M$2:$M$1852,MATCH(A682,Pozos!$E$2:$E$1852,0)),"")</f>
        <v>151.25</v>
      </c>
      <c r="K682" s="1" t="s">
        <v>3819</v>
      </c>
      <c r="L682" s="1" t="s">
        <v>3820</v>
      </c>
      <c r="O682" s="0" t="s">
        <v>3807</v>
      </c>
      <c r="P682" s="0" t="s">
        <v>3805</v>
      </c>
    </row>
    <row r="683" customFormat="false" ht="15.75" hidden="false" customHeight="true" outlineLevel="0" collapsed="false">
      <c r="A683" s="39" t="s">
        <v>1295</v>
      </c>
      <c r="B683" s="1" t="n">
        <v>0</v>
      </c>
      <c r="C683" s="1" t="n">
        <v>1</v>
      </c>
      <c r="D683" s="11" t="n">
        <f aca="false">IF(AND(ISNUMBER(B683),ISNUMBER($J683)),$J683-B683,"")</f>
        <v>137.97</v>
      </c>
      <c r="E683" s="11" t="n">
        <f aca="false">IF(AND(ISNUMBER(C683),ISNUMBER($J683)),$J683-C683,"")</f>
        <v>136.97</v>
      </c>
      <c r="F683" s="1" t="s">
        <v>3903</v>
      </c>
      <c r="G683" s="46" t="s">
        <v>3802</v>
      </c>
      <c r="H683" s="1" t="s">
        <v>308</v>
      </c>
      <c r="J683" s="11" t="n">
        <f aca="false">IFERROR(INDEX(Pozos!$M$2:$M$1852,MATCH(A683,Pozos!$E$2:$E$1852,0)),"")</f>
        <v>137.97</v>
      </c>
      <c r="K683" s="1" t="s">
        <v>3803</v>
      </c>
      <c r="L683" s="1" t="s">
        <v>3804</v>
      </c>
      <c r="O683" s="0" t="s">
        <v>3802</v>
      </c>
      <c r="P683" s="0" t="s">
        <v>3805</v>
      </c>
    </row>
    <row r="684" customFormat="false" ht="15.75" hidden="false" customHeight="true" outlineLevel="0" collapsed="false">
      <c r="A684" s="39" t="s">
        <v>1295</v>
      </c>
      <c r="B684" s="1" t="n">
        <v>1</v>
      </c>
      <c r="C684" s="1" t="n">
        <v>39</v>
      </c>
      <c r="D684" s="11" t="n">
        <f aca="false">IF(AND(ISNUMBER(B684),ISNUMBER($J684)),$J684-B684,"")</f>
        <v>136.97</v>
      </c>
      <c r="E684" s="11" t="n">
        <f aca="false">IF(AND(ISNUMBER(C684),ISNUMBER($J684)),$J684-C684,"")</f>
        <v>98.97</v>
      </c>
      <c r="F684" s="1" t="s">
        <v>4125</v>
      </c>
      <c r="G684" s="46" t="s">
        <v>3807</v>
      </c>
      <c r="H684" s="1" t="s">
        <v>308</v>
      </c>
      <c r="J684" s="11" t="n">
        <f aca="false">IFERROR(INDEX(Pozos!$M$2:$M$1852,MATCH(A684,Pozos!$E$2:$E$1852,0)),"")</f>
        <v>137.97</v>
      </c>
      <c r="K684" s="1" t="s">
        <v>3819</v>
      </c>
      <c r="L684" s="1" t="s">
        <v>3820</v>
      </c>
      <c r="O684" s="0" t="s">
        <v>3807</v>
      </c>
      <c r="P684" s="0" t="s">
        <v>3805</v>
      </c>
    </row>
    <row r="685" customFormat="false" ht="15.75" hidden="false" customHeight="true" outlineLevel="0" collapsed="false">
      <c r="A685" s="39" t="s">
        <v>1302</v>
      </c>
      <c r="B685" s="1" t="n">
        <v>1</v>
      </c>
      <c r="C685" s="1" t="n">
        <v>1.5</v>
      </c>
      <c r="D685" s="11" t="n">
        <f aca="false">IF(AND(ISNUMBER(B685),ISNUMBER($J685)),$J685-B685,"")</f>
        <v>154.73</v>
      </c>
      <c r="E685" s="11" t="n">
        <f aca="false">IF(AND(ISNUMBER(C685),ISNUMBER($J685)),$J685-C685,"")</f>
        <v>154.23</v>
      </c>
      <c r="F685" s="1" t="s">
        <v>3903</v>
      </c>
      <c r="G685" s="46" t="s">
        <v>3802</v>
      </c>
      <c r="H685" s="1" t="s">
        <v>308</v>
      </c>
      <c r="J685" s="11" t="n">
        <f aca="false">IFERROR(INDEX(Pozos!$M$2:$M$1852,MATCH(A685,Pozos!$E$2:$E$1852,0)),"")</f>
        <v>155.73</v>
      </c>
      <c r="K685" s="1" t="s">
        <v>3803</v>
      </c>
      <c r="L685" s="1" t="s">
        <v>3804</v>
      </c>
      <c r="N685" s="106" t="s">
        <v>4078</v>
      </c>
      <c r="O685" s="0" t="s">
        <v>3802</v>
      </c>
      <c r="P685" s="0" t="s">
        <v>3805</v>
      </c>
    </row>
    <row r="686" customFormat="false" ht="15.75" hidden="false" customHeight="true" outlineLevel="0" collapsed="false">
      <c r="A686" s="39" t="s">
        <v>1302</v>
      </c>
      <c r="B686" s="1" t="n">
        <v>1.5</v>
      </c>
      <c r="C686" s="1" t="n">
        <v>48.5</v>
      </c>
      <c r="D686" s="11" t="n">
        <f aca="false">IF(AND(ISNUMBER(B686),ISNUMBER($J686)),$J686-B686,"")</f>
        <v>154.23</v>
      </c>
      <c r="E686" s="11" t="n">
        <f aca="false">IF(AND(ISNUMBER(C686),ISNUMBER($J686)),$J686-C686,"")</f>
        <v>107.23</v>
      </c>
      <c r="F686" s="1" t="s">
        <v>4096</v>
      </c>
      <c r="G686" s="46" t="s">
        <v>3807</v>
      </c>
      <c r="H686" s="1" t="s">
        <v>308</v>
      </c>
      <c r="J686" s="11" t="n">
        <f aca="false">IFERROR(INDEX(Pozos!$M$2:$M$1852,MATCH(A686,Pozos!$E$2:$E$1852,0)),"")</f>
        <v>155.73</v>
      </c>
      <c r="K686" s="1" t="s">
        <v>3819</v>
      </c>
      <c r="L686" s="1" t="s">
        <v>3820</v>
      </c>
      <c r="O686" s="0" t="s">
        <v>3807</v>
      </c>
      <c r="P686" s="0" t="s">
        <v>3805</v>
      </c>
    </row>
    <row r="687" customFormat="false" ht="15.75" hidden="false" customHeight="true" outlineLevel="0" collapsed="false">
      <c r="A687" s="39" t="s">
        <v>1313</v>
      </c>
      <c r="B687" s="1" t="n">
        <v>0</v>
      </c>
      <c r="C687" s="1" t="n">
        <v>1.5</v>
      </c>
      <c r="D687" s="11" t="n">
        <f aca="false">IF(AND(ISNUMBER(B687),ISNUMBER($J687)),$J687-B687,"")</f>
        <v>166.01</v>
      </c>
      <c r="E687" s="11" t="n">
        <f aca="false">IF(AND(ISNUMBER(C687),ISNUMBER($J687)),$J687-C687,"")</f>
        <v>164.51</v>
      </c>
      <c r="F687" s="1" t="s">
        <v>4242</v>
      </c>
      <c r="G687" s="46" t="s">
        <v>3802</v>
      </c>
      <c r="H687" s="1" t="s">
        <v>23</v>
      </c>
      <c r="J687" s="11" t="n">
        <f aca="false">IFERROR(INDEX(Pozos!$M$2:$M$1852,MATCH(A687,Pozos!$E$2:$E$1852,0)),"")</f>
        <v>166.01</v>
      </c>
      <c r="K687" s="1" t="s">
        <v>3803</v>
      </c>
      <c r="L687" s="1" t="s">
        <v>3804</v>
      </c>
      <c r="O687" s="0" t="s">
        <v>3802</v>
      </c>
      <c r="P687" s="0" t="s">
        <v>3805</v>
      </c>
    </row>
    <row r="688" customFormat="false" ht="15.75" hidden="false" customHeight="true" outlineLevel="0" collapsed="false">
      <c r="A688" s="39" t="s">
        <v>1313</v>
      </c>
      <c r="B688" s="1" t="n">
        <v>1.5</v>
      </c>
      <c r="C688" s="1" t="n">
        <v>38</v>
      </c>
      <c r="D688" s="11" t="n">
        <f aca="false">IF(AND(ISNUMBER(B688),ISNUMBER($J688)),$J688-B688,"")</f>
        <v>164.51</v>
      </c>
      <c r="E688" s="11" t="n">
        <f aca="false">IF(AND(ISNUMBER(C688),ISNUMBER($J688)),$J688-C688,"")</f>
        <v>128.01</v>
      </c>
      <c r="F688" s="1" t="s">
        <v>4062</v>
      </c>
      <c r="G688" s="46" t="s">
        <v>3807</v>
      </c>
      <c r="H688" s="1" t="s">
        <v>23</v>
      </c>
      <c r="J688" s="11" t="n">
        <f aca="false">IFERROR(INDEX(Pozos!$M$2:$M$1852,MATCH(A688,Pozos!$E$2:$E$1852,0)),"")</f>
        <v>166.01</v>
      </c>
      <c r="K688" s="1" t="s">
        <v>3819</v>
      </c>
      <c r="L688" s="1" t="s">
        <v>3820</v>
      </c>
      <c r="O688" s="0" t="s">
        <v>3807</v>
      </c>
      <c r="P688" s="0" t="s">
        <v>3805</v>
      </c>
    </row>
    <row r="689" customFormat="false" ht="15.75" hidden="false" customHeight="true" outlineLevel="0" collapsed="false">
      <c r="A689" s="39" t="s">
        <v>1313</v>
      </c>
      <c r="B689" s="1" t="n">
        <v>38</v>
      </c>
      <c r="C689" s="1" t="n">
        <v>41</v>
      </c>
      <c r="D689" s="11" t="n">
        <f aca="false">IF(AND(ISNUMBER(B689),ISNUMBER($J689)),$J689-B689,"")</f>
        <v>128.01</v>
      </c>
      <c r="E689" s="11" t="n">
        <f aca="false">IF(AND(ISNUMBER(C689),ISNUMBER($J689)),$J689-C689,"")</f>
        <v>125.01</v>
      </c>
      <c r="F689" s="1" t="s">
        <v>4243</v>
      </c>
      <c r="G689" s="46" t="s">
        <v>3807</v>
      </c>
      <c r="H689" s="1" t="s">
        <v>23</v>
      </c>
      <c r="J689" s="11" t="n">
        <f aca="false">IFERROR(INDEX(Pozos!$M$2:$M$1852,MATCH(A689,Pozos!$E$2:$E$1852,0)),"")</f>
        <v>166.01</v>
      </c>
      <c r="K689" s="1" t="s">
        <v>3819</v>
      </c>
      <c r="L689" s="1" t="s">
        <v>3820</v>
      </c>
      <c r="O689" s="0" t="s">
        <v>3807</v>
      </c>
      <c r="P689" s="0" t="s">
        <v>3805</v>
      </c>
    </row>
    <row r="690" customFormat="false" ht="15.75" hidden="false" customHeight="true" outlineLevel="0" collapsed="false">
      <c r="A690" s="39" t="s">
        <v>1313</v>
      </c>
      <c r="B690" s="1" t="n">
        <v>41</v>
      </c>
      <c r="C690" s="1" t="n">
        <v>42.5</v>
      </c>
      <c r="D690" s="11" t="n">
        <f aca="false">IF(AND(ISNUMBER(B690),ISNUMBER($J690)),$J690-B690,"")</f>
        <v>125.01</v>
      </c>
      <c r="E690" s="11" t="n">
        <f aca="false">IF(AND(ISNUMBER(C690),ISNUMBER($J690)),$J690-C690,"")</f>
        <v>123.51</v>
      </c>
      <c r="F690" s="1" t="s">
        <v>4244</v>
      </c>
      <c r="G690" s="46" t="s">
        <v>3807</v>
      </c>
      <c r="H690" s="1" t="s">
        <v>23</v>
      </c>
      <c r="J690" s="11" t="n">
        <f aca="false">IFERROR(INDEX(Pozos!$M$2:$M$1852,MATCH(A690,Pozos!$E$2:$E$1852,0)),"")</f>
        <v>166.01</v>
      </c>
      <c r="K690" s="1" t="s">
        <v>3808</v>
      </c>
      <c r="L690" s="1" t="s">
        <v>3809</v>
      </c>
      <c r="O690" s="0" t="s">
        <v>3807</v>
      </c>
      <c r="P690" s="0" t="s">
        <v>3805</v>
      </c>
    </row>
    <row r="691" customFormat="false" ht="15.75" hidden="false" customHeight="true" outlineLevel="0" collapsed="false">
      <c r="A691" s="39" t="s">
        <v>1313</v>
      </c>
      <c r="B691" s="1" t="n">
        <v>42.5</v>
      </c>
      <c r="C691" s="1" t="n">
        <v>71</v>
      </c>
      <c r="D691" s="11" t="n">
        <f aca="false">IF(AND(ISNUMBER(B691),ISNUMBER($J691)),$J691-B691,"")</f>
        <v>123.51</v>
      </c>
      <c r="E691" s="11" t="n">
        <f aca="false">IF(AND(ISNUMBER(C691),ISNUMBER($J691)),$J691-C691,"")</f>
        <v>95.01</v>
      </c>
      <c r="F691" s="1" t="s">
        <v>4245</v>
      </c>
      <c r="G691" s="46" t="s">
        <v>3807</v>
      </c>
      <c r="H691" s="1" t="s">
        <v>23</v>
      </c>
      <c r="J691" s="11" t="n">
        <f aca="false">IFERROR(INDEX(Pozos!$M$2:$M$1852,MATCH(A691,Pozos!$E$2:$E$1852,0)),"")</f>
        <v>166.01</v>
      </c>
      <c r="K691" s="1" t="s">
        <v>3819</v>
      </c>
      <c r="L691" s="1" t="s">
        <v>3820</v>
      </c>
      <c r="O691" s="0" t="s">
        <v>3807</v>
      </c>
      <c r="P691" s="0" t="s">
        <v>3805</v>
      </c>
    </row>
    <row r="692" customFormat="false" ht="15.75" hidden="false" customHeight="true" outlineLevel="0" collapsed="false">
      <c r="A692" s="39" t="s">
        <v>1313</v>
      </c>
      <c r="B692" s="1" t="n">
        <v>71</v>
      </c>
      <c r="C692" s="1" t="n">
        <v>72.5</v>
      </c>
      <c r="D692" s="11" t="n">
        <f aca="false">IF(AND(ISNUMBER(B692),ISNUMBER($J692)),$J692-B692,"")</f>
        <v>95.01</v>
      </c>
      <c r="E692" s="11" t="n">
        <f aca="false">IF(AND(ISNUMBER(C692),ISNUMBER($J692)),$J692-C692,"")</f>
        <v>93.51</v>
      </c>
      <c r="F692" s="1" t="s">
        <v>4244</v>
      </c>
      <c r="G692" s="46" t="s">
        <v>3807</v>
      </c>
      <c r="H692" s="1" t="s">
        <v>23</v>
      </c>
      <c r="J692" s="11" t="n">
        <f aca="false">IFERROR(INDEX(Pozos!$M$2:$M$1852,MATCH(A692,Pozos!$E$2:$E$1852,0)),"")</f>
        <v>166.01</v>
      </c>
      <c r="K692" s="1" t="s">
        <v>3808</v>
      </c>
      <c r="L692" s="1" t="s">
        <v>3809</v>
      </c>
      <c r="O692" s="0" t="s">
        <v>3807</v>
      </c>
      <c r="P692" s="0" t="s">
        <v>3805</v>
      </c>
    </row>
    <row r="693" customFormat="false" ht="15.75" hidden="false" customHeight="true" outlineLevel="0" collapsed="false">
      <c r="A693" s="39" t="s">
        <v>1313</v>
      </c>
      <c r="B693" s="1" t="n">
        <v>72.5</v>
      </c>
      <c r="C693" s="1" t="n">
        <v>75</v>
      </c>
      <c r="D693" s="11" t="n">
        <f aca="false">IF(AND(ISNUMBER(B693),ISNUMBER($J693)),$J693-B693,"")</f>
        <v>93.51</v>
      </c>
      <c r="E693" s="11" t="n">
        <f aca="false">IF(AND(ISNUMBER(C693),ISNUMBER($J693)),$J693-C693,"")</f>
        <v>91.01</v>
      </c>
      <c r="F693" s="1" t="s">
        <v>4246</v>
      </c>
      <c r="G693" s="46" t="s">
        <v>3807</v>
      </c>
      <c r="H693" s="1" t="s">
        <v>23</v>
      </c>
      <c r="J693" s="11" t="n">
        <f aca="false">IFERROR(INDEX(Pozos!$M$2:$M$1852,MATCH(A693,Pozos!$E$2:$E$1852,0)),"")</f>
        <v>166.01</v>
      </c>
      <c r="K693" s="1" t="s">
        <v>3819</v>
      </c>
      <c r="L693" s="1" t="s">
        <v>3820</v>
      </c>
      <c r="O693" s="0" t="s">
        <v>3807</v>
      </c>
      <c r="P693" s="0" t="s">
        <v>3805</v>
      </c>
    </row>
    <row r="694" customFormat="false" ht="15.75" hidden="false" customHeight="true" outlineLevel="0" collapsed="false">
      <c r="A694" s="39" t="s">
        <v>1342</v>
      </c>
      <c r="D694" s="11" t="str">
        <f aca="false">IF(AND(ISNUMBER(B694),ISNUMBER($J694)),$J694-B694,"")</f>
        <v/>
      </c>
      <c r="E694" s="11" t="str">
        <f aca="false">IF(AND(ISNUMBER(C694),ISNUMBER($J694)),$J694-C694,"")</f>
        <v/>
      </c>
      <c r="F694" s="1" t="s">
        <v>3821</v>
      </c>
      <c r="G694" s="46" t="s">
        <v>3822</v>
      </c>
      <c r="H694" s="1" t="s">
        <v>23</v>
      </c>
      <c r="J694" s="11" t="n">
        <f aca="false">IFERROR(INDEX(Pozos!$M$2:$M$1852,MATCH(A694,Pozos!$E$2:$E$1852,0)),"")</f>
        <v>141.29</v>
      </c>
      <c r="K694" s="1" t="s">
        <v>3823</v>
      </c>
      <c r="P694" s="0" t="s">
        <v>3824</v>
      </c>
    </row>
    <row r="695" customFormat="false" ht="15.75" hidden="false" customHeight="true" outlineLevel="0" collapsed="false">
      <c r="A695" s="39" t="s">
        <v>487</v>
      </c>
      <c r="B695" s="1" t="n">
        <v>0</v>
      </c>
      <c r="C695" s="1" t="n">
        <v>2</v>
      </c>
      <c r="D695" s="11" t="n">
        <f aca="false">IF(AND(ISNUMBER(B695),ISNUMBER($J695)),$J695-B695,"")</f>
        <v>137.58</v>
      </c>
      <c r="E695" s="11" t="n">
        <f aca="false">IF(AND(ISNUMBER(C695),ISNUMBER($J695)),$J695-C695,"")</f>
        <v>135.58</v>
      </c>
      <c r="F695" s="1" t="s">
        <v>4247</v>
      </c>
      <c r="G695" s="46" t="s">
        <v>3802</v>
      </c>
      <c r="H695" s="1" t="s">
        <v>23</v>
      </c>
      <c r="J695" s="11" t="n">
        <f aca="false">IFERROR(INDEX(Pozos!$M$2:$M$1852,MATCH(A695,Pozos!$E$2:$E$1852,0)),"")</f>
        <v>137.58</v>
      </c>
      <c r="K695" s="1" t="s">
        <v>3803</v>
      </c>
      <c r="L695" s="1" t="s">
        <v>3804</v>
      </c>
      <c r="O695" s="0" t="s">
        <v>3802</v>
      </c>
      <c r="P695" s="0" t="s">
        <v>3805</v>
      </c>
    </row>
    <row r="696" customFormat="false" ht="15.75" hidden="false" customHeight="true" outlineLevel="0" collapsed="false">
      <c r="A696" s="39" t="s">
        <v>487</v>
      </c>
      <c r="B696" s="1" t="n">
        <v>2</v>
      </c>
      <c r="C696" s="1" t="n">
        <v>4</v>
      </c>
      <c r="D696" s="11" t="n">
        <f aca="false">IF(AND(ISNUMBER(B696),ISNUMBER($J696)),$J696-B696,"")</f>
        <v>135.58</v>
      </c>
      <c r="E696" s="11" t="n">
        <f aca="false">IF(AND(ISNUMBER(C696),ISNUMBER($J696)),$J696-C696,"")</f>
        <v>133.58</v>
      </c>
      <c r="F696" s="1" t="s">
        <v>4248</v>
      </c>
      <c r="G696" s="46" t="s">
        <v>3807</v>
      </c>
      <c r="H696" s="1" t="s">
        <v>23</v>
      </c>
      <c r="J696" s="11" t="n">
        <f aca="false">IFERROR(INDEX(Pozos!$M$2:$M$1852,MATCH(A696,Pozos!$E$2:$E$1852,0)),"")</f>
        <v>137.58</v>
      </c>
      <c r="K696" s="1" t="s">
        <v>3819</v>
      </c>
      <c r="L696" s="1" t="s">
        <v>3820</v>
      </c>
      <c r="O696" s="0" t="s">
        <v>3807</v>
      </c>
      <c r="P696" s="0" t="s">
        <v>3805</v>
      </c>
    </row>
    <row r="697" customFormat="false" ht="15.75" hidden="false" customHeight="true" outlineLevel="0" collapsed="false">
      <c r="A697" s="39" t="s">
        <v>487</v>
      </c>
      <c r="B697" s="1" t="n">
        <v>4</v>
      </c>
      <c r="C697" s="1" t="n">
        <v>12</v>
      </c>
      <c r="D697" s="11" t="n">
        <f aca="false">IF(AND(ISNUMBER(B697),ISNUMBER($J697)),$J697-B697,"")</f>
        <v>133.58</v>
      </c>
      <c r="E697" s="11" t="n">
        <f aca="false">IF(AND(ISNUMBER(C697),ISNUMBER($J697)),$J697-C697,"")</f>
        <v>125.58</v>
      </c>
      <c r="F697" s="1" t="s">
        <v>3957</v>
      </c>
      <c r="G697" s="46" t="s">
        <v>3807</v>
      </c>
      <c r="H697" s="1" t="s">
        <v>23</v>
      </c>
      <c r="J697" s="11" t="n">
        <f aca="false">IFERROR(INDEX(Pozos!$M$2:$M$1852,MATCH(A697,Pozos!$E$2:$E$1852,0)),"")</f>
        <v>137.58</v>
      </c>
      <c r="K697" s="1" t="s">
        <v>3819</v>
      </c>
      <c r="L697" s="1" t="s">
        <v>3820</v>
      </c>
      <c r="O697" s="0" t="s">
        <v>3807</v>
      </c>
      <c r="P697" s="0" t="s">
        <v>3805</v>
      </c>
    </row>
    <row r="698" customFormat="false" ht="15.75" hidden="false" customHeight="true" outlineLevel="0" collapsed="false">
      <c r="A698" s="39" t="s">
        <v>487</v>
      </c>
      <c r="B698" s="1" t="n">
        <v>12</v>
      </c>
      <c r="C698" s="1" t="n">
        <v>28</v>
      </c>
      <c r="D698" s="11" t="n">
        <f aca="false">IF(AND(ISNUMBER(B698),ISNUMBER($J698)),$J698-B698,"")</f>
        <v>125.58</v>
      </c>
      <c r="E698" s="11" t="n">
        <f aca="false">IF(AND(ISNUMBER(C698),ISNUMBER($J698)),$J698-C698,"")</f>
        <v>109.58</v>
      </c>
      <c r="F698" s="1" t="s">
        <v>4249</v>
      </c>
      <c r="G698" s="46" t="s">
        <v>3807</v>
      </c>
      <c r="H698" s="1" t="s">
        <v>23</v>
      </c>
      <c r="J698" s="11" t="n">
        <f aca="false">IFERROR(INDEX(Pozos!$M$2:$M$1852,MATCH(A698,Pozos!$E$2:$E$1852,0)),"")</f>
        <v>137.58</v>
      </c>
      <c r="K698" s="1" t="s">
        <v>3819</v>
      </c>
      <c r="L698" s="1" t="s">
        <v>3820</v>
      </c>
      <c r="O698" s="0" t="s">
        <v>3807</v>
      </c>
      <c r="P698" s="0" t="s">
        <v>3805</v>
      </c>
    </row>
    <row r="699" customFormat="false" ht="15.75" hidden="false" customHeight="true" outlineLevel="0" collapsed="false">
      <c r="A699" s="39" t="s">
        <v>487</v>
      </c>
      <c r="B699" s="1" t="n">
        <v>28</v>
      </c>
      <c r="C699" s="1" t="n">
        <v>40</v>
      </c>
      <c r="D699" s="11" t="n">
        <f aca="false">IF(AND(ISNUMBER(B699),ISNUMBER($J699)),$J699-B699,"")</f>
        <v>109.58</v>
      </c>
      <c r="E699" s="11" t="n">
        <f aca="false">IF(AND(ISNUMBER(C699),ISNUMBER($J699)),$J699-C699,"")</f>
        <v>97.58</v>
      </c>
      <c r="F699" s="1" t="s">
        <v>4067</v>
      </c>
      <c r="G699" s="46" t="s">
        <v>3807</v>
      </c>
      <c r="H699" s="1" t="s">
        <v>23</v>
      </c>
      <c r="J699" s="11" t="n">
        <f aca="false">IFERROR(INDEX(Pozos!$M$2:$M$1852,MATCH(A699,Pozos!$E$2:$E$1852,0)),"")</f>
        <v>137.58</v>
      </c>
      <c r="K699" s="1" t="s">
        <v>3819</v>
      </c>
      <c r="L699" s="1" t="s">
        <v>3820</v>
      </c>
      <c r="O699" s="0" t="s">
        <v>3807</v>
      </c>
      <c r="P699" s="0" t="s">
        <v>3805</v>
      </c>
    </row>
    <row r="700" customFormat="false" ht="15.75" hidden="false" customHeight="true" outlineLevel="0" collapsed="false">
      <c r="A700" s="39" t="s">
        <v>487</v>
      </c>
      <c r="B700" s="1" t="n">
        <v>40</v>
      </c>
      <c r="C700" s="1" t="n">
        <v>46</v>
      </c>
      <c r="D700" s="11" t="n">
        <f aca="false">IF(AND(ISNUMBER(B700),ISNUMBER($J700)),$J700-B700,"")</f>
        <v>97.58</v>
      </c>
      <c r="E700" s="11" t="n">
        <f aca="false">IF(AND(ISNUMBER(C700),ISNUMBER($J700)),$J700-C700,"")</f>
        <v>91.58</v>
      </c>
      <c r="F700" s="1" t="s">
        <v>3838</v>
      </c>
      <c r="G700" s="46" t="s">
        <v>3807</v>
      </c>
      <c r="H700" s="1" t="s">
        <v>23</v>
      </c>
      <c r="J700" s="11" t="n">
        <f aca="false">IFERROR(INDEX(Pozos!$M$2:$M$1852,MATCH(A700,Pozos!$E$2:$E$1852,0)),"")</f>
        <v>137.58</v>
      </c>
      <c r="K700" s="1" t="s">
        <v>3819</v>
      </c>
      <c r="L700" s="1" t="s">
        <v>3820</v>
      </c>
      <c r="O700" s="0" t="s">
        <v>3807</v>
      </c>
      <c r="P700" s="0" t="s">
        <v>3805</v>
      </c>
    </row>
    <row r="701" customFormat="false" ht="15.75" hidden="false" customHeight="true" outlineLevel="0" collapsed="false">
      <c r="A701" s="39" t="s">
        <v>489</v>
      </c>
      <c r="B701" s="1" t="n">
        <v>0</v>
      </c>
      <c r="C701" s="1" t="n">
        <v>0.6</v>
      </c>
      <c r="D701" s="11" t="n">
        <f aca="false">IF(AND(ISNUMBER(B701),ISNUMBER($J701)),$J701-B701,"")</f>
        <v>126.13</v>
      </c>
      <c r="E701" s="11" t="n">
        <f aca="false">IF(AND(ISNUMBER(C701),ISNUMBER($J701)),$J701-C701,"")</f>
        <v>125.53</v>
      </c>
      <c r="F701" s="1" t="s">
        <v>4250</v>
      </c>
      <c r="G701" s="46" t="s">
        <v>3802</v>
      </c>
      <c r="H701" s="1" t="s">
        <v>217</v>
      </c>
      <c r="J701" s="11" t="n">
        <f aca="false">IFERROR(INDEX(Pozos!$M$2:$M$1852,MATCH(A701,Pozos!$E$2:$E$1852,0)),"")</f>
        <v>126.13</v>
      </c>
      <c r="K701" s="1" t="s">
        <v>3803</v>
      </c>
      <c r="L701" s="1" t="s">
        <v>3804</v>
      </c>
      <c r="O701" s="0" t="s">
        <v>3802</v>
      </c>
      <c r="P701" s="0" t="s">
        <v>3805</v>
      </c>
    </row>
    <row r="702" customFormat="false" ht="15.75" hidden="false" customHeight="true" outlineLevel="0" collapsed="false">
      <c r="A702" s="39" t="s">
        <v>489</v>
      </c>
      <c r="B702" s="1" t="n">
        <v>0.6</v>
      </c>
      <c r="C702" s="1" t="n">
        <v>60</v>
      </c>
      <c r="D702" s="11" t="n">
        <f aca="false">IF(AND(ISNUMBER(B702),ISNUMBER($J702)),$J702-B702,"")</f>
        <v>125.53</v>
      </c>
      <c r="E702" s="11" t="n">
        <f aca="false">IF(AND(ISNUMBER(C702),ISNUMBER($J702)),$J702-C702,"")</f>
        <v>66.13</v>
      </c>
      <c r="F702" s="1" t="s">
        <v>4200</v>
      </c>
      <c r="G702" s="46" t="s">
        <v>3807</v>
      </c>
      <c r="H702" s="1" t="s">
        <v>217</v>
      </c>
      <c r="J702" s="11" t="n">
        <f aca="false">IFERROR(INDEX(Pozos!$M$2:$M$1852,MATCH(A702,Pozos!$E$2:$E$1852,0)),"")</f>
        <v>126.13</v>
      </c>
      <c r="K702" s="1" t="s">
        <v>3819</v>
      </c>
      <c r="L702" s="1" t="s">
        <v>3820</v>
      </c>
      <c r="O702" s="0" t="s">
        <v>3807</v>
      </c>
      <c r="P702" s="0" t="s">
        <v>3805</v>
      </c>
    </row>
    <row r="703" customFormat="false" ht="15.75" hidden="false" customHeight="true" outlineLevel="0" collapsed="false">
      <c r="A703" s="39" t="s">
        <v>491</v>
      </c>
      <c r="D703" s="11" t="str">
        <f aca="false">IF(AND(ISNUMBER(B703),ISNUMBER($J703)),$J703-B703,"")</f>
        <v/>
      </c>
      <c r="E703" s="11" t="str">
        <f aca="false">IF(AND(ISNUMBER(C703),ISNUMBER($J703)),$J703-C703,"")</f>
        <v/>
      </c>
      <c r="F703" s="1" t="s">
        <v>3821</v>
      </c>
      <c r="G703" s="46" t="s">
        <v>3822</v>
      </c>
      <c r="H703" s="1" t="s">
        <v>217</v>
      </c>
      <c r="J703" s="11" t="n">
        <f aca="false">IFERROR(INDEX(Pozos!$M$2:$M$1852,MATCH(A703,Pozos!$E$2:$E$1852,0)),"")</f>
        <v>140.68</v>
      </c>
      <c r="K703" s="1" t="s">
        <v>3823</v>
      </c>
      <c r="P703" s="0" t="s">
        <v>3824</v>
      </c>
    </row>
    <row r="704" customFormat="false" ht="15.75" hidden="false" customHeight="true" outlineLevel="0" collapsed="false">
      <c r="A704" s="39" t="s">
        <v>493</v>
      </c>
      <c r="D704" s="11" t="str">
        <f aca="false">IF(AND(ISNUMBER(B704),ISNUMBER($J704)),$J704-B704,"")</f>
        <v/>
      </c>
      <c r="E704" s="11" t="str">
        <f aca="false">IF(AND(ISNUMBER(C704),ISNUMBER($J704)),$J704-C704,"")</f>
        <v/>
      </c>
      <c r="F704" s="1" t="s">
        <v>3821</v>
      </c>
      <c r="G704" s="46" t="s">
        <v>3822</v>
      </c>
      <c r="H704" s="1" t="s">
        <v>59</v>
      </c>
      <c r="J704" s="11" t="n">
        <f aca="false">IFERROR(INDEX(Pozos!$M$2:$M$1852,MATCH(A704,Pozos!$E$2:$E$1852,0)),"")</f>
        <v>140</v>
      </c>
      <c r="K704" s="1" t="s">
        <v>3823</v>
      </c>
      <c r="P704" s="0" t="s">
        <v>3824</v>
      </c>
    </row>
    <row r="705" customFormat="false" ht="15.75" hidden="false" customHeight="true" outlineLevel="0" collapsed="false">
      <c r="A705" s="39" t="s">
        <v>1147</v>
      </c>
      <c r="D705" s="11" t="str">
        <f aca="false">IF(AND(ISNUMBER(B705),ISNUMBER($J705)),$J705-B705,"")</f>
        <v/>
      </c>
      <c r="E705" s="11" t="str">
        <f aca="false">IF(AND(ISNUMBER(C705),ISNUMBER($J705)),$J705-C705,"")</f>
        <v/>
      </c>
      <c r="F705" s="1" t="s">
        <v>3821</v>
      </c>
      <c r="G705" s="46" t="s">
        <v>3822</v>
      </c>
      <c r="H705" s="1" t="s">
        <v>217</v>
      </c>
      <c r="J705" s="11" t="n">
        <f aca="false">IFERROR(INDEX(Pozos!$M$2:$M$1852,MATCH(A705,Pozos!$E$2:$E$1852,0)),"")</f>
        <v>143.73</v>
      </c>
      <c r="K705" s="1" t="s">
        <v>3823</v>
      </c>
      <c r="P705" s="0" t="s">
        <v>3824</v>
      </c>
    </row>
    <row r="706" customFormat="false" ht="15.75" hidden="false" customHeight="true" outlineLevel="0" collapsed="false">
      <c r="A706" s="39" t="s">
        <v>1233</v>
      </c>
      <c r="D706" s="11" t="str">
        <f aca="false">IF(AND(ISNUMBER(B706),ISNUMBER($J706)),$J706-B706,"")</f>
        <v/>
      </c>
      <c r="E706" s="11" t="str">
        <f aca="false">IF(AND(ISNUMBER(C706),ISNUMBER($J706)),$J706-C706,"")</f>
        <v/>
      </c>
      <c r="F706" s="1" t="s">
        <v>3821</v>
      </c>
      <c r="G706" s="46" t="s">
        <v>3822</v>
      </c>
      <c r="H706" s="1" t="s">
        <v>23</v>
      </c>
      <c r="J706" s="11" t="n">
        <f aca="false">IFERROR(INDEX(Pozos!$M$2:$M$1852,MATCH(A706,Pozos!$E$2:$E$1852,0)),"")</f>
        <v>137.25</v>
      </c>
      <c r="K706" s="1" t="s">
        <v>3823</v>
      </c>
      <c r="P706" s="0" t="s">
        <v>3824</v>
      </c>
    </row>
    <row r="707" customFormat="false" ht="15.75" hidden="false" customHeight="true" outlineLevel="0" collapsed="false">
      <c r="A707" s="39" t="s">
        <v>1419</v>
      </c>
      <c r="B707" s="1" t="n">
        <v>0</v>
      </c>
      <c r="C707" s="1" t="n">
        <v>5</v>
      </c>
      <c r="D707" s="11" t="n">
        <f aca="false">IF(AND(ISNUMBER(B707),ISNUMBER($J707)),$J707-B707,"")</f>
        <v>142.57</v>
      </c>
      <c r="E707" s="11" t="n">
        <f aca="false">IF(AND(ISNUMBER(C707),ISNUMBER($J707)),$J707-C707,"")</f>
        <v>137.57</v>
      </c>
      <c r="F707" s="1" t="s">
        <v>4251</v>
      </c>
      <c r="G707" s="46" t="s">
        <v>3802</v>
      </c>
      <c r="H707" s="1" t="s">
        <v>19</v>
      </c>
      <c r="J707" s="11" t="n">
        <f aca="false">IFERROR(INDEX(Pozos!$M$2:$M$1852,MATCH(A707,Pozos!$E$2:$E$1852,0)),"")</f>
        <v>142.57</v>
      </c>
      <c r="K707" s="1" t="s">
        <v>3808</v>
      </c>
      <c r="L707" s="1" t="s">
        <v>3809</v>
      </c>
      <c r="O707" s="0" t="s">
        <v>3802</v>
      </c>
      <c r="P707" s="0" t="s">
        <v>3805</v>
      </c>
    </row>
    <row r="708" customFormat="false" ht="15.75" hidden="false" customHeight="true" outlineLevel="0" collapsed="false">
      <c r="A708" s="39" t="s">
        <v>1419</v>
      </c>
      <c r="B708" s="1" t="n">
        <v>5</v>
      </c>
      <c r="C708" s="1" t="n">
        <v>9</v>
      </c>
      <c r="D708" s="11" t="n">
        <f aca="false">IF(AND(ISNUMBER(B708),ISNUMBER($J708)),$J708-B708,"")</f>
        <v>137.57</v>
      </c>
      <c r="E708" s="11" t="n">
        <f aca="false">IF(AND(ISNUMBER(C708),ISNUMBER($J708)),$J708-C708,"")</f>
        <v>133.57</v>
      </c>
      <c r="F708" s="1" t="s">
        <v>4252</v>
      </c>
      <c r="G708" s="46" t="s">
        <v>3807</v>
      </c>
      <c r="H708" s="1" t="s">
        <v>19</v>
      </c>
      <c r="J708" s="11" t="n">
        <f aca="false">IFERROR(INDEX(Pozos!$M$2:$M$1852,MATCH(A708,Pozos!$E$2:$E$1852,0)),"")</f>
        <v>142.57</v>
      </c>
      <c r="K708" s="1" t="s">
        <v>3808</v>
      </c>
      <c r="L708" s="1" t="s">
        <v>3809</v>
      </c>
      <c r="O708" s="0" t="s">
        <v>3807</v>
      </c>
      <c r="P708" s="0" t="s">
        <v>3805</v>
      </c>
    </row>
    <row r="709" customFormat="false" ht="15.75" hidden="false" customHeight="true" outlineLevel="0" collapsed="false">
      <c r="A709" s="39" t="s">
        <v>1419</v>
      </c>
      <c r="B709" s="1" t="n">
        <v>9</v>
      </c>
      <c r="C709" s="1" t="n">
        <v>24</v>
      </c>
      <c r="D709" s="11" t="n">
        <f aca="false">IF(AND(ISNUMBER(B709),ISNUMBER($J709)),$J709-B709,"")</f>
        <v>133.57</v>
      </c>
      <c r="E709" s="11" t="n">
        <f aca="false">IF(AND(ISNUMBER(C709),ISNUMBER($J709)),$J709-C709,"")</f>
        <v>118.57</v>
      </c>
      <c r="F709" s="1" t="s">
        <v>4132</v>
      </c>
      <c r="G709" s="46" t="s">
        <v>3807</v>
      </c>
      <c r="H709" s="1" t="s">
        <v>19</v>
      </c>
      <c r="J709" s="11" t="n">
        <f aca="false">IFERROR(INDEX(Pozos!$M$2:$M$1852,MATCH(A709,Pozos!$E$2:$E$1852,0)),"")</f>
        <v>142.57</v>
      </c>
      <c r="K709" s="1" t="s">
        <v>4023</v>
      </c>
      <c r="L709" s="1" t="s">
        <v>3813</v>
      </c>
      <c r="O709" s="0" t="s">
        <v>3807</v>
      </c>
      <c r="P709" s="0" t="s">
        <v>3805</v>
      </c>
    </row>
    <row r="710" customFormat="false" ht="15.75" hidden="false" customHeight="true" outlineLevel="0" collapsed="false">
      <c r="A710" s="39" t="s">
        <v>1419</v>
      </c>
      <c r="B710" s="1" t="n">
        <v>24</v>
      </c>
      <c r="C710" s="1" t="n">
        <v>32</v>
      </c>
      <c r="D710" s="11" t="n">
        <f aca="false">IF(AND(ISNUMBER(B710),ISNUMBER($J710)),$J710-B710,"")</f>
        <v>118.57</v>
      </c>
      <c r="E710" s="11" t="n">
        <f aca="false">IF(AND(ISNUMBER(C710),ISNUMBER($J710)),$J710-C710,"")</f>
        <v>110.57</v>
      </c>
      <c r="F710" s="1" t="s">
        <v>4253</v>
      </c>
      <c r="G710" s="46" t="s">
        <v>3807</v>
      </c>
      <c r="H710" s="1" t="s">
        <v>19</v>
      </c>
      <c r="J710" s="11" t="n">
        <f aca="false">IFERROR(INDEX(Pozos!$M$2:$M$1852,MATCH(A710,Pozos!$E$2:$E$1852,0)),"")</f>
        <v>142.57</v>
      </c>
      <c r="K710" s="1" t="s">
        <v>3808</v>
      </c>
      <c r="L710" s="1" t="s">
        <v>3809</v>
      </c>
      <c r="O710" s="0" t="s">
        <v>3807</v>
      </c>
      <c r="P710" s="0" t="s">
        <v>3805</v>
      </c>
    </row>
    <row r="711" customFormat="false" ht="15.75" hidden="false" customHeight="true" outlineLevel="0" collapsed="false">
      <c r="A711" s="39" t="s">
        <v>1419</v>
      </c>
      <c r="B711" s="1" t="n">
        <v>32</v>
      </c>
      <c r="C711" s="1" t="n">
        <v>41</v>
      </c>
      <c r="D711" s="11" t="n">
        <f aca="false">IF(AND(ISNUMBER(B711),ISNUMBER($J711)),$J711-B711,"")</f>
        <v>110.57</v>
      </c>
      <c r="E711" s="11" t="n">
        <f aca="false">IF(AND(ISNUMBER(C711),ISNUMBER($J711)),$J711-C711,"")</f>
        <v>101.57</v>
      </c>
      <c r="F711" s="1" t="s">
        <v>4151</v>
      </c>
      <c r="G711" s="46" t="s">
        <v>3807</v>
      </c>
      <c r="H711" s="1" t="s">
        <v>19</v>
      </c>
      <c r="J711" s="11" t="n">
        <f aca="false">IFERROR(INDEX(Pozos!$M$2:$M$1852,MATCH(A711,Pozos!$E$2:$E$1852,0)),"")</f>
        <v>142.57</v>
      </c>
      <c r="K711" s="1" t="s">
        <v>3808</v>
      </c>
      <c r="L711" s="1" t="s">
        <v>3809</v>
      </c>
      <c r="O711" s="0" t="s">
        <v>3807</v>
      </c>
      <c r="P711" s="0" t="s">
        <v>3805</v>
      </c>
    </row>
    <row r="712" customFormat="false" ht="15.75" hidden="false" customHeight="true" outlineLevel="0" collapsed="false">
      <c r="A712" s="39" t="s">
        <v>1419</v>
      </c>
      <c r="B712" s="1" t="n">
        <v>41</v>
      </c>
      <c r="C712" s="1" t="n">
        <v>43</v>
      </c>
      <c r="D712" s="11" t="n">
        <f aca="false">IF(AND(ISNUMBER(B712),ISNUMBER($J712)),$J712-B712,"")</f>
        <v>101.57</v>
      </c>
      <c r="E712" s="11" t="n">
        <f aca="false">IF(AND(ISNUMBER(C712),ISNUMBER($J712)),$J712-C712,"")</f>
        <v>99.57</v>
      </c>
      <c r="F712" s="1" t="s">
        <v>4254</v>
      </c>
      <c r="G712" s="46" t="s">
        <v>3807</v>
      </c>
      <c r="H712" s="1" t="s">
        <v>19</v>
      </c>
      <c r="J712" s="11" t="n">
        <f aca="false">IFERROR(INDEX(Pozos!$M$2:$M$1852,MATCH(A712,Pozos!$E$2:$E$1852,0)),"")</f>
        <v>142.57</v>
      </c>
      <c r="K712" s="1" t="s">
        <v>3808</v>
      </c>
      <c r="L712" s="1" t="s">
        <v>3809</v>
      </c>
      <c r="O712" s="0" t="s">
        <v>3807</v>
      </c>
      <c r="P712" s="0" t="s">
        <v>3805</v>
      </c>
    </row>
    <row r="713" customFormat="false" ht="15.75" hidden="false" customHeight="true" outlineLevel="0" collapsed="false">
      <c r="A713" s="39" t="s">
        <v>1419</v>
      </c>
      <c r="B713" s="1" t="n">
        <v>43</v>
      </c>
      <c r="C713" s="1" t="n">
        <v>50</v>
      </c>
      <c r="D713" s="11" t="n">
        <f aca="false">IF(AND(ISNUMBER(B713),ISNUMBER($J713)),$J713-B713,"")</f>
        <v>99.57</v>
      </c>
      <c r="E713" s="11" t="n">
        <f aca="false">IF(AND(ISNUMBER(C713),ISNUMBER($J713)),$J713-C713,"")</f>
        <v>92.57</v>
      </c>
      <c r="F713" s="1" t="s">
        <v>4130</v>
      </c>
      <c r="G713" s="46" t="s">
        <v>3807</v>
      </c>
      <c r="H713" s="1" t="s">
        <v>19</v>
      </c>
      <c r="J713" s="11" t="n">
        <f aca="false">IFERROR(INDEX(Pozos!$M$2:$M$1852,MATCH(A713,Pozos!$E$2:$E$1852,0)),"")</f>
        <v>142.57</v>
      </c>
      <c r="K713" s="1" t="s">
        <v>3812</v>
      </c>
      <c r="L713" s="1" t="s">
        <v>3813</v>
      </c>
      <c r="O713" s="0" t="s">
        <v>3807</v>
      </c>
      <c r="P713" s="0" t="s">
        <v>3805</v>
      </c>
    </row>
    <row r="714" customFormat="false" ht="15.75" hidden="false" customHeight="true" outlineLevel="0" collapsed="false">
      <c r="A714" s="39" t="s">
        <v>501</v>
      </c>
      <c r="B714" s="1" t="n">
        <v>0</v>
      </c>
      <c r="C714" s="1" t="n">
        <v>2</v>
      </c>
      <c r="D714" s="11" t="n">
        <f aca="false">IF(AND(ISNUMBER(B714),ISNUMBER($J714)),$J714-B714,"")</f>
        <v>155.14</v>
      </c>
      <c r="E714" s="11" t="n">
        <f aca="false">IF(AND(ISNUMBER(C714),ISNUMBER($J714)),$J714-C714,"")</f>
        <v>153.14</v>
      </c>
      <c r="F714" s="1" t="s">
        <v>4255</v>
      </c>
      <c r="G714" s="46" t="s">
        <v>3802</v>
      </c>
      <c r="H714" s="1" t="s">
        <v>217</v>
      </c>
      <c r="J714" s="11" t="n">
        <f aca="false">IFERROR(INDEX(Pozos!$M$2:$M$1852,MATCH(A714,Pozos!$E$2:$E$1852,0)),"")</f>
        <v>155.14</v>
      </c>
      <c r="K714" s="1" t="s">
        <v>3803</v>
      </c>
      <c r="L714" s="1" t="s">
        <v>3804</v>
      </c>
      <c r="O714" s="0" t="s">
        <v>3802</v>
      </c>
      <c r="P714" s="0" t="s">
        <v>3805</v>
      </c>
    </row>
    <row r="715" customFormat="false" ht="15.75" hidden="false" customHeight="true" outlineLevel="0" collapsed="false">
      <c r="A715" s="39" t="s">
        <v>501</v>
      </c>
      <c r="B715" s="1" t="n">
        <v>2</v>
      </c>
      <c r="C715" s="1" t="n">
        <v>14</v>
      </c>
      <c r="D715" s="11" t="n">
        <f aca="false">IF(AND(ISNUMBER(B715),ISNUMBER($J715)),$J715-B715,"")</f>
        <v>153.14</v>
      </c>
      <c r="E715" s="11" t="n">
        <f aca="false">IF(AND(ISNUMBER(C715),ISNUMBER($J715)),$J715-C715,"")</f>
        <v>141.14</v>
      </c>
      <c r="F715" s="1" t="s">
        <v>4256</v>
      </c>
      <c r="G715" s="46" t="s">
        <v>3807</v>
      </c>
      <c r="H715" s="1" t="s">
        <v>217</v>
      </c>
      <c r="J715" s="11" t="n">
        <f aca="false">IFERROR(INDEX(Pozos!$M$2:$M$1852,MATCH(A715,Pozos!$E$2:$E$1852,0)),"")</f>
        <v>155.14</v>
      </c>
      <c r="K715" s="1" t="s">
        <v>3819</v>
      </c>
      <c r="L715" s="1" t="s">
        <v>3820</v>
      </c>
      <c r="O715" s="0" t="s">
        <v>3807</v>
      </c>
      <c r="P715" s="0" t="s">
        <v>3805</v>
      </c>
    </row>
    <row r="716" customFormat="false" ht="15.75" hidden="false" customHeight="true" outlineLevel="0" collapsed="false">
      <c r="A716" s="39" t="s">
        <v>501</v>
      </c>
      <c r="B716" s="1" t="n">
        <v>14</v>
      </c>
      <c r="C716" s="1" t="n">
        <v>16</v>
      </c>
      <c r="D716" s="11" t="n">
        <f aca="false">IF(AND(ISNUMBER(B716),ISNUMBER($J716)),$J716-B716,"")</f>
        <v>141.14</v>
      </c>
      <c r="E716" s="11" t="n">
        <f aca="false">IF(AND(ISNUMBER(C716),ISNUMBER($J716)),$J716-C716,"")</f>
        <v>139.14</v>
      </c>
      <c r="F716" s="1" t="s">
        <v>4257</v>
      </c>
      <c r="G716" s="46" t="s">
        <v>3807</v>
      </c>
      <c r="H716" s="1" t="s">
        <v>217</v>
      </c>
      <c r="J716" s="11" t="n">
        <f aca="false">IFERROR(INDEX(Pozos!$M$2:$M$1852,MATCH(A716,Pozos!$E$2:$E$1852,0)),"")</f>
        <v>155.14</v>
      </c>
      <c r="K716" s="1" t="s">
        <v>3927</v>
      </c>
      <c r="L716" s="1" t="s">
        <v>3928</v>
      </c>
      <c r="O716" s="0" t="s">
        <v>3807</v>
      </c>
      <c r="P716" s="0" t="s">
        <v>3805</v>
      </c>
    </row>
    <row r="717" customFormat="false" ht="15.75" hidden="false" customHeight="true" outlineLevel="0" collapsed="false">
      <c r="A717" s="39" t="s">
        <v>501</v>
      </c>
      <c r="B717" s="1" t="n">
        <v>16</v>
      </c>
      <c r="C717" s="1" t="n">
        <v>79</v>
      </c>
      <c r="D717" s="11" t="n">
        <f aca="false">IF(AND(ISNUMBER(B717),ISNUMBER($J717)),$J717-B717,"")</f>
        <v>139.14</v>
      </c>
      <c r="E717" s="11" t="n">
        <f aca="false">IF(AND(ISNUMBER(C717),ISNUMBER($J717)),$J717-C717,"")</f>
        <v>76.14</v>
      </c>
      <c r="F717" s="1" t="s">
        <v>4258</v>
      </c>
      <c r="G717" s="46" t="s">
        <v>3807</v>
      </c>
      <c r="H717" s="1" t="s">
        <v>217</v>
      </c>
      <c r="J717" s="11" t="n">
        <f aca="false">IFERROR(INDEX(Pozos!$M$2:$M$1852,MATCH(A717,Pozos!$E$2:$E$1852,0)),"")</f>
        <v>155.14</v>
      </c>
      <c r="K717" s="1" t="s">
        <v>3819</v>
      </c>
      <c r="L717" s="1" t="s">
        <v>3820</v>
      </c>
      <c r="O717" s="0" t="s">
        <v>3807</v>
      </c>
      <c r="P717" s="0" t="s">
        <v>3805</v>
      </c>
    </row>
    <row r="718" customFormat="false" ht="15.75" hidden="false" customHeight="true" outlineLevel="0" collapsed="false">
      <c r="A718" s="39" t="s">
        <v>501</v>
      </c>
      <c r="B718" s="1" t="n">
        <v>79</v>
      </c>
      <c r="C718" s="1" t="n">
        <v>124</v>
      </c>
      <c r="D718" s="11" t="n">
        <f aca="false">IF(AND(ISNUMBER(B718),ISNUMBER($J718)),$J718-B718,"")</f>
        <v>76.14</v>
      </c>
      <c r="E718" s="11" t="n">
        <f aca="false">IF(AND(ISNUMBER(C718),ISNUMBER($J718)),$J718-C718,"")</f>
        <v>31.14</v>
      </c>
      <c r="F718" s="1" t="s">
        <v>4259</v>
      </c>
      <c r="G718" s="46" t="s">
        <v>3807</v>
      </c>
      <c r="H718" s="1" t="s">
        <v>217</v>
      </c>
      <c r="J718" s="11" t="n">
        <f aca="false">IFERROR(INDEX(Pozos!$M$2:$M$1852,MATCH(A718,Pozos!$E$2:$E$1852,0)),"")</f>
        <v>155.14</v>
      </c>
      <c r="K718" s="1" t="s">
        <v>3819</v>
      </c>
      <c r="L718" s="1" t="s">
        <v>3820</v>
      </c>
      <c r="O718" s="0" t="s">
        <v>3807</v>
      </c>
      <c r="P718" s="0" t="s">
        <v>3805</v>
      </c>
    </row>
    <row r="719" customFormat="false" ht="15.75" hidden="false" customHeight="true" outlineLevel="0" collapsed="false">
      <c r="A719" s="39" t="s">
        <v>503</v>
      </c>
      <c r="B719" s="1" t="n">
        <v>0</v>
      </c>
      <c r="C719" s="1" t="n">
        <v>1.5</v>
      </c>
      <c r="D719" s="11" t="n">
        <f aca="false">IF(AND(ISNUMBER(B719),ISNUMBER($J719)),$J719-B719,"")</f>
        <v>170</v>
      </c>
      <c r="E719" s="11" t="n">
        <f aca="false">IF(AND(ISNUMBER(C719),ISNUMBER($J719)),$J719-C719,"")</f>
        <v>168.5</v>
      </c>
      <c r="F719" s="1" t="s">
        <v>4260</v>
      </c>
      <c r="G719" s="46" t="s">
        <v>3802</v>
      </c>
      <c r="H719" s="1" t="s">
        <v>261</v>
      </c>
      <c r="J719" s="11" t="n">
        <f aca="false">IFERROR(INDEX(Pozos!$M$2:$M$1852,MATCH(A719,Pozos!$E$2:$E$1852,0)),"")</f>
        <v>170</v>
      </c>
      <c r="K719" s="1" t="s">
        <v>3803</v>
      </c>
      <c r="L719" s="1" t="s">
        <v>3804</v>
      </c>
      <c r="O719" s="0" t="s">
        <v>3802</v>
      </c>
      <c r="P719" s="0" t="s">
        <v>3805</v>
      </c>
    </row>
    <row r="720" customFormat="false" ht="15.75" hidden="false" customHeight="true" outlineLevel="0" collapsed="false">
      <c r="A720" s="39" t="s">
        <v>503</v>
      </c>
      <c r="B720" s="1" t="n">
        <v>1.5</v>
      </c>
      <c r="C720" s="1" t="n">
        <v>18</v>
      </c>
      <c r="D720" s="11" t="n">
        <f aca="false">IF(AND(ISNUMBER(B720),ISNUMBER($J720)),$J720-B720,"")</f>
        <v>168.5</v>
      </c>
      <c r="E720" s="11" t="n">
        <f aca="false">IF(AND(ISNUMBER(C720),ISNUMBER($J720)),$J720-C720,"")</f>
        <v>152</v>
      </c>
      <c r="F720" s="1" t="s">
        <v>4261</v>
      </c>
      <c r="G720" s="46" t="s">
        <v>3807</v>
      </c>
      <c r="H720" s="1" t="s">
        <v>261</v>
      </c>
      <c r="J720" s="11" t="n">
        <f aca="false">IFERROR(INDEX(Pozos!$M$2:$M$1852,MATCH(A720,Pozos!$E$2:$E$1852,0)),"")</f>
        <v>170</v>
      </c>
      <c r="K720" s="1" t="s">
        <v>3819</v>
      </c>
      <c r="L720" s="1" t="s">
        <v>3820</v>
      </c>
      <c r="O720" s="0" t="s">
        <v>3807</v>
      </c>
      <c r="P720" s="0" t="s">
        <v>3805</v>
      </c>
    </row>
    <row r="721" customFormat="false" ht="15.75" hidden="false" customHeight="true" outlineLevel="0" collapsed="false">
      <c r="A721" s="39" t="s">
        <v>503</v>
      </c>
      <c r="B721" s="1" t="n">
        <v>18</v>
      </c>
      <c r="C721" s="1" t="n">
        <v>29</v>
      </c>
      <c r="D721" s="11" t="n">
        <f aca="false">IF(AND(ISNUMBER(B721),ISNUMBER($J721)),$J721-B721,"")</f>
        <v>152</v>
      </c>
      <c r="E721" s="11" t="n">
        <f aca="false">IF(AND(ISNUMBER(C721),ISNUMBER($J721)),$J721-C721,"")</f>
        <v>141</v>
      </c>
      <c r="F721" s="1" t="s">
        <v>4262</v>
      </c>
      <c r="G721" s="46" t="s">
        <v>3807</v>
      </c>
      <c r="H721" s="1" t="s">
        <v>261</v>
      </c>
      <c r="J721" s="11" t="n">
        <f aca="false">IFERROR(INDEX(Pozos!$M$2:$M$1852,MATCH(A721,Pozos!$E$2:$E$1852,0)),"")</f>
        <v>170</v>
      </c>
      <c r="K721" s="1" t="s">
        <v>3819</v>
      </c>
      <c r="L721" s="1" t="s">
        <v>3820</v>
      </c>
      <c r="O721" s="0" t="s">
        <v>3807</v>
      </c>
      <c r="P721" s="0" t="s">
        <v>3805</v>
      </c>
    </row>
    <row r="722" customFormat="false" ht="15.75" hidden="false" customHeight="true" outlineLevel="0" collapsed="false">
      <c r="A722" s="39" t="s">
        <v>503</v>
      </c>
      <c r="B722" s="1" t="n">
        <v>29</v>
      </c>
      <c r="C722" s="1" t="n">
        <v>37.5</v>
      </c>
      <c r="D722" s="11" t="n">
        <f aca="false">IF(AND(ISNUMBER(B722),ISNUMBER($J722)),$J722-B722,"")</f>
        <v>141</v>
      </c>
      <c r="E722" s="11" t="n">
        <f aca="false">IF(AND(ISNUMBER(C722),ISNUMBER($J722)),$J722-C722,"")</f>
        <v>132.5</v>
      </c>
      <c r="F722" s="1" t="s">
        <v>4263</v>
      </c>
      <c r="G722" s="46" t="s">
        <v>3807</v>
      </c>
      <c r="H722" s="1" t="s">
        <v>261</v>
      </c>
      <c r="J722" s="11" t="n">
        <f aca="false">IFERROR(INDEX(Pozos!$M$2:$M$1852,MATCH(A722,Pozos!$E$2:$E$1852,0)),"")</f>
        <v>170</v>
      </c>
      <c r="K722" s="1" t="s">
        <v>3819</v>
      </c>
      <c r="L722" s="1" t="s">
        <v>3820</v>
      </c>
      <c r="O722" s="0" t="s">
        <v>3807</v>
      </c>
      <c r="P722" s="0" t="s">
        <v>3805</v>
      </c>
    </row>
    <row r="723" customFormat="false" ht="15.75" hidden="false" customHeight="true" outlineLevel="0" collapsed="false">
      <c r="A723" s="39" t="s">
        <v>503</v>
      </c>
      <c r="B723" s="1" t="n">
        <v>37.5</v>
      </c>
      <c r="C723" s="1" t="n">
        <v>42</v>
      </c>
      <c r="D723" s="11" t="n">
        <f aca="false">IF(AND(ISNUMBER(B723),ISNUMBER($J723)),$J723-B723,"")</f>
        <v>132.5</v>
      </c>
      <c r="E723" s="11" t="n">
        <f aca="false">IF(AND(ISNUMBER(C723),ISNUMBER($J723)),$J723-C723,"")</f>
        <v>128</v>
      </c>
      <c r="F723" s="1" t="s">
        <v>3907</v>
      </c>
      <c r="G723" s="46" t="s">
        <v>3807</v>
      </c>
      <c r="H723" s="1" t="s">
        <v>261</v>
      </c>
      <c r="J723" s="11" t="n">
        <f aca="false">IFERROR(INDEX(Pozos!$M$2:$M$1852,MATCH(A723,Pozos!$E$2:$E$1852,0)),"")</f>
        <v>170</v>
      </c>
      <c r="K723" s="1" t="s">
        <v>3819</v>
      </c>
      <c r="L723" s="1" t="s">
        <v>3820</v>
      </c>
      <c r="O723" s="0" t="s">
        <v>3807</v>
      </c>
      <c r="P723" s="0" t="s">
        <v>3805</v>
      </c>
    </row>
    <row r="724" customFormat="false" ht="15.75" hidden="false" customHeight="true" outlineLevel="0" collapsed="false">
      <c r="A724" s="39" t="s">
        <v>505</v>
      </c>
      <c r="B724" s="1" t="n">
        <v>0</v>
      </c>
      <c r="C724" s="1" t="n">
        <v>1</v>
      </c>
      <c r="D724" s="11" t="n">
        <f aca="false">IF(AND(ISNUMBER(B724),ISNUMBER($J724)),$J724-B724,"")</f>
        <v>152.93</v>
      </c>
      <c r="E724" s="11" t="n">
        <f aca="false">IF(AND(ISNUMBER(C724),ISNUMBER($J724)),$J724-C724,"")</f>
        <v>151.93</v>
      </c>
      <c r="F724" s="1" t="s">
        <v>3860</v>
      </c>
      <c r="G724" s="46" t="s">
        <v>3802</v>
      </c>
      <c r="H724" s="1" t="s">
        <v>507</v>
      </c>
      <c r="J724" s="11" t="n">
        <f aca="false">IFERROR(INDEX(Pozos!$M$2:$M$1852,MATCH(A724,Pozos!$E$2:$E$1852,0)),"")</f>
        <v>152.93</v>
      </c>
      <c r="K724" s="1" t="s">
        <v>3803</v>
      </c>
      <c r="L724" s="1" t="s">
        <v>3804</v>
      </c>
      <c r="O724" s="0" t="s">
        <v>3802</v>
      </c>
      <c r="P724" s="0" t="s">
        <v>3805</v>
      </c>
    </row>
    <row r="725" customFormat="false" ht="15.75" hidden="false" customHeight="true" outlineLevel="0" collapsed="false">
      <c r="A725" s="39" t="s">
        <v>505</v>
      </c>
      <c r="B725" s="1" t="n">
        <v>1</v>
      </c>
      <c r="C725" s="1" t="n">
        <v>7</v>
      </c>
      <c r="D725" s="11" t="n">
        <f aca="false">IF(AND(ISNUMBER(B725),ISNUMBER($J725)),$J725-B725,"")</f>
        <v>151.93</v>
      </c>
      <c r="E725" s="11" t="n">
        <f aca="false">IF(AND(ISNUMBER(C725),ISNUMBER($J725)),$J725-C725,"")</f>
        <v>145.93</v>
      </c>
      <c r="F725" s="1" t="s">
        <v>3924</v>
      </c>
      <c r="G725" s="46" t="s">
        <v>3807</v>
      </c>
      <c r="H725" s="1" t="s">
        <v>507</v>
      </c>
      <c r="J725" s="11" t="n">
        <f aca="false">IFERROR(INDEX(Pozos!$M$2:$M$1852,MATCH(A725,Pozos!$E$2:$E$1852,0)),"")</f>
        <v>152.93</v>
      </c>
      <c r="K725" s="1" t="s">
        <v>3819</v>
      </c>
      <c r="L725" s="1" t="s">
        <v>3820</v>
      </c>
      <c r="O725" s="0" t="s">
        <v>3807</v>
      </c>
      <c r="P725" s="0" t="s">
        <v>3805</v>
      </c>
    </row>
    <row r="726" customFormat="false" ht="15.75" hidden="false" customHeight="true" outlineLevel="0" collapsed="false">
      <c r="A726" s="39" t="s">
        <v>505</v>
      </c>
      <c r="B726" s="1" t="n">
        <v>7</v>
      </c>
      <c r="C726" s="1" t="n">
        <v>10</v>
      </c>
      <c r="D726" s="11" t="n">
        <f aca="false">IF(AND(ISNUMBER(B726),ISNUMBER($J726)),$J726-B726,"")</f>
        <v>145.93</v>
      </c>
      <c r="E726" s="11" t="n">
        <f aca="false">IF(AND(ISNUMBER(C726),ISNUMBER($J726)),$J726-C726,"")</f>
        <v>142.93</v>
      </c>
      <c r="F726" s="1" t="s">
        <v>3927</v>
      </c>
      <c r="G726" s="46" t="s">
        <v>3807</v>
      </c>
      <c r="H726" s="1" t="s">
        <v>507</v>
      </c>
      <c r="J726" s="11" t="n">
        <f aca="false">IFERROR(INDEX(Pozos!$M$2:$M$1852,MATCH(A726,Pozos!$E$2:$E$1852,0)),"")</f>
        <v>152.93</v>
      </c>
      <c r="K726" s="1" t="s">
        <v>3927</v>
      </c>
      <c r="L726" s="1" t="s">
        <v>3928</v>
      </c>
      <c r="O726" s="0" t="s">
        <v>3807</v>
      </c>
      <c r="P726" s="0" t="s">
        <v>3805</v>
      </c>
    </row>
    <row r="727" customFormat="false" ht="15.75" hidden="false" customHeight="true" outlineLevel="0" collapsed="false">
      <c r="A727" s="39" t="s">
        <v>505</v>
      </c>
      <c r="B727" s="1" t="n">
        <v>10</v>
      </c>
      <c r="C727" s="1" t="n">
        <v>19</v>
      </c>
      <c r="D727" s="11" t="n">
        <f aca="false">IF(AND(ISNUMBER(B727),ISNUMBER($J727)),$J727-B727,"")</f>
        <v>142.93</v>
      </c>
      <c r="E727" s="11" t="n">
        <f aca="false">IF(AND(ISNUMBER(C727),ISNUMBER($J727)),$J727-C727,"")</f>
        <v>133.93</v>
      </c>
      <c r="F727" s="1" t="s">
        <v>4264</v>
      </c>
      <c r="G727" s="46" t="s">
        <v>3807</v>
      </c>
      <c r="H727" s="1" t="s">
        <v>507</v>
      </c>
      <c r="J727" s="11" t="n">
        <f aca="false">IFERROR(INDEX(Pozos!$M$2:$M$1852,MATCH(A727,Pozos!$E$2:$E$1852,0)),"")</f>
        <v>152.93</v>
      </c>
      <c r="K727" s="1" t="s">
        <v>3819</v>
      </c>
      <c r="L727" s="1" t="s">
        <v>3820</v>
      </c>
      <c r="O727" s="0" t="s">
        <v>3807</v>
      </c>
      <c r="P727" s="0" t="s">
        <v>3805</v>
      </c>
    </row>
    <row r="728" customFormat="false" ht="15.75" hidden="false" customHeight="true" outlineLevel="0" collapsed="false">
      <c r="A728" s="39" t="s">
        <v>505</v>
      </c>
      <c r="B728" s="1" t="n">
        <v>19</v>
      </c>
      <c r="C728" s="1" t="n">
        <v>24</v>
      </c>
      <c r="D728" s="11" t="n">
        <f aca="false">IF(AND(ISNUMBER(B728),ISNUMBER($J728)),$J728-B728,"")</f>
        <v>133.93</v>
      </c>
      <c r="E728" s="11" t="n">
        <f aca="false">IF(AND(ISNUMBER(C728),ISNUMBER($J728)),$J728-C728,"")</f>
        <v>128.93</v>
      </c>
      <c r="F728" s="1" t="s">
        <v>4265</v>
      </c>
      <c r="G728" s="46" t="s">
        <v>3807</v>
      </c>
      <c r="H728" s="1" t="s">
        <v>507</v>
      </c>
      <c r="J728" s="11" t="n">
        <f aca="false">IFERROR(INDEX(Pozos!$M$2:$M$1852,MATCH(A728,Pozos!$E$2:$E$1852,0)),"")</f>
        <v>152.93</v>
      </c>
      <c r="K728" s="1" t="s">
        <v>3819</v>
      </c>
      <c r="L728" s="1" t="s">
        <v>3820</v>
      </c>
      <c r="O728" s="0" t="s">
        <v>3807</v>
      </c>
      <c r="P728" s="0" t="s">
        <v>3805</v>
      </c>
    </row>
    <row r="729" customFormat="false" ht="15.75" hidden="false" customHeight="true" outlineLevel="0" collapsed="false">
      <c r="A729" s="39" t="s">
        <v>505</v>
      </c>
      <c r="B729" s="1" t="n">
        <v>24</v>
      </c>
      <c r="C729" s="1" t="n">
        <v>52</v>
      </c>
      <c r="D729" s="11" t="n">
        <f aca="false">IF(AND(ISNUMBER(B729),ISNUMBER($J729)),$J729-B729,"")</f>
        <v>128.93</v>
      </c>
      <c r="E729" s="11" t="n">
        <f aca="false">IF(AND(ISNUMBER(C729),ISNUMBER($J729)),$J729-C729,"")</f>
        <v>100.93</v>
      </c>
      <c r="F729" s="1" t="s">
        <v>4266</v>
      </c>
      <c r="G729" s="46" t="s">
        <v>3807</v>
      </c>
      <c r="H729" s="1" t="s">
        <v>507</v>
      </c>
      <c r="J729" s="11" t="n">
        <f aca="false">IFERROR(INDEX(Pozos!$M$2:$M$1852,MATCH(A729,Pozos!$E$2:$E$1852,0)),"")</f>
        <v>152.93</v>
      </c>
      <c r="K729" s="1" t="s">
        <v>3819</v>
      </c>
      <c r="L729" s="1" t="s">
        <v>3820</v>
      </c>
      <c r="O729" s="0" t="s">
        <v>3807</v>
      </c>
      <c r="P729" s="0" t="s">
        <v>3805</v>
      </c>
    </row>
    <row r="730" customFormat="false" ht="15.75" hidden="false" customHeight="true" outlineLevel="0" collapsed="false">
      <c r="A730" s="39" t="s">
        <v>505</v>
      </c>
      <c r="B730" s="1" t="n">
        <v>52</v>
      </c>
      <c r="C730" s="1" t="n">
        <v>56</v>
      </c>
      <c r="D730" s="11" t="n">
        <f aca="false">IF(AND(ISNUMBER(B730),ISNUMBER($J730)),$J730-B730,"")</f>
        <v>100.93</v>
      </c>
      <c r="E730" s="11" t="n">
        <f aca="false">IF(AND(ISNUMBER(C730),ISNUMBER($J730)),$J730-C730,"")</f>
        <v>96.93</v>
      </c>
      <c r="F730" s="1" t="s">
        <v>4267</v>
      </c>
      <c r="G730" s="46" t="s">
        <v>3807</v>
      </c>
      <c r="H730" s="1" t="s">
        <v>507</v>
      </c>
      <c r="J730" s="11" t="n">
        <f aca="false">IFERROR(INDEX(Pozos!$M$2:$M$1852,MATCH(A730,Pozos!$E$2:$E$1852,0)),"")</f>
        <v>152.93</v>
      </c>
      <c r="K730" s="1" t="s">
        <v>3819</v>
      </c>
      <c r="L730" s="1" t="s">
        <v>3820</v>
      </c>
      <c r="O730" s="0" t="s">
        <v>3807</v>
      </c>
      <c r="P730" s="0" t="s">
        <v>3805</v>
      </c>
    </row>
    <row r="731" customFormat="false" ht="15.75" hidden="false" customHeight="true" outlineLevel="0" collapsed="false">
      <c r="A731" s="39" t="s">
        <v>505</v>
      </c>
      <c r="B731" s="1" t="n">
        <v>56</v>
      </c>
      <c r="C731" s="1" t="n">
        <v>62</v>
      </c>
      <c r="D731" s="11" t="n">
        <f aca="false">IF(AND(ISNUMBER(B731),ISNUMBER($J731)),$J731-B731,"")</f>
        <v>96.93</v>
      </c>
      <c r="E731" s="11" t="n">
        <f aca="false">IF(AND(ISNUMBER(C731),ISNUMBER($J731)),$J731-C731,"")</f>
        <v>90.93</v>
      </c>
      <c r="F731" s="1" t="s">
        <v>4268</v>
      </c>
      <c r="G731" s="46" t="s">
        <v>3807</v>
      </c>
      <c r="H731" s="1" t="s">
        <v>507</v>
      </c>
      <c r="J731" s="11" t="n">
        <f aca="false">IFERROR(INDEX(Pozos!$M$2:$M$1852,MATCH(A731,Pozos!$E$2:$E$1852,0)),"")</f>
        <v>152.93</v>
      </c>
      <c r="K731" s="1" t="s">
        <v>3819</v>
      </c>
      <c r="L731" s="1" t="s">
        <v>3820</v>
      </c>
      <c r="O731" s="0" t="s">
        <v>3807</v>
      </c>
      <c r="P731" s="0" t="s">
        <v>3805</v>
      </c>
    </row>
    <row r="732" customFormat="false" ht="15.75" hidden="false" customHeight="true" outlineLevel="0" collapsed="false">
      <c r="A732" s="39" t="s">
        <v>508</v>
      </c>
      <c r="B732" s="1" t="n">
        <v>0</v>
      </c>
      <c r="C732" s="1" t="n">
        <v>1</v>
      </c>
      <c r="D732" s="11" t="n">
        <f aca="false">IF(AND(ISNUMBER(B732),ISNUMBER($J732)),$J732-B732,"")</f>
        <v>151.29</v>
      </c>
      <c r="E732" s="11" t="n">
        <f aca="false">IF(AND(ISNUMBER(C732),ISNUMBER($J732)),$J732-C732,"")</f>
        <v>150.29</v>
      </c>
      <c r="F732" s="1" t="s">
        <v>3835</v>
      </c>
      <c r="G732" s="46" t="s">
        <v>3802</v>
      </c>
      <c r="H732" s="1" t="s">
        <v>217</v>
      </c>
      <c r="J732" s="11" t="n">
        <f aca="false">IFERROR(INDEX(Pozos!$M$2:$M$1852,MATCH(A732,Pozos!$E$2:$E$1852,0)),"")</f>
        <v>151.29</v>
      </c>
      <c r="K732" s="1" t="s">
        <v>3803</v>
      </c>
      <c r="L732" s="1" t="s">
        <v>3804</v>
      </c>
      <c r="O732" s="0" t="s">
        <v>3802</v>
      </c>
      <c r="P732" s="0" t="s">
        <v>3805</v>
      </c>
    </row>
    <row r="733" customFormat="false" ht="15.75" hidden="false" customHeight="true" outlineLevel="0" collapsed="false">
      <c r="A733" s="39" t="s">
        <v>508</v>
      </c>
      <c r="B733" s="1" t="n">
        <v>1</v>
      </c>
      <c r="C733" s="1" t="n">
        <v>66.2</v>
      </c>
      <c r="D733" s="11" t="n">
        <f aca="false">IF(AND(ISNUMBER(B733),ISNUMBER($J733)),$J733-B733,"")</f>
        <v>150.29</v>
      </c>
      <c r="E733" s="11" t="n">
        <f aca="false">IF(AND(ISNUMBER(C733),ISNUMBER($J733)),$J733-C733,"")</f>
        <v>85.09</v>
      </c>
      <c r="F733" s="1" t="s">
        <v>4211</v>
      </c>
      <c r="G733" s="46" t="s">
        <v>3807</v>
      </c>
      <c r="H733" s="1" t="s">
        <v>217</v>
      </c>
      <c r="J733" s="11" t="n">
        <f aca="false">IFERROR(INDEX(Pozos!$M$2:$M$1852,MATCH(A733,Pozos!$E$2:$E$1852,0)),"")</f>
        <v>151.29</v>
      </c>
      <c r="K733" s="1" t="s">
        <v>3819</v>
      </c>
      <c r="L733" s="1" t="s">
        <v>3820</v>
      </c>
      <c r="O733" s="0" t="s">
        <v>3807</v>
      </c>
      <c r="P733" s="0" t="s">
        <v>3805</v>
      </c>
    </row>
    <row r="734" customFormat="false" ht="15.75" hidden="false" customHeight="true" outlineLevel="0" collapsed="false">
      <c r="A734" s="39" t="s">
        <v>510</v>
      </c>
      <c r="D734" s="11" t="str">
        <f aca="false">IF(AND(ISNUMBER(B734),ISNUMBER($J734)),$J734-B734,"")</f>
        <v/>
      </c>
      <c r="E734" s="11" t="str">
        <f aca="false">IF(AND(ISNUMBER(C734),ISNUMBER($J734)),$J734-C734,"")</f>
        <v/>
      </c>
      <c r="F734" s="1" t="s">
        <v>3821</v>
      </c>
      <c r="G734" s="46" t="s">
        <v>3822</v>
      </c>
      <c r="H734" s="1" t="s">
        <v>59</v>
      </c>
      <c r="J734" s="11" t="n">
        <f aca="false">IFERROR(INDEX(Pozos!$M$2:$M$1852,MATCH(A734,Pozos!$E$2:$E$1852,0)),"")</f>
        <v>185</v>
      </c>
      <c r="K734" s="1" t="s">
        <v>3823</v>
      </c>
      <c r="P734" s="0" t="s">
        <v>3824</v>
      </c>
    </row>
    <row r="735" customFormat="false" ht="15.75" hidden="false" customHeight="true" outlineLevel="0" collapsed="false">
      <c r="A735" s="39" t="s">
        <v>512</v>
      </c>
      <c r="D735" s="11" t="str">
        <f aca="false">IF(AND(ISNUMBER(B735),ISNUMBER($J735)),$J735-B735,"")</f>
        <v/>
      </c>
      <c r="E735" s="11" t="str">
        <f aca="false">IF(AND(ISNUMBER(C735),ISNUMBER($J735)),$J735-C735,"")</f>
        <v/>
      </c>
      <c r="F735" s="1" t="s">
        <v>3821</v>
      </c>
      <c r="G735" s="46" t="s">
        <v>3822</v>
      </c>
      <c r="H735" s="1" t="s">
        <v>23</v>
      </c>
      <c r="J735" s="11" t="n">
        <f aca="false">IFERROR(INDEX(Pozos!$M$2:$M$1852,MATCH(A735,Pozos!$E$2:$E$1852,0)),"")</f>
        <v>136.49</v>
      </c>
      <c r="K735" s="1" t="s">
        <v>3823</v>
      </c>
      <c r="P735" s="0" t="s">
        <v>3824</v>
      </c>
    </row>
    <row r="736" customFormat="false" ht="15.75" hidden="false" customHeight="true" outlineLevel="0" collapsed="false">
      <c r="A736" s="39" t="s">
        <v>1520</v>
      </c>
      <c r="B736" s="1" t="n">
        <v>0</v>
      </c>
      <c r="C736" s="1" t="n">
        <v>52</v>
      </c>
      <c r="D736" s="11" t="n">
        <f aca="false">IF(AND(ISNUMBER(B736),ISNUMBER($J736)),$J736-B736,"")</f>
        <v>160.69</v>
      </c>
      <c r="E736" s="11" t="n">
        <f aca="false">IF(AND(ISNUMBER(C736),ISNUMBER($J736)),$J736-C736,"")</f>
        <v>108.69</v>
      </c>
      <c r="F736" s="1" t="s">
        <v>4269</v>
      </c>
      <c r="G736" s="46" t="s">
        <v>3807</v>
      </c>
      <c r="H736" s="1" t="s">
        <v>23</v>
      </c>
      <c r="J736" s="11" t="n">
        <f aca="false">IFERROR(INDEX(Pozos!$M$2:$M$1852,MATCH(A736,Pozos!$E$2:$E$1852,0)),"")</f>
        <v>160.69</v>
      </c>
      <c r="K736" s="1" t="s">
        <v>3819</v>
      </c>
      <c r="L736" s="1" t="s">
        <v>3820</v>
      </c>
      <c r="O736" s="0" t="s">
        <v>3807</v>
      </c>
      <c r="P736" s="0" t="s">
        <v>3805</v>
      </c>
    </row>
    <row r="737" customFormat="false" ht="15.75" hidden="false" customHeight="true" outlineLevel="0" collapsed="false">
      <c r="A737" s="39" t="s">
        <v>515</v>
      </c>
      <c r="B737" s="1" t="n">
        <v>0</v>
      </c>
      <c r="C737" s="1" t="n">
        <v>0.5</v>
      </c>
      <c r="D737" s="11" t="n">
        <f aca="false">IF(AND(ISNUMBER(B737),ISNUMBER($J737)),$J737-B737,"")</f>
        <v>154.43</v>
      </c>
      <c r="E737" s="11" t="n">
        <f aca="false">IF(AND(ISNUMBER(C737),ISNUMBER($J737)),$J737-C737,"")</f>
        <v>153.93</v>
      </c>
      <c r="F737" s="1" t="s">
        <v>4023</v>
      </c>
      <c r="G737" s="46" t="s">
        <v>3802</v>
      </c>
      <c r="H737" s="1" t="s">
        <v>217</v>
      </c>
      <c r="J737" s="11" t="n">
        <f aca="false">IFERROR(INDEX(Pozos!$M$2:$M$1852,MATCH(A737,Pozos!$E$2:$E$1852,0)),"")</f>
        <v>154.43</v>
      </c>
      <c r="K737" s="1" t="s">
        <v>4023</v>
      </c>
      <c r="L737" s="1" t="s">
        <v>3813</v>
      </c>
      <c r="O737" s="0" t="s">
        <v>3802</v>
      </c>
      <c r="P737" s="0" t="s">
        <v>3805</v>
      </c>
    </row>
    <row r="738" customFormat="false" ht="15.75" hidden="false" customHeight="true" outlineLevel="0" collapsed="false">
      <c r="A738" s="39" t="s">
        <v>515</v>
      </c>
      <c r="B738" s="1" t="n">
        <v>0.5</v>
      </c>
      <c r="C738" s="1" t="n">
        <v>32.5</v>
      </c>
      <c r="D738" s="11" t="n">
        <f aca="false">IF(AND(ISNUMBER(B738),ISNUMBER($J738)),$J738-B738,"")</f>
        <v>153.93</v>
      </c>
      <c r="E738" s="11" t="n">
        <f aca="false">IF(AND(ISNUMBER(C738),ISNUMBER($J738)),$J738-C738,"")</f>
        <v>121.93</v>
      </c>
      <c r="F738" s="1" t="s">
        <v>3819</v>
      </c>
      <c r="G738" s="46" t="s">
        <v>3807</v>
      </c>
      <c r="H738" s="1" t="s">
        <v>217</v>
      </c>
      <c r="J738" s="11" t="n">
        <f aca="false">IFERROR(INDEX(Pozos!$M$2:$M$1852,MATCH(A738,Pozos!$E$2:$E$1852,0)),"")</f>
        <v>154.43</v>
      </c>
      <c r="K738" s="1" t="s">
        <v>3819</v>
      </c>
      <c r="L738" s="1" t="s">
        <v>3820</v>
      </c>
      <c r="O738" s="0" t="s">
        <v>3807</v>
      </c>
      <c r="P738" s="0" t="s">
        <v>3805</v>
      </c>
    </row>
    <row r="739" customFormat="false" ht="15.75" hidden="false" customHeight="true" outlineLevel="0" collapsed="false">
      <c r="A739" s="39" t="s">
        <v>517</v>
      </c>
      <c r="B739" s="1" t="n">
        <v>0</v>
      </c>
      <c r="C739" s="1" t="n">
        <v>46.6</v>
      </c>
      <c r="D739" s="11" t="n">
        <f aca="false">IF(AND(ISNUMBER(B739),ISNUMBER($J739)),$J739-B739,"")</f>
        <v>151.91</v>
      </c>
      <c r="E739" s="11" t="n">
        <f aca="false">IF(AND(ISNUMBER(C739),ISNUMBER($J739)),$J739-C739,"")</f>
        <v>105.31</v>
      </c>
      <c r="F739" s="1" t="s">
        <v>3819</v>
      </c>
      <c r="G739" s="46" t="s">
        <v>3807</v>
      </c>
      <c r="H739" s="1" t="s">
        <v>217</v>
      </c>
      <c r="J739" s="11" t="n">
        <f aca="false">IFERROR(INDEX(Pozos!$M$2:$M$1852,MATCH(A739,Pozos!$E$2:$E$1852,0)),"")</f>
        <v>151.91</v>
      </c>
      <c r="K739" s="1" t="s">
        <v>3819</v>
      </c>
      <c r="L739" s="1" t="s">
        <v>3820</v>
      </c>
      <c r="O739" s="0" t="s">
        <v>3807</v>
      </c>
      <c r="P739" s="0" t="s">
        <v>3805</v>
      </c>
    </row>
    <row r="740" customFormat="false" ht="15.75" hidden="false" customHeight="true" outlineLevel="0" collapsed="false">
      <c r="A740" s="39" t="s">
        <v>519</v>
      </c>
      <c r="B740" s="1" t="n">
        <v>0</v>
      </c>
      <c r="C740" s="1" t="n">
        <v>42.4</v>
      </c>
      <c r="D740" s="11" t="n">
        <f aca="false">IF(AND(ISNUMBER(B740),ISNUMBER($J740)),$J740-B740,"")</f>
        <v>167.36</v>
      </c>
      <c r="E740" s="11" t="n">
        <f aca="false">IF(AND(ISNUMBER(C740),ISNUMBER($J740)),$J740-C740,"")</f>
        <v>124.96</v>
      </c>
      <c r="F740" s="1" t="s">
        <v>3819</v>
      </c>
      <c r="G740" s="46" t="s">
        <v>3807</v>
      </c>
      <c r="H740" s="1" t="s">
        <v>217</v>
      </c>
      <c r="J740" s="11" t="n">
        <f aca="false">IFERROR(INDEX(Pozos!$M$2:$M$1852,MATCH(A740,Pozos!$E$2:$E$1852,0)),"")</f>
        <v>167.36</v>
      </c>
      <c r="K740" s="1" t="s">
        <v>3819</v>
      </c>
      <c r="L740" s="1" t="s">
        <v>3820</v>
      </c>
      <c r="O740" s="0" t="s">
        <v>3807</v>
      </c>
      <c r="P740" s="0" t="s">
        <v>3805</v>
      </c>
    </row>
    <row r="741" customFormat="false" ht="15.75" hidden="false" customHeight="true" outlineLevel="0" collapsed="false">
      <c r="A741" s="39" t="s">
        <v>521</v>
      </c>
      <c r="B741" s="1" t="n">
        <v>0</v>
      </c>
      <c r="C741" s="1" t="n">
        <v>0.5</v>
      </c>
      <c r="D741" s="11" t="n">
        <f aca="false">IF(AND(ISNUMBER(B741),ISNUMBER($J741)),$J741-B741,"")</f>
        <v>132.86</v>
      </c>
      <c r="E741" s="11" t="n">
        <f aca="false">IF(AND(ISNUMBER(C741),ISNUMBER($J741)),$J741-C741,"")</f>
        <v>132.36</v>
      </c>
      <c r="F741" s="1" t="s">
        <v>4270</v>
      </c>
      <c r="G741" s="46" t="s">
        <v>3802</v>
      </c>
      <c r="H741" s="1" t="s">
        <v>217</v>
      </c>
      <c r="J741" s="11" t="n">
        <f aca="false">IFERROR(INDEX(Pozos!$M$2:$M$1852,MATCH(A741,Pozos!$E$2:$E$1852,0)),"")</f>
        <v>132.86</v>
      </c>
      <c r="K741" s="1" t="s">
        <v>4023</v>
      </c>
      <c r="L741" s="1" t="s">
        <v>3813</v>
      </c>
      <c r="O741" s="0" t="s">
        <v>3802</v>
      </c>
      <c r="P741" s="0" t="s">
        <v>3805</v>
      </c>
    </row>
    <row r="742" customFormat="false" ht="15.75" hidden="false" customHeight="true" outlineLevel="0" collapsed="false">
      <c r="A742" s="39" t="s">
        <v>521</v>
      </c>
      <c r="B742" s="1" t="n">
        <v>0.5</v>
      </c>
      <c r="C742" s="1" t="n">
        <v>41</v>
      </c>
      <c r="D742" s="11" t="n">
        <f aca="false">IF(AND(ISNUMBER(B742),ISNUMBER($J742)),$J742-B742,"")</f>
        <v>132.36</v>
      </c>
      <c r="E742" s="11" t="n">
        <f aca="false">IF(AND(ISNUMBER(C742),ISNUMBER($J742)),$J742-C742,"")</f>
        <v>91.86</v>
      </c>
      <c r="F742" s="1" t="s">
        <v>3819</v>
      </c>
      <c r="G742" s="46" t="s">
        <v>3807</v>
      </c>
      <c r="H742" s="1" t="s">
        <v>217</v>
      </c>
      <c r="J742" s="11" t="n">
        <f aca="false">IFERROR(INDEX(Pozos!$M$2:$M$1852,MATCH(A742,Pozos!$E$2:$E$1852,0)),"")</f>
        <v>132.86</v>
      </c>
      <c r="K742" s="1" t="s">
        <v>3819</v>
      </c>
      <c r="L742" s="1" t="s">
        <v>3820</v>
      </c>
      <c r="O742" s="0" t="s">
        <v>3807</v>
      </c>
      <c r="P742" s="0" t="s">
        <v>3805</v>
      </c>
    </row>
    <row r="743" customFormat="false" ht="15.75" hidden="false" customHeight="true" outlineLevel="0" collapsed="false">
      <c r="A743" s="39" t="s">
        <v>523</v>
      </c>
      <c r="B743" s="1" t="n">
        <v>0</v>
      </c>
      <c r="C743" s="1" t="n">
        <v>4</v>
      </c>
      <c r="D743" s="11" t="n">
        <f aca="false">IF(AND(ISNUMBER(B743),ISNUMBER($J743)),$J743-B743,"")</f>
        <v>150.26</v>
      </c>
      <c r="E743" s="11" t="n">
        <f aca="false">IF(AND(ISNUMBER(C743),ISNUMBER($J743)),$J743-C743,"")</f>
        <v>146.26</v>
      </c>
      <c r="F743" s="1" t="s">
        <v>4271</v>
      </c>
      <c r="G743" s="46" t="s">
        <v>3807</v>
      </c>
      <c r="H743" s="1" t="s">
        <v>19</v>
      </c>
      <c r="J743" s="11" t="n">
        <f aca="false">IFERROR(INDEX(Pozos!$M$2:$M$1852,MATCH(A743,Pozos!$E$2:$E$1852,0)),"")</f>
        <v>150.26</v>
      </c>
      <c r="K743" s="1" t="s">
        <v>4023</v>
      </c>
      <c r="L743" s="1" t="s">
        <v>3813</v>
      </c>
      <c r="O743" s="0" t="s">
        <v>3807</v>
      </c>
      <c r="P743" s="0" t="s">
        <v>3805</v>
      </c>
    </row>
    <row r="744" customFormat="false" ht="15.75" hidden="false" customHeight="true" outlineLevel="0" collapsed="false">
      <c r="A744" s="39" t="s">
        <v>523</v>
      </c>
      <c r="B744" s="1" t="n">
        <v>4</v>
      </c>
      <c r="C744" s="1" t="n">
        <v>6</v>
      </c>
      <c r="D744" s="11" t="n">
        <f aca="false">IF(AND(ISNUMBER(B744),ISNUMBER($J744)),$J744-B744,"")</f>
        <v>146.26</v>
      </c>
      <c r="E744" s="11" t="n">
        <f aca="false">IF(AND(ISNUMBER(C744),ISNUMBER($J744)),$J744-C744,"")</f>
        <v>144.26</v>
      </c>
      <c r="F744" s="1" t="s">
        <v>4057</v>
      </c>
      <c r="G744" s="46" t="s">
        <v>3807</v>
      </c>
      <c r="H744" s="1" t="s">
        <v>19</v>
      </c>
      <c r="J744" s="11" t="n">
        <f aca="false">IFERROR(INDEX(Pozos!$M$2:$M$1852,MATCH(A744,Pozos!$E$2:$E$1852,0)),"")</f>
        <v>150.26</v>
      </c>
      <c r="K744" s="1" t="s">
        <v>3808</v>
      </c>
      <c r="L744" s="1" t="s">
        <v>3809</v>
      </c>
      <c r="O744" s="0" t="s">
        <v>3807</v>
      </c>
      <c r="P744" s="0" t="s">
        <v>3805</v>
      </c>
    </row>
    <row r="745" customFormat="false" ht="15.75" hidden="false" customHeight="true" outlineLevel="0" collapsed="false">
      <c r="A745" s="39" t="s">
        <v>523</v>
      </c>
      <c r="B745" s="1" t="n">
        <v>6</v>
      </c>
      <c r="C745" s="1" t="n">
        <v>14</v>
      </c>
      <c r="D745" s="11" t="n">
        <f aca="false">IF(AND(ISNUMBER(B745),ISNUMBER($J745)),$J745-B745,"")</f>
        <v>144.26</v>
      </c>
      <c r="E745" s="11" t="n">
        <f aca="false">IF(AND(ISNUMBER(C745),ISNUMBER($J745)),$J745-C745,"")</f>
        <v>136.26</v>
      </c>
      <c r="F745" s="1" t="s">
        <v>4272</v>
      </c>
      <c r="G745" s="46" t="s">
        <v>3807</v>
      </c>
      <c r="H745" s="1" t="s">
        <v>19</v>
      </c>
      <c r="J745" s="11" t="n">
        <f aca="false">IFERROR(INDEX(Pozos!$M$2:$M$1852,MATCH(A745,Pozos!$E$2:$E$1852,0)),"")</f>
        <v>150.26</v>
      </c>
      <c r="K745" s="1" t="s">
        <v>4023</v>
      </c>
      <c r="L745" s="1" t="s">
        <v>3813</v>
      </c>
      <c r="O745" s="0" t="s">
        <v>3807</v>
      </c>
      <c r="P745" s="0" t="s">
        <v>3805</v>
      </c>
    </row>
    <row r="746" customFormat="false" ht="15.75" hidden="false" customHeight="true" outlineLevel="0" collapsed="false">
      <c r="A746" s="39" t="s">
        <v>523</v>
      </c>
      <c r="B746" s="1" t="n">
        <v>14</v>
      </c>
      <c r="C746" s="1" t="n">
        <v>20</v>
      </c>
      <c r="D746" s="11" t="n">
        <f aca="false">IF(AND(ISNUMBER(B746),ISNUMBER($J746)),$J746-B746,"")</f>
        <v>136.26</v>
      </c>
      <c r="E746" s="11" t="n">
        <f aca="false">IF(AND(ISNUMBER(C746),ISNUMBER($J746)),$J746-C746,"")</f>
        <v>130.26</v>
      </c>
      <c r="F746" s="1" t="s">
        <v>4273</v>
      </c>
      <c r="G746" s="46" t="s">
        <v>3807</v>
      </c>
      <c r="H746" s="1" t="s">
        <v>19</v>
      </c>
      <c r="J746" s="11" t="n">
        <f aca="false">IFERROR(INDEX(Pozos!$M$2:$M$1852,MATCH(A746,Pozos!$E$2:$E$1852,0)),"")</f>
        <v>150.26</v>
      </c>
      <c r="K746" s="1" t="s">
        <v>4023</v>
      </c>
      <c r="L746" s="1" t="s">
        <v>3813</v>
      </c>
      <c r="O746" s="0" t="s">
        <v>3807</v>
      </c>
      <c r="P746" s="0" t="s">
        <v>3805</v>
      </c>
    </row>
    <row r="747" customFormat="false" ht="15.75" hidden="false" customHeight="true" outlineLevel="0" collapsed="false">
      <c r="A747" s="39" t="s">
        <v>523</v>
      </c>
      <c r="B747" s="1" t="n">
        <v>20</v>
      </c>
      <c r="C747" s="1" t="n">
        <v>40</v>
      </c>
      <c r="D747" s="11" t="n">
        <f aca="false">IF(AND(ISNUMBER(B747),ISNUMBER($J747)),$J747-B747,"")</f>
        <v>130.26</v>
      </c>
      <c r="E747" s="11" t="n">
        <f aca="false">IF(AND(ISNUMBER(C747),ISNUMBER($J747)),$J747-C747,"")</f>
        <v>110.26</v>
      </c>
      <c r="F747" s="1" t="s">
        <v>4274</v>
      </c>
      <c r="G747" s="46" t="s">
        <v>3807</v>
      </c>
      <c r="H747" s="1" t="s">
        <v>19</v>
      </c>
      <c r="J747" s="11" t="n">
        <f aca="false">IFERROR(INDEX(Pozos!$M$2:$M$1852,MATCH(A747,Pozos!$E$2:$E$1852,0)),"")</f>
        <v>150.26</v>
      </c>
      <c r="K747" s="1" t="s">
        <v>4023</v>
      </c>
      <c r="L747" s="1" t="s">
        <v>3813</v>
      </c>
      <c r="O747" s="0" t="s">
        <v>3807</v>
      </c>
      <c r="P747" s="0" t="s">
        <v>3805</v>
      </c>
    </row>
    <row r="748" customFormat="false" ht="15" hidden="false" customHeight="true" outlineLevel="0" collapsed="false">
      <c r="A748" s="39" t="s">
        <v>524</v>
      </c>
      <c r="B748" s="1" t="n">
        <v>0</v>
      </c>
      <c r="C748" s="1" t="n">
        <v>6</v>
      </c>
      <c r="D748" s="11" t="n">
        <f aca="false">IF(AND(ISNUMBER(B748),ISNUMBER($J748)),$J748-B748,"")</f>
        <v>148.48</v>
      </c>
      <c r="E748" s="11" t="n">
        <f aca="false">IF(AND(ISNUMBER(C748),ISNUMBER($J748)),$J748-C748,"")</f>
        <v>142.48</v>
      </c>
      <c r="F748" s="1" t="s">
        <v>4275</v>
      </c>
      <c r="G748" s="46" t="s">
        <v>4032</v>
      </c>
      <c r="H748" s="1" t="s">
        <v>19</v>
      </c>
      <c r="J748" s="11" t="n">
        <f aca="false">IFERROR(INDEX(Pozos!$M$2:$M$1852,MATCH(A748,Pozos!$E$2:$E$1852,0)),"")</f>
        <v>148.48</v>
      </c>
      <c r="K748" s="1" t="s">
        <v>3808</v>
      </c>
      <c r="L748" s="1" t="s">
        <v>3809</v>
      </c>
      <c r="M748" s="1" t="n">
        <v>2</v>
      </c>
      <c r="N748" s="106" t="s">
        <v>3850</v>
      </c>
      <c r="O748" s="0" t="s">
        <v>4032</v>
      </c>
      <c r="P748" s="0" t="s">
        <v>3805</v>
      </c>
    </row>
    <row r="749" customFormat="false" ht="15.75" hidden="false" customHeight="true" outlineLevel="0" collapsed="false">
      <c r="A749" s="39" t="s">
        <v>524</v>
      </c>
      <c r="B749" s="1" t="n">
        <v>6</v>
      </c>
      <c r="C749" s="1" t="n">
        <v>22</v>
      </c>
      <c r="D749" s="11" t="n">
        <f aca="false">IF(AND(ISNUMBER(B749),ISNUMBER($J749)),$J749-B749,"")</f>
        <v>142.48</v>
      </c>
      <c r="E749" s="11" t="n">
        <f aca="false">IF(AND(ISNUMBER(C749),ISNUMBER($J749)),$J749-C749,"")</f>
        <v>126.48</v>
      </c>
      <c r="F749" s="1" t="s">
        <v>4276</v>
      </c>
      <c r="G749" s="46" t="s">
        <v>4032</v>
      </c>
      <c r="H749" s="1" t="s">
        <v>19</v>
      </c>
      <c r="J749" s="11" t="n">
        <f aca="false">IFERROR(INDEX(Pozos!$M$2:$M$1852,MATCH(A749,Pozos!$E$2:$E$1852,0)),"")</f>
        <v>148.48</v>
      </c>
      <c r="K749" s="1" t="s">
        <v>4023</v>
      </c>
      <c r="L749" s="1" t="s">
        <v>3813</v>
      </c>
      <c r="M749" s="1" t="n">
        <v>2</v>
      </c>
      <c r="N749" s="106" t="s">
        <v>3850</v>
      </c>
      <c r="O749" s="0" t="s">
        <v>4032</v>
      </c>
      <c r="P749" s="0" t="s">
        <v>3805</v>
      </c>
    </row>
    <row r="750" customFormat="false" ht="15.75" hidden="false" customHeight="true" outlineLevel="0" collapsed="false">
      <c r="A750" s="39" t="s">
        <v>524</v>
      </c>
      <c r="B750" s="1" t="n">
        <v>22</v>
      </c>
      <c r="C750" s="1" t="n">
        <v>36</v>
      </c>
      <c r="D750" s="11" t="n">
        <f aca="false">IF(AND(ISNUMBER(B750),ISNUMBER($J750)),$J750-B750,"")</f>
        <v>126.48</v>
      </c>
      <c r="E750" s="11" t="n">
        <f aca="false">IF(AND(ISNUMBER(C750),ISNUMBER($J750)),$J750-C750,"")</f>
        <v>112.48</v>
      </c>
      <c r="F750" s="1" t="s">
        <v>4277</v>
      </c>
      <c r="G750" s="46" t="s">
        <v>3807</v>
      </c>
      <c r="H750" s="1" t="s">
        <v>19</v>
      </c>
      <c r="J750" s="11" t="n">
        <f aca="false">IFERROR(INDEX(Pozos!$M$2:$M$1852,MATCH(A750,Pozos!$E$2:$E$1852,0)),"")</f>
        <v>148.48</v>
      </c>
      <c r="K750" s="1" t="s">
        <v>4023</v>
      </c>
      <c r="L750" s="1" t="s">
        <v>3813</v>
      </c>
      <c r="M750" s="1" t="n">
        <v>2</v>
      </c>
      <c r="N750" s="106" t="s">
        <v>3850</v>
      </c>
      <c r="O750" s="0" t="s">
        <v>3807</v>
      </c>
      <c r="P750" s="0" t="s">
        <v>3805</v>
      </c>
    </row>
    <row r="751" customFormat="false" ht="15.75" hidden="false" customHeight="true" outlineLevel="0" collapsed="false">
      <c r="A751" s="39" t="s">
        <v>524</v>
      </c>
      <c r="B751" s="1" t="n">
        <v>36</v>
      </c>
      <c r="C751" s="1" t="n">
        <v>41</v>
      </c>
      <c r="D751" s="11" t="n">
        <f aca="false">IF(AND(ISNUMBER(B751),ISNUMBER($J751)),$J751-B751,"")</f>
        <v>112.48</v>
      </c>
      <c r="E751" s="11" t="n">
        <f aca="false">IF(AND(ISNUMBER(C751),ISNUMBER($J751)),$J751-C751,"")</f>
        <v>107.48</v>
      </c>
      <c r="F751" s="1" t="s">
        <v>4274</v>
      </c>
      <c r="G751" s="46" t="s">
        <v>3807</v>
      </c>
      <c r="H751" s="1" t="s">
        <v>19</v>
      </c>
      <c r="J751" s="11" t="n">
        <f aca="false">IFERROR(INDEX(Pozos!$M$2:$M$1852,MATCH(A751,Pozos!$E$2:$E$1852,0)),"")</f>
        <v>148.48</v>
      </c>
      <c r="K751" s="1" t="s">
        <v>4023</v>
      </c>
      <c r="L751" s="1" t="s">
        <v>3813</v>
      </c>
      <c r="M751" s="1" t="n">
        <v>2</v>
      </c>
      <c r="N751" s="106" t="s">
        <v>3850</v>
      </c>
      <c r="O751" s="0" t="s">
        <v>3807</v>
      </c>
      <c r="P751" s="0" t="s">
        <v>3805</v>
      </c>
    </row>
    <row r="752" customFormat="false" ht="15.75" hidden="false" customHeight="true" outlineLevel="0" collapsed="false">
      <c r="A752" s="39" t="s">
        <v>524</v>
      </c>
      <c r="B752" s="1" t="n">
        <v>41</v>
      </c>
      <c r="C752" s="1" t="n">
        <v>45</v>
      </c>
      <c r="D752" s="11" t="n">
        <f aca="false">IF(AND(ISNUMBER(B752),ISNUMBER($J752)),$J752-B752,"")</f>
        <v>107.48</v>
      </c>
      <c r="E752" s="11" t="n">
        <f aca="false">IF(AND(ISNUMBER(C752),ISNUMBER($J752)),$J752-C752,"")</f>
        <v>103.48</v>
      </c>
      <c r="F752" s="1" t="s">
        <v>4131</v>
      </c>
      <c r="G752" s="46" t="s">
        <v>3807</v>
      </c>
      <c r="H752" s="1" t="s">
        <v>19</v>
      </c>
      <c r="J752" s="11" t="n">
        <f aca="false">IFERROR(INDEX(Pozos!$M$2:$M$1852,MATCH(A752,Pozos!$E$2:$E$1852,0)),"")</f>
        <v>148.48</v>
      </c>
      <c r="K752" s="1" t="s">
        <v>3812</v>
      </c>
      <c r="L752" s="1" t="s">
        <v>3813</v>
      </c>
      <c r="M752" s="1" t="n">
        <v>2</v>
      </c>
      <c r="N752" s="106" t="s">
        <v>3850</v>
      </c>
      <c r="O752" s="0" t="s">
        <v>3807</v>
      </c>
      <c r="P752" s="0" t="s">
        <v>3805</v>
      </c>
    </row>
    <row r="753" customFormat="false" ht="15.75" hidden="false" customHeight="true" outlineLevel="0" collapsed="false">
      <c r="A753" s="39" t="s">
        <v>525</v>
      </c>
      <c r="B753" s="1" t="n">
        <v>0</v>
      </c>
      <c r="C753" s="1" t="n">
        <v>3</v>
      </c>
      <c r="D753" s="11" t="n">
        <f aca="false">IF(AND(ISNUMBER(B753),ISNUMBER($J753)),$J753-B753,"")</f>
        <v>157.58</v>
      </c>
      <c r="E753" s="11" t="n">
        <f aca="false">IF(AND(ISNUMBER(C753),ISNUMBER($J753)),$J753-C753,"")</f>
        <v>154.58</v>
      </c>
      <c r="F753" s="1" t="s">
        <v>4278</v>
      </c>
      <c r="G753" s="46" t="s">
        <v>3807</v>
      </c>
      <c r="H753" s="1" t="s">
        <v>19</v>
      </c>
      <c r="J753" s="11" t="n">
        <f aca="false">IFERROR(INDEX(Pozos!$M$2:$M$1852,MATCH(A753,Pozos!$E$2:$E$1852,0)),"")</f>
        <v>157.58</v>
      </c>
      <c r="K753" s="1" t="s">
        <v>4023</v>
      </c>
      <c r="L753" s="1" t="s">
        <v>3813</v>
      </c>
      <c r="O753" s="0" t="s">
        <v>3807</v>
      </c>
      <c r="P753" s="0" t="s">
        <v>3805</v>
      </c>
    </row>
    <row r="754" customFormat="false" ht="15.75" hidden="false" customHeight="true" outlineLevel="0" collapsed="false">
      <c r="A754" s="39" t="s">
        <v>525</v>
      </c>
      <c r="B754" s="1" t="n">
        <v>3</v>
      </c>
      <c r="C754" s="1" t="n">
        <v>11</v>
      </c>
      <c r="D754" s="11" t="n">
        <f aca="false">IF(AND(ISNUMBER(B754),ISNUMBER($J754)),$J754-B754,"")</f>
        <v>154.58</v>
      </c>
      <c r="E754" s="11" t="n">
        <f aca="false">IF(AND(ISNUMBER(C754),ISNUMBER($J754)),$J754-C754,"")</f>
        <v>146.58</v>
      </c>
      <c r="F754" s="1" t="s">
        <v>4076</v>
      </c>
      <c r="G754" s="46" t="s">
        <v>3807</v>
      </c>
      <c r="H754" s="1" t="s">
        <v>19</v>
      </c>
      <c r="J754" s="11" t="n">
        <f aca="false">IFERROR(INDEX(Pozos!$M$2:$M$1852,MATCH(A754,Pozos!$E$2:$E$1852,0)),"")</f>
        <v>157.58</v>
      </c>
      <c r="K754" s="1" t="s">
        <v>3812</v>
      </c>
      <c r="L754" s="1" t="s">
        <v>3813</v>
      </c>
      <c r="O754" s="0" t="s">
        <v>3807</v>
      </c>
      <c r="P754" s="0" t="s">
        <v>3805</v>
      </c>
    </row>
    <row r="755" customFormat="false" ht="15.75" hidden="false" customHeight="true" outlineLevel="0" collapsed="false">
      <c r="A755" s="39" t="s">
        <v>525</v>
      </c>
      <c r="B755" s="1" t="n">
        <v>11</v>
      </c>
      <c r="C755" s="1" t="n">
        <v>14</v>
      </c>
      <c r="D755" s="11" t="n">
        <f aca="false">IF(AND(ISNUMBER(B755),ISNUMBER($J755)),$J755-B755,"")</f>
        <v>146.58</v>
      </c>
      <c r="E755" s="11" t="n">
        <f aca="false">IF(AND(ISNUMBER(C755),ISNUMBER($J755)),$J755-C755,"")</f>
        <v>143.58</v>
      </c>
      <c r="F755" s="1" t="s">
        <v>4057</v>
      </c>
      <c r="G755" s="46" t="s">
        <v>3807</v>
      </c>
      <c r="H755" s="1" t="s">
        <v>19</v>
      </c>
      <c r="J755" s="11" t="n">
        <f aca="false">IFERROR(INDEX(Pozos!$M$2:$M$1852,MATCH(A755,Pozos!$E$2:$E$1852,0)),"")</f>
        <v>157.58</v>
      </c>
      <c r="K755" s="1" t="s">
        <v>3808</v>
      </c>
      <c r="L755" s="1" t="s">
        <v>3809</v>
      </c>
      <c r="O755" s="0" t="s">
        <v>3807</v>
      </c>
      <c r="P755" s="0" t="s">
        <v>3805</v>
      </c>
    </row>
    <row r="756" customFormat="false" ht="15.75" hidden="false" customHeight="true" outlineLevel="0" collapsed="false">
      <c r="A756" s="39" t="s">
        <v>525</v>
      </c>
      <c r="B756" s="1" t="n">
        <v>14</v>
      </c>
      <c r="C756" s="1" t="n">
        <v>20</v>
      </c>
      <c r="D756" s="11" t="n">
        <f aca="false">IF(AND(ISNUMBER(B756),ISNUMBER($J756)),$J756-B756,"")</f>
        <v>143.58</v>
      </c>
      <c r="E756" s="11" t="n">
        <f aca="false">IF(AND(ISNUMBER(C756),ISNUMBER($J756)),$J756-C756,"")</f>
        <v>137.58</v>
      </c>
      <c r="F756" s="1" t="s">
        <v>4059</v>
      </c>
      <c r="G756" s="46" t="s">
        <v>3807</v>
      </c>
      <c r="H756" s="1" t="s">
        <v>19</v>
      </c>
      <c r="J756" s="11" t="n">
        <f aca="false">IFERROR(INDEX(Pozos!$M$2:$M$1852,MATCH(A756,Pozos!$E$2:$E$1852,0)),"")</f>
        <v>157.58</v>
      </c>
      <c r="K756" s="1" t="s">
        <v>3808</v>
      </c>
      <c r="L756" s="1" t="s">
        <v>3809</v>
      </c>
      <c r="O756" s="0" t="s">
        <v>3807</v>
      </c>
      <c r="P756" s="0" t="s">
        <v>3805</v>
      </c>
    </row>
    <row r="757" customFormat="false" ht="15.75" hidden="false" customHeight="true" outlineLevel="0" collapsed="false">
      <c r="A757" s="39" t="s">
        <v>525</v>
      </c>
      <c r="B757" s="1" t="n">
        <v>20</v>
      </c>
      <c r="C757" s="1" t="n">
        <v>22</v>
      </c>
      <c r="D757" s="11" t="n">
        <f aca="false">IF(AND(ISNUMBER(B757),ISNUMBER($J757)),$J757-B757,"")</f>
        <v>137.58</v>
      </c>
      <c r="E757" s="11" t="n">
        <f aca="false">IF(AND(ISNUMBER(C757),ISNUMBER($J757)),$J757-C757,"")</f>
        <v>135.58</v>
      </c>
      <c r="F757" s="1" t="s">
        <v>3811</v>
      </c>
      <c r="G757" s="46" t="s">
        <v>3807</v>
      </c>
      <c r="H757" s="1" t="s">
        <v>19</v>
      </c>
      <c r="J757" s="11" t="n">
        <f aca="false">IFERROR(INDEX(Pozos!$M$2:$M$1852,MATCH(A757,Pozos!$E$2:$E$1852,0)),"")</f>
        <v>157.58</v>
      </c>
      <c r="K757" s="1" t="s">
        <v>3812</v>
      </c>
      <c r="L757" s="1" t="s">
        <v>3813</v>
      </c>
      <c r="O757" s="0" t="s">
        <v>3807</v>
      </c>
      <c r="P757" s="0" t="s">
        <v>3805</v>
      </c>
    </row>
    <row r="758" customFormat="false" ht="15.75" hidden="false" customHeight="true" outlineLevel="0" collapsed="false">
      <c r="A758" s="39" t="s">
        <v>525</v>
      </c>
      <c r="B758" s="1" t="n">
        <v>22</v>
      </c>
      <c r="C758" s="1" t="n">
        <v>23</v>
      </c>
      <c r="D758" s="11" t="n">
        <f aca="false">IF(AND(ISNUMBER(B758),ISNUMBER($J758)),$J758-B758,"")</f>
        <v>135.58</v>
      </c>
      <c r="E758" s="11" t="n">
        <f aca="false">IF(AND(ISNUMBER(C758),ISNUMBER($J758)),$J758-C758,"")</f>
        <v>134.58</v>
      </c>
      <c r="F758" s="1" t="s">
        <v>4279</v>
      </c>
      <c r="G758" s="46" t="s">
        <v>3807</v>
      </c>
      <c r="H758" s="1" t="s">
        <v>19</v>
      </c>
      <c r="J758" s="11" t="n">
        <f aca="false">IFERROR(INDEX(Pozos!$M$2:$M$1852,MATCH(A758,Pozos!$E$2:$E$1852,0)),"")</f>
        <v>157.58</v>
      </c>
      <c r="K758" s="1" t="s">
        <v>3808</v>
      </c>
      <c r="L758" s="1" t="s">
        <v>3809</v>
      </c>
      <c r="O758" s="0" t="s">
        <v>3807</v>
      </c>
      <c r="P758" s="0" t="s">
        <v>3805</v>
      </c>
    </row>
    <row r="759" customFormat="false" ht="15.75" hidden="false" customHeight="true" outlineLevel="0" collapsed="false">
      <c r="A759" s="39" t="s">
        <v>525</v>
      </c>
      <c r="B759" s="1" t="n">
        <v>23</v>
      </c>
      <c r="C759" s="1" t="n">
        <v>24</v>
      </c>
      <c r="D759" s="11" t="n">
        <f aca="false">IF(AND(ISNUMBER(B759),ISNUMBER($J759)),$J759-B759,"")</f>
        <v>134.58</v>
      </c>
      <c r="E759" s="11" t="n">
        <f aca="false">IF(AND(ISNUMBER(C759),ISNUMBER($J759)),$J759-C759,"")</f>
        <v>133.58</v>
      </c>
      <c r="F759" s="1" t="s">
        <v>4059</v>
      </c>
      <c r="G759" s="46" t="s">
        <v>3807</v>
      </c>
      <c r="H759" s="1" t="s">
        <v>19</v>
      </c>
      <c r="J759" s="11" t="n">
        <f aca="false">IFERROR(INDEX(Pozos!$M$2:$M$1852,MATCH(A759,Pozos!$E$2:$E$1852,0)),"")</f>
        <v>157.58</v>
      </c>
      <c r="K759" s="1" t="s">
        <v>3808</v>
      </c>
      <c r="L759" s="1" t="s">
        <v>3809</v>
      </c>
      <c r="O759" s="0" t="s">
        <v>3807</v>
      </c>
      <c r="P759" s="0" t="s">
        <v>3805</v>
      </c>
    </row>
    <row r="760" customFormat="false" ht="15.75" hidden="false" customHeight="true" outlineLevel="0" collapsed="false">
      <c r="A760" s="39" t="s">
        <v>525</v>
      </c>
      <c r="B760" s="1" t="n">
        <v>24</v>
      </c>
      <c r="C760" s="1" t="n">
        <v>28</v>
      </c>
      <c r="D760" s="11" t="n">
        <f aca="false">IF(AND(ISNUMBER(B760),ISNUMBER($J760)),$J760-B760,"")</f>
        <v>133.58</v>
      </c>
      <c r="E760" s="11" t="n">
        <f aca="false">IF(AND(ISNUMBER(C760),ISNUMBER($J760)),$J760-C760,"")</f>
        <v>129.58</v>
      </c>
      <c r="F760" s="1" t="s">
        <v>4280</v>
      </c>
      <c r="G760" s="46" t="s">
        <v>3807</v>
      </c>
      <c r="H760" s="1" t="s">
        <v>19</v>
      </c>
      <c r="J760" s="11" t="n">
        <f aca="false">IFERROR(INDEX(Pozos!$M$2:$M$1852,MATCH(A760,Pozos!$E$2:$E$1852,0)),"")</f>
        <v>157.58</v>
      </c>
      <c r="K760" s="1" t="s">
        <v>3808</v>
      </c>
      <c r="L760" s="1" t="s">
        <v>3809</v>
      </c>
      <c r="O760" s="0" t="s">
        <v>3807</v>
      </c>
      <c r="P760" s="0" t="s">
        <v>3805</v>
      </c>
    </row>
    <row r="761" customFormat="false" ht="15.75" hidden="false" customHeight="true" outlineLevel="0" collapsed="false">
      <c r="A761" s="39" t="s">
        <v>525</v>
      </c>
      <c r="B761" s="1" t="n">
        <v>28</v>
      </c>
      <c r="C761" s="1" t="n">
        <v>32</v>
      </c>
      <c r="D761" s="11" t="n">
        <f aca="false">IF(AND(ISNUMBER(B761),ISNUMBER($J761)),$J761-B761,"")</f>
        <v>129.58</v>
      </c>
      <c r="E761" s="11" t="n">
        <f aca="false">IF(AND(ISNUMBER(C761),ISNUMBER($J761)),$J761-C761,"")</f>
        <v>125.58</v>
      </c>
      <c r="F761" s="1" t="s">
        <v>4281</v>
      </c>
      <c r="G761" s="46" t="s">
        <v>3807</v>
      </c>
      <c r="H761" s="1" t="s">
        <v>19</v>
      </c>
      <c r="J761" s="11" t="n">
        <f aca="false">IFERROR(INDEX(Pozos!$M$2:$M$1852,MATCH(A761,Pozos!$E$2:$E$1852,0)),"")</f>
        <v>157.58</v>
      </c>
      <c r="K761" s="1" t="s">
        <v>3808</v>
      </c>
      <c r="L761" s="1" t="s">
        <v>3809</v>
      </c>
      <c r="O761" s="0" t="s">
        <v>3807</v>
      </c>
      <c r="P761" s="0" t="s">
        <v>3805</v>
      </c>
    </row>
    <row r="762" customFormat="false" ht="15.75" hidden="false" customHeight="true" outlineLevel="0" collapsed="false">
      <c r="A762" s="39" t="s">
        <v>525</v>
      </c>
      <c r="B762" s="1" t="n">
        <v>32</v>
      </c>
      <c r="C762" s="1" t="n">
        <v>35</v>
      </c>
      <c r="D762" s="11" t="n">
        <f aca="false">IF(AND(ISNUMBER(B762),ISNUMBER($J762)),$J762-B762,"")</f>
        <v>125.58</v>
      </c>
      <c r="E762" s="11" t="n">
        <f aca="false">IF(AND(ISNUMBER(C762),ISNUMBER($J762)),$J762-C762,"")</f>
        <v>122.58</v>
      </c>
      <c r="F762" s="1" t="s">
        <v>4282</v>
      </c>
      <c r="G762" s="46" t="s">
        <v>3807</v>
      </c>
      <c r="H762" s="1" t="s">
        <v>19</v>
      </c>
      <c r="J762" s="11" t="n">
        <f aca="false">IFERROR(INDEX(Pozos!$M$2:$M$1852,MATCH(A762,Pozos!$E$2:$E$1852,0)),"")</f>
        <v>157.58</v>
      </c>
      <c r="K762" s="1" t="s">
        <v>3812</v>
      </c>
      <c r="L762" s="1" t="s">
        <v>3813</v>
      </c>
      <c r="O762" s="0" t="s">
        <v>3807</v>
      </c>
      <c r="P762" s="0" t="s">
        <v>3805</v>
      </c>
    </row>
    <row r="763" customFormat="false" ht="15.75" hidden="false" customHeight="true" outlineLevel="0" collapsed="false">
      <c r="A763" s="39" t="s">
        <v>525</v>
      </c>
      <c r="B763" s="1" t="n">
        <v>35</v>
      </c>
      <c r="C763" s="1" t="n">
        <v>37</v>
      </c>
      <c r="D763" s="11" t="n">
        <f aca="false">IF(AND(ISNUMBER(B763),ISNUMBER($J763)),$J763-B763,"")</f>
        <v>122.58</v>
      </c>
      <c r="E763" s="11" t="n">
        <f aca="false">IF(AND(ISNUMBER(C763),ISNUMBER($J763)),$J763-C763,"")</f>
        <v>120.58</v>
      </c>
      <c r="F763" s="1" t="s">
        <v>4283</v>
      </c>
      <c r="G763" s="46" t="s">
        <v>3807</v>
      </c>
      <c r="H763" s="1" t="s">
        <v>19</v>
      </c>
      <c r="J763" s="11" t="n">
        <f aca="false">IFERROR(INDEX(Pozos!$M$2:$M$1852,MATCH(A763,Pozos!$E$2:$E$1852,0)),"")</f>
        <v>157.58</v>
      </c>
      <c r="K763" s="1" t="s">
        <v>3812</v>
      </c>
      <c r="L763" s="1" t="s">
        <v>3813</v>
      </c>
      <c r="O763" s="0" t="s">
        <v>3807</v>
      </c>
      <c r="P763" s="0" t="s">
        <v>3805</v>
      </c>
    </row>
    <row r="764" customFormat="false" ht="15.75" hidden="false" customHeight="true" outlineLevel="0" collapsed="false">
      <c r="A764" s="39" t="s">
        <v>526</v>
      </c>
      <c r="B764" s="1" t="n">
        <v>0</v>
      </c>
      <c r="C764" s="1" t="n">
        <v>1</v>
      </c>
      <c r="D764" s="11" t="n">
        <f aca="false">IF(AND(ISNUMBER(B764),ISNUMBER($J764)),$J764-B764,"")</f>
        <v>167.91</v>
      </c>
      <c r="E764" s="11" t="n">
        <f aca="false">IF(AND(ISNUMBER(C764),ISNUMBER($J764)),$J764-C764,"")</f>
        <v>166.91</v>
      </c>
      <c r="F764" s="1" t="s">
        <v>4124</v>
      </c>
      <c r="G764" s="46" t="s">
        <v>3802</v>
      </c>
      <c r="H764" s="1" t="s">
        <v>217</v>
      </c>
      <c r="J764" s="11" t="n">
        <f aca="false">IFERROR(INDEX(Pozos!$M$2:$M$1852,MATCH(A764,Pozos!$E$2:$E$1852,0)),"")</f>
        <v>167.91</v>
      </c>
      <c r="K764" s="1" t="s">
        <v>3803</v>
      </c>
      <c r="L764" s="1" t="s">
        <v>3804</v>
      </c>
      <c r="O764" s="0" t="s">
        <v>3802</v>
      </c>
      <c r="P764" s="0" t="s">
        <v>3805</v>
      </c>
    </row>
    <row r="765" customFormat="false" ht="15.75" hidden="false" customHeight="true" outlineLevel="0" collapsed="false">
      <c r="A765" s="39" t="s">
        <v>526</v>
      </c>
      <c r="B765" s="1" t="n">
        <v>1</v>
      </c>
      <c r="C765" s="1" t="n">
        <v>60</v>
      </c>
      <c r="D765" s="11" t="n">
        <f aca="false">IF(AND(ISNUMBER(B765),ISNUMBER($J765)),$J765-B765,"")</f>
        <v>166.91</v>
      </c>
      <c r="E765" s="11" t="n">
        <f aca="false">IF(AND(ISNUMBER(C765),ISNUMBER($J765)),$J765-C765,"")</f>
        <v>107.91</v>
      </c>
      <c r="F765" s="1" t="s">
        <v>4199</v>
      </c>
      <c r="G765" s="46" t="s">
        <v>3807</v>
      </c>
      <c r="H765" s="1" t="s">
        <v>217</v>
      </c>
      <c r="J765" s="11" t="n">
        <f aca="false">IFERROR(INDEX(Pozos!$M$2:$M$1852,MATCH(A765,Pozos!$E$2:$E$1852,0)),"")</f>
        <v>167.91</v>
      </c>
      <c r="K765" s="1" t="s">
        <v>3819</v>
      </c>
      <c r="L765" s="1" t="s">
        <v>3820</v>
      </c>
      <c r="O765" s="0" t="s">
        <v>3807</v>
      </c>
      <c r="P765" s="0" t="s">
        <v>3805</v>
      </c>
    </row>
    <row r="766" customFormat="false" ht="15.75" hidden="false" customHeight="true" outlineLevel="0" collapsed="false">
      <c r="A766" s="9" t="s">
        <v>3595</v>
      </c>
      <c r="B766" s="1" t="n">
        <v>0</v>
      </c>
      <c r="C766" s="1" t="n">
        <v>1</v>
      </c>
      <c r="D766" s="11" t="n">
        <f aca="false">IF(AND(ISNUMBER(B766),ISNUMBER($J766)),$J766-B766,"")</f>
        <v>167.91</v>
      </c>
      <c r="E766" s="11" t="n">
        <f aca="false">IF(AND(ISNUMBER(C766),ISNUMBER($J766)),$J766-C766,"")</f>
        <v>166.91</v>
      </c>
      <c r="F766" s="1" t="s">
        <v>4284</v>
      </c>
      <c r="G766" s="46" t="s">
        <v>3802</v>
      </c>
      <c r="H766" s="1" t="s">
        <v>217</v>
      </c>
      <c r="J766" s="11" t="n">
        <f aca="false">IFERROR(INDEX(Pozos!$M$2:$M$1852,MATCH(A766,Pozos!$E$2:$E$1852,0)),"")</f>
        <v>167.91</v>
      </c>
      <c r="K766" s="1" t="s">
        <v>3854</v>
      </c>
      <c r="L766" s="1" t="s">
        <v>3813</v>
      </c>
      <c r="O766" s="0" t="s">
        <v>3802</v>
      </c>
      <c r="P766" s="0" t="s">
        <v>3805</v>
      </c>
    </row>
    <row r="767" customFormat="false" ht="15.75" hidden="false" customHeight="true" outlineLevel="0" collapsed="false">
      <c r="A767" s="39" t="s">
        <v>3595</v>
      </c>
      <c r="B767" s="1" t="n">
        <v>1</v>
      </c>
      <c r="C767" s="1" t="n">
        <v>8</v>
      </c>
      <c r="D767" s="11" t="n">
        <f aca="false">IF(AND(ISNUMBER(B767),ISNUMBER($J767)),$J767-B767,"")</f>
        <v>166.91</v>
      </c>
      <c r="E767" s="11" t="n">
        <f aca="false">IF(AND(ISNUMBER(C767),ISNUMBER($J767)),$J767-C767,"")</f>
        <v>159.91</v>
      </c>
      <c r="F767" s="1" t="s">
        <v>4200</v>
      </c>
      <c r="G767" s="46" t="s">
        <v>3807</v>
      </c>
      <c r="H767" s="1" t="s">
        <v>217</v>
      </c>
      <c r="J767" s="11" t="n">
        <f aca="false">IFERROR(INDEX(Pozos!$M$2:$M$1852,MATCH(A767,Pozos!$E$2:$E$1852,0)),"")</f>
        <v>167.91</v>
      </c>
      <c r="K767" s="1" t="s">
        <v>3819</v>
      </c>
      <c r="L767" s="1" t="s">
        <v>3820</v>
      </c>
      <c r="O767" s="0" t="s">
        <v>3807</v>
      </c>
      <c r="P767" s="0" t="s">
        <v>3805</v>
      </c>
    </row>
    <row r="768" customFormat="false" ht="15.75" hidden="false" customHeight="true" outlineLevel="0" collapsed="false">
      <c r="A768" s="9" t="s">
        <v>3595</v>
      </c>
      <c r="B768" s="1" t="n">
        <v>8</v>
      </c>
      <c r="C768" s="1" t="n">
        <v>12</v>
      </c>
      <c r="D768" s="11" t="n">
        <f aca="false">IF(AND(ISNUMBER(B768),ISNUMBER($J768)),$J768-B768,"")</f>
        <v>159.91</v>
      </c>
      <c r="E768" s="11" t="n">
        <f aca="false">IF(AND(ISNUMBER(C768),ISNUMBER($J768)),$J768-C768,"")</f>
        <v>155.91</v>
      </c>
      <c r="F768" s="1" t="s">
        <v>4285</v>
      </c>
      <c r="G768" s="46" t="s">
        <v>3807</v>
      </c>
      <c r="H768" s="1" t="s">
        <v>217</v>
      </c>
      <c r="J768" s="11" t="n">
        <f aca="false">IFERROR(INDEX(Pozos!$M$2:$M$1852,MATCH(A768,Pozos!$E$2:$E$1852,0)),"")</f>
        <v>167.91</v>
      </c>
      <c r="K768" s="1" t="s">
        <v>3819</v>
      </c>
      <c r="L768" s="1" t="s">
        <v>3820</v>
      </c>
      <c r="O768" s="0" t="s">
        <v>3807</v>
      </c>
      <c r="P768" s="0" t="s">
        <v>3805</v>
      </c>
    </row>
    <row r="769" customFormat="false" ht="15.75" hidden="false" customHeight="true" outlineLevel="0" collapsed="false">
      <c r="A769" s="39" t="s">
        <v>3595</v>
      </c>
      <c r="B769" s="1" t="n">
        <v>12</v>
      </c>
      <c r="C769" s="1" t="n">
        <v>87</v>
      </c>
      <c r="D769" s="11" t="n">
        <f aca="false">IF(AND(ISNUMBER(B769),ISNUMBER($J769)),$J769-B769,"")</f>
        <v>155.91</v>
      </c>
      <c r="E769" s="11" t="n">
        <f aca="false">IF(AND(ISNUMBER(C769),ISNUMBER($J769)),$J769-C769,"")</f>
        <v>80.91</v>
      </c>
      <c r="F769" s="1" t="s">
        <v>4199</v>
      </c>
      <c r="G769" s="46" t="s">
        <v>3807</v>
      </c>
      <c r="H769" s="1" t="s">
        <v>217</v>
      </c>
      <c r="J769" s="11" t="n">
        <f aca="false">IFERROR(INDEX(Pozos!$M$2:$M$1852,MATCH(A769,Pozos!$E$2:$E$1852,0)),"")</f>
        <v>167.91</v>
      </c>
      <c r="K769" s="1" t="s">
        <v>3819</v>
      </c>
      <c r="L769" s="1" t="s">
        <v>3820</v>
      </c>
      <c r="O769" s="0" t="s">
        <v>3807</v>
      </c>
      <c r="P769" s="0" t="s">
        <v>3805</v>
      </c>
    </row>
    <row r="770" customFormat="false" ht="15.75" hidden="false" customHeight="true" outlineLevel="0" collapsed="false">
      <c r="A770" s="39" t="s">
        <v>529</v>
      </c>
      <c r="B770" s="1" t="n">
        <v>0</v>
      </c>
      <c r="C770" s="1" t="n">
        <v>1</v>
      </c>
      <c r="D770" s="11" t="n">
        <f aca="false">IF(AND(ISNUMBER(B770),ISNUMBER($J770)),$J770-B770,"")</f>
        <v>155.21</v>
      </c>
      <c r="E770" s="11" t="n">
        <f aca="false">IF(AND(ISNUMBER(C770),ISNUMBER($J770)),$J770-C770,"")</f>
        <v>154.21</v>
      </c>
      <c r="F770" s="1" t="s">
        <v>4124</v>
      </c>
      <c r="G770" s="46" t="s">
        <v>3802</v>
      </c>
      <c r="H770" s="1" t="s">
        <v>217</v>
      </c>
      <c r="J770" s="11" t="n">
        <f aca="false">IFERROR(INDEX(Pozos!$M$2:$M$1852,MATCH(A770,Pozos!$E$2:$E$1852,0)),"")</f>
        <v>155.21</v>
      </c>
      <c r="K770" s="1" t="s">
        <v>3803</v>
      </c>
      <c r="L770" s="1" t="s">
        <v>3804</v>
      </c>
      <c r="O770" s="0" t="s">
        <v>3802</v>
      </c>
      <c r="P770" s="0" t="s">
        <v>3805</v>
      </c>
    </row>
    <row r="771" customFormat="false" ht="15.75" hidden="false" customHeight="true" outlineLevel="0" collapsed="false">
      <c r="A771" s="39" t="s">
        <v>529</v>
      </c>
      <c r="B771" s="1" t="n">
        <v>1</v>
      </c>
      <c r="C771" s="1" t="n">
        <v>6</v>
      </c>
      <c r="D771" s="11" t="n">
        <f aca="false">IF(AND(ISNUMBER(B771),ISNUMBER($J771)),$J771-B771,"")</f>
        <v>154.21</v>
      </c>
      <c r="E771" s="11" t="n">
        <f aca="false">IF(AND(ISNUMBER(C771),ISNUMBER($J771)),$J771-C771,"")</f>
        <v>149.21</v>
      </c>
      <c r="F771" s="1" t="s">
        <v>4286</v>
      </c>
      <c r="G771" s="46" t="s">
        <v>3807</v>
      </c>
      <c r="H771" s="1" t="s">
        <v>217</v>
      </c>
      <c r="J771" s="11" t="n">
        <f aca="false">IFERROR(INDEX(Pozos!$M$2:$M$1852,MATCH(A771,Pozos!$E$2:$E$1852,0)),"")</f>
        <v>155.21</v>
      </c>
      <c r="K771" s="1" t="s">
        <v>3819</v>
      </c>
      <c r="L771" s="1" t="s">
        <v>3820</v>
      </c>
      <c r="O771" s="0" t="s">
        <v>3807</v>
      </c>
      <c r="P771" s="0" t="s">
        <v>3805</v>
      </c>
    </row>
    <row r="772" customFormat="false" ht="15.75" hidden="false" customHeight="true" outlineLevel="0" collapsed="false">
      <c r="A772" s="39" t="s">
        <v>529</v>
      </c>
      <c r="B772" s="1" t="n">
        <v>6</v>
      </c>
      <c r="C772" s="1" t="n">
        <v>14</v>
      </c>
      <c r="D772" s="11" t="n">
        <f aca="false">IF(AND(ISNUMBER(B772),ISNUMBER($J772)),$J772-B772,"")</f>
        <v>149.21</v>
      </c>
      <c r="E772" s="11" t="n">
        <f aca="false">IF(AND(ISNUMBER(C772),ISNUMBER($J772)),$J772-C772,"")</f>
        <v>141.21</v>
      </c>
      <c r="F772" s="1" t="s">
        <v>4199</v>
      </c>
      <c r="G772" s="46" t="s">
        <v>3807</v>
      </c>
      <c r="H772" s="1" t="s">
        <v>217</v>
      </c>
      <c r="J772" s="11" t="n">
        <f aca="false">IFERROR(INDEX(Pozos!$M$2:$M$1852,MATCH(A772,Pozos!$E$2:$E$1852,0)),"")</f>
        <v>155.21</v>
      </c>
      <c r="K772" s="1" t="s">
        <v>3819</v>
      </c>
      <c r="L772" s="1" t="s">
        <v>3820</v>
      </c>
      <c r="O772" s="0" t="s">
        <v>3807</v>
      </c>
      <c r="P772" s="0" t="s">
        <v>3805</v>
      </c>
    </row>
    <row r="773" customFormat="false" ht="15.75" hidden="false" customHeight="true" outlineLevel="0" collapsed="false">
      <c r="A773" s="39" t="s">
        <v>529</v>
      </c>
      <c r="B773" s="1" t="n">
        <v>14</v>
      </c>
      <c r="C773" s="1" t="n">
        <v>20</v>
      </c>
      <c r="D773" s="11" t="n">
        <f aca="false">IF(AND(ISNUMBER(B773),ISNUMBER($J773)),$J773-B773,"")</f>
        <v>141.21</v>
      </c>
      <c r="E773" s="11" t="n">
        <f aca="false">IF(AND(ISNUMBER(C773),ISNUMBER($J773)),$J773-C773,"")</f>
        <v>135.21</v>
      </c>
      <c r="F773" s="1" t="s">
        <v>4285</v>
      </c>
      <c r="G773" s="46" t="s">
        <v>3807</v>
      </c>
      <c r="H773" s="1" t="s">
        <v>217</v>
      </c>
      <c r="J773" s="11" t="n">
        <f aca="false">IFERROR(INDEX(Pozos!$M$2:$M$1852,MATCH(A773,Pozos!$E$2:$E$1852,0)),"")</f>
        <v>155.21</v>
      </c>
      <c r="K773" s="1" t="s">
        <v>3819</v>
      </c>
      <c r="L773" s="1" t="s">
        <v>3820</v>
      </c>
      <c r="O773" s="0" t="s">
        <v>3807</v>
      </c>
      <c r="P773" s="0" t="s">
        <v>3805</v>
      </c>
    </row>
    <row r="774" customFormat="false" ht="15.75" hidden="false" customHeight="true" outlineLevel="0" collapsed="false">
      <c r="A774" s="39" t="s">
        <v>529</v>
      </c>
      <c r="B774" s="1" t="n">
        <v>20</v>
      </c>
      <c r="C774" s="1" t="n">
        <v>23</v>
      </c>
      <c r="D774" s="11" t="n">
        <f aca="false">IF(AND(ISNUMBER(B774),ISNUMBER($J774)),$J774-B774,"")</f>
        <v>135.21</v>
      </c>
      <c r="E774" s="11" t="n">
        <f aca="false">IF(AND(ISNUMBER(C774),ISNUMBER($J774)),$J774-C774,"")</f>
        <v>132.21</v>
      </c>
      <c r="F774" s="1" t="s">
        <v>4199</v>
      </c>
      <c r="G774" s="46" t="s">
        <v>3807</v>
      </c>
      <c r="H774" s="1" t="s">
        <v>217</v>
      </c>
      <c r="J774" s="11" t="n">
        <f aca="false">IFERROR(INDEX(Pozos!$M$2:$M$1852,MATCH(A774,Pozos!$E$2:$E$1852,0)),"")</f>
        <v>155.21</v>
      </c>
      <c r="K774" s="1" t="s">
        <v>3819</v>
      </c>
      <c r="L774" s="1" t="s">
        <v>3820</v>
      </c>
      <c r="O774" s="0" t="s">
        <v>3807</v>
      </c>
      <c r="P774" s="0" t="s">
        <v>3805</v>
      </c>
    </row>
    <row r="775" customFormat="false" ht="15.75" hidden="false" customHeight="true" outlineLevel="0" collapsed="false">
      <c r="A775" s="39" t="s">
        <v>531</v>
      </c>
      <c r="B775" s="1" t="n">
        <v>0</v>
      </c>
      <c r="C775" s="1" t="n">
        <v>1</v>
      </c>
      <c r="D775" s="11" t="n">
        <f aca="false">IF(AND(ISNUMBER(B775),ISNUMBER($J775)),$J775-B775,"")</f>
        <v>150.75</v>
      </c>
      <c r="E775" s="11" t="n">
        <f aca="false">IF(AND(ISNUMBER(C775),ISNUMBER($J775)),$J775-C775,"")</f>
        <v>149.75</v>
      </c>
      <c r="F775" s="1" t="s">
        <v>4287</v>
      </c>
      <c r="G775" s="46" t="s">
        <v>3802</v>
      </c>
      <c r="H775" s="1" t="s">
        <v>217</v>
      </c>
      <c r="J775" s="11" t="n">
        <f aca="false">IFERROR(INDEX(Pozos!$M$2:$M$1852,MATCH(A775,Pozos!$E$2:$E$1852,0)),"")</f>
        <v>150.75</v>
      </c>
      <c r="K775" s="1" t="s">
        <v>3808</v>
      </c>
      <c r="L775" s="1" t="s">
        <v>3809</v>
      </c>
      <c r="O775" s="0" t="s">
        <v>3802</v>
      </c>
      <c r="P775" s="0" t="s">
        <v>3805</v>
      </c>
    </row>
    <row r="776" customFormat="false" ht="15.75" hidden="false" customHeight="true" outlineLevel="0" collapsed="false">
      <c r="A776" s="39" t="s">
        <v>531</v>
      </c>
      <c r="B776" s="1" t="n">
        <v>1</v>
      </c>
      <c r="C776" s="1" t="n">
        <v>90</v>
      </c>
      <c r="D776" s="11" t="n">
        <f aca="false">IF(AND(ISNUMBER(B776),ISNUMBER($J776)),$J776-B776,"")</f>
        <v>149.75</v>
      </c>
      <c r="E776" s="11" t="n">
        <f aca="false">IF(AND(ISNUMBER(C776),ISNUMBER($J776)),$J776-C776,"")</f>
        <v>60.75</v>
      </c>
      <c r="F776" s="1" t="s">
        <v>4200</v>
      </c>
      <c r="G776" s="46" t="s">
        <v>3807</v>
      </c>
      <c r="H776" s="1" t="s">
        <v>217</v>
      </c>
      <c r="J776" s="11" t="n">
        <f aca="false">IFERROR(INDEX(Pozos!$M$2:$M$1852,MATCH(A776,Pozos!$E$2:$E$1852,0)),"")</f>
        <v>150.75</v>
      </c>
      <c r="K776" s="1" t="s">
        <v>3819</v>
      </c>
      <c r="L776" s="1" t="s">
        <v>3820</v>
      </c>
      <c r="O776" s="0" t="s">
        <v>3807</v>
      </c>
      <c r="P776" s="0" t="s">
        <v>3805</v>
      </c>
    </row>
    <row r="777" customFormat="false" ht="15.75" hidden="false" customHeight="true" outlineLevel="0" collapsed="false">
      <c r="A777" s="39" t="s">
        <v>533</v>
      </c>
      <c r="D777" s="11" t="str">
        <f aca="false">IF(AND(ISNUMBER(B777),ISNUMBER($J777)),$J777-B777,"")</f>
        <v/>
      </c>
      <c r="E777" s="11" t="str">
        <f aca="false">IF(AND(ISNUMBER(C777),ISNUMBER($J777)),$J777-C777,"")</f>
        <v/>
      </c>
      <c r="F777" s="1" t="s">
        <v>3821</v>
      </c>
      <c r="G777" s="46" t="s">
        <v>3822</v>
      </c>
      <c r="H777" s="1" t="s">
        <v>217</v>
      </c>
      <c r="J777" s="11" t="n">
        <f aca="false">IFERROR(INDEX(Pozos!$M$2:$M$1852,MATCH(A777,Pozos!$E$2:$E$1852,0)),"")</f>
        <v>149.42</v>
      </c>
      <c r="K777" s="1" t="s">
        <v>3823</v>
      </c>
      <c r="P777" s="0" t="s">
        <v>3824</v>
      </c>
    </row>
    <row r="778" customFormat="false" ht="15.75" hidden="false" customHeight="true" outlineLevel="0" collapsed="false">
      <c r="A778" s="39" t="s">
        <v>535</v>
      </c>
      <c r="B778" s="1" t="n">
        <v>0</v>
      </c>
      <c r="C778" s="1" t="n">
        <v>1</v>
      </c>
      <c r="D778" s="11" t="n">
        <f aca="false">IF(AND(ISNUMBER(B778),ISNUMBER($J778)),$J778-B778,"")</f>
        <v>151.3</v>
      </c>
      <c r="E778" s="11" t="n">
        <f aca="false">IF(AND(ISNUMBER(C778),ISNUMBER($J778)),$J778-C778,"")</f>
        <v>150.3</v>
      </c>
      <c r="F778" s="1" t="s">
        <v>4250</v>
      </c>
      <c r="G778" s="46" t="s">
        <v>3802</v>
      </c>
      <c r="H778" s="1" t="s">
        <v>217</v>
      </c>
      <c r="J778" s="11" t="n">
        <f aca="false">IFERROR(INDEX(Pozos!$M$2:$M$1852,MATCH(A778,Pozos!$E$2:$E$1852,0)),"")</f>
        <v>151.3</v>
      </c>
      <c r="K778" s="1" t="s">
        <v>3803</v>
      </c>
      <c r="L778" s="1" t="s">
        <v>3804</v>
      </c>
      <c r="O778" s="0" t="s">
        <v>3802</v>
      </c>
      <c r="P778" s="0" t="s">
        <v>3805</v>
      </c>
    </row>
    <row r="779" customFormat="false" ht="15.75" hidden="false" customHeight="true" outlineLevel="0" collapsed="false">
      <c r="A779" s="39" t="s">
        <v>535</v>
      </c>
      <c r="B779" s="1" t="n">
        <v>1</v>
      </c>
      <c r="C779" s="1" t="n">
        <v>2.2</v>
      </c>
      <c r="D779" s="11" t="n">
        <f aca="false">IF(AND(ISNUMBER(B779),ISNUMBER($J779)),$J779-B779,"")</f>
        <v>150.3</v>
      </c>
      <c r="E779" s="11" t="n">
        <f aca="false">IF(AND(ISNUMBER(C779),ISNUMBER($J779)),$J779-C779,"")</f>
        <v>149.1</v>
      </c>
      <c r="F779" s="1" t="s">
        <v>4288</v>
      </c>
      <c r="G779" s="46" t="s">
        <v>3807</v>
      </c>
      <c r="H779" s="1" t="s">
        <v>217</v>
      </c>
      <c r="J779" s="11" t="n">
        <f aca="false">IFERROR(INDEX(Pozos!$M$2:$M$1852,MATCH(A779,Pozos!$E$2:$E$1852,0)),"")</f>
        <v>151.3</v>
      </c>
      <c r="K779" s="1" t="s">
        <v>3819</v>
      </c>
      <c r="L779" s="1" t="s">
        <v>3820</v>
      </c>
      <c r="O779" s="0" t="s">
        <v>3807</v>
      </c>
      <c r="P779" s="0" t="s">
        <v>3805</v>
      </c>
    </row>
    <row r="780" customFormat="false" ht="15.75" hidden="false" customHeight="true" outlineLevel="0" collapsed="false">
      <c r="A780" s="39" t="s">
        <v>535</v>
      </c>
      <c r="B780" s="1" t="n">
        <v>2.2</v>
      </c>
      <c r="C780" s="1" t="n">
        <v>70</v>
      </c>
      <c r="D780" s="11" t="n">
        <f aca="false">IF(AND(ISNUMBER(B780),ISNUMBER($J780)),$J780-B780,"")</f>
        <v>149.1</v>
      </c>
      <c r="E780" s="11" t="n">
        <f aca="false">IF(AND(ISNUMBER(C780),ISNUMBER($J780)),$J780-C780,"")</f>
        <v>81.3</v>
      </c>
      <c r="F780" s="1" t="s">
        <v>4289</v>
      </c>
      <c r="G780" s="46" t="s">
        <v>3807</v>
      </c>
      <c r="H780" s="1" t="s">
        <v>217</v>
      </c>
      <c r="J780" s="11" t="n">
        <f aca="false">IFERROR(INDEX(Pozos!$M$2:$M$1852,MATCH(A780,Pozos!$E$2:$E$1852,0)),"")</f>
        <v>151.3</v>
      </c>
      <c r="K780" s="1" t="s">
        <v>3819</v>
      </c>
      <c r="L780" s="1" t="s">
        <v>3820</v>
      </c>
      <c r="O780" s="0" t="s">
        <v>3807</v>
      </c>
      <c r="P780" s="0" t="s">
        <v>3805</v>
      </c>
    </row>
    <row r="781" customFormat="false" ht="15.75" hidden="false" customHeight="true" outlineLevel="0" collapsed="false">
      <c r="A781" s="39" t="s">
        <v>538</v>
      </c>
      <c r="D781" s="11" t="str">
        <f aca="false">IF(AND(ISNUMBER(B781),ISNUMBER($J781)),$J781-B781,"")</f>
        <v/>
      </c>
      <c r="E781" s="11" t="str">
        <f aca="false">IF(AND(ISNUMBER(C781),ISNUMBER($J781)),$J781-C781,"")</f>
        <v/>
      </c>
      <c r="F781" s="1" t="s">
        <v>3821</v>
      </c>
      <c r="G781" s="46" t="s">
        <v>3822</v>
      </c>
      <c r="H781" s="1" t="s">
        <v>217</v>
      </c>
      <c r="J781" s="11" t="n">
        <f aca="false">IFERROR(INDEX(Pozos!$M$2:$M$1852,MATCH(A781,Pozos!$E$2:$E$1852,0)),"")</f>
        <v>131.32</v>
      </c>
      <c r="K781" s="1" t="s">
        <v>3823</v>
      </c>
      <c r="P781" s="0" t="s">
        <v>3824</v>
      </c>
    </row>
    <row r="782" customFormat="false" ht="15.75" hidden="false" customHeight="true" outlineLevel="0" collapsed="false">
      <c r="A782" s="39" t="s">
        <v>541</v>
      </c>
      <c r="B782" s="1" t="n">
        <v>0</v>
      </c>
      <c r="C782" s="1" t="n">
        <v>1.5</v>
      </c>
      <c r="D782" s="11" t="n">
        <f aca="false">IF(AND(ISNUMBER(B782),ISNUMBER($J782)),$J782-B782,"")</f>
        <v>128.13</v>
      </c>
      <c r="E782" s="11" t="n">
        <f aca="false">IF(AND(ISNUMBER(C782),ISNUMBER($J782)),$J782-C782,"")</f>
        <v>126.63</v>
      </c>
      <c r="F782" s="1" t="s">
        <v>4290</v>
      </c>
      <c r="G782" s="46" t="s">
        <v>3807</v>
      </c>
      <c r="H782" s="1" t="s">
        <v>217</v>
      </c>
      <c r="J782" s="11" t="n">
        <f aca="false">IFERROR(INDEX(Pozos!$M$2:$M$1852,MATCH(A782,Pozos!$E$2:$E$1852,0)),"")</f>
        <v>128.13</v>
      </c>
      <c r="K782" s="1" t="s">
        <v>3808</v>
      </c>
      <c r="L782" s="1" t="s">
        <v>3809</v>
      </c>
      <c r="O782" s="0" t="s">
        <v>3807</v>
      </c>
      <c r="P782" s="0" t="s">
        <v>3805</v>
      </c>
    </row>
    <row r="783" customFormat="false" ht="15.75" hidden="false" customHeight="true" outlineLevel="0" collapsed="false">
      <c r="A783" s="39" t="s">
        <v>541</v>
      </c>
      <c r="B783" s="1" t="n">
        <v>1.5</v>
      </c>
      <c r="C783" s="1" t="n">
        <v>3</v>
      </c>
      <c r="D783" s="11" t="n">
        <f aca="false">IF(AND(ISNUMBER(B783),ISNUMBER($J783)),$J783-B783,"")</f>
        <v>126.63</v>
      </c>
      <c r="E783" s="11" t="n">
        <f aca="false">IF(AND(ISNUMBER(C783),ISNUMBER($J783)),$J783-C783,"")</f>
        <v>125.13</v>
      </c>
      <c r="F783" s="1" t="s">
        <v>4291</v>
      </c>
      <c r="G783" s="46" t="s">
        <v>3807</v>
      </c>
      <c r="H783" s="1" t="s">
        <v>217</v>
      </c>
      <c r="J783" s="11" t="n">
        <f aca="false">IFERROR(INDEX(Pozos!$M$2:$M$1852,MATCH(A783,Pozos!$E$2:$E$1852,0)),"")</f>
        <v>128.13</v>
      </c>
      <c r="K783" s="1" t="s">
        <v>3808</v>
      </c>
      <c r="L783" s="1" t="s">
        <v>3809</v>
      </c>
      <c r="O783" s="0" t="s">
        <v>3807</v>
      </c>
      <c r="P783" s="0" t="s">
        <v>3805</v>
      </c>
    </row>
    <row r="784" customFormat="false" ht="15.75" hidden="false" customHeight="true" outlineLevel="0" collapsed="false">
      <c r="A784" s="39" t="s">
        <v>541</v>
      </c>
      <c r="B784" s="1" t="n">
        <v>3</v>
      </c>
      <c r="C784" s="1" t="n">
        <v>5.5</v>
      </c>
      <c r="D784" s="11" t="n">
        <f aca="false">IF(AND(ISNUMBER(B784),ISNUMBER($J784)),$J784-B784,"")</f>
        <v>125.13</v>
      </c>
      <c r="E784" s="11" t="n">
        <f aca="false">IF(AND(ISNUMBER(C784),ISNUMBER($J784)),$J784-C784,"")</f>
        <v>122.63</v>
      </c>
      <c r="F784" s="1" t="s">
        <v>4198</v>
      </c>
      <c r="G784" s="46" t="s">
        <v>3807</v>
      </c>
      <c r="H784" s="1" t="s">
        <v>217</v>
      </c>
      <c r="J784" s="11" t="n">
        <f aca="false">IFERROR(INDEX(Pozos!$M$2:$M$1852,MATCH(A784,Pozos!$E$2:$E$1852,0)),"")</f>
        <v>128.13</v>
      </c>
      <c r="K784" s="1" t="s">
        <v>3819</v>
      </c>
      <c r="L784" s="1" t="s">
        <v>3820</v>
      </c>
      <c r="O784" s="0" t="s">
        <v>3807</v>
      </c>
      <c r="P784" s="0" t="s">
        <v>3805</v>
      </c>
    </row>
    <row r="785" customFormat="false" ht="15.75" hidden="false" customHeight="true" outlineLevel="0" collapsed="false">
      <c r="A785" s="39" t="s">
        <v>541</v>
      </c>
      <c r="B785" s="1" t="n">
        <v>5.5</v>
      </c>
      <c r="C785" s="1" t="n">
        <v>75</v>
      </c>
      <c r="D785" s="11" t="n">
        <f aca="false">IF(AND(ISNUMBER(B785),ISNUMBER($J785)),$J785-B785,"")</f>
        <v>122.63</v>
      </c>
      <c r="E785" s="11" t="n">
        <f aca="false">IF(AND(ISNUMBER(C785),ISNUMBER($J785)),$J785-C785,"")</f>
        <v>53.13</v>
      </c>
      <c r="F785" s="1" t="s">
        <v>4199</v>
      </c>
      <c r="G785" s="46" t="s">
        <v>3807</v>
      </c>
      <c r="H785" s="1" t="s">
        <v>217</v>
      </c>
      <c r="J785" s="11" t="n">
        <f aca="false">IFERROR(INDEX(Pozos!$M$2:$M$1852,MATCH(A785,Pozos!$E$2:$E$1852,0)),"")</f>
        <v>128.13</v>
      </c>
      <c r="K785" s="1" t="s">
        <v>3819</v>
      </c>
      <c r="L785" s="1" t="s">
        <v>3820</v>
      </c>
      <c r="O785" s="0" t="s">
        <v>3807</v>
      </c>
      <c r="P785" s="0" t="s">
        <v>3805</v>
      </c>
    </row>
    <row r="786" customFormat="false" ht="15.75" hidden="false" customHeight="true" outlineLevel="0" collapsed="false">
      <c r="A786" s="39" t="s">
        <v>543</v>
      </c>
      <c r="B786" s="1" t="n">
        <v>0</v>
      </c>
      <c r="C786" s="1" t="n">
        <v>3</v>
      </c>
      <c r="D786" s="11" t="n">
        <f aca="false">IF(AND(ISNUMBER(B786),ISNUMBER($J786)),$J786-B786,"")</f>
        <v>130.86</v>
      </c>
      <c r="E786" s="11" t="n">
        <f aca="false">IF(AND(ISNUMBER(C786),ISNUMBER($J786)),$J786-C786,"")</f>
        <v>127.86</v>
      </c>
      <c r="F786" s="1" t="s">
        <v>4203</v>
      </c>
      <c r="G786" s="46" t="s">
        <v>3807</v>
      </c>
      <c r="H786" s="1" t="s">
        <v>217</v>
      </c>
      <c r="J786" s="11" t="n">
        <f aca="false">IFERROR(INDEX(Pozos!$M$2:$M$1852,MATCH(A786,Pozos!$E$2:$E$1852,0)),"")</f>
        <v>130.86</v>
      </c>
      <c r="K786" s="1" t="s">
        <v>3808</v>
      </c>
      <c r="L786" s="1" t="s">
        <v>3809</v>
      </c>
      <c r="O786" s="0" t="s">
        <v>3807</v>
      </c>
      <c r="P786" s="0" t="s">
        <v>3805</v>
      </c>
    </row>
    <row r="787" customFormat="false" ht="15.75" hidden="false" customHeight="true" outlineLevel="0" collapsed="false">
      <c r="A787" s="39" t="s">
        <v>543</v>
      </c>
      <c r="B787" s="1" t="n">
        <v>3</v>
      </c>
      <c r="C787" s="1" t="n">
        <v>61</v>
      </c>
      <c r="D787" s="11" t="n">
        <f aca="false">IF(AND(ISNUMBER(B787),ISNUMBER($J787)),$J787-B787,"")</f>
        <v>127.86</v>
      </c>
      <c r="E787" s="11" t="n">
        <f aca="false">IF(AND(ISNUMBER(C787),ISNUMBER($J787)),$J787-C787,"")</f>
        <v>69.86</v>
      </c>
      <c r="F787" s="1" t="s">
        <v>4200</v>
      </c>
      <c r="G787" s="46" t="s">
        <v>3807</v>
      </c>
      <c r="H787" s="1" t="s">
        <v>217</v>
      </c>
      <c r="J787" s="11" t="n">
        <f aca="false">IFERROR(INDEX(Pozos!$M$2:$M$1852,MATCH(A787,Pozos!$E$2:$E$1852,0)),"")</f>
        <v>130.86</v>
      </c>
      <c r="K787" s="1" t="s">
        <v>3819</v>
      </c>
      <c r="L787" s="1" t="s">
        <v>3820</v>
      </c>
      <c r="O787" s="0" t="s">
        <v>3807</v>
      </c>
      <c r="P787" s="0" t="s">
        <v>3805</v>
      </c>
    </row>
    <row r="788" customFormat="false" ht="15.75" hidden="false" customHeight="true" outlineLevel="0" collapsed="false">
      <c r="A788" s="39" t="s">
        <v>546</v>
      </c>
      <c r="B788" s="1" t="n">
        <v>0</v>
      </c>
      <c r="C788" s="1" t="n">
        <v>0.8</v>
      </c>
      <c r="D788" s="11" t="n">
        <f aca="false">IF(AND(ISNUMBER(B788),ISNUMBER($J788)),$J788-B788,"")</f>
        <v>157.02</v>
      </c>
      <c r="E788" s="11" t="n">
        <f aca="false">IF(AND(ISNUMBER(C788),ISNUMBER($J788)),$J788-C788,"")</f>
        <v>156.22</v>
      </c>
      <c r="F788" s="1" t="s">
        <v>4124</v>
      </c>
      <c r="G788" s="46" t="s">
        <v>3802</v>
      </c>
      <c r="H788" s="1" t="s">
        <v>217</v>
      </c>
      <c r="J788" s="11" t="n">
        <f aca="false">IFERROR(INDEX(Pozos!$M$2:$M$1852,MATCH(A788,Pozos!$E$2:$E$1852,0)),"")</f>
        <v>157.02</v>
      </c>
      <c r="K788" s="1" t="s">
        <v>3803</v>
      </c>
      <c r="L788" s="1" t="s">
        <v>3804</v>
      </c>
      <c r="O788" s="0" t="s">
        <v>3802</v>
      </c>
      <c r="P788" s="0" t="s">
        <v>3805</v>
      </c>
    </row>
    <row r="789" customFormat="false" ht="15.75" hidden="false" customHeight="true" outlineLevel="0" collapsed="false">
      <c r="A789" s="39" t="s">
        <v>546</v>
      </c>
      <c r="B789" s="1" t="n">
        <v>0.8</v>
      </c>
      <c r="C789" s="1" t="n">
        <v>2.5</v>
      </c>
      <c r="D789" s="11" t="n">
        <f aca="false">IF(AND(ISNUMBER(B789),ISNUMBER($J789)),$J789-B789,"")</f>
        <v>156.22</v>
      </c>
      <c r="E789" s="11" t="n">
        <f aca="false">IF(AND(ISNUMBER(C789),ISNUMBER($J789)),$J789-C789,"")</f>
        <v>154.52</v>
      </c>
      <c r="F789" s="1" t="s">
        <v>4292</v>
      </c>
      <c r="G789" s="46" t="s">
        <v>3807</v>
      </c>
      <c r="H789" s="1" t="s">
        <v>217</v>
      </c>
      <c r="J789" s="11" t="n">
        <f aca="false">IFERROR(INDEX(Pozos!$M$2:$M$1852,MATCH(A789,Pozos!$E$2:$E$1852,0)),"")</f>
        <v>157.02</v>
      </c>
      <c r="K789" s="1" t="s">
        <v>3808</v>
      </c>
      <c r="L789" s="1" t="s">
        <v>3809</v>
      </c>
      <c r="O789" s="0" t="s">
        <v>3807</v>
      </c>
      <c r="P789" s="0" t="s">
        <v>3805</v>
      </c>
    </row>
    <row r="790" customFormat="false" ht="15.75" hidden="false" customHeight="true" outlineLevel="0" collapsed="false">
      <c r="A790" s="39" t="s">
        <v>546</v>
      </c>
      <c r="B790" s="1" t="n">
        <v>2.5</v>
      </c>
      <c r="C790" s="1" t="n">
        <v>42</v>
      </c>
      <c r="D790" s="11" t="n">
        <f aca="false">IF(AND(ISNUMBER(B790),ISNUMBER($J790)),$J790-B790,"")</f>
        <v>154.52</v>
      </c>
      <c r="E790" s="11" t="n">
        <f aca="false">IF(AND(ISNUMBER(C790),ISNUMBER($J790)),$J790-C790,"")</f>
        <v>115.02</v>
      </c>
      <c r="F790" s="1" t="s">
        <v>4199</v>
      </c>
      <c r="G790" s="46" t="s">
        <v>3807</v>
      </c>
      <c r="H790" s="1" t="s">
        <v>217</v>
      </c>
      <c r="J790" s="11" t="n">
        <f aca="false">IFERROR(INDEX(Pozos!$M$2:$M$1852,MATCH(A790,Pozos!$E$2:$E$1852,0)),"")</f>
        <v>157.02</v>
      </c>
      <c r="K790" s="1" t="s">
        <v>3819</v>
      </c>
      <c r="L790" s="1" t="s">
        <v>3820</v>
      </c>
      <c r="O790" s="0" t="s">
        <v>3807</v>
      </c>
      <c r="P790" s="0" t="s">
        <v>3805</v>
      </c>
    </row>
    <row r="791" customFormat="false" ht="15.75" hidden="false" customHeight="true" outlineLevel="0" collapsed="false">
      <c r="A791" s="39" t="s">
        <v>546</v>
      </c>
      <c r="B791" s="1" t="n">
        <v>42</v>
      </c>
      <c r="C791" s="1" t="n">
        <v>46</v>
      </c>
      <c r="D791" s="11" t="n">
        <f aca="false">IF(AND(ISNUMBER(B791),ISNUMBER($J791)),$J791-B791,"")</f>
        <v>115.02</v>
      </c>
      <c r="E791" s="11" t="n">
        <f aca="false">IF(AND(ISNUMBER(C791),ISNUMBER($J791)),$J791-C791,"")</f>
        <v>111.02</v>
      </c>
      <c r="F791" s="1" t="s">
        <v>4285</v>
      </c>
      <c r="G791" s="46" t="s">
        <v>3807</v>
      </c>
      <c r="H791" s="1" t="s">
        <v>217</v>
      </c>
      <c r="J791" s="11" t="n">
        <f aca="false">IFERROR(INDEX(Pozos!$M$2:$M$1852,MATCH(A791,Pozos!$E$2:$E$1852,0)),"")</f>
        <v>157.02</v>
      </c>
      <c r="K791" s="1" t="s">
        <v>3819</v>
      </c>
      <c r="L791" s="1" t="s">
        <v>3820</v>
      </c>
      <c r="O791" s="0" t="s">
        <v>3807</v>
      </c>
      <c r="P791" s="0" t="s">
        <v>3805</v>
      </c>
    </row>
    <row r="792" customFormat="false" ht="15.75" hidden="false" customHeight="true" outlineLevel="0" collapsed="false">
      <c r="A792" s="39" t="s">
        <v>546</v>
      </c>
      <c r="B792" s="1" t="n">
        <v>46</v>
      </c>
      <c r="C792" s="1" t="n">
        <v>51.1</v>
      </c>
      <c r="D792" s="11" t="n">
        <f aca="false">IF(AND(ISNUMBER(B792),ISNUMBER($J792)),$J792-B792,"")</f>
        <v>111.02</v>
      </c>
      <c r="E792" s="11" t="n">
        <f aca="false">IF(AND(ISNUMBER(C792),ISNUMBER($J792)),$J792-C792,"")</f>
        <v>105.92</v>
      </c>
      <c r="F792" s="1" t="s">
        <v>4199</v>
      </c>
      <c r="G792" s="46" t="s">
        <v>3807</v>
      </c>
      <c r="H792" s="1" t="s">
        <v>217</v>
      </c>
      <c r="J792" s="11" t="n">
        <f aca="false">IFERROR(INDEX(Pozos!$M$2:$M$1852,MATCH(A792,Pozos!$E$2:$E$1852,0)),"")</f>
        <v>157.02</v>
      </c>
      <c r="K792" s="1" t="s">
        <v>3819</v>
      </c>
      <c r="L792" s="1" t="s">
        <v>3820</v>
      </c>
      <c r="O792" s="0" t="s">
        <v>3807</v>
      </c>
      <c r="P792" s="0" t="s">
        <v>3805</v>
      </c>
    </row>
    <row r="793" customFormat="false" ht="15.75" hidden="false" customHeight="true" outlineLevel="0" collapsed="false">
      <c r="A793" s="39" t="s">
        <v>549</v>
      </c>
      <c r="B793" s="1" t="n">
        <v>0</v>
      </c>
      <c r="C793" s="1" t="n">
        <v>2.5</v>
      </c>
      <c r="D793" s="11" t="n">
        <f aca="false">IF(AND(ISNUMBER(B793),ISNUMBER($J793)),$J793-B793,"")</f>
        <v>165.8</v>
      </c>
      <c r="E793" s="11" t="n">
        <f aca="false">IF(AND(ISNUMBER(C793),ISNUMBER($J793)),$J793-C793,"")</f>
        <v>163.3</v>
      </c>
      <c r="F793" s="1" t="s">
        <v>4203</v>
      </c>
      <c r="G793" s="46" t="s">
        <v>3802</v>
      </c>
      <c r="H793" s="1" t="s">
        <v>217</v>
      </c>
      <c r="J793" s="11" t="n">
        <f aca="false">IFERROR(INDEX(Pozos!$M$2:$M$1852,MATCH(A793,Pozos!$E$2:$E$1852,0)),"")</f>
        <v>165.8</v>
      </c>
      <c r="K793" s="1" t="s">
        <v>3808</v>
      </c>
      <c r="L793" s="1" t="s">
        <v>3809</v>
      </c>
      <c r="O793" s="0" t="s">
        <v>3802</v>
      </c>
      <c r="P793" s="0" t="s">
        <v>3805</v>
      </c>
    </row>
    <row r="794" customFormat="false" ht="15.75" hidden="false" customHeight="true" outlineLevel="0" collapsed="false">
      <c r="A794" s="39" t="s">
        <v>549</v>
      </c>
      <c r="B794" s="1" t="n">
        <v>2.5</v>
      </c>
      <c r="C794" s="1" t="n">
        <v>41.5</v>
      </c>
      <c r="D794" s="11" t="n">
        <f aca="false">IF(AND(ISNUMBER(B794),ISNUMBER($J794)),$J794-B794,"")</f>
        <v>163.3</v>
      </c>
      <c r="E794" s="11" t="n">
        <f aca="false">IF(AND(ISNUMBER(C794),ISNUMBER($J794)),$J794-C794,"")</f>
        <v>124.3</v>
      </c>
      <c r="F794" s="1" t="s">
        <v>4199</v>
      </c>
      <c r="G794" s="46" t="s">
        <v>3807</v>
      </c>
      <c r="H794" s="1" t="s">
        <v>217</v>
      </c>
      <c r="J794" s="11" t="n">
        <f aca="false">IFERROR(INDEX(Pozos!$M$2:$M$1852,MATCH(A794,Pozos!$E$2:$E$1852,0)),"")</f>
        <v>165.8</v>
      </c>
      <c r="K794" s="1" t="s">
        <v>3819</v>
      </c>
      <c r="L794" s="1" t="s">
        <v>3820</v>
      </c>
      <c r="O794" s="0" t="s">
        <v>3807</v>
      </c>
      <c r="P794" s="0" t="s">
        <v>3805</v>
      </c>
    </row>
    <row r="795" customFormat="false" ht="15.75" hidden="false" customHeight="true" outlineLevel="0" collapsed="false">
      <c r="A795" s="39" t="s">
        <v>549</v>
      </c>
      <c r="B795" s="1" t="n">
        <v>41.5</v>
      </c>
      <c r="C795" s="1" t="n">
        <v>44</v>
      </c>
      <c r="D795" s="11" t="n">
        <f aca="false">IF(AND(ISNUMBER(B795),ISNUMBER($J795)),$J795-B795,"")</f>
        <v>124.3</v>
      </c>
      <c r="E795" s="11" t="n">
        <f aca="false">IF(AND(ISNUMBER(C795),ISNUMBER($J795)),$J795-C795,"")</f>
        <v>121.8</v>
      </c>
      <c r="F795" s="1" t="s">
        <v>4285</v>
      </c>
      <c r="G795" s="46" t="s">
        <v>3807</v>
      </c>
      <c r="H795" s="1" t="s">
        <v>217</v>
      </c>
      <c r="J795" s="11" t="n">
        <f aca="false">IFERROR(INDEX(Pozos!$M$2:$M$1852,MATCH(A795,Pozos!$E$2:$E$1852,0)),"")</f>
        <v>165.8</v>
      </c>
      <c r="K795" s="1" t="s">
        <v>3819</v>
      </c>
      <c r="L795" s="1" t="s">
        <v>3820</v>
      </c>
      <c r="O795" s="0" t="s">
        <v>3807</v>
      </c>
      <c r="P795" s="0" t="s">
        <v>3805</v>
      </c>
    </row>
    <row r="796" customFormat="false" ht="15.75" hidden="false" customHeight="true" outlineLevel="0" collapsed="false">
      <c r="A796" s="39" t="s">
        <v>549</v>
      </c>
      <c r="B796" s="1" t="n">
        <v>44</v>
      </c>
      <c r="C796" s="1" t="n">
        <v>47</v>
      </c>
      <c r="D796" s="11" t="n">
        <f aca="false">IF(AND(ISNUMBER(B796),ISNUMBER($J796)),$J796-B796,"")</f>
        <v>121.8</v>
      </c>
      <c r="E796" s="11" t="n">
        <f aca="false">IF(AND(ISNUMBER(C796),ISNUMBER($J796)),$J796-C796,"")</f>
        <v>118.8</v>
      </c>
      <c r="F796" s="1" t="s">
        <v>4199</v>
      </c>
      <c r="G796" s="46" t="s">
        <v>3807</v>
      </c>
      <c r="H796" s="1" t="s">
        <v>217</v>
      </c>
      <c r="J796" s="11" t="n">
        <f aca="false">IFERROR(INDEX(Pozos!$M$2:$M$1852,MATCH(A796,Pozos!$E$2:$E$1852,0)),"")</f>
        <v>165.8</v>
      </c>
      <c r="K796" s="1" t="s">
        <v>3819</v>
      </c>
      <c r="L796" s="1" t="s">
        <v>3820</v>
      </c>
      <c r="O796" s="0" t="s">
        <v>3807</v>
      </c>
      <c r="P796" s="0" t="s">
        <v>3805</v>
      </c>
    </row>
    <row r="797" customFormat="false" ht="15.75" hidden="false" customHeight="true" outlineLevel="0" collapsed="false">
      <c r="A797" s="39" t="s">
        <v>552</v>
      </c>
      <c r="B797" s="1" t="n">
        <v>0</v>
      </c>
      <c r="C797" s="1" t="n">
        <v>66.2</v>
      </c>
      <c r="D797" s="11" t="n">
        <f aca="false">IF(AND(ISNUMBER(B797),ISNUMBER($J797)),$J797-B797,"")</f>
        <v>150.52</v>
      </c>
      <c r="E797" s="11" t="n">
        <f aca="false">IF(AND(ISNUMBER(C797),ISNUMBER($J797)),$J797-C797,"")</f>
        <v>84.32</v>
      </c>
      <c r="F797" s="1" t="s">
        <v>4211</v>
      </c>
      <c r="G797" s="46" t="s">
        <v>3807</v>
      </c>
      <c r="H797" s="1" t="s">
        <v>217</v>
      </c>
      <c r="J797" s="11" t="n">
        <f aca="false">IFERROR(INDEX(Pozos!$M$2:$M$1852,MATCH(A797,Pozos!$E$2:$E$1852,0)),"")</f>
        <v>150.52</v>
      </c>
      <c r="K797" s="1" t="s">
        <v>3819</v>
      </c>
      <c r="L797" s="1" t="s">
        <v>3820</v>
      </c>
      <c r="O797" s="0" t="s">
        <v>3807</v>
      </c>
      <c r="P797" s="0" t="s">
        <v>3805</v>
      </c>
    </row>
    <row r="798" customFormat="false" ht="15.75" hidden="false" customHeight="true" outlineLevel="0" collapsed="false">
      <c r="A798" s="39" t="s">
        <v>553</v>
      </c>
      <c r="B798" s="1" t="n">
        <v>0</v>
      </c>
      <c r="C798" s="1" t="n">
        <v>8</v>
      </c>
      <c r="D798" s="11" t="n">
        <f aca="false">IF(AND(ISNUMBER(B798),ISNUMBER($J798)),$J798-B798,"")</f>
        <v>148.72</v>
      </c>
      <c r="E798" s="11" t="n">
        <f aca="false">IF(AND(ISNUMBER(C798),ISNUMBER($J798)),$J798-C798,"")</f>
        <v>140.72</v>
      </c>
      <c r="F798" s="1" t="s">
        <v>4293</v>
      </c>
      <c r="G798" s="46" t="s">
        <v>3807</v>
      </c>
      <c r="H798" s="1" t="s">
        <v>19</v>
      </c>
      <c r="J798" s="11" t="n">
        <f aca="false">IFERROR(INDEX(Pozos!$M$2:$M$1852,MATCH(A798,Pozos!$E$2:$E$1852,0)),"")</f>
        <v>148.72</v>
      </c>
      <c r="K798" s="1" t="s">
        <v>3808</v>
      </c>
      <c r="L798" s="1" t="s">
        <v>3809</v>
      </c>
      <c r="O798" s="0" t="s">
        <v>3807</v>
      </c>
      <c r="P798" s="0" t="s">
        <v>3805</v>
      </c>
    </row>
    <row r="799" customFormat="false" ht="15.75" hidden="false" customHeight="true" outlineLevel="0" collapsed="false">
      <c r="A799" s="39" t="s">
        <v>553</v>
      </c>
      <c r="B799" s="1" t="n">
        <v>8</v>
      </c>
      <c r="C799" s="1" t="n">
        <v>11</v>
      </c>
      <c r="D799" s="11" t="n">
        <f aca="false">IF(AND(ISNUMBER(B799),ISNUMBER($J799)),$J799-B799,"")</f>
        <v>140.72</v>
      </c>
      <c r="E799" s="11" t="n">
        <f aca="false">IF(AND(ISNUMBER(C799),ISNUMBER($J799)),$J799-C799,"")</f>
        <v>137.72</v>
      </c>
      <c r="F799" s="1" t="s">
        <v>4294</v>
      </c>
      <c r="G799" s="46" t="s">
        <v>3920</v>
      </c>
      <c r="H799" s="1" t="s">
        <v>19</v>
      </c>
      <c r="J799" s="11" t="n">
        <f aca="false">IFERROR(INDEX(Pozos!$M$2:$M$1852,MATCH(A799,Pozos!$E$2:$E$1852,0)),"")</f>
        <v>148.72</v>
      </c>
      <c r="K799" s="1" t="s">
        <v>4023</v>
      </c>
      <c r="L799" s="1" t="s">
        <v>3813</v>
      </c>
      <c r="O799" s="0" t="s">
        <v>3920</v>
      </c>
      <c r="P799" s="0" t="s">
        <v>3805</v>
      </c>
    </row>
    <row r="800" customFormat="false" ht="15.75" hidden="false" customHeight="true" outlineLevel="0" collapsed="false">
      <c r="A800" s="39" t="s">
        <v>553</v>
      </c>
      <c r="B800" s="1" t="n">
        <v>11</v>
      </c>
      <c r="C800" s="1" t="n">
        <v>20</v>
      </c>
      <c r="D800" s="11" t="n">
        <f aca="false">IF(AND(ISNUMBER(B800),ISNUMBER($J800)),$J800-B800,"")</f>
        <v>137.72</v>
      </c>
      <c r="E800" s="11" t="n">
        <f aca="false">IF(AND(ISNUMBER(C800),ISNUMBER($J800)),$J800-C800,"")</f>
        <v>128.72</v>
      </c>
      <c r="F800" s="1" t="s">
        <v>4185</v>
      </c>
      <c r="G800" s="46" t="s">
        <v>3807</v>
      </c>
      <c r="H800" s="1" t="s">
        <v>19</v>
      </c>
      <c r="J800" s="11" t="n">
        <f aca="false">IFERROR(INDEX(Pozos!$M$2:$M$1852,MATCH(A800,Pozos!$E$2:$E$1852,0)),"")</f>
        <v>148.72</v>
      </c>
      <c r="K800" s="1" t="s">
        <v>3812</v>
      </c>
      <c r="L800" s="1" t="s">
        <v>3813</v>
      </c>
      <c r="O800" s="0" t="s">
        <v>3807</v>
      </c>
      <c r="P800" s="0" t="s">
        <v>3805</v>
      </c>
    </row>
    <row r="801" customFormat="false" ht="15.75" hidden="false" customHeight="true" outlineLevel="0" collapsed="false">
      <c r="A801" s="39" t="s">
        <v>1563</v>
      </c>
      <c r="D801" s="11" t="str">
        <f aca="false">IF(AND(ISNUMBER(B801),ISNUMBER($J801)),$J801-B801,"")</f>
        <v/>
      </c>
      <c r="E801" s="11" t="str">
        <f aca="false">IF(AND(ISNUMBER(C801),ISNUMBER($J801)),$J801-C801,"")</f>
        <v/>
      </c>
      <c r="F801" s="1" t="s">
        <v>3821</v>
      </c>
      <c r="G801" s="46" t="s">
        <v>3822</v>
      </c>
      <c r="H801" s="1" t="s">
        <v>23</v>
      </c>
      <c r="J801" s="11" t="n">
        <f aca="false">IFERROR(INDEX(Pozos!$M$2:$M$1852,MATCH(A801,Pozos!$E$2:$E$1852,0)),"")</f>
        <v>179.06</v>
      </c>
      <c r="K801" s="1" t="s">
        <v>3823</v>
      </c>
      <c r="P801" s="0" t="s">
        <v>3824</v>
      </c>
    </row>
    <row r="802" customFormat="false" ht="15.75" hidden="false" customHeight="true" outlineLevel="0" collapsed="false">
      <c r="A802" s="39" t="s">
        <v>1564</v>
      </c>
      <c r="D802" s="11" t="str">
        <f aca="false">IF(AND(ISNUMBER(B802),ISNUMBER($J802)),$J802-B802,"")</f>
        <v/>
      </c>
      <c r="E802" s="11" t="str">
        <f aca="false">IF(AND(ISNUMBER(C802),ISNUMBER($J802)),$J802-C802,"")</f>
        <v/>
      </c>
      <c r="F802" s="1" t="s">
        <v>3821</v>
      </c>
      <c r="G802" s="46" t="s">
        <v>3822</v>
      </c>
      <c r="H802" s="1" t="s">
        <v>23</v>
      </c>
      <c r="J802" s="11" t="n">
        <f aca="false">IFERROR(INDEX(Pozos!$M$2:$M$1852,MATCH(A802,Pozos!$E$2:$E$1852,0)),"")</f>
        <v>183.66</v>
      </c>
      <c r="K802" s="1" t="s">
        <v>3823</v>
      </c>
      <c r="P802" s="0" t="s">
        <v>3824</v>
      </c>
    </row>
    <row r="803" customFormat="false" ht="15.75" hidden="false" customHeight="true" outlineLevel="0" collapsed="false">
      <c r="A803" s="39" t="s">
        <v>1565</v>
      </c>
      <c r="D803" s="11" t="str">
        <f aca="false">IF(AND(ISNUMBER(B803),ISNUMBER($J803)),$J803-B803,"")</f>
        <v/>
      </c>
      <c r="E803" s="11" t="str">
        <f aca="false">IF(AND(ISNUMBER(C803),ISNUMBER($J803)),$J803-C803,"")</f>
        <v/>
      </c>
      <c r="F803" s="1" t="s">
        <v>3821</v>
      </c>
      <c r="G803" s="46" t="s">
        <v>3822</v>
      </c>
      <c r="H803" s="1" t="s">
        <v>23</v>
      </c>
      <c r="J803" s="11" t="n">
        <f aca="false">IFERROR(INDEX(Pozos!$M$2:$M$1852,MATCH(A803,Pozos!$E$2:$E$1852,0)),"")</f>
        <v>189.2</v>
      </c>
      <c r="K803" s="1" t="s">
        <v>3823</v>
      </c>
      <c r="P803" s="0" t="s">
        <v>3824</v>
      </c>
    </row>
    <row r="804" customFormat="false" ht="15.75" hidden="false" customHeight="true" outlineLevel="0" collapsed="false">
      <c r="A804" s="39" t="s">
        <v>1568</v>
      </c>
      <c r="D804" s="11" t="str">
        <f aca="false">IF(AND(ISNUMBER(B804),ISNUMBER($J804)),$J804-B804,"")</f>
        <v/>
      </c>
      <c r="E804" s="11" t="str">
        <f aca="false">IF(AND(ISNUMBER(C804),ISNUMBER($J804)),$J804-C804,"")</f>
        <v/>
      </c>
      <c r="F804" s="1" t="s">
        <v>3821</v>
      </c>
      <c r="G804" s="46" t="s">
        <v>3822</v>
      </c>
      <c r="H804" s="1" t="s">
        <v>23</v>
      </c>
      <c r="J804" s="11" t="n">
        <f aca="false">IFERROR(INDEX(Pozos!$M$2:$M$1852,MATCH(A804,Pozos!$E$2:$E$1852,0)),"")</f>
        <v>194.57</v>
      </c>
      <c r="K804" s="1" t="s">
        <v>3823</v>
      </c>
      <c r="P804" s="0" t="s">
        <v>3824</v>
      </c>
    </row>
    <row r="805" customFormat="false" ht="15.75" hidden="false" customHeight="true" outlineLevel="0" collapsed="false">
      <c r="A805" s="39" t="s">
        <v>563</v>
      </c>
      <c r="B805" s="1" t="n">
        <v>0</v>
      </c>
      <c r="C805" s="1" t="n">
        <v>1.5</v>
      </c>
      <c r="D805" s="11" t="n">
        <f aca="false">IF(AND(ISNUMBER(B805),ISNUMBER($J805)),$J805-B805,"")</f>
        <v>155.63</v>
      </c>
      <c r="E805" s="11" t="n">
        <f aca="false">IF(AND(ISNUMBER(C805),ISNUMBER($J805)),$J805-C805,"")</f>
        <v>154.13</v>
      </c>
      <c r="F805" s="1" t="s">
        <v>4295</v>
      </c>
      <c r="G805" s="46" t="s">
        <v>3802</v>
      </c>
      <c r="H805" s="1" t="s">
        <v>23</v>
      </c>
      <c r="J805" s="11" t="n">
        <f aca="false">IFERROR(INDEX(Pozos!$M$2:$M$1852,MATCH(A805,Pozos!$E$2:$E$1852,0)),"")</f>
        <v>155.63</v>
      </c>
      <c r="K805" s="1" t="s">
        <v>3803</v>
      </c>
      <c r="L805" s="1" t="s">
        <v>3804</v>
      </c>
      <c r="O805" s="0" t="s">
        <v>3802</v>
      </c>
      <c r="P805" s="0" t="s">
        <v>3805</v>
      </c>
    </row>
    <row r="806" customFormat="false" ht="15.75" hidden="false" customHeight="true" outlineLevel="0" collapsed="false">
      <c r="A806" s="39" t="s">
        <v>563</v>
      </c>
      <c r="B806" s="1" t="n">
        <v>1.5</v>
      </c>
      <c r="C806" s="1" t="n">
        <v>47</v>
      </c>
      <c r="D806" s="11" t="n">
        <f aca="false">IF(AND(ISNUMBER(B806),ISNUMBER($J806)),$J806-B806,"")</f>
        <v>154.13</v>
      </c>
      <c r="E806" s="11" t="n">
        <f aca="false">IF(AND(ISNUMBER(C806),ISNUMBER($J806)),$J806-C806,"")</f>
        <v>108.63</v>
      </c>
      <c r="F806" s="1" t="s">
        <v>4296</v>
      </c>
      <c r="G806" s="46" t="s">
        <v>3807</v>
      </c>
      <c r="H806" s="1" t="s">
        <v>23</v>
      </c>
      <c r="J806" s="11" t="n">
        <f aca="false">IFERROR(INDEX(Pozos!$M$2:$M$1852,MATCH(A806,Pozos!$E$2:$E$1852,0)),"")</f>
        <v>155.63</v>
      </c>
      <c r="K806" s="1" t="s">
        <v>3819</v>
      </c>
      <c r="L806" s="1" t="s">
        <v>3820</v>
      </c>
      <c r="O806" s="0" t="s">
        <v>3807</v>
      </c>
      <c r="P806" s="0" t="s">
        <v>3805</v>
      </c>
    </row>
    <row r="807" customFormat="false" ht="15.75" hidden="false" customHeight="true" outlineLevel="0" collapsed="false">
      <c r="A807" s="39" t="s">
        <v>1572</v>
      </c>
      <c r="B807" s="1" t="n">
        <v>0</v>
      </c>
      <c r="C807" s="1" t="n">
        <v>20</v>
      </c>
      <c r="D807" s="11" t="n">
        <f aca="false">IF(AND(ISNUMBER(B807),ISNUMBER($J807)),$J807-B807,"")</f>
        <v>128.31</v>
      </c>
      <c r="E807" s="11" t="n">
        <f aca="false">IF(AND(ISNUMBER(C807),ISNUMBER($J807)),$J807-C807,"")</f>
        <v>108.31</v>
      </c>
      <c r="F807" s="1" t="s">
        <v>4297</v>
      </c>
      <c r="G807" s="46" t="s">
        <v>3807</v>
      </c>
      <c r="H807" s="1" t="s">
        <v>308</v>
      </c>
      <c r="J807" s="11" t="n">
        <f aca="false">IFERROR(INDEX(Pozos!$M$2:$M$1852,MATCH(A807,Pozos!$E$2:$E$1852,0)),"")</f>
        <v>128.31</v>
      </c>
      <c r="K807" s="1" t="s">
        <v>3819</v>
      </c>
      <c r="L807" s="1" t="s">
        <v>3820</v>
      </c>
      <c r="O807" s="0" t="s">
        <v>3807</v>
      </c>
      <c r="P807" s="0" t="s">
        <v>3805</v>
      </c>
    </row>
    <row r="808" customFormat="false" ht="15.75" hidden="false" customHeight="true" outlineLevel="0" collapsed="false">
      <c r="A808" s="39" t="s">
        <v>1572</v>
      </c>
      <c r="B808" s="1" t="n">
        <v>20</v>
      </c>
      <c r="C808" s="1" t="n">
        <v>28</v>
      </c>
      <c r="D808" s="11" t="n">
        <f aca="false">IF(AND(ISNUMBER(B808),ISNUMBER($J808)),$J808-B808,"")</f>
        <v>108.31</v>
      </c>
      <c r="E808" s="11" t="n">
        <f aca="false">IF(AND(ISNUMBER(C808),ISNUMBER($J808)),$J808-C808,"")</f>
        <v>100.31</v>
      </c>
      <c r="F808" s="1" t="s">
        <v>4298</v>
      </c>
      <c r="G808" s="46" t="s">
        <v>3807</v>
      </c>
      <c r="H808" s="1" t="s">
        <v>308</v>
      </c>
      <c r="J808" s="11" t="n">
        <f aca="false">IFERROR(INDEX(Pozos!$M$2:$M$1852,MATCH(A808,Pozos!$E$2:$E$1852,0)),"")</f>
        <v>128.31</v>
      </c>
      <c r="K808" s="1" t="s">
        <v>3819</v>
      </c>
      <c r="L808" s="1" t="s">
        <v>3820</v>
      </c>
      <c r="O808" s="0" t="s">
        <v>3807</v>
      </c>
      <c r="P808" s="0" t="s">
        <v>3805</v>
      </c>
    </row>
    <row r="809" customFormat="false" ht="15.75" hidden="false" customHeight="true" outlineLevel="0" collapsed="false">
      <c r="A809" s="39" t="s">
        <v>1572</v>
      </c>
      <c r="B809" s="1" t="n">
        <v>28</v>
      </c>
      <c r="C809" s="1" t="n">
        <v>39</v>
      </c>
      <c r="D809" s="11" t="n">
        <f aca="false">IF(AND(ISNUMBER(B809),ISNUMBER($J809)),$J809-B809,"")</f>
        <v>100.31</v>
      </c>
      <c r="E809" s="11" t="n">
        <f aca="false">IF(AND(ISNUMBER(C809),ISNUMBER($J809)),$J809-C809,"")</f>
        <v>89.31</v>
      </c>
      <c r="F809" s="1" t="s">
        <v>4299</v>
      </c>
      <c r="G809" s="46" t="s">
        <v>3807</v>
      </c>
      <c r="H809" s="1" t="s">
        <v>308</v>
      </c>
      <c r="J809" s="11" t="n">
        <f aca="false">IFERROR(INDEX(Pozos!$M$2:$M$1852,MATCH(A809,Pozos!$E$2:$E$1852,0)),"")</f>
        <v>128.31</v>
      </c>
      <c r="K809" s="1" t="s">
        <v>3819</v>
      </c>
      <c r="L809" s="1" t="s">
        <v>3820</v>
      </c>
      <c r="O809" s="0" t="s">
        <v>3807</v>
      </c>
      <c r="P809" s="0" t="s">
        <v>3805</v>
      </c>
    </row>
    <row r="810" customFormat="false" ht="15.75" hidden="false" customHeight="true" outlineLevel="0" collapsed="false">
      <c r="A810" s="39" t="s">
        <v>1572</v>
      </c>
      <c r="B810" s="1" t="n">
        <v>39</v>
      </c>
      <c r="C810" s="1" t="n">
        <v>42</v>
      </c>
      <c r="D810" s="11" t="n">
        <f aca="false">IF(AND(ISNUMBER(B810),ISNUMBER($J810)),$J810-B810,"")</f>
        <v>89.31</v>
      </c>
      <c r="E810" s="11" t="n">
        <f aca="false">IF(AND(ISNUMBER(C810),ISNUMBER($J810)),$J810-C810,"")</f>
        <v>86.31</v>
      </c>
      <c r="F810" s="1" t="s">
        <v>4300</v>
      </c>
      <c r="G810" s="46" t="s">
        <v>3807</v>
      </c>
      <c r="H810" s="1" t="s">
        <v>308</v>
      </c>
      <c r="J810" s="11" t="n">
        <f aca="false">IFERROR(INDEX(Pozos!$M$2:$M$1852,MATCH(A810,Pozos!$E$2:$E$1852,0)),"")</f>
        <v>128.31</v>
      </c>
      <c r="K810" s="1" t="s">
        <v>3819</v>
      </c>
      <c r="L810" s="1" t="s">
        <v>3820</v>
      </c>
      <c r="O810" s="0" t="s">
        <v>3807</v>
      </c>
      <c r="P810" s="0" t="s">
        <v>3805</v>
      </c>
    </row>
    <row r="811" customFormat="false" ht="15.75" hidden="false" customHeight="true" outlineLevel="0" collapsed="false">
      <c r="A811" s="39" t="s">
        <v>1536</v>
      </c>
      <c r="D811" s="11" t="str">
        <f aca="false">IF(AND(ISNUMBER(B811),ISNUMBER($J811)),$J811-B811,"")</f>
        <v/>
      </c>
      <c r="E811" s="11" t="str">
        <f aca="false">IF(AND(ISNUMBER(C811),ISNUMBER($J811)),$J811-C811,"")</f>
        <v/>
      </c>
      <c r="F811" s="1" t="s">
        <v>3821</v>
      </c>
      <c r="G811" s="46" t="s">
        <v>3822</v>
      </c>
      <c r="H811" s="1" t="s">
        <v>23</v>
      </c>
      <c r="J811" s="11" t="n">
        <f aca="false">IFERROR(INDEX(Pozos!$M$2:$M$1852,MATCH(A811,Pozos!$E$2:$E$1852,0)),"")</f>
        <v>146.95</v>
      </c>
      <c r="K811" s="1" t="s">
        <v>3823</v>
      </c>
      <c r="P811" s="0" t="s">
        <v>3824</v>
      </c>
    </row>
    <row r="812" customFormat="false" ht="15.75" hidden="false" customHeight="true" outlineLevel="0" collapsed="false">
      <c r="A812" s="39" t="s">
        <v>568</v>
      </c>
      <c r="D812" s="11" t="str">
        <f aca="false">IF(AND(ISNUMBER(B812),ISNUMBER($J812)),$J812-B812,"")</f>
        <v/>
      </c>
      <c r="E812" s="11" t="str">
        <f aca="false">IF(AND(ISNUMBER(C812),ISNUMBER($J812)),$J812-C812,"")</f>
        <v/>
      </c>
      <c r="F812" s="1" t="s">
        <v>3821</v>
      </c>
      <c r="G812" s="46" t="s">
        <v>3822</v>
      </c>
      <c r="H812" s="1" t="s">
        <v>19</v>
      </c>
      <c r="J812" s="11" t="n">
        <f aca="false">IFERROR(INDEX(Pozos!$M$2:$M$1852,MATCH(A812,Pozos!$E$2:$E$1852,0)),"")</f>
        <v>143.7</v>
      </c>
      <c r="K812" s="1" t="s">
        <v>3823</v>
      </c>
      <c r="P812" s="0" t="s">
        <v>3824</v>
      </c>
    </row>
    <row r="813" customFormat="false" ht="15.75" hidden="false" customHeight="true" outlineLevel="0" collapsed="false">
      <c r="A813" s="39" t="s">
        <v>570</v>
      </c>
      <c r="B813" s="1" t="n">
        <v>0</v>
      </c>
      <c r="C813" s="1" t="n">
        <v>0.5</v>
      </c>
      <c r="D813" s="11" t="n">
        <f aca="false">IF(AND(ISNUMBER(B813),ISNUMBER($J813)),$J813-B813,"")</f>
        <v>154.26</v>
      </c>
      <c r="E813" s="11" t="n">
        <f aca="false">IF(AND(ISNUMBER(C813),ISNUMBER($J813)),$J813-C813,"")</f>
        <v>153.76</v>
      </c>
      <c r="F813" s="1" t="s">
        <v>4301</v>
      </c>
      <c r="G813" s="46" t="s">
        <v>3802</v>
      </c>
      <c r="H813" s="1" t="s">
        <v>217</v>
      </c>
      <c r="J813" s="11" t="n">
        <f aca="false">IFERROR(INDEX(Pozos!$M$2:$M$1852,MATCH(A813,Pozos!$E$2:$E$1852,0)),"")</f>
        <v>154.26</v>
      </c>
      <c r="K813" s="1" t="s">
        <v>4023</v>
      </c>
      <c r="L813" s="1" t="s">
        <v>3813</v>
      </c>
      <c r="O813" s="0" t="s">
        <v>3802</v>
      </c>
      <c r="P813" s="0" t="s">
        <v>3805</v>
      </c>
    </row>
    <row r="814" customFormat="false" ht="15.75" hidden="false" customHeight="true" outlineLevel="0" collapsed="false">
      <c r="A814" s="39" t="s">
        <v>570</v>
      </c>
      <c r="B814" s="1" t="n">
        <v>0.5</v>
      </c>
      <c r="C814" s="1" t="n">
        <v>30</v>
      </c>
      <c r="D814" s="11" t="n">
        <f aca="false">IF(AND(ISNUMBER(B814),ISNUMBER($J814)),$J814-B814,"")</f>
        <v>153.76</v>
      </c>
      <c r="E814" s="11" t="n">
        <f aca="false">IF(AND(ISNUMBER(C814),ISNUMBER($J814)),$J814-C814,"")</f>
        <v>124.26</v>
      </c>
      <c r="F814" s="1" t="s">
        <v>4200</v>
      </c>
      <c r="G814" s="46" t="s">
        <v>3807</v>
      </c>
      <c r="H814" s="1" t="s">
        <v>217</v>
      </c>
      <c r="J814" s="11" t="n">
        <f aca="false">IFERROR(INDEX(Pozos!$M$2:$M$1852,MATCH(A814,Pozos!$E$2:$E$1852,0)),"")</f>
        <v>154.26</v>
      </c>
      <c r="K814" s="1" t="s">
        <v>3819</v>
      </c>
      <c r="L814" s="1" t="s">
        <v>3820</v>
      </c>
      <c r="O814" s="0" t="s">
        <v>3807</v>
      </c>
      <c r="P814" s="0" t="s">
        <v>3805</v>
      </c>
    </row>
    <row r="815" customFormat="false" ht="15.75" hidden="false" customHeight="true" outlineLevel="0" collapsed="false">
      <c r="A815" s="39" t="s">
        <v>573</v>
      </c>
      <c r="B815" s="1" t="n">
        <v>0</v>
      </c>
      <c r="C815" s="1" t="n">
        <v>1</v>
      </c>
      <c r="D815" s="11" t="n">
        <f aca="false">IF(AND(ISNUMBER(B815),ISNUMBER($J815)),$J815-B815,"")</f>
        <v>173.68</v>
      </c>
      <c r="E815" s="11" t="n">
        <f aca="false">IF(AND(ISNUMBER(C815),ISNUMBER($J815)),$J815-C815,"")</f>
        <v>172.68</v>
      </c>
      <c r="F815" s="1" t="s">
        <v>4302</v>
      </c>
      <c r="G815" s="46" t="s">
        <v>3802</v>
      </c>
      <c r="H815" s="1" t="s">
        <v>19</v>
      </c>
      <c r="J815" s="11" t="n">
        <f aca="false">IFERROR(INDEX(Pozos!$M$2:$M$1852,MATCH(A815,Pozos!$E$2:$E$1852,0)),"")</f>
        <v>173.68</v>
      </c>
      <c r="K815" s="1" t="s">
        <v>3808</v>
      </c>
      <c r="L815" s="1" t="s">
        <v>3809</v>
      </c>
      <c r="O815" s="0" t="s">
        <v>3802</v>
      </c>
      <c r="P815" s="0" t="s">
        <v>3805</v>
      </c>
    </row>
    <row r="816" customFormat="false" ht="15.75" hidden="false" customHeight="true" outlineLevel="0" collapsed="false">
      <c r="A816" s="39" t="s">
        <v>573</v>
      </c>
      <c r="B816" s="1" t="n">
        <v>1</v>
      </c>
      <c r="C816" s="1" t="n">
        <v>2</v>
      </c>
      <c r="D816" s="11" t="n">
        <f aca="false">IF(AND(ISNUMBER(B816),ISNUMBER($J816)),$J816-B816,"")</f>
        <v>172.68</v>
      </c>
      <c r="E816" s="11" t="n">
        <f aca="false">IF(AND(ISNUMBER(C816),ISNUMBER($J816)),$J816-C816,"")</f>
        <v>171.68</v>
      </c>
      <c r="F816" s="1" t="s">
        <v>4058</v>
      </c>
      <c r="G816" s="46" t="s">
        <v>3807</v>
      </c>
      <c r="H816" s="1" t="s">
        <v>19</v>
      </c>
      <c r="J816" s="11" t="n">
        <f aca="false">IFERROR(INDEX(Pozos!$M$2:$M$1852,MATCH(A816,Pozos!$E$2:$E$1852,0)),"")</f>
        <v>173.68</v>
      </c>
      <c r="K816" s="1" t="s">
        <v>3808</v>
      </c>
      <c r="L816" s="1" t="s">
        <v>3809</v>
      </c>
      <c r="O816" s="0" t="s">
        <v>3807</v>
      </c>
      <c r="P816" s="0" t="s">
        <v>3805</v>
      </c>
    </row>
    <row r="817" customFormat="false" ht="15.75" hidden="false" customHeight="true" outlineLevel="0" collapsed="false">
      <c r="A817" s="39" t="s">
        <v>573</v>
      </c>
      <c r="B817" s="1" t="n">
        <v>2</v>
      </c>
      <c r="C817" s="1" t="n">
        <v>3</v>
      </c>
      <c r="D817" s="11" t="n">
        <f aca="false">IF(AND(ISNUMBER(B817),ISNUMBER($J817)),$J817-B817,"")</f>
        <v>171.68</v>
      </c>
      <c r="E817" s="11" t="n">
        <f aca="false">IF(AND(ISNUMBER(C817),ISNUMBER($J817)),$J817-C817,"")</f>
        <v>170.68</v>
      </c>
      <c r="F817" s="1" t="s">
        <v>4303</v>
      </c>
      <c r="G817" s="46" t="s">
        <v>3807</v>
      </c>
      <c r="H817" s="1" t="s">
        <v>19</v>
      </c>
      <c r="J817" s="11" t="n">
        <f aca="false">IFERROR(INDEX(Pozos!$M$2:$M$1852,MATCH(A817,Pozos!$E$2:$E$1852,0)),"")</f>
        <v>173.68</v>
      </c>
      <c r="K817" s="1" t="s">
        <v>3808</v>
      </c>
      <c r="L817" s="1" t="s">
        <v>3809</v>
      </c>
      <c r="O817" s="0" t="s">
        <v>3807</v>
      </c>
      <c r="P817" s="0" t="s">
        <v>3805</v>
      </c>
    </row>
    <row r="818" customFormat="false" ht="15.75" hidden="false" customHeight="true" outlineLevel="0" collapsed="false">
      <c r="A818" s="39" t="s">
        <v>573</v>
      </c>
      <c r="B818" s="1" t="n">
        <v>3</v>
      </c>
      <c r="C818" s="1" t="n">
        <v>11</v>
      </c>
      <c r="D818" s="11" t="n">
        <f aca="false">IF(AND(ISNUMBER(B818),ISNUMBER($J818)),$J818-B818,"")</f>
        <v>170.68</v>
      </c>
      <c r="E818" s="11" t="n">
        <f aca="false">IF(AND(ISNUMBER(C818),ISNUMBER($J818)),$J818-C818,"")</f>
        <v>162.68</v>
      </c>
      <c r="F818" s="1" t="s">
        <v>4304</v>
      </c>
      <c r="G818" s="46" t="s">
        <v>3807</v>
      </c>
      <c r="H818" s="1" t="s">
        <v>19</v>
      </c>
      <c r="J818" s="11" t="n">
        <f aca="false">IFERROR(INDEX(Pozos!$M$2:$M$1852,MATCH(A818,Pozos!$E$2:$E$1852,0)),"")</f>
        <v>173.68</v>
      </c>
      <c r="K818" s="1" t="s">
        <v>3812</v>
      </c>
      <c r="L818" s="1" t="s">
        <v>3813</v>
      </c>
      <c r="O818" s="0" t="s">
        <v>3807</v>
      </c>
      <c r="P818" s="0" t="s">
        <v>3805</v>
      </c>
    </row>
    <row r="819" customFormat="false" ht="15.75" hidden="false" customHeight="true" outlineLevel="0" collapsed="false">
      <c r="A819" s="39" t="s">
        <v>573</v>
      </c>
      <c r="B819" s="1" t="n">
        <v>11</v>
      </c>
      <c r="C819" s="1" t="n">
        <v>14</v>
      </c>
      <c r="D819" s="11" t="n">
        <f aca="false">IF(AND(ISNUMBER(B819),ISNUMBER($J819)),$J819-B819,"")</f>
        <v>162.68</v>
      </c>
      <c r="E819" s="11" t="n">
        <f aca="false">IF(AND(ISNUMBER(C819),ISNUMBER($J819)),$J819-C819,"")</f>
        <v>159.68</v>
      </c>
      <c r="F819" s="1" t="s">
        <v>4305</v>
      </c>
      <c r="G819" s="46" t="s">
        <v>3807</v>
      </c>
      <c r="H819" s="1" t="s">
        <v>19</v>
      </c>
      <c r="J819" s="11" t="n">
        <f aca="false">IFERROR(INDEX(Pozos!$M$2:$M$1852,MATCH(A819,Pozos!$E$2:$E$1852,0)),"")</f>
        <v>173.68</v>
      </c>
      <c r="K819" s="1" t="s">
        <v>3812</v>
      </c>
      <c r="L819" s="1" t="s">
        <v>3813</v>
      </c>
      <c r="O819" s="0" t="s">
        <v>3807</v>
      </c>
      <c r="P819" s="0" t="s">
        <v>3805</v>
      </c>
    </row>
    <row r="820" customFormat="false" ht="15.75" hidden="false" customHeight="true" outlineLevel="0" collapsed="false">
      <c r="A820" s="39" t="s">
        <v>573</v>
      </c>
      <c r="B820" s="1" t="n">
        <v>14</v>
      </c>
      <c r="C820" s="1" t="n">
        <v>16</v>
      </c>
      <c r="D820" s="11" t="n">
        <f aca="false">IF(AND(ISNUMBER(B820),ISNUMBER($J820)),$J820-B820,"")</f>
        <v>159.68</v>
      </c>
      <c r="E820" s="11" t="n">
        <f aca="false">IF(AND(ISNUMBER(C820),ISNUMBER($J820)),$J820-C820,"")</f>
        <v>157.68</v>
      </c>
      <c r="F820" s="1" t="s">
        <v>4306</v>
      </c>
      <c r="G820" s="46" t="s">
        <v>3807</v>
      </c>
      <c r="H820" s="1" t="s">
        <v>19</v>
      </c>
      <c r="J820" s="11" t="n">
        <f aca="false">IFERROR(INDEX(Pozos!$M$2:$M$1852,MATCH(A820,Pozos!$E$2:$E$1852,0)),"")</f>
        <v>173.68</v>
      </c>
      <c r="K820" s="1" t="s">
        <v>3808</v>
      </c>
      <c r="L820" s="1" t="s">
        <v>3809</v>
      </c>
      <c r="O820" s="0" t="s">
        <v>3807</v>
      </c>
      <c r="P820" s="0" t="s">
        <v>3805</v>
      </c>
    </row>
    <row r="821" customFormat="false" ht="15.75" hidden="false" customHeight="true" outlineLevel="0" collapsed="false">
      <c r="A821" s="39" t="s">
        <v>573</v>
      </c>
      <c r="B821" s="1" t="n">
        <v>16</v>
      </c>
      <c r="C821" s="1" t="n">
        <v>24</v>
      </c>
      <c r="D821" s="11" t="n">
        <f aca="false">IF(AND(ISNUMBER(B821),ISNUMBER($J821)),$J821-B821,"")</f>
        <v>157.68</v>
      </c>
      <c r="E821" s="11" t="n">
        <f aca="false">IF(AND(ISNUMBER(C821),ISNUMBER($J821)),$J821-C821,"")</f>
        <v>149.68</v>
      </c>
      <c r="F821" s="1" t="s">
        <v>4307</v>
      </c>
      <c r="G821" s="46" t="s">
        <v>3807</v>
      </c>
      <c r="H821" s="1" t="s">
        <v>19</v>
      </c>
      <c r="J821" s="11" t="n">
        <f aca="false">IFERROR(INDEX(Pozos!$M$2:$M$1852,MATCH(A821,Pozos!$E$2:$E$1852,0)),"")</f>
        <v>173.68</v>
      </c>
      <c r="K821" s="1" t="s">
        <v>3812</v>
      </c>
      <c r="L821" s="1" t="s">
        <v>3813</v>
      </c>
      <c r="O821" s="0" t="s">
        <v>3807</v>
      </c>
      <c r="P821" s="0" t="s">
        <v>3805</v>
      </c>
    </row>
    <row r="822" customFormat="false" ht="15.75" hidden="false" customHeight="true" outlineLevel="0" collapsed="false">
      <c r="A822" s="39" t="s">
        <v>573</v>
      </c>
      <c r="B822" s="1" t="n">
        <v>24</v>
      </c>
      <c r="C822" s="1" t="n">
        <v>26</v>
      </c>
      <c r="D822" s="11" t="n">
        <f aca="false">IF(AND(ISNUMBER(B822),ISNUMBER($J822)),$J822-B822,"")</f>
        <v>149.68</v>
      </c>
      <c r="E822" s="11" t="n">
        <f aca="false">IF(AND(ISNUMBER(C822),ISNUMBER($J822)),$J822-C822,"")</f>
        <v>147.68</v>
      </c>
      <c r="F822" s="1" t="s">
        <v>4308</v>
      </c>
      <c r="G822" s="46" t="s">
        <v>3807</v>
      </c>
      <c r="H822" s="1" t="s">
        <v>19</v>
      </c>
      <c r="J822" s="11" t="n">
        <f aca="false">IFERROR(INDEX(Pozos!$M$2:$M$1852,MATCH(A822,Pozos!$E$2:$E$1852,0)),"")</f>
        <v>173.68</v>
      </c>
      <c r="K822" s="1" t="s">
        <v>4023</v>
      </c>
      <c r="L822" s="1" t="s">
        <v>3813</v>
      </c>
      <c r="O822" s="0" t="s">
        <v>3807</v>
      </c>
      <c r="P822" s="0" t="s">
        <v>3805</v>
      </c>
    </row>
    <row r="823" customFormat="false" ht="15.75" hidden="false" customHeight="true" outlineLevel="0" collapsed="false">
      <c r="A823" s="39" t="s">
        <v>575</v>
      </c>
      <c r="D823" s="11" t="str">
        <f aca="false">IF(AND(ISNUMBER(B823),ISNUMBER($J823)),$J823-B823,"")</f>
        <v/>
      </c>
      <c r="E823" s="11" t="str">
        <f aca="false">IF(AND(ISNUMBER(C823),ISNUMBER($J823)),$J823-C823,"")</f>
        <v/>
      </c>
      <c r="F823" s="1" t="s">
        <v>3821</v>
      </c>
      <c r="G823" s="46" t="s">
        <v>3822</v>
      </c>
      <c r="H823" s="1" t="s">
        <v>23</v>
      </c>
      <c r="J823" s="11" t="n">
        <f aca="false">IFERROR(INDEX(Pozos!$M$2:$M$1852,MATCH(A823,Pozos!$E$2:$E$1852,0)),"")</f>
        <v>144.34</v>
      </c>
      <c r="K823" s="1" t="s">
        <v>3823</v>
      </c>
      <c r="P823" s="0" t="s">
        <v>3824</v>
      </c>
    </row>
    <row r="824" customFormat="false" ht="15.75" hidden="false" customHeight="true" outlineLevel="0" collapsed="false">
      <c r="A824" s="39" t="s">
        <v>2107</v>
      </c>
      <c r="D824" s="11" t="str">
        <f aca="false">IF(AND(ISNUMBER(B824),ISNUMBER($J824)),$J824-B824,"")</f>
        <v/>
      </c>
      <c r="E824" s="11" t="str">
        <f aca="false">IF(AND(ISNUMBER(C824),ISNUMBER($J824)),$J824-C824,"")</f>
        <v/>
      </c>
      <c r="F824" s="1" t="s">
        <v>3821</v>
      </c>
      <c r="G824" s="46" t="s">
        <v>3822</v>
      </c>
      <c r="H824" s="1" t="s">
        <v>2108</v>
      </c>
      <c r="J824" s="11" t="n">
        <f aca="false">IFERROR(INDEX(Pozos!$M$2:$M$1852,MATCH(A824,Pozos!$E$2:$E$1852,0)),"")</f>
        <v>148.7</v>
      </c>
      <c r="K824" s="1" t="s">
        <v>3823</v>
      </c>
      <c r="P824" s="0" t="s">
        <v>3824</v>
      </c>
    </row>
    <row r="825" customFormat="false" ht="15.75" hidden="false" customHeight="true" outlineLevel="0" collapsed="false">
      <c r="A825" s="39" t="s">
        <v>578</v>
      </c>
      <c r="B825" s="1" t="n">
        <v>0</v>
      </c>
      <c r="C825" s="1" t="n">
        <v>2</v>
      </c>
      <c r="D825" s="11" t="n">
        <f aca="false">IF(AND(ISNUMBER(B825),ISNUMBER($J825)),$J825-B825,"")</f>
        <v>158.38</v>
      </c>
      <c r="E825" s="11" t="n">
        <f aca="false">IF(AND(ISNUMBER(C825),ISNUMBER($J825)),$J825-C825,"")</f>
        <v>156.38</v>
      </c>
      <c r="F825" s="1" t="s">
        <v>4309</v>
      </c>
      <c r="G825" s="46" t="s">
        <v>3802</v>
      </c>
      <c r="H825" s="1" t="s">
        <v>23</v>
      </c>
      <c r="J825" s="11" t="n">
        <f aca="false">IFERROR(INDEX(Pozos!$M$2:$M$1852,MATCH(A825,Pozos!$E$2:$E$1852,0)),"")</f>
        <v>158.38</v>
      </c>
      <c r="K825" s="1" t="s">
        <v>3803</v>
      </c>
      <c r="L825" s="1" t="s">
        <v>3804</v>
      </c>
      <c r="O825" s="0" t="s">
        <v>3802</v>
      </c>
      <c r="P825" s="0" t="s">
        <v>3805</v>
      </c>
    </row>
    <row r="826" customFormat="false" ht="15.75" hidden="false" customHeight="true" outlineLevel="0" collapsed="false">
      <c r="A826" s="39" t="s">
        <v>578</v>
      </c>
      <c r="B826" s="1" t="n">
        <v>2</v>
      </c>
      <c r="C826" s="1" t="n">
        <v>21</v>
      </c>
      <c r="D826" s="11" t="n">
        <f aca="false">IF(AND(ISNUMBER(B826),ISNUMBER($J826)),$J826-B826,"")</f>
        <v>156.38</v>
      </c>
      <c r="E826" s="11" t="n">
        <f aca="false">IF(AND(ISNUMBER(C826),ISNUMBER($J826)),$J826-C826,"")</f>
        <v>137.38</v>
      </c>
      <c r="F826" s="1" t="s">
        <v>4310</v>
      </c>
      <c r="G826" s="46" t="s">
        <v>3807</v>
      </c>
      <c r="H826" s="1" t="s">
        <v>23</v>
      </c>
      <c r="J826" s="11" t="n">
        <f aca="false">IFERROR(INDEX(Pozos!$M$2:$M$1852,MATCH(A826,Pozos!$E$2:$E$1852,0)),"")</f>
        <v>158.38</v>
      </c>
      <c r="K826" s="1" t="s">
        <v>3819</v>
      </c>
      <c r="L826" s="1" t="s">
        <v>3820</v>
      </c>
      <c r="O826" s="0" t="s">
        <v>3807</v>
      </c>
      <c r="P826" s="0" t="s">
        <v>3805</v>
      </c>
    </row>
    <row r="827" customFormat="false" ht="15.75" hidden="false" customHeight="true" outlineLevel="0" collapsed="false">
      <c r="A827" s="39" t="s">
        <v>578</v>
      </c>
      <c r="B827" s="1" t="n">
        <v>21</v>
      </c>
      <c r="C827" s="1" t="n">
        <v>33</v>
      </c>
      <c r="D827" s="11" t="n">
        <f aca="false">IF(AND(ISNUMBER(B827),ISNUMBER($J827)),$J827-B827,"")</f>
        <v>137.38</v>
      </c>
      <c r="E827" s="11" t="n">
        <f aca="false">IF(AND(ISNUMBER(C827),ISNUMBER($J827)),$J827-C827,"")</f>
        <v>125.38</v>
      </c>
      <c r="F827" s="1" t="s">
        <v>4311</v>
      </c>
      <c r="G827" s="46" t="s">
        <v>3807</v>
      </c>
      <c r="H827" s="1" t="s">
        <v>23</v>
      </c>
      <c r="J827" s="11" t="n">
        <f aca="false">IFERROR(INDEX(Pozos!$M$2:$M$1852,MATCH(A827,Pozos!$E$2:$E$1852,0)),"")</f>
        <v>158.38</v>
      </c>
      <c r="K827" s="1" t="s">
        <v>3819</v>
      </c>
      <c r="L827" s="1" t="s">
        <v>3820</v>
      </c>
      <c r="O827" s="0" t="s">
        <v>3807</v>
      </c>
      <c r="P827" s="0" t="s">
        <v>3805</v>
      </c>
    </row>
    <row r="828" customFormat="false" ht="15.75" hidden="false" customHeight="true" outlineLevel="0" collapsed="false">
      <c r="A828" s="39" t="s">
        <v>578</v>
      </c>
      <c r="B828" s="1" t="n">
        <v>33</v>
      </c>
      <c r="C828" s="1" t="n">
        <v>40</v>
      </c>
      <c r="D828" s="11" t="n">
        <f aca="false">IF(AND(ISNUMBER(B828),ISNUMBER($J828)),$J828-B828,"")</f>
        <v>125.38</v>
      </c>
      <c r="E828" s="11" t="n">
        <f aca="false">IF(AND(ISNUMBER(C828),ISNUMBER($J828)),$J828-C828,"")</f>
        <v>118.38</v>
      </c>
      <c r="F828" s="1" t="s">
        <v>4312</v>
      </c>
      <c r="G828" s="46" t="s">
        <v>3807</v>
      </c>
      <c r="H828" s="1" t="s">
        <v>23</v>
      </c>
      <c r="J828" s="11" t="n">
        <f aca="false">IFERROR(INDEX(Pozos!$M$2:$M$1852,MATCH(A828,Pozos!$E$2:$E$1852,0)),"")</f>
        <v>158.38</v>
      </c>
      <c r="K828" s="1" t="s">
        <v>3819</v>
      </c>
      <c r="L828" s="1" t="s">
        <v>3820</v>
      </c>
      <c r="O828" s="0" t="s">
        <v>3807</v>
      </c>
      <c r="P828" s="0" t="s">
        <v>3805</v>
      </c>
    </row>
    <row r="829" customFormat="false" ht="15.75" hidden="false" customHeight="true" outlineLevel="0" collapsed="false">
      <c r="A829" s="39" t="s">
        <v>578</v>
      </c>
      <c r="B829" s="1" t="n">
        <v>40</v>
      </c>
      <c r="C829" s="1" t="n">
        <v>42</v>
      </c>
      <c r="D829" s="11" t="n">
        <f aca="false">IF(AND(ISNUMBER(B829),ISNUMBER($J829)),$J829-B829,"")</f>
        <v>118.38</v>
      </c>
      <c r="E829" s="11" t="n">
        <f aca="false">IF(AND(ISNUMBER(C829),ISNUMBER($J829)),$J829-C829,"")</f>
        <v>116.38</v>
      </c>
      <c r="F829" s="1" t="s">
        <v>3958</v>
      </c>
      <c r="G829" s="46" t="s">
        <v>3807</v>
      </c>
      <c r="H829" s="1" t="s">
        <v>23</v>
      </c>
      <c r="J829" s="11" t="n">
        <f aca="false">IFERROR(INDEX(Pozos!$M$2:$M$1852,MATCH(A829,Pozos!$E$2:$E$1852,0)),"")</f>
        <v>158.38</v>
      </c>
      <c r="K829" s="1" t="s">
        <v>3819</v>
      </c>
      <c r="L829" s="1" t="s">
        <v>3820</v>
      </c>
      <c r="O829" s="0" t="s">
        <v>3807</v>
      </c>
      <c r="P829" s="0" t="s">
        <v>3805</v>
      </c>
    </row>
    <row r="830" customFormat="false" ht="15.75" hidden="false" customHeight="true" outlineLevel="0" collapsed="false">
      <c r="A830" s="39" t="s">
        <v>578</v>
      </c>
      <c r="B830" s="1" t="n">
        <v>42</v>
      </c>
      <c r="C830" s="1" t="n">
        <v>52</v>
      </c>
      <c r="D830" s="11" t="n">
        <f aca="false">IF(AND(ISNUMBER(B830),ISNUMBER($J830)),$J830-B830,"")</f>
        <v>116.38</v>
      </c>
      <c r="E830" s="11" t="n">
        <f aca="false">IF(AND(ISNUMBER(C830),ISNUMBER($J830)),$J830-C830,"")</f>
        <v>106.38</v>
      </c>
      <c r="F830" s="1" t="s">
        <v>4313</v>
      </c>
      <c r="G830" s="46" t="s">
        <v>3807</v>
      </c>
      <c r="H830" s="1" t="s">
        <v>23</v>
      </c>
      <c r="J830" s="11" t="n">
        <f aca="false">IFERROR(INDEX(Pozos!$M$2:$M$1852,MATCH(A830,Pozos!$E$2:$E$1852,0)),"")</f>
        <v>158.38</v>
      </c>
      <c r="K830" s="1" t="s">
        <v>3819</v>
      </c>
      <c r="L830" s="1" t="s">
        <v>3820</v>
      </c>
      <c r="O830" s="0" t="s">
        <v>3807</v>
      </c>
      <c r="P830" s="0" t="s">
        <v>3805</v>
      </c>
    </row>
    <row r="831" customFormat="false" ht="15.75" hidden="false" customHeight="true" outlineLevel="0" collapsed="false">
      <c r="A831" s="39" t="s">
        <v>578</v>
      </c>
      <c r="B831" s="1" t="n">
        <v>52</v>
      </c>
      <c r="C831" s="1" t="n">
        <v>54</v>
      </c>
      <c r="D831" s="11" t="n">
        <f aca="false">IF(AND(ISNUMBER(B831),ISNUMBER($J831)),$J831-B831,"")</f>
        <v>106.38</v>
      </c>
      <c r="E831" s="11" t="n">
        <f aca="false">IF(AND(ISNUMBER(C831),ISNUMBER($J831)),$J831-C831,"")</f>
        <v>104.38</v>
      </c>
      <c r="F831" s="1" t="s">
        <v>4314</v>
      </c>
      <c r="G831" s="46" t="s">
        <v>3807</v>
      </c>
      <c r="H831" s="1" t="s">
        <v>23</v>
      </c>
      <c r="J831" s="11" t="n">
        <f aca="false">IFERROR(INDEX(Pozos!$M$2:$M$1852,MATCH(A831,Pozos!$E$2:$E$1852,0)),"")</f>
        <v>158.38</v>
      </c>
      <c r="K831" s="1" t="s">
        <v>3819</v>
      </c>
      <c r="L831" s="1" t="s">
        <v>3820</v>
      </c>
      <c r="O831" s="0" t="s">
        <v>3807</v>
      </c>
      <c r="P831" s="0" t="s">
        <v>3805</v>
      </c>
    </row>
    <row r="832" customFormat="false" ht="15.75" hidden="false" customHeight="true" outlineLevel="0" collapsed="false">
      <c r="A832" s="39" t="s">
        <v>578</v>
      </c>
      <c r="B832" s="1" t="n">
        <v>54</v>
      </c>
      <c r="C832" s="1" t="n">
        <v>60</v>
      </c>
      <c r="D832" s="11" t="n">
        <f aca="false">IF(AND(ISNUMBER(B832),ISNUMBER($J832)),$J832-B832,"")</f>
        <v>104.38</v>
      </c>
      <c r="E832" s="11" t="n">
        <f aca="false">IF(AND(ISNUMBER(C832),ISNUMBER($J832)),$J832-C832,"")</f>
        <v>98.38</v>
      </c>
      <c r="F832" s="1" t="s">
        <v>4310</v>
      </c>
      <c r="G832" s="46" t="s">
        <v>3807</v>
      </c>
      <c r="H832" s="1" t="s">
        <v>23</v>
      </c>
      <c r="J832" s="11" t="n">
        <f aca="false">IFERROR(INDEX(Pozos!$M$2:$M$1852,MATCH(A832,Pozos!$E$2:$E$1852,0)),"")</f>
        <v>158.38</v>
      </c>
      <c r="K832" s="1" t="s">
        <v>3819</v>
      </c>
      <c r="L832" s="1" t="s">
        <v>3820</v>
      </c>
      <c r="O832" s="0" t="s">
        <v>3807</v>
      </c>
      <c r="P832" s="0" t="s">
        <v>3805</v>
      </c>
    </row>
    <row r="833" customFormat="false" ht="15.75" hidden="false" customHeight="true" outlineLevel="0" collapsed="false">
      <c r="A833" s="39" t="s">
        <v>579</v>
      </c>
      <c r="D833" s="11" t="str">
        <f aca="false">IF(AND(ISNUMBER(B833),ISNUMBER($J833)),$J833-B833,"")</f>
        <v/>
      </c>
      <c r="E833" s="11" t="str">
        <f aca="false">IF(AND(ISNUMBER(C833),ISNUMBER($J833)),$J833-C833,"")</f>
        <v/>
      </c>
      <c r="F833" s="1" t="s">
        <v>3821</v>
      </c>
      <c r="G833" s="46" t="s">
        <v>3822</v>
      </c>
      <c r="H833" s="1" t="s">
        <v>23</v>
      </c>
      <c r="J833" s="11" t="n">
        <f aca="false">IFERROR(INDEX(Pozos!$M$2:$M$1852,MATCH(A833,Pozos!$E$2:$E$1852,0)),"")</f>
        <v>146.74</v>
      </c>
      <c r="K833" s="1" t="s">
        <v>3823</v>
      </c>
      <c r="P833" s="0" t="s">
        <v>3824</v>
      </c>
    </row>
    <row r="834" customFormat="false" ht="15.75" hidden="false" customHeight="true" outlineLevel="0" collapsed="false">
      <c r="A834" s="39" t="s">
        <v>580</v>
      </c>
      <c r="B834" s="1" t="n">
        <v>0</v>
      </c>
      <c r="C834" s="1" t="n">
        <v>10</v>
      </c>
      <c r="D834" s="11" t="n">
        <f aca="false">IF(AND(ISNUMBER(B834),ISNUMBER($J834)),$J834-B834,"")</f>
        <v>145.89</v>
      </c>
      <c r="E834" s="11" t="n">
        <f aca="false">IF(AND(ISNUMBER(C834),ISNUMBER($J834)),$J834-C834,"")</f>
        <v>135.89</v>
      </c>
      <c r="F834" s="1" t="s">
        <v>3815</v>
      </c>
      <c r="G834" s="46" t="s">
        <v>3816</v>
      </c>
      <c r="H834" s="1" t="s">
        <v>217</v>
      </c>
      <c r="J834" s="11" t="n">
        <f aca="false">IFERROR(INDEX(Pozos!$M$2:$M$1852,MATCH(A834,Pozos!$E$2:$E$1852,0)),"")</f>
        <v>145.89</v>
      </c>
      <c r="K834" s="1" t="s">
        <v>3815</v>
      </c>
      <c r="L834" s="1" t="s">
        <v>3817</v>
      </c>
      <c r="O834" s="0" t="s">
        <v>3816</v>
      </c>
      <c r="P834" s="0" t="s">
        <v>3805</v>
      </c>
    </row>
    <row r="835" customFormat="false" ht="15.75" hidden="false" customHeight="true" outlineLevel="0" collapsed="false">
      <c r="A835" s="39" t="s">
        <v>580</v>
      </c>
      <c r="B835" s="1" t="n">
        <v>10</v>
      </c>
      <c r="C835" s="1" t="n">
        <v>40</v>
      </c>
      <c r="D835" s="11" t="n">
        <f aca="false">IF(AND(ISNUMBER(B835),ISNUMBER($J835)),$J835-B835,"")</f>
        <v>135.89</v>
      </c>
      <c r="E835" s="11" t="n">
        <f aca="false">IF(AND(ISNUMBER(C835),ISNUMBER($J835)),$J835-C835,"")</f>
        <v>105.89</v>
      </c>
      <c r="F835" s="1" t="s">
        <v>4200</v>
      </c>
      <c r="G835" s="46" t="s">
        <v>3807</v>
      </c>
      <c r="H835" s="1" t="s">
        <v>217</v>
      </c>
      <c r="J835" s="11" t="n">
        <f aca="false">IFERROR(INDEX(Pozos!$M$2:$M$1852,MATCH(A835,Pozos!$E$2:$E$1852,0)),"")</f>
        <v>145.89</v>
      </c>
      <c r="K835" s="1" t="s">
        <v>3819</v>
      </c>
      <c r="L835" s="1" t="s">
        <v>3820</v>
      </c>
      <c r="O835" s="0" t="s">
        <v>3807</v>
      </c>
      <c r="P835" s="0" t="s">
        <v>3805</v>
      </c>
    </row>
    <row r="836" customFormat="false" ht="15.75" hidden="false" customHeight="true" outlineLevel="0" collapsed="false">
      <c r="A836" s="39" t="s">
        <v>582</v>
      </c>
      <c r="D836" s="11" t="str">
        <f aca="false">IF(AND(ISNUMBER(B836),ISNUMBER($J836)),$J836-B836,"")</f>
        <v/>
      </c>
      <c r="E836" s="11" t="str">
        <f aca="false">IF(AND(ISNUMBER(C836),ISNUMBER($J836)),$J836-C836,"")</f>
        <v/>
      </c>
      <c r="F836" s="1" t="s">
        <v>3821</v>
      </c>
      <c r="G836" s="46" t="s">
        <v>3822</v>
      </c>
      <c r="H836" s="1" t="s">
        <v>59</v>
      </c>
      <c r="J836" s="11" t="n">
        <f aca="false">IFERROR(INDEX(Pozos!$M$2:$M$1852,MATCH(A836,Pozos!$E$2:$E$1852,0)),"")</f>
        <v>150</v>
      </c>
      <c r="K836" s="1" t="s">
        <v>3823</v>
      </c>
      <c r="P836" s="0" t="s">
        <v>3824</v>
      </c>
    </row>
    <row r="837" customFormat="false" ht="15.75" hidden="false" customHeight="true" outlineLevel="0" collapsed="false">
      <c r="A837" s="39" t="s">
        <v>584</v>
      </c>
      <c r="B837" s="1" t="n">
        <v>0</v>
      </c>
      <c r="C837" s="1" t="n">
        <v>1</v>
      </c>
      <c r="D837" s="11" t="n">
        <f aca="false">IF(AND(ISNUMBER(B837),ISNUMBER($J837)),$J837-B837,"")</f>
        <v>133.33</v>
      </c>
      <c r="E837" s="11" t="n">
        <f aca="false">IF(AND(ISNUMBER(C837),ISNUMBER($J837)),$J837-C837,"")</f>
        <v>132.33</v>
      </c>
      <c r="F837" s="1" t="s">
        <v>3835</v>
      </c>
      <c r="G837" s="46" t="s">
        <v>3802</v>
      </c>
      <c r="H837" s="1" t="s">
        <v>23</v>
      </c>
      <c r="J837" s="11" t="n">
        <f aca="false">IFERROR(INDEX(Pozos!$M$2:$M$1852,MATCH(A837,Pozos!$E$2:$E$1852,0)),"")</f>
        <v>133.33</v>
      </c>
      <c r="K837" s="1" t="s">
        <v>3803</v>
      </c>
      <c r="L837" s="1" t="s">
        <v>3804</v>
      </c>
      <c r="O837" s="0" t="s">
        <v>3802</v>
      </c>
      <c r="P837" s="0" t="s">
        <v>3805</v>
      </c>
    </row>
    <row r="838" customFormat="false" ht="15.75" hidden="false" customHeight="true" outlineLevel="0" collapsed="false">
      <c r="A838" s="39" t="s">
        <v>584</v>
      </c>
      <c r="B838" s="1" t="n">
        <v>1</v>
      </c>
      <c r="C838" s="1" t="n">
        <v>55</v>
      </c>
      <c r="D838" s="11" t="n">
        <f aca="false">IF(AND(ISNUMBER(B838),ISNUMBER($J838)),$J838-B838,"")</f>
        <v>132.33</v>
      </c>
      <c r="E838" s="11" t="n">
        <f aca="false">IF(AND(ISNUMBER(C838),ISNUMBER($J838)),$J838-C838,"")</f>
        <v>78.33</v>
      </c>
      <c r="F838" s="1" t="s">
        <v>4315</v>
      </c>
      <c r="G838" s="46" t="s">
        <v>3807</v>
      </c>
      <c r="H838" s="1" t="s">
        <v>23</v>
      </c>
      <c r="J838" s="11" t="n">
        <f aca="false">IFERROR(INDEX(Pozos!$M$2:$M$1852,MATCH(A838,Pozos!$E$2:$E$1852,0)),"")</f>
        <v>133.33</v>
      </c>
      <c r="K838" s="1" t="s">
        <v>3819</v>
      </c>
      <c r="L838" s="1" t="s">
        <v>3820</v>
      </c>
      <c r="O838" s="0" t="s">
        <v>3807</v>
      </c>
      <c r="P838" s="0" t="s">
        <v>3805</v>
      </c>
    </row>
    <row r="839" customFormat="false" ht="15.75" hidden="false" customHeight="true" outlineLevel="0" collapsed="false">
      <c r="A839" s="39" t="s">
        <v>585</v>
      </c>
      <c r="B839" s="1" t="n">
        <v>0</v>
      </c>
      <c r="C839" s="1" t="n">
        <v>1</v>
      </c>
      <c r="D839" s="11" t="n">
        <f aca="false">IF(AND(ISNUMBER(B839),ISNUMBER($J839)),$J839-B839,"")</f>
        <v>149.13</v>
      </c>
      <c r="E839" s="11" t="n">
        <f aca="false">IF(AND(ISNUMBER(C839),ISNUMBER($J839)),$J839-C839,"")</f>
        <v>148.13</v>
      </c>
      <c r="F839" s="1" t="s">
        <v>3835</v>
      </c>
      <c r="G839" s="46" t="s">
        <v>3802</v>
      </c>
      <c r="H839" s="1" t="s">
        <v>217</v>
      </c>
      <c r="J839" s="11" t="n">
        <f aca="false">IFERROR(INDEX(Pozos!$M$2:$M$1852,MATCH(A839,Pozos!$E$2:$E$1852,0)),"")</f>
        <v>149.13</v>
      </c>
      <c r="K839" s="1" t="s">
        <v>3803</v>
      </c>
      <c r="L839" s="1" t="s">
        <v>3804</v>
      </c>
      <c r="O839" s="0" t="s">
        <v>3802</v>
      </c>
      <c r="P839" s="0" t="s">
        <v>3805</v>
      </c>
    </row>
    <row r="840" customFormat="false" ht="15.75" hidden="false" customHeight="true" outlineLevel="0" collapsed="false">
      <c r="A840" s="39" t="s">
        <v>585</v>
      </c>
      <c r="B840" s="1" t="n">
        <v>1</v>
      </c>
      <c r="C840" s="1" t="n">
        <v>81</v>
      </c>
      <c r="D840" s="11" t="n">
        <f aca="false">IF(AND(ISNUMBER(B840),ISNUMBER($J840)),$J840-B840,"")</f>
        <v>148.13</v>
      </c>
      <c r="E840" s="11" t="n">
        <f aca="false">IF(AND(ISNUMBER(C840),ISNUMBER($J840)),$J840-C840,"")</f>
        <v>68.13</v>
      </c>
      <c r="F840" s="1" t="s">
        <v>4316</v>
      </c>
      <c r="G840" s="46" t="s">
        <v>3807</v>
      </c>
      <c r="H840" s="1" t="s">
        <v>217</v>
      </c>
      <c r="J840" s="11" t="n">
        <f aca="false">IFERROR(INDEX(Pozos!$M$2:$M$1852,MATCH(A840,Pozos!$E$2:$E$1852,0)),"")</f>
        <v>149.13</v>
      </c>
      <c r="K840" s="1" t="s">
        <v>3819</v>
      </c>
      <c r="L840" s="1" t="s">
        <v>3820</v>
      </c>
      <c r="O840" s="0" t="s">
        <v>3807</v>
      </c>
      <c r="P840" s="0" t="s">
        <v>3805</v>
      </c>
    </row>
    <row r="841" customFormat="false" ht="15.75" hidden="false" customHeight="true" outlineLevel="0" collapsed="false">
      <c r="A841" s="39" t="s">
        <v>587</v>
      </c>
      <c r="B841" s="1" t="n">
        <v>0</v>
      </c>
      <c r="C841" s="1" t="n">
        <v>1</v>
      </c>
      <c r="D841" s="11" t="n">
        <f aca="false">IF(AND(ISNUMBER(B841),ISNUMBER($J841)),$J841-B841,"")</f>
        <v>189.13</v>
      </c>
      <c r="E841" s="11" t="n">
        <f aca="false">IF(AND(ISNUMBER(C841),ISNUMBER($J841)),$J841-C841,"")</f>
        <v>188.13</v>
      </c>
      <c r="F841" s="1" t="s">
        <v>4317</v>
      </c>
      <c r="G841" s="46" t="s">
        <v>3802</v>
      </c>
      <c r="H841" s="1" t="s">
        <v>23</v>
      </c>
      <c r="J841" s="11" t="n">
        <f aca="false">IFERROR(INDEX(Pozos!$M$2:$M$1852,MATCH(A841,Pozos!$E$2:$E$1852,0)),"")</f>
        <v>189.13</v>
      </c>
      <c r="K841" s="1" t="s">
        <v>3803</v>
      </c>
      <c r="L841" s="1" t="s">
        <v>3804</v>
      </c>
      <c r="O841" s="0" t="s">
        <v>3802</v>
      </c>
      <c r="P841" s="0" t="s">
        <v>3805</v>
      </c>
    </row>
    <row r="842" customFormat="false" ht="15.75" hidden="false" customHeight="true" outlineLevel="0" collapsed="false">
      <c r="A842" s="39" t="s">
        <v>587</v>
      </c>
      <c r="B842" s="1" t="n">
        <v>1</v>
      </c>
      <c r="C842" s="1" t="n">
        <v>4.5</v>
      </c>
      <c r="D842" s="11" t="n">
        <f aca="false">IF(AND(ISNUMBER(B842),ISNUMBER($J842)),$J842-B842,"")</f>
        <v>188.13</v>
      </c>
      <c r="E842" s="11" t="n">
        <f aca="false">IF(AND(ISNUMBER(C842),ISNUMBER($J842)),$J842-C842,"")</f>
        <v>184.63</v>
      </c>
      <c r="F842" s="1" t="s">
        <v>4063</v>
      </c>
      <c r="G842" s="46" t="s">
        <v>3807</v>
      </c>
      <c r="H842" s="1" t="s">
        <v>23</v>
      </c>
      <c r="J842" s="11" t="n">
        <f aca="false">IFERROR(INDEX(Pozos!$M$2:$M$1852,MATCH(A842,Pozos!$E$2:$E$1852,0)),"")</f>
        <v>189.13</v>
      </c>
      <c r="K842" s="1" t="s">
        <v>3819</v>
      </c>
      <c r="L842" s="1" t="s">
        <v>3820</v>
      </c>
      <c r="O842" s="0" t="s">
        <v>3807</v>
      </c>
      <c r="P842" s="0" t="s">
        <v>3805</v>
      </c>
    </row>
    <row r="843" customFormat="false" ht="15.75" hidden="false" customHeight="true" outlineLevel="0" collapsed="false">
      <c r="A843" s="39" t="s">
        <v>587</v>
      </c>
      <c r="B843" s="1" t="n">
        <v>4.5</v>
      </c>
      <c r="C843" s="1" t="n">
        <v>13.5</v>
      </c>
      <c r="D843" s="11" t="n">
        <f aca="false">IF(AND(ISNUMBER(B843),ISNUMBER($J843)),$J843-B843,"")</f>
        <v>184.63</v>
      </c>
      <c r="E843" s="11" t="n">
        <f aca="false">IF(AND(ISNUMBER(C843),ISNUMBER($J843)),$J843-C843,"")</f>
        <v>175.63</v>
      </c>
      <c r="F843" s="1" t="s">
        <v>4063</v>
      </c>
      <c r="G843" s="46" t="s">
        <v>3807</v>
      </c>
      <c r="H843" s="1" t="s">
        <v>23</v>
      </c>
      <c r="J843" s="11" t="n">
        <f aca="false">IFERROR(INDEX(Pozos!$M$2:$M$1852,MATCH(A843,Pozos!$E$2:$E$1852,0)),"")</f>
        <v>189.13</v>
      </c>
      <c r="K843" s="1" t="s">
        <v>3819</v>
      </c>
      <c r="L843" s="1" t="s">
        <v>3820</v>
      </c>
      <c r="O843" s="0" t="s">
        <v>3807</v>
      </c>
      <c r="P843" s="0" t="s">
        <v>3805</v>
      </c>
    </row>
    <row r="844" customFormat="false" ht="15.75" hidden="false" customHeight="true" outlineLevel="0" collapsed="false">
      <c r="A844" s="39" t="s">
        <v>587</v>
      </c>
      <c r="B844" s="1" t="n">
        <v>13.5</v>
      </c>
      <c r="C844" s="1" t="n">
        <v>21</v>
      </c>
      <c r="D844" s="11" t="n">
        <f aca="false">IF(AND(ISNUMBER(B844),ISNUMBER($J844)),$J844-B844,"")</f>
        <v>175.63</v>
      </c>
      <c r="E844" s="11" t="n">
        <f aca="false">IF(AND(ISNUMBER(C844),ISNUMBER($J844)),$J844-C844,"")</f>
        <v>168.13</v>
      </c>
      <c r="F844" s="1" t="s">
        <v>4318</v>
      </c>
      <c r="G844" s="46" t="s">
        <v>3807</v>
      </c>
      <c r="H844" s="1" t="s">
        <v>23</v>
      </c>
      <c r="J844" s="11" t="n">
        <f aca="false">IFERROR(INDEX(Pozos!$M$2:$M$1852,MATCH(A844,Pozos!$E$2:$E$1852,0)),"")</f>
        <v>189.13</v>
      </c>
      <c r="K844" s="1" t="s">
        <v>3819</v>
      </c>
      <c r="L844" s="1" t="s">
        <v>3820</v>
      </c>
      <c r="O844" s="0" t="s">
        <v>3807</v>
      </c>
      <c r="P844" s="0" t="s">
        <v>3805</v>
      </c>
    </row>
    <row r="845" customFormat="false" ht="15.75" hidden="false" customHeight="true" outlineLevel="0" collapsed="false">
      <c r="A845" s="39" t="s">
        <v>587</v>
      </c>
      <c r="B845" s="1" t="n">
        <v>21</v>
      </c>
      <c r="C845" s="1" t="n">
        <v>30</v>
      </c>
      <c r="D845" s="11" t="n">
        <f aca="false">IF(AND(ISNUMBER(B845),ISNUMBER($J845)),$J845-B845,"")</f>
        <v>168.13</v>
      </c>
      <c r="E845" s="11" t="n">
        <f aca="false">IF(AND(ISNUMBER(C845),ISNUMBER($J845)),$J845-C845,"")</f>
        <v>159.13</v>
      </c>
      <c r="F845" s="1" t="s">
        <v>4067</v>
      </c>
      <c r="G845" s="46" t="s">
        <v>3807</v>
      </c>
      <c r="H845" s="1" t="s">
        <v>23</v>
      </c>
      <c r="J845" s="11" t="n">
        <f aca="false">IFERROR(INDEX(Pozos!$M$2:$M$1852,MATCH(A845,Pozos!$E$2:$E$1852,0)),"")</f>
        <v>189.13</v>
      </c>
      <c r="K845" s="1" t="s">
        <v>3819</v>
      </c>
      <c r="L845" s="1" t="s">
        <v>3820</v>
      </c>
      <c r="O845" s="0" t="s">
        <v>3807</v>
      </c>
      <c r="P845" s="0" t="s">
        <v>3805</v>
      </c>
    </row>
    <row r="846" customFormat="false" ht="15.75" hidden="false" customHeight="true" outlineLevel="0" collapsed="false">
      <c r="A846" s="39" t="s">
        <v>587</v>
      </c>
      <c r="B846" s="1" t="n">
        <v>30</v>
      </c>
      <c r="C846" s="1" t="n">
        <v>36</v>
      </c>
      <c r="D846" s="11" t="n">
        <f aca="false">IF(AND(ISNUMBER(B846),ISNUMBER($J846)),$J846-B846,"")</f>
        <v>159.13</v>
      </c>
      <c r="E846" s="11" t="n">
        <f aca="false">IF(AND(ISNUMBER(C846),ISNUMBER($J846)),$J846-C846,"")</f>
        <v>153.13</v>
      </c>
      <c r="F846" s="1" t="s">
        <v>4062</v>
      </c>
      <c r="G846" s="46" t="s">
        <v>3807</v>
      </c>
      <c r="H846" s="1" t="s">
        <v>23</v>
      </c>
      <c r="J846" s="11" t="n">
        <f aca="false">IFERROR(INDEX(Pozos!$M$2:$M$1852,MATCH(A846,Pozos!$E$2:$E$1852,0)),"")</f>
        <v>189.13</v>
      </c>
      <c r="K846" s="1" t="s">
        <v>3819</v>
      </c>
      <c r="L846" s="1" t="s">
        <v>3820</v>
      </c>
      <c r="O846" s="0" t="s">
        <v>3807</v>
      </c>
      <c r="P846" s="0" t="s">
        <v>3805</v>
      </c>
    </row>
    <row r="847" customFormat="false" ht="15.75" hidden="false" customHeight="true" outlineLevel="0" collapsed="false">
      <c r="A847" s="39" t="s">
        <v>587</v>
      </c>
      <c r="B847" s="1" t="n">
        <v>36</v>
      </c>
      <c r="C847" s="1" t="n">
        <v>45</v>
      </c>
      <c r="D847" s="11" t="n">
        <f aca="false">IF(AND(ISNUMBER(B847),ISNUMBER($J847)),$J847-B847,"")</f>
        <v>153.13</v>
      </c>
      <c r="E847" s="11" t="n">
        <f aca="false">IF(AND(ISNUMBER(C847),ISNUMBER($J847)),$J847-C847,"")</f>
        <v>144.13</v>
      </c>
      <c r="F847" s="1" t="s">
        <v>3960</v>
      </c>
      <c r="G847" s="46" t="s">
        <v>3807</v>
      </c>
      <c r="H847" s="1" t="s">
        <v>23</v>
      </c>
      <c r="J847" s="11" t="n">
        <f aca="false">IFERROR(INDEX(Pozos!$M$2:$M$1852,MATCH(A847,Pozos!$E$2:$E$1852,0)),"")</f>
        <v>189.13</v>
      </c>
      <c r="K847" s="1" t="s">
        <v>3819</v>
      </c>
      <c r="L847" s="1" t="s">
        <v>3820</v>
      </c>
      <c r="O847" s="0" t="s">
        <v>3807</v>
      </c>
      <c r="P847" s="0" t="s">
        <v>3805</v>
      </c>
    </row>
    <row r="848" customFormat="false" ht="15.75" hidden="false" customHeight="true" outlineLevel="0" collapsed="false">
      <c r="A848" s="39" t="s">
        <v>587</v>
      </c>
      <c r="B848" s="1" t="n">
        <v>45</v>
      </c>
      <c r="C848" s="1" t="n">
        <v>50</v>
      </c>
      <c r="D848" s="11" t="n">
        <f aca="false">IF(AND(ISNUMBER(B848),ISNUMBER($J848)),$J848-B848,"")</f>
        <v>144.13</v>
      </c>
      <c r="E848" s="11" t="n">
        <f aca="false">IF(AND(ISNUMBER(C848),ISNUMBER($J848)),$J848-C848,"")</f>
        <v>139.13</v>
      </c>
      <c r="F848" s="1" t="s">
        <v>3960</v>
      </c>
      <c r="G848" s="46" t="s">
        <v>3807</v>
      </c>
      <c r="H848" s="1" t="s">
        <v>23</v>
      </c>
      <c r="J848" s="11" t="n">
        <f aca="false">IFERROR(INDEX(Pozos!$M$2:$M$1852,MATCH(A848,Pozos!$E$2:$E$1852,0)),"")</f>
        <v>189.13</v>
      </c>
      <c r="K848" s="1" t="s">
        <v>3819</v>
      </c>
      <c r="L848" s="1" t="s">
        <v>3820</v>
      </c>
      <c r="O848" s="0" t="s">
        <v>3807</v>
      </c>
      <c r="P848" s="0" t="s">
        <v>3805</v>
      </c>
    </row>
    <row r="849" customFormat="false" ht="15.75" hidden="false" customHeight="true" outlineLevel="0" collapsed="false">
      <c r="A849" s="39" t="s">
        <v>588</v>
      </c>
      <c r="D849" s="11" t="str">
        <f aca="false">IF(AND(ISNUMBER(B849),ISNUMBER($J849)),$J849-B849,"")</f>
        <v/>
      </c>
      <c r="E849" s="11" t="str">
        <f aca="false">IF(AND(ISNUMBER(C849),ISNUMBER($J849)),$J849-C849,"")</f>
        <v/>
      </c>
      <c r="F849" s="1" t="s">
        <v>3821</v>
      </c>
      <c r="G849" s="46" t="s">
        <v>3822</v>
      </c>
      <c r="H849" s="1" t="s">
        <v>23</v>
      </c>
      <c r="J849" s="11" t="n">
        <f aca="false">IFERROR(INDEX(Pozos!$M$2:$M$1852,MATCH(A849,Pozos!$E$2:$E$1852,0)),"")</f>
        <v>150.46</v>
      </c>
      <c r="K849" s="1" t="s">
        <v>3823</v>
      </c>
      <c r="P849" s="0" t="s">
        <v>3824</v>
      </c>
    </row>
    <row r="850" customFormat="false" ht="15.75" hidden="false" customHeight="true" outlineLevel="0" collapsed="false">
      <c r="A850" s="39" t="s">
        <v>589</v>
      </c>
      <c r="B850" s="1" t="n">
        <v>0</v>
      </c>
      <c r="C850" s="1" t="n">
        <v>2</v>
      </c>
      <c r="D850" s="11" t="n">
        <f aca="false">IF(AND(ISNUMBER(B850),ISNUMBER($J850)),$J850-B850,"")</f>
        <v>145.48</v>
      </c>
      <c r="E850" s="11" t="n">
        <f aca="false">IF(AND(ISNUMBER(C850),ISNUMBER($J850)),$J850-C850,"")</f>
        <v>143.48</v>
      </c>
      <c r="F850" s="1" t="s">
        <v>3835</v>
      </c>
      <c r="G850" s="46" t="s">
        <v>3802</v>
      </c>
      <c r="H850" s="1" t="s">
        <v>217</v>
      </c>
      <c r="J850" s="11" t="n">
        <f aca="false">IFERROR(INDEX(Pozos!$M$2:$M$1852,MATCH(A850,Pozos!$E$2:$E$1852,0)),"")</f>
        <v>145.48</v>
      </c>
      <c r="K850" s="1" t="s">
        <v>3803</v>
      </c>
      <c r="L850" s="1" t="s">
        <v>3804</v>
      </c>
      <c r="O850" s="0" t="s">
        <v>3802</v>
      </c>
      <c r="P850" s="0" t="s">
        <v>3805</v>
      </c>
    </row>
    <row r="851" customFormat="false" ht="15.75" hidden="false" customHeight="true" outlineLevel="0" collapsed="false">
      <c r="A851" s="39" t="s">
        <v>589</v>
      </c>
      <c r="B851" s="1" t="n">
        <v>2</v>
      </c>
      <c r="C851" s="1" t="n">
        <v>3.3</v>
      </c>
      <c r="D851" s="11" t="n">
        <f aca="false">IF(AND(ISNUMBER(B851),ISNUMBER($J851)),$J851-B851,"")</f>
        <v>143.48</v>
      </c>
      <c r="E851" s="11" t="n">
        <f aca="false">IF(AND(ISNUMBER(C851),ISNUMBER($J851)),$J851-C851,"")</f>
        <v>142.18</v>
      </c>
      <c r="F851" s="1" t="s">
        <v>4319</v>
      </c>
      <c r="G851" s="46" t="s">
        <v>3816</v>
      </c>
      <c r="H851" s="1" t="s">
        <v>217</v>
      </c>
      <c r="J851" s="11" t="n">
        <f aca="false">IFERROR(INDEX(Pozos!$M$2:$M$1852,MATCH(A851,Pozos!$E$2:$E$1852,0)),"")</f>
        <v>145.48</v>
      </c>
      <c r="K851" s="1" t="s">
        <v>4320</v>
      </c>
      <c r="O851" s="0" t="s">
        <v>3816</v>
      </c>
      <c r="P851" s="0" t="s">
        <v>3805</v>
      </c>
    </row>
    <row r="852" customFormat="false" ht="15.75" hidden="false" customHeight="true" outlineLevel="0" collapsed="false">
      <c r="A852" s="39" t="s">
        <v>589</v>
      </c>
      <c r="B852" s="1" t="n">
        <v>3.3</v>
      </c>
      <c r="C852" s="1" t="n">
        <v>4.7</v>
      </c>
      <c r="D852" s="11" t="n">
        <f aca="false">IF(AND(ISNUMBER(B852),ISNUMBER($J852)),$J852-B852,"")</f>
        <v>142.18</v>
      </c>
      <c r="E852" s="11" t="n">
        <f aca="false">IF(AND(ISNUMBER(C852),ISNUMBER($J852)),$J852-C852,"")</f>
        <v>140.78</v>
      </c>
      <c r="F852" s="1" t="s">
        <v>4321</v>
      </c>
      <c r="G852" s="46" t="s">
        <v>3807</v>
      </c>
      <c r="H852" s="1" t="s">
        <v>217</v>
      </c>
      <c r="J852" s="11" t="n">
        <f aca="false">IFERROR(INDEX(Pozos!$M$2:$M$1852,MATCH(A852,Pozos!$E$2:$E$1852,0)),"")</f>
        <v>145.48</v>
      </c>
      <c r="K852" s="1" t="s">
        <v>3819</v>
      </c>
      <c r="L852" s="1" t="s">
        <v>3820</v>
      </c>
      <c r="O852" s="0" t="s">
        <v>3807</v>
      </c>
      <c r="P852" s="0" t="s">
        <v>3805</v>
      </c>
    </row>
    <row r="853" customFormat="false" ht="15.75" hidden="false" customHeight="true" outlineLevel="0" collapsed="false">
      <c r="A853" s="39" t="s">
        <v>589</v>
      </c>
      <c r="B853" s="1" t="n">
        <v>4.7</v>
      </c>
      <c r="C853" s="1" t="n">
        <v>8.9</v>
      </c>
      <c r="D853" s="11" t="n">
        <f aca="false">IF(AND(ISNUMBER(B853),ISNUMBER($J853)),$J853-B853,"")</f>
        <v>140.78</v>
      </c>
      <c r="E853" s="11" t="n">
        <f aca="false">IF(AND(ISNUMBER(C853),ISNUMBER($J853)),$J853-C853,"")</f>
        <v>136.58</v>
      </c>
      <c r="F853" s="1" t="s">
        <v>4322</v>
      </c>
      <c r="G853" s="46" t="s">
        <v>3816</v>
      </c>
      <c r="H853" s="1" t="s">
        <v>217</v>
      </c>
      <c r="J853" s="11" t="n">
        <f aca="false">IFERROR(INDEX(Pozos!$M$2:$M$1852,MATCH(A853,Pozos!$E$2:$E$1852,0)),"")</f>
        <v>145.48</v>
      </c>
      <c r="K853" s="1" t="s">
        <v>4320</v>
      </c>
      <c r="O853" s="0" t="s">
        <v>3816</v>
      </c>
      <c r="P853" s="0" t="s">
        <v>3805</v>
      </c>
    </row>
    <row r="854" customFormat="false" ht="15.75" hidden="false" customHeight="true" outlineLevel="0" collapsed="false">
      <c r="A854" s="39" t="s">
        <v>589</v>
      </c>
      <c r="B854" s="1" t="n">
        <v>8.9</v>
      </c>
      <c r="C854" s="1" t="n">
        <v>11</v>
      </c>
      <c r="D854" s="11" t="n">
        <f aca="false">IF(AND(ISNUMBER(B854),ISNUMBER($J854)),$J854-B854,"")</f>
        <v>136.58</v>
      </c>
      <c r="E854" s="11" t="n">
        <f aca="false">IF(AND(ISNUMBER(C854),ISNUMBER($J854)),$J854-C854,"")</f>
        <v>134.48</v>
      </c>
      <c r="F854" s="1" t="s">
        <v>4323</v>
      </c>
      <c r="G854" s="46" t="s">
        <v>3816</v>
      </c>
      <c r="H854" s="1" t="s">
        <v>217</v>
      </c>
      <c r="J854" s="11" t="n">
        <f aca="false">IFERROR(INDEX(Pozos!$M$2:$M$1852,MATCH(A854,Pozos!$E$2:$E$1852,0)),"")</f>
        <v>145.48</v>
      </c>
      <c r="K854" s="1" t="s">
        <v>4023</v>
      </c>
      <c r="L854" s="1" t="s">
        <v>3813</v>
      </c>
      <c r="O854" s="0" t="s">
        <v>3816</v>
      </c>
      <c r="P854" s="0" t="s">
        <v>3805</v>
      </c>
    </row>
    <row r="855" customFormat="false" ht="15.75" hidden="false" customHeight="true" outlineLevel="0" collapsed="false">
      <c r="A855" s="39" t="s">
        <v>589</v>
      </c>
      <c r="B855" s="1" t="n">
        <v>11</v>
      </c>
      <c r="C855" s="1" t="n">
        <v>13.5</v>
      </c>
      <c r="D855" s="11" t="n">
        <f aca="false">IF(AND(ISNUMBER(B855),ISNUMBER($J855)),$J855-B855,"")</f>
        <v>134.48</v>
      </c>
      <c r="E855" s="11" t="n">
        <f aca="false">IF(AND(ISNUMBER(C855),ISNUMBER($J855)),$J855-C855,"")</f>
        <v>131.98</v>
      </c>
      <c r="F855" s="1" t="s">
        <v>4319</v>
      </c>
      <c r="G855" s="46" t="s">
        <v>3816</v>
      </c>
      <c r="H855" s="1" t="s">
        <v>217</v>
      </c>
      <c r="J855" s="11" t="n">
        <f aca="false">IFERROR(INDEX(Pozos!$M$2:$M$1852,MATCH(A855,Pozos!$E$2:$E$1852,0)),"")</f>
        <v>145.48</v>
      </c>
      <c r="K855" s="1" t="s">
        <v>4320</v>
      </c>
      <c r="O855" s="0" t="s">
        <v>3816</v>
      </c>
      <c r="P855" s="0" t="s">
        <v>3805</v>
      </c>
    </row>
    <row r="856" customFormat="false" ht="15.75" hidden="false" customHeight="true" outlineLevel="0" collapsed="false">
      <c r="A856" s="39" t="s">
        <v>589</v>
      </c>
      <c r="B856" s="1" t="n">
        <v>13.5</v>
      </c>
      <c r="C856" s="1" t="n">
        <v>43</v>
      </c>
      <c r="D856" s="11" t="n">
        <f aca="false">IF(AND(ISNUMBER(B856),ISNUMBER($J856)),$J856-B856,"")</f>
        <v>131.98</v>
      </c>
      <c r="E856" s="11" t="n">
        <f aca="false">IF(AND(ISNUMBER(C856),ISNUMBER($J856)),$J856-C856,"")</f>
        <v>102.48</v>
      </c>
      <c r="F856" s="1" t="s">
        <v>4200</v>
      </c>
      <c r="G856" s="46" t="s">
        <v>3807</v>
      </c>
      <c r="H856" s="1" t="s">
        <v>217</v>
      </c>
      <c r="J856" s="11" t="n">
        <f aca="false">IFERROR(INDEX(Pozos!$M$2:$M$1852,MATCH(A856,Pozos!$E$2:$E$1852,0)),"")</f>
        <v>145.48</v>
      </c>
      <c r="K856" s="1" t="s">
        <v>3819</v>
      </c>
      <c r="L856" s="1" t="s">
        <v>3820</v>
      </c>
      <c r="O856" s="0" t="s">
        <v>3807</v>
      </c>
      <c r="P856" s="0" t="s">
        <v>3805</v>
      </c>
    </row>
    <row r="857" customFormat="false" ht="15.75" hidden="false" customHeight="true" outlineLevel="0" collapsed="false">
      <c r="A857" s="39" t="s">
        <v>589</v>
      </c>
      <c r="B857" s="1" t="n">
        <v>43</v>
      </c>
      <c r="C857" s="1" t="n">
        <v>102.5</v>
      </c>
      <c r="D857" s="11" t="n">
        <f aca="false">IF(AND(ISNUMBER(B857),ISNUMBER($J857)),$J857-B857,"")</f>
        <v>102.48</v>
      </c>
      <c r="E857" s="11" t="n">
        <f aca="false">IF(AND(ISNUMBER(C857),ISNUMBER($J857)),$J857-C857,"")</f>
        <v>42.98</v>
      </c>
      <c r="F857" s="1" t="s">
        <v>4324</v>
      </c>
      <c r="G857" s="46" t="s">
        <v>3807</v>
      </c>
      <c r="H857" s="1" t="s">
        <v>217</v>
      </c>
      <c r="J857" s="11" t="n">
        <f aca="false">IFERROR(INDEX(Pozos!$M$2:$M$1852,MATCH(A857,Pozos!$E$2:$E$1852,0)),"")</f>
        <v>145.48</v>
      </c>
      <c r="K857" s="1" t="s">
        <v>3808</v>
      </c>
      <c r="L857" s="1" t="s">
        <v>3809</v>
      </c>
      <c r="O857" s="0" t="s">
        <v>3807</v>
      </c>
      <c r="P857" s="0" t="s">
        <v>3805</v>
      </c>
    </row>
    <row r="858" customFormat="false" ht="15.75" hidden="false" customHeight="true" outlineLevel="0" collapsed="false">
      <c r="A858" s="39" t="s">
        <v>591</v>
      </c>
      <c r="D858" s="11" t="str">
        <f aca="false">IF(AND(ISNUMBER(B858),ISNUMBER($J858)),$J858-B858,"")</f>
        <v/>
      </c>
      <c r="E858" s="11" t="str">
        <f aca="false">IF(AND(ISNUMBER(C858),ISNUMBER($J858)),$J858-C858,"")</f>
        <v/>
      </c>
      <c r="F858" s="1" t="s">
        <v>3821</v>
      </c>
      <c r="G858" s="46" t="s">
        <v>3822</v>
      </c>
      <c r="H858" s="1" t="s">
        <v>23</v>
      </c>
      <c r="J858" s="11" t="n">
        <f aca="false">IFERROR(INDEX(Pozos!$M$2:$M$1852,MATCH(A858,Pozos!$E$2:$E$1852,0)),"")</f>
        <v>157.85</v>
      </c>
      <c r="K858" s="1" t="s">
        <v>3823</v>
      </c>
      <c r="P858" s="0" t="s">
        <v>3824</v>
      </c>
    </row>
    <row r="859" customFormat="false" ht="15.75" hidden="false" customHeight="true" outlineLevel="0" collapsed="false">
      <c r="A859" s="39" t="s">
        <v>592</v>
      </c>
      <c r="D859" s="11" t="str">
        <f aca="false">IF(AND(ISNUMBER(B859),ISNUMBER($J859)),$J859-B859,"")</f>
        <v/>
      </c>
      <c r="E859" s="11" t="str">
        <f aca="false">IF(AND(ISNUMBER(C859),ISNUMBER($J859)),$J859-C859,"")</f>
        <v/>
      </c>
      <c r="F859" s="1" t="s">
        <v>3821</v>
      </c>
      <c r="G859" s="46" t="s">
        <v>3822</v>
      </c>
      <c r="H859" s="1" t="s">
        <v>23</v>
      </c>
      <c r="J859" s="11" t="n">
        <f aca="false">IFERROR(INDEX(Pozos!$M$2:$M$1852,MATCH(A859,Pozos!$E$2:$E$1852,0)),"")</f>
        <v>140.88</v>
      </c>
      <c r="K859" s="1" t="s">
        <v>3823</v>
      </c>
      <c r="P859" s="0" t="s">
        <v>3824</v>
      </c>
    </row>
    <row r="860" customFormat="false" ht="15.75" hidden="false" customHeight="true" outlineLevel="0" collapsed="false">
      <c r="A860" s="39" t="s">
        <v>593</v>
      </c>
      <c r="B860" s="1" t="n">
        <v>0</v>
      </c>
      <c r="C860" s="1" t="n">
        <v>1.5</v>
      </c>
      <c r="D860" s="11" t="n">
        <f aca="false">IF(AND(ISNUMBER(B860),ISNUMBER($J860)),$J860-B860,"")</f>
        <v>155.34</v>
      </c>
      <c r="E860" s="11" t="n">
        <f aca="false">IF(AND(ISNUMBER(C860),ISNUMBER($J860)),$J860-C860,"")</f>
        <v>153.84</v>
      </c>
      <c r="F860" s="1" t="s">
        <v>4143</v>
      </c>
      <c r="G860" s="46" t="s">
        <v>3802</v>
      </c>
      <c r="H860" s="1" t="s">
        <v>23</v>
      </c>
      <c r="J860" s="11" t="n">
        <f aca="false">IFERROR(INDEX(Pozos!$M$2:$M$1852,MATCH(A860,Pozos!$E$2:$E$1852,0)),"")</f>
        <v>155.34</v>
      </c>
      <c r="K860" s="1" t="s">
        <v>3803</v>
      </c>
      <c r="L860" s="1" t="s">
        <v>3804</v>
      </c>
      <c r="O860" s="0" t="s">
        <v>3802</v>
      </c>
      <c r="P860" s="0" t="s">
        <v>3805</v>
      </c>
    </row>
    <row r="861" customFormat="false" ht="15.75" hidden="false" customHeight="true" outlineLevel="0" collapsed="false">
      <c r="A861" s="39" t="s">
        <v>593</v>
      </c>
      <c r="B861" s="1" t="n">
        <v>1.5</v>
      </c>
      <c r="C861" s="1" t="n">
        <v>33</v>
      </c>
      <c r="D861" s="11" t="n">
        <f aca="false">IF(AND(ISNUMBER(B861),ISNUMBER($J861)),$J861-B861,"")</f>
        <v>153.84</v>
      </c>
      <c r="E861" s="11" t="n">
        <f aca="false">IF(AND(ISNUMBER(C861),ISNUMBER($J861)),$J861-C861,"")</f>
        <v>122.34</v>
      </c>
      <c r="F861" s="1" t="s">
        <v>4325</v>
      </c>
      <c r="G861" s="46" t="s">
        <v>3807</v>
      </c>
      <c r="H861" s="1" t="s">
        <v>23</v>
      </c>
      <c r="J861" s="11" t="n">
        <f aca="false">IFERROR(INDEX(Pozos!$M$2:$M$1852,MATCH(A861,Pozos!$E$2:$E$1852,0)),"")</f>
        <v>155.34</v>
      </c>
      <c r="K861" s="1" t="s">
        <v>3819</v>
      </c>
      <c r="L861" s="1" t="s">
        <v>3820</v>
      </c>
      <c r="O861" s="0" t="s">
        <v>3807</v>
      </c>
      <c r="P861" s="0" t="s">
        <v>3805</v>
      </c>
    </row>
    <row r="862" customFormat="false" ht="15.75" hidden="false" customHeight="true" outlineLevel="0" collapsed="false">
      <c r="A862" s="39" t="s">
        <v>593</v>
      </c>
      <c r="B862" s="1" t="n">
        <v>33</v>
      </c>
      <c r="C862" s="1" t="n">
        <v>38</v>
      </c>
      <c r="D862" s="11" t="n">
        <f aca="false">IF(AND(ISNUMBER(B862),ISNUMBER($J862)),$J862-B862,"")</f>
        <v>122.34</v>
      </c>
      <c r="E862" s="11" t="n">
        <f aca="false">IF(AND(ISNUMBER(C862),ISNUMBER($J862)),$J862-C862,"")</f>
        <v>117.34</v>
      </c>
      <c r="F862" s="1" t="s">
        <v>4326</v>
      </c>
      <c r="G862" s="46" t="s">
        <v>3807</v>
      </c>
      <c r="H862" s="1" t="s">
        <v>23</v>
      </c>
      <c r="J862" s="11" t="n">
        <f aca="false">IFERROR(INDEX(Pozos!$M$2:$M$1852,MATCH(A862,Pozos!$E$2:$E$1852,0)),"")</f>
        <v>155.34</v>
      </c>
      <c r="K862" s="1" t="s">
        <v>3872</v>
      </c>
      <c r="L862" s="1" t="s">
        <v>3809</v>
      </c>
      <c r="O862" s="0" t="s">
        <v>3807</v>
      </c>
      <c r="P862" s="0" t="s">
        <v>3805</v>
      </c>
    </row>
    <row r="863" customFormat="false" ht="15.75" hidden="false" customHeight="true" outlineLevel="0" collapsed="false">
      <c r="A863" s="39" t="s">
        <v>593</v>
      </c>
      <c r="B863" s="1" t="n">
        <v>38</v>
      </c>
      <c r="C863" s="1" t="n">
        <v>41.4</v>
      </c>
      <c r="D863" s="11" t="n">
        <f aca="false">IF(AND(ISNUMBER(B863),ISNUMBER($J863)),$J863-B863,"")</f>
        <v>117.34</v>
      </c>
      <c r="E863" s="11" t="n">
        <f aca="false">IF(AND(ISNUMBER(C863),ISNUMBER($J863)),$J863-C863,"")</f>
        <v>113.94</v>
      </c>
      <c r="F863" s="1" t="s">
        <v>4030</v>
      </c>
      <c r="G863" s="46" t="s">
        <v>3807</v>
      </c>
      <c r="H863" s="1" t="s">
        <v>23</v>
      </c>
      <c r="J863" s="11" t="n">
        <f aca="false">IFERROR(INDEX(Pozos!$M$2:$M$1852,MATCH(A863,Pozos!$E$2:$E$1852,0)),"")</f>
        <v>155.34</v>
      </c>
      <c r="K863" s="1" t="s">
        <v>3819</v>
      </c>
      <c r="L863" s="1" t="s">
        <v>3820</v>
      </c>
      <c r="O863" s="0" t="s">
        <v>3807</v>
      </c>
      <c r="P863" s="0" t="s">
        <v>3805</v>
      </c>
    </row>
    <row r="864" customFormat="false" ht="15.75" hidden="false" customHeight="true" outlineLevel="0" collapsed="false">
      <c r="A864" s="39" t="s">
        <v>594</v>
      </c>
      <c r="D864" s="11" t="str">
        <f aca="false">IF(AND(ISNUMBER(B864),ISNUMBER($J864)),$J864-B864,"")</f>
        <v/>
      </c>
      <c r="E864" s="11" t="str">
        <f aca="false">IF(AND(ISNUMBER(C864),ISNUMBER($J864)),$J864-C864,"")</f>
        <v/>
      </c>
      <c r="F864" s="1" t="s">
        <v>3821</v>
      </c>
      <c r="G864" s="46" t="s">
        <v>3822</v>
      </c>
      <c r="H864" s="1" t="s">
        <v>23</v>
      </c>
      <c r="J864" s="11" t="n">
        <f aca="false">IFERROR(INDEX(Pozos!$M$2:$M$1852,MATCH(A864,Pozos!$E$2:$E$1852,0)),"")</f>
        <v>185.12</v>
      </c>
      <c r="K864" s="1" t="s">
        <v>3823</v>
      </c>
      <c r="P864" s="0" t="s">
        <v>3824</v>
      </c>
    </row>
    <row r="865" customFormat="false" ht="15.75" hidden="false" customHeight="true" outlineLevel="0" collapsed="false">
      <c r="A865" s="39" t="s">
        <v>595</v>
      </c>
      <c r="B865" s="1" t="n">
        <v>0</v>
      </c>
      <c r="C865" s="1" t="n">
        <v>2</v>
      </c>
      <c r="D865" s="11" t="n">
        <f aca="false">IF(AND(ISNUMBER(B865),ISNUMBER($J865)),$J865-B865,"")</f>
        <v>167.98</v>
      </c>
      <c r="E865" s="11" t="n">
        <f aca="false">IF(AND(ISNUMBER(C865),ISNUMBER($J865)),$J865-C865,"")</f>
        <v>165.98</v>
      </c>
      <c r="F865" s="1" t="s">
        <v>4143</v>
      </c>
      <c r="G865" s="46" t="s">
        <v>3802</v>
      </c>
      <c r="H865" s="1" t="s">
        <v>23</v>
      </c>
      <c r="J865" s="11" t="n">
        <f aca="false">IFERROR(INDEX(Pozos!$M$2:$M$1852,MATCH(A865,Pozos!$E$2:$E$1852,0)),"")</f>
        <v>167.98</v>
      </c>
      <c r="K865" s="1" t="s">
        <v>3803</v>
      </c>
      <c r="L865" s="1" t="s">
        <v>3804</v>
      </c>
      <c r="O865" s="0" t="s">
        <v>3802</v>
      </c>
      <c r="P865" s="0" t="s">
        <v>3805</v>
      </c>
    </row>
    <row r="866" customFormat="false" ht="15.75" hidden="false" customHeight="true" outlineLevel="0" collapsed="false">
      <c r="A866" s="39" t="s">
        <v>595</v>
      </c>
      <c r="B866" s="1" t="n">
        <v>2</v>
      </c>
      <c r="C866" s="1" t="n">
        <v>22</v>
      </c>
      <c r="D866" s="11" t="n">
        <f aca="false">IF(AND(ISNUMBER(B866),ISNUMBER($J866)),$J866-B866,"")</f>
        <v>165.98</v>
      </c>
      <c r="E866" s="11" t="n">
        <f aca="false">IF(AND(ISNUMBER(C866),ISNUMBER($J866)),$J866-C866,"")</f>
        <v>145.98</v>
      </c>
      <c r="F866" s="1" t="s">
        <v>4067</v>
      </c>
      <c r="G866" s="46" t="s">
        <v>3807</v>
      </c>
      <c r="H866" s="1" t="s">
        <v>23</v>
      </c>
      <c r="J866" s="11" t="n">
        <f aca="false">IFERROR(INDEX(Pozos!$M$2:$M$1852,MATCH(A866,Pozos!$E$2:$E$1852,0)),"")</f>
        <v>167.98</v>
      </c>
      <c r="K866" s="1" t="s">
        <v>3819</v>
      </c>
      <c r="L866" s="1" t="s">
        <v>3820</v>
      </c>
      <c r="O866" s="0" t="s">
        <v>3807</v>
      </c>
      <c r="P866" s="0" t="s">
        <v>3805</v>
      </c>
    </row>
    <row r="867" customFormat="false" ht="15.75" hidden="false" customHeight="true" outlineLevel="0" collapsed="false">
      <c r="A867" s="39" t="s">
        <v>595</v>
      </c>
      <c r="B867" s="1" t="n">
        <v>22</v>
      </c>
      <c r="C867" s="1" t="n">
        <v>28</v>
      </c>
      <c r="D867" s="11" t="n">
        <f aca="false">IF(AND(ISNUMBER(B867),ISNUMBER($J867)),$J867-B867,"")</f>
        <v>145.98</v>
      </c>
      <c r="E867" s="11" t="n">
        <f aca="false">IF(AND(ISNUMBER(C867),ISNUMBER($J867)),$J867-C867,"")</f>
        <v>139.98</v>
      </c>
      <c r="F867" s="1" t="s">
        <v>3972</v>
      </c>
      <c r="G867" s="46" t="s">
        <v>3807</v>
      </c>
      <c r="H867" s="1" t="s">
        <v>23</v>
      </c>
      <c r="J867" s="11" t="n">
        <f aca="false">IFERROR(INDEX(Pozos!$M$2:$M$1852,MATCH(A867,Pozos!$E$2:$E$1852,0)),"")</f>
        <v>167.98</v>
      </c>
      <c r="K867" s="1" t="s">
        <v>3819</v>
      </c>
      <c r="L867" s="1" t="s">
        <v>3820</v>
      </c>
      <c r="O867" s="0" t="s">
        <v>3807</v>
      </c>
      <c r="P867" s="0" t="s">
        <v>3805</v>
      </c>
    </row>
    <row r="868" customFormat="false" ht="15.75" hidden="false" customHeight="true" outlineLevel="0" collapsed="false">
      <c r="A868" s="39" t="s">
        <v>595</v>
      </c>
      <c r="B868" s="1" t="n">
        <v>22</v>
      </c>
      <c r="C868" s="1" t="n">
        <v>35</v>
      </c>
      <c r="D868" s="11" t="n">
        <f aca="false">IF(AND(ISNUMBER(B868),ISNUMBER($J868)),$J868-B868,"")</f>
        <v>145.98</v>
      </c>
      <c r="E868" s="11" t="n">
        <f aca="false">IF(AND(ISNUMBER(C868),ISNUMBER($J868)),$J868-C868,"")</f>
        <v>132.98</v>
      </c>
      <c r="F868" s="1" t="s">
        <v>3971</v>
      </c>
      <c r="G868" s="46" t="s">
        <v>3807</v>
      </c>
      <c r="H868" s="1" t="s">
        <v>23</v>
      </c>
      <c r="J868" s="11" t="n">
        <f aca="false">IFERROR(INDEX(Pozos!$M$2:$M$1852,MATCH(A868,Pozos!$E$2:$E$1852,0)),"")</f>
        <v>167.98</v>
      </c>
      <c r="K868" s="1" t="s">
        <v>3819</v>
      </c>
      <c r="L868" s="1" t="s">
        <v>3820</v>
      </c>
      <c r="N868" s="106" t="s">
        <v>4327</v>
      </c>
      <c r="O868" s="0" t="s">
        <v>3807</v>
      </c>
      <c r="P868" s="0" t="s">
        <v>3805</v>
      </c>
    </row>
    <row r="869" customFormat="false" ht="15.75" hidden="false" customHeight="true" outlineLevel="0" collapsed="false">
      <c r="A869" s="39" t="s">
        <v>595</v>
      </c>
      <c r="B869" s="1" t="n">
        <v>35</v>
      </c>
      <c r="C869" s="1" t="n">
        <v>42</v>
      </c>
      <c r="D869" s="11" t="n">
        <f aca="false">IF(AND(ISNUMBER(B869),ISNUMBER($J869)),$J869-B869,"")</f>
        <v>132.98</v>
      </c>
      <c r="E869" s="11" t="n">
        <f aca="false">IF(AND(ISNUMBER(C869),ISNUMBER($J869)),$J869-C869,"")</f>
        <v>125.98</v>
      </c>
      <c r="F869" s="1" t="s">
        <v>4328</v>
      </c>
      <c r="G869" s="46" t="s">
        <v>3807</v>
      </c>
      <c r="H869" s="1" t="s">
        <v>23</v>
      </c>
      <c r="J869" s="11" t="n">
        <f aca="false">IFERROR(INDEX(Pozos!$M$2:$M$1852,MATCH(A869,Pozos!$E$2:$E$1852,0)),"")</f>
        <v>167.98</v>
      </c>
      <c r="K869" s="1" t="s">
        <v>3819</v>
      </c>
      <c r="L869" s="1" t="s">
        <v>3820</v>
      </c>
      <c r="O869" s="0" t="s">
        <v>3807</v>
      </c>
      <c r="P869" s="0" t="s">
        <v>3805</v>
      </c>
    </row>
    <row r="870" customFormat="false" ht="15.75" hidden="false" customHeight="true" outlineLevel="0" collapsed="false">
      <c r="A870" s="39" t="s">
        <v>595</v>
      </c>
      <c r="B870" s="1" t="n">
        <v>42</v>
      </c>
      <c r="C870" s="1" t="n">
        <v>47</v>
      </c>
      <c r="D870" s="11" t="n">
        <f aca="false">IF(AND(ISNUMBER(B870),ISNUMBER($J870)),$J870-B870,"")</f>
        <v>125.98</v>
      </c>
      <c r="E870" s="11" t="n">
        <f aca="false">IF(AND(ISNUMBER(C870),ISNUMBER($J870)),$J870-C870,"")</f>
        <v>120.98</v>
      </c>
      <c r="F870" s="1" t="s">
        <v>4329</v>
      </c>
      <c r="G870" s="46" t="s">
        <v>3807</v>
      </c>
      <c r="H870" s="1" t="s">
        <v>23</v>
      </c>
      <c r="J870" s="11" t="n">
        <f aca="false">IFERROR(INDEX(Pozos!$M$2:$M$1852,MATCH(A870,Pozos!$E$2:$E$1852,0)),"")</f>
        <v>167.98</v>
      </c>
      <c r="K870" s="1" t="s">
        <v>3819</v>
      </c>
      <c r="L870" s="1" t="s">
        <v>3820</v>
      </c>
      <c r="O870" s="0" t="s">
        <v>3807</v>
      </c>
      <c r="P870" s="0" t="s">
        <v>3805</v>
      </c>
    </row>
    <row r="871" customFormat="false" ht="15.75" hidden="false" customHeight="true" outlineLevel="0" collapsed="false">
      <c r="A871" s="39" t="s">
        <v>597</v>
      </c>
      <c r="B871" s="1" t="n">
        <v>0</v>
      </c>
      <c r="C871" s="1" t="n">
        <v>8</v>
      </c>
      <c r="D871" s="11" t="n">
        <f aca="false">IF(AND(ISNUMBER(B871),ISNUMBER($J871)),$J871-B871,"")</f>
        <v>129.35</v>
      </c>
      <c r="E871" s="11" t="n">
        <f aca="false">IF(AND(ISNUMBER(C871),ISNUMBER($J871)),$J871-C871,"")</f>
        <v>121.35</v>
      </c>
      <c r="F871" s="1" t="s">
        <v>4330</v>
      </c>
      <c r="G871" s="46" t="s">
        <v>3802</v>
      </c>
      <c r="H871" s="1" t="s">
        <v>23</v>
      </c>
      <c r="J871" s="11" t="n">
        <f aca="false">IFERROR(INDEX(Pozos!$M$2:$M$1852,MATCH(A871,Pozos!$E$2:$E$1852,0)),"")</f>
        <v>129.35</v>
      </c>
      <c r="K871" s="1" t="s">
        <v>3803</v>
      </c>
      <c r="L871" s="1" t="s">
        <v>3804</v>
      </c>
      <c r="O871" s="0" t="s">
        <v>3802</v>
      </c>
      <c r="P871" s="0" t="s">
        <v>3805</v>
      </c>
    </row>
    <row r="872" customFormat="false" ht="15.75" hidden="false" customHeight="true" outlineLevel="0" collapsed="false">
      <c r="A872" s="39" t="s">
        <v>597</v>
      </c>
      <c r="B872" s="1" t="n">
        <v>8</v>
      </c>
      <c r="C872" s="1" t="n">
        <v>12</v>
      </c>
      <c r="D872" s="11" t="n">
        <f aca="false">IF(AND(ISNUMBER(B872),ISNUMBER($J872)),$J872-B872,"")</f>
        <v>121.35</v>
      </c>
      <c r="E872" s="11" t="n">
        <f aca="false">IF(AND(ISNUMBER(C872),ISNUMBER($J872)),$J872-C872,"")</f>
        <v>117.35</v>
      </c>
      <c r="F872" s="1" t="s">
        <v>4331</v>
      </c>
      <c r="G872" s="46" t="s">
        <v>3807</v>
      </c>
      <c r="H872" s="1" t="s">
        <v>23</v>
      </c>
      <c r="J872" s="11" t="n">
        <f aca="false">IFERROR(INDEX(Pozos!$M$2:$M$1852,MATCH(A872,Pozos!$E$2:$E$1852,0)),"")</f>
        <v>129.35</v>
      </c>
      <c r="K872" s="1" t="s">
        <v>3819</v>
      </c>
      <c r="L872" s="1" t="s">
        <v>3820</v>
      </c>
      <c r="O872" s="0" t="s">
        <v>3807</v>
      </c>
      <c r="P872" s="0" t="s">
        <v>3805</v>
      </c>
    </row>
    <row r="873" customFormat="false" ht="15.75" hidden="false" customHeight="true" outlineLevel="0" collapsed="false">
      <c r="A873" s="39" t="s">
        <v>597</v>
      </c>
      <c r="B873" s="1" t="n">
        <v>12</v>
      </c>
      <c r="C873" s="1" t="n">
        <v>18</v>
      </c>
      <c r="D873" s="11" t="n">
        <f aca="false">IF(AND(ISNUMBER(B873),ISNUMBER($J873)),$J873-B873,"")</f>
        <v>117.35</v>
      </c>
      <c r="E873" s="11" t="n">
        <f aca="false">IF(AND(ISNUMBER(C873),ISNUMBER($J873)),$J873-C873,"")</f>
        <v>111.35</v>
      </c>
      <c r="F873" s="1" t="s">
        <v>4332</v>
      </c>
      <c r="G873" s="46" t="s">
        <v>3807</v>
      </c>
      <c r="H873" s="1" t="s">
        <v>23</v>
      </c>
      <c r="J873" s="11" t="n">
        <f aca="false">IFERROR(INDEX(Pozos!$M$2:$M$1852,MATCH(A873,Pozos!$E$2:$E$1852,0)),"")</f>
        <v>129.35</v>
      </c>
      <c r="K873" s="1" t="s">
        <v>3819</v>
      </c>
      <c r="L873" s="1" t="s">
        <v>3820</v>
      </c>
      <c r="O873" s="0" t="s">
        <v>3807</v>
      </c>
      <c r="P873" s="0" t="s">
        <v>3805</v>
      </c>
    </row>
    <row r="874" customFormat="false" ht="15.75" hidden="false" customHeight="true" outlineLevel="0" collapsed="false">
      <c r="A874" s="39" t="s">
        <v>597</v>
      </c>
      <c r="B874" s="1" t="n">
        <v>18</v>
      </c>
      <c r="C874" s="1" t="n">
        <v>28</v>
      </c>
      <c r="D874" s="11" t="n">
        <f aca="false">IF(AND(ISNUMBER(B874),ISNUMBER($J874)),$J874-B874,"")</f>
        <v>111.35</v>
      </c>
      <c r="E874" s="11" t="n">
        <f aca="false">IF(AND(ISNUMBER(C874),ISNUMBER($J874)),$J874-C874,"")</f>
        <v>101.35</v>
      </c>
      <c r="F874" s="1" t="s">
        <v>4333</v>
      </c>
      <c r="G874" s="46" t="s">
        <v>3807</v>
      </c>
      <c r="H874" s="1" t="s">
        <v>23</v>
      </c>
      <c r="J874" s="11" t="n">
        <f aca="false">IFERROR(INDEX(Pozos!$M$2:$M$1852,MATCH(A874,Pozos!$E$2:$E$1852,0)),"")</f>
        <v>129.35</v>
      </c>
      <c r="K874" s="1" t="s">
        <v>3819</v>
      </c>
      <c r="L874" s="1" t="s">
        <v>3820</v>
      </c>
      <c r="O874" s="0" t="s">
        <v>3807</v>
      </c>
      <c r="P874" s="0" t="s">
        <v>3805</v>
      </c>
    </row>
    <row r="875" customFormat="false" ht="15.75" hidden="false" customHeight="true" outlineLevel="0" collapsed="false">
      <c r="A875" s="39" t="s">
        <v>597</v>
      </c>
      <c r="B875" s="1" t="n">
        <v>28</v>
      </c>
      <c r="C875" s="1" t="n">
        <v>30</v>
      </c>
      <c r="D875" s="11" t="n">
        <f aca="false">IF(AND(ISNUMBER(B875),ISNUMBER($J875)),$J875-B875,"")</f>
        <v>101.35</v>
      </c>
      <c r="E875" s="11" t="n">
        <f aca="false">IF(AND(ISNUMBER(C875),ISNUMBER($J875)),$J875-C875,"")</f>
        <v>99.35</v>
      </c>
      <c r="F875" s="1" t="s">
        <v>4334</v>
      </c>
      <c r="G875" s="46" t="s">
        <v>3807</v>
      </c>
      <c r="H875" s="1" t="s">
        <v>23</v>
      </c>
      <c r="J875" s="11" t="n">
        <f aca="false">IFERROR(INDEX(Pozos!$M$2:$M$1852,MATCH(A875,Pozos!$E$2:$E$1852,0)),"")</f>
        <v>129.35</v>
      </c>
      <c r="K875" s="1" t="s">
        <v>3819</v>
      </c>
      <c r="L875" s="1" t="s">
        <v>3820</v>
      </c>
      <c r="O875" s="0" t="s">
        <v>3807</v>
      </c>
      <c r="P875" s="0" t="s">
        <v>3805</v>
      </c>
    </row>
    <row r="876" customFormat="false" ht="15.75" hidden="false" customHeight="true" outlineLevel="0" collapsed="false">
      <c r="A876" s="39" t="s">
        <v>598</v>
      </c>
      <c r="D876" s="11" t="str">
        <f aca="false">IF(AND(ISNUMBER(B876),ISNUMBER($J876)),$J876-B876,"")</f>
        <v/>
      </c>
      <c r="E876" s="11" t="str">
        <f aca="false">IF(AND(ISNUMBER(C876),ISNUMBER($J876)),$J876-C876,"")</f>
        <v/>
      </c>
      <c r="F876" s="1" t="s">
        <v>3821</v>
      </c>
      <c r="G876" s="46" t="s">
        <v>3807</v>
      </c>
      <c r="H876" s="1" t="s">
        <v>217</v>
      </c>
      <c r="J876" s="11" t="n">
        <f aca="false">IFERROR(INDEX(Pozos!$M$2:$M$1852,MATCH(A876,Pozos!$E$2:$E$1852,0)),"")</f>
        <v>149.96</v>
      </c>
      <c r="K876" s="1" t="s">
        <v>3823</v>
      </c>
      <c r="O876" s="0" t="s">
        <v>3807</v>
      </c>
      <c r="P876" s="0" t="s">
        <v>3805</v>
      </c>
    </row>
    <row r="877" customFormat="false" ht="15.75" hidden="false" customHeight="true" outlineLevel="0" collapsed="false">
      <c r="A877" s="39" t="s">
        <v>600</v>
      </c>
      <c r="D877" s="11" t="str">
        <f aca="false">IF(AND(ISNUMBER(B877),ISNUMBER($J877)),$J877-B877,"")</f>
        <v/>
      </c>
      <c r="E877" s="11" t="str">
        <f aca="false">IF(AND(ISNUMBER(C877),ISNUMBER($J877)),$J877-C877,"")</f>
        <v/>
      </c>
      <c r="F877" s="1" t="s">
        <v>3821</v>
      </c>
      <c r="G877" s="46" t="s">
        <v>3807</v>
      </c>
      <c r="H877" s="1" t="s">
        <v>59</v>
      </c>
      <c r="J877" s="11" t="n">
        <f aca="false">IFERROR(INDEX(Pozos!$M$2:$M$1852,MATCH(A877,Pozos!$E$2:$E$1852,0)),"")</f>
        <v>140</v>
      </c>
      <c r="K877" s="1" t="s">
        <v>3823</v>
      </c>
      <c r="O877" s="0" t="s">
        <v>3807</v>
      </c>
      <c r="P877" s="0" t="s">
        <v>3805</v>
      </c>
    </row>
    <row r="878" customFormat="false" ht="15.75" hidden="false" customHeight="true" outlineLevel="0" collapsed="false">
      <c r="A878" s="39" t="s">
        <v>602</v>
      </c>
      <c r="D878" s="11" t="str">
        <f aca="false">IF(AND(ISNUMBER(B878),ISNUMBER($J878)),$J878-B878,"")</f>
        <v/>
      </c>
      <c r="E878" s="11" t="str">
        <f aca="false">IF(AND(ISNUMBER(C878),ISNUMBER($J878)),$J878-C878,"")</f>
        <v/>
      </c>
      <c r="F878" s="1" t="s">
        <v>3821</v>
      </c>
      <c r="G878" s="46" t="s">
        <v>3822</v>
      </c>
      <c r="H878" s="1" t="s">
        <v>23</v>
      </c>
      <c r="J878" s="11" t="n">
        <f aca="false">IFERROR(INDEX(Pozos!$M$2:$M$1852,MATCH(A878,Pozos!$E$2:$E$1852,0)),"")</f>
        <v>138.99</v>
      </c>
      <c r="K878" s="1" t="s">
        <v>3823</v>
      </c>
      <c r="P878" s="0" t="s">
        <v>3824</v>
      </c>
    </row>
    <row r="879" customFormat="false" ht="15.75" hidden="false" customHeight="true" outlineLevel="0" collapsed="false">
      <c r="A879" s="39" t="s">
        <v>603</v>
      </c>
      <c r="D879" s="11" t="str">
        <f aca="false">IF(AND(ISNUMBER(B879),ISNUMBER($J879)),$J879-B879,"")</f>
        <v/>
      </c>
      <c r="E879" s="11" t="str">
        <f aca="false">IF(AND(ISNUMBER(C879),ISNUMBER($J879)),$J879-C879,"")</f>
        <v/>
      </c>
      <c r="F879" s="1" t="s">
        <v>3821</v>
      </c>
      <c r="G879" s="46" t="s">
        <v>3822</v>
      </c>
      <c r="H879" s="1" t="s">
        <v>23</v>
      </c>
      <c r="J879" s="11" t="n">
        <f aca="false">IFERROR(INDEX(Pozos!$M$2:$M$1852,MATCH(A879,Pozos!$E$2:$E$1852,0)),"")</f>
        <v>138.85</v>
      </c>
      <c r="K879" s="1" t="s">
        <v>3823</v>
      </c>
      <c r="P879" s="0" t="s">
        <v>3824</v>
      </c>
    </row>
    <row r="880" customFormat="false" ht="15.75" hidden="false" customHeight="true" outlineLevel="0" collapsed="false">
      <c r="A880" s="39" t="s">
        <v>604</v>
      </c>
      <c r="D880" s="11" t="str">
        <f aca="false">IF(AND(ISNUMBER(B880),ISNUMBER($J880)),$J880-B880,"")</f>
        <v/>
      </c>
      <c r="E880" s="11" t="str">
        <f aca="false">IF(AND(ISNUMBER(C880),ISNUMBER($J880)),$J880-C880,"")</f>
        <v/>
      </c>
      <c r="F880" s="1" t="s">
        <v>3821</v>
      </c>
      <c r="G880" s="46" t="s">
        <v>3822</v>
      </c>
      <c r="H880" s="1" t="s">
        <v>23</v>
      </c>
      <c r="J880" s="11" t="n">
        <f aca="false">IFERROR(INDEX(Pozos!$M$2:$M$1852,MATCH(A880,Pozos!$E$2:$E$1852,0)),"")</f>
        <v>141.21</v>
      </c>
      <c r="K880" s="1" t="s">
        <v>3823</v>
      </c>
      <c r="P880" s="0" t="s">
        <v>3824</v>
      </c>
    </row>
    <row r="881" customFormat="false" ht="15.75" hidden="false" customHeight="true" outlineLevel="0" collapsed="false">
      <c r="A881" s="39" t="s">
        <v>605</v>
      </c>
      <c r="D881" s="11" t="str">
        <f aca="false">IF(AND(ISNUMBER(B881),ISNUMBER($J881)),$J881-B881,"")</f>
        <v/>
      </c>
      <c r="E881" s="11" t="str">
        <f aca="false">IF(AND(ISNUMBER(C881),ISNUMBER($J881)),$J881-C881,"")</f>
        <v/>
      </c>
      <c r="F881" s="1" t="s">
        <v>3821</v>
      </c>
      <c r="G881" s="46" t="s">
        <v>3822</v>
      </c>
      <c r="H881" s="1" t="s">
        <v>23</v>
      </c>
      <c r="J881" s="11" t="n">
        <f aca="false">IFERROR(INDEX(Pozos!$M$2:$M$1852,MATCH(A881,Pozos!$E$2:$E$1852,0)),"")</f>
        <v>136.56</v>
      </c>
      <c r="K881" s="1" t="s">
        <v>3823</v>
      </c>
      <c r="P881" s="0" t="s">
        <v>3824</v>
      </c>
    </row>
    <row r="882" customFormat="false" ht="15.75" hidden="false" customHeight="true" outlineLevel="0" collapsed="false">
      <c r="A882" s="39" t="s">
        <v>1825</v>
      </c>
      <c r="D882" s="11" t="str">
        <f aca="false">IF(AND(ISNUMBER(B882),ISNUMBER($J882)),$J882-B882,"")</f>
        <v/>
      </c>
      <c r="E882" s="11" t="str">
        <f aca="false">IF(AND(ISNUMBER(C882),ISNUMBER($J882)),$J882-C882,"")</f>
        <v/>
      </c>
      <c r="F882" s="1" t="s">
        <v>3821</v>
      </c>
      <c r="G882" s="46" t="s">
        <v>3822</v>
      </c>
      <c r="H882" s="1" t="s">
        <v>23</v>
      </c>
      <c r="J882" s="11" t="n">
        <f aca="false">IFERROR(INDEX(Pozos!$M$2:$M$1852,MATCH(A882,Pozos!$E$2:$E$1852,0)),"")</f>
        <v>136.5</v>
      </c>
      <c r="K882" s="1" t="s">
        <v>3823</v>
      </c>
      <c r="P882" s="0" t="s">
        <v>3824</v>
      </c>
    </row>
    <row r="883" customFormat="false" ht="15.75" hidden="false" customHeight="true" outlineLevel="0" collapsed="false">
      <c r="A883" s="39" t="s">
        <v>608</v>
      </c>
      <c r="B883" s="1" t="n">
        <v>0</v>
      </c>
      <c r="C883" s="1" t="n">
        <v>2</v>
      </c>
      <c r="D883" s="11" t="n">
        <f aca="false">IF(AND(ISNUMBER(B883),ISNUMBER($J883)),$J883-B883,"")</f>
        <v>150</v>
      </c>
      <c r="E883" s="11" t="n">
        <f aca="false">IF(AND(ISNUMBER(C883),ISNUMBER($J883)),$J883-C883,"")</f>
        <v>148</v>
      </c>
      <c r="F883" s="1" t="s">
        <v>4335</v>
      </c>
      <c r="G883" s="46" t="s">
        <v>4032</v>
      </c>
      <c r="H883" s="1" t="s">
        <v>59</v>
      </c>
      <c r="J883" s="11" t="n">
        <f aca="false">IFERROR(INDEX(Pozos!$M$2:$M$1852,MATCH(A883,Pozos!$E$2:$E$1852,0)),"")</f>
        <v>150</v>
      </c>
      <c r="K883" s="1" t="s">
        <v>3803</v>
      </c>
      <c r="L883" s="1" t="s">
        <v>3804</v>
      </c>
      <c r="O883" s="0" t="s">
        <v>4032</v>
      </c>
      <c r="P883" s="0" t="s">
        <v>3805</v>
      </c>
    </row>
    <row r="884" customFormat="false" ht="15.75" hidden="false" customHeight="true" outlineLevel="0" collapsed="false">
      <c r="A884" s="39" t="s">
        <v>608</v>
      </c>
      <c r="B884" s="1" t="n">
        <v>2</v>
      </c>
      <c r="C884" s="1" t="n">
        <v>30</v>
      </c>
      <c r="D884" s="11" t="n">
        <f aca="false">IF(AND(ISNUMBER(B884),ISNUMBER($J884)),$J884-B884,"")</f>
        <v>148</v>
      </c>
      <c r="E884" s="11" t="n">
        <f aca="false">IF(AND(ISNUMBER(C884),ISNUMBER($J884)),$J884-C884,"")</f>
        <v>120</v>
      </c>
      <c r="F884" s="1" t="s">
        <v>4177</v>
      </c>
      <c r="G884" s="46" t="s">
        <v>4032</v>
      </c>
      <c r="H884" s="1" t="s">
        <v>59</v>
      </c>
      <c r="J884" s="11" t="n">
        <f aca="false">IFERROR(INDEX(Pozos!$M$2:$M$1852,MATCH(A884,Pozos!$E$2:$E$1852,0)),"")</f>
        <v>150</v>
      </c>
      <c r="K884" s="1" t="s">
        <v>3819</v>
      </c>
      <c r="L884" s="1" t="s">
        <v>3820</v>
      </c>
      <c r="O884" s="0" t="s">
        <v>4032</v>
      </c>
      <c r="P884" s="0" t="s">
        <v>3805</v>
      </c>
    </row>
    <row r="885" customFormat="false" ht="15.75" hidden="false" customHeight="true" outlineLevel="0" collapsed="false">
      <c r="A885" s="39" t="s">
        <v>608</v>
      </c>
      <c r="B885" s="1" t="n">
        <v>30</v>
      </c>
      <c r="C885" s="1" t="n">
        <v>73</v>
      </c>
      <c r="D885" s="11" t="n">
        <f aca="false">IF(AND(ISNUMBER(B885),ISNUMBER($J885)),$J885-B885,"")</f>
        <v>120</v>
      </c>
      <c r="E885" s="11" t="n">
        <f aca="false">IF(AND(ISNUMBER(C885),ISNUMBER($J885)),$J885-C885,"")</f>
        <v>77</v>
      </c>
      <c r="F885" s="1" t="s">
        <v>4336</v>
      </c>
      <c r="G885" s="46" t="s">
        <v>3807</v>
      </c>
      <c r="H885" s="1" t="s">
        <v>59</v>
      </c>
      <c r="J885" s="11" t="n">
        <f aca="false">IFERROR(INDEX(Pozos!$M$2:$M$1852,MATCH(A885,Pozos!$E$2:$E$1852,0)),"")</f>
        <v>150</v>
      </c>
      <c r="K885" s="1" t="s">
        <v>3819</v>
      </c>
      <c r="L885" s="1" t="s">
        <v>3820</v>
      </c>
      <c r="O885" s="0" t="s">
        <v>3807</v>
      </c>
      <c r="P885" s="0" t="s">
        <v>3805</v>
      </c>
    </row>
    <row r="886" customFormat="false" ht="15.75" hidden="false" customHeight="true" outlineLevel="0" collapsed="false">
      <c r="A886" s="39" t="s">
        <v>608</v>
      </c>
      <c r="B886" s="1" t="n">
        <v>73</v>
      </c>
      <c r="C886" s="1" t="n">
        <v>76</v>
      </c>
      <c r="D886" s="11" t="n">
        <f aca="false">IF(AND(ISNUMBER(B886),ISNUMBER($J886)),$J886-B886,"")</f>
        <v>77</v>
      </c>
      <c r="E886" s="11" t="n">
        <f aca="false">IF(AND(ISNUMBER(C886),ISNUMBER($J886)),$J886-C886,"")</f>
        <v>74</v>
      </c>
      <c r="F886" s="1" t="s">
        <v>4337</v>
      </c>
      <c r="G886" s="46" t="s">
        <v>3807</v>
      </c>
      <c r="H886" s="1" t="s">
        <v>59</v>
      </c>
      <c r="J886" s="11" t="n">
        <f aca="false">IFERROR(INDEX(Pozos!$M$2:$M$1852,MATCH(A886,Pozos!$E$2:$E$1852,0)),"")</f>
        <v>150</v>
      </c>
      <c r="K886" s="1" t="s">
        <v>3819</v>
      </c>
      <c r="L886" s="1" t="s">
        <v>3820</v>
      </c>
      <c r="O886" s="0" t="s">
        <v>3807</v>
      </c>
      <c r="P886" s="0" t="s">
        <v>3805</v>
      </c>
    </row>
    <row r="887" customFormat="false" ht="15.75" hidden="false" customHeight="true" outlineLevel="0" collapsed="false">
      <c r="A887" s="39" t="s">
        <v>610</v>
      </c>
      <c r="B887" s="1" t="n">
        <v>0</v>
      </c>
      <c r="C887" s="1" t="n">
        <v>92</v>
      </c>
      <c r="D887" s="11" t="n">
        <f aca="false">IF(AND(ISNUMBER(B887),ISNUMBER($J887)),$J887-B887,"")</f>
        <v>150.3</v>
      </c>
      <c r="E887" s="11" t="n">
        <f aca="false">IF(AND(ISNUMBER(C887),ISNUMBER($J887)),$J887-C887,"")</f>
        <v>58.3</v>
      </c>
      <c r="F887" s="1" t="s">
        <v>4338</v>
      </c>
      <c r="G887" s="46" t="s">
        <v>3807</v>
      </c>
      <c r="H887" s="1" t="s">
        <v>217</v>
      </c>
      <c r="J887" s="11" t="n">
        <f aca="false">IFERROR(INDEX(Pozos!$M$2:$M$1852,MATCH(A887,Pozos!$E$2:$E$1852,0)),"")</f>
        <v>150.3</v>
      </c>
      <c r="K887" s="1" t="s">
        <v>3819</v>
      </c>
      <c r="L887" s="1" t="s">
        <v>3820</v>
      </c>
      <c r="O887" s="0" t="s">
        <v>3807</v>
      </c>
      <c r="P887" s="0" t="s">
        <v>3805</v>
      </c>
    </row>
    <row r="888" customFormat="false" ht="15.75" hidden="false" customHeight="true" outlineLevel="0" collapsed="false">
      <c r="A888" s="39" t="s">
        <v>610</v>
      </c>
      <c r="B888" s="1" t="n">
        <v>92</v>
      </c>
      <c r="C888" s="1" t="n">
        <v>128</v>
      </c>
      <c r="D888" s="11" t="n">
        <f aca="false">IF(AND(ISNUMBER(B888),ISNUMBER($J888)),$J888-B888,"")</f>
        <v>58.3</v>
      </c>
      <c r="E888" s="11" t="n">
        <f aca="false">IF(AND(ISNUMBER(C888),ISNUMBER($J888)),$J888-C888,"")</f>
        <v>22.3</v>
      </c>
      <c r="F888" s="1" t="s">
        <v>4339</v>
      </c>
      <c r="G888" s="46" t="s">
        <v>3807</v>
      </c>
      <c r="H888" s="1" t="s">
        <v>217</v>
      </c>
      <c r="J888" s="11" t="n">
        <f aca="false">IFERROR(INDEX(Pozos!$M$2:$M$1852,MATCH(A888,Pozos!$E$2:$E$1852,0)),"")</f>
        <v>150.3</v>
      </c>
      <c r="K888" s="1" t="s">
        <v>3819</v>
      </c>
      <c r="L888" s="1" t="s">
        <v>3820</v>
      </c>
      <c r="O888" s="0" t="s">
        <v>3807</v>
      </c>
      <c r="P888" s="0" t="s">
        <v>3805</v>
      </c>
    </row>
    <row r="889" customFormat="false" ht="15.75" hidden="false" customHeight="true" outlineLevel="0" collapsed="false">
      <c r="A889" s="39" t="s">
        <v>610</v>
      </c>
      <c r="B889" s="1" t="n">
        <v>128</v>
      </c>
      <c r="C889" s="1" t="n">
        <v>139</v>
      </c>
      <c r="D889" s="11" t="n">
        <f aca="false">IF(AND(ISNUMBER(B889),ISNUMBER($J889)),$J889-B889,"")</f>
        <v>22.3</v>
      </c>
      <c r="E889" s="11" t="n">
        <f aca="false">IF(AND(ISNUMBER(C889),ISNUMBER($J889)),$J889-C889,"")</f>
        <v>11.3</v>
      </c>
      <c r="F889" s="1" t="s">
        <v>4340</v>
      </c>
      <c r="G889" s="46" t="s">
        <v>3807</v>
      </c>
      <c r="H889" s="1" t="s">
        <v>217</v>
      </c>
      <c r="J889" s="11" t="n">
        <f aca="false">IFERROR(INDEX(Pozos!$M$2:$M$1852,MATCH(A889,Pozos!$E$2:$E$1852,0)),"")</f>
        <v>150.3</v>
      </c>
      <c r="K889" s="1" t="s">
        <v>3872</v>
      </c>
      <c r="L889" s="1" t="s">
        <v>3809</v>
      </c>
      <c r="O889" s="0" t="s">
        <v>3807</v>
      </c>
      <c r="P889" s="0" t="s">
        <v>3805</v>
      </c>
    </row>
    <row r="890" customFormat="false" ht="15.75" hidden="false" customHeight="true" outlineLevel="0" collapsed="false">
      <c r="A890" s="39" t="s">
        <v>613</v>
      </c>
      <c r="B890" s="1" t="n">
        <v>0</v>
      </c>
      <c r="C890" s="1" t="n">
        <v>0.7</v>
      </c>
      <c r="D890" s="11" t="n">
        <f aca="false">IF(AND(ISNUMBER(B890),ISNUMBER($J890)),$J890-B890,"")</f>
        <v>134.52</v>
      </c>
      <c r="E890" s="11" t="n">
        <f aca="false">IF(AND(ISNUMBER(C890),ISNUMBER($J890)),$J890-C890,"")</f>
        <v>133.82</v>
      </c>
      <c r="F890" s="1" t="s">
        <v>3835</v>
      </c>
      <c r="G890" s="46" t="s">
        <v>3802</v>
      </c>
      <c r="H890" s="1" t="s">
        <v>217</v>
      </c>
      <c r="J890" s="11" t="n">
        <f aca="false">IFERROR(INDEX(Pozos!$M$2:$M$1852,MATCH(A890,Pozos!$E$2:$E$1852,0)),"")</f>
        <v>134.52</v>
      </c>
      <c r="K890" s="1" t="s">
        <v>3803</v>
      </c>
      <c r="L890" s="1" t="s">
        <v>3804</v>
      </c>
      <c r="O890" s="0" t="s">
        <v>3802</v>
      </c>
      <c r="P890" s="0" t="s">
        <v>3805</v>
      </c>
    </row>
    <row r="891" customFormat="false" ht="15.75" hidden="false" customHeight="true" outlineLevel="0" collapsed="false">
      <c r="A891" s="39" t="s">
        <v>613</v>
      </c>
      <c r="B891" s="1" t="n">
        <v>0.7</v>
      </c>
      <c r="C891" s="1" t="n">
        <v>1.5</v>
      </c>
      <c r="D891" s="11" t="n">
        <f aca="false">IF(AND(ISNUMBER(B891),ISNUMBER($J891)),$J891-B891,"")</f>
        <v>133.82</v>
      </c>
      <c r="E891" s="11" t="n">
        <f aca="false">IF(AND(ISNUMBER(C891),ISNUMBER($J891)),$J891-C891,"")</f>
        <v>133.02</v>
      </c>
      <c r="F891" s="1" t="s">
        <v>4341</v>
      </c>
      <c r="G891" s="46" t="s">
        <v>3807</v>
      </c>
      <c r="H891" s="1" t="s">
        <v>217</v>
      </c>
      <c r="J891" s="11" t="n">
        <f aca="false">IFERROR(INDEX(Pozos!$M$2:$M$1852,MATCH(A891,Pozos!$E$2:$E$1852,0)),"")</f>
        <v>134.52</v>
      </c>
      <c r="K891" s="1" t="s">
        <v>4214</v>
      </c>
      <c r="L891" s="1" t="s">
        <v>4215</v>
      </c>
      <c r="O891" s="0" t="s">
        <v>3807</v>
      </c>
      <c r="P891" s="0" t="s">
        <v>3805</v>
      </c>
    </row>
    <row r="892" customFormat="false" ht="15.75" hidden="false" customHeight="true" outlineLevel="0" collapsed="false">
      <c r="A892" s="39" t="s">
        <v>613</v>
      </c>
      <c r="B892" s="1" t="n">
        <v>1.5</v>
      </c>
      <c r="C892" s="1" t="n">
        <v>53.7</v>
      </c>
      <c r="D892" s="11" t="n">
        <f aca="false">IF(AND(ISNUMBER(B892),ISNUMBER($J892)),$J892-B892,"")</f>
        <v>133.02</v>
      </c>
      <c r="E892" s="11" t="n">
        <f aca="false">IF(AND(ISNUMBER(C892),ISNUMBER($J892)),$J892-C892,"")</f>
        <v>80.82</v>
      </c>
      <c r="F892" s="1" t="s">
        <v>4342</v>
      </c>
      <c r="G892" s="46" t="s">
        <v>3807</v>
      </c>
      <c r="H892" s="1" t="s">
        <v>217</v>
      </c>
      <c r="J892" s="11" t="n">
        <f aca="false">IFERROR(INDEX(Pozos!$M$2:$M$1852,MATCH(A892,Pozos!$E$2:$E$1852,0)),"")</f>
        <v>134.52</v>
      </c>
      <c r="K892" s="1" t="s">
        <v>4023</v>
      </c>
      <c r="L892" s="1" t="s">
        <v>3813</v>
      </c>
      <c r="O892" s="0" t="s">
        <v>3807</v>
      </c>
      <c r="P892" s="0" t="s">
        <v>3805</v>
      </c>
    </row>
    <row r="893" customFormat="false" ht="15.75" hidden="false" customHeight="true" outlineLevel="0" collapsed="false">
      <c r="A893" s="39" t="s">
        <v>613</v>
      </c>
      <c r="B893" s="1" t="n">
        <v>537</v>
      </c>
      <c r="C893" s="1" t="n">
        <v>92.5</v>
      </c>
      <c r="D893" s="11" t="n">
        <f aca="false">IF(AND(ISNUMBER(B893),ISNUMBER($J893)),$J893-B893,"")</f>
        <v>-402.48</v>
      </c>
      <c r="E893" s="11" t="n">
        <f aca="false">IF(AND(ISNUMBER(C893),ISNUMBER($J893)),$J893-C893,"")</f>
        <v>42.02</v>
      </c>
      <c r="F893" s="1" t="s">
        <v>4343</v>
      </c>
      <c r="G893" s="46" t="s">
        <v>3807</v>
      </c>
      <c r="H893" s="1" t="s">
        <v>217</v>
      </c>
      <c r="J893" s="11" t="n">
        <f aca="false">IFERROR(INDEX(Pozos!$M$2:$M$1852,MATCH(A893,Pozos!$E$2:$E$1852,0)),"")</f>
        <v>134.52</v>
      </c>
      <c r="K893" s="1" t="s">
        <v>3819</v>
      </c>
      <c r="L893" s="1" t="s">
        <v>3820</v>
      </c>
      <c r="N893" s="106" t="s">
        <v>4344</v>
      </c>
      <c r="O893" s="0" t="s">
        <v>3807</v>
      </c>
      <c r="P893" s="0" t="s">
        <v>3805</v>
      </c>
    </row>
    <row r="894" customFormat="false" ht="15.75" hidden="false" customHeight="true" outlineLevel="0" collapsed="false">
      <c r="A894" s="39" t="s">
        <v>1212</v>
      </c>
      <c r="B894" s="1" t="n">
        <v>0</v>
      </c>
      <c r="C894" s="1" t="n">
        <v>26</v>
      </c>
      <c r="D894" s="11" t="n">
        <f aca="false">IF(AND(ISNUMBER(B894),ISNUMBER($J894)),$J894-B894,"")</f>
        <v>146.88</v>
      </c>
      <c r="E894" s="11" t="n">
        <f aca="false">IF(AND(ISNUMBER(C894),ISNUMBER($J894)),$J894-C894,"")</f>
        <v>120.88</v>
      </c>
      <c r="F894" s="1" t="s">
        <v>4200</v>
      </c>
      <c r="G894" s="46" t="s">
        <v>3807</v>
      </c>
      <c r="H894" s="1" t="s">
        <v>217</v>
      </c>
      <c r="J894" s="11" t="n">
        <f aca="false">IFERROR(INDEX(Pozos!$M$2:$M$1852,MATCH(A894,Pozos!$E$2:$E$1852,0)),"")</f>
        <v>146.88</v>
      </c>
      <c r="K894" s="1" t="s">
        <v>3819</v>
      </c>
      <c r="L894" s="1" t="s">
        <v>3820</v>
      </c>
      <c r="O894" s="0" t="s">
        <v>3807</v>
      </c>
      <c r="P894" s="0" t="s">
        <v>3805</v>
      </c>
    </row>
    <row r="895" customFormat="false" ht="15.75" hidden="false" customHeight="true" outlineLevel="0" collapsed="false">
      <c r="A895" s="39" t="s">
        <v>1212</v>
      </c>
      <c r="B895" s="1" t="n">
        <v>26</v>
      </c>
      <c r="C895" s="1" t="n">
        <v>32</v>
      </c>
      <c r="D895" s="11" t="n">
        <f aca="false">IF(AND(ISNUMBER(B895),ISNUMBER($J895)),$J895-B895,"")</f>
        <v>120.88</v>
      </c>
      <c r="E895" s="11" t="n">
        <f aca="false">IF(AND(ISNUMBER(C895),ISNUMBER($J895)),$J895-C895,"")</f>
        <v>114.88</v>
      </c>
      <c r="F895" s="1" t="s">
        <v>4345</v>
      </c>
      <c r="G895" s="46" t="s">
        <v>3807</v>
      </c>
      <c r="H895" s="1" t="s">
        <v>217</v>
      </c>
      <c r="J895" s="11" t="n">
        <f aca="false">IFERROR(INDEX(Pozos!$M$2:$M$1852,MATCH(A895,Pozos!$E$2:$E$1852,0)),"")</f>
        <v>146.88</v>
      </c>
      <c r="K895" s="1" t="s">
        <v>3808</v>
      </c>
      <c r="L895" s="1" t="s">
        <v>3809</v>
      </c>
      <c r="O895" s="0" t="s">
        <v>3807</v>
      </c>
      <c r="P895" s="0" t="s">
        <v>3805</v>
      </c>
    </row>
    <row r="896" customFormat="false" ht="15.75" hidden="false" customHeight="true" outlineLevel="0" collapsed="false">
      <c r="A896" s="39" t="s">
        <v>1212</v>
      </c>
      <c r="B896" s="1" t="n">
        <v>32</v>
      </c>
      <c r="C896" s="1" t="n">
        <v>43.5</v>
      </c>
      <c r="D896" s="11" t="n">
        <f aca="false">IF(AND(ISNUMBER(B896),ISNUMBER($J896)),$J896-B896,"")</f>
        <v>114.88</v>
      </c>
      <c r="E896" s="11" t="n">
        <f aca="false">IF(AND(ISNUMBER(C896),ISNUMBER($J896)),$J896-C896,"")</f>
        <v>103.38</v>
      </c>
      <c r="F896" s="1" t="s">
        <v>4346</v>
      </c>
      <c r="G896" s="46" t="s">
        <v>3807</v>
      </c>
      <c r="H896" s="1" t="s">
        <v>217</v>
      </c>
      <c r="J896" s="11" t="n">
        <f aca="false">IFERROR(INDEX(Pozos!$M$2:$M$1852,MATCH(A896,Pozos!$E$2:$E$1852,0)),"")</f>
        <v>146.88</v>
      </c>
      <c r="K896" s="1" t="s">
        <v>3819</v>
      </c>
      <c r="L896" s="1" t="s">
        <v>3820</v>
      </c>
      <c r="O896" s="0" t="s">
        <v>3807</v>
      </c>
      <c r="P896" s="0" t="s">
        <v>3805</v>
      </c>
    </row>
    <row r="897" customFormat="false" ht="15.75" hidden="false" customHeight="true" outlineLevel="0" collapsed="false">
      <c r="A897" s="39" t="s">
        <v>617</v>
      </c>
      <c r="B897" s="1" t="n">
        <v>0</v>
      </c>
      <c r="C897" s="1" t="n">
        <v>2</v>
      </c>
      <c r="D897" s="11" t="n">
        <f aca="false">IF(AND(ISNUMBER(B897),ISNUMBER($J897)),$J897-B897,"")</f>
        <v>140.21</v>
      </c>
      <c r="E897" s="11" t="n">
        <f aca="false">IF(AND(ISNUMBER(C897),ISNUMBER($J897)),$J897-C897,"")</f>
        <v>138.21</v>
      </c>
      <c r="F897" s="1" t="s">
        <v>4303</v>
      </c>
      <c r="G897" s="46" t="s">
        <v>3807</v>
      </c>
      <c r="H897" s="1" t="s">
        <v>268</v>
      </c>
      <c r="J897" s="11" t="n">
        <f aca="false">IFERROR(INDEX(Pozos!$M$2:$M$1852,MATCH(A897,Pozos!$E$2:$E$1852,0)),"")</f>
        <v>140.21</v>
      </c>
      <c r="K897" s="1" t="s">
        <v>3808</v>
      </c>
      <c r="L897" s="1" t="s">
        <v>3809</v>
      </c>
      <c r="O897" s="0" t="s">
        <v>3807</v>
      </c>
      <c r="P897" s="0" t="s">
        <v>3805</v>
      </c>
    </row>
    <row r="898" customFormat="false" ht="15.75" hidden="false" customHeight="true" outlineLevel="0" collapsed="false">
      <c r="A898" s="39" t="s">
        <v>617</v>
      </c>
      <c r="B898" s="1" t="n">
        <v>2</v>
      </c>
      <c r="C898" s="1" t="n">
        <v>4</v>
      </c>
      <c r="D898" s="11" t="n">
        <f aca="false">IF(AND(ISNUMBER(B898),ISNUMBER($J898)),$J898-B898,"")</f>
        <v>138.21</v>
      </c>
      <c r="E898" s="11" t="n">
        <f aca="false">IF(AND(ISNUMBER(C898),ISNUMBER($J898)),$J898-C898,"")</f>
        <v>136.21</v>
      </c>
      <c r="F898" s="1" t="s">
        <v>4347</v>
      </c>
      <c r="G898" s="46" t="s">
        <v>3807</v>
      </c>
      <c r="H898" s="1" t="s">
        <v>268</v>
      </c>
      <c r="J898" s="11" t="n">
        <f aca="false">IFERROR(INDEX(Pozos!$M$2:$M$1852,MATCH(A898,Pozos!$E$2:$E$1852,0)),"")</f>
        <v>140.21</v>
      </c>
      <c r="K898" s="1" t="s">
        <v>3812</v>
      </c>
      <c r="L898" s="1" t="s">
        <v>3813</v>
      </c>
      <c r="O898" s="0" t="s">
        <v>3807</v>
      </c>
      <c r="P898" s="0" t="s">
        <v>3805</v>
      </c>
    </row>
    <row r="899" customFormat="false" ht="15.75" hidden="false" customHeight="true" outlineLevel="0" collapsed="false">
      <c r="A899" s="39" t="s">
        <v>617</v>
      </c>
      <c r="B899" s="1" t="n">
        <v>4</v>
      </c>
      <c r="C899" s="1" t="n">
        <v>7</v>
      </c>
      <c r="D899" s="11" t="n">
        <f aca="false">IF(AND(ISNUMBER(B899),ISNUMBER($J899)),$J899-B899,"")</f>
        <v>136.21</v>
      </c>
      <c r="E899" s="11" t="n">
        <f aca="false">IF(AND(ISNUMBER(C899),ISNUMBER($J899)),$J899-C899,"")</f>
        <v>133.21</v>
      </c>
      <c r="F899" s="1" t="s">
        <v>4348</v>
      </c>
      <c r="G899" s="46" t="s">
        <v>3807</v>
      </c>
      <c r="H899" s="1" t="s">
        <v>268</v>
      </c>
      <c r="J899" s="11" t="n">
        <f aca="false">IFERROR(INDEX(Pozos!$M$2:$M$1852,MATCH(A899,Pozos!$E$2:$E$1852,0)),"")</f>
        <v>140.21</v>
      </c>
      <c r="K899" s="1" t="s">
        <v>3812</v>
      </c>
      <c r="L899" s="1" t="s">
        <v>3813</v>
      </c>
      <c r="O899" s="0" t="s">
        <v>3807</v>
      </c>
      <c r="P899" s="0" t="s">
        <v>3805</v>
      </c>
    </row>
    <row r="900" customFormat="false" ht="15.75" hidden="false" customHeight="true" outlineLevel="0" collapsed="false">
      <c r="A900" s="39" t="s">
        <v>617</v>
      </c>
      <c r="B900" s="1" t="n">
        <v>7</v>
      </c>
      <c r="C900" s="1" t="n">
        <v>8</v>
      </c>
      <c r="D900" s="11" t="n">
        <f aca="false">IF(AND(ISNUMBER(B900),ISNUMBER($J900)),$J900-B900,"")</f>
        <v>133.21</v>
      </c>
      <c r="E900" s="11" t="n">
        <f aca="false">IF(AND(ISNUMBER(C900),ISNUMBER($J900)),$J900-C900,"")</f>
        <v>132.21</v>
      </c>
      <c r="F900" s="1" t="s">
        <v>4305</v>
      </c>
      <c r="G900" s="46" t="s">
        <v>3807</v>
      </c>
      <c r="H900" s="1" t="s">
        <v>268</v>
      </c>
      <c r="J900" s="11" t="n">
        <f aca="false">IFERROR(INDEX(Pozos!$M$2:$M$1852,MATCH(A900,Pozos!$E$2:$E$1852,0)),"")</f>
        <v>140.21</v>
      </c>
      <c r="K900" s="1" t="s">
        <v>3812</v>
      </c>
      <c r="L900" s="1" t="s">
        <v>3813</v>
      </c>
      <c r="O900" s="0" t="s">
        <v>3807</v>
      </c>
      <c r="P900" s="0" t="s">
        <v>3805</v>
      </c>
    </row>
    <row r="901" customFormat="false" ht="15.75" hidden="false" customHeight="true" outlineLevel="0" collapsed="false">
      <c r="A901" s="39" t="s">
        <v>617</v>
      </c>
      <c r="B901" s="1" t="n">
        <v>8</v>
      </c>
      <c r="C901" s="1" t="n">
        <v>10</v>
      </c>
      <c r="D901" s="11" t="n">
        <f aca="false">IF(AND(ISNUMBER(B901),ISNUMBER($J901)),$J901-B901,"")</f>
        <v>132.21</v>
      </c>
      <c r="E901" s="11" t="n">
        <f aca="false">IF(AND(ISNUMBER(C901),ISNUMBER($J901)),$J901-C901,"")</f>
        <v>130.21</v>
      </c>
      <c r="F901" s="1" t="s">
        <v>4349</v>
      </c>
      <c r="G901" s="46" t="s">
        <v>3807</v>
      </c>
      <c r="H901" s="1" t="s">
        <v>268</v>
      </c>
      <c r="J901" s="11" t="n">
        <f aca="false">IFERROR(INDEX(Pozos!$M$2:$M$1852,MATCH(A901,Pozos!$E$2:$E$1852,0)),"")</f>
        <v>140.21</v>
      </c>
      <c r="K901" s="1" t="s">
        <v>3812</v>
      </c>
      <c r="L901" s="1" t="s">
        <v>3813</v>
      </c>
      <c r="O901" s="0" t="s">
        <v>3807</v>
      </c>
      <c r="P901" s="0" t="s">
        <v>3805</v>
      </c>
    </row>
    <row r="902" customFormat="false" ht="15.75" hidden="false" customHeight="true" outlineLevel="0" collapsed="false">
      <c r="A902" s="39" t="s">
        <v>617</v>
      </c>
      <c r="B902" s="1" t="n">
        <v>10</v>
      </c>
      <c r="C902" s="1" t="n">
        <v>13</v>
      </c>
      <c r="D902" s="11" t="n">
        <f aca="false">IF(AND(ISNUMBER(B902),ISNUMBER($J902)),$J902-B902,"")</f>
        <v>130.21</v>
      </c>
      <c r="E902" s="11" t="n">
        <f aca="false">IF(AND(ISNUMBER(C902),ISNUMBER($J902)),$J902-C902,"")</f>
        <v>127.21</v>
      </c>
      <c r="F902" s="1" t="s">
        <v>4350</v>
      </c>
      <c r="G902" s="46" t="s">
        <v>3807</v>
      </c>
      <c r="H902" s="1" t="s">
        <v>268</v>
      </c>
      <c r="J902" s="11" t="n">
        <f aca="false">IFERROR(INDEX(Pozos!$M$2:$M$1852,MATCH(A902,Pozos!$E$2:$E$1852,0)),"")</f>
        <v>140.21</v>
      </c>
      <c r="K902" s="1" t="s">
        <v>3808</v>
      </c>
      <c r="L902" s="1" t="s">
        <v>3809</v>
      </c>
      <c r="O902" s="0" t="s">
        <v>3807</v>
      </c>
      <c r="P902" s="0" t="s">
        <v>3805</v>
      </c>
    </row>
    <row r="903" customFormat="false" ht="15.75" hidden="false" customHeight="true" outlineLevel="0" collapsed="false">
      <c r="A903" s="39" t="s">
        <v>617</v>
      </c>
      <c r="B903" s="1" t="n">
        <v>13</v>
      </c>
      <c r="C903" s="1" t="n">
        <v>14</v>
      </c>
      <c r="D903" s="11" t="n">
        <f aca="false">IF(AND(ISNUMBER(B903),ISNUMBER($J903)),$J903-B903,"")</f>
        <v>127.21</v>
      </c>
      <c r="E903" s="11" t="n">
        <f aca="false">IF(AND(ISNUMBER(C903),ISNUMBER($J903)),$J903-C903,"")</f>
        <v>126.21</v>
      </c>
      <c r="F903" s="1" t="s">
        <v>4351</v>
      </c>
      <c r="G903" s="46" t="s">
        <v>3807</v>
      </c>
      <c r="H903" s="1" t="s">
        <v>268</v>
      </c>
      <c r="J903" s="11" t="n">
        <f aca="false">IFERROR(INDEX(Pozos!$M$2:$M$1852,MATCH(A903,Pozos!$E$2:$E$1852,0)),"")</f>
        <v>140.21</v>
      </c>
      <c r="K903" s="1" t="s">
        <v>3808</v>
      </c>
      <c r="L903" s="1" t="s">
        <v>3809</v>
      </c>
      <c r="O903" s="0" t="s">
        <v>3807</v>
      </c>
      <c r="P903" s="0" t="s">
        <v>3805</v>
      </c>
    </row>
    <row r="904" customFormat="false" ht="15.75" hidden="false" customHeight="true" outlineLevel="0" collapsed="false">
      <c r="A904" s="39" t="s">
        <v>617</v>
      </c>
      <c r="B904" s="1" t="n">
        <v>14</v>
      </c>
      <c r="C904" s="1" t="n">
        <v>18</v>
      </c>
      <c r="D904" s="11" t="n">
        <f aca="false">IF(AND(ISNUMBER(B904),ISNUMBER($J904)),$J904-B904,"")</f>
        <v>126.21</v>
      </c>
      <c r="E904" s="11" t="n">
        <f aca="false">IF(AND(ISNUMBER(C904),ISNUMBER($J904)),$J904-C904,"")</f>
        <v>122.21</v>
      </c>
      <c r="F904" s="1" t="s">
        <v>4352</v>
      </c>
      <c r="G904" s="46" t="s">
        <v>3807</v>
      </c>
      <c r="H904" s="1" t="s">
        <v>268</v>
      </c>
      <c r="J904" s="11" t="n">
        <f aca="false">IFERROR(INDEX(Pozos!$M$2:$M$1852,MATCH(A904,Pozos!$E$2:$E$1852,0)),"")</f>
        <v>140.21</v>
      </c>
      <c r="K904" s="1" t="s">
        <v>3808</v>
      </c>
      <c r="L904" s="1" t="s">
        <v>3809</v>
      </c>
      <c r="O904" s="0" t="s">
        <v>3807</v>
      </c>
      <c r="P904" s="0" t="s">
        <v>3805</v>
      </c>
    </row>
    <row r="905" customFormat="false" ht="15.75" hidden="false" customHeight="true" outlineLevel="0" collapsed="false">
      <c r="A905" s="39" t="s">
        <v>617</v>
      </c>
      <c r="B905" s="1" t="n">
        <v>18</v>
      </c>
      <c r="C905" s="1" t="n">
        <v>19</v>
      </c>
      <c r="D905" s="11" t="n">
        <f aca="false">IF(AND(ISNUMBER(B905),ISNUMBER($J905)),$J905-B905,"")</f>
        <v>122.21</v>
      </c>
      <c r="E905" s="11" t="n">
        <f aca="false">IF(AND(ISNUMBER(C905),ISNUMBER($J905)),$J905-C905,"")</f>
        <v>121.21</v>
      </c>
      <c r="F905" s="1" t="s">
        <v>4306</v>
      </c>
      <c r="G905" s="46" t="s">
        <v>3807</v>
      </c>
      <c r="H905" s="1" t="s">
        <v>268</v>
      </c>
      <c r="J905" s="11" t="n">
        <f aca="false">IFERROR(INDEX(Pozos!$M$2:$M$1852,MATCH(A905,Pozos!$E$2:$E$1852,0)),"")</f>
        <v>140.21</v>
      </c>
      <c r="K905" s="1" t="s">
        <v>3808</v>
      </c>
      <c r="L905" s="1" t="s">
        <v>3809</v>
      </c>
      <c r="O905" s="0" t="s">
        <v>3807</v>
      </c>
      <c r="P905" s="0" t="s">
        <v>3805</v>
      </c>
    </row>
    <row r="906" customFormat="false" ht="15.75" hidden="false" customHeight="true" outlineLevel="0" collapsed="false">
      <c r="A906" s="39" t="s">
        <v>617</v>
      </c>
      <c r="B906" s="1" t="n">
        <v>19</v>
      </c>
      <c r="C906" s="1" t="n">
        <v>20</v>
      </c>
      <c r="D906" s="11" t="n">
        <f aca="false">IF(AND(ISNUMBER(B906),ISNUMBER($J906)),$J906-B906,"")</f>
        <v>121.21</v>
      </c>
      <c r="E906" s="11" t="n">
        <f aca="false">IF(AND(ISNUMBER(C906),ISNUMBER($J906)),$J906-C906,"")</f>
        <v>120.21</v>
      </c>
      <c r="F906" s="1" t="s">
        <v>4353</v>
      </c>
      <c r="G906" s="46" t="s">
        <v>3807</v>
      </c>
      <c r="H906" s="1" t="s">
        <v>268</v>
      </c>
      <c r="J906" s="11" t="n">
        <f aca="false">IFERROR(INDEX(Pozos!$M$2:$M$1852,MATCH(A906,Pozos!$E$2:$E$1852,0)),"")</f>
        <v>140.21</v>
      </c>
      <c r="K906" s="1" t="s">
        <v>4023</v>
      </c>
      <c r="L906" s="1" t="s">
        <v>3813</v>
      </c>
      <c r="O906" s="0" t="s">
        <v>3807</v>
      </c>
      <c r="P906" s="0" t="s">
        <v>3805</v>
      </c>
    </row>
    <row r="907" customFormat="false" ht="15.75" hidden="false" customHeight="true" outlineLevel="0" collapsed="false">
      <c r="A907" s="39" t="s">
        <v>617</v>
      </c>
      <c r="B907" s="1" t="n">
        <v>20</v>
      </c>
      <c r="C907" s="1" t="n">
        <v>24</v>
      </c>
      <c r="D907" s="11" t="n">
        <f aca="false">IF(AND(ISNUMBER(B907),ISNUMBER($J907)),$J907-B907,"")</f>
        <v>120.21</v>
      </c>
      <c r="E907" s="11" t="n">
        <f aca="false">IF(AND(ISNUMBER(C907),ISNUMBER($J907)),$J907-C907,"")</f>
        <v>116.21</v>
      </c>
      <c r="F907" s="1" t="s">
        <v>4350</v>
      </c>
      <c r="G907" s="46" t="s">
        <v>3807</v>
      </c>
      <c r="H907" s="1" t="s">
        <v>268</v>
      </c>
      <c r="J907" s="11" t="n">
        <f aca="false">IFERROR(INDEX(Pozos!$M$2:$M$1852,MATCH(A907,Pozos!$E$2:$E$1852,0)),"")</f>
        <v>140.21</v>
      </c>
      <c r="K907" s="1" t="s">
        <v>3808</v>
      </c>
      <c r="L907" s="1" t="s">
        <v>3809</v>
      </c>
      <c r="O907" s="0" t="s">
        <v>3807</v>
      </c>
      <c r="P907" s="0" t="s">
        <v>3805</v>
      </c>
    </row>
    <row r="908" customFormat="false" ht="15.75" hidden="false" customHeight="true" outlineLevel="0" collapsed="false">
      <c r="A908" s="39" t="s">
        <v>617</v>
      </c>
      <c r="B908" s="1" t="n">
        <v>24</v>
      </c>
      <c r="C908" s="1" t="n">
        <v>26</v>
      </c>
      <c r="D908" s="11" t="n">
        <f aca="false">IF(AND(ISNUMBER(B908),ISNUMBER($J908)),$J908-B908,"")</f>
        <v>116.21</v>
      </c>
      <c r="E908" s="11" t="n">
        <f aca="false">IF(AND(ISNUMBER(C908),ISNUMBER($J908)),$J908-C908,"")</f>
        <v>114.21</v>
      </c>
      <c r="F908" s="1" t="s">
        <v>4058</v>
      </c>
      <c r="G908" s="46" t="s">
        <v>3807</v>
      </c>
      <c r="H908" s="1" t="s">
        <v>268</v>
      </c>
      <c r="J908" s="11" t="n">
        <f aca="false">IFERROR(INDEX(Pozos!$M$2:$M$1852,MATCH(A908,Pozos!$E$2:$E$1852,0)),"")</f>
        <v>140.21</v>
      </c>
      <c r="K908" s="1" t="s">
        <v>3808</v>
      </c>
      <c r="L908" s="1" t="s">
        <v>3809</v>
      </c>
      <c r="O908" s="0" t="s">
        <v>3807</v>
      </c>
      <c r="P908" s="0" t="s">
        <v>3805</v>
      </c>
    </row>
    <row r="909" customFormat="false" ht="15.75" hidden="false" customHeight="true" outlineLevel="0" collapsed="false">
      <c r="A909" s="39" t="s">
        <v>617</v>
      </c>
      <c r="B909" s="1" t="n">
        <v>26</v>
      </c>
      <c r="C909" s="1" t="n">
        <v>30</v>
      </c>
      <c r="D909" s="11" t="n">
        <f aca="false">IF(AND(ISNUMBER(B909),ISNUMBER($J909)),$J909-B909,"")</f>
        <v>114.21</v>
      </c>
      <c r="E909" s="11" t="n">
        <f aca="false">IF(AND(ISNUMBER(C909),ISNUMBER($J909)),$J909-C909,"")</f>
        <v>110.21</v>
      </c>
      <c r="F909" s="1" t="s">
        <v>4350</v>
      </c>
      <c r="G909" s="46" t="s">
        <v>3807</v>
      </c>
      <c r="H909" s="1" t="s">
        <v>268</v>
      </c>
      <c r="J909" s="11" t="n">
        <f aca="false">IFERROR(INDEX(Pozos!$M$2:$M$1852,MATCH(A909,Pozos!$E$2:$E$1852,0)),"")</f>
        <v>140.21</v>
      </c>
      <c r="K909" s="1" t="s">
        <v>3808</v>
      </c>
      <c r="L909" s="1" t="s">
        <v>3809</v>
      </c>
      <c r="O909" s="0" t="s">
        <v>3807</v>
      </c>
      <c r="P909" s="0" t="s">
        <v>3805</v>
      </c>
    </row>
    <row r="910" customFormat="false" ht="15.75" hidden="false" customHeight="true" outlineLevel="0" collapsed="false">
      <c r="A910" s="39" t="s">
        <v>617</v>
      </c>
      <c r="B910" s="1" t="n">
        <v>30</v>
      </c>
      <c r="C910" s="1" t="n">
        <v>33</v>
      </c>
      <c r="D910" s="11" t="n">
        <f aca="false">IF(AND(ISNUMBER(B910),ISNUMBER($J910)),$J910-B910,"")</f>
        <v>110.21</v>
      </c>
      <c r="E910" s="11" t="n">
        <f aca="false">IF(AND(ISNUMBER(C910),ISNUMBER($J910)),$J910-C910,"")</f>
        <v>107.21</v>
      </c>
      <c r="F910" s="1" t="s">
        <v>4354</v>
      </c>
      <c r="G910" s="46" t="s">
        <v>3807</v>
      </c>
      <c r="H910" s="1" t="s">
        <v>268</v>
      </c>
      <c r="J910" s="11" t="n">
        <f aca="false">IFERROR(INDEX(Pozos!$M$2:$M$1852,MATCH(A910,Pozos!$E$2:$E$1852,0)),"")</f>
        <v>140.21</v>
      </c>
      <c r="K910" s="1" t="s">
        <v>4023</v>
      </c>
      <c r="L910" s="1" t="s">
        <v>3813</v>
      </c>
      <c r="O910" s="0" t="s">
        <v>3807</v>
      </c>
      <c r="P910" s="0" t="s">
        <v>3805</v>
      </c>
    </row>
    <row r="911" customFormat="false" ht="15.75" hidden="false" customHeight="true" outlineLevel="0" collapsed="false">
      <c r="A911" s="39" t="s">
        <v>617</v>
      </c>
      <c r="B911" s="1" t="n">
        <v>33</v>
      </c>
      <c r="C911" s="1" t="n">
        <v>34</v>
      </c>
      <c r="D911" s="11" t="n">
        <f aca="false">IF(AND(ISNUMBER(B911),ISNUMBER($J911)),$J911-B911,"")</f>
        <v>107.21</v>
      </c>
      <c r="E911" s="11" t="n">
        <f aca="false">IF(AND(ISNUMBER(C911),ISNUMBER($J911)),$J911-C911,"")</f>
        <v>106.21</v>
      </c>
      <c r="F911" s="1" t="s">
        <v>4307</v>
      </c>
      <c r="G911" s="46" t="s">
        <v>3807</v>
      </c>
      <c r="H911" s="1" t="s">
        <v>268</v>
      </c>
      <c r="J911" s="11" t="n">
        <f aca="false">IFERROR(INDEX(Pozos!$M$2:$M$1852,MATCH(A911,Pozos!$E$2:$E$1852,0)),"")</f>
        <v>140.21</v>
      </c>
      <c r="K911" s="1" t="s">
        <v>3812</v>
      </c>
      <c r="L911" s="1" t="s">
        <v>3813</v>
      </c>
      <c r="O911" s="0" t="s">
        <v>3807</v>
      </c>
      <c r="P911" s="0" t="s">
        <v>3805</v>
      </c>
    </row>
    <row r="912" customFormat="false" ht="15.75" hidden="false" customHeight="true" outlineLevel="0" collapsed="false">
      <c r="A912" s="39" t="s">
        <v>617</v>
      </c>
      <c r="B912" s="1" t="n">
        <v>34</v>
      </c>
      <c r="C912" s="1" t="n">
        <v>37</v>
      </c>
      <c r="D912" s="11" t="n">
        <f aca="false">IF(AND(ISNUMBER(B912),ISNUMBER($J912)),$J912-B912,"")</f>
        <v>106.21</v>
      </c>
      <c r="E912" s="11" t="n">
        <f aca="false">IF(AND(ISNUMBER(C912),ISNUMBER($J912)),$J912-C912,"")</f>
        <v>103.21</v>
      </c>
      <c r="F912" s="1" t="s">
        <v>4355</v>
      </c>
      <c r="G912" s="46" t="s">
        <v>3807</v>
      </c>
      <c r="H912" s="1" t="s">
        <v>268</v>
      </c>
      <c r="J912" s="11" t="n">
        <f aca="false">IFERROR(INDEX(Pozos!$M$2:$M$1852,MATCH(A912,Pozos!$E$2:$E$1852,0)),"")</f>
        <v>140.21</v>
      </c>
      <c r="K912" s="1" t="s">
        <v>3812</v>
      </c>
      <c r="L912" s="1" t="s">
        <v>3813</v>
      </c>
      <c r="O912" s="0" t="s">
        <v>3807</v>
      </c>
      <c r="P912" s="0" t="s">
        <v>3805</v>
      </c>
    </row>
    <row r="913" customFormat="false" ht="15.75" hidden="false" customHeight="true" outlineLevel="0" collapsed="false">
      <c r="A913" s="39" t="s">
        <v>617</v>
      </c>
      <c r="B913" s="1" t="n">
        <v>37</v>
      </c>
      <c r="C913" s="1" t="n">
        <v>38</v>
      </c>
      <c r="D913" s="11" t="n">
        <f aca="false">IF(AND(ISNUMBER(B913),ISNUMBER($J913)),$J913-B913,"")</f>
        <v>103.21</v>
      </c>
      <c r="E913" s="11" t="n">
        <f aca="false">IF(AND(ISNUMBER(C913),ISNUMBER($J913)),$J913-C913,"")</f>
        <v>102.21</v>
      </c>
      <c r="F913" s="1" t="s">
        <v>4058</v>
      </c>
      <c r="G913" s="46" t="s">
        <v>3807</v>
      </c>
      <c r="H913" s="1" t="s">
        <v>268</v>
      </c>
      <c r="J913" s="11" t="n">
        <f aca="false">IFERROR(INDEX(Pozos!$M$2:$M$1852,MATCH(A913,Pozos!$E$2:$E$1852,0)),"")</f>
        <v>140.21</v>
      </c>
      <c r="K913" s="1" t="s">
        <v>3808</v>
      </c>
      <c r="L913" s="1" t="s">
        <v>3809</v>
      </c>
      <c r="O913" s="0" t="s">
        <v>3807</v>
      </c>
      <c r="P913" s="0" t="s">
        <v>3805</v>
      </c>
    </row>
    <row r="914" customFormat="false" ht="15.75" hidden="false" customHeight="true" outlineLevel="0" collapsed="false">
      <c r="A914" s="39" t="s">
        <v>617</v>
      </c>
      <c r="B914" s="1" t="n">
        <v>38</v>
      </c>
      <c r="C914" s="1" t="n">
        <v>39</v>
      </c>
      <c r="D914" s="11" t="n">
        <f aca="false">IF(AND(ISNUMBER(B914),ISNUMBER($J914)),$J914-B914,"")</f>
        <v>102.21</v>
      </c>
      <c r="E914" s="11" t="n">
        <f aca="false">IF(AND(ISNUMBER(C914),ISNUMBER($J914)),$J914-C914,"")</f>
        <v>101.21</v>
      </c>
      <c r="F914" s="1" t="s">
        <v>4356</v>
      </c>
      <c r="G914" s="46" t="s">
        <v>3807</v>
      </c>
      <c r="H914" s="1" t="s">
        <v>268</v>
      </c>
      <c r="J914" s="11" t="n">
        <f aca="false">IFERROR(INDEX(Pozos!$M$2:$M$1852,MATCH(A914,Pozos!$E$2:$E$1852,0)),"")</f>
        <v>140.21</v>
      </c>
      <c r="K914" s="1" t="s">
        <v>3808</v>
      </c>
      <c r="L914" s="1" t="s">
        <v>3809</v>
      </c>
      <c r="O914" s="0" t="s">
        <v>3807</v>
      </c>
      <c r="P914" s="0" t="s">
        <v>3805</v>
      </c>
    </row>
    <row r="915" customFormat="false" ht="15.75" hidden="false" customHeight="true" outlineLevel="0" collapsed="false">
      <c r="A915" s="39" t="s">
        <v>617</v>
      </c>
      <c r="B915" s="1" t="n">
        <v>39</v>
      </c>
      <c r="C915" s="1" t="n">
        <v>50</v>
      </c>
      <c r="D915" s="11" t="n">
        <f aca="false">IF(AND(ISNUMBER(B915),ISNUMBER($J915)),$J915-B915,"")</f>
        <v>101.21</v>
      </c>
      <c r="E915" s="11" t="n">
        <f aca="false">IF(AND(ISNUMBER(C915),ISNUMBER($J915)),$J915-C915,"")</f>
        <v>90.21</v>
      </c>
      <c r="F915" s="1" t="s">
        <v>4357</v>
      </c>
      <c r="G915" s="46" t="s">
        <v>3807</v>
      </c>
      <c r="H915" s="1" t="s">
        <v>268</v>
      </c>
      <c r="J915" s="11" t="n">
        <f aca="false">IFERROR(INDEX(Pozos!$M$2:$M$1852,MATCH(A915,Pozos!$E$2:$E$1852,0)),"")</f>
        <v>140.21</v>
      </c>
      <c r="K915" s="1" t="s">
        <v>3812</v>
      </c>
      <c r="L915" s="1" t="s">
        <v>3813</v>
      </c>
      <c r="O915" s="0" t="s">
        <v>3807</v>
      </c>
      <c r="P915" s="0" t="s">
        <v>3805</v>
      </c>
    </row>
    <row r="916" customFormat="false" ht="16.5" hidden="false" customHeight="true" outlineLevel="0" collapsed="false">
      <c r="A916" s="39" t="s">
        <v>621</v>
      </c>
      <c r="B916" s="1" t="n">
        <v>0</v>
      </c>
      <c r="C916" s="1" t="n">
        <v>5</v>
      </c>
      <c r="D916" s="11" t="n">
        <f aca="false">IF(AND(ISNUMBER(B916),ISNUMBER($J916)),$J916-B916,"")</f>
        <v>145.03</v>
      </c>
      <c r="E916" s="11" t="n">
        <f aca="false">IF(AND(ISNUMBER(C916),ISNUMBER($J916)),$J916-C916,"")</f>
        <v>140.03</v>
      </c>
      <c r="F916" s="1" t="s">
        <v>4207</v>
      </c>
      <c r="G916" s="46" t="s">
        <v>3807</v>
      </c>
      <c r="H916" s="1" t="s">
        <v>217</v>
      </c>
      <c r="J916" s="11" t="n">
        <f aca="false">IFERROR(INDEX(Pozos!$M$2:$M$1852,MATCH(A916,Pozos!$E$2:$E$1852,0)),"")</f>
        <v>145.03</v>
      </c>
      <c r="K916" s="1" t="s">
        <v>3819</v>
      </c>
      <c r="L916" s="1" t="s">
        <v>3820</v>
      </c>
      <c r="O916" s="0" t="s">
        <v>3807</v>
      </c>
      <c r="P916" s="0" t="s">
        <v>3805</v>
      </c>
    </row>
    <row r="917" customFormat="false" ht="15.75" hidden="false" customHeight="true" outlineLevel="0" collapsed="false">
      <c r="A917" s="39" t="s">
        <v>621</v>
      </c>
      <c r="B917" s="1" t="n">
        <v>5</v>
      </c>
      <c r="C917" s="1" t="n">
        <v>40</v>
      </c>
      <c r="D917" s="11" t="n">
        <f aca="false">IF(AND(ISNUMBER(B917),ISNUMBER($J917)),$J917-B917,"")</f>
        <v>140.03</v>
      </c>
      <c r="E917" s="11" t="n">
        <f aca="false">IF(AND(ISNUMBER(C917),ISNUMBER($J917)),$J917-C917,"")</f>
        <v>105.03</v>
      </c>
      <c r="F917" s="1" t="s">
        <v>4208</v>
      </c>
      <c r="G917" s="46" t="s">
        <v>3807</v>
      </c>
      <c r="H917" s="1" t="s">
        <v>217</v>
      </c>
      <c r="J917" s="11" t="n">
        <f aca="false">IFERROR(INDEX(Pozos!$M$2:$M$1852,MATCH(A917,Pozos!$E$2:$E$1852,0)),"")</f>
        <v>145.03</v>
      </c>
      <c r="K917" s="1" t="s">
        <v>3819</v>
      </c>
      <c r="L917" s="1" t="s">
        <v>3820</v>
      </c>
      <c r="O917" s="0" t="s">
        <v>3807</v>
      </c>
      <c r="P917" s="0" t="s">
        <v>3805</v>
      </c>
    </row>
    <row r="918" customFormat="false" ht="15.75" hidden="false" customHeight="true" outlineLevel="0" collapsed="false">
      <c r="A918" s="39" t="s">
        <v>621</v>
      </c>
      <c r="B918" s="1" t="n">
        <v>40</v>
      </c>
      <c r="C918" s="1" t="n">
        <v>50</v>
      </c>
      <c r="D918" s="11" t="n">
        <f aca="false">IF(AND(ISNUMBER(B918),ISNUMBER($J918)),$J918-B918,"")</f>
        <v>105.03</v>
      </c>
      <c r="E918" s="11" t="n">
        <f aca="false">IF(AND(ISNUMBER(C918),ISNUMBER($J918)),$J918-C918,"")</f>
        <v>95.03</v>
      </c>
      <c r="F918" s="1" t="s">
        <v>4207</v>
      </c>
      <c r="G918" s="46" t="s">
        <v>3807</v>
      </c>
      <c r="H918" s="1" t="s">
        <v>217</v>
      </c>
      <c r="J918" s="11" t="n">
        <f aca="false">IFERROR(INDEX(Pozos!$M$2:$M$1852,MATCH(A918,Pozos!$E$2:$E$1852,0)),"")</f>
        <v>145.03</v>
      </c>
      <c r="K918" s="1" t="s">
        <v>3819</v>
      </c>
      <c r="L918" s="1" t="s">
        <v>3820</v>
      </c>
      <c r="O918" s="0" t="s">
        <v>3807</v>
      </c>
      <c r="P918" s="0" t="s">
        <v>3805</v>
      </c>
    </row>
    <row r="919" customFormat="false" ht="15.75" hidden="false" customHeight="true" outlineLevel="0" collapsed="false">
      <c r="A919" s="39" t="s">
        <v>624</v>
      </c>
      <c r="B919" s="1" t="n">
        <v>0</v>
      </c>
      <c r="C919" s="1" t="n">
        <v>2</v>
      </c>
      <c r="D919" s="11" t="n">
        <f aca="false">IF(AND(ISNUMBER(B919),ISNUMBER($J919)),$J919-B919,"")</f>
        <v>138.13</v>
      </c>
      <c r="E919" s="11" t="n">
        <f aca="false">IF(AND(ISNUMBER(C919),ISNUMBER($J919)),$J919-C919,"")</f>
        <v>136.13</v>
      </c>
      <c r="F919" s="1" t="s">
        <v>4358</v>
      </c>
      <c r="G919" s="46" t="s">
        <v>3807</v>
      </c>
      <c r="H919" s="1" t="s">
        <v>23</v>
      </c>
      <c r="J919" s="11" t="n">
        <f aca="false">IFERROR(INDEX(Pozos!$M$2:$M$1852,MATCH(A919,Pozos!$E$2:$E$1852,0)),"")</f>
        <v>138.13</v>
      </c>
      <c r="K919" s="1" t="s">
        <v>3803</v>
      </c>
      <c r="L919" s="1" t="s">
        <v>3804</v>
      </c>
      <c r="O919" s="0" t="s">
        <v>3807</v>
      </c>
      <c r="P919" s="0" t="s">
        <v>3805</v>
      </c>
    </row>
    <row r="920" customFormat="false" ht="15.75" hidden="false" customHeight="true" outlineLevel="0" collapsed="false">
      <c r="A920" s="39" t="s">
        <v>624</v>
      </c>
      <c r="B920" s="1" t="n">
        <v>2</v>
      </c>
      <c r="C920" s="1" t="n">
        <v>10</v>
      </c>
      <c r="D920" s="11" t="n">
        <f aca="false">IF(AND(ISNUMBER(B920),ISNUMBER($J920)),$J920-B920,"")</f>
        <v>136.13</v>
      </c>
      <c r="E920" s="11" t="n">
        <f aca="false">IF(AND(ISNUMBER(C920),ISNUMBER($J920)),$J920-C920,"")</f>
        <v>128.13</v>
      </c>
      <c r="F920" s="1" t="s">
        <v>4359</v>
      </c>
      <c r="G920" s="46" t="s">
        <v>3807</v>
      </c>
      <c r="H920" s="1" t="s">
        <v>23</v>
      </c>
      <c r="J920" s="11" t="n">
        <f aca="false">IFERROR(INDEX(Pozos!$M$2:$M$1852,MATCH(A920,Pozos!$E$2:$E$1852,0)),"")</f>
        <v>138.13</v>
      </c>
      <c r="K920" s="1" t="s">
        <v>3819</v>
      </c>
      <c r="L920" s="1" t="s">
        <v>3820</v>
      </c>
      <c r="O920" s="0" t="s">
        <v>3807</v>
      </c>
      <c r="P920" s="0" t="s">
        <v>3805</v>
      </c>
    </row>
    <row r="921" customFormat="false" ht="15.75" hidden="false" customHeight="true" outlineLevel="0" collapsed="false">
      <c r="A921" s="39" t="s">
        <v>624</v>
      </c>
      <c r="B921" s="1" t="n">
        <v>10</v>
      </c>
      <c r="C921" s="1" t="n">
        <v>12</v>
      </c>
      <c r="D921" s="11" t="n">
        <f aca="false">IF(AND(ISNUMBER(B921),ISNUMBER($J921)),$J921-B921,"")</f>
        <v>128.13</v>
      </c>
      <c r="E921" s="11" t="n">
        <f aca="false">IF(AND(ISNUMBER(C921),ISNUMBER($J921)),$J921-C921,"")</f>
        <v>126.13</v>
      </c>
      <c r="F921" s="1" t="s">
        <v>4360</v>
      </c>
      <c r="G921" s="46" t="s">
        <v>3807</v>
      </c>
      <c r="H921" s="1" t="s">
        <v>23</v>
      </c>
      <c r="J921" s="11" t="n">
        <f aca="false">IFERROR(INDEX(Pozos!$M$2:$M$1852,MATCH(A921,Pozos!$E$2:$E$1852,0)),"")</f>
        <v>138.13</v>
      </c>
      <c r="K921" s="1" t="s">
        <v>3819</v>
      </c>
      <c r="L921" s="1" t="s">
        <v>3820</v>
      </c>
      <c r="O921" s="0" t="s">
        <v>3807</v>
      </c>
      <c r="P921" s="0" t="s">
        <v>3805</v>
      </c>
    </row>
    <row r="922" customFormat="false" ht="15.75" hidden="false" customHeight="true" outlineLevel="0" collapsed="false">
      <c r="A922" s="39" t="s">
        <v>624</v>
      </c>
      <c r="B922" s="1" t="n">
        <v>12</v>
      </c>
      <c r="C922" s="1" t="n">
        <v>32</v>
      </c>
      <c r="D922" s="11" t="n">
        <f aca="false">IF(AND(ISNUMBER(B922),ISNUMBER($J922)),$J922-B922,"")</f>
        <v>126.13</v>
      </c>
      <c r="E922" s="11" t="n">
        <f aca="false">IF(AND(ISNUMBER(C922),ISNUMBER($J922)),$J922-C922,"")</f>
        <v>106.13</v>
      </c>
      <c r="F922" s="1" t="s">
        <v>4360</v>
      </c>
      <c r="G922" s="46" t="s">
        <v>3807</v>
      </c>
      <c r="H922" s="1" t="s">
        <v>23</v>
      </c>
      <c r="J922" s="11" t="n">
        <f aca="false">IFERROR(INDEX(Pozos!$M$2:$M$1852,MATCH(A922,Pozos!$E$2:$E$1852,0)),"")</f>
        <v>138.13</v>
      </c>
      <c r="K922" s="1" t="s">
        <v>3819</v>
      </c>
      <c r="L922" s="1" t="s">
        <v>3820</v>
      </c>
      <c r="O922" s="0" t="s">
        <v>3807</v>
      </c>
      <c r="P922" s="0" t="s">
        <v>3805</v>
      </c>
    </row>
    <row r="923" customFormat="false" ht="15.75" hidden="false" customHeight="true" outlineLevel="0" collapsed="false">
      <c r="A923" s="39" t="s">
        <v>624</v>
      </c>
      <c r="B923" s="1" t="n">
        <v>32</v>
      </c>
      <c r="C923" s="1" t="n">
        <v>34</v>
      </c>
      <c r="D923" s="11" t="n">
        <f aca="false">IF(AND(ISNUMBER(B923),ISNUMBER($J923)),$J923-B923,"")</f>
        <v>106.13</v>
      </c>
      <c r="E923" s="11" t="n">
        <f aca="false">IF(AND(ISNUMBER(C923),ISNUMBER($J923)),$J923-C923,"")</f>
        <v>104.13</v>
      </c>
      <c r="F923" s="1" t="s">
        <v>4359</v>
      </c>
      <c r="G923" s="46" t="s">
        <v>3807</v>
      </c>
      <c r="H923" s="1" t="s">
        <v>23</v>
      </c>
      <c r="J923" s="11" t="n">
        <f aca="false">IFERROR(INDEX(Pozos!$M$2:$M$1852,MATCH(A923,Pozos!$E$2:$E$1852,0)),"")</f>
        <v>138.13</v>
      </c>
      <c r="K923" s="1" t="s">
        <v>3819</v>
      </c>
      <c r="L923" s="1" t="s">
        <v>3820</v>
      </c>
      <c r="O923" s="0" t="s">
        <v>3807</v>
      </c>
      <c r="P923" s="0" t="s">
        <v>3805</v>
      </c>
    </row>
    <row r="924" customFormat="false" ht="15.75" hidden="false" customHeight="true" outlineLevel="0" collapsed="false">
      <c r="A924" s="39" t="s">
        <v>624</v>
      </c>
      <c r="B924" s="1" t="n">
        <v>34</v>
      </c>
      <c r="C924" s="1" t="n">
        <v>38</v>
      </c>
      <c r="D924" s="11" t="n">
        <f aca="false">IF(AND(ISNUMBER(B924),ISNUMBER($J924)),$J924-B924,"")</f>
        <v>104.13</v>
      </c>
      <c r="E924" s="11" t="n">
        <f aca="false">IF(AND(ISNUMBER(C924),ISNUMBER($J924)),$J924-C924,"")</f>
        <v>100.13</v>
      </c>
      <c r="F924" s="1" t="s">
        <v>4035</v>
      </c>
      <c r="G924" s="46" t="s">
        <v>3807</v>
      </c>
      <c r="H924" s="1" t="s">
        <v>23</v>
      </c>
      <c r="J924" s="11" t="n">
        <f aca="false">IFERROR(INDEX(Pozos!$M$2:$M$1852,MATCH(A924,Pozos!$E$2:$E$1852,0)),"")</f>
        <v>138.13</v>
      </c>
      <c r="K924" s="1" t="s">
        <v>3819</v>
      </c>
      <c r="L924" s="1" t="s">
        <v>3820</v>
      </c>
      <c r="O924" s="0" t="s">
        <v>3807</v>
      </c>
      <c r="P924" s="0" t="s">
        <v>3805</v>
      </c>
    </row>
    <row r="925" customFormat="false" ht="15.75" hidden="false" customHeight="true" outlineLevel="0" collapsed="false">
      <c r="A925" s="39" t="s">
        <v>624</v>
      </c>
      <c r="B925" s="1" t="n">
        <v>38</v>
      </c>
      <c r="C925" s="1" t="n">
        <v>50</v>
      </c>
      <c r="D925" s="11" t="n">
        <f aca="false">IF(AND(ISNUMBER(B925),ISNUMBER($J925)),$J925-B925,"")</f>
        <v>100.13</v>
      </c>
      <c r="E925" s="11" t="n">
        <f aca="false">IF(AND(ISNUMBER(C925),ISNUMBER($J925)),$J925-C925,"")</f>
        <v>88.13</v>
      </c>
      <c r="F925" s="1" t="s">
        <v>4361</v>
      </c>
      <c r="G925" s="46" t="s">
        <v>3807</v>
      </c>
      <c r="H925" s="1" t="s">
        <v>23</v>
      </c>
      <c r="J925" s="11" t="n">
        <f aca="false">IFERROR(INDEX(Pozos!$M$2:$M$1852,MATCH(A925,Pozos!$E$2:$E$1852,0)),"")</f>
        <v>138.13</v>
      </c>
      <c r="K925" s="1" t="s">
        <v>3819</v>
      </c>
      <c r="L925" s="1" t="s">
        <v>3820</v>
      </c>
      <c r="O925" s="0" t="s">
        <v>3807</v>
      </c>
      <c r="P925" s="0" t="s">
        <v>3805</v>
      </c>
    </row>
    <row r="926" customFormat="false" ht="15.75" hidden="false" customHeight="true" outlineLevel="0" collapsed="false">
      <c r="A926" s="39" t="s">
        <v>624</v>
      </c>
      <c r="B926" s="1" t="n">
        <v>50</v>
      </c>
      <c r="C926" s="1" t="n">
        <v>52</v>
      </c>
      <c r="D926" s="11" t="n">
        <f aca="false">IF(AND(ISNUMBER(B926),ISNUMBER($J926)),$J926-B926,"")</f>
        <v>88.13</v>
      </c>
      <c r="E926" s="11" t="n">
        <f aca="false">IF(AND(ISNUMBER(C926),ISNUMBER($J926)),$J926-C926,"")</f>
        <v>86.13</v>
      </c>
      <c r="F926" s="1" t="s">
        <v>4362</v>
      </c>
      <c r="G926" s="46" t="s">
        <v>3807</v>
      </c>
      <c r="H926" s="1" t="s">
        <v>23</v>
      </c>
      <c r="J926" s="11" t="n">
        <f aca="false">IFERROR(INDEX(Pozos!$M$2:$M$1852,MATCH(A926,Pozos!$E$2:$E$1852,0)),"")</f>
        <v>138.13</v>
      </c>
      <c r="K926" s="1" t="s">
        <v>3819</v>
      </c>
      <c r="L926" s="1" t="s">
        <v>3820</v>
      </c>
      <c r="O926" s="0" t="s">
        <v>3807</v>
      </c>
      <c r="P926" s="0" t="s">
        <v>3805</v>
      </c>
    </row>
    <row r="927" customFormat="false" ht="15.75" hidden="false" customHeight="true" outlineLevel="0" collapsed="false">
      <c r="A927" s="39" t="s">
        <v>624</v>
      </c>
      <c r="B927" s="1" t="n">
        <v>52</v>
      </c>
      <c r="C927" s="1" t="n">
        <v>56</v>
      </c>
      <c r="D927" s="11" t="n">
        <f aca="false">IF(AND(ISNUMBER(B927),ISNUMBER($J927)),$J927-B927,"")</f>
        <v>86.13</v>
      </c>
      <c r="E927" s="11" t="n">
        <f aca="false">IF(AND(ISNUMBER(C927),ISNUMBER($J927)),$J927-C927,"")</f>
        <v>82.13</v>
      </c>
      <c r="F927" s="1" t="s">
        <v>4041</v>
      </c>
      <c r="G927" s="46" t="s">
        <v>3807</v>
      </c>
      <c r="H927" s="1" t="s">
        <v>23</v>
      </c>
      <c r="J927" s="11" t="n">
        <f aca="false">IFERROR(INDEX(Pozos!$M$2:$M$1852,MATCH(A927,Pozos!$E$2:$E$1852,0)),"")</f>
        <v>138.13</v>
      </c>
      <c r="K927" s="1" t="s">
        <v>3819</v>
      </c>
      <c r="L927" s="1" t="s">
        <v>3820</v>
      </c>
      <c r="O927" s="0" t="s">
        <v>3807</v>
      </c>
      <c r="P927" s="0" t="s">
        <v>3805</v>
      </c>
    </row>
    <row r="928" customFormat="false" ht="15.75" hidden="false" customHeight="true" outlineLevel="0" collapsed="false">
      <c r="A928" s="39" t="s">
        <v>624</v>
      </c>
      <c r="B928" s="1" t="n">
        <v>56</v>
      </c>
      <c r="C928" s="1" t="n">
        <v>64</v>
      </c>
      <c r="D928" s="11" t="n">
        <f aca="false">IF(AND(ISNUMBER(B928),ISNUMBER($J928)),$J928-B928,"")</f>
        <v>82.13</v>
      </c>
      <c r="E928" s="11" t="n">
        <f aca="false">IF(AND(ISNUMBER(C928),ISNUMBER($J928)),$J928-C928,"")</f>
        <v>74.13</v>
      </c>
      <c r="F928" s="1" t="s">
        <v>4363</v>
      </c>
      <c r="G928" s="46" t="s">
        <v>3807</v>
      </c>
      <c r="H928" s="1" t="s">
        <v>23</v>
      </c>
      <c r="J928" s="11" t="n">
        <f aca="false">IFERROR(INDEX(Pozos!$M$2:$M$1852,MATCH(A928,Pozos!$E$2:$E$1852,0)),"")</f>
        <v>138.13</v>
      </c>
      <c r="K928" s="1" t="s">
        <v>3819</v>
      </c>
      <c r="L928" s="1" t="s">
        <v>3820</v>
      </c>
      <c r="O928" s="0" t="s">
        <v>3807</v>
      </c>
      <c r="P928" s="0" t="s">
        <v>3805</v>
      </c>
    </row>
    <row r="929" customFormat="false" ht="15.75" hidden="false" customHeight="true" outlineLevel="0" collapsed="false">
      <c r="A929" s="39" t="s">
        <v>624</v>
      </c>
      <c r="B929" s="1" t="n">
        <v>64</v>
      </c>
      <c r="C929" s="1" t="n">
        <v>74</v>
      </c>
      <c r="D929" s="11" t="n">
        <f aca="false">IF(AND(ISNUMBER(B929),ISNUMBER($J929)),$J929-B929,"")</f>
        <v>74.13</v>
      </c>
      <c r="E929" s="11" t="n">
        <f aca="false">IF(AND(ISNUMBER(C929),ISNUMBER($J929)),$J929-C929,"")</f>
        <v>64.13</v>
      </c>
      <c r="F929" s="1" t="s">
        <v>4364</v>
      </c>
      <c r="G929" s="46" t="s">
        <v>3807</v>
      </c>
      <c r="H929" s="1" t="s">
        <v>23</v>
      </c>
      <c r="J929" s="11" t="n">
        <f aca="false">IFERROR(INDEX(Pozos!$M$2:$M$1852,MATCH(A929,Pozos!$E$2:$E$1852,0)),"")</f>
        <v>138.13</v>
      </c>
      <c r="K929" s="1" t="s">
        <v>3819</v>
      </c>
      <c r="L929" s="1" t="s">
        <v>3820</v>
      </c>
      <c r="O929" s="0" t="s">
        <v>3807</v>
      </c>
      <c r="P929" s="0" t="s">
        <v>3805</v>
      </c>
    </row>
    <row r="930" customFormat="false" ht="15.75" hidden="false" customHeight="true" outlineLevel="0" collapsed="false">
      <c r="A930" s="39" t="s">
        <v>624</v>
      </c>
      <c r="B930" s="1" t="n">
        <v>74</v>
      </c>
      <c r="C930" s="1" t="n">
        <v>76</v>
      </c>
      <c r="D930" s="11" t="n">
        <f aca="false">IF(AND(ISNUMBER(B930),ISNUMBER($J930)),$J930-B930,"")</f>
        <v>64.13</v>
      </c>
      <c r="E930" s="11" t="n">
        <f aca="false">IF(AND(ISNUMBER(C930),ISNUMBER($J930)),$J930-C930,"")</f>
        <v>62.13</v>
      </c>
      <c r="F930" s="1" t="s">
        <v>4365</v>
      </c>
      <c r="G930" s="46" t="s">
        <v>3807</v>
      </c>
      <c r="H930" s="1" t="s">
        <v>23</v>
      </c>
      <c r="J930" s="11" t="n">
        <f aca="false">IFERROR(INDEX(Pozos!$M$2:$M$1852,MATCH(A930,Pozos!$E$2:$E$1852,0)),"")</f>
        <v>138.13</v>
      </c>
      <c r="K930" s="1" t="s">
        <v>3819</v>
      </c>
      <c r="L930" s="1" t="s">
        <v>3820</v>
      </c>
      <c r="O930" s="0" t="s">
        <v>3807</v>
      </c>
      <c r="P930" s="0" t="s">
        <v>3805</v>
      </c>
    </row>
    <row r="931" customFormat="false" ht="15.75" hidden="false" customHeight="true" outlineLevel="0" collapsed="false">
      <c r="A931" s="39" t="s">
        <v>624</v>
      </c>
      <c r="B931" s="1" t="n">
        <v>76</v>
      </c>
      <c r="C931" s="1" t="n">
        <v>80</v>
      </c>
      <c r="D931" s="11" t="n">
        <f aca="false">IF(AND(ISNUMBER(B931),ISNUMBER($J931)),$J931-B931,"")</f>
        <v>62.13</v>
      </c>
      <c r="E931" s="11" t="n">
        <f aca="false">IF(AND(ISNUMBER(C931),ISNUMBER($J931)),$J931-C931,"")</f>
        <v>58.13</v>
      </c>
      <c r="F931" s="1" t="s">
        <v>4366</v>
      </c>
      <c r="G931" s="46" t="s">
        <v>3807</v>
      </c>
      <c r="H931" s="1" t="s">
        <v>23</v>
      </c>
      <c r="J931" s="11" t="n">
        <f aca="false">IFERROR(INDEX(Pozos!$M$2:$M$1852,MATCH(A931,Pozos!$E$2:$E$1852,0)),"")</f>
        <v>138.13</v>
      </c>
      <c r="K931" s="1" t="s">
        <v>3819</v>
      </c>
      <c r="L931" s="1" t="s">
        <v>3820</v>
      </c>
      <c r="O931" s="0" t="s">
        <v>3807</v>
      </c>
      <c r="P931" s="0" t="s">
        <v>3805</v>
      </c>
    </row>
    <row r="932" customFormat="false" ht="15.75" hidden="false" customHeight="true" outlineLevel="0" collapsed="false">
      <c r="A932" s="39" t="s">
        <v>625</v>
      </c>
      <c r="B932" s="1" t="n">
        <v>0</v>
      </c>
      <c r="C932" s="1" t="n">
        <v>1</v>
      </c>
      <c r="D932" s="11" t="n">
        <f aca="false">IF(AND(ISNUMBER(B932),ISNUMBER($J932)),$J932-B932,"")</f>
        <v>152.71</v>
      </c>
      <c r="E932" s="11" t="n">
        <f aca="false">IF(AND(ISNUMBER(C932),ISNUMBER($J932)),$J932-C932,"")</f>
        <v>151.71</v>
      </c>
      <c r="F932" s="1" t="s">
        <v>3821</v>
      </c>
      <c r="G932" s="46" t="s">
        <v>3802</v>
      </c>
      <c r="H932" s="1" t="s">
        <v>4367</v>
      </c>
      <c r="J932" s="11" t="n">
        <f aca="false">IFERROR(INDEX(Pozos!$M$2:$M$1852,MATCH(A932,Pozos!$E$2:$E$1852,0)),"")</f>
        <v>152.71</v>
      </c>
      <c r="K932" s="1" t="s">
        <v>3823</v>
      </c>
      <c r="O932" s="0" t="s">
        <v>3802</v>
      </c>
      <c r="P932" s="0" t="s">
        <v>3805</v>
      </c>
    </row>
    <row r="933" customFormat="false" ht="15.75" hidden="false" customHeight="true" outlineLevel="0" collapsed="false">
      <c r="A933" s="39" t="s">
        <v>625</v>
      </c>
      <c r="B933" s="1" t="n">
        <v>1</v>
      </c>
      <c r="C933" s="1" t="n">
        <v>6</v>
      </c>
      <c r="D933" s="11" t="n">
        <f aca="false">IF(AND(ISNUMBER(B933),ISNUMBER($J933)),$J933-B933,"")</f>
        <v>151.71</v>
      </c>
      <c r="E933" s="11" t="n">
        <f aca="false">IF(AND(ISNUMBER(C933),ISNUMBER($J933)),$J933-C933,"")</f>
        <v>146.71</v>
      </c>
      <c r="F933" s="1" t="s">
        <v>4145</v>
      </c>
      <c r="G933" s="46" t="s">
        <v>3802</v>
      </c>
      <c r="H933" s="1" t="s">
        <v>4367</v>
      </c>
      <c r="J933" s="11" t="n">
        <f aca="false">IFERROR(INDEX(Pozos!$M$2:$M$1852,MATCH(A933,Pozos!$E$2:$E$1852,0)),"")</f>
        <v>152.71</v>
      </c>
      <c r="K933" s="1" t="s">
        <v>3803</v>
      </c>
      <c r="L933" s="1" t="s">
        <v>3804</v>
      </c>
      <c r="O933" s="0" t="s">
        <v>3802</v>
      </c>
      <c r="P933" s="0" t="s">
        <v>3805</v>
      </c>
    </row>
    <row r="934" customFormat="false" ht="15.75" hidden="false" customHeight="true" outlineLevel="0" collapsed="false">
      <c r="A934" s="39" t="s">
        <v>625</v>
      </c>
      <c r="B934" s="1" t="n">
        <v>6</v>
      </c>
      <c r="C934" s="1" t="n">
        <v>18</v>
      </c>
      <c r="D934" s="11" t="n">
        <f aca="false">IF(AND(ISNUMBER(B934),ISNUMBER($J934)),$J934-B934,"")</f>
        <v>146.71</v>
      </c>
      <c r="E934" s="11" t="n">
        <f aca="false">IF(AND(ISNUMBER(C934),ISNUMBER($J934)),$J934-C934,"")</f>
        <v>134.71</v>
      </c>
      <c r="F934" s="1" t="s">
        <v>4368</v>
      </c>
      <c r="G934" s="46" t="s">
        <v>3807</v>
      </c>
      <c r="H934" s="1" t="s">
        <v>4367</v>
      </c>
      <c r="J934" s="11" t="n">
        <f aca="false">IFERROR(INDEX(Pozos!$M$2:$M$1852,MATCH(A934,Pozos!$E$2:$E$1852,0)),"")</f>
        <v>152.71</v>
      </c>
      <c r="K934" s="1" t="s">
        <v>3812</v>
      </c>
      <c r="L934" s="1" t="s">
        <v>3813</v>
      </c>
      <c r="O934" s="0" t="s">
        <v>3807</v>
      </c>
      <c r="P934" s="0" t="s">
        <v>3805</v>
      </c>
    </row>
    <row r="935" customFormat="false" ht="15.75" hidden="false" customHeight="true" outlineLevel="0" collapsed="false">
      <c r="A935" s="39" t="s">
        <v>625</v>
      </c>
      <c r="B935" s="1" t="n">
        <v>18</v>
      </c>
      <c r="C935" s="1" t="n">
        <v>26</v>
      </c>
      <c r="D935" s="11" t="n">
        <f aca="false">IF(AND(ISNUMBER(B935),ISNUMBER($J935)),$J935-B935,"")</f>
        <v>134.71</v>
      </c>
      <c r="E935" s="11" t="n">
        <f aca="false">IF(AND(ISNUMBER(C935),ISNUMBER($J935)),$J935-C935,"")</f>
        <v>126.71</v>
      </c>
      <c r="F935" s="1" t="s">
        <v>4369</v>
      </c>
      <c r="G935" s="46" t="s">
        <v>3807</v>
      </c>
      <c r="H935" s="1" t="s">
        <v>4367</v>
      </c>
      <c r="J935" s="11" t="n">
        <f aca="false">IFERROR(INDEX(Pozos!$M$2:$M$1852,MATCH(A935,Pozos!$E$2:$E$1852,0)),"")</f>
        <v>152.71</v>
      </c>
      <c r="K935" s="1" t="s">
        <v>3812</v>
      </c>
      <c r="L935" s="1" t="s">
        <v>3813</v>
      </c>
      <c r="O935" s="0" t="s">
        <v>3807</v>
      </c>
      <c r="P935" s="0" t="s">
        <v>3805</v>
      </c>
    </row>
    <row r="936" customFormat="false" ht="15.75" hidden="false" customHeight="true" outlineLevel="0" collapsed="false">
      <c r="A936" s="39" t="s">
        <v>625</v>
      </c>
      <c r="B936" s="1" t="n">
        <v>26</v>
      </c>
      <c r="C936" s="1" t="n">
        <v>30</v>
      </c>
      <c r="D936" s="11" t="n">
        <f aca="false">IF(AND(ISNUMBER(B936),ISNUMBER($J936)),$J936-B936,"")</f>
        <v>126.71</v>
      </c>
      <c r="E936" s="11" t="n">
        <f aca="false">IF(AND(ISNUMBER(C936),ISNUMBER($J936)),$J936-C936,"")</f>
        <v>122.71</v>
      </c>
      <c r="F936" s="1" t="s">
        <v>3821</v>
      </c>
      <c r="G936" s="46" t="s">
        <v>3807</v>
      </c>
      <c r="H936" s="1" t="s">
        <v>4367</v>
      </c>
      <c r="J936" s="11" t="n">
        <f aca="false">IFERROR(INDEX(Pozos!$M$2:$M$1852,MATCH(A936,Pozos!$E$2:$E$1852,0)),"")</f>
        <v>152.71</v>
      </c>
      <c r="K936" s="1" t="s">
        <v>3823</v>
      </c>
      <c r="O936" s="0" t="s">
        <v>3807</v>
      </c>
      <c r="P936" s="0" t="s">
        <v>3805</v>
      </c>
    </row>
    <row r="937" customFormat="false" ht="15.75" hidden="false" customHeight="true" outlineLevel="0" collapsed="false">
      <c r="A937" s="39" t="s">
        <v>629</v>
      </c>
      <c r="B937" s="1" t="n">
        <v>0</v>
      </c>
      <c r="C937" s="1" t="n">
        <v>1</v>
      </c>
      <c r="D937" s="11" t="n">
        <f aca="false">IF(AND(ISNUMBER(B937),ISNUMBER($J937)),$J937-B937,"")</f>
        <v>133.08</v>
      </c>
      <c r="E937" s="11" t="n">
        <f aca="false">IF(AND(ISNUMBER(C937),ISNUMBER($J937)),$J937-C937,"")</f>
        <v>132.08</v>
      </c>
      <c r="F937" s="1" t="s">
        <v>4370</v>
      </c>
      <c r="G937" s="46" t="s">
        <v>3802</v>
      </c>
      <c r="H937" s="1" t="s">
        <v>4367</v>
      </c>
      <c r="J937" s="11" t="n">
        <f aca="false">IFERROR(INDEX(Pozos!$M$2:$M$1852,MATCH(A937,Pozos!$E$2:$E$1852,0)),"")</f>
        <v>133.08</v>
      </c>
      <c r="K937" s="1" t="s">
        <v>3803</v>
      </c>
      <c r="L937" s="1" t="s">
        <v>3804</v>
      </c>
      <c r="O937" s="0" t="s">
        <v>3802</v>
      </c>
      <c r="P937" s="0" t="s">
        <v>3805</v>
      </c>
    </row>
    <row r="938" customFormat="false" ht="15.75" hidden="false" customHeight="true" outlineLevel="0" collapsed="false">
      <c r="A938" s="39" t="s">
        <v>629</v>
      </c>
      <c r="B938" s="1" t="n">
        <v>1</v>
      </c>
      <c r="C938" s="1" t="n">
        <v>2</v>
      </c>
      <c r="D938" s="11" t="n">
        <f aca="false">IF(AND(ISNUMBER(B938),ISNUMBER($J938)),$J938-B938,"")</f>
        <v>132.08</v>
      </c>
      <c r="E938" s="11" t="n">
        <f aca="false">IF(AND(ISNUMBER(C938),ISNUMBER($J938)),$J938-C938,"")</f>
        <v>131.08</v>
      </c>
      <c r="F938" s="1" t="s">
        <v>4371</v>
      </c>
      <c r="G938" s="46" t="s">
        <v>3807</v>
      </c>
      <c r="H938" s="1" t="s">
        <v>4367</v>
      </c>
      <c r="J938" s="11" t="n">
        <f aca="false">IFERROR(INDEX(Pozos!$M$2:$M$1852,MATCH(A938,Pozos!$E$2:$E$1852,0)),"")</f>
        <v>133.08</v>
      </c>
      <c r="K938" s="1" t="s">
        <v>3927</v>
      </c>
      <c r="L938" s="1" t="s">
        <v>3928</v>
      </c>
      <c r="O938" s="0" t="s">
        <v>3807</v>
      </c>
      <c r="P938" s="0" t="s">
        <v>3805</v>
      </c>
    </row>
    <row r="939" customFormat="false" ht="15.75" hidden="false" customHeight="true" outlineLevel="0" collapsed="false">
      <c r="A939" s="39" t="s">
        <v>629</v>
      </c>
      <c r="B939" s="1" t="n">
        <v>2</v>
      </c>
      <c r="C939" s="1" t="n">
        <v>3</v>
      </c>
      <c r="D939" s="11" t="n">
        <f aca="false">IF(AND(ISNUMBER(B939),ISNUMBER($J939)),$J939-B939,"")</f>
        <v>131.08</v>
      </c>
      <c r="E939" s="11" t="n">
        <f aca="false">IF(AND(ISNUMBER(C939),ISNUMBER($J939)),$J939-C939,"")</f>
        <v>130.08</v>
      </c>
      <c r="F939" s="1" t="s">
        <v>4372</v>
      </c>
      <c r="G939" s="46" t="s">
        <v>3807</v>
      </c>
      <c r="H939" s="1" t="s">
        <v>4367</v>
      </c>
      <c r="J939" s="11" t="n">
        <f aca="false">IFERROR(INDEX(Pozos!$M$2:$M$1852,MATCH(A939,Pozos!$E$2:$E$1852,0)),"")</f>
        <v>133.08</v>
      </c>
      <c r="K939" s="1" t="s">
        <v>3812</v>
      </c>
      <c r="L939" s="1" t="s">
        <v>3813</v>
      </c>
      <c r="O939" s="0" t="s">
        <v>3807</v>
      </c>
      <c r="P939" s="0" t="s">
        <v>3805</v>
      </c>
    </row>
    <row r="940" customFormat="false" ht="15.75" hidden="false" customHeight="true" outlineLevel="0" collapsed="false">
      <c r="A940" s="39" t="s">
        <v>629</v>
      </c>
      <c r="B940" s="1" t="n">
        <v>3</v>
      </c>
      <c r="C940" s="1" t="n">
        <v>8</v>
      </c>
      <c r="D940" s="11" t="n">
        <f aca="false">IF(AND(ISNUMBER(B940),ISNUMBER($J940)),$J940-B940,"")</f>
        <v>130.08</v>
      </c>
      <c r="E940" s="11" t="n">
        <f aca="false">IF(AND(ISNUMBER(C940),ISNUMBER($J940)),$J940-C940,"")</f>
        <v>125.08</v>
      </c>
      <c r="F940" s="1" t="s">
        <v>4373</v>
      </c>
      <c r="G940" s="46" t="s">
        <v>3807</v>
      </c>
      <c r="H940" s="1" t="s">
        <v>4367</v>
      </c>
      <c r="J940" s="11" t="n">
        <f aca="false">IFERROR(INDEX(Pozos!$M$2:$M$1852,MATCH(A940,Pozos!$E$2:$E$1852,0)),"")</f>
        <v>133.08</v>
      </c>
      <c r="K940" s="1" t="s">
        <v>3812</v>
      </c>
      <c r="L940" s="1" t="s">
        <v>3813</v>
      </c>
      <c r="O940" s="0" t="s">
        <v>3807</v>
      </c>
      <c r="P940" s="0" t="s">
        <v>3805</v>
      </c>
    </row>
    <row r="941" customFormat="false" ht="15.75" hidden="false" customHeight="true" outlineLevel="0" collapsed="false">
      <c r="A941" s="39" t="s">
        <v>629</v>
      </c>
      <c r="B941" s="1" t="n">
        <v>8</v>
      </c>
      <c r="C941" s="1" t="n">
        <v>11</v>
      </c>
      <c r="D941" s="11" t="n">
        <f aca="false">IF(AND(ISNUMBER(B941),ISNUMBER($J941)),$J941-B941,"")</f>
        <v>125.08</v>
      </c>
      <c r="E941" s="11" t="n">
        <f aca="false">IF(AND(ISNUMBER(C941),ISNUMBER($J941)),$J941-C941,"")</f>
        <v>122.08</v>
      </c>
      <c r="F941" s="1" t="s">
        <v>4373</v>
      </c>
      <c r="G941" s="46" t="s">
        <v>3807</v>
      </c>
      <c r="H941" s="1" t="s">
        <v>4367</v>
      </c>
      <c r="J941" s="11" t="n">
        <f aca="false">IFERROR(INDEX(Pozos!$M$2:$M$1852,MATCH(A941,Pozos!$E$2:$E$1852,0)),"")</f>
        <v>133.08</v>
      </c>
      <c r="K941" s="1" t="s">
        <v>3812</v>
      </c>
      <c r="L941" s="1" t="s">
        <v>3813</v>
      </c>
      <c r="O941" s="0" t="s">
        <v>3807</v>
      </c>
      <c r="P941" s="0" t="s">
        <v>3805</v>
      </c>
    </row>
    <row r="942" customFormat="false" ht="15.75" hidden="false" customHeight="true" outlineLevel="0" collapsed="false">
      <c r="A942" s="39" t="s">
        <v>629</v>
      </c>
      <c r="B942" s="1" t="n">
        <v>11</v>
      </c>
      <c r="C942" s="1" t="n">
        <v>14</v>
      </c>
      <c r="D942" s="11" t="n">
        <f aca="false">IF(AND(ISNUMBER(B942),ISNUMBER($J942)),$J942-B942,"")</f>
        <v>122.08</v>
      </c>
      <c r="E942" s="11" t="n">
        <f aca="false">IF(AND(ISNUMBER(C942),ISNUMBER($J942)),$J942-C942,"")</f>
        <v>119.08</v>
      </c>
      <c r="F942" s="1" t="s">
        <v>4374</v>
      </c>
      <c r="G942" s="46" t="s">
        <v>3807</v>
      </c>
      <c r="H942" s="1" t="s">
        <v>4367</v>
      </c>
      <c r="J942" s="11" t="n">
        <f aca="false">IFERROR(INDEX(Pozos!$M$2:$M$1852,MATCH(A942,Pozos!$E$2:$E$1852,0)),"")</f>
        <v>133.08</v>
      </c>
      <c r="K942" s="1" t="s">
        <v>3808</v>
      </c>
      <c r="L942" s="1" t="s">
        <v>3809</v>
      </c>
      <c r="O942" s="0" t="s">
        <v>3807</v>
      </c>
      <c r="P942" s="0" t="s">
        <v>3805</v>
      </c>
    </row>
    <row r="943" customFormat="false" ht="15.75" hidden="false" customHeight="true" outlineLevel="0" collapsed="false">
      <c r="A943" s="39" t="s">
        <v>629</v>
      </c>
      <c r="B943" s="1" t="n">
        <v>14</v>
      </c>
      <c r="C943" s="1" t="n">
        <v>23</v>
      </c>
      <c r="D943" s="11" t="n">
        <f aca="false">IF(AND(ISNUMBER(B943),ISNUMBER($J943)),$J943-B943,"")</f>
        <v>119.08</v>
      </c>
      <c r="E943" s="11" t="n">
        <f aca="false">IF(AND(ISNUMBER(C943),ISNUMBER($J943)),$J943-C943,"")</f>
        <v>110.08</v>
      </c>
      <c r="F943" s="1" t="s">
        <v>4375</v>
      </c>
      <c r="G943" s="46" t="s">
        <v>3807</v>
      </c>
      <c r="H943" s="1" t="s">
        <v>4367</v>
      </c>
      <c r="J943" s="11" t="n">
        <f aca="false">IFERROR(INDEX(Pozos!$M$2:$M$1852,MATCH(A943,Pozos!$E$2:$E$1852,0)),"")</f>
        <v>133.08</v>
      </c>
      <c r="K943" s="1" t="s">
        <v>3808</v>
      </c>
      <c r="L943" s="1" t="s">
        <v>3809</v>
      </c>
      <c r="O943" s="0" t="s">
        <v>3807</v>
      </c>
      <c r="P943" s="0" t="s">
        <v>3805</v>
      </c>
    </row>
    <row r="944" customFormat="false" ht="15.75" hidden="false" customHeight="true" outlineLevel="0" collapsed="false">
      <c r="A944" s="39" t="s">
        <v>629</v>
      </c>
      <c r="B944" s="1" t="n">
        <v>23</v>
      </c>
      <c r="C944" s="1" t="n">
        <v>27</v>
      </c>
      <c r="D944" s="11" t="n">
        <f aca="false">IF(AND(ISNUMBER(B944),ISNUMBER($J944)),$J944-B944,"")</f>
        <v>110.08</v>
      </c>
      <c r="E944" s="11" t="n">
        <f aca="false">IF(AND(ISNUMBER(C944),ISNUMBER($J944)),$J944-C944,"")</f>
        <v>106.08</v>
      </c>
      <c r="F944" s="1" t="s">
        <v>4376</v>
      </c>
      <c r="G944" s="46" t="s">
        <v>3807</v>
      </c>
      <c r="H944" s="1" t="s">
        <v>4367</v>
      </c>
      <c r="J944" s="11" t="n">
        <f aca="false">IFERROR(INDEX(Pozos!$M$2:$M$1852,MATCH(A944,Pozos!$E$2:$E$1852,0)),"")</f>
        <v>133.08</v>
      </c>
      <c r="K944" s="1" t="s">
        <v>3812</v>
      </c>
      <c r="L944" s="1" t="s">
        <v>3813</v>
      </c>
      <c r="O944" s="0" t="s">
        <v>3807</v>
      </c>
      <c r="P944" s="0" t="s">
        <v>3805</v>
      </c>
    </row>
    <row r="945" customFormat="false" ht="15.75" hidden="false" customHeight="true" outlineLevel="0" collapsed="false">
      <c r="A945" s="39" t="s">
        <v>629</v>
      </c>
      <c r="B945" s="1" t="n">
        <v>27</v>
      </c>
      <c r="C945" s="1" t="n">
        <v>30</v>
      </c>
      <c r="D945" s="11" t="n">
        <f aca="false">IF(AND(ISNUMBER(B945),ISNUMBER($J945)),$J945-B945,"")</f>
        <v>106.08</v>
      </c>
      <c r="E945" s="11" t="n">
        <f aca="false">IF(AND(ISNUMBER(C945),ISNUMBER($J945)),$J945-C945,"")</f>
        <v>103.08</v>
      </c>
      <c r="F945" s="1" t="s">
        <v>4377</v>
      </c>
      <c r="G945" s="46" t="s">
        <v>3807</v>
      </c>
      <c r="H945" s="1" t="s">
        <v>4367</v>
      </c>
      <c r="J945" s="11" t="n">
        <f aca="false">IFERROR(INDEX(Pozos!$M$2:$M$1852,MATCH(A945,Pozos!$E$2:$E$1852,0)),"")</f>
        <v>133.08</v>
      </c>
      <c r="K945" s="1" t="s">
        <v>3808</v>
      </c>
      <c r="L945" s="1" t="s">
        <v>3809</v>
      </c>
      <c r="O945" s="0" t="s">
        <v>3807</v>
      </c>
      <c r="P945" s="0" t="s">
        <v>3805</v>
      </c>
    </row>
    <row r="946" customFormat="false" ht="15.75" hidden="false" customHeight="true" outlineLevel="0" collapsed="false">
      <c r="A946" s="39" t="s">
        <v>632</v>
      </c>
      <c r="B946" s="1" t="n">
        <v>0</v>
      </c>
      <c r="C946" s="1" t="n">
        <v>4</v>
      </c>
      <c r="D946" s="11" t="n">
        <f aca="false">IF(AND(ISNUMBER(B946),ISNUMBER($J946)),$J946-B946,"")</f>
        <v>162.48</v>
      </c>
      <c r="E946" s="11" t="n">
        <f aca="false">IF(AND(ISNUMBER(C946),ISNUMBER($J946)),$J946-C946,"")</f>
        <v>158.48</v>
      </c>
      <c r="F946" s="1" t="s">
        <v>4101</v>
      </c>
      <c r="G946" s="46" t="s">
        <v>3807</v>
      </c>
      <c r="H946" s="1" t="s">
        <v>4367</v>
      </c>
      <c r="J946" s="11" t="n">
        <f aca="false">IFERROR(INDEX(Pozos!$M$2:$M$1852,MATCH(A946,Pozos!$E$2:$E$1852,0)),"")</f>
        <v>162.48</v>
      </c>
      <c r="K946" s="1" t="s">
        <v>4023</v>
      </c>
      <c r="L946" s="1" t="s">
        <v>3813</v>
      </c>
      <c r="O946" s="0" t="s">
        <v>3807</v>
      </c>
      <c r="P946" s="0" t="s">
        <v>3805</v>
      </c>
    </row>
    <row r="947" customFormat="false" ht="15.75" hidden="false" customHeight="true" outlineLevel="0" collapsed="false">
      <c r="A947" s="39" t="s">
        <v>632</v>
      </c>
      <c r="B947" s="1" t="n">
        <v>4</v>
      </c>
      <c r="C947" s="1" t="n">
        <v>6</v>
      </c>
      <c r="D947" s="11" t="n">
        <f aca="false">IF(AND(ISNUMBER(B947),ISNUMBER($J947)),$J947-B947,"")</f>
        <v>158.48</v>
      </c>
      <c r="E947" s="11" t="n">
        <f aca="false">IF(AND(ISNUMBER(C947),ISNUMBER($J947)),$J947-C947,"")</f>
        <v>156.48</v>
      </c>
      <c r="F947" s="1" t="s">
        <v>4103</v>
      </c>
      <c r="G947" s="46" t="s">
        <v>3807</v>
      </c>
      <c r="H947" s="1" t="s">
        <v>4367</v>
      </c>
      <c r="J947" s="11" t="n">
        <f aca="false">IFERROR(INDEX(Pozos!$M$2:$M$1852,MATCH(A947,Pozos!$E$2:$E$1852,0)),"")</f>
        <v>162.48</v>
      </c>
      <c r="K947" s="1" t="s">
        <v>4023</v>
      </c>
      <c r="L947" s="1" t="s">
        <v>3813</v>
      </c>
      <c r="O947" s="0" t="s">
        <v>3807</v>
      </c>
      <c r="P947" s="0" t="s">
        <v>3805</v>
      </c>
    </row>
    <row r="948" customFormat="false" ht="15.75" hidden="false" customHeight="true" outlineLevel="0" collapsed="false">
      <c r="A948" s="39" t="s">
        <v>632</v>
      </c>
      <c r="B948" s="1" t="n">
        <v>6</v>
      </c>
      <c r="C948" s="1" t="n">
        <v>14</v>
      </c>
      <c r="D948" s="11" t="n">
        <f aca="false">IF(AND(ISNUMBER(B948),ISNUMBER($J948)),$J948-B948,"")</f>
        <v>156.48</v>
      </c>
      <c r="E948" s="11" t="n">
        <f aca="false">IF(AND(ISNUMBER(C948),ISNUMBER($J948)),$J948-C948,"")</f>
        <v>148.48</v>
      </c>
      <c r="F948" s="1" t="s">
        <v>4272</v>
      </c>
      <c r="G948" s="46" t="s">
        <v>3807</v>
      </c>
      <c r="H948" s="1" t="s">
        <v>4367</v>
      </c>
      <c r="J948" s="11" t="n">
        <f aca="false">IFERROR(INDEX(Pozos!$M$2:$M$1852,MATCH(A948,Pozos!$E$2:$E$1852,0)),"")</f>
        <v>162.48</v>
      </c>
      <c r="K948" s="1" t="s">
        <v>4023</v>
      </c>
      <c r="L948" s="1" t="s">
        <v>3813</v>
      </c>
      <c r="O948" s="0" t="s">
        <v>3807</v>
      </c>
      <c r="P948" s="0" t="s">
        <v>3805</v>
      </c>
    </row>
    <row r="949" customFormat="false" ht="15.75" hidden="false" customHeight="true" outlineLevel="0" collapsed="false">
      <c r="A949" s="39" t="s">
        <v>632</v>
      </c>
      <c r="B949" s="1" t="n">
        <v>14</v>
      </c>
      <c r="C949" s="1" t="n">
        <v>20</v>
      </c>
      <c r="D949" s="11" t="n">
        <f aca="false">IF(AND(ISNUMBER(B949),ISNUMBER($J949)),$J949-B949,"")</f>
        <v>148.48</v>
      </c>
      <c r="E949" s="11" t="n">
        <f aca="false">IF(AND(ISNUMBER(C949),ISNUMBER($J949)),$J949-C949,"")</f>
        <v>142.48</v>
      </c>
      <c r="F949" s="1" t="s">
        <v>4273</v>
      </c>
      <c r="G949" s="46" t="s">
        <v>3807</v>
      </c>
      <c r="H949" s="1" t="s">
        <v>4367</v>
      </c>
      <c r="J949" s="11" t="n">
        <f aca="false">IFERROR(INDEX(Pozos!$M$2:$M$1852,MATCH(A949,Pozos!$E$2:$E$1852,0)),"")</f>
        <v>162.48</v>
      </c>
      <c r="K949" s="1" t="s">
        <v>4023</v>
      </c>
      <c r="L949" s="1" t="s">
        <v>3813</v>
      </c>
      <c r="O949" s="0" t="s">
        <v>3807</v>
      </c>
      <c r="P949" s="0" t="s">
        <v>3805</v>
      </c>
    </row>
    <row r="950" customFormat="false" ht="15.75" hidden="false" customHeight="true" outlineLevel="0" collapsed="false">
      <c r="A950" s="39" t="s">
        <v>632</v>
      </c>
      <c r="B950" s="1" t="n">
        <v>20</v>
      </c>
      <c r="C950" s="1" t="n">
        <v>42</v>
      </c>
      <c r="D950" s="11" t="n">
        <f aca="false">IF(AND(ISNUMBER(B950),ISNUMBER($J950)),$J950-B950,"")</f>
        <v>142.48</v>
      </c>
      <c r="E950" s="11" t="n">
        <f aca="false">IF(AND(ISNUMBER(C950),ISNUMBER($J950)),$J950-C950,"")</f>
        <v>120.48</v>
      </c>
      <c r="F950" s="1" t="s">
        <v>4378</v>
      </c>
      <c r="G950" s="46" t="s">
        <v>3802</v>
      </c>
      <c r="H950" s="1" t="s">
        <v>4367</v>
      </c>
      <c r="J950" s="11" t="n">
        <f aca="false">IFERROR(INDEX(Pozos!$M$2:$M$1852,MATCH(A950,Pozos!$E$2:$E$1852,0)),"")</f>
        <v>162.48</v>
      </c>
      <c r="K950" s="1" t="s">
        <v>3927</v>
      </c>
      <c r="L950" s="1" t="s">
        <v>3928</v>
      </c>
      <c r="O950" s="0" t="s">
        <v>3802</v>
      </c>
      <c r="P950" s="0" t="s">
        <v>3805</v>
      </c>
    </row>
    <row r="951" customFormat="false" ht="15.75" hidden="false" customHeight="true" outlineLevel="0" collapsed="false">
      <c r="A951" s="39" t="s">
        <v>634</v>
      </c>
      <c r="B951" s="1" t="n">
        <v>0</v>
      </c>
      <c r="C951" s="1" t="n">
        <v>1</v>
      </c>
      <c r="D951" s="11" t="n">
        <f aca="false">IF(AND(ISNUMBER(B951),ISNUMBER($J951)),$J951-B951,"")</f>
        <v>158.72</v>
      </c>
      <c r="E951" s="11" t="n">
        <f aca="false">IF(AND(ISNUMBER(C951),ISNUMBER($J951)),$J951-C951,"")</f>
        <v>157.72</v>
      </c>
      <c r="F951" s="1" t="s">
        <v>3860</v>
      </c>
      <c r="G951" s="46" t="s">
        <v>3807</v>
      </c>
      <c r="H951" s="1" t="s">
        <v>4367</v>
      </c>
      <c r="J951" s="11" t="n">
        <f aca="false">IFERROR(INDEX(Pozos!$M$2:$M$1852,MATCH(A951,Pozos!$E$2:$E$1852,0)),"")</f>
        <v>158.72</v>
      </c>
      <c r="K951" s="1" t="s">
        <v>3803</v>
      </c>
      <c r="L951" s="1" t="s">
        <v>3804</v>
      </c>
      <c r="O951" s="0" t="s">
        <v>3807</v>
      </c>
      <c r="P951" s="0" t="s">
        <v>3805</v>
      </c>
    </row>
    <row r="952" customFormat="false" ht="15.75" hidden="false" customHeight="true" outlineLevel="0" collapsed="false">
      <c r="A952" s="39" t="s">
        <v>634</v>
      </c>
      <c r="B952" s="1" t="n">
        <v>1</v>
      </c>
      <c r="C952" s="1" t="n">
        <v>7</v>
      </c>
      <c r="D952" s="11" t="n">
        <f aca="false">IF(AND(ISNUMBER(B952),ISNUMBER($J952)),$J952-B952,"")</f>
        <v>157.72</v>
      </c>
      <c r="E952" s="11" t="n">
        <f aca="false">IF(AND(ISNUMBER(C952),ISNUMBER($J952)),$J952-C952,"")</f>
        <v>151.72</v>
      </c>
      <c r="F952" s="1" t="s">
        <v>4379</v>
      </c>
      <c r="G952" s="46" t="s">
        <v>3807</v>
      </c>
      <c r="H952" s="1" t="s">
        <v>4367</v>
      </c>
      <c r="J952" s="11" t="n">
        <f aca="false">IFERROR(INDEX(Pozos!$M$2:$M$1852,MATCH(A952,Pozos!$E$2:$E$1852,0)),"")</f>
        <v>158.72</v>
      </c>
      <c r="K952" s="1" t="s">
        <v>3819</v>
      </c>
      <c r="L952" s="1" t="s">
        <v>3820</v>
      </c>
      <c r="O952" s="0" t="s">
        <v>3807</v>
      </c>
      <c r="P952" s="0" t="s">
        <v>3805</v>
      </c>
    </row>
    <row r="953" customFormat="false" ht="15.75" hidden="false" customHeight="true" outlineLevel="0" collapsed="false">
      <c r="A953" s="39" t="s">
        <v>634</v>
      </c>
      <c r="B953" s="1" t="n">
        <v>7</v>
      </c>
      <c r="C953" s="1" t="n">
        <v>18</v>
      </c>
      <c r="D953" s="11" t="n">
        <f aca="false">IF(AND(ISNUMBER(B953),ISNUMBER($J953)),$J953-B953,"")</f>
        <v>151.72</v>
      </c>
      <c r="E953" s="11" t="n">
        <f aca="false">IF(AND(ISNUMBER(C953),ISNUMBER($J953)),$J953-C953,"")</f>
        <v>140.72</v>
      </c>
      <c r="F953" s="1" t="s">
        <v>4380</v>
      </c>
      <c r="G953" s="46" t="s">
        <v>3807</v>
      </c>
      <c r="H953" s="1" t="s">
        <v>4367</v>
      </c>
      <c r="J953" s="11" t="n">
        <f aca="false">IFERROR(INDEX(Pozos!$M$2:$M$1852,MATCH(A953,Pozos!$E$2:$E$1852,0)),"")</f>
        <v>158.72</v>
      </c>
      <c r="K953" s="1" t="s">
        <v>4023</v>
      </c>
      <c r="L953" s="1" t="s">
        <v>3813</v>
      </c>
      <c r="O953" s="0" t="s">
        <v>3807</v>
      </c>
      <c r="P953" s="0" t="s">
        <v>3805</v>
      </c>
    </row>
    <row r="954" customFormat="false" ht="15.75" hidden="false" customHeight="true" outlineLevel="0" collapsed="false">
      <c r="A954" s="39" t="s">
        <v>634</v>
      </c>
      <c r="B954" s="1" t="n">
        <v>18</v>
      </c>
      <c r="C954" s="1" t="n">
        <v>46</v>
      </c>
      <c r="D954" s="11" t="n">
        <f aca="false">IF(AND(ISNUMBER(B954),ISNUMBER($J954)),$J954-B954,"")</f>
        <v>140.72</v>
      </c>
      <c r="E954" s="11" t="n">
        <f aca="false">IF(AND(ISNUMBER(C954),ISNUMBER($J954)),$J954-C954,"")</f>
        <v>112.72</v>
      </c>
      <c r="F954" s="1" t="s">
        <v>4381</v>
      </c>
      <c r="G954" s="46" t="s">
        <v>3807</v>
      </c>
      <c r="H954" s="1" t="s">
        <v>4367</v>
      </c>
      <c r="J954" s="11" t="n">
        <f aca="false">IFERROR(INDEX(Pozos!$M$2:$M$1852,MATCH(A954,Pozos!$E$2:$E$1852,0)),"")</f>
        <v>158.72</v>
      </c>
      <c r="K954" s="1" t="s">
        <v>3819</v>
      </c>
      <c r="L954" s="1" t="s">
        <v>3820</v>
      </c>
      <c r="O954" s="0" t="s">
        <v>3807</v>
      </c>
      <c r="P954" s="0" t="s">
        <v>3805</v>
      </c>
    </row>
    <row r="955" customFormat="false" ht="15.75" hidden="false" customHeight="true" outlineLevel="0" collapsed="false">
      <c r="A955" s="39" t="s">
        <v>637</v>
      </c>
      <c r="B955" s="1" t="n">
        <v>0</v>
      </c>
      <c r="C955" s="1" t="n">
        <v>1</v>
      </c>
      <c r="D955" s="11" t="n">
        <f aca="false">IF(AND(ISNUMBER(B955),ISNUMBER($J955)),$J955-B955,"")</f>
        <v>137.17</v>
      </c>
      <c r="E955" s="11" t="n">
        <f aca="false">IF(AND(ISNUMBER(C955),ISNUMBER($J955)),$J955-C955,"")</f>
        <v>136.17</v>
      </c>
      <c r="F955" s="1" t="s">
        <v>3835</v>
      </c>
      <c r="G955" s="46" t="s">
        <v>3802</v>
      </c>
      <c r="H955" s="1" t="s">
        <v>4367</v>
      </c>
      <c r="J955" s="11" t="n">
        <f aca="false">IFERROR(INDEX(Pozos!$M$2:$M$1852,MATCH(A955,Pozos!$E$2:$E$1852,0)),"")</f>
        <v>137.17</v>
      </c>
      <c r="K955" s="1" t="s">
        <v>3803</v>
      </c>
      <c r="L955" s="1" t="s">
        <v>3804</v>
      </c>
      <c r="O955" s="0" t="s">
        <v>3802</v>
      </c>
      <c r="P955" s="0" t="s">
        <v>3805</v>
      </c>
    </row>
    <row r="956" customFormat="false" ht="15.75" hidden="false" customHeight="true" outlineLevel="0" collapsed="false">
      <c r="A956" s="39" t="s">
        <v>637</v>
      </c>
      <c r="B956" s="1" t="n">
        <v>1</v>
      </c>
      <c r="C956" s="1" t="n">
        <v>4</v>
      </c>
      <c r="D956" s="11" t="n">
        <f aca="false">IF(AND(ISNUMBER(B956),ISNUMBER($J956)),$J956-B956,"")</f>
        <v>136.17</v>
      </c>
      <c r="E956" s="11" t="n">
        <f aca="false">IF(AND(ISNUMBER(C956),ISNUMBER($J956)),$J956-C956,"")</f>
        <v>133.17</v>
      </c>
      <c r="F956" s="1" t="s">
        <v>4382</v>
      </c>
      <c r="G956" s="46" t="s">
        <v>3807</v>
      </c>
      <c r="H956" s="1" t="s">
        <v>4367</v>
      </c>
      <c r="J956" s="11" t="n">
        <f aca="false">IFERROR(INDEX(Pozos!$M$2:$M$1852,MATCH(A956,Pozos!$E$2:$E$1852,0)),"")</f>
        <v>137.17</v>
      </c>
      <c r="K956" s="1" t="s">
        <v>3812</v>
      </c>
      <c r="L956" s="1" t="s">
        <v>3813</v>
      </c>
      <c r="O956" s="0" t="s">
        <v>3807</v>
      </c>
      <c r="P956" s="0" t="s">
        <v>3805</v>
      </c>
    </row>
    <row r="957" customFormat="false" ht="15.75" hidden="false" customHeight="true" outlineLevel="0" collapsed="false">
      <c r="A957" s="39" t="s">
        <v>637</v>
      </c>
      <c r="B957" s="1" t="n">
        <v>4</v>
      </c>
      <c r="C957" s="1" t="n">
        <v>5</v>
      </c>
      <c r="D957" s="11" t="n">
        <f aca="false">IF(AND(ISNUMBER(B957),ISNUMBER($J957)),$J957-B957,"")</f>
        <v>133.17</v>
      </c>
      <c r="E957" s="11" t="n">
        <f aca="false">IF(AND(ISNUMBER(C957),ISNUMBER($J957)),$J957-C957,"")</f>
        <v>132.17</v>
      </c>
      <c r="F957" s="1" t="s">
        <v>4383</v>
      </c>
      <c r="G957" s="46" t="s">
        <v>3807</v>
      </c>
      <c r="H957" s="1" t="s">
        <v>4367</v>
      </c>
      <c r="J957" s="11" t="n">
        <f aca="false">IFERROR(INDEX(Pozos!$M$2:$M$1852,MATCH(A957,Pozos!$E$2:$E$1852,0)),"")</f>
        <v>137.17</v>
      </c>
      <c r="K957" s="1" t="s">
        <v>3812</v>
      </c>
      <c r="L957" s="1" t="s">
        <v>3813</v>
      </c>
      <c r="O957" s="0" t="s">
        <v>3807</v>
      </c>
      <c r="P957" s="0" t="s">
        <v>3805</v>
      </c>
    </row>
    <row r="958" customFormat="false" ht="15.75" hidden="false" customHeight="true" outlineLevel="0" collapsed="false">
      <c r="A958" s="39" t="s">
        <v>637</v>
      </c>
      <c r="B958" s="1" t="n">
        <v>5</v>
      </c>
      <c r="C958" s="1" t="n">
        <v>8</v>
      </c>
      <c r="D958" s="11" t="n">
        <f aca="false">IF(AND(ISNUMBER(B958),ISNUMBER($J958)),$J958-B958,"")</f>
        <v>132.17</v>
      </c>
      <c r="E958" s="11" t="n">
        <f aca="false">IF(AND(ISNUMBER(C958),ISNUMBER($J958)),$J958-C958,"")</f>
        <v>129.17</v>
      </c>
      <c r="F958" s="1" t="s">
        <v>4384</v>
      </c>
      <c r="G958" s="46" t="s">
        <v>3807</v>
      </c>
      <c r="H958" s="1" t="s">
        <v>4367</v>
      </c>
      <c r="J958" s="11" t="n">
        <f aca="false">IFERROR(INDEX(Pozos!$M$2:$M$1852,MATCH(A958,Pozos!$E$2:$E$1852,0)),"")</f>
        <v>137.17</v>
      </c>
      <c r="K958" s="1" t="s">
        <v>3812</v>
      </c>
      <c r="L958" s="1" t="s">
        <v>3813</v>
      </c>
      <c r="O958" s="0" t="s">
        <v>3807</v>
      </c>
      <c r="P958" s="0" t="s">
        <v>3805</v>
      </c>
    </row>
    <row r="959" customFormat="false" ht="15.75" hidden="false" customHeight="true" outlineLevel="0" collapsed="false">
      <c r="A959" s="39" t="s">
        <v>637</v>
      </c>
      <c r="B959" s="1" t="n">
        <v>8</v>
      </c>
      <c r="C959" s="1" t="n">
        <v>11</v>
      </c>
      <c r="D959" s="11" t="n">
        <f aca="false">IF(AND(ISNUMBER(B959),ISNUMBER($J959)),$J959-B959,"")</f>
        <v>129.17</v>
      </c>
      <c r="E959" s="11" t="n">
        <f aca="false">IF(AND(ISNUMBER(C959),ISNUMBER($J959)),$J959-C959,"")</f>
        <v>126.17</v>
      </c>
      <c r="F959" s="1" t="s">
        <v>4155</v>
      </c>
      <c r="G959" s="46" t="s">
        <v>3807</v>
      </c>
      <c r="H959" s="1" t="s">
        <v>4367</v>
      </c>
      <c r="J959" s="11" t="n">
        <f aca="false">IFERROR(INDEX(Pozos!$M$2:$M$1852,MATCH(A959,Pozos!$E$2:$E$1852,0)),"")</f>
        <v>137.17</v>
      </c>
      <c r="K959" s="1" t="s">
        <v>4023</v>
      </c>
      <c r="L959" s="1" t="s">
        <v>3813</v>
      </c>
      <c r="O959" s="0" t="s">
        <v>3807</v>
      </c>
      <c r="P959" s="0" t="s">
        <v>3805</v>
      </c>
    </row>
    <row r="960" customFormat="false" ht="15.75" hidden="false" customHeight="true" outlineLevel="0" collapsed="false">
      <c r="A960" s="39" t="s">
        <v>637</v>
      </c>
      <c r="B960" s="1" t="n">
        <v>11</v>
      </c>
      <c r="C960" s="1" t="n">
        <v>43</v>
      </c>
      <c r="D960" s="11" t="n">
        <f aca="false">IF(AND(ISNUMBER(B960),ISNUMBER($J960)),$J960-B960,"")</f>
        <v>126.17</v>
      </c>
      <c r="E960" s="11" t="n">
        <f aca="false">IF(AND(ISNUMBER(C960),ISNUMBER($J960)),$J960-C960,"")</f>
        <v>94.17</v>
      </c>
      <c r="F960" s="1" t="s">
        <v>4385</v>
      </c>
      <c r="G960" s="46" t="s">
        <v>3807</v>
      </c>
      <c r="H960" s="1" t="s">
        <v>4367</v>
      </c>
      <c r="J960" s="11" t="n">
        <f aca="false">IFERROR(INDEX(Pozos!$M$2:$M$1852,MATCH(A960,Pozos!$E$2:$E$1852,0)),"")</f>
        <v>137.17</v>
      </c>
      <c r="K960" s="1" t="s">
        <v>3927</v>
      </c>
      <c r="L960" s="1" t="s">
        <v>3928</v>
      </c>
      <c r="O960" s="0" t="s">
        <v>3807</v>
      </c>
      <c r="P960" s="0" t="s">
        <v>3805</v>
      </c>
    </row>
    <row r="961" customFormat="false" ht="19.5" hidden="false" customHeight="true" outlineLevel="0" collapsed="false">
      <c r="A961" s="39" t="s">
        <v>639</v>
      </c>
      <c r="B961" s="1" t="n">
        <v>0</v>
      </c>
      <c r="C961" s="1" t="n">
        <v>1</v>
      </c>
      <c r="D961" s="11" t="n">
        <f aca="false">IF(AND(ISNUMBER(B961),ISNUMBER($J961)),$J961-B961,"")</f>
        <v>146.76</v>
      </c>
      <c r="E961" s="11" t="n">
        <f aca="false">IF(AND(ISNUMBER(C961),ISNUMBER($J961)),$J961-C961,"")</f>
        <v>145.76</v>
      </c>
      <c r="F961" s="1" t="s">
        <v>3835</v>
      </c>
      <c r="G961" s="46" t="s">
        <v>3802</v>
      </c>
      <c r="H961" s="1" t="s">
        <v>4367</v>
      </c>
      <c r="J961" s="11" t="n">
        <f aca="false">IFERROR(INDEX(Pozos!$M$2:$M$1852,MATCH(A961,Pozos!$E$2:$E$1852,0)),"")</f>
        <v>146.76</v>
      </c>
      <c r="K961" s="1" t="s">
        <v>3803</v>
      </c>
      <c r="L961" s="1" t="s">
        <v>3804</v>
      </c>
      <c r="O961" s="0" t="s">
        <v>3802</v>
      </c>
      <c r="P961" s="0" t="s">
        <v>3805</v>
      </c>
    </row>
    <row r="962" customFormat="false" ht="15.75" hidden="false" customHeight="true" outlineLevel="0" collapsed="false">
      <c r="A962" s="39" t="s">
        <v>639</v>
      </c>
      <c r="B962" s="1" t="n">
        <v>1</v>
      </c>
      <c r="C962" s="1" t="n">
        <v>5</v>
      </c>
      <c r="D962" s="11" t="n">
        <f aca="false">IF(AND(ISNUMBER(B962),ISNUMBER($J962)),$J962-B962,"")</f>
        <v>145.76</v>
      </c>
      <c r="E962" s="11" t="n">
        <f aca="false">IF(AND(ISNUMBER(C962),ISNUMBER($J962)),$J962-C962,"")</f>
        <v>141.76</v>
      </c>
      <c r="F962" s="1" t="s">
        <v>4097</v>
      </c>
      <c r="G962" s="46" t="s">
        <v>3807</v>
      </c>
      <c r="H962" s="1" t="s">
        <v>4367</v>
      </c>
      <c r="J962" s="11" t="n">
        <f aca="false">IFERROR(INDEX(Pozos!$M$2:$M$1852,MATCH(A962,Pozos!$E$2:$E$1852,0)),"")</f>
        <v>146.76</v>
      </c>
      <c r="K962" s="1" t="s">
        <v>3808</v>
      </c>
      <c r="L962" s="1" t="s">
        <v>3809</v>
      </c>
      <c r="O962" s="0" t="s">
        <v>3807</v>
      </c>
      <c r="P962" s="0" t="s">
        <v>3805</v>
      </c>
    </row>
    <row r="963" customFormat="false" ht="15.75" hidden="false" customHeight="true" outlineLevel="0" collapsed="false">
      <c r="A963" s="39" t="s">
        <v>639</v>
      </c>
      <c r="B963" s="1" t="n">
        <v>5</v>
      </c>
      <c r="C963" s="1" t="n">
        <v>8</v>
      </c>
      <c r="D963" s="11" t="n">
        <f aca="false">IF(AND(ISNUMBER(B963),ISNUMBER($J963)),$J963-B963,"")</f>
        <v>141.76</v>
      </c>
      <c r="E963" s="11" t="n">
        <f aca="false">IF(AND(ISNUMBER(C963),ISNUMBER($J963)),$J963-C963,"")</f>
        <v>138.76</v>
      </c>
      <c r="F963" s="1" t="s">
        <v>4082</v>
      </c>
      <c r="G963" s="46" t="s">
        <v>3807</v>
      </c>
      <c r="H963" s="1" t="s">
        <v>4367</v>
      </c>
      <c r="J963" s="11" t="n">
        <f aca="false">IFERROR(INDEX(Pozos!$M$2:$M$1852,MATCH(A963,Pozos!$E$2:$E$1852,0)),"")</f>
        <v>146.76</v>
      </c>
      <c r="K963" s="1" t="s">
        <v>3808</v>
      </c>
      <c r="L963" s="1" t="s">
        <v>3809</v>
      </c>
      <c r="O963" s="0" t="s">
        <v>3807</v>
      </c>
      <c r="P963" s="0" t="s">
        <v>3805</v>
      </c>
    </row>
    <row r="964" customFormat="false" ht="15.75" hidden="false" customHeight="true" outlineLevel="0" collapsed="false">
      <c r="A964" s="39" t="s">
        <v>639</v>
      </c>
      <c r="B964" s="1" t="n">
        <v>8</v>
      </c>
      <c r="C964" s="1" t="n">
        <v>12</v>
      </c>
      <c r="D964" s="11" t="n">
        <f aca="false">IF(AND(ISNUMBER(B964),ISNUMBER($J964)),$J964-B964,"")</f>
        <v>138.76</v>
      </c>
      <c r="E964" s="11" t="n">
        <f aca="false">IF(AND(ISNUMBER(C964),ISNUMBER($J964)),$J964-C964,"")</f>
        <v>134.76</v>
      </c>
      <c r="F964" s="1" t="s">
        <v>4386</v>
      </c>
      <c r="G964" s="46" t="s">
        <v>3807</v>
      </c>
      <c r="H964" s="1" t="s">
        <v>4367</v>
      </c>
      <c r="J964" s="11" t="n">
        <f aca="false">IFERROR(INDEX(Pozos!$M$2:$M$1852,MATCH(A964,Pozos!$E$2:$E$1852,0)),"")</f>
        <v>146.76</v>
      </c>
      <c r="K964" s="1" t="s">
        <v>3808</v>
      </c>
      <c r="L964" s="1" t="s">
        <v>3809</v>
      </c>
      <c r="O964" s="0" t="s">
        <v>3807</v>
      </c>
      <c r="P964" s="0" t="s">
        <v>3805</v>
      </c>
    </row>
    <row r="965" customFormat="false" ht="15.75" hidden="false" customHeight="true" outlineLevel="0" collapsed="false">
      <c r="A965" s="39" t="s">
        <v>639</v>
      </c>
      <c r="B965" s="1" t="n">
        <v>12</v>
      </c>
      <c r="C965" s="1" t="n">
        <v>18</v>
      </c>
      <c r="D965" s="11" t="n">
        <f aca="false">IF(AND(ISNUMBER(B965),ISNUMBER($J965)),$J965-B965,"")</f>
        <v>134.76</v>
      </c>
      <c r="E965" s="11" t="n">
        <f aca="false">IF(AND(ISNUMBER(C965),ISNUMBER($J965)),$J965-C965,"")</f>
        <v>128.76</v>
      </c>
      <c r="F965" s="1" t="s">
        <v>4059</v>
      </c>
      <c r="G965" s="46" t="s">
        <v>3807</v>
      </c>
      <c r="H965" s="1" t="s">
        <v>4367</v>
      </c>
      <c r="J965" s="11" t="n">
        <f aca="false">IFERROR(INDEX(Pozos!$M$2:$M$1852,MATCH(A965,Pozos!$E$2:$E$1852,0)),"")</f>
        <v>146.76</v>
      </c>
      <c r="K965" s="1" t="s">
        <v>3808</v>
      </c>
      <c r="L965" s="1" t="s">
        <v>3809</v>
      </c>
      <c r="O965" s="0" t="s">
        <v>3807</v>
      </c>
      <c r="P965" s="0" t="s">
        <v>3805</v>
      </c>
    </row>
    <row r="966" customFormat="false" ht="15.75" hidden="false" customHeight="true" outlineLevel="0" collapsed="false">
      <c r="A966" s="39" t="s">
        <v>639</v>
      </c>
      <c r="B966" s="1" t="n">
        <v>18</v>
      </c>
      <c r="C966" s="1" t="n">
        <v>25</v>
      </c>
      <c r="D966" s="11" t="n">
        <f aca="false">IF(AND(ISNUMBER(B966),ISNUMBER($J966)),$J966-B966,"")</f>
        <v>128.76</v>
      </c>
      <c r="E966" s="11" t="n">
        <f aca="false">IF(AND(ISNUMBER(C966),ISNUMBER($J966)),$J966-C966,"")</f>
        <v>121.76</v>
      </c>
      <c r="F966" s="1" t="s">
        <v>4099</v>
      </c>
      <c r="G966" s="46" t="s">
        <v>3807</v>
      </c>
      <c r="H966" s="1" t="s">
        <v>4367</v>
      </c>
      <c r="J966" s="11" t="n">
        <f aca="false">IFERROR(INDEX(Pozos!$M$2:$M$1852,MATCH(A966,Pozos!$E$2:$E$1852,0)),"")</f>
        <v>146.76</v>
      </c>
      <c r="K966" s="1" t="s">
        <v>3812</v>
      </c>
      <c r="L966" s="1" t="s">
        <v>3813</v>
      </c>
      <c r="O966" s="0" t="s">
        <v>3807</v>
      </c>
      <c r="P966" s="0" t="s">
        <v>3805</v>
      </c>
    </row>
    <row r="967" customFormat="false" ht="15.75" hidden="false" customHeight="true" outlineLevel="0" collapsed="false">
      <c r="A967" s="39" t="s">
        <v>639</v>
      </c>
      <c r="B967" s="1" t="n">
        <v>25</v>
      </c>
      <c r="C967" s="1" t="n">
        <v>44</v>
      </c>
      <c r="D967" s="11" t="n">
        <f aca="false">IF(AND(ISNUMBER(B967),ISNUMBER($J967)),$J967-B967,"")</f>
        <v>121.76</v>
      </c>
      <c r="E967" s="11" t="n">
        <f aca="false">IF(AND(ISNUMBER(C967),ISNUMBER($J967)),$J967-C967,"")</f>
        <v>102.76</v>
      </c>
      <c r="F967" s="1" t="s">
        <v>3811</v>
      </c>
      <c r="G967" s="46" t="s">
        <v>3807</v>
      </c>
      <c r="H967" s="1" t="s">
        <v>4367</v>
      </c>
      <c r="J967" s="11" t="n">
        <f aca="false">IFERROR(INDEX(Pozos!$M$2:$M$1852,MATCH(A967,Pozos!$E$2:$E$1852,0)),"")</f>
        <v>146.76</v>
      </c>
      <c r="K967" s="1" t="s">
        <v>3812</v>
      </c>
      <c r="L967" s="1" t="s">
        <v>3813</v>
      </c>
      <c r="O967" s="0" t="s">
        <v>3807</v>
      </c>
      <c r="P967" s="0" t="s">
        <v>3805</v>
      </c>
    </row>
    <row r="968" customFormat="false" ht="15.75" hidden="false" customHeight="true" outlineLevel="0" collapsed="false">
      <c r="A968" s="39" t="s">
        <v>827</v>
      </c>
      <c r="D968" s="11" t="str">
        <f aca="false">IF(AND(ISNUMBER(B968),ISNUMBER($J968)),$J968-B968,"")</f>
        <v/>
      </c>
      <c r="E968" s="11" t="str">
        <f aca="false">IF(AND(ISNUMBER(C968),ISNUMBER($J968)),$J968-C968,"")</f>
        <v/>
      </c>
      <c r="F968" s="1" t="s">
        <v>3821</v>
      </c>
      <c r="G968" s="46" t="s">
        <v>3822</v>
      </c>
      <c r="H968" s="1" t="s">
        <v>650</v>
      </c>
      <c r="J968" s="11" t="n">
        <f aca="false">IFERROR(INDEX(Pozos!$M$2:$M$1852,MATCH(A968,Pozos!$E$2:$E$1852,0)),"")</f>
        <v>142.56</v>
      </c>
      <c r="K968" s="1" t="s">
        <v>3823</v>
      </c>
      <c r="P968" s="0" t="s">
        <v>3824</v>
      </c>
    </row>
    <row r="969" customFormat="false" ht="15.75" hidden="false" customHeight="true" outlineLevel="0" collapsed="false">
      <c r="A969" s="39" t="s">
        <v>1571</v>
      </c>
      <c r="D969" s="11" t="str">
        <f aca="false">IF(AND(ISNUMBER(B969),ISNUMBER($J969)),$J969-B969,"")</f>
        <v/>
      </c>
      <c r="E969" s="11" t="str">
        <f aca="false">IF(AND(ISNUMBER(C969),ISNUMBER($J969)),$J969-C969,"")</f>
        <v/>
      </c>
      <c r="F969" s="1" t="s">
        <v>3821</v>
      </c>
      <c r="G969" s="46" t="s">
        <v>3822</v>
      </c>
      <c r="H969" s="1" t="s">
        <v>650</v>
      </c>
      <c r="J969" s="11" t="n">
        <f aca="false">IFERROR(INDEX(Pozos!$M$2:$M$1852,MATCH(A969,Pozos!$E$2:$E$1852,0)),"")</f>
        <v>138.79</v>
      </c>
      <c r="K969" s="1" t="s">
        <v>3823</v>
      </c>
      <c r="P969" s="0" t="s">
        <v>3824</v>
      </c>
    </row>
    <row r="970" customFormat="false" ht="15.75" hidden="false" customHeight="true" outlineLevel="0" collapsed="false">
      <c r="A970" s="39" t="s">
        <v>1072</v>
      </c>
      <c r="D970" s="11" t="str">
        <f aca="false">IF(AND(ISNUMBER(B970),ISNUMBER($J970)),$J970-B970,"")</f>
        <v/>
      </c>
      <c r="E970" s="11" t="str">
        <f aca="false">IF(AND(ISNUMBER(C970),ISNUMBER($J970)),$J970-C970,"")</f>
        <v/>
      </c>
      <c r="F970" s="1" t="s">
        <v>3821</v>
      </c>
      <c r="G970" s="46" t="s">
        <v>3822</v>
      </c>
      <c r="H970" s="1" t="s">
        <v>650</v>
      </c>
      <c r="J970" s="11" t="n">
        <f aca="false">IFERROR(INDEX(Pozos!$M$2:$M$1852,MATCH(A970,Pozos!$E$2:$E$1852,0)),"")</f>
        <v>158.96</v>
      </c>
      <c r="K970" s="1" t="s">
        <v>3823</v>
      </c>
      <c r="P970" s="0" t="s">
        <v>3824</v>
      </c>
    </row>
    <row r="971" customFormat="false" ht="15.75" hidden="false" customHeight="true" outlineLevel="0" collapsed="false">
      <c r="A971" s="39" t="s">
        <v>790</v>
      </c>
      <c r="D971" s="11" t="str">
        <f aca="false">IF(AND(ISNUMBER(B971),ISNUMBER($J971)),$J971-B971,"")</f>
        <v/>
      </c>
      <c r="E971" s="11" t="str">
        <f aca="false">IF(AND(ISNUMBER(C971),ISNUMBER($J971)),$J971-C971,"")</f>
        <v/>
      </c>
      <c r="F971" s="1" t="s">
        <v>3821</v>
      </c>
      <c r="G971" s="46" t="s">
        <v>3822</v>
      </c>
      <c r="H971" s="1" t="s">
        <v>650</v>
      </c>
      <c r="J971" s="11" t="n">
        <f aca="false">IFERROR(INDEX(Pozos!$M$2:$M$1852,MATCH(A971,Pozos!$E$2:$E$1852,0)),"")</f>
        <v>163.51</v>
      </c>
      <c r="K971" s="1" t="s">
        <v>3823</v>
      </c>
      <c r="P971" s="0" t="s">
        <v>3824</v>
      </c>
    </row>
    <row r="972" customFormat="false" ht="15.75" hidden="false" customHeight="true" outlineLevel="0" collapsed="false">
      <c r="A972" s="39" t="s">
        <v>649</v>
      </c>
      <c r="D972" s="11" t="str">
        <f aca="false">IF(AND(ISNUMBER(B972),ISNUMBER($J972)),$J972-B972,"")</f>
        <v/>
      </c>
      <c r="E972" s="11" t="str">
        <f aca="false">IF(AND(ISNUMBER(C972),ISNUMBER($J972)),$J972-C972,"")</f>
        <v/>
      </c>
      <c r="F972" s="1" t="s">
        <v>3821</v>
      </c>
      <c r="G972" s="46" t="s">
        <v>3822</v>
      </c>
      <c r="H972" s="1" t="s">
        <v>650</v>
      </c>
      <c r="J972" s="11" t="n">
        <f aca="false">IFERROR(INDEX(Pozos!$M$2:$M$1852,MATCH(A972,Pozos!$E$2:$E$1852,0)),"")</f>
        <v>140</v>
      </c>
      <c r="K972" s="1" t="s">
        <v>3823</v>
      </c>
      <c r="P972" s="0" t="s">
        <v>3824</v>
      </c>
    </row>
    <row r="973" customFormat="false" ht="15.75" hidden="false" customHeight="true" outlineLevel="0" collapsed="false">
      <c r="A973" s="39" t="s">
        <v>651</v>
      </c>
      <c r="B973" s="1" t="n">
        <v>40</v>
      </c>
      <c r="C973" s="1" t="n">
        <v>55</v>
      </c>
      <c r="D973" s="11" t="n">
        <f aca="false">IF(AND(ISNUMBER(B973),ISNUMBER($J973)),$J973-B973,"")</f>
        <v>-6.69</v>
      </c>
      <c r="E973" s="11" t="n">
        <f aca="false">IF(AND(ISNUMBER(C973),ISNUMBER($J973)),$J973-C973,"")</f>
        <v>-21.69</v>
      </c>
      <c r="F973" s="1" t="s">
        <v>4387</v>
      </c>
      <c r="G973" s="46" t="s">
        <v>3807</v>
      </c>
      <c r="H973" s="1" t="s">
        <v>33</v>
      </c>
      <c r="J973" s="11" t="n">
        <f aca="false">IFERROR(INDEX(Pozos!$M$2:$M$1852,MATCH(A973,Pozos!$E$2:$E$1852,0)),"")</f>
        <v>33.31</v>
      </c>
      <c r="K973" s="1" t="s">
        <v>3944</v>
      </c>
      <c r="L973" s="1" t="s">
        <v>3813</v>
      </c>
      <c r="O973" s="0" t="s">
        <v>3807</v>
      </c>
      <c r="P973" s="0" t="s">
        <v>3805</v>
      </c>
    </row>
    <row r="974" customFormat="false" ht="15.75" hidden="false" customHeight="true" outlineLevel="0" collapsed="false">
      <c r="A974" s="39" t="s">
        <v>651</v>
      </c>
      <c r="B974" s="1" t="n">
        <v>36</v>
      </c>
      <c r="C974" s="1" t="n">
        <v>40</v>
      </c>
      <c r="D974" s="11" t="n">
        <f aca="false">IF(AND(ISNUMBER(B974),ISNUMBER($J974)),$J974-B974,"")</f>
        <v>-2.69</v>
      </c>
      <c r="E974" s="11" t="n">
        <f aca="false">IF(AND(ISNUMBER(C974),ISNUMBER($J974)),$J974-C974,"")</f>
        <v>-6.69</v>
      </c>
      <c r="F974" s="1" t="s">
        <v>4388</v>
      </c>
      <c r="G974" s="46" t="s">
        <v>3807</v>
      </c>
      <c r="H974" s="1" t="s">
        <v>33</v>
      </c>
      <c r="J974" s="11" t="n">
        <f aca="false">IFERROR(INDEX(Pozos!$M$2:$M$1852,MATCH(A974,Pozos!$E$2:$E$1852,0)),"")</f>
        <v>33.31</v>
      </c>
      <c r="K974" s="1" t="s">
        <v>3808</v>
      </c>
      <c r="L974" s="1" t="s">
        <v>3809</v>
      </c>
      <c r="O974" s="0" t="s">
        <v>3807</v>
      </c>
      <c r="P974" s="0" t="s">
        <v>3805</v>
      </c>
    </row>
    <row r="975" customFormat="false" ht="15.75" hidden="false" customHeight="true" outlineLevel="0" collapsed="false">
      <c r="A975" s="39" t="s">
        <v>651</v>
      </c>
      <c r="B975" s="1" t="n">
        <v>26</v>
      </c>
      <c r="C975" s="1" t="n">
        <v>36</v>
      </c>
      <c r="D975" s="11" t="n">
        <f aca="false">IF(AND(ISNUMBER(B975),ISNUMBER($J975)),$J975-B975,"")</f>
        <v>7.31</v>
      </c>
      <c r="E975" s="11" t="n">
        <f aca="false">IF(AND(ISNUMBER(C975),ISNUMBER($J975)),$J975-C975,"")</f>
        <v>-2.69</v>
      </c>
      <c r="F975" s="1" t="s">
        <v>4389</v>
      </c>
      <c r="G975" s="46" t="s">
        <v>3807</v>
      </c>
      <c r="H975" s="1" t="s">
        <v>33</v>
      </c>
      <c r="J975" s="11" t="n">
        <f aca="false">IFERROR(INDEX(Pozos!$M$2:$M$1852,MATCH(A975,Pozos!$E$2:$E$1852,0)),"")</f>
        <v>33.31</v>
      </c>
      <c r="K975" s="1" t="s">
        <v>3944</v>
      </c>
      <c r="L975" s="1" t="s">
        <v>3813</v>
      </c>
      <c r="O975" s="0" t="s">
        <v>3807</v>
      </c>
      <c r="P975" s="0" t="s">
        <v>3805</v>
      </c>
    </row>
    <row r="976" customFormat="false" ht="15.75" hidden="false" customHeight="true" outlineLevel="0" collapsed="false">
      <c r="A976" s="39" t="s">
        <v>651</v>
      </c>
      <c r="B976" s="1" t="n">
        <v>8</v>
      </c>
      <c r="C976" s="1" t="n">
        <v>26</v>
      </c>
      <c r="D976" s="11" t="n">
        <f aca="false">IF(AND(ISNUMBER(B976),ISNUMBER($J976)),$J976-B976,"")</f>
        <v>25.31</v>
      </c>
      <c r="E976" s="11" t="n">
        <f aca="false">IF(AND(ISNUMBER(C976),ISNUMBER($J976)),$J976-C976,"")</f>
        <v>7.31</v>
      </c>
      <c r="F976" s="1" t="s">
        <v>4390</v>
      </c>
      <c r="G976" s="46" t="s">
        <v>3807</v>
      </c>
      <c r="H976" s="1" t="s">
        <v>33</v>
      </c>
      <c r="J976" s="11" t="n">
        <f aca="false">IFERROR(INDEX(Pozos!$M$2:$M$1852,MATCH(A976,Pozos!$E$2:$E$1852,0)),"")</f>
        <v>33.31</v>
      </c>
      <c r="K976" s="1" t="s">
        <v>3808</v>
      </c>
      <c r="L976" s="1" t="s">
        <v>3809</v>
      </c>
      <c r="O976" s="0" t="s">
        <v>3807</v>
      </c>
      <c r="P976" s="0" t="s">
        <v>3805</v>
      </c>
    </row>
    <row r="977" customFormat="false" ht="15.75" hidden="false" customHeight="true" outlineLevel="0" collapsed="false">
      <c r="A977" s="39" t="s">
        <v>651</v>
      </c>
      <c r="B977" s="1" t="n">
        <v>0</v>
      </c>
      <c r="C977" s="1" t="n">
        <v>8</v>
      </c>
      <c r="D977" s="11" t="n">
        <f aca="false">IF(AND(ISNUMBER(B977),ISNUMBER($J977)),$J977-B977,"")</f>
        <v>33.31</v>
      </c>
      <c r="E977" s="11" t="n">
        <f aca="false">IF(AND(ISNUMBER(C977),ISNUMBER($J977)),$J977-C977,"")</f>
        <v>25.31</v>
      </c>
      <c r="F977" s="1" t="s">
        <v>4391</v>
      </c>
      <c r="G977" s="46" t="s">
        <v>3807</v>
      </c>
      <c r="H977" s="1" t="s">
        <v>33</v>
      </c>
      <c r="J977" s="11" t="n">
        <f aca="false">IFERROR(INDEX(Pozos!$M$2:$M$1852,MATCH(A977,Pozos!$E$2:$E$1852,0)),"")</f>
        <v>33.31</v>
      </c>
      <c r="K977" s="1" t="s">
        <v>3808</v>
      </c>
      <c r="L977" s="1" t="s">
        <v>3809</v>
      </c>
      <c r="O977" s="0" t="s">
        <v>3807</v>
      </c>
      <c r="P977" s="0" t="s">
        <v>3805</v>
      </c>
    </row>
    <row r="978" customFormat="false" ht="15.75" hidden="false" customHeight="true" outlineLevel="0" collapsed="false">
      <c r="A978" s="39" t="s">
        <v>654</v>
      </c>
      <c r="B978" s="1" t="n">
        <v>40</v>
      </c>
      <c r="C978" s="1" t="n">
        <v>44</v>
      </c>
      <c r="D978" s="11" t="n">
        <f aca="false">IF(AND(ISNUMBER(B978),ISNUMBER($J978)),$J978-B978,"")</f>
        <v>-27.95</v>
      </c>
      <c r="E978" s="11" t="n">
        <f aca="false">IF(AND(ISNUMBER(C978),ISNUMBER($J978)),$J978-C978,"")</f>
        <v>-31.95</v>
      </c>
      <c r="F978" s="1" t="s">
        <v>4392</v>
      </c>
      <c r="G978" s="46" t="s">
        <v>4393</v>
      </c>
      <c r="H978" s="1" t="s">
        <v>33</v>
      </c>
      <c r="J978" s="11" t="n">
        <f aca="false">IFERROR(INDEX(Pozos!$M$2:$M$1852,MATCH(A978,Pozos!$E$2:$E$1852,0)),"")</f>
        <v>12.05</v>
      </c>
      <c r="K978" s="1" t="s">
        <v>3808</v>
      </c>
      <c r="L978" s="1" t="s">
        <v>3809</v>
      </c>
      <c r="O978" s="0" t="s">
        <v>4393</v>
      </c>
      <c r="P978" s="0" t="s">
        <v>3805</v>
      </c>
    </row>
    <row r="979" customFormat="false" ht="15.75" hidden="false" customHeight="true" outlineLevel="0" collapsed="false">
      <c r="A979" s="39" t="s">
        <v>654</v>
      </c>
      <c r="B979" s="1" t="n">
        <v>36</v>
      </c>
      <c r="C979" s="1" t="n">
        <v>40</v>
      </c>
      <c r="D979" s="11" t="n">
        <f aca="false">IF(AND(ISNUMBER(B979),ISNUMBER($J979)),$J979-B979,"")</f>
        <v>-23.95</v>
      </c>
      <c r="E979" s="11" t="n">
        <f aca="false">IF(AND(ISNUMBER(C979),ISNUMBER($J979)),$J979-C979,"")</f>
        <v>-27.95</v>
      </c>
      <c r="F979" s="1" t="s">
        <v>4394</v>
      </c>
      <c r="G979" s="46" t="s">
        <v>4395</v>
      </c>
      <c r="H979" s="1" t="s">
        <v>33</v>
      </c>
      <c r="J979" s="11" t="n">
        <f aca="false">IFERROR(INDEX(Pozos!$M$2:$M$1852,MATCH(A979,Pozos!$E$2:$E$1852,0)),"")</f>
        <v>12.05</v>
      </c>
      <c r="K979" s="1" t="s">
        <v>4023</v>
      </c>
      <c r="L979" s="1" t="s">
        <v>3813</v>
      </c>
      <c r="O979" s="0" t="s">
        <v>4395</v>
      </c>
      <c r="P979" s="0" t="s">
        <v>3805</v>
      </c>
    </row>
    <row r="980" customFormat="false" ht="15.75" hidden="false" customHeight="true" outlineLevel="0" collapsed="false">
      <c r="A980" s="39" t="s">
        <v>654</v>
      </c>
      <c r="B980" s="1" t="n">
        <v>32</v>
      </c>
      <c r="C980" s="1" t="n">
        <v>36</v>
      </c>
      <c r="D980" s="11" t="n">
        <f aca="false">IF(AND(ISNUMBER(B980),ISNUMBER($J980)),$J980-B980,"")</f>
        <v>-19.95</v>
      </c>
      <c r="E980" s="11" t="n">
        <f aca="false">IF(AND(ISNUMBER(C980),ISNUMBER($J980)),$J980-C980,"")</f>
        <v>-23.95</v>
      </c>
      <c r="F980" s="1" t="s">
        <v>4396</v>
      </c>
      <c r="G980" s="46" t="s">
        <v>4395</v>
      </c>
      <c r="H980" s="1" t="s">
        <v>33</v>
      </c>
      <c r="J980" s="11" t="n">
        <f aca="false">IFERROR(INDEX(Pozos!$M$2:$M$1852,MATCH(A980,Pozos!$E$2:$E$1852,0)),"")</f>
        <v>12.05</v>
      </c>
      <c r="K980" s="1" t="s">
        <v>3944</v>
      </c>
      <c r="L980" s="1" t="s">
        <v>3813</v>
      </c>
      <c r="O980" s="0" t="s">
        <v>4395</v>
      </c>
      <c r="P980" s="0" t="s">
        <v>3805</v>
      </c>
    </row>
    <row r="981" customFormat="false" ht="15.75" hidden="false" customHeight="true" outlineLevel="0" collapsed="false">
      <c r="A981" s="39" t="s">
        <v>654</v>
      </c>
      <c r="B981" s="1" t="n">
        <v>4</v>
      </c>
      <c r="C981" s="1" t="n">
        <v>32</v>
      </c>
      <c r="D981" s="11" t="n">
        <f aca="false">IF(AND(ISNUMBER(B981),ISNUMBER($J981)),$J981-B981,"")</f>
        <v>8.05</v>
      </c>
      <c r="E981" s="11" t="n">
        <f aca="false">IF(AND(ISNUMBER(C981),ISNUMBER($J981)),$J981-C981,"")</f>
        <v>-19.95</v>
      </c>
      <c r="F981" s="1" t="s">
        <v>4397</v>
      </c>
      <c r="G981" s="46" t="s">
        <v>4395</v>
      </c>
      <c r="H981" s="1" t="s">
        <v>33</v>
      </c>
      <c r="J981" s="11" t="n">
        <f aca="false">IFERROR(INDEX(Pozos!$M$2:$M$1852,MATCH(A981,Pozos!$E$2:$E$1852,0)),"")</f>
        <v>12.05</v>
      </c>
      <c r="K981" s="1" t="s">
        <v>3944</v>
      </c>
      <c r="L981" s="1" t="s">
        <v>3813</v>
      </c>
      <c r="O981" s="0" t="s">
        <v>4395</v>
      </c>
      <c r="P981" s="0" t="s">
        <v>3805</v>
      </c>
    </row>
    <row r="982" customFormat="false" ht="15.75" hidden="false" customHeight="true" outlineLevel="0" collapsed="false">
      <c r="A982" s="39" t="s">
        <v>654</v>
      </c>
      <c r="B982" s="1" t="n">
        <v>0</v>
      </c>
      <c r="C982" s="1" t="n">
        <v>4</v>
      </c>
      <c r="D982" s="11" t="n">
        <f aca="false">IF(AND(ISNUMBER(B982),ISNUMBER($J982)),$J982-B982,"")</f>
        <v>12.05</v>
      </c>
      <c r="E982" s="11" t="n">
        <f aca="false">IF(AND(ISNUMBER(C982),ISNUMBER($J982)),$J982-C982,"")</f>
        <v>8.05</v>
      </c>
      <c r="F982" s="1" t="s">
        <v>4398</v>
      </c>
      <c r="G982" s="46" t="s">
        <v>4399</v>
      </c>
      <c r="H982" s="1" t="s">
        <v>33</v>
      </c>
      <c r="J982" s="11" t="n">
        <f aca="false">IFERROR(INDEX(Pozos!$M$2:$M$1852,MATCH(A982,Pozos!$E$2:$E$1852,0)),"")</f>
        <v>12.05</v>
      </c>
      <c r="K982" s="1" t="s">
        <v>3808</v>
      </c>
      <c r="L982" s="1" t="s">
        <v>3809</v>
      </c>
      <c r="O982" s="0" t="s">
        <v>4399</v>
      </c>
      <c r="P982" s="0" t="s">
        <v>3805</v>
      </c>
    </row>
    <row r="983" customFormat="false" ht="15.75" hidden="false" customHeight="true" outlineLevel="0" collapsed="false">
      <c r="A983" s="39" t="s">
        <v>657</v>
      </c>
      <c r="B983" s="1" t="n">
        <v>10</v>
      </c>
      <c r="C983" s="1" t="n">
        <v>18</v>
      </c>
      <c r="D983" s="11" t="n">
        <f aca="false">IF(AND(ISNUMBER(B983),ISNUMBER($J983)),$J983-B983,"")</f>
        <v>0.220000000000001</v>
      </c>
      <c r="E983" s="11" t="n">
        <f aca="false">IF(AND(ISNUMBER(C983),ISNUMBER($J983)),$J983-C983,"")</f>
        <v>-7.78</v>
      </c>
      <c r="F983" s="1" t="s">
        <v>4400</v>
      </c>
      <c r="G983" s="46" t="s">
        <v>4395</v>
      </c>
      <c r="H983" s="1" t="s">
        <v>33</v>
      </c>
      <c r="J983" s="11" t="n">
        <f aca="false">IFERROR(INDEX(Pozos!$M$2:$M$1852,MATCH(A983,Pozos!$E$2:$E$1852,0)),"")</f>
        <v>10.22</v>
      </c>
      <c r="K983" s="1" t="s">
        <v>3808</v>
      </c>
      <c r="L983" s="1" t="s">
        <v>3809</v>
      </c>
      <c r="O983" s="0" t="s">
        <v>4395</v>
      </c>
      <c r="P983" s="0" t="s">
        <v>3805</v>
      </c>
    </row>
    <row r="984" customFormat="false" ht="15.75" hidden="false" customHeight="true" outlineLevel="0" collapsed="false">
      <c r="A984" s="39" t="s">
        <v>657</v>
      </c>
      <c r="B984" s="1" t="n">
        <v>4</v>
      </c>
      <c r="C984" s="1" t="n">
        <v>10</v>
      </c>
      <c r="D984" s="11" t="n">
        <f aca="false">IF(AND(ISNUMBER(B984),ISNUMBER($J984)),$J984-B984,"")</f>
        <v>6.22</v>
      </c>
      <c r="E984" s="11" t="n">
        <f aca="false">IF(AND(ISNUMBER(C984),ISNUMBER($J984)),$J984-C984,"")</f>
        <v>0.220000000000001</v>
      </c>
      <c r="F984" s="1" t="s">
        <v>4401</v>
      </c>
      <c r="G984" s="46" t="s">
        <v>4395</v>
      </c>
      <c r="H984" s="1" t="s">
        <v>33</v>
      </c>
      <c r="J984" s="11" t="n">
        <f aca="false">IFERROR(INDEX(Pozos!$M$2:$M$1852,MATCH(A984,Pozos!$E$2:$E$1852,0)),"")</f>
        <v>10.22</v>
      </c>
      <c r="K984" s="1" t="s">
        <v>3944</v>
      </c>
      <c r="L984" s="1" t="s">
        <v>3813</v>
      </c>
      <c r="O984" s="0" t="s">
        <v>4395</v>
      </c>
      <c r="P984" s="0" t="s">
        <v>3805</v>
      </c>
    </row>
    <row r="985" customFormat="false" ht="15.75" hidden="false" customHeight="true" outlineLevel="0" collapsed="false">
      <c r="A985" s="39" t="s">
        <v>657</v>
      </c>
      <c r="B985" s="1" t="n">
        <v>0</v>
      </c>
      <c r="C985" s="1" t="n">
        <v>4</v>
      </c>
      <c r="D985" s="11" t="n">
        <f aca="false">IF(AND(ISNUMBER(B985),ISNUMBER($J985)),$J985-B985,"")</f>
        <v>10.22</v>
      </c>
      <c r="E985" s="11" t="n">
        <f aca="false">IF(AND(ISNUMBER(C985),ISNUMBER($J985)),$J985-C985,"")</f>
        <v>6.22</v>
      </c>
      <c r="F985" s="1" t="s">
        <v>4402</v>
      </c>
      <c r="G985" s="46" t="s">
        <v>4399</v>
      </c>
      <c r="H985" s="1" t="s">
        <v>33</v>
      </c>
      <c r="J985" s="11" t="n">
        <f aca="false">IFERROR(INDEX(Pozos!$M$2:$M$1852,MATCH(A985,Pozos!$E$2:$E$1852,0)),"")</f>
        <v>10.22</v>
      </c>
      <c r="K985" s="1" t="s">
        <v>3808</v>
      </c>
      <c r="L985" s="1" t="s">
        <v>3809</v>
      </c>
      <c r="O985" s="0" t="s">
        <v>4399</v>
      </c>
      <c r="P985" s="0" t="s">
        <v>3805</v>
      </c>
    </row>
    <row r="986" customFormat="false" ht="15.75" hidden="false" customHeight="true" outlineLevel="0" collapsed="false">
      <c r="A986" s="39" t="s">
        <v>660</v>
      </c>
      <c r="B986" s="1" t="n">
        <v>20</v>
      </c>
      <c r="C986" s="1" t="n">
        <v>20</v>
      </c>
      <c r="D986" s="11" t="n">
        <f aca="false">IF(AND(ISNUMBER(B986),ISNUMBER($J986)),$J986-B986,"")</f>
        <v>-9.88</v>
      </c>
      <c r="E986" s="11" t="n">
        <f aca="false">IF(AND(ISNUMBER(C986),ISNUMBER($J986)),$J986-C986,"")</f>
        <v>-9.88</v>
      </c>
      <c r="F986" s="1" t="s">
        <v>4403</v>
      </c>
      <c r="G986" s="46" t="s">
        <v>4404</v>
      </c>
      <c r="H986" s="1" t="s">
        <v>33</v>
      </c>
      <c r="J986" s="11" t="n">
        <f aca="false">IFERROR(INDEX(Pozos!$M$2:$M$1852,MATCH(A986,Pozos!$E$2:$E$1852,0)),"")</f>
        <v>10.12</v>
      </c>
      <c r="K986" s="1" t="s">
        <v>4023</v>
      </c>
      <c r="L986" s="1" t="s">
        <v>3813</v>
      </c>
      <c r="N986" s="106" t="s">
        <v>4405</v>
      </c>
      <c r="O986" s="0" t="s">
        <v>4404</v>
      </c>
      <c r="P986" s="0" t="s">
        <v>3805</v>
      </c>
    </row>
    <row r="987" customFormat="false" ht="15.75" hidden="false" customHeight="true" outlineLevel="0" collapsed="false">
      <c r="A987" s="39" t="s">
        <v>660</v>
      </c>
      <c r="B987" s="1" t="n">
        <v>10</v>
      </c>
      <c r="C987" s="1" t="n">
        <v>20</v>
      </c>
      <c r="D987" s="11" t="n">
        <f aca="false">IF(AND(ISNUMBER(B987),ISNUMBER($J987)),$J987-B987,"")</f>
        <v>0.119999999999999</v>
      </c>
      <c r="E987" s="11" t="n">
        <f aca="false">IF(AND(ISNUMBER(C987),ISNUMBER($J987)),$J987-C987,"")</f>
        <v>-9.88</v>
      </c>
      <c r="F987" s="1" t="s">
        <v>4400</v>
      </c>
      <c r="G987" s="46" t="s">
        <v>4395</v>
      </c>
      <c r="H987" s="1" t="s">
        <v>33</v>
      </c>
      <c r="J987" s="11" t="n">
        <f aca="false">IFERROR(INDEX(Pozos!$M$2:$M$1852,MATCH(A987,Pozos!$E$2:$E$1852,0)),"")</f>
        <v>10.12</v>
      </c>
      <c r="K987" s="1" t="s">
        <v>3808</v>
      </c>
      <c r="L987" s="1" t="s">
        <v>3809</v>
      </c>
      <c r="O987" s="0" t="s">
        <v>4395</v>
      </c>
      <c r="P987" s="0" t="s">
        <v>3805</v>
      </c>
    </row>
    <row r="988" customFormat="false" ht="15.75" hidden="false" customHeight="true" outlineLevel="0" collapsed="false">
      <c r="A988" s="39" t="s">
        <v>660</v>
      </c>
      <c r="B988" s="1" t="n">
        <v>4</v>
      </c>
      <c r="C988" s="1" t="n">
        <v>10</v>
      </c>
      <c r="D988" s="11" t="n">
        <f aca="false">IF(AND(ISNUMBER(B988),ISNUMBER($J988)),$J988-B988,"")</f>
        <v>6.12</v>
      </c>
      <c r="E988" s="11" t="n">
        <f aca="false">IF(AND(ISNUMBER(C988),ISNUMBER($J988)),$J988-C988,"")</f>
        <v>0.119999999999999</v>
      </c>
      <c r="F988" s="1" t="s">
        <v>4401</v>
      </c>
      <c r="G988" s="46" t="s">
        <v>4395</v>
      </c>
      <c r="H988" s="1" t="s">
        <v>33</v>
      </c>
      <c r="J988" s="11" t="n">
        <f aca="false">IFERROR(INDEX(Pozos!$M$2:$M$1852,MATCH(A988,Pozos!$E$2:$E$1852,0)),"")</f>
        <v>10.12</v>
      </c>
      <c r="K988" s="1" t="s">
        <v>3944</v>
      </c>
      <c r="L988" s="1" t="s">
        <v>3813</v>
      </c>
      <c r="O988" s="0" t="s">
        <v>4395</v>
      </c>
      <c r="P988" s="0" t="s">
        <v>3805</v>
      </c>
    </row>
    <row r="989" customFormat="false" ht="15.75" hidden="false" customHeight="true" outlineLevel="0" collapsed="false">
      <c r="A989" s="39" t="s">
        <v>660</v>
      </c>
      <c r="B989" s="1" t="n">
        <v>0</v>
      </c>
      <c r="C989" s="1" t="n">
        <v>4</v>
      </c>
      <c r="D989" s="11" t="n">
        <f aca="false">IF(AND(ISNUMBER(B989),ISNUMBER($J989)),$J989-B989,"")</f>
        <v>10.12</v>
      </c>
      <c r="E989" s="11" t="n">
        <f aca="false">IF(AND(ISNUMBER(C989),ISNUMBER($J989)),$J989-C989,"")</f>
        <v>6.12</v>
      </c>
      <c r="F989" s="1" t="s">
        <v>4402</v>
      </c>
      <c r="G989" s="46" t="s">
        <v>4399</v>
      </c>
      <c r="H989" s="1" t="s">
        <v>33</v>
      </c>
      <c r="J989" s="11" t="n">
        <f aca="false">IFERROR(INDEX(Pozos!$M$2:$M$1852,MATCH(A989,Pozos!$E$2:$E$1852,0)),"")</f>
        <v>10.12</v>
      </c>
      <c r="K989" s="1" t="s">
        <v>3808</v>
      </c>
      <c r="L989" s="1" t="s">
        <v>3809</v>
      </c>
      <c r="O989" s="0" t="s">
        <v>4399</v>
      </c>
      <c r="P989" s="0" t="s">
        <v>3805</v>
      </c>
    </row>
    <row r="990" customFormat="false" ht="15.75" hidden="false" customHeight="true" outlineLevel="0" collapsed="false">
      <c r="A990" s="39" t="s">
        <v>662</v>
      </c>
      <c r="B990" s="1" t="n">
        <v>23</v>
      </c>
      <c r="C990" s="1" t="n">
        <v>23.5</v>
      </c>
      <c r="D990" s="11" t="n">
        <f aca="false">IF(AND(ISNUMBER(B990),ISNUMBER($J990)),$J990-B990,"")</f>
        <v>-12.75</v>
      </c>
      <c r="E990" s="11" t="n">
        <f aca="false">IF(AND(ISNUMBER(C990),ISNUMBER($J990)),$J990-C990,"")</f>
        <v>-13.25</v>
      </c>
      <c r="F990" s="1" t="s">
        <v>4406</v>
      </c>
      <c r="G990" s="46" t="s">
        <v>4407</v>
      </c>
      <c r="H990" s="1" t="s">
        <v>33</v>
      </c>
      <c r="J990" s="11" t="n">
        <f aca="false">IFERROR(INDEX(Pozos!$M$2:$M$1852,MATCH(A990,Pozos!$E$2:$E$1852,0)),"")</f>
        <v>10.25</v>
      </c>
      <c r="K990" s="1" t="s">
        <v>4214</v>
      </c>
      <c r="L990" s="1" t="s">
        <v>4215</v>
      </c>
      <c r="O990" s="0" t="s">
        <v>4407</v>
      </c>
      <c r="P990" s="0" t="s">
        <v>3805</v>
      </c>
    </row>
    <row r="991" customFormat="false" ht="15.75" hidden="false" customHeight="true" outlineLevel="0" collapsed="false">
      <c r="A991" s="39" t="s">
        <v>662</v>
      </c>
      <c r="B991" s="1" t="n">
        <v>16</v>
      </c>
      <c r="C991" s="1" t="n">
        <v>23</v>
      </c>
      <c r="D991" s="11" t="n">
        <f aca="false">IF(AND(ISNUMBER(B991),ISNUMBER($J991)),$J991-B991,"")</f>
        <v>-5.75</v>
      </c>
      <c r="E991" s="11" t="n">
        <f aca="false">IF(AND(ISNUMBER(C991),ISNUMBER($J991)),$J991-C991,"")</f>
        <v>-12.75</v>
      </c>
      <c r="F991" s="1" t="s">
        <v>4408</v>
      </c>
      <c r="G991" s="46" t="s">
        <v>4395</v>
      </c>
      <c r="H991" s="1" t="s">
        <v>33</v>
      </c>
      <c r="J991" s="11" t="n">
        <f aca="false">IFERROR(INDEX(Pozos!$M$2:$M$1852,MATCH(A991,Pozos!$E$2:$E$1852,0)),"")</f>
        <v>10.25</v>
      </c>
      <c r="K991" s="1" t="s">
        <v>3944</v>
      </c>
      <c r="L991" s="1" t="s">
        <v>3813</v>
      </c>
      <c r="O991" s="0" t="s">
        <v>4395</v>
      </c>
      <c r="P991" s="0" t="s">
        <v>3805</v>
      </c>
    </row>
    <row r="992" customFormat="false" ht="15.75" hidden="false" customHeight="true" outlineLevel="0" collapsed="false">
      <c r="A992" s="39" t="s">
        <v>662</v>
      </c>
      <c r="B992" s="1" t="n">
        <v>8</v>
      </c>
      <c r="C992" s="1" t="n">
        <v>16</v>
      </c>
      <c r="D992" s="11" t="n">
        <f aca="false">IF(AND(ISNUMBER(B992),ISNUMBER($J992)),$J992-B992,"")</f>
        <v>2.25</v>
      </c>
      <c r="E992" s="11" t="n">
        <f aca="false">IF(AND(ISNUMBER(C992),ISNUMBER($J992)),$J992-C992,"")</f>
        <v>-5.75</v>
      </c>
      <c r="F992" s="1" t="s">
        <v>3808</v>
      </c>
      <c r="G992" s="46" t="s">
        <v>4395</v>
      </c>
      <c r="H992" s="1" t="s">
        <v>33</v>
      </c>
      <c r="J992" s="11" t="n">
        <f aca="false">IFERROR(INDEX(Pozos!$M$2:$M$1852,MATCH(A992,Pozos!$E$2:$E$1852,0)),"")</f>
        <v>10.25</v>
      </c>
      <c r="K992" s="1" t="s">
        <v>3808</v>
      </c>
      <c r="L992" s="1" t="s">
        <v>3809</v>
      </c>
      <c r="O992" s="0" t="s">
        <v>4395</v>
      </c>
      <c r="P992" s="0" t="s">
        <v>3805</v>
      </c>
    </row>
    <row r="993" customFormat="false" ht="15.75" hidden="false" customHeight="true" outlineLevel="0" collapsed="false">
      <c r="A993" s="39" t="s">
        <v>662</v>
      </c>
      <c r="B993" s="1" t="n">
        <v>6</v>
      </c>
      <c r="C993" s="1" t="n">
        <v>8</v>
      </c>
      <c r="D993" s="11" t="n">
        <f aca="false">IF(AND(ISNUMBER(B993),ISNUMBER($J993)),$J993-B993,"")</f>
        <v>4.25</v>
      </c>
      <c r="E993" s="11" t="n">
        <f aca="false">IF(AND(ISNUMBER(C993),ISNUMBER($J993)),$J993-C993,"")</f>
        <v>2.25</v>
      </c>
      <c r="F993" s="1" t="s">
        <v>4408</v>
      </c>
      <c r="G993" s="46" t="s">
        <v>4395</v>
      </c>
      <c r="H993" s="1" t="s">
        <v>33</v>
      </c>
      <c r="J993" s="11" t="n">
        <f aca="false">IFERROR(INDEX(Pozos!$M$2:$M$1852,MATCH(A993,Pozos!$E$2:$E$1852,0)),"")</f>
        <v>10.25</v>
      </c>
      <c r="K993" s="1" t="s">
        <v>3944</v>
      </c>
      <c r="L993" s="1" t="s">
        <v>3813</v>
      </c>
      <c r="O993" s="0" t="s">
        <v>4395</v>
      </c>
      <c r="P993" s="0" t="s">
        <v>3805</v>
      </c>
    </row>
    <row r="994" customFormat="false" ht="15.75" hidden="false" customHeight="true" outlineLevel="0" collapsed="false">
      <c r="A994" s="39" t="s">
        <v>662</v>
      </c>
      <c r="B994" s="1" t="n">
        <v>0</v>
      </c>
      <c r="C994" s="1" t="n">
        <v>6</v>
      </c>
      <c r="D994" s="11" t="n">
        <f aca="false">IF(AND(ISNUMBER(B994),ISNUMBER($J994)),$J994-B994,"")</f>
        <v>10.25</v>
      </c>
      <c r="E994" s="11" t="n">
        <f aca="false">IF(AND(ISNUMBER(C994),ISNUMBER($J994)),$J994-C994,"")</f>
        <v>4.25</v>
      </c>
      <c r="F994" s="1" t="s">
        <v>4409</v>
      </c>
      <c r="G994" s="46" t="s">
        <v>4399</v>
      </c>
      <c r="H994" s="1" t="s">
        <v>33</v>
      </c>
      <c r="J994" s="11" t="n">
        <f aca="false">IFERROR(INDEX(Pozos!$M$2:$M$1852,MATCH(A994,Pozos!$E$2:$E$1852,0)),"")</f>
        <v>10.25</v>
      </c>
      <c r="K994" s="1" t="s">
        <v>3808</v>
      </c>
      <c r="L994" s="1" t="s">
        <v>3809</v>
      </c>
      <c r="O994" s="0" t="s">
        <v>4399</v>
      </c>
      <c r="P994" s="0" t="s">
        <v>3805</v>
      </c>
    </row>
    <row r="995" customFormat="false" ht="15.75" hidden="false" customHeight="true" outlineLevel="0" collapsed="false">
      <c r="A995" s="39" t="s">
        <v>665</v>
      </c>
      <c r="B995" s="1" t="n">
        <v>31</v>
      </c>
      <c r="C995" s="1" t="n">
        <v>36</v>
      </c>
      <c r="D995" s="11" t="n">
        <f aca="false">IF(AND(ISNUMBER(B995),ISNUMBER($J995)),$J995-B995,"")</f>
        <v>-15.93</v>
      </c>
      <c r="E995" s="11" t="n">
        <f aca="false">IF(AND(ISNUMBER(C995),ISNUMBER($J995)),$J995-C995,"")</f>
        <v>-20.93</v>
      </c>
      <c r="F995" s="1" t="s">
        <v>4410</v>
      </c>
      <c r="G995" s="46" t="s">
        <v>4393</v>
      </c>
      <c r="H995" s="1" t="s">
        <v>33</v>
      </c>
      <c r="J995" s="11" t="n">
        <f aca="false">IFERROR(INDEX(Pozos!$M$2:$M$1852,MATCH(A995,Pozos!$E$2:$E$1852,0)),"")</f>
        <v>15.07</v>
      </c>
      <c r="K995" s="1" t="s">
        <v>3944</v>
      </c>
      <c r="L995" s="1" t="s">
        <v>3813</v>
      </c>
      <c r="O995" s="0" t="s">
        <v>4393</v>
      </c>
      <c r="P995" s="0" t="s">
        <v>3805</v>
      </c>
    </row>
    <row r="996" customFormat="false" ht="15.75" hidden="false" customHeight="true" outlineLevel="0" collapsed="false">
      <c r="A996" s="39" t="s">
        <v>665</v>
      </c>
      <c r="B996" s="1" t="n">
        <v>10</v>
      </c>
      <c r="C996" s="1" t="n">
        <v>31</v>
      </c>
      <c r="D996" s="11" t="n">
        <f aca="false">IF(AND(ISNUMBER(B996),ISNUMBER($J996)),$J996-B996,"")</f>
        <v>5.07</v>
      </c>
      <c r="E996" s="11" t="n">
        <f aca="false">IF(AND(ISNUMBER(C996),ISNUMBER($J996)),$J996-C996,"")</f>
        <v>-15.93</v>
      </c>
      <c r="F996" s="1" t="s">
        <v>4411</v>
      </c>
      <c r="G996" s="46" t="s">
        <v>4404</v>
      </c>
      <c r="H996" s="1" t="s">
        <v>33</v>
      </c>
      <c r="J996" s="11" t="n">
        <f aca="false">IFERROR(INDEX(Pozos!$M$2:$M$1852,MATCH(A996,Pozos!$E$2:$E$1852,0)),"")</f>
        <v>15.07</v>
      </c>
      <c r="K996" s="1" t="s">
        <v>3808</v>
      </c>
      <c r="L996" s="1" t="s">
        <v>3809</v>
      </c>
      <c r="O996" s="0" t="s">
        <v>4404</v>
      </c>
      <c r="P996" s="0" t="s">
        <v>3805</v>
      </c>
    </row>
    <row r="997" customFormat="false" ht="15.75" hidden="false" customHeight="true" outlineLevel="0" collapsed="false">
      <c r="A997" s="39" t="s">
        <v>665</v>
      </c>
      <c r="B997" s="1" t="n">
        <v>4</v>
      </c>
      <c r="C997" s="1" t="n">
        <v>10</v>
      </c>
      <c r="D997" s="11" t="n">
        <f aca="false">IF(AND(ISNUMBER(B997),ISNUMBER($J997)),$J997-B997,"")</f>
        <v>11.07</v>
      </c>
      <c r="E997" s="11" t="n">
        <f aca="false">IF(AND(ISNUMBER(C997),ISNUMBER($J997)),$J997-C997,"")</f>
        <v>5.07</v>
      </c>
      <c r="F997" s="1" t="s">
        <v>4408</v>
      </c>
      <c r="G997" s="46" t="s">
        <v>4404</v>
      </c>
      <c r="H997" s="1" t="s">
        <v>33</v>
      </c>
      <c r="J997" s="11" t="n">
        <f aca="false">IFERROR(INDEX(Pozos!$M$2:$M$1852,MATCH(A997,Pozos!$E$2:$E$1852,0)),"")</f>
        <v>15.07</v>
      </c>
      <c r="K997" s="1" t="s">
        <v>3944</v>
      </c>
      <c r="L997" s="1" t="s">
        <v>3813</v>
      </c>
      <c r="O997" s="0" t="s">
        <v>4404</v>
      </c>
      <c r="P997" s="0" t="s">
        <v>3805</v>
      </c>
    </row>
    <row r="998" customFormat="false" ht="15.75" hidden="false" customHeight="true" outlineLevel="0" collapsed="false">
      <c r="A998" s="39" t="s">
        <v>665</v>
      </c>
      <c r="B998" s="1" t="n">
        <v>2</v>
      </c>
      <c r="C998" s="1" t="n">
        <v>4</v>
      </c>
      <c r="D998" s="11" t="n">
        <f aca="false">IF(AND(ISNUMBER(B998),ISNUMBER($J998)),$J998-B998,"")</f>
        <v>13.07</v>
      </c>
      <c r="E998" s="11" t="n">
        <f aca="false">IF(AND(ISNUMBER(C998),ISNUMBER($J998)),$J998-C998,"")</f>
        <v>11.07</v>
      </c>
      <c r="F998" s="1" t="s">
        <v>4394</v>
      </c>
      <c r="G998" s="46" t="s">
        <v>4399</v>
      </c>
      <c r="H998" s="1" t="s">
        <v>33</v>
      </c>
      <c r="J998" s="11" t="n">
        <f aca="false">IFERROR(INDEX(Pozos!$M$2:$M$1852,MATCH(A998,Pozos!$E$2:$E$1852,0)),"")</f>
        <v>15.07</v>
      </c>
      <c r="K998" s="1" t="s">
        <v>4023</v>
      </c>
      <c r="L998" s="1" t="s">
        <v>3813</v>
      </c>
      <c r="O998" s="0" t="s">
        <v>4399</v>
      </c>
      <c r="P998" s="0" t="s">
        <v>3805</v>
      </c>
    </row>
    <row r="999" customFormat="false" ht="15.75" hidden="false" customHeight="true" outlineLevel="0" collapsed="false">
      <c r="A999" s="39" t="s">
        <v>665</v>
      </c>
      <c r="B999" s="1" t="n">
        <v>0</v>
      </c>
      <c r="C999" s="1" t="n">
        <v>2</v>
      </c>
      <c r="D999" s="11" t="n">
        <f aca="false">IF(AND(ISNUMBER(B999),ISNUMBER($J999)),$J999-B999,"")</f>
        <v>15.07</v>
      </c>
      <c r="E999" s="11" t="n">
        <f aca="false">IF(AND(ISNUMBER(C999),ISNUMBER($J999)),$J999-C999,"")</f>
        <v>13.07</v>
      </c>
      <c r="F999" s="1" t="s">
        <v>4391</v>
      </c>
      <c r="G999" s="46" t="s">
        <v>4399</v>
      </c>
      <c r="H999" s="1" t="s">
        <v>33</v>
      </c>
      <c r="J999" s="11" t="n">
        <f aca="false">IFERROR(INDEX(Pozos!$M$2:$M$1852,MATCH(A999,Pozos!$E$2:$E$1852,0)),"")</f>
        <v>15.07</v>
      </c>
      <c r="K999" s="1" t="s">
        <v>3808</v>
      </c>
      <c r="L999" s="1" t="s">
        <v>3809</v>
      </c>
      <c r="O999" s="0" t="s">
        <v>4399</v>
      </c>
      <c r="P999" s="0" t="s">
        <v>3805</v>
      </c>
    </row>
    <row r="1000" customFormat="false" ht="15.75" hidden="false" customHeight="true" outlineLevel="0" collapsed="false">
      <c r="A1000" s="39" t="s">
        <v>668</v>
      </c>
      <c r="B1000" s="1" t="n">
        <v>36</v>
      </c>
      <c r="C1000" s="1" t="n">
        <v>43</v>
      </c>
      <c r="D1000" s="11" t="n">
        <f aca="false">IF(AND(ISNUMBER(B1000),ISNUMBER($J1000)),$J1000-B1000,"")</f>
        <v>-8.91</v>
      </c>
      <c r="E1000" s="11" t="n">
        <f aca="false">IF(AND(ISNUMBER(C1000),ISNUMBER($J1000)),$J1000-C1000,"")</f>
        <v>-15.91</v>
      </c>
      <c r="F1000" s="1" t="s">
        <v>3821</v>
      </c>
      <c r="G1000" s="46" t="s">
        <v>4407</v>
      </c>
      <c r="H1000" s="1" t="s">
        <v>33</v>
      </c>
      <c r="J1000" s="11" t="n">
        <f aca="false">IFERROR(INDEX(Pozos!$M$2:$M$1852,MATCH(A1000,Pozos!$E$2:$E$1852,0)),"")</f>
        <v>27.09</v>
      </c>
      <c r="K1000" s="1" t="s">
        <v>3823</v>
      </c>
      <c r="O1000" s="0" t="s">
        <v>4407</v>
      </c>
      <c r="P1000" s="0" t="s">
        <v>3805</v>
      </c>
    </row>
    <row r="1001" customFormat="false" ht="15.75" hidden="false" customHeight="true" outlineLevel="0" collapsed="false">
      <c r="A1001" s="39" t="s">
        <v>668</v>
      </c>
      <c r="B1001" s="1" t="n">
        <v>8</v>
      </c>
      <c r="C1001" s="1" t="n">
        <v>36</v>
      </c>
      <c r="D1001" s="11" t="n">
        <f aca="false">IF(AND(ISNUMBER(B1001),ISNUMBER($J1001)),$J1001-B1001,"")</f>
        <v>19.09</v>
      </c>
      <c r="E1001" s="11" t="n">
        <f aca="false">IF(AND(ISNUMBER(C1001),ISNUMBER($J1001)),$J1001-C1001,"")</f>
        <v>-8.91</v>
      </c>
      <c r="F1001" s="1" t="s">
        <v>3821</v>
      </c>
      <c r="G1001" s="46" t="s">
        <v>4395</v>
      </c>
      <c r="H1001" s="1" t="s">
        <v>33</v>
      </c>
      <c r="J1001" s="11" t="n">
        <f aca="false">IFERROR(INDEX(Pozos!$M$2:$M$1852,MATCH(A1001,Pozos!$E$2:$E$1852,0)),"")</f>
        <v>27.09</v>
      </c>
      <c r="K1001" s="1" t="s">
        <v>3823</v>
      </c>
      <c r="O1001" s="0" t="s">
        <v>4395</v>
      </c>
      <c r="P1001" s="0" t="s">
        <v>3805</v>
      </c>
    </row>
    <row r="1002" customFormat="false" ht="15.75" hidden="false" customHeight="true" outlineLevel="0" collapsed="false">
      <c r="A1002" s="39" t="s">
        <v>668</v>
      </c>
      <c r="B1002" s="1" t="n">
        <v>0</v>
      </c>
      <c r="C1002" s="1" t="n">
        <v>8</v>
      </c>
      <c r="D1002" s="11" t="n">
        <f aca="false">IF(AND(ISNUMBER(B1002),ISNUMBER($J1002)),$J1002-B1002,"")</f>
        <v>27.09</v>
      </c>
      <c r="E1002" s="11" t="n">
        <f aca="false">IF(AND(ISNUMBER(C1002),ISNUMBER($J1002)),$J1002-C1002,"")</f>
        <v>19.09</v>
      </c>
      <c r="F1002" s="1" t="s">
        <v>3821</v>
      </c>
      <c r="G1002" s="46" t="s">
        <v>4412</v>
      </c>
      <c r="H1002" s="1" t="s">
        <v>33</v>
      </c>
      <c r="J1002" s="11" t="n">
        <f aca="false">IFERROR(INDEX(Pozos!$M$2:$M$1852,MATCH(A1002,Pozos!$E$2:$E$1852,0)),"")</f>
        <v>27.09</v>
      </c>
      <c r="K1002" s="1" t="s">
        <v>3823</v>
      </c>
      <c r="O1002" s="0" t="s">
        <v>4412</v>
      </c>
      <c r="P1002" s="0" t="s">
        <v>3805</v>
      </c>
    </row>
    <row r="1003" customFormat="false" ht="15.75" hidden="false" customHeight="true" outlineLevel="0" collapsed="false">
      <c r="A1003" s="39" t="s">
        <v>671</v>
      </c>
      <c r="B1003" s="1" t="n">
        <v>41</v>
      </c>
      <c r="C1003" s="1" t="n">
        <v>48</v>
      </c>
      <c r="D1003" s="11" t="n">
        <f aca="false">IF(AND(ISNUMBER(B1003),ISNUMBER($J1003)),$J1003-B1003,"")</f>
        <v>-10.77</v>
      </c>
      <c r="E1003" s="11" t="n">
        <f aca="false">IF(AND(ISNUMBER(C1003),ISNUMBER($J1003)),$J1003-C1003,"")</f>
        <v>-17.77</v>
      </c>
      <c r="F1003" s="1" t="s">
        <v>4097</v>
      </c>
      <c r="G1003" s="46" t="s">
        <v>4395</v>
      </c>
      <c r="H1003" s="1" t="s">
        <v>33</v>
      </c>
      <c r="J1003" s="11" t="n">
        <f aca="false">IFERROR(INDEX(Pozos!$M$2:$M$1852,MATCH(A1003,Pozos!$E$2:$E$1852,0)),"")</f>
        <v>30.23</v>
      </c>
      <c r="K1003" s="1" t="s">
        <v>3808</v>
      </c>
      <c r="L1003" s="1" t="s">
        <v>3809</v>
      </c>
      <c r="O1003" s="0" t="s">
        <v>4395</v>
      </c>
      <c r="P1003" s="0" t="s">
        <v>3805</v>
      </c>
    </row>
    <row r="1004" customFormat="false" ht="15.75" hidden="false" customHeight="true" outlineLevel="0" collapsed="false">
      <c r="A1004" s="39" t="s">
        <v>671</v>
      </c>
      <c r="B1004" s="1" t="n">
        <v>39</v>
      </c>
      <c r="C1004" s="1" t="n">
        <v>41</v>
      </c>
      <c r="D1004" s="11" t="n">
        <f aca="false">IF(AND(ISNUMBER(B1004),ISNUMBER($J1004)),$J1004-B1004,"")</f>
        <v>-8.77</v>
      </c>
      <c r="E1004" s="11" t="n">
        <f aca="false">IF(AND(ISNUMBER(C1004),ISNUMBER($J1004)),$J1004-C1004,"")</f>
        <v>-10.77</v>
      </c>
      <c r="F1004" s="1" t="s">
        <v>4413</v>
      </c>
      <c r="G1004" s="46" t="s">
        <v>4395</v>
      </c>
      <c r="H1004" s="1" t="s">
        <v>33</v>
      </c>
      <c r="J1004" s="11" t="n">
        <f aca="false">IFERROR(INDEX(Pozos!$M$2:$M$1852,MATCH(A1004,Pozos!$E$2:$E$1852,0)),"")</f>
        <v>30.23</v>
      </c>
      <c r="K1004" s="1" t="s">
        <v>4023</v>
      </c>
      <c r="L1004" s="1" t="s">
        <v>3813</v>
      </c>
      <c r="O1004" s="0" t="s">
        <v>4395</v>
      </c>
      <c r="P1004" s="0" t="s">
        <v>3805</v>
      </c>
    </row>
    <row r="1005" customFormat="false" ht="15.75" hidden="false" customHeight="true" outlineLevel="0" collapsed="false">
      <c r="A1005" s="39" t="s">
        <v>671</v>
      </c>
      <c r="B1005" s="1" t="n">
        <v>38</v>
      </c>
      <c r="C1005" s="1" t="n">
        <v>39</v>
      </c>
      <c r="D1005" s="11" t="n">
        <f aca="false">IF(AND(ISNUMBER(B1005),ISNUMBER($J1005)),$J1005-B1005,"")</f>
        <v>-7.77</v>
      </c>
      <c r="E1005" s="11" t="n">
        <f aca="false">IF(AND(ISNUMBER(C1005),ISNUMBER($J1005)),$J1005-C1005,"")</f>
        <v>-8.77</v>
      </c>
      <c r="F1005" s="1" t="s">
        <v>4097</v>
      </c>
      <c r="G1005" s="46" t="s">
        <v>4395</v>
      </c>
      <c r="H1005" s="1" t="s">
        <v>33</v>
      </c>
      <c r="J1005" s="11" t="n">
        <f aca="false">IFERROR(INDEX(Pozos!$M$2:$M$1852,MATCH(A1005,Pozos!$E$2:$E$1852,0)),"")</f>
        <v>30.23</v>
      </c>
      <c r="K1005" s="1" t="s">
        <v>3808</v>
      </c>
      <c r="L1005" s="1" t="s">
        <v>3809</v>
      </c>
      <c r="O1005" s="0" t="s">
        <v>4395</v>
      </c>
      <c r="P1005" s="0" t="s">
        <v>3805</v>
      </c>
    </row>
    <row r="1006" customFormat="false" ht="15.75" hidden="false" customHeight="true" outlineLevel="0" collapsed="false">
      <c r="A1006" s="39" t="s">
        <v>671</v>
      </c>
      <c r="B1006" s="1" t="n">
        <v>36</v>
      </c>
      <c r="C1006" s="1" t="n">
        <v>38</v>
      </c>
      <c r="D1006" s="11" t="n">
        <f aca="false">IF(AND(ISNUMBER(B1006),ISNUMBER($J1006)),$J1006-B1006,"")</f>
        <v>-5.77</v>
      </c>
      <c r="E1006" s="11" t="n">
        <f aca="false">IF(AND(ISNUMBER(C1006),ISNUMBER($J1006)),$J1006-C1006,"")</f>
        <v>-7.77</v>
      </c>
      <c r="F1006" s="1" t="s">
        <v>4413</v>
      </c>
      <c r="G1006" s="46" t="s">
        <v>4395</v>
      </c>
      <c r="H1006" s="1" t="s">
        <v>33</v>
      </c>
      <c r="J1006" s="11" t="n">
        <f aca="false">IFERROR(INDEX(Pozos!$M$2:$M$1852,MATCH(A1006,Pozos!$E$2:$E$1852,0)),"")</f>
        <v>30.23</v>
      </c>
      <c r="K1006" s="1" t="s">
        <v>4023</v>
      </c>
      <c r="L1006" s="1" t="s">
        <v>3813</v>
      </c>
      <c r="O1006" s="0" t="s">
        <v>4395</v>
      </c>
      <c r="P1006" s="0" t="s">
        <v>3805</v>
      </c>
    </row>
    <row r="1007" customFormat="false" ht="15.75" hidden="false" customHeight="true" outlineLevel="0" collapsed="false">
      <c r="A1007" s="39" t="s">
        <v>671</v>
      </c>
      <c r="B1007" s="1" t="n">
        <v>34</v>
      </c>
      <c r="C1007" s="1" t="n">
        <v>36</v>
      </c>
      <c r="D1007" s="11" t="n">
        <f aca="false">IF(AND(ISNUMBER(B1007),ISNUMBER($J1007)),$J1007-B1007,"")</f>
        <v>-3.77</v>
      </c>
      <c r="E1007" s="11" t="n">
        <f aca="false">IF(AND(ISNUMBER(C1007),ISNUMBER($J1007)),$J1007-C1007,"")</f>
        <v>-5.77</v>
      </c>
      <c r="F1007" s="1" t="s">
        <v>4097</v>
      </c>
      <c r="G1007" s="46" t="s">
        <v>4395</v>
      </c>
      <c r="H1007" s="1" t="s">
        <v>33</v>
      </c>
      <c r="J1007" s="11" t="n">
        <f aca="false">IFERROR(INDEX(Pozos!$M$2:$M$1852,MATCH(A1007,Pozos!$E$2:$E$1852,0)),"")</f>
        <v>30.23</v>
      </c>
      <c r="K1007" s="1" t="s">
        <v>3808</v>
      </c>
      <c r="L1007" s="1" t="s">
        <v>3809</v>
      </c>
      <c r="O1007" s="0" t="s">
        <v>4395</v>
      </c>
      <c r="P1007" s="0" t="s">
        <v>3805</v>
      </c>
    </row>
    <row r="1008" customFormat="false" ht="15.75" hidden="false" customHeight="true" outlineLevel="0" collapsed="false">
      <c r="A1008" s="39" t="s">
        <v>671</v>
      </c>
      <c r="B1008" s="1" t="n">
        <v>31</v>
      </c>
      <c r="C1008" s="1" t="n">
        <v>34</v>
      </c>
      <c r="D1008" s="11" t="n">
        <f aca="false">IF(AND(ISNUMBER(B1008),ISNUMBER($J1008)),$J1008-B1008,"")</f>
        <v>-0.77</v>
      </c>
      <c r="E1008" s="11" t="n">
        <f aca="false">IF(AND(ISNUMBER(C1008),ISNUMBER($J1008)),$J1008-C1008,"")</f>
        <v>-3.77</v>
      </c>
      <c r="F1008" s="1" t="s">
        <v>4413</v>
      </c>
      <c r="G1008" s="46" t="s">
        <v>4395</v>
      </c>
      <c r="H1008" s="1" t="s">
        <v>33</v>
      </c>
      <c r="J1008" s="11" t="n">
        <f aca="false">IFERROR(INDEX(Pozos!$M$2:$M$1852,MATCH(A1008,Pozos!$E$2:$E$1852,0)),"")</f>
        <v>30.23</v>
      </c>
      <c r="K1008" s="1" t="s">
        <v>4023</v>
      </c>
      <c r="L1008" s="1" t="s">
        <v>3813</v>
      </c>
      <c r="O1008" s="0" t="s">
        <v>4395</v>
      </c>
      <c r="P1008" s="0" t="s">
        <v>3805</v>
      </c>
    </row>
    <row r="1009" customFormat="false" ht="15.75" hidden="false" customHeight="true" outlineLevel="0" collapsed="false">
      <c r="A1009" s="39" t="s">
        <v>671</v>
      </c>
      <c r="B1009" s="1" t="n">
        <v>10</v>
      </c>
      <c r="C1009" s="1" t="n">
        <v>31</v>
      </c>
      <c r="D1009" s="11" t="n">
        <f aca="false">IF(AND(ISNUMBER(B1009),ISNUMBER($J1009)),$J1009-B1009,"")</f>
        <v>20.23</v>
      </c>
      <c r="E1009" s="11" t="n">
        <f aca="false">IF(AND(ISNUMBER(C1009),ISNUMBER($J1009)),$J1009-C1009,"")</f>
        <v>-0.77</v>
      </c>
      <c r="F1009" s="1" t="s">
        <v>4097</v>
      </c>
      <c r="G1009" s="46" t="s">
        <v>4395</v>
      </c>
      <c r="H1009" s="1" t="s">
        <v>33</v>
      </c>
      <c r="J1009" s="11" t="n">
        <f aca="false">IFERROR(INDEX(Pozos!$M$2:$M$1852,MATCH(A1009,Pozos!$E$2:$E$1852,0)),"")</f>
        <v>30.23</v>
      </c>
      <c r="K1009" s="1" t="s">
        <v>3808</v>
      </c>
      <c r="L1009" s="1" t="s">
        <v>3809</v>
      </c>
      <c r="O1009" s="0" t="s">
        <v>4395</v>
      </c>
      <c r="P1009" s="0" t="s">
        <v>3805</v>
      </c>
    </row>
    <row r="1010" customFormat="false" ht="15.75" hidden="false" customHeight="true" outlineLevel="0" collapsed="false">
      <c r="A1010" s="39" t="s">
        <v>671</v>
      </c>
      <c r="B1010" s="1" t="n">
        <v>8</v>
      </c>
      <c r="C1010" s="1" t="n">
        <v>10</v>
      </c>
      <c r="D1010" s="11" t="n">
        <f aca="false">IF(AND(ISNUMBER(B1010),ISNUMBER($J1010)),$J1010-B1010,"")</f>
        <v>22.23</v>
      </c>
      <c r="E1010" s="11" t="n">
        <f aca="false">IF(AND(ISNUMBER(C1010),ISNUMBER($J1010)),$J1010-C1010,"")</f>
        <v>20.23</v>
      </c>
      <c r="F1010" s="1" t="s">
        <v>4413</v>
      </c>
      <c r="G1010" s="46" t="s">
        <v>4395</v>
      </c>
      <c r="H1010" s="1" t="s">
        <v>33</v>
      </c>
      <c r="J1010" s="11" t="n">
        <f aca="false">IFERROR(INDEX(Pozos!$M$2:$M$1852,MATCH(A1010,Pozos!$E$2:$E$1852,0)),"")</f>
        <v>30.23</v>
      </c>
      <c r="K1010" s="1" t="s">
        <v>4023</v>
      </c>
      <c r="L1010" s="1" t="s">
        <v>3813</v>
      </c>
      <c r="O1010" s="0" t="s">
        <v>4395</v>
      </c>
      <c r="P1010" s="0" t="s">
        <v>3805</v>
      </c>
    </row>
    <row r="1011" customFormat="false" ht="15.75" hidden="false" customHeight="true" outlineLevel="0" collapsed="false">
      <c r="A1011" s="39" t="s">
        <v>671</v>
      </c>
      <c r="B1011" s="1" t="n">
        <v>1</v>
      </c>
      <c r="C1011" s="1" t="n">
        <v>8</v>
      </c>
      <c r="D1011" s="11" t="n">
        <f aca="false">IF(AND(ISNUMBER(B1011),ISNUMBER($J1011)),$J1011-B1011,"")</f>
        <v>29.23</v>
      </c>
      <c r="E1011" s="11" t="n">
        <f aca="false">IF(AND(ISNUMBER(C1011),ISNUMBER($J1011)),$J1011-C1011,"")</f>
        <v>22.23</v>
      </c>
      <c r="F1011" s="1" t="s">
        <v>4097</v>
      </c>
      <c r="G1011" s="46" t="s">
        <v>4412</v>
      </c>
      <c r="H1011" s="1" t="s">
        <v>33</v>
      </c>
      <c r="J1011" s="11" t="n">
        <f aca="false">IFERROR(INDEX(Pozos!$M$2:$M$1852,MATCH(A1011,Pozos!$E$2:$E$1852,0)),"")</f>
        <v>30.23</v>
      </c>
      <c r="K1011" s="1" t="s">
        <v>3808</v>
      </c>
      <c r="L1011" s="1" t="s">
        <v>3809</v>
      </c>
      <c r="O1011" s="0" t="s">
        <v>4412</v>
      </c>
      <c r="P1011" s="0" t="s">
        <v>3805</v>
      </c>
    </row>
    <row r="1012" customFormat="false" ht="15.75" hidden="false" customHeight="true" outlineLevel="0" collapsed="false">
      <c r="A1012" s="39" t="s">
        <v>671</v>
      </c>
      <c r="B1012" s="1" t="n">
        <v>0</v>
      </c>
      <c r="C1012" s="1" t="n">
        <v>1</v>
      </c>
      <c r="D1012" s="11" t="n">
        <f aca="false">IF(AND(ISNUMBER(B1012),ISNUMBER($J1012)),$J1012-B1012,"")</f>
        <v>30.23</v>
      </c>
      <c r="E1012" s="11" t="n">
        <f aca="false">IF(AND(ISNUMBER(C1012),ISNUMBER($J1012)),$J1012-C1012,"")</f>
        <v>29.23</v>
      </c>
      <c r="F1012" s="1" t="s">
        <v>3835</v>
      </c>
      <c r="G1012" s="46" t="s">
        <v>3802</v>
      </c>
      <c r="H1012" s="1" t="s">
        <v>33</v>
      </c>
      <c r="J1012" s="11" t="n">
        <f aca="false">IFERROR(INDEX(Pozos!$M$2:$M$1852,MATCH(A1012,Pozos!$E$2:$E$1852,0)),"")</f>
        <v>30.23</v>
      </c>
      <c r="K1012" s="1" t="s">
        <v>3803</v>
      </c>
      <c r="L1012" s="1" t="s">
        <v>3804</v>
      </c>
      <c r="O1012" s="0" t="s">
        <v>3802</v>
      </c>
      <c r="P1012" s="0" t="s">
        <v>3805</v>
      </c>
    </row>
    <row r="1013" customFormat="false" ht="15.75" hidden="false" customHeight="true" outlineLevel="0" collapsed="false">
      <c r="A1013" s="39" t="s">
        <v>674</v>
      </c>
      <c r="B1013" s="1" t="n">
        <v>47</v>
      </c>
      <c r="C1013" s="1" t="n">
        <v>52</v>
      </c>
      <c r="D1013" s="11" t="n">
        <f aca="false">IF(AND(ISNUMBER(B1013),ISNUMBER($J1013)),$J1013-B1013,"")</f>
        <v>-29.76</v>
      </c>
      <c r="E1013" s="11" t="n">
        <f aca="false">IF(AND(ISNUMBER(C1013),ISNUMBER($J1013)),$J1013-C1013,"")</f>
        <v>-34.76</v>
      </c>
      <c r="F1013" s="1" t="s">
        <v>3821</v>
      </c>
      <c r="G1013" s="46" t="s">
        <v>4407</v>
      </c>
      <c r="H1013" s="1" t="s">
        <v>33</v>
      </c>
      <c r="J1013" s="11" t="n">
        <f aca="false">IFERROR(INDEX(Pozos!$M$2:$M$1852,MATCH(A1013,Pozos!$E$2:$E$1852,0)),"")</f>
        <v>17.24</v>
      </c>
      <c r="K1013" s="1" t="s">
        <v>3823</v>
      </c>
      <c r="O1013" s="0" t="s">
        <v>4407</v>
      </c>
      <c r="P1013" s="0" t="s">
        <v>3805</v>
      </c>
    </row>
    <row r="1014" customFormat="false" ht="15.75" hidden="false" customHeight="true" outlineLevel="0" collapsed="false">
      <c r="A1014" s="39" t="s">
        <v>674</v>
      </c>
      <c r="B1014" s="1" t="n">
        <v>13</v>
      </c>
      <c r="C1014" s="1" t="n">
        <v>47</v>
      </c>
      <c r="D1014" s="11" t="n">
        <f aca="false">IF(AND(ISNUMBER(B1014),ISNUMBER($J1014)),$J1014-B1014,"")</f>
        <v>4.24</v>
      </c>
      <c r="E1014" s="11" t="n">
        <f aca="false">IF(AND(ISNUMBER(C1014),ISNUMBER($J1014)),$J1014-C1014,"")</f>
        <v>-29.76</v>
      </c>
      <c r="F1014" s="1" t="s">
        <v>3821</v>
      </c>
      <c r="G1014" s="46" t="s">
        <v>4395</v>
      </c>
      <c r="H1014" s="1" t="s">
        <v>33</v>
      </c>
      <c r="J1014" s="11" t="n">
        <f aca="false">IFERROR(INDEX(Pozos!$M$2:$M$1852,MATCH(A1014,Pozos!$E$2:$E$1852,0)),"")</f>
        <v>17.24</v>
      </c>
      <c r="K1014" s="1" t="s">
        <v>3823</v>
      </c>
      <c r="O1014" s="0" t="s">
        <v>4395</v>
      </c>
      <c r="P1014" s="0" t="s">
        <v>3805</v>
      </c>
    </row>
    <row r="1015" customFormat="false" ht="15.75" hidden="false" customHeight="true" outlineLevel="0" collapsed="false">
      <c r="A1015" s="39" t="s">
        <v>674</v>
      </c>
      <c r="B1015" s="1" t="n">
        <v>0</v>
      </c>
      <c r="C1015" s="1" t="n">
        <v>13</v>
      </c>
      <c r="D1015" s="11" t="n">
        <f aca="false">IF(AND(ISNUMBER(B1015),ISNUMBER($J1015)),$J1015-B1015,"")</f>
        <v>17.24</v>
      </c>
      <c r="E1015" s="11" t="n">
        <f aca="false">IF(AND(ISNUMBER(C1015),ISNUMBER($J1015)),$J1015-C1015,"")</f>
        <v>4.24</v>
      </c>
      <c r="F1015" s="1" t="s">
        <v>3821</v>
      </c>
      <c r="G1015" s="46" t="s">
        <v>4412</v>
      </c>
      <c r="H1015" s="1" t="s">
        <v>33</v>
      </c>
      <c r="J1015" s="11" t="n">
        <f aca="false">IFERROR(INDEX(Pozos!$M$2:$M$1852,MATCH(A1015,Pozos!$E$2:$E$1852,0)),"")</f>
        <v>17.24</v>
      </c>
      <c r="K1015" s="1" t="s">
        <v>3823</v>
      </c>
      <c r="O1015" s="0" t="s">
        <v>4412</v>
      </c>
      <c r="P1015" s="0" t="s">
        <v>3805</v>
      </c>
    </row>
    <row r="1016" customFormat="false" ht="15.75" hidden="false" customHeight="true" outlineLevel="0" collapsed="false">
      <c r="A1016" s="39" t="s">
        <v>677</v>
      </c>
      <c r="B1016" s="1" t="n">
        <v>31</v>
      </c>
      <c r="C1016" s="1" t="n">
        <v>34</v>
      </c>
      <c r="D1016" s="11" t="n">
        <f aca="false">IF(AND(ISNUMBER(B1016),ISNUMBER($J1016)),$J1016-B1016,"")</f>
        <v>-9.71</v>
      </c>
      <c r="E1016" s="11" t="n">
        <f aca="false">IF(AND(ISNUMBER(C1016),ISNUMBER($J1016)),$J1016-C1016,"")</f>
        <v>-12.71</v>
      </c>
      <c r="F1016" s="1" t="s">
        <v>4414</v>
      </c>
      <c r="G1016" s="46" t="s">
        <v>4407</v>
      </c>
      <c r="H1016" s="1" t="s">
        <v>33</v>
      </c>
      <c r="J1016" s="11" t="n">
        <f aca="false">IFERROR(INDEX(Pozos!$M$2:$M$1852,MATCH(A1016,Pozos!$E$2:$E$1852,0)),"")</f>
        <v>21.29</v>
      </c>
      <c r="K1016" s="1" t="s">
        <v>3819</v>
      </c>
      <c r="L1016" s="1" t="s">
        <v>3820</v>
      </c>
      <c r="O1016" s="0" t="s">
        <v>4407</v>
      </c>
      <c r="P1016" s="0" t="s">
        <v>3805</v>
      </c>
    </row>
    <row r="1017" customFormat="false" ht="15.75" hidden="false" customHeight="true" outlineLevel="0" collapsed="false">
      <c r="A1017" s="39" t="s">
        <v>677</v>
      </c>
      <c r="B1017" s="1" t="n">
        <v>4</v>
      </c>
      <c r="C1017" s="1" t="n">
        <v>31</v>
      </c>
      <c r="D1017" s="11" t="n">
        <f aca="false">IF(AND(ISNUMBER(B1017),ISNUMBER($J1017)),$J1017-B1017,"")</f>
        <v>17.29</v>
      </c>
      <c r="E1017" s="11" t="n">
        <f aca="false">IF(AND(ISNUMBER(C1017),ISNUMBER($J1017)),$J1017-C1017,"")</f>
        <v>-9.71</v>
      </c>
      <c r="F1017" s="1" t="s">
        <v>3821</v>
      </c>
      <c r="G1017" s="46" t="s">
        <v>4395</v>
      </c>
      <c r="H1017" s="1" t="s">
        <v>33</v>
      </c>
      <c r="J1017" s="11" t="n">
        <f aca="false">IFERROR(INDEX(Pozos!$M$2:$M$1852,MATCH(A1017,Pozos!$E$2:$E$1852,0)),"")</f>
        <v>21.29</v>
      </c>
      <c r="K1017" s="1" t="s">
        <v>3823</v>
      </c>
      <c r="O1017" s="0" t="s">
        <v>4395</v>
      </c>
      <c r="P1017" s="0" t="s">
        <v>3805</v>
      </c>
    </row>
    <row r="1018" customFormat="false" ht="15.75" hidden="false" customHeight="true" outlineLevel="0" collapsed="false">
      <c r="A1018" s="39" t="s">
        <v>677</v>
      </c>
      <c r="B1018" s="1" t="n">
        <v>0</v>
      </c>
      <c r="C1018" s="1" t="n">
        <v>4</v>
      </c>
      <c r="D1018" s="11" t="n">
        <f aca="false">IF(AND(ISNUMBER(B1018),ISNUMBER($J1018)),$J1018-B1018,"")</f>
        <v>21.29</v>
      </c>
      <c r="E1018" s="11" t="n">
        <f aca="false">IF(AND(ISNUMBER(C1018),ISNUMBER($J1018)),$J1018-C1018,"")</f>
        <v>17.29</v>
      </c>
      <c r="F1018" s="1" t="s">
        <v>3821</v>
      </c>
      <c r="G1018" s="46" t="s">
        <v>4399</v>
      </c>
      <c r="H1018" s="1" t="s">
        <v>33</v>
      </c>
      <c r="J1018" s="11" t="n">
        <f aca="false">IFERROR(INDEX(Pozos!$M$2:$M$1852,MATCH(A1018,Pozos!$E$2:$E$1852,0)),"")</f>
        <v>21.29</v>
      </c>
      <c r="K1018" s="1" t="s">
        <v>3823</v>
      </c>
      <c r="O1018" s="0" t="s">
        <v>4399</v>
      </c>
      <c r="P1018" s="0" t="s">
        <v>3805</v>
      </c>
    </row>
    <row r="1019" customFormat="false" ht="15.75" hidden="false" customHeight="true" outlineLevel="0" collapsed="false">
      <c r="A1019" s="39" t="s">
        <v>680</v>
      </c>
      <c r="B1019" s="1" t="n">
        <v>51</v>
      </c>
      <c r="C1019" s="1" t="n">
        <v>54</v>
      </c>
      <c r="D1019" s="11" t="n">
        <f aca="false">IF(AND(ISNUMBER(B1019),ISNUMBER($J1019)),$J1019-B1019,"")</f>
        <v>-24.53</v>
      </c>
      <c r="E1019" s="11" t="n">
        <f aca="false">IF(AND(ISNUMBER(C1019),ISNUMBER($J1019)),$J1019-C1019,"")</f>
        <v>-27.53</v>
      </c>
      <c r="F1019" s="1" t="s">
        <v>3821</v>
      </c>
      <c r="G1019" s="46" t="s">
        <v>4407</v>
      </c>
      <c r="H1019" s="1" t="s">
        <v>33</v>
      </c>
      <c r="J1019" s="11" t="n">
        <f aca="false">IFERROR(INDEX(Pozos!$M$2:$M$1852,MATCH(A1019,Pozos!$E$2:$E$1852,0)),"")</f>
        <v>26.47</v>
      </c>
      <c r="K1019" s="1" t="s">
        <v>3823</v>
      </c>
      <c r="O1019" s="0" t="s">
        <v>4407</v>
      </c>
      <c r="P1019" s="0" t="s">
        <v>3805</v>
      </c>
    </row>
    <row r="1020" customFormat="false" ht="15.75" hidden="false" customHeight="true" outlineLevel="0" collapsed="false">
      <c r="A1020" s="39" t="s">
        <v>680</v>
      </c>
      <c r="B1020" s="1" t="n">
        <v>15</v>
      </c>
      <c r="C1020" s="1" t="n">
        <v>51</v>
      </c>
      <c r="D1020" s="11" t="n">
        <f aca="false">IF(AND(ISNUMBER(B1020),ISNUMBER($J1020)),$J1020-B1020,"")</f>
        <v>11.47</v>
      </c>
      <c r="E1020" s="11" t="n">
        <f aca="false">IF(AND(ISNUMBER(C1020),ISNUMBER($J1020)),$J1020-C1020,"")</f>
        <v>-24.53</v>
      </c>
      <c r="F1020" s="1" t="s">
        <v>3821</v>
      </c>
      <c r="G1020" s="46" t="s">
        <v>4395</v>
      </c>
      <c r="H1020" s="1" t="s">
        <v>33</v>
      </c>
      <c r="J1020" s="11" t="n">
        <f aca="false">IFERROR(INDEX(Pozos!$M$2:$M$1852,MATCH(A1020,Pozos!$E$2:$E$1852,0)),"")</f>
        <v>26.47</v>
      </c>
      <c r="K1020" s="1" t="s">
        <v>3823</v>
      </c>
      <c r="O1020" s="0" t="s">
        <v>4395</v>
      </c>
      <c r="P1020" s="0" t="s">
        <v>3805</v>
      </c>
    </row>
    <row r="1021" customFormat="false" ht="15.75" hidden="false" customHeight="true" outlineLevel="0" collapsed="false">
      <c r="A1021" s="39" t="s">
        <v>680</v>
      </c>
      <c r="B1021" s="1" t="n">
        <v>0</v>
      </c>
      <c r="C1021" s="1" t="n">
        <v>15</v>
      </c>
      <c r="D1021" s="11" t="n">
        <f aca="false">IF(AND(ISNUMBER(B1021),ISNUMBER($J1021)),$J1021-B1021,"")</f>
        <v>26.47</v>
      </c>
      <c r="E1021" s="11" t="n">
        <f aca="false">IF(AND(ISNUMBER(C1021),ISNUMBER($J1021)),$J1021-C1021,"")</f>
        <v>11.47</v>
      </c>
      <c r="F1021" s="1" t="s">
        <v>3821</v>
      </c>
      <c r="G1021" s="46" t="s">
        <v>4412</v>
      </c>
      <c r="H1021" s="1" t="s">
        <v>33</v>
      </c>
      <c r="J1021" s="11" t="n">
        <f aca="false">IFERROR(INDEX(Pozos!$M$2:$M$1852,MATCH(A1021,Pozos!$E$2:$E$1852,0)),"")</f>
        <v>26.47</v>
      </c>
      <c r="K1021" s="1" t="s">
        <v>3823</v>
      </c>
      <c r="O1021" s="0" t="s">
        <v>4412</v>
      </c>
      <c r="P1021" s="0" t="s">
        <v>3805</v>
      </c>
    </row>
    <row r="1022" customFormat="false" ht="15.75" hidden="false" customHeight="true" outlineLevel="0" collapsed="false">
      <c r="A1022" s="39" t="s">
        <v>682</v>
      </c>
      <c r="B1022" s="1" t="n">
        <v>10</v>
      </c>
      <c r="C1022" s="1" t="n">
        <v>48</v>
      </c>
      <c r="D1022" s="11" t="n">
        <f aca="false">IF(AND(ISNUMBER(B1022),ISNUMBER($J1022)),$J1022-B1022,"")</f>
        <v>20.81</v>
      </c>
      <c r="E1022" s="11" t="n">
        <f aca="false">IF(AND(ISNUMBER(C1022),ISNUMBER($J1022)),$J1022-C1022,"")</f>
        <v>-17.19</v>
      </c>
      <c r="F1022" s="1" t="s">
        <v>3821</v>
      </c>
      <c r="G1022" s="46" t="s">
        <v>4395</v>
      </c>
      <c r="H1022" s="1" t="s">
        <v>33</v>
      </c>
      <c r="J1022" s="11" t="n">
        <f aca="false">IFERROR(INDEX(Pozos!$M$2:$M$1852,MATCH(A1022,Pozos!$E$2:$E$1852,0)),"")</f>
        <v>30.81</v>
      </c>
      <c r="K1022" s="1" t="s">
        <v>3823</v>
      </c>
      <c r="O1022" s="0" t="s">
        <v>4395</v>
      </c>
      <c r="P1022" s="0" t="s">
        <v>3805</v>
      </c>
    </row>
    <row r="1023" customFormat="false" ht="15.75" hidden="false" customHeight="true" outlineLevel="0" collapsed="false">
      <c r="A1023" s="39" t="s">
        <v>682</v>
      </c>
      <c r="B1023" s="1" t="n">
        <v>0</v>
      </c>
      <c r="C1023" s="1" t="n">
        <v>10</v>
      </c>
      <c r="D1023" s="11" t="n">
        <f aca="false">IF(AND(ISNUMBER(B1023),ISNUMBER($J1023)),$J1023-B1023,"")</f>
        <v>30.81</v>
      </c>
      <c r="E1023" s="11" t="n">
        <f aca="false">IF(AND(ISNUMBER(C1023),ISNUMBER($J1023)),$J1023-C1023,"")</f>
        <v>20.81</v>
      </c>
      <c r="F1023" s="1" t="s">
        <v>4415</v>
      </c>
      <c r="G1023" s="46" t="s">
        <v>4412</v>
      </c>
      <c r="H1023" s="1" t="s">
        <v>33</v>
      </c>
      <c r="J1023" s="11" t="n">
        <f aca="false">IFERROR(INDEX(Pozos!$M$2:$M$1852,MATCH(A1023,Pozos!$E$2:$E$1852,0)),"")</f>
        <v>30.81</v>
      </c>
      <c r="K1023" s="1" t="s">
        <v>3812</v>
      </c>
      <c r="L1023" s="1" t="s">
        <v>3813</v>
      </c>
      <c r="O1023" s="0" t="s">
        <v>4412</v>
      </c>
      <c r="P1023" s="0" t="s">
        <v>3805</v>
      </c>
    </row>
    <row r="1024" customFormat="false" ht="15.75" hidden="false" customHeight="true" outlineLevel="0" collapsed="false">
      <c r="A1024" s="39" t="s">
        <v>684</v>
      </c>
      <c r="B1024" s="1" t="n">
        <v>21.5</v>
      </c>
      <c r="C1024" s="1" t="n">
        <v>27</v>
      </c>
      <c r="D1024" s="11" t="n">
        <f aca="false">IF(AND(ISNUMBER(B1024),ISNUMBER($J1024)),$J1024-B1024,"")</f>
        <v>-8.87</v>
      </c>
      <c r="E1024" s="11" t="n">
        <f aca="false">IF(AND(ISNUMBER(C1024),ISNUMBER($J1024)),$J1024-C1024,"")</f>
        <v>-14.37</v>
      </c>
      <c r="F1024" s="1" t="s">
        <v>3821</v>
      </c>
      <c r="G1024" s="46" t="s">
        <v>4407</v>
      </c>
      <c r="H1024" s="1" t="s">
        <v>33</v>
      </c>
      <c r="J1024" s="11" t="n">
        <f aca="false">IFERROR(INDEX(Pozos!$M$2:$M$1852,MATCH(A1024,Pozos!$E$2:$E$1852,0)),"")</f>
        <v>12.63</v>
      </c>
      <c r="K1024" s="1" t="s">
        <v>3823</v>
      </c>
      <c r="O1024" s="0" t="s">
        <v>4407</v>
      </c>
      <c r="P1024" s="0" t="s">
        <v>3805</v>
      </c>
    </row>
    <row r="1025" customFormat="false" ht="15.75" hidden="false" customHeight="true" outlineLevel="0" collapsed="false">
      <c r="A1025" s="39" t="s">
        <v>684</v>
      </c>
      <c r="B1025" s="1" t="n">
        <v>5</v>
      </c>
      <c r="C1025" s="1" t="n">
        <v>21.5</v>
      </c>
      <c r="D1025" s="11" t="n">
        <f aca="false">IF(AND(ISNUMBER(B1025),ISNUMBER($J1025)),$J1025-B1025,"")</f>
        <v>7.63</v>
      </c>
      <c r="E1025" s="11" t="n">
        <f aca="false">IF(AND(ISNUMBER(C1025),ISNUMBER($J1025)),$J1025-C1025,"")</f>
        <v>-8.87</v>
      </c>
      <c r="F1025" s="1" t="s">
        <v>3821</v>
      </c>
      <c r="G1025" s="46" t="s">
        <v>4395</v>
      </c>
      <c r="H1025" s="1" t="s">
        <v>33</v>
      </c>
      <c r="J1025" s="11" t="n">
        <f aca="false">IFERROR(INDEX(Pozos!$M$2:$M$1852,MATCH(A1025,Pozos!$E$2:$E$1852,0)),"")</f>
        <v>12.63</v>
      </c>
      <c r="K1025" s="1" t="s">
        <v>3823</v>
      </c>
      <c r="O1025" s="0" t="s">
        <v>4395</v>
      </c>
      <c r="P1025" s="0" t="s">
        <v>3805</v>
      </c>
    </row>
    <row r="1026" customFormat="false" ht="15.75" hidden="false" customHeight="true" outlineLevel="0" collapsed="false">
      <c r="A1026" s="39" t="s">
        <v>684</v>
      </c>
      <c r="B1026" s="1" t="n">
        <v>0</v>
      </c>
      <c r="C1026" s="1" t="n">
        <v>5</v>
      </c>
      <c r="D1026" s="11" t="n">
        <f aca="false">IF(AND(ISNUMBER(B1026),ISNUMBER($J1026)),$J1026-B1026,"")</f>
        <v>12.63</v>
      </c>
      <c r="E1026" s="11" t="n">
        <f aca="false">IF(AND(ISNUMBER(C1026),ISNUMBER($J1026)),$J1026-C1026,"")</f>
        <v>7.63</v>
      </c>
      <c r="F1026" s="1" t="s">
        <v>3821</v>
      </c>
      <c r="G1026" s="46" t="s">
        <v>4399</v>
      </c>
      <c r="H1026" s="1" t="s">
        <v>33</v>
      </c>
      <c r="J1026" s="11" t="n">
        <f aca="false">IFERROR(INDEX(Pozos!$M$2:$M$1852,MATCH(A1026,Pozos!$E$2:$E$1852,0)),"")</f>
        <v>12.63</v>
      </c>
      <c r="K1026" s="1" t="s">
        <v>3823</v>
      </c>
      <c r="O1026" s="0" t="s">
        <v>4399</v>
      </c>
      <c r="P1026" s="0" t="s">
        <v>3805</v>
      </c>
    </row>
    <row r="1027" customFormat="false" ht="15.75" hidden="false" customHeight="true" outlineLevel="0" collapsed="false">
      <c r="A1027" s="39" t="s">
        <v>687</v>
      </c>
      <c r="B1027" s="1" t="n">
        <v>27</v>
      </c>
      <c r="C1027" s="1" t="n">
        <v>30</v>
      </c>
      <c r="D1027" s="11" t="n">
        <f aca="false">IF(AND(ISNUMBER(B1027),ISNUMBER($J1027)),$J1027-B1027,"")</f>
        <v>-13.16</v>
      </c>
      <c r="E1027" s="11" t="n">
        <f aca="false">IF(AND(ISNUMBER(C1027),ISNUMBER($J1027)),$J1027-C1027,"")</f>
        <v>-16.16</v>
      </c>
      <c r="F1027" s="1" t="s">
        <v>3821</v>
      </c>
      <c r="G1027" s="46" t="s">
        <v>4407</v>
      </c>
      <c r="H1027" s="1" t="s">
        <v>33</v>
      </c>
      <c r="J1027" s="11" t="n">
        <f aca="false">IFERROR(INDEX(Pozos!$M$2:$M$1852,MATCH(A1027,Pozos!$E$2:$E$1852,0)),"")</f>
        <v>13.84</v>
      </c>
      <c r="K1027" s="1" t="s">
        <v>3823</v>
      </c>
      <c r="O1027" s="0" t="s">
        <v>4407</v>
      </c>
      <c r="P1027" s="0" t="s">
        <v>3805</v>
      </c>
    </row>
    <row r="1028" customFormat="false" ht="15.75" hidden="false" customHeight="true" outlineLevel="0" collapsed="false">
      <c r="A1028" s="39" t="s">
        <v>687</v>
      </c>
      <c r="B1028" s="1" t="n">
        <v>5</v>
      </c>
      <c r="C1028" s="1" t="n">
        <v>27</v>
      </c>
      <c r="D1028" s="11" t="n">
        <f aca="false">IF(AND(ISNUMBER(B1028),ISNUMBER($J1028)),$J1028-B1028,"")</f>
        <v>8.84</v>
      </c>
      <c r="E1028" s="11" t="n">
        <f aca="false">IF(AND(ISNUMBER(C1028),ISNUMBER($J1028)),$J1028-C1028,"")</f>
        <v>-13.16</v>
      </c>
      <c r="F1028" s="1" t="s">
        <v>3821</v>
      </c>
      <c r="G1028" s="46" t="s">
        <v>4395</v>
      </c>
      <c r="H1028" s="1" t="s">
        <v>33</v>
      </c>
      <c r="J1028" s="11" t="n">
        <f aca="false">IFERROR(INDEX(Pozos!$M$2:$M$1852,MATCH(A1028,Pozos!$E$2:$E$1852,0)),"")</f>
        <v>13.84</v>
      </c>
      <c r="K1028" s="1" t="s">
        <v>3823</v>
      </c>
      <c r="O1028" s="0" t="s">
        <v>4395</v>
      </c>
      <c r="P1028" s="0" t="s">
        <v>3805</v>
      </c>
    </row>
    <row r="1029" customFormat="false" ht="15.75" hidden="false" customHeight="true" outlineLevel="0" collapsed="false">
      <c r="A1029" s="39" t="s">
        <v>687</v>
      </c>
      <c r="B1029" s="1" t="n">
        <v>0</v>
      </c>
      <c r="C1029" s="1" t="n">
        <v>5</v>
      </c>
      <c r="D1029" s="11" t="n">
        <f aca="false">IF(AND(ISNUMBER(B1029),ISNUMBER($J1029)),$J1029-B1029,"")</f>
        <v>13.84</v>
      </c>
      <c r="E1029" s="11" t="n">
        <f aca="false">IF(AND(ISNUMBER(C1029),ISNUMBER($J1029)),$J1029-C1029,"")</f>
        <v>8.84</v>
      </c>
      <c r="F1029" s="1" t="s">
        <v>3821</v>
      </c>
      <c r="G1029" s="46" t="s">
        <v>4399</v>
      </c>
      <c r="H1029" s="1" t="s">
        <v>33</v>
      </c>
      <c r="J1029" s="11" t="n">
        <f aca="false">IFERROR(INDEX(Pozos!$M$2:$M$1852,MATCH(A1029,Pozos!$E$2:$E$1852,0)),"")</f>
        <v>13.84</v>
      </c>
      <c r="K1029" s="1" t="s">
        <v>3823</v>
      </c>
      <c r="O1029" s="0" t="s">
        <v>4399</v>
      </c>
      <c r="P1029" s="0" t="s">
        <v>3805</v>
      </c>
    </row>
    <row r="1030" customFormat="false" ht="15.75" hidden="false" customHeight="true" outlineLevel="0" collapsed="false">
      <c r="A1030" s="39" t="s">
        <v>690</v>
      </c>
      <c r="B1030" s="1" t="n">
        <v>45</v>
      </c>
      <c r="C1030" s="1" t="n">
        <v>48</v>
      </c>
      <c r="D1030" s="11" t="n">
        <f aca="false">IF(AND(ISNUMBER(B1030),ISNUMBER($J1030)),$J1030-B1030,"")</f>
        <v>-30.41</v>
      </c>
      <c r="E1030" s="11" t="n">
        <f aca="false">IF(AND(ISNUMBER(C1030),ISNUMBER($J1030)),$J1030-C1030,"")</f>
        <v>-33.41</v>
      </c>
      <c r="F1030" s="1" t="s">
        <v>3821</v>
      </c>
      <c r="G1030" s="46" t="s">
        <v>4407</v>
      </c>
      <c r="H1030" s="1" t="s">
        <v>33</v>
      </c>
      <c r="J1030" s="11" t="n">
        <f aca="false">IFERROR(INDEX(Pozos!$M$2:$M$1852,MATCH(A1030,Pozos!$E$2:$E$1852,0)),"")</f>
        <v>14.59</v>
      </c>
      <c r="K1030" s="1" t="s">
        <v>3823</v>
      </c>
      <c r="O1030" s="0" t="s">
        <v>4407</v>
      </c>
      <c r="P1030" s="0" t="s">
        <v>3805</v>
      </c>
    </row>
    <row r="1031" customFormat="false" ht="15.75" hidden="false" customHeight="true" outlineLevel="0" collapsed="false">
      <c r="A1031" s="39" t="s">
        <v>690</v>
      </c>
      <c r="B1031" s="1" t="n">
        <v>14</v>
      </c>
      <c r="C1031" s="1" t="n">
        <v>45</v>
      </c>
      <c r="D1031" s="11" t="n">
        <f aca="false">IF(AND(ISNUMBER(B1031),ISNUMBER($J1031)),$J1031-B1031,"")</f>
        <v>0.59</v>
      </c>
      <c r="E1031" s="11" t="n">
        <f aca="false">IF(AND(ISNUMBER(C1031),ISNUMBER($J1031)),$J1031-C1031,"")</f>
        <v>-30.41</v>
      </c>
      <c r="F1031" s="1" t="s">
        <v>3821</v>
      </c>
      <c r="G1031" s="46" t="s">
        <v>4395</v>
      </c>
      <c r="H1031" s="1" t="s">
        <v>33</v>
      </c>
      <c r="J1031" s="11" t="n">
        <f aca="false">IFERROR(INDEX(Pozos!$M$2:$M$1852,MATCH(A1031,Pozos!$E$2:$E$1852,0)),"")</f>
        <v>14.59</v>
      </c>
      <c r="K1031" s="1" t="s">
        <v>3823</v>
      </c>
      <c r="O1031" s="0" t="s">
        <v>4395</v>
      </c>
      <c r="P1031" s="0" t="s">
        <v>3805</v>
      </c>
    </row>
    <row r="1032" customFormat="false" ht="15.75" hidden="false" customHeight="true" outlineLevel="0" collapsed="false">
      <c r="A1032" s="39" t="s">
        <v>690</v>
      </c>
      <c r="B1032" s="1" t="n">
        <v>0</v>
      </c>
      <c r="C1032" s="1" t="n">
        <v>14</v>
      </c>
      <c r="D1032" s="11" t="n">
        <f aca="false">IF(AND(ISNUMBER(B1032),ISNUMBER($J1032)),$J1032-B1032,"")</f>
        <v>14.59</v>
      </c>
      <c r="E1032" s="11" t="n">
        <f aca="false">IF(AND(ISNUMBER(C1032),ISNUMBER($J1032)),$J1032-C1032,"")</f>
        <v>0.59</v>
      </c>
      <c r="F1032" s="1" t="s">
        <v>3821</v>
      </c>
      <c r="G1032" s="46" t="s">
        <v>4412</v>
      </c>
      <c r="H1032" s="1" t="s">
        <v>33</v>
      </c>
      <c r="J1032" s="11" t="n">
        <f aca="false">IFERROR(INDEX(Pozos!$M$2:$M$1852,MATCH(A1032,Pozos!$E$2:$E$1852,0)),"")</f>
        <v>14.59</v>
      </c>
      <c r="K1032" s="1" t="s">
        <v>3823</v>
      </c>
      <c r="O1032" s="0" t="s">
        <v>4412</v>
      </c>
      <c r="P1032" s="0" t="s">
        <v>3805</v>
      </c>
    </row>
    <row r="1033" customFormat="false" ht="15.75" hidden="false" customHeight="true" outlineLevel="0" collapsed="false">
      <c r="A1033" s="39" t="s">
        <v>873</v>
      </c>
      <c r="B1033" s="1" t="n">
        <v>42</v>
      </c>
      <c r="C1033" s="1" t="n">
        <v>43</v>
      </c>
      <c r="D1033" s="11" t="n">
        <f aca="false">IF(AND(ISNUMBER(B1033),ISNUMBER($J1033)),$J1033-B1033,"")</f>
        <v>-8.73</v>
      </c>
      <c r="E1033" s="11" t="n">
        <f aca="false">IF(AND(ISNUMBER(C1033),ISNUMBER($J1033)),$J1033-C1033,"")</f>
        <v>-9.73</v>
      </c>
      <c r="F1033" s="1" t="s">
        <v>3821</v>
      </c>
      <c r="G1033" s="46" t="s">
        <v>4407</v>
      </c>
      <c r="H1033" s="1" t="s">
        <v>33</v>
      </c>
      <c r="J1033" s="11" t="n">
        <f aca="false">IFERROR(INDEX(Pozos!$M$2:$M$1852,MATCH(A1033,Pozos!$E$2:$E$1852,0)),"")</f>
        <v>33.27</v>
      </c>
      <c r="K1033" s="1" t="s">
        <v>3823</v>
      </c>
      <c r="O1033" s="0" t="s">
        <v>4407</v>
      </c>
      <c r="P1033" s="0" t="s">
        <v>3805</v>
      </c>
    </row>
    <row r="1034" customFormat="false" ht="15.75" hidden="false" customHeight="true" outlineLevel="0" collapsed="false">
      <c r="A1034" s="39" t="s">
        <v>873</v>
      </c>
      <c r="B1034" s="1" t="n">
        <v>5</v>
      </c>
      <c r="C1034" s="1" t="n">
        <v>42</v>
      </c>
      <c r="D1034" s="11" t="n">
        <f aca="false">IF(AND(ISNUMBER(B1034),ISNUMBER($J1034)),$J1034-B1034,"")</f>
        <v>28.27</v>
      </c>
      <c r="E1034" s="11" t="n">
        <f aca="false">IF(AND(ISNUMBER(C1034),ISNUMBER($J1034)),$J1034-C1034,"")</f>
        <v>-8.73</v>
      </c>
      <c r="F1034" s="1" t="s">
        <v>3821</v>
      </c>
      <c r="G1034" s="46" t="s">
        <v>4395</v>
      </c>
      <c r="H1034" s="1" t="s">
        <v>33</v>
      </c>
      <c r="J1034" s="11" t="n">
        <f aca="false">IFERROR(INDEX(Pozos!$M$2:$M$1852,MATCH(A1034,Pozos!$E$2:$E$1852,0)),"")</f>
        <v>33.27</v>
      </c>
      <c r="K1034" s="1" t="s">
        <v>3823</v>
      </c>
      <c r="O1034" s="0" t="s">
        <v>4395</v>
      </c>
      <c r="P1034" s="0" t="s">
        <v>3805</v>
      </c>
    </row>
    <row r="1035" customFormat="false" ht="15.75" hidden="false" customHeight="true" outlineLevel="0" collapsed="false">
      <c r="A1035" s="39" t="s">
        <v>873</v>
      </c>
      <c r="B1035" s="1" t="n">
        <v>0</v>
      </c>
      <c r="C1035" s="1" t="n">
        <v>5</v>
      </c>
      <c r="D1035" s="11" t="n">
        <f aca="false">IF(AND(ISNUMBER(B1035),ISNUMBER($J1035)),$J1035-B1035,"")</f>
        <v>33.27</v>
      </c>
      <c r="E1035" s="11" t="n">
        <f aca="false">IF(AND(ISNUMBER(C1035),ISNUMBER($J1035)),$J1035-C1035,"")</f>
        <v>28.27</v>
      </c>
      <c r="F1035" s="1" t="s">
        <v>3821</v>
      </c>
      <c r="G1035" s="46" t="s">
        <v>4412</v>
      </c>
      <c r="H1035" s="1" t="s">
        <v>33</v>
      </c>
      <c r="J1035" s="11" t="n">
        <f aca="false">IFERROR(INDEX(Pozos!$M$2:$M$1852,MATCH(A1035,Pozos!$E$2:$E$1852,0)),"")</f>
        <v>33.27</v>
      </c>
      <c r="K1035" s="1" t="s">
        <v>3823</v>
      </c>
      <c r="O1035" s="0" t="s">
        <v>4412</v>
      </c>
      <c r="P1035" s="0" t="s">
        <v>3805</v>
      </c>
    </row>
    <row r="1036" customFormat="false" ht="15.75" hidden="false" customHeight="true" outlineLevel="0" collapsed="false">
      <c r="A1036" s="39" t="s">
        <v>1226</v>
      </c>
      <c r="B1036" s="1" t="n">
        <v>19</v>
      </c>
      <c r="C1036" s="1" t="n">
        <v>24</v>
      </c>
      <c r="D1036" s="11" t="n">
        <f aca="false">IF(AND(ISNUMBER(B1036),ISNUMBER($J1036)),$J1036-B1036,"")</f>
        <v>-8.18</v>
      </c>
      <c r="E1036" s="11" t="n">
        <f aca="false">IF(AND(ISNUMBER(C1036),ISNUMBER($J1036)),$J1036-C1036,"")</f>
        <v>-13.18</v>
      </c>
      <c r="F1036" s="1" t="s">
        <v>3821</v>
      </c>
      <c r="G1036" s="46" t="s">
        <v>4407</v>
      </c>
      <c r="H1036" s="1" t="s">
        <v>33</v>
      </c>
      <c r="J1036" s="11" t="n">
        <f aca="false">IFERROR(INDEX(Pozos!$M$2:$M$1852,MATCH(A1036,Pozos!$E$2:$E$1852,0)),"")</f>
        <v>10.82</v>
      </c>
      <c r="K1036" s="1" t="s">
        <v>3823</v>
      </c>
      <c r="O1036" s="0" t="s">
        <v>4407</v>
      </c>
      <c r="P1036" s="0" t="s">
        <v>3805</v>
      </c>
    </row>
    <row r="1037" customFormat="false" ht="15.75" hidden="false" customHeight="true" outlineLevel="0" collapsed="false">
      <c r="A1037" s="39" t="s">
        <v>1226</v>
      </c>
      <c r="B1037" s="1" t="n">
        <v>5</v>
      </c>
      <c r="C1037" s="1" t="n">
        <v>19</v>
      </c>
      <c r="D1037" s="11" t="n">
        <f aca="false">IF(AND(ISNUMBER(B1037),ISNUMBER($J1037)),$J1037-B1037,"")</f>
        <v>5.82</v>
      </c>
      <c r="E1037" s="11" t="n">
        <f aca="false">IF(AND(ISNUMBER(C1037),ISNUMBER($J1037)),$J1037-C1037,"")</f>
        <v>-8.18</v>
      </c>
      <c r="F1037" s="1" t="s">
        <v>3821</v>
      </c>
      <c r="G1037" s="46" t="s">
        <v>4395</v>
      </c>
      <c r="H1037" s="1" t="s">
        <v>33</v>
      </c>
      <c r="J1037" s="11" t="n">
        <f aca="false">IFERROR(INDEX(Pozos!$M$2:$M$1852,MATCH(A1037,Pozos!$E$2:$E$1852,0)),"")</f>
        <v>10.82</v>
      </c>
      <c r="K1037" s="1" t="s">
        <v>3823</v>
      </c>
      <c r="O1037" s="0" t="s">
        <v>4395</v>
      </c>
      <c r="P1037" s="0" t="s">
        <v>3805</v>
      </c>
    </row>
    <row r="1038" customFormat="false" ht="15.75" hidden="false" customHeight="true" outlineLevel="0" collapsed="false">
      <c r="A1038" s="39" t="s">
        <v>1226</v>
      </c>
      <c r="B1038" s="1" t="n">
        <v>0</v>
      </c>
      <c r="C1038" s="1" t="n">
        <v>5</v>
      </c>
      <c r="D1038" s="11" t="n">
        <f aca="false">IF(AND(ISNUMBER(B1038),ISNUMBER($J1038)),$J1038-B1038,"")</f>
        <v>10.82</v>
      </c>
      <c r="E1038" s="11" t="n">
        <f aca="false">IF(AND(ISNUMBER(C1038),ISNUMBER($J1038)),$J1038-C1038,"")</f>
        <v>5.82</v>
      </c>
      <c r="F1038" s="1" t="s">
        <v>3821</v>
      </c>
      <c r="G1038" s="46" t="s">
        <v>4399</v>
      </c>
      <c r="H1038" s="1" t="s">
        <v>33</v>
      </c>
      <c r="J1038" s="11" t="n">
        <f aca="false">IFERROR(INDEX(Pozos!$M$2:$M$1852,MATCH(A1038,Pozos!$E$2:$E$1852,0)),"")</f>
        <v>10.82</v>
      </c>
      <c r="K1038" s="1" t="s">
        <v>3823</v>
      </c>
      <c r="O1038" s="0" t="s">
        <v>4399</v>
      </c>
      <c r="P1038" s="0" t="s">
        <v>3805</v>
      </c>
    </row>
    <row r="1039" customFormat="false" ht="15.75" hidden="false" customHeight="true" outlineLevel="0" collapsed="false">
      <c r="A1039" s="39" t="s">
        <v>564</v>
      </c>
      <c r="B1039" s="1" t="n">
        <v>17.5</v>
      </c>
      <c r="C1039" s="1" t="n">
        <v>30</v>
      </c>
      <c r="D1039" s="11" t="n">
        <f aca="false">IF(AND(ISNUMBER(B1039),ISNUMBER($J1039)),$J1039-B1039,"")</f>
        <v>-3.88</v>
      </c>
      <c r="E1039" s="11" t="n">
        <f aca="false">IF(AND(ISNUMBER(C1039),ISNUMBER($J1039)),$J1039-C1039,"")</f>
        <v>-16.38</v>
      </c>
      <c r="F1039" s="1" t="s">
        <v>3821</v>
      </c>
      <c r="G1039" s="46" t="s">
        <v>4407</v>
      </c>
      <c r="H1039" s="1" t="s">
        <v>33</v>
      </c>
      <c r="J1039" s="11" t="n">
        <f aca="false">IFERROR(INDEX(Pozos!$M$2:$M$1852,MATCH(A1039,Pozos!$E$2:$E$1852,0)),"")</f>
        <v>13.62</v>
      </c>
      <c r="K1039" s="1" t="s">
        <v>3823</v>
      </c>
      <c r="O1039" s="0" t="s">
        <v>4407</v>
      </c>
      <c r="P1039" s="0" t="s">
        <v>3805</v>
      </c>
    </row>
    <row r="1040" customFormat="false" ht="15.75" hidden="false" customHeight="true" outlineLevel="0" collapsed="false">
      <c r="A1040" s="39" t="s">
        <v>564</v>
      </c>
      <c r="B1040" s="1" t="n">
        <v>5</v>
      </c>
      <c r="C1040" s="1" t="n">
        <v>17.5</v>
      </c>
      <c r="D1040" s="11" t="n">
        <f aca="false">IF(AND(ISNUMBER(B1040),ISNUMBER($J1040)),$J1040-B1040,"")</f>
        <v>8.62</v>
      </c>
      <c r="E1040" s="11" t="n">
        <f aca="false">IF(AND(ISNUMBER(C1040),ISNUMBER($J1040)),$J1040-C1040,"")</f>
        <v>-3.88</v>
      </c>
      <c r="F1040" s="1" t="s">
        <v>3821</v>
      </c>
      <c r="G1040" s="46" t="s">
        <v>4395</v>
      </c>
      <c r="H1040" s="1" t="s">
        <v>33</v>
      </c>
      <c r="J1040" s="11" t="n">
        <f aca="false">IFERROR(INDEX(Pozos!$M$2:$M$1852,MATCH(A1040,Pozos!$E$2:$E$1852,0)),"")</f>
        <v>13.62</v>
      </c>
      <c r="K1040" s="1" t="s">
        <v>3823</v>
      </c>
      <c r="O1040" s="0" t="s">
        <v>4395</v>
      </c>
      <c r="P1040" s="0" t="s">
        <v>3805</v>
      </c>
    </row>
    <row r="1041" customFormat="false" ht="15.75" hidden="false" customHeight="true" outlineLevel="0" collapsed="false">
      <c r="A1041" s="39" t="s">
        <v>564</v>
      </c>
      <c r="B1041" s="1" t="n">
        <v>0</v>
      </c>
      <c r="C1041" s="1" t="n">
        <v>5</v>
      </c>
      <c r="D1041" s="11" t="n">
        <f aca="false">IF(AND(ISNUMBER(B1041),ISNUMBER($J1041)),$J1041-B1041,"")</f>
        <v>13.62</v>
      </c>
      <c r="E1041" s="11" t="n">
        <f aca="false">IF(AND(ISNUMBER(C1041),ISNUMBER($J1041)),$J1041-C1041,"")</f>
        <v>8.62</v>
      </c>
      <c r="F1041" s="1" t="s">
        <v>3821</v>
      </c>
      <c r="G1041" s="46" t="s">
        <v>4399</v>
      </c>
      <c r="H1041" s="1" t="s">
        <v>33</v>
      </c>
      <c r="J1041" s="11" t="n">
        <f aca="false">IFERROR(INDEX(Pozos!$M$2:$M$1852,MATCH(A1041,Pozos!$E$2:$E$1852,0)),"")</f>
        <v>13.62</v>
      </c>
      <c r="K1041" s="1" t="s">
        <v>3823</v>
      </c>
      <c r="O1041" s="0" t="s">
        <v>4399</v>
      </c>
      <c r="P1041" s="0" t="s">
        <v>3805</v>
      </c>
    </row>
    <row r="1042" customFormat="false" ht="15.75" hidden="false" customHeight="true" outlineLevel="0" collapsed="false">
      <c r="A1042" s="39" t="s">
        <v>1580</v>
      </c>
      <c r="B1042" s="1" t="n">
        <v>28.5</v>
      </c>
      <c r="C1042" s="1" t="n">
        <v>54</v>
      </c>
      <c r="D1042" s="11" t="n">
        <f aca="false">IF(AND(ISNUMBER(B1042),ISNUMBER($J1042)),$J1042-B1042,"")</f>
        <v>20.06</v>
      </c>
      <c r="E1042" s="11" t="n">
        <f aca="false">IF(AND(ISNUMBER(C1042),ISNUMBER($J1042)),$J1042-C1042,"")</f>
        <v>-5.44</v>
      </c>
      <c r="F1042" s="1" t="s">
        <v>3821</v>
      </c>
      <c r="G1042" s="46" t="s">
        <v>4395</v>
      </c>
      <c r="H1042" s="1" t="s">
        <v>33</v>
      </c>
      <c r="J1042" s="11" t="n">
        <f aca="false">IFERROR(INDEX(Pozos!$M$2:$M$1852,MATCH(A1042,Pozos!$E$2:$E$1852,0)),"")</f>
        <v>48.56</v>
      </c>
      <c r="K1042" s="1" t="s">
        <v>3823</v>
      </c>
      <c r="O1042" s="0" t="s">
        <v>4395</v>
      </c>
      <c r="P1042" s="0" t="s">
        <v>3805</v>
      </c>
    </row>
    <row r="1043" customFormat="false" ht="15.75" hidden="false" customHeight="true" outlineLevel="0" collapsed="false">
      <c r="A1043" s="39" t="s">
        <v>1580</v>
      </c>
      <c r="B1043" s="1" t="n">
        <v>0</v>
      </c>
      <c r="C1043" s="1" t="n">
        <v>28.5</v>
      </c>
      <c r="D1043" s="11" t="n">
        <f aca="false">IF(AND(ISNUMBER(B1043),ISNUMBER($J1043)),$J1043-B1043,"")</f>
        <v>48.56</v>
      </c>
      <c r="E1043" s="11" t="n">
        <f aca="false">IF(AND(ISNUMBER(C1043),ISNUMBER($J1043)),$J1043-C1043,"")</f>
        <v>20.06</v>
      </c>
      <c r="F1043" s="1" t="s">
        <v>3821</v>
      </c>
      <c r="G1043" s="46" t="s">
        <v>4412</v>
      </c>
      <c r="H1043" s="1" t="s">
        <v>33</v>
      </c>
      <c r="J1043" s="11" t="n">
        <f aca="false">IFERROR(INDEX(Pozos!$M$2:$M$1852,MATCH(A1043,Pozos!$E$2:$E$1852,0)),"")</f>
        <v>48.56</v>
      </c>
      <c r="K1043" s="1" t="s">
        <v>3823</v>
      </c>
      <c r="O1043" s="0" t="s">
        <v>4412</v>
      </c>
      <c r="P1043" s="0" t="s">
        <v>3805</v>
      </c>
    </row>
    <row r="1044" customFormat="false" ht="15.75" hidden="false" customHeight="true" outlineLevel="0" collapsed="false">
      <c r="A1044" s="39" t="s">
        <v>1083</v>
      </c>
      <c r="B1044" s="1" t="n">
        <v>37</v>
      </c>
      <c r="C1044" s="1" t="n">
        <v>42</v>
      </c>
      <c r="D1044" s="11" t="n">
        <f aca="false">IF(AND(ISNUMBER(B1044),ISNUMBER($J1044)),$J1044-B1044,"")</f>
        <v>-21.14</v>
      </c>
      <c r="E1044" s="11" t="n">
        <f aca="false">IF(AND(ISNUMBER(C1044),ISNUMBER($J1044)),$J1044-C1044,"")</f>
        <v>-26.14</v>
      </c>
      <c r="F1044" s="1" t="s">
        <v>3821</v>
      </c>
      <c r="G1044" s="46" t="s">
        <v>4407</v>
      </c>
      <c r="H1044" s="1" t="s">
        <v>33</v>
      </c>
      <c r="J1044" s="11" t="n">
        <f aca="false">IFERROR(INDEX(Pozos!$M$2:$M$1852,MATCH(A1044,Pozos!$E$2:$E$1852,0)),"")</f>
        <v>15.86</v>
      </c>
      <c r="K1044" s="1" t="s">
        <v>3823</v>
      </c>
      <c r="O1044" s="0" t="s">
        <v>4407</v>
      </c>
      <c r="P1044" s="0" t="s">
        <v>3805</v>
      </c>
    </row>
    <row r="1045" customFormat="false" ht="15.75" hidden="false" customHeight="true" outlineLevel="0" collapsed="false">
      <c r="A1045" s="39" t="s">
        <v>1083</v>
      </c>
      <c r="B1045" s="1" t="n">
        <v>11</v>
      </c>
      <c r="C1045" s="1" t="n">
        <v>37</v>
      </c>
      <c r="D1045" s="11" t="n">
        <f aca="false">IF(AND(ISNUMBER(B1045),ISNUMBER($J1045)),$J1045-B1045,"")</f>
        <v>4.86</v>
      </c>
      <c r="E1045" s="11" t="n">
        <f aca="false">IF(AND(ISNUMBER(C1045),ISNUMBER($J1045)),$J1045-C1045,"")</f>
        <v>-21.14</v>
      </c>
      <c r="F1045" s="1" t="s">
        <v>3821</v>
      </c>
      <c r="G1045" s="46" t="s">
        <v>4395</v>
      </c>
      <c r="H1045" s="1" t="s">
        <v>33</v>
      </c>
      <c r="J1045" s="11" t="n">
        <f aca="false">IFERROR(INDEX(Pozos!$M$2:$M$1852,MATCH(A1045,Pozos!$E$2:$E$1852,0)),"")</f>
        <v>15.86</v>
      </c>
      <c r="K1045" s="1" t="s">
        <v>3823</v>
      </c>
      <c r="O1045" s="0" t="s">
        <v>4395</v>
      </c>
      <c r="P1045" s="0" t="s">
        <v>3805</v>
      </c>
    </row>
    <row r="1046" customFormat="false" ht="15.75" hidden="false" customHeight="true" outlineLevel="0" collapsed="false">
      <c r="A1046" s="39" t="s">
        <v>1083</v>
      </c>
      <c r="B1046" s="1" t="n">
        <v>4</v>
      </c>
      <c r="C1046" s="1" t="n">
        <v>11</v>
      </c>
      <c r="D1046" s="11" t="n">
        <f aca="false">IF(AND(ISNUMBER(B1046),ISNUMBER($J1046)),$J1046-B1046,"")</f>
        <v>11.86</v>
      </c>
      <c r="E1046" s="11" t="n">
        <f aca="false">IF(AND(ISNUMBER(C1046),ISNUMBER($J1046)),$J1046-C1046,"")</f>
        <v>4.86</v>
      </c>
      <c r="F1046" s="1" t="s">
        <v>4411</v>
      </c>
      <c r="G1046" s="46" t="s">
        <v>4412</v>
      </c>
      <c r="H1046" s="1" t="s">
        <v>33</v>
      </c>
      <c r="J1046" s="11" t="n">
        <f aca="false">IFERROR(INDEX(Pozos!$M$2:$M$1852,MATCH(A1046,Pozos!$E$2:$E$1852,0)),"")</f>
        <v>15.86</v>
      </c>
      <c r="K1046" s="1" t="s">
        <v>3808</v>
      </c>
      <c r="L1046" s="1" t="s">
        <v>3809</v>
      </c>
      <c r="O1046" s="0" t="s">
        <v>4412</v>
      </c>
      <c r="P1046" s="0" t="s">
        <v>3805</v>
      </c>
    </row>
    <row r="1047" customFormat="false" ht="15.75" hidden="false" customHeight="true" outlineLevel="0" collapsed="false">
      <c r="A1047" s="39" t="s">
        <v>1083</v>
      </c>
      <c r="B1047" s="1" t="n">
        <v>0</v>
      </c>
      <c r="C1047" s="1" t="n">
        <v>4</v>
      </c>
      <c r="D1047" s="11" t="n">
        <f aca="false">IF(AND(ISNUMBER(B1047),ISNUMBER($J1047)),$J1047-B1047,"")</f>
        <v>15.86</v>
      </c>
      <c r="E1047" s="11" t="n">
        <f aca="false">IF(AND(ISNUMBER(C1047),ISNUMBER($J1047)),$J1047-C1047,"")</f>
        <v>11.86</v>
      </c>
      <c r="F1047" s="1" t="s">
        <v>4416</v>
      </c>
      <c r="G1047" s="46" t="s">
        <v>4412</v>
      </c>
      <c r="H1047" s="1" t="s">
        <v>33</v>
      </c>
      <c r="J1047" s="11" t="n">
        <f aca="false">IFERROR(INDEX(Pozos!$M$2:$M$1852,MATCH(A1047,Pozos!$E$2:$E$1852,0)),"")</f>
        <v>15.86</v>
      </c>
      <c r="K1047" s="1" t="s">
        <v>3808</v>
      </c>
      <c r="L1047" s="1" t="s">
        <v>3809</v>
      </c>
      <c r="O1047" s="0" t="s">
        <v>4412</v>
      </c>
      <c r="P1047" s="0" t="s">
        <v>3805</v>
      </c>
    </row>
    <row r="1048" customFormat="false" ht="15.75" hidden="false" customHeight="true" outlineLevel="0" collapsed="false">
      <c r="A1048" s="39" t="s">
        <v>1081</v>
      </c>
      <c r="B1048" s="1" t="n">
        <v>0</v>
      </c>
      <c r="C1048" s="1" t="n">
        <v>43</v>
      </c>
      <c r="D1048" s="11" t="n">
        <f aca="false">IF(AND(ISNUMBER(B1048),ISNUMBER($J1048)),$J1048-B1048,"")</f>
        <v>30.88</v>
      </c>
      <c r="E1048" s="11" t="n">
        <f aca="false">IF(AND(ISNUMBER(C1048),ISNUMBER($J1048)),$J1048-C1048,"")</f>
        <v>-12.12</v>
      </c>
      <c r="F1048" s="1" t="s">
        <v>3821</v>
      </c>
      <c r="G1048" s="46" t="s">
        <v>4395</v>
      </c>
      <c r="H1048" s="1" t="s">
        <v>33</v>
      </c>
      <c r="J1048" s="11" t="n">
        <f aca="false">IFERROR(INDEX(Pozos!$M$2:$M$1852,MATCH(A1048,Pozos!$E$2:$E$1852,0)),"")</f>
        <v>30.88</v>
      </c>
      <c r="K1048" s="1" t="s">
        <v>3823</v>
      </c>
      <c r="O1048" s="0" t="s">
        <v>4395</v>
      </c>
      <c r="P1048" s="0" t="s">
        <v>3805</v>
      </c>
    </row>
    <row r="1049" customFormat="false" ht="15.75" hidden="false" customHeight="true" outlineLevel="0" collapsed="false">
      <c r="A1049" s="39" t="s">
        <v>1328</v>
      </c>
      <c r="B1049" s="1" t="n">
        <v>15</v>
      </c>
      <c r="C1049" s="1" t="n">
        <v>16</v>
      </c>
      <c r="D1049" s="11" t="n">
        <f aca="false">IF(AND(ISNUMBER(B1049),ISNUMBER($J1049)),$J1049-B1049,"")</f>
        <v>-0.470000000000001</v>
      </c>
      <c r="E1049" s="11" t="n">
        <f aca="false">IF(AND(ISNUMBER(C1049),ISNUMBER($J1049)),$J1049-C1049,"")</f>
        <v>-1.47</v>
      </c>
      <c r="F1049" s="1" t="s">
        <v>3808</v>
      </c>
      <c r="G1049" s="46" t="s">
        <v>4395</v>
      </c>
      <c r="H1049" s="1" t="s">
        <v>33</v>
      </c>
      <c r="J1049" s="11" t="n">
        <f aca="false">IFERROR(INDEX(Pozos!$M$2:$M$1852,MATCH(A1049,Pozos!$E$2:$E$1852,0)),"")</f>
        <v>14.53</v>
      </c>
      <c r="K1049" s="1" t="s">
        <v>3808</v>
      </c>
      <c r="L1049" s="1" t="s">
        <v>3809</v>
      </c>
      <c r="O1049" s="0" t="s">
        <v>4395</v>
      </c>
      <c r="P1049" s="0" t="s">
        <v>3805</v>
      </c>
    </row>
    <row r="1050" customFormat="false" ht="15.75" hidden="false" customHeight="true" outlineLevel="0" collapsed="false">
      <c r="A1050" s="39" t="s">
        <v>1328</v>
      </c>
      <c r="B1050" s="1" t="n">
        <v>13</v>
      </c>
      <c r="C1050" s="1" t="n">
        <v>15</v>
      </c>
      <c r="D1050" s="11" t="n">
        <f aca="false">IF(AND(ISNUMBER(B1050),ISNUMBER($J1050)),$J1050-B1050,"")</f>
        <v>1.53</v>
      </c>
      <c r="E1050" s="11" t="n">
        <f aca="false">IF(AND(ISNUMBER(C1050),ISNUMBER($J1050)),$J1050-C1050,"")</f>
        <v>-0.470000000000001</v>
      </c>
      <c r="F1050" s="1" t="s">
        <v>4417</v>
      </c>
      <c r="G1050" s="46" t="s">
        <v>4395</v>
      </c>
      <c r="H1050" s="1" t="s">
        <v>33</v>
      </c>
      <c r="J1050" s="11" t="n">
        <f aca="false">IFERROR(INDEX(Pozos!$M$2:$M$1852,MATCH(A1050,Pozos!$E$2:$E$1852,0)),"")</f>
        <v>14.53</v>
      </c>
      <c r="K1050" s="1" t="s">
        <v>3944</v>
      </c>
      <c r="L1050" s="1" t="s">
        <v>3813</v>
      </c>
      <c r="O1050" s="0" t="s">
        <v>4395</v>
      </c>
      <c r="P1050" s="0" t="s">
        <v>3805</v>
      </c>
    </row>
    <row r="1051" customFormat="false" ht="15.75" hidden="false" customHeight="true" outlineLevel="0" collapsed="false">
      <c r="A1051" s="39" t="s">
        <v>1328</v>
      </c>
      <c r="B1051" s="1" t="n">
        <v>7</v>
      </c>
      <c r="C1051" s="1" t="n">
        <v>13</v>
      </c>
      <c r="D1051" s="11" t="n">
        <f aca="false">IF(AND(ISNUMBER(B1051),ISNUMBER($J1051)),$J1051-B1051,"")</f>
        <v>7.53</v>
      </c>
      <c r="E1051" s="11" t="n">
        <f aca="false">IF(AND(ISNUMBER(C1051),ISNUMBER($J1051)),$J1051-C1051,"")</f>
        <v>1.53</v>
      </c>
      <c r="F1051" s="1" t="s">
        <v>4418</v>
      </c>
      <c r="G1051" s="46" t="s">
        <v>4395</v>
      </c>
      <c r="H1051" s="1" t="s">
        <v>33</v>
      </c>
      <c r="J1051" s="11" t="n">
        <f aca="false">IFERROR(INDEX(Pozos!$M$2:$M$1852,MATCH(A1051,Pozos!$E$2:$E$1852,0)),"")</f>
        <v>14.53</v>
      </c>
      <c r="K1051" s="1" t="s">
        <v>3808</v>
      </c>
      <c r="L1051" s="1" t="s">
        <v>3809</v>
      </c>
      <c r="O1051" s="0" t="s">
        <v>4395</v>
      </c>
      <c r="P1051" s="0" t="s">
        <v>3805</v>
      </c>
    </row>
    <row r="1052" customFormat="false" ht="15.75" hidden="false" customHeight="true" outlineLevel="0" collapsed="false">
      <c r="A1052" s="39" t="s">
        <v>1328</v>
      </c>
      <c r="B1052" s="1" t="n">
        <v>4</v>
      </c>
      <c r="C1052" s="1" t="n">
        <v>7</v>
      </c>
      <c r="D1052" s="11" t="n">
        <f aca="false">IF(AND(ISNUMBER(B1052),ISNUMBER($J1052)),$J1052-B1052,"")</f>
        <v>10.53</v>
      </c>
      <c r="E1052" s="11" t="n">
        <f aca="false">IF(AND(ISNUMBER(C1052),ISNUMBER($J1052)),$J1052-C1052,"")</f>
        <v>7.53</v>
      </c>
      <c r="F1052" s="1" t="s">
        <v>4417</v>
      </c>
      <c r="G1052" s="46" t="s">
        <v>4395</v>
      </c>
      <c r="H1052" s="1" t="s">
        <v>33</v>
      </c>
      <c r="J1052" s="11" t="n">
        <f aca="false">IFERROR(INDEX(Pozos!$M$2:$M$1852,MATCH(A1052,Pozos!$E$2:$E$1852,0)),"")</f>
        <v>14.53</v>
      </c>
      <c r="K1052" s="1" t="s">
        <v>3944</v>
      </c>
      <c r="L1052" s="1" t="s">
        <v>3813</v>
      </c>
      <c r="O1052" s="0" t="s">
        <v>4395</v>
      </c>
      <c r="P1052" s="0" t="s">
        <v>3805</v>
      </c>
    </row>
    <row r="1053" customFormat="false" ht="15.75" hidden="false" customHeight="true" outlineLevel="0" collapsed="false">
      <c r="A1053" s="39" t="s">
        <v>1328</v>
      </c>
      <c r="B1053" s="1" t="n">
        <v>0</v>
      </c>
      <c r="C1053" s="1" t="n">
        <v>4</v>
      </c>
      <c r="D1053" s="11" t="n">
        <f aca="false">IF(AND(ISNUMBER(B1053),ISNUMBER($J1053)),$J1053-B1053,"")</f>
        <v>14.53</v>
      </c>
      <c r="E1053" s="11" t="n">
        <f aca="false">IF(AND(ISNUMBER(C1053),ISNUMBER($J1053)),$J1053-C1053,"")</f>
        <v>10.53</v>
      </c>
      <c r="F1053" s="1" t="s">
        <v>4402</v>
      </c>
      <c r="G1053" s="46" t="s">
        <v>4399</v>
      </c>
      <c r="H1053" s="1" t="s">
        <v>33</v>
      </c>
      <c r="J1053" s="11" t="n">
        <f aca="false">IFERROR(INDEX(Pozos!$M$2:$M$1852,MATCH(A1053,Pozos!$E$2:$E$1852,0)),"")</f>
        <v>14.53</v>
      </c>
      <c r="K1053" s="1" t="s">
        <v>3808</v>
      </c>
      <c r="L1053" s="1" t="s">
        <v>3809</v>
      </c>
      <c r="O1053" s="0" t="s">
        <v>4399</v>
      </c>
      <c r="P1053" s="0" t="s">
        <v>3805</v>
      </c>
    </row>
    <row r="1054" customFormat="false" ht="15.75" hidden="false" customHeight="true" outlineLevel="0" collapsed="false">
      <c r="A1054" s="39" t="s">
        <v>1103</v>
      </c>
      <c r="D1054" s="11" t="str">
        <f aca="false">IF(AND(ISNUMBER(B1054),ISNUMBER($J1054)),$J1054-B1054,"")</f>
        <v/>
      </c>
      <c r="E1054" s="11" t="str">
        <f aca="false">IF(AND(ISNUMBER(C1054),ISNUMBER($J1054)),$J1054-C1054,"")</f>
        <v/>
      </c>
      <c r="F1054" s="1" t="s">
        <v>3821</v>
      </c>
      <c r="G1054" s="46" t="s">
        <v>3822</v>
      </c>
      <c r="H1054" s="1" t="s">
        <v>33</v>
      </c>
      <c r="J1054" s="11" t="n">
        <f aca="false">IFERROR(INDEX(Pozos!$M$2:$M$1852,MATCH(A1054,Pozos!$E$2:$E$1852,0)),"")</f>
        <v>16.88</v>
      </c>
      <c r="K1054" s="1" t="s">
        <v>3823</v>
      </c>
      <c r="P1054" s="0" t="s">
        <v>3824</v>
      </c>
    </row>
    <row r="1055" customFormat="false" ht="15.75" hidden="false" customHeight="true" outlineLevel="0" collapsed="false">
      <c r="A1055" s="39" t="s">
        <v>1228</v>
      </c>
      <c r="B1055" s="1" t="n">
        <v>30</v>
      </c>
      <c r="C1055" s="1" t="n">
        <v>32</v>
      </c>
      <c r="D1055" s="11" t="n">
        <f aca="false">IF(AND(ISNUMBER(B1055),ISNUMBER($J1055)),$J1055-B1055,"")</f>
        <v>-21.79</v>
      </c>
      <c r="E1055" s="11" t="n">
        <f aca="false">IF(AND(ISNUMBER(C1055),ISNUMBER($J1055)),$J1055-C1055,"")</f>
        <v>-23.79</v>
      </c>
      <c r="F1055" s="1" t="s">
        <v>3821</v>
      </c>
      <c r="G1055" s="46" t="s">
        <v>4407</v>
      </c>
      <c r="H1055" s="1" t="s">
        <v>33</v>
      </c>
      <c r="J1055" s="11" t="n">
        <f aca="false">IFERROR(INDEX(Pozos!$M$2:$M$1852,MATCH(A1055,Pozos!$E$2:$E$1852,0)),"")</f>
        <v>8.21</v>
      </c>
      <c r="K1055" s="1" t="s">
        <v>3823</v>
      </c>
      <c r="O1055" s="0" t="s">
        <v>4407</v>
      </c>
      <c r="P1055" s="0" t="s">
        <v>3805</v>
      </c>
    </row>
    <row r="1056" customFormat="false" ht="15.75" hidden="false" customHeight="true" outlineLevel="0" collapsed="false">
      <c r="A1056" s="39" t="s">
        <v>1228</v>
      </c>
      <c r="B1056" s="1" t="n">
        <v>7</v>
      </c>
      <c r="C1056" s="1" t="n">
        <v>30</v>
      </c>
      <c r="D1056" s="11" t="n">
        <f aca="false">IF(AND(ISNUMBER(B1056),ISNUMBER($J1056)),$J1056-B1056,"")</f>
        <v>1.21</v>
      </c>
      <c r="E1056" s="11" t="n">
        <f aca="false">IF(AND(ISNUMBER(C1056),ISNUMBER($J1056)),$J1056-C1056,"")</f>
        <v>-21.79</v>
      </c>
      <c r="F1056" s="1" t="s">
        <v>3821</v>
      </c>
      <c r="G1056" s="46" t="s">
        <v>4395</v>
      </c>
      <c r="H1056" s="1" t="s">
        <v>33</v>
      </c>
      <c r="J1056" s="11" t="n">
        <f aca="false">IFERROR(INDEX(Pozos!$M$2:$M$1852,MATCH(A1056,Pozos!$E$2:$E$1852,0)),"")</f>
        <v>8.21</v>
      </c>
      <c r="K1056" s="1" t="s">
        <v>3823</v>
      </c>
      <c r="O1056" s="0" t="s">
        <v>4395</v>
      </c>
      <c r="P1056" s="0" t="s">
        <v>3805</v>
      </c>
    </row>
    <row r="1057" customFormat="false" ht="15.75" hidden="false" customHeight="true" outlineLevel="0" collapsed="false">
      <c r="A1057" s="39" t="s">
        <v>1228</v>
      </c>
      <c r="B1057" s="1" t="n">
        <v>0</v>
      </c>
      <c r="C1057" s="1" t="n">
        <v>7</v>
      </c>
      <c r="D1057" s="11" t="n">
        <f aca="false">IF(AND(ISNUMBER(B1057),ISNUMBER($J1057)),$J1057-B1057,"")</f>
        <v>8.21</v>
      </c>
      <c r="E1057" s="11" t="n">
        <f aca="false">IF(AND(ISNUMBER(C1057),ISNUMBER($J1057)),$J1057-C1057,"")</f>
        <v>1.21</v>
      </c>
      <c r="F1057" s="1" t="s">
        <v>3821</v>
      </c>
      <c r="G1057" s="46" t="s">
        <v>4412</v>
      </c>
      <c r="H1057" s="1" t="s">
        <v>33</v>
      </c>
      <c r="J1057" s="11" t="n">
        <f aca="false">IFERROR(INDEX(Pozos!$M$2:$M$1852,MATCH(A1057,Pozos!$E$2:$E$1852,0)),"")</f>
        <v>8.21</v>
      </c>
      <c r="K1057" s="1" t="s">
        <v>3823</v>
      </c>
      <c r="O1057" s="0" t="s">
        <v>4412</v>
      </c>
      <c r="P1057" s="0" t="s">
        <v>3805</v>
      </c>
    </row>
    <row r="1058" customFormat="false" ht="15.75" hidden="false" customHeight="true" outlineLevel="0" collapsed="false">
      <c r="A1058" s="39" t="s">
        <v>1230</v>
      </c>
      <c r="B1058" s="1" t="n">
        <v>24</v>
      </c>
      <c r="C1058" s="1" t="n">
        <v>30</v>
      </c>
      <c r="D1058" s="11" t="n">
        <f aca="false">IF(AND(ISNUMBER(B1058),ISNUMBER($J1058)),$J1058-B1058,"")</f>
        <v>-19.26</v>
      </c>
      <c r="E1058" s="11" t="n">
        <f aca="false">IF(AND(ISNUMBER(C1058),ISNUMBER($J1058)),$J1058-C1058,"")</f>
        <v>-25.26</v>
      </c>
      <c r="F1058" s="1" t="s">
        <v>4419</v>
      </c>
      <c r="G1058" s="46" t="s">
        <v>4407</v>
      </c>
      <c r="H1058" s="1" t="s">
        <v>33</v>
      </c>
      <c r="J1058" s="11" t="n">
        <f aca="false">IFERROR(INDEX(Pozos!$M$2:$M$1852,MATCH(A1058,Pozos!$E$2:$E$1852,0)),"")</f>
        <v>4.74</v>
      </c>
      <c r="K1058" s="1" t="s">
        <v>3808</v>
      </c>
      <c r="L1058" s="1" t="s">
        <v>3809</v>
      </c>
      <c r="O1058" s="0" t="s">
        <v>4407</v>
      </c>
      <c r="P1058" s="0" t="s">
        <v>3805</v>
      </c>
    </row>
    <row r="1059" customFormat="false" ht="15.75" hidden="false" customHeight="true" outlineLevel="0" collapsed="false">
      <c r="A1059" s="39" t="s">
        <v>1230</v>
      </c>
      <c r="B1059" s="1" t="n">
        <v>4</v>
      </c>
      <c r="C1059" s="1" t="n">
        <v>24</v>
      </c>
      <c r="D1059" s="11" t="n">
        <f aca="false">IF(AND(ISNUMBER(B1059),ISNUMBER($J1059)),$J1059-B1059,"")</f>
        <v>0.74</v>
      </c>
      <c r="E1059" s="11" t="n">
        <f aca="false">IF(AND(ISNUMBER(C1059),ISNUMBER($J1059)),$J1059-C1059,"")</f>
        <v>-19.26</v>
      </c>
      <c r="F1059" s="1" t="s">
        <v>3821</v>
      </c>
      <c r="G1059" s="46" t="s">
        <v>4395</v>
      </c>
      <c r="H1059" s="1" t="s">
        <v>33</v>
      </c>
      <c r="J1059" s="11" t="n">
        <f aca="false">IFERROR(INDEX(Pozos!$M$2:$M$1852,MATCH(A1059,Pozos!$E$2:$E$1852,0)),"")</f>
        <v>4.74</v>
      </c>
      <c r="K1059" s="1" t="s">
        <v>3823</v>
      </c>
      <c r="O1059" s="0" t="s">
        <v>4395</v>
      </c>
      <c r="P1059" s="0" t="s">
        <v>3805</v>
      </c>
    </row>
    <row r="1060" customFormat="false" ht="15.75" hidden="false" customHeight="true" outlineLevel="0" collapsed="false">
      <c r="A1060" s="39" t="s">
        <v>1230</v>
      </c>
      <c r="B1060" s="1" t="n">
        <v>1</v>
      </c>
      <c r="C1060" s="1" t="n">
        <v>4</v>
      </c>
      <c r="D1060" s="11" t="n">
        <f aca="false">IF(AND(ISNUMBER(B1060),ISNUMBER($J1060)),$J1060-B1060,"")</f>
        <v>3.74</v>
      </c>
      <c r="E1060" s="11" t="n">
        <f aca="false">IF(AND(ISNUMBER(C1060),ISNUMBER($J1060)),$J1060-C1060,"")</f>
        <v>0.74</v>
      </c>
      <c r="F1060" s="1" t="s">
        <v>3821</v>
      </c>
      <c r="G1060" s="46" t="s">
        <v>4412</v>
      </c>
      <c r="H1060" s="1" t="s">
        <v>33</v>
      </c>
      <c r="J1060" s="11" t="n">
        <f aca="false">IFERROR(INDEX(Pozos!$M$2:$M$1852,MATCH(A1060,Pozos!$E$2:$E$1852,0)),"")</f>
        <v>4.74</v>
      </c>
      <c r="K1060" s="1" t="s">
        <v>3823</v>
      </c>
      <c r="O1060" s="0" t="s">
        <v>4412</v>
      </c>
      <c r="P1060" s="0" t="s">
        <v>3805</v>
      </c>
    </row>
    <row r="1061" customFormat="false" ht="15.75" hidden="false" customHeight="true" outlineLevel="0" collapsed="false">
      <c r="A1061" s="39" t="s">
        <v>1230</v>
      </c>
      <c r="B1061" s="1" t="n">
        <v>0</v>
      </c>
      <c r="C1061" s="1" t="n">
        <v>1</v>
      </c>
      <c r="D1061" s="11" t="n">
        <f aca="false">IF(AND(ISNUMBER(B1061),ISNUMBER($J1061)),$J1061-B1061,"")</f>
        <v>4.74</v>
      </c>
      <c r="E1061" s="11" t="n">
        <f aca="false">IF(AND(ISNUMBER(C1061),ISNUMBER($J1061)),$J1061-C1061,"")</f>
        <v>3.74</v>
      </c>
      <c r="F1061" s="1" t="s">
        <v>3835</v>
      </c>
      <c r="G1061" s="46" t="s">
        <v>3802</v>
      </c>
      <c r="H1061" s="1" t="s">
        <v>33</v>
      </c>
      <c r="J1061" s="11" t="n">
        <f aca="false">IFERROR(INDEX(Pozos!$M$2:$M$1852,MATCH(A1061,Pozos!$E$2:$E$1852,0)),"")</f>
        <v>4.74</v>
      </c>
      <c r="K1061" s="1" t="s">
        <v>3803</v>
      </c>
      <c r="L1061" s="1" t="s">
        <v>3804</v>
      </c>
      <c r="O1061" s="0" t="s">
        <v>3802</v>
      </c>
      <c r="P1061" s="0" t="s">
        <v>3805</v>
      </c>
    </row>
    <row r="1062" customFormat="false" ht="15.75" hidden="false" customHeight="true" outlineLevel="0" collapsed="false">
      <c r="A1062" s="39" t="s">
        <v>894</v>
      </c>
      <c r="B1062" s="1" t="n">
        <v>51</v>
      </c>
      <c r="C1062" s="1" t="n">
        <v>54</v>
      </c>
      <c r="D1062" s="11" t="n">
        <f aca="false">IF(AND(ISNUMBER(B1062),ISNUMBER($J1062)),$J1062-B1062,"")</f>
        <v>-10.55</v>
      </c>
      <c r="E1062" s="11" t="n">
        <f aca="false">IF(AND(ISNUMBER(C1062),ISNUMBER($J1062)),$J1062-C1062,"")</f>
        <v>-13.55</v>
      </c>
      <c r="F1062" s="1" t="s">
        <v>3821</v>
      </c>
      <c r="G1062" s="46" t="s">
        <v>4407</v>
      </c>
      <c r="H1062" s="1" t="s">
        <v>33</v>
      </c>
      <c r="J1062" s="11" t="n">
        <f aca="false">IFERROR(INDEX(Pozos!$M$2:$M$1852,MATCH(A1062,Pozos!$E$2:$E$1852,0)),"")</f>
        <v>40.45</v>
      </c>
      <c r="K1062" s="1" t="s">
        <v>3823</v>
      </c>
      <c r="O1062" s="0" t="s">
        <v>4407</v>
      </c>
      <c r="P1062" s="0" t="s">
        <v>3805</v>
      </c>
    </row>
    <row r="1063" customFormat="false" ht="15.75" hidden="false" customHeight="true" outlineLevel="0" collapsed="false">
      <c r="A1063" s="39" t="s">
        <v>894</v>
      </c>
      <c r="B1063" s="1" t="n">
        <v>22</v>
      </c>
      <c r="C1063" s="1" t="n">
        <v>51</v>
      </c>
      <c r="D1063" s="11" t="n">
        <f aca="false">IF(AND(ISNUMBER(B1063),ISNUMBER($J1063)),$J1063-B1063,"")</f>
        <v>18.45</v>
      </c>
      <c r="E1063" s="11" t="n">
        <f aca="false">IF(AND(ISNUMBER(C1063),ISNUMBER($J1063)),$J1063-C1063,"")</f>
        <v>-10.55</v>
      </c>
      <c r="F1063" s="1" t="s">
        <v>3821</v>
      </c>
      <c r="G1063" s="46" t="s">
        <v>4395</v>
      </c>
      <c r="H1063" s="1" t="s">
        <v>33</v>
      </c>
      <c r="J1063" s="11" t="n">
        <f aca="false">IFERROR(INDEX(Pozos!$M$2:$M$1852,MATCH(A1063,Pozos!$E$2:$E$1852,0)),"")</f>
        <v>40.45</v>
      </c>
      <c r="K1063" s="1" t="s">
        <v>3823</v>
      </c>
      <c r="O1063" s="0" t="s">
        <v>4395</v>
      </c>
      <c r="P1063" s="0" t="s">
        <v>3805</v>
      </c>
    </row>
    <row r="1064" customFormat="false" ht="15.75" hidden="false" customHeight="true" outlineLevel="0" collapsed="false">
      <c r="A1064" s="39" t="s">
        <v>894</v>
      </c>
      <c r="B1064" s="1" t="n">
        <v>0</v>
      </c>
      <c r="C1064" s="1" t="n">
        <v>22</v>
      </c>
      <c r="D1064" s="11" t="n">
        <f aca="false">IF(AND(ISNUMBER(B1064),ISNUMBER($J1064)),$J1064-B1064,"")</f>
        <v>40.45</v>
      </c>
      <c r="E1064" s="11" t="n">
        <f aca="false">IF(AND(ISNUMBER(C1064),ISNUMBER($J1064)),$J1064-C1064,"")</f>
        <v>18.45</v>
      </c>
      <c r="F1064" s="1" t="s">
        <v>3821</v>
      </c>
      <c r="G1064" s="46" t="s">
        <v>4412</v>
      </c>
      <c r="H1064" s="1" t="s">
        <v>33</v>
      </c>
      <c r="J1064" s="11" t="n">
        <f aca="false">IFERROR(INDEX(Pozos!$M$2:$M$1852,MATCH(A1064,Pozos!$E$2:$E$1852,0)),"")</f>
        <v>40.45</v>
      </c>
      <c r="K1064" s="1" t="s">
        <v>3823</v>
      </c>
      <c r="O1064" s="0" t="s">
        <v>4412</v>
      </c>
      <c r="P1064" s="0" t="s">
        <v>3805</v>
      </c>
    </row>
    <row r="1065" customFormat="false" ht="15.75" hidden="false" customHeight="true" outlineLevel="0" collapsed="false">
      <c r="A1065" s="39" t="s">
        <v>2083</v>
      </c>
      <c r="B1065" s="1" t="n">
        <v>28</v>
      </c>
      <c r="C1065" s="1" t="n">
        <v>57</v>
      </c>
      <c r="D1065" s="11" t="n">
        <f aca="false">IF(AND(ISNUMBER(B1065),ISNUMBER($J1065)),$J1065-B1065,"")</f>
        <v>18.98</v>
      </c>
      <c r="E1065" s="11" t="n">
        <f aca="false">IF(AND(ISNUMBER(C1065),ISNUMBER($J1065)),$J1065-C1065,"")</f>
        <v>-10.02</v>
      </c>
      <c r="F1065" s="1" t="s">
        <v>3821</v>
      </c>
      <c r="G1065" s="46" t="s">
        <v>4395</v>
      </c>
      <c r="H1065" s="1" t="s">
        <v>33</v>
      </c>
      <c r="J1065" s="11" t="n">
        <f aca="false">IFERROR(INDEX(Pozos!$M$2:$M$1852,MATCH(A1065,Pozos!$E$2:$E$1852,0)),"")</f>
        <v>46.98</v>
      </c>
      <c r="K1065" s="1" t="s">
        <v>3823</v>
      </c>
      <c r="O1065" s="0" t="s">
        <v>4395</v>
      </c>
      <c r="P1065" s="0" t="s">
        <v>3805</v>
      </c>
    </row>
    <row r="1066" customFormat="false" ht="15.75" hidden="false" customHeight="true" outlineLevel="0" collapsed="false">
      <c r="A1066" s="39" t="s">
        <v>2083</v>
      </c>
      <c r="B1066" s="1" t="n">
        <v>0</v>
      </c>
      <c r="C1066" s="1" t="n">
        <v>28</v>
      </c>
      <c r="D1066" s="11" t="n">
        <f aca="false">IF(AND(ISNUMBER(B1066),ISNUMBER($J1066)),$J1066-B1066,"")</f>
        <v>46.98</v>
      </c>
      <c r="E1066" s="11" t="n">
        <f aca="false">IF(AND(ISNUMBER(C1066),ISNUMBER($J1066)),$J1066-C1066,"")</f>
        <v>18.98</v>
      </c>
      <c r="F1066" s="1" t="s">
        <v>3821</v>
      </c>
      <c r="G1066" s="46" t="s">
        <v>4412</v>
      </c>
      <c r="H1066" s="1" t="s">
        <v>33</v>
      </c>
      <c r="J1066" s="11" t="n">
        <f aca="false">IFERROR(INDEX(Pozos!$M$2:$M$1852,MATCH(A1066,Pozos!$E$2:$E$1852,0)),"")</f>
        <v>46.98</v>
      </c>
      <c r="K1066" s="1" t="s">
        <v>3823</v>
      </c>
      <c r="O1066" s="0" t="s">
        <v>4412</v>
      </c>
      <c r="P1066" s="0" t="s">
        <v>3805</v>
      </c>
    </row>
    <row r="1067" customFormat="false" ht="15.75" hidden="false" customHeight="true" outlineLevel="0" collapsed="false">
      <c r="A1067" s="39" t="s">
        <v>738</v>
      </c>
      <c r="B1067" s="1" t="n">
        <v>18</v>
      </c>
      <c r="C1067" s="1" t="n">
        <v>24</v>
      </c>
      <c r="D1067" s="11" t="n">
        <f aca="false">IF(AND(ISNUMBER(B1067),ISNUMBER($J1067)),$J1067-B1067,"")</f>
        <v>-4.07</v>
      </c>
      <c r="E1067" s="11" t="n">
        <f aca="false">IF(AND(ISNUMBER(C1067),ISNUMBER($J1067)),$J1067-C1067,"")</f>
        <v>-10.07</v>
      </c>
      <c r="F1067" s="1" t="s">
        <v>4420</v>
      </c>
      <c r="G1067" s="46" t="s">
        <v>4407</v>
      </c>
      <c r="H1067" s="1" t="s">
        <v>33</v>
      </c>
      <c r="J1067" s="11" t="n">
        <f aca="false">IFERROR(INDEX(Pozos!$M$2:$M$1852,MATCH(A1067,Pozos!$E$2:$E$1852,0)),"")</f>
        <v>13.93</v>
      </c>
      <c r="K1067" s="1" t="s">
        <v>4023</v>
      </c>
      <c r="L1067" s="1" t="s">
        <v>3813</v>
      </c>
      <c r="O1067" s="0" t="s">
        <v>4407</v>
      </c>
      <c r="P1067" s="0" t="s">
        <v>3805</v>
      </c>
    </row>
    <row r="1068" customFormat="false" ht="15.75" hidden="false" customHeight="true" outlineLevel="0" collapsed="false">
      <c r="A1068" s="39" t="s">
        <v>738</v>
      </c>
      <c r="B1068" s="1" t="n">
        <v>10</v>
      </c>
      <c r="C1068" s="1" t="n">
        <v>18</v>
      </c>
      <c r="D1068" s="11" t="n">
        <f aca="false">IF(AND(ISNUMBER(B1068),ISNUMBER($J1068)),$J1068-B1068,"")</f>
        <v>3.93</v>
      </c>
      <c r="E1068" s="11" t="n">
        <f aca="false">IF(AND(ISNUMBER(C1068),ISNUMBER($J1068)),$J1068-C1068,"")</f>
        <v>-4.07</v>
      </c>
      <c r="F1068" s="1" t="s">
        <v>4421</v>
      </c>
      <c r="G1068" s="46" t="s">
        <v>4395</v>
      </c>
      <c r="H1068" s="1" t="s">
        <v>33</v>
      </c>
      <c r="J1068" s="11" t="n">
        <f aca="false">IFERROR(INDEX(Pozos!$M$2:$M$1852,MATCH(A1068,Pozos!$E$2:$E$1852,0)),"")</f>
        <v>13.93</v>
      </c>
      <c r="K1068" s="1" t="s">
        <v>4023</v>
      </c>
      <c r="L1068" s="1" t="s">
        <v>3813</v>
      </c>
      <c r="O1068" s="0" t="s">
        <v>4395</v>
      </c>
      <c r="P1068" s="0" t="s">
        <v>3805</v>
      </c>
    </row>
    <row r="1069" customFormat="false" ht="15.75" hidden="false" customHeight="true" outlineLevel="0" collapsed="false">
      <c r="A1069" s="39" t="s">
        <v>738</v>
      </c>
      <c r="B1069" s="1" t="n">
        <v>2</v>
      </c>
      <c r="C1069" s="1" t="n">
        <v>10</v>
      </c>
      <c r="D1069" s="11" t="n">
        <f aca="false">IF(AND(ISNUMBER(B1069),ISNUMBER($J1069)),$J1069-B1069,"")</f>
        <v>11.93</v>
      </c>
      <c r="E1069" s="11" t="n">
        <f aca="false">IF(AND(ISNUMBER(C1069),ISNUMBER($J1069)),$J1069-C1069,"")</f>
        <v>3.93</v>
      </c>
      <c r="F1069" s="1" t="s">
        <v>4422</v>
      </c>
      <c r="G1069" s="46" t="s">
        <v>4395</v>
      </c>
      <c r="H1069" s="1" t="s">
        <v>33</v>
      </c>
      <c r="J1069" s="11" t="n">
        <f aca="false">IFERROR(INDEX(Pozos!$M$2:$M$1852,MATCH(A1069,Pozos!$E$2:$E$1852,0)),"")</f>
        <v>13.93</v>
      </c>
      <c r="K1069" s="1" t="s">
        <v>3927</v>
      </c>
      <c r="L1069" s="1" t="s">
        <v>3928</v>
      </c>
      <c r="O1069" s="0" t="s">
        <v>4395</v>
      </c>
      <c r="P1069" s="0" t="s">
        <v>3805</v>
      </c>
    </row>
    <row r="1070" customFormat="false" ht="15.75" hidden="false" customHeight="true" outlineLevel="0" collapsed="false">
      <c r="A1070" s="39" t="s">
        <v>738</v>
      </c>
      <c r="B1070" s="1" t="n">
        <v>0</v>
      </c>
      <c r="C1070" s="1" t="n">
        <v>2</v>
      </c>
      <c r="D1070" s="11" t="n">
        <f aca="false">IF(AND(ISNUMBER(B1070),ISNUMBER($J1070)),$J1070-B1070,"")</f>
        <v>13.93</v>
      </c>
      <c r="E1070" s="11" t="n">
        <f aca="false">IF(AND(ISNUMBER(C1070),ISNUMBER($J1070)),$J1070-C1070,"")</f>
        <v>11.93</v>
      </c>
      <c r="F1070" s="1" t="s">
        <v>4423</v>
      </c>
      <c r="G1070" s="46" t="s">
        <v>4399</v>
      </c>
      <c r="H1070" s="1" t="s">
        <v>33</v>
      </c>
      <c r="J1070" s="11" t="n">
        <f aca="false">IFERROR(INDEX(Pozos!$M$2:$M$1852,MATCH(A1070,Pozos!$E$2:$E$1852,0)),"")</f>
        <v>13.93</v>
      </c>
      <c r="K1070" s="1" t="s">
        <v>4424</v>
      </c>
      <c r="O1070" s="0" t="s">
        <v>4399</v>
      </c>
      <c r="P1070" s="0" t="s">
        <v>3805</v>
      </c>
    </row>
    <row r="1071" customFormat="false" ht="15.75" hidden="false" customHeight="true" outlineLevel="0" collapsed="false">
      <c r="A1071" s="39" t="s">
        <v>1371</v>
      </c>
      <c r="B1071" s="1" t="n">
        <v>26</v>
      </c>
      <c r="C1071" s="1" t="n">
        <v>30</v>
      </c>
      <c r="D1071" s="11" t="n">
        <f aca="false">IF(AND(ISNUMBER(B1071),ISNUMBER($J1071)),$J1071-B1071,"")</f>
        <v>-15.82</v>
      </c>
      <c r="E1071" s="11" t="n">
        <f aca="false">IF(AND(ISNUMBER(C1071),ISNUMBER($J1071)),$J1071-C1071,"")</f>
        <v>-19.82</v>
      </c>
      <c r="F1071" s="1" t="s">
        <v>4425</v>
      </c>
      <c r="G1071" s="46" t="s">
        <v>4407</v>
      </c>
      <c r="H1071" s="1" t="s">
        <v>33</v>
      </c>
      <c r="J1071" s="11" t="n">
        <f aca="false">IFERROR(INDEX(Pozos!$M$2:$M$1852,MATCH(A1071,Pozos!$E$2:$E$1852,0)),"")</f>
        <v>10.18</v>
      </c>
      <c r="K1071" s="1" t="s">
        <v>3819</v>
      </c>
      <c r="L1071" s="1" t="s">
        <v>3820</v>
      </c>
      <c r="O1071" s="0" t="s">
        <v>4407</v>
      </c>
      <c r="P1071" s="0" t="s">
        <v>3805</v>
      </c>
    </row>
    <row r="1072" customFormat="false" ht="15.75" hidden="false" customHeight="true" outlineLevel="0" collapsed="false">
      <c r="A1072" s="39" t="s">
        <v>1371</v>
      </c>
      <c r="B1072" s="1" t="n">
        <v>23</v>
      </c>
      <c r="C1072" s="1" t="n">
        <v>26</v>
      </c>
      <c r="D1072" s="11" t="n">
        <f aca="false">IF(AND(ISNUMBER(B1072),ISNUMBER($J1072)),$J1072-B1072,"")</f>
        <v>-12.82</v>
      </c>
      <c r="E1072" s="11" t="n">
        <f aca="false">IF(AND(ISNUMBER(C1072),ISNUMBER($J1072)),$J1072-C1072,"")</f>
        <v>-15.82</v>
      </c>
      <c r="F1072" s="1" t="s">
        <v>4426</v>
      </c>
      <c r="G1072" s="46" t="s">
        <v>4395</v>
      </c>
      <c r="H1072" s="1" t="s">
        <v>33</v>
      </c>
      <c r="J1072" s="11" t="n">
        <f aca="false">IFERROR(INDEX(Pozos!$M$2:$M$1852,MATCH(A1072,Pozos!$E$2:$E$1852,0)),"")</f>
        <v>10.18</v>
      </c>
      <c r="K1072" s="1" t="s">
        <v>3808</v>
      </c>
      <c r="L1072" s="1" t="s">
        <v>3809</v>
      </c>
      <c r="O1072" s="0" t="s">
        <v>4395</v>
      </c>
      <c r="P1072" s="0" t="s">
        <v>3805</v>
      </c>
    </row>
    <row r="1073" customFormat="false" ht="15.75" hidden="false" customHeight="true" outlineLevel="0" collapsed="false">
      <c r="A1073" s="39" t="s">
        <v>1371</v>
      </c>
      <c r="B1073" s="1" t="n">
        <v>3</v>
      </c>
      <c r="C1073" s="1" t="n">
        <v>23</v>
      </c>
      <c r="D1073" s="11" t="n">
        <f aca="false">IF(AND(ISNUMBER(B1073),ISNUMBER($J1073)),$J1073-B1073,"")</f>
        <v>7.18</v>
      </c>
      <c r="E1073" s="11" t="n">
        <f aca="false">IF(AND(ISNUMBER(C1073),ISNUMBER($J1073)),$J1073-C1073,"")</f>
        <v>-12.82</v>
      </c>
      <c r="F1073" s="1" t="s">
        <v>4421</v>
      </c>
      <c r="G1073" s="46" t="s">
        <v>4395</v>
      </c>
      <c r="H1073" s="1" t="s">
        <v>33</v>
      </c>
      <c r="J1073" s="11" t="n">
        <f aca="false">IFERROR(INDEX(Pozos!$M$2:$M$1852,MATCH(A1073,Pozos!$E$2:$E$1852,0)),"")</f>
        <v>10.18</v>
      </c>
      <c r="K1073" s="1" t="s">
        <v>4023</v>
      </c>
      <c r="L1073" s="1" t="s">
        <v>3813</v>
      </c>
      <c r="O1073" s="0" t="s">
        <v>4395</v>
      </c>
      <c r="P1073" s="0" t="s">
        <v>3805</v>
      </c>
    </row>
    <row r="1074" customFormat="false" ht="15.75" hidden="false" customHeight="true" outlineLevel="0" collapsed="false">
      <c r="A1074" s="39" t="s">
        <v>1371</v>
      </c>
      <c r="B1074" s="1" t="n">
        <v>0</v>
      </c>
      <c r="C1074" s="1" t="n">
        <v>3</v>
      </c>
      <c r="D1074" s="11" t="n">
        <f aca="false">IF(AND(ISNUMBER(B1074),ISNUMBER($J1074)),$J1074-B1074,"")</f>
        <v>10.18</v>
      </c>
      <c r="E1074" s="11" t="n">
        <f aca="false">IF(AND(ISNUMBER(C1074),ISNUMBER($J1074)),$J1074-C1074,"")</f>
        <v>7.18</v>
      </c>
      <c r="F1074" s="1" t="s">
        <v>3821</v>
      </c>
      <c r="G1074" s="46" t="s">
        <v>4412</v>
      </c>
      <c r="H1074" s="1" t="s">
        <v>33</v>
      </c>
      <c r="J1074" s="11" t="n">
        <f aca="false">IFERROR(INDEX(Pozos!$M$2:$M$1852,MATCH(A1074,Pozos!$E$2:$E$1852,0)),"")</f>
        <v>10.18</v>
      </c>
      <c r="K1074" s="1" t="s">
        <v>3823</v>
      </c>
      <c r="O1074" s="0" t="s">
        <v>4412</v>
      </c>
      <c r="P1074" s="0" t="s">
        <v>3805</v>
      </c>
    </row>
    <row r="1075" customFormat="false" ht="15.75" hidden="false" customHeight="true" outlineLevel="0" collapsed="false">
      <c r="A1075" s="39" t="s">
        <v>1262</v>
      </c>
      <c r="B1075" s="1" t="n">
        <v>26</v>
      </c>
      <c r="C1075" s="1" t="n">
        <v>30</v>
      </c>
      <c r="D1075" s="11" t="n">
        <f aca="false">IF(AND(ISNUMBER(B1075),ISNUMBER($J1075)),$J1075-B1075,"")</f>
        <v>-10.56</v>
      </c>
      <c r="E1075" s="11" t="n">
        <f aca="false">IF(AND(ISNUMBER(C1075),ISNUMBER($J1075)),$J1075-C1075,"")</f>
        <v>-14.56</v>
      </c>
      <c r="F1075" s="1" t="s">
        <v>3821</v>
      </c>
      <c r="G1075" s="46" t="s">
        <v>4407</v>
      </c>
      <c r="H1075" s="1" t="s">
        <v>33</v>
      </c>
      <c r="J1075" s="11" t="n">
        <f aca="false">IFERROR(INDEX(Pozos!$M$2:$M$1852,MATCH(A1075,Pozos!$E$2:$E$1852,0)),"")</f>
        <v>15.44</v>
      </c>
      <c r="K1075" s="1" t="s">
        <v>3823</v>
      </c>
      <c r="M1075" s="1" t="n">
        <v>1</v>
      </c>
      <c r="N1075" s="106" t="s">
        <v>3834</v>
      </c>
      <c r="O1075" s="0" t="s">
        <v>4407</v>
      </c>
      <c r="P1075" s="0" t="s">
        <v>3805</v>
      </c>
    </row>
    <row r="1076" customFormat="false" ht="15.75" hidden="false" customHeight="true" outlineLevel="0" collapsed="false">
      <c r="A1076" s="39" t="s">
        <v>1262</v>
      </c>
      <c r="B1076" s="1" t="n">
        <v>4</v>
      </c>
      <c r="C1076" s="1" t="n">
        <v>26</v>
      </c>
      <c r="D1076" s="11" t="n">
        <f aca="false">IF(AND(ISNUMBER(B1076),ISNUMBER($J1076)),$J1076-B1076,"")</f>
        <v>11.44</v>
      </c>
      <c r="E1076" s="11" t="n">
        <f aca="false">IF(AND(ISNUMBER(C1076),ISNUMBER($J1076)),$J1076-C1076,"")</f>
        <v>-10.56</v>
      </c>
      <c r="F1076" s="1" t="s">
        <v>3821</v>
      </c>
      <c r="G1076" s="46" t="s">
        <v>4395</v>
      </c>
      <c r="H1076" s="1" t="s">
        <v>33</v>
      </c>
      <c r="J1076" s="11" t="n">
        <f aca="false">IFERROR(INDEX(Pozos!$M$2:$M$1852,MATCH(A1076,Pozos!$E$2:$E$1852,0)),"")</f>
        <v>15.44</v>
      </c>
      <c r="K1076" s="1" t="s">
        <v>3823</v>
      </c>
      <c r="M1076" s="1" t="n">
        <v>1</v>
      </c>
      <c r="N1076" s="106" t="s">
        <v>3834</v>
      </c>
      <c r="O1076" s="0" t="s">
        <v>4395</v>
      </c>
      <c r="P1076" s="0" t="s">
        <v>3805</v>
      </c>
    </row>
    <row r="1077" customFormat="false" ht="15.75" hidden="false" customHeight="true" outlineLevel="0" collapsed="false">
      <c r="A1077" s="39" t="s">
        <v>1262</v>
      </c>
      <c r="B1077" s="1" t="n">
        <v>0</v>
      </c>
      <c r="C1077" s="1" t="n">
        <v>4</v>
      </c>
      <c r="D1077" s="11" t="n">
        <f aca="false">IF(AND(ISNUMBER(B1077),ISNUMBER($J1077)),$J1077-B1077,"")</f>
        <v>15.44</v>
      </c>
      <c r="E1077" s="11" t="n">
        <f aca="false">IF(AND(ISNUMBER(C1077),ISNUMBER($J1077)),$J1077-C1077,"")</f>
        <v>11.44</v>
      </c>
      <c r="F1077" s="1" t="s">
        <v>3821</v>
      </c>
      <c r="G1077" s="46" t="s">
        <v>4412</v>
      </c>
      <c r="H1077" s="1" t="s">
        <v>33</v>
      </c>
      <c r="J1077" s="11" t="n">
        <f aca="false">IFERROR(INDEX(Pozos!$M$2:$M$1852,MATCH(A1077,Pozos!$E$2:$E$1852,0)),"")</f>
        <v>15.44</v>
      </c>
      <c r="K1077" s="1" t="s">
        <v>3823</v>
      </c>
      <c r="M1077" s="1" t="n">
        <v>1</v>
      </c>
      <c r="N1077" s="106" t="s">
        <v>3834</v>
      </c>
      <c r="O1077" s="0" t="s">
        <v>4412</v>
      </c>
      <c r="P1077" s="0" t="s">
        <v>3805</v>
      </c>
    </row>
    <row r="1078" customFormat="false" ht="15.75" hidden="false" customHeight="true" outlineLevel="0" collapsed="false">
      <c r="A1078" s="39" t="s">
        <v>615</v>
      </c>
      <c r="B1078" s="1" t="n">
        <v>44</v>
      </c>
      <c r="C1078" s="1" t="n">
        <v>48</v>
      </c>
      <c r="D1078" s="11" t="n">
        <f aca="false">IF(AND(ISNUMBER(B1078),ISNUMBER($J1078)),$J1078-B1078,"")</f>
        <v>-18.01</v>
      </c>
      <c r="E1078" s="11" t="n">
        <f aca="false">IF(AND(ISNUMBER(C1078),ISNUMBER($J1078)),$J1078-C1078,"")</f>
        <v>-22.01</v>
      </c>
      <c r="F1078" s="1" t="s">
        <v>3821</v>
      </c>
      <c r="G1078" s="46" t="s">
        <v>4407</v>
      </c>
      <c r="H1078" s="1" t="s">
        <v>33</v>
      </c>
      <c r="J1078" s="11" t="n">
        <f aca="false">IFERROR(INDEX(Pozos!$M$2:$M$1852,MATCH(A1078,Pozos!$E$2:$E$1852,0)),"")</f>
        <v>25.99</v>
      </c>
      <c r="K1078" s="1" t="s">
        <v>3823</v>
      </c>
      <c r="O1078" s="0" t="s">
        <v>4407</v>
      </c>
      <c r="P1078" s="0" t="s">
        <v>3805</v>
      </c>
    </row>
    <row r="1079" customFormat="false" ht="15.75" hidden="false" customHeight="true" outlineLevel="0" collapsed="false">
      <c r="A1079" s="39" t="s">
        <v>615</v>
      </c>
      <c r="B1079" s="1" t="n">
        <v>11</v>
      </c>
      <c r="C1079" s="1" t="n">
        <v>44</v>
      </c>
      <c r="D1079" s="11" t="n">
        <f aca="false">IF(AND(ISNUMBER(B1079),ISNUMBER($J1079)),$J1079-B1079,"")</f>
        <v>14.99</v>
      </c>
      <c r="E1079" s="11" t="n">
        <f aca="false">IF(AND(ISNUMBER(C1079),ISNUMBER($J1079)),$J1079-C1079,"")</f>
        <v>-18.01</v>
      </c>
      <c r="F1079" s="1" t="s">
        <v>3821</v>
      </c>
      <c r="G1079" s="46" t="s">
        <v>4395</v>
      </c>
      <c r="H1079" s="1" t="s">
        <v>33</v>
      </c>
      <c r="J1079" s="11" t="n">
        <f aca="false">IFERROR(INDEX(Pozos!$M$2:$M$1852,MATCH(A1079,Pozos!$E$2:$E$1852,0)),"")</f>
        <v>25.99</v>
      </c>
      <c r="K1079" s="1" t="s">
        <v>3823</v>
      </c>
      <c r="O1079" s="0" t="s">
        <v>4395</v>
      </c>
      <c r="P1079" s="0" t="s">
        <v>3805</v>
      </c>
    </row>
    <row r="1080" customFormat="false" ht="15.75" hidden="false" customHeight="true" outlineLevel="0" collapsed="false">
      <c r="A1080" s="39" t="s">
        <v>615</v>
      </c>
      <c r="B1080" s="1" t="n">
        <v>0</v>
      </c>
      <c r="C1080" s="1" t="n">
        <v>11</v>
      </c>
      <c r="D1080" s="11" t="n">
        <f aca="false">IF(AND(ISNUMBER(B1080),ISNUMBER($J1080)),$J1080-B1080,"")</f>
        <v>25.99</v>
      </c>
      <c r="E1080" s="11" t="n">
        <f aca="false">IF(AND(ISNUMBER(C1080),ISNUMBER($J1080)),$J1080-C1080,"")</f>
        <v>14.99</v>
      </c>
      <c r="F1080" s="1" t="s">
        <v>3821</v>
      </c>
      <c r="G1080" s="46" t="s">
        <v>4412</v>
      </c>
      <c r="H1080" s="1" t="s">
        <v>33</v>
      </c>
      <c r="J1080" s="11" t="n">
        <f aca="false">IFERROR(INDEX(Pozos!$M$2:$M$1852,MATCH(A1080,Pozos!$E$2:$E$1852,0)),"")</f>
        <v>25.99</v>
      </c>
      <c r="K1080" s="1" t="s">
        <v>3823</v>
      </c>
      <c r="O1080" s="0" t="s">
        <v>4412</v>
      </c>
      <c r="P1080" s="0" t="s">
        <v>3805</v>
      </c>
    </row>
    <row r="1081" customFormat="false" ht="15.75" hidden="false" customHeight="true" outlineLevel="0" collapsed="false">
      <c r="A1081" s="39" t="s">
        <v>1330</v>
      </c>
      <c r="B1081" s="1" t="n">
        <v>17</v>
      </c>
      <c r="C1081" s="1" t="n">
        <v>19</v>
      </c>
      <c r="D1081" s="11" t="n">
        <f aca="false">IF(AND(ISNUMBER(B1081),ISNUMBER($J1081)),$J1081-B1081,"")</f>
        <v>17.26</v>
      </c>
      <c r="E1081" s="11" t="n">
        <f aca="false">IF(AND(ISNUMBER(C1081),ISNUMBER($J1081)),$J1081-C1081,"")</f>
        <v>15.26</v>
      </c>
      <c r="F1081" s="1" t="s">
        <v>4427</v>
      </c>
      <c r="G1081" s="46" t="s">
        <v>4404</v>
      </c>
      <c r="H1081" s="1" t="s">
        <v>33</v>
      </c>
      <c r="J1081" s="11" t="n">
        <f aca="false">IFERROR(INDEX(Pozos!$M$2:$M$1852,MATCH(A1081,Pozos!$E$2:$E$1852,0)),"")</f>
        <v>34.26</v>
      </c>
      <c r="K1081" s="1" t="s">
        <v>4023</v>
      </c>
      <c r="L1081" s="1" t="s">
        <v>3813</v>
      </c>
      <c r="O1081" s="0" t="s">
        <v>4404</v>
      </c>
      <c r="P1081" s="0" t="s">
        <v>3805</v>
      </c>
    </row>
    <row r="1082" customFormat="false" ht="15.75" hidden="false" customHeight="true" outlineLevel="0" collapsed="false">
      <c r="A1082" s="39" t="s">
        <v>1330</v>
      </c>
      <c r="B1082" s="1" t="n">
        <v>16</v>
      </c>
      <c r="C1082" s="1" t="n">
        <v>17</v>
      </c>
      <c r="D1082" s="11" t="n">
        <f aca="false">IF(AND(ISNUMBER(B1082),ISNUMBER($J1082)),$J1082-B1082,"")</f>
        <v>18.26</v>
      </c>
      <c r="E1082" s="11" t="n">
        <f aca="false">IF(AND(ISNUMBER(C1082),ISNUMBER($J1082)),$J1082-C1082,"")</f>
        <v>17.26</v>
      </c>
      <c r="F1082" s="1" t="s">
        <v>4402</v>
      </c>
      <c r="G1082" s="46" t="s">
        <v>4404</v>
      </c>
      <c r="H1082" s="1" t="s">
        <v>33</v>
      </c>
      <c r="J1082" s="11" t="n">
        <f aca="false">IFERROR(INDEX(Pozos!$M$2:$M$1852,MATCH(A1082,Pozos!$E$2:$E$1852,0)),"")</f>
        <v>34.26</v>
      </c>
      <c r="K1082" s="1" t="s">
        <v>3808</v>
      </c>
      <c r="L1082" s="1" t="s">
        <v>3809</v>
      </c>
      <c r="O1082" s="0" t="s">
        <v>4404</v>
      </c>
      <c r="P1082" s="0" t="s">
        <v>3805</v>
      </c>
    </row>
    <row r="1083" customFormat="false" ht="15.75" hidden="false" customHeight="true" outlineLevel="0" collapsed="false">
      <c r="A1083" s="39" t="s">
        <v>1330</v>
      </c>
      <c r="B1083" s="1" t="n">
        <v>14</v>
      </c>
      <c r="C1083" s="1" t="n">
        <v>16</v>
      </c>
      <c r="D1083" s="11" t="n">
        <f aca="false">IF(AND(ISNUMBER(B1083),ISNUMBER($J1083)),$J1083-B1083,"")</f>
        <v>20.26</v>
      </c>
      <c r="E1083" s="11" t="n">
        <f aca="false">IF(AND(ISNUMBER(C1083),ISNUMBER($J1083)),$J1083-C1083,"")</f>
        <v>18.26</v>
      </c>
      <c r="F1083" s="1" t="s">
        <v>4427</v>
      </c>
      <c r="G1083" s="46" t="s">
        <v>4404</v>
      </c>
      <c r="H1083" s="1" t="s">
        <v>33</v>
      </c>
      <c r="J1083" s="11" t="n">
        <f aca="false">IFERROR(INDEX(Pozos!$M$2:$M$1852,MATCH(A1083,Pozos!$E$2:$E$1852,0)),"")</f>
        <v>34.26</v>
      </c>
      <c r="K1083" s="1" t="s">
        <v>4023</v>
      </c>
      <c r="L1083" s="1" t="s">
        <v>3813</v>
      </c>
      <c r="O1083" s="0" t="s">
        <v>4404</v>
      </c>
      <c r="P1083" s="0" t="s">
        <v>3805</v>
      </c>
    </row>
    <row r="1084" customFormat="false" ht="15.75" hidden="false" customHeight="true" outlineLevel="0" collapsed="false">
      <c r="A1084" s="39" t="s">
        <v>1330</v>
      </c>
      <c r="B1084" s="1" t="n">
        <v>1</v>
      </c>
      <c r="C1084" s="1" t="n">
        <v>14</v>
      </c>
      <c r="D1084" s="11" t="n">
        <f aca="false">IF(AND(ISNUMBER(B1084),ISNUMBER($J1084)),$J1084-B1084,"")</f>
        <v>33.26</v>
      </c>
      <c r="E1084" s="11" t="n">
        <f aca="false">IF(AND(ISNUMBER(C1084),ISNUMBER($J1084)),$J1084-C1084,"")</f>
        <v>20.26</v>
      </c>
      <c r="F1084" s="1" t="s">
        <v>4428</v>
      </c>
      <c r="G1084" s="46" t="s">
        <v>4412</v>
      </c>
      <c r="H1084" s="1" t="s">
        <v>33</v>
      </c>
      <c r="J1084" s="11" t="n">
        <f aca="false">IFERROR(INDEX(Pozos!$M$2:$M$1852,MATCH(A1084,Pozos!$E$2:$E$1852,0)),"")</f>
        <v>34.26</v>
      </c>
      <c r="K1084" s="1" t="s">
        <v>3808</v>
      </c>
      <c r="L1084" s="1" t="s">
        <v>3809</v>
      </c>
      <c r="O1084" s="0" t="s">
        <v>4412</v>
      </c>
      <c r="P1084" s="0" t="s">
        <v>3805</v>
      </c>
    </row>
    <row r="1085" customFormat="false" ht="15.75" hidden="false" customHeight="true" outlineLevel="0" collapsed="false">
      <c r="A1085" s="39" t="s">
        <v>1330</v>
      </c>
      <c r="B1085" s="1" t="n">
        <v>0</v>
      </c>
      <c r="C1085" s="1" t="n">
        <v>1</v>
      </c>
      <c r="D1085" s="11" t="n">
        <f aca="false">IF(AND(ISNUMBER(B1085),ISNUMBER($J1085)),$J1085-B1085,"")</f>
        <v>34.26</v>
      </c>
      <c r="E1085" s="11" t="n">
        <f aca="false">IF(AND(ISNUMBER(C1085),ISNUMBER($J1085)),$J1085-C1085,"")</f>
        <v>33.26</v>
      </c>
      <c r="F1085" s="1" t="s">
        <v>3835</v>
      </c>
      <c r="G1085" s="46" t="s">
        <v>3802</v>
      </c>
      <c r="H1085" s="1" t="s">
        <v>33</v>
      </c>
      <c r="J1085" s="11" t="n">
        <f aca="false">IFERROR(INDEX(Pozos!$M$2:$M$1852,MATCH(A1085,Pozos!$E$2:$E$1852,0)),"")</f>
        <v>34.26</v>
      </c>
      <c r="K1085" s="1" t="s">
        <v>3803</v>
      </c>
      <c r="L1085" s="1" t="s">
        <v>3804</v>
      </c>
      <c r="O1085" s="0" t="s">
        <v>3802</v>
      </c>
      <c r="P1085" s="0" t="s">
        <v>3805</v>
      </c>
    </row>
    <row r="1086" customFormat="false" ht="15.75" hidden="false" customHeight="true" outlineLevel="0" collapsed="false">
      <c r="A1086" s="39" t="s">
        <v>1332</v>
      </c>
      <c r="B1086" s="1" t="n">
        <v>33</v>
      </c>
      <c r="C1086" s="1" t="n">
        <v>41</v>
      </c>
      <c r="D1086" s="11" t="n">
        <f aca="false">IF(AND(ISNUMBER(B1086),ISNUMBER($J1086)),$J1086-B1086,"")</f>
        <v>-3.97</v>
      </c>
      <c r="E1086" s="11" t="n">
        <f aca="false">IF(AND(ISNUMBER(C1086),ISNUMBER($J1086)),$J1086-C1086,"")</f>
        <v>-11.97</v>
      </c>
      <c r="F1086" s="1" t="s">
        <v>4429</v>
      </c>
      <c r="G1086" s="46" t="s">
        <v>4395</v>
      </c>
      <c r="H1086" s="1" t="s">
        <v>33</v>
      </c>
      <c r="J1086" s="11" t="n">
        <f aca="false">IFERROR(INDEX(Pozos!$M$2:$M$1852,MATCH(A1086,Pozos!$E$2:$E$1852,0)),"")</f>
        <v>29.03</v>
      </c>
      <c r="K1086" s="1" t="s">
        <v>3944</v>
      </c>
      <c r="L1086" s="1" t="s">
        <v>3813</v>
      </c>
      <c r="O1086" s="0" t="s">
        <v>4395</v>
      </c>
      <c r="P1086" s="0" t="s">
        <v>3805</v>
      </c>
    </row>
    <row r="1087" customFormat="false" ht="15.75" hidden="false" customHeight="true" outlineLevel="0" collapsed="false">
      <c r="A1087" s="39" t="s">
        <v>1332</v>
      </c>
      <c r="B1087" s="1" t="n">
        <v>32</v>
      </c>
      <c r="C1087" s="1" t="n">
        <v>33</v>
      </c>
      <c r="D1087" s="11" t="n">
        <f aca="false">IF(AND(ISNUMBER(B1087),ISNUMBER($J1087)),$J1087-B1087,"")</f>
        <v>-2.97</v>
      </c>
      <c r="E1087" s="11" t="n">
        <f aca="false">IF(AND(ISNUMBER(C1087),ISNUMBER($J1087)),$J1087-C1087,"")</f>
        <v>-3.97</v>
      </c>
      <c r="F1087" s="1" t="s">
        <v>4430</v>
      </c>
      <c r="G1087" s="46" t="s">
        <v>4395</v>
      </c>
      <c r="H1087" s="1" t="s">
        <v>33</v>
      </c>
      <c r="J1087" s="11" t="n">
        <f aca="false">IFERROR(INDEX(Pozos!$M$2:$M$1852,MATCH(A1087,Pozos!$E$2:$E$1852,0)),"")</f>
        <v>29.03</v>
      </c>
      <c r="K1087" s="1" t="s">
        <v>3808</v>
      </c>
      <c r="L1087" s="1" t="s">
        <v>3809</v>
      </c>
      <c r="O1087" s="0" t="s">
        <v>4395</v>
      </c>
      <c r="P1087" s="0" t="s">
        <v>3805</v>
      </c>
    </row>
    <row r="1088" customFormat="false" ht="15.75" hidden="false" customHeight="true" outlineLevel="0" collapsed="false">
      <c r="A1088" s="39" t="s">
        <v>1332</v>
      </c>
      <c r="B1088" s="1" t="n">
        <v>13</v>
      </c>
      <c r="C1088" s="1" t="n">
        <v>32</v>
      </c>
      <c r="D1088" s="11" t="n">
        <f aca="false">IF(AND(ISNUMBER(B1088),ISNUMBER($J1088)),$J1088-B1088,"")</f>
        <v>16.03</v>
      </c>
      <c r="E1088" s="11" t="n">
        <f aca="false">IF(AND(ISNUMBER(C1088),ISNUMBER($J1088)),$J1088-C1088,"")</f>
        <v>-2.97</v>
      </c>
      <c r="F1088" s="1" t="s">
        <v>4431</v>
      </c>
      <c r="G1088" s="46" t="s">
        <v>4395</v>
      </c>
      <c r="H1088" s="1" t="s">
        <v>33</v>
      </c>
      <c r="J1088" s="11" t="n">
        <f aca="false">IFERROR(INDEX(Pozos!$M$2:$M$1852,MATCH(A1088,Pozos!$E$2:$E$1852,0)),"")</f>
        <v>29.03</v>
      </c>
      <c r="K1088" s="1" t="s">
        <v>3944</v>
      </c>
      <c r="L1088" s="1" t="s">
        <v>3813</v>
      </c>
      <c r="O1088" s="0" t="s">
        <v>4395</v>
      </c>
      <c r="P1088" s="0" t="s">
        <v>3805</v>
      </c>
    </row>
    <row r="1089" customFormat="false" ht="15.75" hidden="false" customHeight="true" outlineLevel="0" collapsed="false">
      <c r="A1089" s="39" t="s">
        <v>1332</v>
      </c>
      <c r="B1089" s="1" t="n">
        <v>1</v>
      </c>
      <c r="C1089" s="1" t="n">
        <v>13</v>
      </c>
      <c r="D1089" s="11" t="n">
        <f aca="false">IF(AND(ISNUMBER(B1089),ISNUMBER($J1089)),$J1089-B1089,"")</f>
        <v>28.03</v>
      </c>
      <c r="E1089" s="11" t="n">
        <f aca="false">IF(AND(ISNUMBER(C1089),ISNUMBER($J1089)),$J1089-C1089,"")</f>
        <v>16.03</v>
      </c>
      <c r="F1089" s="1" t="s">
        <v>4402</v>
      </c>
      <c r="G1089" s="46" t="s">
        <v>4399</v>
      </c>
      <c r="H1089" s="1" t="s">
        <v>33</v>
      </c>
      <c r="J1089" s="11" t="n">
        <f aca="false">IFERROR(INDEX(Pozos!$M$2:$M$1852,MATCH(A1089,Pozos!$E$2:$E$1852,0)),"")</f>
        <v>29.03</v>
      </c>
      <c r="K1089" s="1" t="s">
        <v>3808</v>
      </c>
      <c r="L1089" s="1" t="s">
        <v>3809</v>
      </c>
      <c r="O1089" s="0" t="s">
        <v>4399</v>
      </c>
      <c r="P1089" s="0" t="s">
        <v>3805</v>
      </c>
    </row>
    <row r="1090" customFormat="false" ht="15.75" hidden="false" customHeight="true" outlineLevel="0" collapsed="false">
      <c r="A1090" s="39" t="s">
        <v>1332</v>
      </c>
      <c r="B1090" s="1" t="n">
        <v>0</v>
      </c>
      <c r="C1090" s="1" t="n">
        <v>1</v>
      </c>
      <c r="D1090" s="11" t="n">
        <f aca="false">IF(AND(ISNUMBER(B1090),ISNUMBER($J1090)),$J1090-B1090,"")</f>
        <v>29.03</v>
      </c>
      <c r="E1090" s="11" t="n">
        <f aca="false">IF(AND(ISNUMBER(C1090),ISNUMBER($J1090)),$J1090-C1090,"")</f>
        <v>28.03</v>
      </c>
      <c r="F1090" s="1" t="s">
        <v>3835</v>
      </c>
      <c r="G1090" s="46" t="s">
        <v>3802</v>
      </c>
      <c r="H1090" s="1" t="s">
        <v>33</v>
      </c>
      <c r="J1090" s="11" t="n">
        <f aca="false">IFERROR(INDEX(Pozos!$M$2:$M$1852,MATCH(A1090,Pozos!$E$2:$E$1852,0)),"")</f>
        <v>29.03</v>
      </c>
      <c r="K1090" s="1" t="s">
        <v>3803</v>
      </c>
      <c r="L1090" s="1" t="s">
        <v>3804</v>
      </c>
      <c r="O1090" s="0" t="s">
        <v>3802</v>
      </c>
      <c r="P1090" s="0" t="s">
        <v>3805</v>
      </c>
    </row>
    <row r="1091" customFormat="false" ht="15.75" hidden="false" customHeight="true" outlineLevel="0" collapsed="false">
      <c r="A1091" s="39" t="s">
        <v>1334</v>
      </c>
      <c r="B1091" s="1" t="n">
        <v>54</v>
      </c>
      <c r="C1091" s="1" t="n">
        <v>62</v>
      </c>
      <c r="D1091" s="11" t="n">
        <f aca="false">IF(AND(ISNUMBER(B1091),ISNUMBER($J1091)),$J1091-B1091,"")</f>
        <v>-28.79</v>
      </c>
      <c r="E1091" s="11" t="n">
        <f aca="false">IF(AND(ISNUMBER(C1091),ISNUMBER($J1091)),$J1091-C1091,"")</f>
        <v>-36.79</v>
      </c>
      <c r="F1091" s="1" t="s">
        <v>3821</v>
      </c>
      <c r="G1091" s="46" t="s">
        <v>4407</v>
      </c>
      <c r="H1091" s="1" t="s">
        <v>33</v>
      </c>
      <c r="J1091" s="11" t="n">
        <f aca="false">IFERROR(INDEX(Pozos!$M$2:$M$1852,MATCH(A1091,Pozos!$E$2:$E$1852,0)),"")</f>
        <v>25.21</v>
      </c>
      <c r="K1091" s="1" t="s">
        <v>3823</v>
      </c>
      <c r="O1091" s="0" t="s">
        <v>4407</v>
      </c>
      <c r="P1091" s="0" t="s">
        <v>3805</v>
      </c>
    </row>
    <row r="1092" customFormat="false" ht="15.75" hidden="false" customHeight="true" outlineLevel="0" collapsed="false">
      <c r="A1092" s="39" t="s">
        <v>1334</v>
      </c>
      <c r="B1092" s="1" t="n">
        <v>18</v>
      </c>
      <c r="C1092" s="1" t="n">
        <v>54</v>
      </c>
      <c r="D1092" s="11" t="n">
        <f aca="false">IF(AND(ISNUMBER(B1092),ISNUMBER($J1092)),$J1092-B1092,"")</f>
        <v>7.21</v>
      </c>
      <c r="E1092" s="11" t="n">
        <f aca="false">IF(AND(ISNUMBER(C1092),ISNUMBER($J1092)),$J1092-C1092,"")</f>
        <v>-28.79</v>
      </c>
      <c r="F1092" s="1" t="s">
        <v>4432</v>
      </c>
      <c r="G1092" s="46" t="s">
        <v>4395</v>
      </c>
      <c r="H1092" s="1" t="s">
        <v>33</v>
      </c>
      <c r="J1092" s="11" t="n">
        <f aca="false">IFERROR(INDEX(Pozos!$M$2:$M$1852,MATCH(A1092,Pozos!$E$2:$E$1852,0)),"")</f>
        <v>25.21</v>
      </c>
      <c r="K1092" s="1" t="s">
        <v>3808</v>
      </c>
      <c r="L1092" s="1" t="s">
        <v>3809</v>
      </c>
      <c r="O1092" s="0" t="s">
        <v>4395</v>
      </c>
      <c r="P1092" s="0" t="s">
        <v>3805</v>
      </c>
    </row>
    <row r="1093" customFormat="false" ht="15.75" hidden="false" customHeight="true" outlineLevel="0" collapsed="false">
      <c r="A1093" s="39" t="s">
        <v>1334</v>
      </c>
      <c r="B1093" s="1" t="n">
        <v>12</v>
      </c>
      <c r="C1093" s="1" t="n">
        <v>18</v>
      </c>
      <c r="D1093" s="11" t="n">
        <f aca="false">IF(AND(ISNUMBER(B1093),ISNUMBER($J1093)),$J1093-B1093,"")</f>
        <v>13.21</v>
      </c>
      <c r="E1093" s="11" t="n">
        <f aca="false">IF(AND(ISNUMBER(C1093),ISNUMBER($J1093)),$J1093-C1093,"")</f>
        <v>7.21</v>
      </c>
      <c r="F1093" s="1" t="s">
        <v>4426</v>
      </c>
      <c r="G1093" s="46" t="s">
        <v>4395</v>
      </c>
      <c r="H1093" s="1" t="s">
        <v>33</v>
      </c>
      <c r="J1093" s="11" t="n">
        <f aca="false">IFERROR(INDEX(Pozos!$M$2:$M$1852,MATCH(A1093,Pozos!$E$2:$E$1852,0)),"")</f>
        <v>25.21</v>
      </c>
      <c r="K1093" s="1" t="s">
        <v>3808</v>
      </c>
      <c r="L1093" s="1" t="s">
        <v>3809</v>
      </c>
      <c r="O1093" s="0" t="s">
        <v>4395</v>
      </c>
      <c r="P1093" s="0" t="s">
        <v>3805</v>
      </c>
    </row>
    <row r="1094" customFormat="false" ht="15.75" hidden="false" customHeight="true" outlineLevel="0" collapsed="false">
      <c r="A1094" s="39" t="s">
        <v>1334</v>
      </c>
      <c r="B1094" s="1" t="n">
        <v>0</v>
      </c>
      <c r="C1094" s="1" t="n">
        <v>12</v>
      </c>
      <c r="D1094" s="11" t="n">
        <f aca="false">IF(AND(ISNUMBER(B1094),ISNUMBER($J1094)),$J1094-B1094,"")</f>
        <v>25.21</v>
      </c>
      <c r="E1094" s="11" t="n">
        <f aca="false">IF(AND(ISNUMBER(C1094),ISNUMBER($J1094)),$J1094-C1094,"")</f>
        <v>13.21</v>
      </c>
      <c r="F1094" s="1" t="s">
        <v>3821</v>
      </c>
      <c r="G1094" s="46" t="s">
        <v>4412</v>
      </c>
      <c r="H1094" s="1" t="s">
        <v>33</v>
      </c>
      <c r="J1094" s="11" t="n">
        <f aca="false">IFERROR(INDEX(Pozos!$M$2:$M$1852,MATCH(A1094,Pozos!$E$2:$E$1852,0)),"")</f>
        <v>25.21</v>
      </c>
      <c r="K1094" s="1" t="s">
        <v>3823</v>
      </c>
      <c r="O1094" s="0" t="s">
        <v>4412</v>
      </c>
      <c r="P1094" s="0" t="s">
        <v>3805</v>
      </c>
    </row>
    <row r="1095" customFormat="false" ht="15.75" hidden="false" customHeight="true" outlineLevel="0" collapsed="false">
      <c r="A1095" s="39" t="s">
        <v>1336</v>
      </c>
      <c r="B1095" s="1" t="n">
        <v>18</v>
      </c>
      <c r="C1095" s="1" t="n">
        <v>19</v>
      </c>
      <c r="D1095" s="11" t="n">
        <f aca="false">IF(AND(ISNUMBER(B1095),ISNUMBER($J1095)),$J1095-B1095,"")</f>
        <v>6.79</v>
      </c>
      <c r="E1095" s="11" t="n">
        <f aca="false">IF(AND(ISNUMBER(C1095),ISNUMBER($J1095)),$J1095-C1095,"")</f>
        <v>5.79</v>
      </c>
      <c r="F1095" s="1" t="s">
        <v>4401</v>
      </c>
      <c r="G1095" s="46" t="s">
        <v>4395</v>
      </c>
      <c r="H1095" s="1" t="s">
        <v>33</v>
      </c>
      <c r="J1095" s="11" t="n">
        <f aca="false">IFERROR(INDEX(Pozos!$M$2:$M$1852,MATCH(A1095,Pozos!$E$2:$E$1852,0)),"")</f>
        <v>24.79</v>
      </c>
      <c r="K1095" s="1" t="s">
        <v>3944</v>
      </c>
      <c r="L1095" s="1" t="s">
        <v>3813</v>
      </c>
      <c r="O1095" s="0" t="s">
        <v>4395</v>
      </c>
      <c r="P1095" s="0" t="s">
        <v>3805</v>
      </c>
    </row>
    <row r="1096" customFormat="false" ht="15.75" hidden="false" customHeight="true" outlineLevel="0" collapsed="false">
      <c r="A1096" s="39" t="s">
        <v>1336</v>
      </c>
      <c r="B1096" s="1" t="n">
        <v>16</v>
      </c>
      <c r="C1096" s="1" t="n">
        <v>18</v>
      </c>
      <c r="D1096" s="11" t="n">
        <f aca="false">IF(AND(ISNUMBER(B1096),ISNUMBER($J1096)),$J1096-B1096,"")</f>
        <v>8.79</v>
      </c>
      <c r="E1096" s="11" t="n">
        <f aca="false">IF(AND(ISNUMBER(C1096),ISNUMBER($J1096)),$J1096-C1096,"")</f>
        <v>6.79</v>
      </c>
      <c r="F1096" s="1" t="s">
        <v>4433</v>
      </c>
      <c r="G1096" s="46" t="s">
        <v>4395</v>
      </c>
      <c r="H1096" s="1" t="s">
        <v>33</v>
      </c>
      <c r="J1096" s="11" t="n">
        <f aca="false">IFERROR(INDEX(Pozos!$M$2:$M$1852,MATCH(A1096,Pozos!$E$2:$E$1852,0)),"")</f>
        <v>24.79</v>
      </c>
      <c r="K1096" s="1" t="s">
        <v>3944</v>
      </c>
      <c r="L1096" s="1" t="s">
        <v>3813</v>
      </c>
      <c r="O1096" s="0" t="s">
        <v>4395</v>
      </c>
      <c r="P1096" s="0" t="s">
        <v>3805</v>
      </c>
    </row>
    <row r="1097" customFormat="false" ht="15.75" hidden="false" customHeight="true" outlineLevel="0" collapsed="false">
      <c r="A1097" s="39" t="s">
        <v>1336</v>
      </c>
      <c r="B1097" s="1" t="n">
        <v>14</v>
      </c>
      <c r="C1097" s="1" t="n">
        <v>16</v>
      </c>
      <c r="D1097" s="11" t="n">
        <f aca="false">IF(AND(ISNUMBER(B1097),ISNUMBER($J1097)),$J1097-B1097,"")</f>
        <v>10.79</v>
      </c>
      <c r="E1097" s="11" t="n">
        <f aca="false">IF(AND(ISNUMBER(C1097),ISNUMBER($J1097)),$J1097-C1097,"")</f>
        <v>8.79</v>
      </c>
      <c r="F1097" s="1" t="s">
        <v>4427</v>
      </c>
      <c r="G1097" s="46" t="s">
        <v>4395</v>
      </c>
      <c r="H1097" s="1" t="s">
        <v>33</v>
      </c>
      <c r="J1097" s="11" t="n">
        <f aca="false">IFERROR(INDEX(Pozos!$M$2:$M$1852,MATCH(A1097,Pozos!$E$2:$E$1852,0)),"")</f>
        <v>24.79</v>
      </c>
      <c r="K1097" s="1" t="s">
        <v>4023</v>
      </c>
      <c r="L1097" s="1" t="s">
        <v>3813</v>
      </c>
      <c r="O1097" s="0" t="s">
        <v>4395</v>
      </c>
      <c r="P1097" s="0" t="s">
        <v>3805</v>
      </c>
    </row>
    <row r="1098" customFormat="false" ht="15.75" hidden="false" customHeight="true" outlineLevel="0" collapsed="false">
      <c r="A1098" s="39" t="s">
        <v>1336</v>
      </c>
      <c r="B1098" s="1" t="n">
        <v>1</v>
      </c>
      <c r="C1098" s="1" t="n">
        <v>14</v>
      </c>
      <c r="D1098" s="11" t="n">
        <f aca="false">IF(AND(ISNUMBER(B1098),ISNUMBER($J1098)),$J1098-B1098,"")</f>
        <v>23.79</v>
      </c>
      <c r="E1098" s="11" t="n">
        <f aca="false">IF(AND(ISNUMBER(C1098),ISNUMBER($J1098)),$J1098-C1098,"")</f>
        <v>10.79</v>
      </c>
      <c r="F1098" s="1" t="s">
        <v>4402</v>
      </c>
      <c r="G1098" s="46" t="s">
        <v>4412</v>
      </c>
      <c r="H1098" s="1" t="s">
        <v>33</v>
      </c>
      <c r="J1098" s="11" t="n">
        <f aca="false">IFERROR(INDEX(Pozos!$M$2:$M$1852,MATCH(A1098,Pozos!$E$2:$E$1852,0)),"")</f>
        <v>24.79</v>
      </c>
      <c r="K1098" s="1" t="s">
        <v>3808</v>
      </c>
      <c r="L1098" s="1" t="s">
        <v>3809</v>
      </c>
      <c r="O1098" s="0" t="s">
        <v>4412</v>
      </c>
      <c r="P1098" s="0" t="s">
        <v>3805</v>
      </c>
    </row>
    <row r="1099" customFormat="false" ht="15.75" hidden="false" customHeight="true" outlineLevel="0" collapsed="false">
      <c r="A1099" s="39" t="s">
        <v>1336</v>
      </c>
      <c r="B1099" s="1" t="n">
        <v>0</v>
      </c>
      <c r="C1099" s="1" t="n">
        <v>1</v>
      </c>
      <c r="D1099" s="11" t="n">
        <f aca="false">IF(AND(ISNUMBER(B1099),ISNUMBER($J1099)),$J1099-B1099,"")</f>
        <v>24.79</v>
      </c>
      <c r="E1099" s="11" t="n">
        <f aca="false">IF(AND(ISNUMBER(C1099),ISNUMBER($J1099)),$J1099-C1099,"")</f>
        <v>23.79</v>
      </c>
      <c r="F1099" s="1" t="s">
        <v>3835</v>
      </c>
      <c r="G1099" s="46" t="s">
        <v>3802</v>
      </c>
      <c r="H1099" s="1" t="s">
        <v>33</v>
      </c>
      <c r="J1099" s="11" t="n">
        <f aca="false">IFERROR(INDEX(Pozos!$M$2:$M$1852,MATCH(A1099,Pozos!$E$2:$E$1852,0)),"")</f>
        <v>24.79</v>
      </c>
      <c r="K1099" s="1" t="s">
        <v>3803</v>
      </c>
      <c r="L1099" s="1" t="s">
        <v>3804</v>
      </c>
      <c r="O1099" s="0" t="s">
        <v>3802</v>
      </c>
      <c r="P1099" s="0" t="s">
        <v>3805</v>
      </c>
    </row>
    <row r="1100" customFormat="false" ht="15.75" hidden="false" customHeight="true" outlineLevel="0" collapsed="false">
      <c r="A1100" s="39" t="s">
        <v>1338</v>
      </c>
      <c r="B1100" s="1" t="n">
        <v>21</v>
      </c>
      <c r="C1100" s="1" t="n">
        <v>23</v>
      </c>
      <c r="D1100" s="11" t="n">
        <f aca="false">IF(AND(ISNUMBER(B1100),ISNUMBER($J1100)),$J1100-B1100,"")</f>
        <v>13.34</v>
      </c>
      <c r="E1100" s="11" t="n">
        <f aca="false">IF(AND(ISNUMBER(C1100),ISNUMBER($J1100)),$J1100-C1100,"")</f>
        <v>11.34</v>
      </c>
      <c r="F1100" s="1" t="s">
        <v>4149</v>
      </c>
      <c r="G1100" s="46" t="s">
        <v>4395</v>
      </c>
      <c r="H1100" s="1" t="s">
        <v>33</v>
      </c>
      <c r="J1100" s="11" t="n">
        <f aca="false">IFERROR(INDEX(Pozos!$M$2:$M$1852,MATCH(A1100,Pozos!$E$2:$E$1852,0)),"")</f>
        <v>34.34</v>
      </c>
      <c r="K1100" s="1" t="s">
        <v>3944</v>
      </c>
      <c r="L1100" s="1" t="s">
        <v>3813</v>
      </c>
      <c r="O1100" s="0" t="s">
        <v>4395</v>
      </c>
      <c r="P1100" s="0" t="s">
        <v>3805</v>
      </c>
    </row>
    <row r="1101" customFormat="false" ht="15.75" hidden="false" customHeight="true" outlineLevel="0" collapsed="false">
      <c r="A1101" s="39" t="s">
        <v>1338</v>
      </c>
      <c r="B1101" s="1" t="n">
        <v>19</v>
      </c>
      <c r="C1101" s="1" t="n">
        <v>21</v>
      </c>
      <c r="D1101" s="11" t="n">
        <f aca="false">IF(AND(ISNUMBER(B1101),ISNUMBER($J1101)),$J1101-B1101,"")</f>
        <v>15.34</v>
      </c>
      <c r="E1101" s="11" t="n">
        <f aca="false">IF(AND(ISNUMBER(C1101),ISNUMBER($J1101)),$J1101-C1101,"")</f>
        <v>13.34</v>
      </c>
      <c r="F1101" s="1" t="s">
        <v>4401</v>
      </c>
      <c r="G1101" s="46" t="s">
        <v>4395</v>
      </c>
      <c r="H1101" s="1" t="s">
        <v>33</v>
      </c>
      <c r="J1101" s="11" t="n">
        <f aca="false">IFERROR(INDEX(Pozos!$M$2:$M$1852,MATCH(A1101,Pozos!$E$2:$E$1852,0)),"")</f>
        <v>34.34</v>
      </c>
      <c r="K1101" s="1" t="s">
        <v>3944</v>
      </c>
      <c r="L1101" s="1" t="s">
        <v>3813</v>
      </c>
      <c r="O1101" s="0" t="s">
        <v>4395</v>
      </c>
      <c r="P1101" s="0" t="s">
        <v>3805</v>
      </c>
    </row>
    <row r="1102" customFormat="false" ht="15.75" hidden="false" customHeight="true" outlineLevel="0" collapsed="false">
      <c r="A1102" s="39" t="s">
        <v>1338</v>
      </c>
      <c r="B1102" s="1" t="n">
        <v>13</v>
      </c>
      <c r="C1102" s="1" t="n">
        <v>19</v>
      </c>
      <c r="D1102" s="11" t="n">
        <f aca="false">IF(AND(ISNUMBER(B1102),ISNUMBER($J1102)),$J1102-B1102,"")</f>
        <v>21.34</v>
      </c>
      <c r="E1102" s="11" t="n">
        <f aca="false">IF(AND(ISNUMBER(C1102),ISNUMBER($J1102)),$J1102-C1102,"")</f>
        <v>15.34</v>
      </c>
      <c r="F1102" s="1" t="s">
        <v>4427</v>
      </c>
      <c r="G1102" s="46" t="s">
        <v>4395</v>
      </c>
      <c r="H1102" s="1" t="s">
        <v>33</v>
      </c>
      <c r="J1102" s="11" t="n">
        <f aca="false">IFERROR(INDEX(Pozos!$M$2:$M$1852,MATCH(A1102,Pozos!$E$2:$E$1852,0)),"")</f>
        <v>34.34</v>
      </c>
      <c r="K1102" s="1" t="s">
        <v>4023</v>
      </c>
      <c r="L1102" s="1" t="s">
        <v>3813</v>
      </c>
      <c r="O1102" s="0" t="s">
        <v>4395</v>
      </c>
      <c r="P1102" s="0" t="s">
        <v>3805</v>
      </c>
    </row>
    <row r="1103" customFormat="false" ht="15.75" hidden="false" customHeight="true" outlineLevel="0" collapsed="false">
      <c r="A1103" s="39" t="s">
        <v>1338</v>
      </c>
      <c r="B1103" s="1" t="n">
        <v>1</v>
      </c>
      <c r="C1103" s="1" t="n">
        <v>13</v>
      </c>
      <c r="D1103" s="11" t="n">
        <f aca="false">IF(AND(ISNUMBER(B1103),ISNUMBER($J1103)),$J1103-B1103,"")</f>
        <v>33.34</v>
      </c>
      <c r="E1103" s="11" t="n">
        <f aca="false">IF(AND(ISNUMBER(C1103),ISNUMBER($J1103)),$J1103-C1103,"")</f>
        <v>21.34</v>
      </c>
      <c r="F1103" s="1" t="s">
        <v>4434</v>
      </c>
      <c r="G1103" s="46" t="s">
        <v>4399</v>
      </c>
      <c r="H1103" s="1" t="s">
        <v>33</v>
      </c>
      <c r="J1103" s="11" t="n">
        <f aca="false">IFERROR(INDEX(Pozos!$M$2:$M$1852,MATCH(A1103,Pozos!$E$2:$E$1852,0)),"")</f>
        <v>34.34</v>
      </c>
      <c r="K1103" s="1" t="s">
        <v>3808</v>
      </c>
      <c r="L1103" s="1" t="s">
        <v>3809</v>
      </c>
      <c r="O1103" s="0" t="s">
        <v>4399</v>
      </c>
      <c r="P1103" s="0" t="s">
        <v>3805</v>
      </c>
    </row>
    <row r="1104" customFormat="false" ht="15.75" hidden="false" customHeight="true" outlineLevel="0" collapsed="false">
      <c r="A1104" s="39" t="s">
        <v>1338</v>
      </c>
      <c r="B1104" s="1" t="n">
        <v>0</v>
      </c>
      <c r="C1104" s="1" t="n">
        <v>1</v>
      </c>
      <c r="D1104" s="11" t="n">
        <f aca="false">IF(AND(ISNUMBER(B1104),ISNUMBER($J1104)),$J1104-B1104,"")</f>
        <v>34.34</v>
      </c>
      <c r="E1104" s="11" t="n">
        <f aca="false">IF(AND(ISNUMBER(C1104),ISNUMBER($J1104)),$J1104-C1104,"")</f>
        <v>33.34</v>
      </c>
      <c r="F1104" s="1" t="s">
        <v>3835</v>
      </c>
      <c r="G1104" s="46" t="s">
        <v>4399</v>
      </c>
      <c r="H1104" s="1" t="s">
        <v>33</v>
      </c>
      <c r="J1104" s="11" t="n">
        <f aca="false">IFERROR(INDEX(Pozos!$M$2:$M$1852,MATCH(A1104,Pozos!$E$2:$E$1852,0)),"")</f>
        <v>34.34</v>
      </c>
      <c r="K1104" s="1" t="s">
        <v>3803</v>
      </c>
      <c r="L1104" s="1" t="s">
        <v>3804</v>
      </c>
      <c r="O1104" s="0" t="s">
        <v>4399</v>
      </c>
      <c r="P1104" s="0" t="s">
        <v>3805</v>
      </c>
    </row>
    <row r="1105" customFormat="false" ht="15.75" hidden="false" customHeight="true" outlineLevel="0" collapsed="false">
      <c r="A1105" s="39" t="s">
        <v>1340</v>
      </c>
      <c r="B1105" s="1" t="n">
        <v>39</v>
      </c>
      <c r="C1105" s="1" t="n">
        <v>48</v>
      </c>
      <c r="D1105" s="11" t="n">
        <f aca="false">IF(AND(ISNUMBER(B1105),ISNUMBER($J1105)),$J1105-B1105,"")</f>
        <v>-19.54</v>
      </c>
      <c r="E1105" s="11" t="n">
        <f aca="false">IF(AND(ISNUMBER(C1105),ISNUMBER($J1105)),$J1105-C1105,"")</f>
        <v>-28.54</v>
      </c>
      <c r="F1105" s="1" t="s">
        <v>3821</v>
      </c>
      <c r="G1105" s="46" t="s">
        <v>4407</v>
      </c>
      <c r="H1105" s="1" t="s">
        <v>33</v>
      </c>
      <c r="J1105" s="11" t="n">
        <f aca="false">IFERROR(INDEX(Pozos!$M$2:$M$1852,MATCH(A1105,Pozos!$E$2:$E$1852,0)),"")</f>
        <v>19.46</v>
      </c>
      <c r="K1105" s="1" t="s">
        <v>3823</v>
      </c>
      <c r="O1105" s="0" t="s">
        <v>4407</v>
      </c>
      <c r="P1105" s="0" t="s">
        <v>3805</v>
      </c>
    </row>
    <row r="1106" customFormat="false" ht="15.75" hidden="false" customHeight="true" outlineLevel="0" collapsed="false">
      <c r="A1106" s="39" t="s">
        <v>1340</v>
      </c>
      <c r="B1106" s="1" t="n">
        <v>13</v>
      </c>
      <c r="C1106" s="1" t="n">
        <v>39</v>
      </c>
      <c r="D1106" s="11" t="n">
        <f aca="false">IF(AND(ISNUMBER(B1106),ISNUMBER($J1106)),$J1106-B1106,"")</f>
        <v>6.46</v>
      </c>
      <c r="E1106" s="11" t="n">
        <f aca="false">IF(AND(ISNUMBER(C1106),ISNUMBER($J1106)),$J1106-C1106,"")</f>
        <v>-19.54</v>
      </c>
      <c r="F1106" s="1" t="s">
        <v>4421</v>
      </c>
      <c r="G1106" s="46" t="s">
        <v>4395</v>
      </c>
      <c r="H1106" s="1" t="s">
        <v>33</v>
      </c>
      <c r="J1106" s="11" t="n">
        <f aca="false">IFERROR(INDEX(Pozos!$M$2:$M$1852,MATCH(A1106,Pozos!$E$2:$E$1852,0)),"")</f>
        <v>19.46</v>
      </c>
      <c r="K1106" s="1" t="s">
        <v>4023</v>
      </c>
      <c r="L1106" s="1" t="s">
        <v>3813</v>
      </c>
      <c r="O1106" s="0" t="s">
        <v>4395</v>
      </c>
      <c r="P1106" s="0" t="s">
        <v>3805</v>
      </c>
    </row>
    <row r="1107" customFormat="false" ht="15.75" hidden="false" customHeight="true" outlineLevel="0" collapsed="false">
      <c r="A1107" s="39" t="s">
        <v>1340</v>
      </c>
      <c r="B1107" s="1" t="n">
        <v>6</v>
      </c>
      <c r="C1107" s="1" t="n">
        <v>13</v>
      </c>
      <c r="D1107" s="11" t="n">
        <f aca="false">IF(AND(ISNUMBER(B1107),ISNUMBER($J1107)),$J1107-B1107,"")</f>
        <v>13.46</v>
      </c>
      <c r="E1107" s="11" t="n">
        <f aca="false">IF(AND(ISNUMBER(C1107),ISNUMBER($J1107)),$J1107-C1107,"")</f>
        <v>6.46</v>
      </c>
      <c r="F1107" s="1" t="s">
        <v>4426</v>
      </c>
      <c r="G1107" s="46" t="s">
        <v>4395</v>
      </c>
      <c r="H1107" s="1" t="s">
        <v>33</v>
      </c>
      <c r="J1107" s="11" t="n">
        <f aca="false">IFERROR(INDEX(Pozos!$M$2:$M$1852,MATCH(A1107,Pozos!$E$2:$E$1852,0)),"")</f>
        <v>19.46</v>
      </c>
      <c r="K1107" s="1" t="s">
        <v>3808</v>
      </c>
      <c r="L1107" s="1" t="s">
        <v>3809</v>
      </c>
      <c r="O1107" s="0" t="s">
        <v>4395</v>
      </c>
      <c r="P1107" s="0" t="s">
        <v>3805</v>
      </c>
    </row>
    <row r="1108" customFormat="false" ht="15.75" hidden="false" customHeight="true" outlineLevel="0" collapsed="false">
      <c r="A1108" s="39" t="s">
        <v>1340</v>
      </c>
      <c r="B1108" s="1" t="n">
        <v>0</v>
      </c>
      <c r="C1108" s="1" t="n">
        <v>6</v>
      </c>
      <c r="D1108" s="11" t="n">
        <f aca="false">IF(AND(ISNUMBER(B1108),ISNUMBER($J1108)),$J1108-B1108,"")</f>
        <v>19.46</v>
      </c>
      <c r="E1108" s="11" t="n">
        <f aca="false">IF(AND(ISNUMBER(C1108),ISNUMBER($J1108)),$J1108-C1108,"")</f>
        <v>13.46</v>
      </c>
      <c r="F1108" s="1" t="s">
        <v>4435</v>
      </c>
      <c r="G1108" s="46" t="s">
        <v>4399</v>
      </c>
      <c r="H1108" s="1" t="s">
        <v>33</v>
      </c>
      <c r="J1108" s="11" t="n">
        <f aca="false">IFERROR(INDEX(Pozos!$M$2:$M$1852,MATCH(A1108,Pozos!$E$2:$E$1852,0)),"")</f>
        <v>19.46</v>
      </c>
      <c r="K1108" s="1" t="s">
        <v>4424</v>
      </c>
      <c r="O1108" s="0" t="s">
        <v>4399</v>
      </c>
      <c r="P1108" s="0" t="s">
        <v>3805</v>
      </c>
    </row>
    <row r="1109" customFormat="false" ht="15.75" hidden="false" customHeight="true" outlineLevel="0" collapsed="false">
      <c r="A1109" s="39" t="s">
        <v>1165</v>
      </c>
      <c r="B1109" s="1" t="n">
        <v>24</v>
      </c>
      <c r="C1109" s="1" t="n">
        <v>30</v>
      </c>
      <c r="D1109" s="11" t="n">
        <f aca="false">IF(AND(ISNUMBER(B1109),ISNUMBER($J1109)),$J1109-B1109,"")</f>
        <v>-10.9</v>
      </c>
      <c r="E1109" s="11" t="n">
        <f aca="false">IF(AND(ISNUMBER(C1109),ISNUMBER($J1109)),$J1109-C1109,"")</f>
        <v>-16.9</v>
      </c>
      <c r="F1109" s="1" t="s">
        <v>4436</v>
      </c>
      <c r="G1109" s="46" t="s">
        <v>4404</v>
      </c>
      <c r="H1109" s="1" t="s">
        <v>33</v>
      </c>
      <c r="J1109" s="11" t="n">
        <f aca="false">IFERROR(INDEX(Pozos!$M$2:$M$1852,MATCH(A1109,Pozos!$E$2:$E$1852,0)),"")</f>
        <v>13.1</v>
      </c>
      <c r="K1109" s="1" t="s">
        <v>4023</v>
      </c>
      <c r="L1109" s="1" t="s">
        <v>3813</v>
      </c>
      <c r="O1109" s="0" t="s">
        <v>4404</v>
      </c>
      <c r="P1109" s="0" t="s">
        <v>3805</v>
      </c>
    </row>
    <row r="1110" customFormat="false" ht="15.75" hidden="false" customHeight="true" outlineLevel="0" collapsed="false">
      <c r="A1110" s="39" t="s">
        <v>1165</v>
      </c>
      <c r="B1110" s="1" t="n">
        <v>20</v>
      </c>
      <c r="C1110" s="1" t="n">
        <v>24</v>
      </c>
      <c r="D1110" s="11" t="n">
        <f aca="false">IF(AND(ISNUMBER(B1110),ISNUMBER($J1110)),$J1110-B1110,"")</f>
        <v>-6.9</v>
      </c>
      <c r="E1110" s="11" t="n">
        <f aca="false">IF(AND(ISNUMBER(C1110),ISNUMBER($J1110)),$J1110-C1110,"")</f>
        <v>-10.9</v>
      </c>
      <c r="F1110" s="1" t="s">
        <v>4437</v>
      </c>
      <c r="G1110" s="46" t="s">
        <v>4404</v>
      </c>
      <c r="H1110" s="1" t="s">
        <v>33</v>
      </c>
      <c r="J1110" s="11" t="n">
        <f aca="false">IFERROR(INDEX(Pozos!$M$2:$M$1852,MATCH(A1110,Pozos!$E$2:$E$1852,0)),"")</f>
        <v>13.1</v>
      </c>
      <c r="K1110" s="1" t="s">
        <v>3808</v>
      </c>
      <c r="L1110" s="1" t="s">
        <v>3809</v>
      </c>
      <c r="O1110" s="0" t="s">
        <v>4404</v>
      </c>
      <c r="P1110" s="0" t="s">
        <v>3805</v>
      </c>
    </row>
    <row r="1111" customFormat="false" ht="15.75" hidden="false" customHeight="true" outlineLevel="0" collapsed="false">
      <c r="A1111" s="39" t="s">
        <v>1165</v>
      </c>
      <c r="B1111" s="1" t="n">
        <v>10</v>
      </c>
      <c r="C1111" s="1" t="n">
        <v>20</v>
      </c>
      <c r="D1111" s="11" t="n">
        <f aca="false">IF(AND(ISNUMBER(B1111),ISNUMBER($J1111)),$J1111-B1111,"")</f>
        <v>3.1</v>
      </c>
      <c r="E1111" s="11" t="n">
        <f aca="false">IF(AND(ISNUMBER(C1111),ISNUMBER($J1111)),$J1111-C1111,"")</f>
        <v>-6.9</v>
      </c>
      <c r="F1111" s="1" t="s">
        <v>4436</v>
      </c>
      <c r="G1111" s="46" t="s">
        <v>4404</v>
      </c>
      <c r="H1111" s="1" t="s">
        <v>33</v>
      </c>
      <c r="J1111" s="11" t="n">
        <f aca="false">IFERROR(INDEX(Pozos!$M$2:$M$1852,MATCH(A1111,Pozos!$E$2:$E$1852,0)),"")</f>
        <v>13.1</v>
      </c>
      <c r="K1111" s="1" t="s">
        <v>4023</v>
      </c>
      <c r="L1111" s="1" t="s">
        <v>3813</v>
      </c>
      <c r="O1111" s="0" t="s">
        <v>4404</v>
      </c>
      <c r="P1111" s="0" t="s">
        <v>3805</v>
      </c>
    </row>
    <row r="1112" customFormat="false" ht="15.75" hidden="false" customHeight="true" outlineLevel="0" collapsed="false">
      <c r="A1112" s="39" t="s">
        <v>1165</v>
      </c>
      <c r="B1112" s="1" t="n">
        <v>5</v>
      </c>
      <c r="C1112" s="1" t="n">
        <v>10</v>
      </c>
      <c r="D1112" s="11" t="n">
        <f aca="false">IF(AND(ISNUMBER(B1112),ISNUMBER($J1112)),$J1112-B1112,"")</f>
        <v>8.1</v>
      </c>
      <c r="E1112" s="11" t="n">
        <f aca="false">IF(AND(ISNUMBER(C1112),ISNUMBER($J1112)),$J1112-C1112,"")</f>
        <v>3.1</v>
      </c>
      <c r="F1112" s="1" t="s">
        <v>4437</v>
      </c>
      <c r="G1112" s="46" t="s">
        <v>4404</v>
      </c>
      <c r="H1112" s="1" t="s">
        <v>33</v>
      </c>
      <c r="J1112" s="11" t="n">
        <f aca="false">IFERROR(INDEX(Pozos!$M$2:$M$1852,MATCH(A1112,Pozos!$E$2:$E$1852,0)),"")</f>
        <v>13.1</v>
      </c>
      <c r="K1112" s="1" t="s">
        <v>3808</v>
      </c>
      <c r="L1112" s="1" t="s">
        <v>3809</v>
      </c>
      <c r="O1112" s="0" t="s">
        <v>4404</v>
      </c>
      <c r="P1112" s="0" t="s">
        <v>3805</v>
      </c>
    </row>
    <row r="1113" customFormat="false" ht="15.75" hidden="false" customHeight="true" outlineLevel="0" collapsed="false">
      <c r="A1113" s="39" t="s">
        <v>1165</v>
      </c>
      <c r="B1113" s="1" t="n">
        <v>0</v>
      </c>
      <c r="C1113" s="1" t="n">
        <v>5</v>
      </c>
      <c r="D1113" s="11" t="n">
        <f aca="false">IF(AND(ISNUMBER(B1113),ISNUMBER($J1113)),$J1113-B1113,"")</f>
        <v>13.1</v>
      </c>
      <c r="E1113" s="11" t="n">
        <f aca="false">IF(AND(ISNUMBER(C1113),ISNUMBER($J1113)),$J1113-C1113,"")</f>
        <v>8.1</v>
      </c>
      <c r="F1113" s="1" t="s">
        <v>4438</v>
      </c>
      <c r="G1113" s="46" t="s">
        <v>4399</v>
      </c>
      <c r="H1113" s="1" t="s">
        <v>33</v>
      </c>
      <c r="J1113" s="11" t="n">
        <f aca="false">IFERROR(INDEX(Pozos!$M$2:$M$1852,MATCH(A1113,Pozos!$E$2:$E$1852,0)),"")</f>
        <v>13.1</v>
      </c>
      <c r="K1113" s="1" t="s">
        <v>3823</v>
      </c>
      <c r="O1113" s="0" t="s">
        <v>4399</v>
      </c>
      <c r="P1113" s="0" t="s">
        <v>3805</v>
      </c>
    </row>
    <row r="1114" customFormat="false" ht="15.75" hidden="false" customHeight="true" outlineLevel="0" collapsed="false">
      <c r="A1114" s="39" t="s">
        <v>1240</v>
      </c>
      <c r="B1114" s="1" t="n">
        <v>16</v>
      </c>
      <c r="C1114" s="1" t="n">
        <v>25</v>
      </c>
      <c r="D1114" s="11" t="n">
        <f aca="false">IF(AND(ISNUMBER(B1114),ISNUMBER($J1114)),$J1114-B1114,"")</f>
        <v>-4.76</v>
      </c>
      <c r="E1114" s="11" t="n">
        <f aca="false">IF(AND(ISNUMBER(C1114),ISNUMBER($J1114)),$J1114-C1114,"")</f>
        <v>-13.76</v>
      </c>
      <c r="F1114" s="1" t="s">
        <v>4097</v>
      </c>
      <c r="G1114" s="46" t="s">
        <v>4395</v>
      </c>
      <c r="H1114" s="1" t="s">
        <v>33</v>
      </c>
      <c r="J1114" s="11" t="n">
        <f aca="false">IFERROR(INDEX(Pozos!$M$2:$M$1852,MATCH(A1114,Pozos!$E$2:$E$1852,0)),"")</f>
        <v>11.24</v>
      </c>
      <c r="K1114" s="1" t="s">
        <v>3808</v>
      </c>
      <c r="L1114" s="1" t="s">
        <v>3809</v>
      </c>
      <c r="O1114" s="0" t="s">
        <v>4395</v>
      </c>
      <c r="P1114" s="0" t="s">
        <v>3805</v>
      </c>
    </row>
    <row r="1115" customFormat="false" ht="15.75" hidden="false" customHeight="true" outlineLevel="0" collapsed="false">
      <c r="A1115" s="39" t="s">
        <v>1240</v>
      </c>
      <c r="B1115" s="1" t="n">
        <v>10</v>
      </c>
      <c r="C1115" s="1" t="n">
        <v>16</v>
      </c>
      <c r="D1115" s="11" t="n">
        <f aca="false">IF(AND(ISNUMBER(B1115),ISNUMBER($J1115)),$J1115-B1115,"")</f>
        <v>1.24</v>
      </c>
      <c r="E1115" s="11" t="n">
        <f aca="false">IF(AND(ISNUMBER(C1115),ISNUMBER($J1115)),$J1115-C1115,"")</f>
        <v>-4.76</v>
      </c>
      <c r="F1115" s="1" t="s">
        <v>4413</v>
      </c>
      <c r="G1115" s="46" t="s">
        <v>4395</v>
      </c>
      <c r="H1115" s="1" t="s">
        <v>33</v>
      </c>
      <c r="J1115" s="11" t="n">
        <f aca="false">IFERROR(INDEX(Pozos!$M$2:$M$1852,MATCH(A1115,Pozos!$E$2:$E$1852,0)),"")</f>
        <v>11.24</v>
      </c>
      <c r="K1115" s="1" t="s">
        <v>4023</v>
      </c>
      <c r="L1115" s="1" t="s">
        <v>3813</v>
      </c>
      <c r="O1115" s="0" t="s">
        <v>4395</v>
      </c>
      <c r="P1115" s="0" t="s">
        <v>3805</v>
      </c>
    </row>
    <row r="1116" customFormat="false" ht="15.75" hidden="false" customHeight="true" outlineLevel="0" collapsed="false">
      <c r="A1116" s="39" t="s">
        <v>1240</v>
      </c>
      <c r="B1116" s="1" t="n">
        <v>1</v>
      </c>
      <c r="C1116" s="1" t="n">
        <v>10</v>
      </c>
      <c r="D1116" s="11" t="n">
        <f aca="false">IF(AND(ISNUMBER(B1116),ISNUMBER($J1116)),$J1116-B1116,"")</f>
        <v>10.24</v>
      </c>
      <c r="E1116" s="11" t="n">
        <f aca="false">IF(AND(ISNUMBER(C1116),ISNUMBER($J1116)),$J1116-C1116,"")</f>
        <v>1.24</v>
      </c>
      <c r="F1116" s="1" t="s">
        <v>4439</v>
      </c>
      <c r="G1116" s="46" t="s">
        <v>4395</v>
      </c>
      <c r="H1116" s="1" t="s">
        <v>33</v>
      </c>
      <c r="J1116" s="11" t="n">
        <f aca="false">IFERROR(INDEX(Pozos!$M$2:$M$1852,MATCH(A1116,Pozos!$E$2:$E$1852,0)),"")</f>
        <v>11.24</v>
      </c>
      <c r="K1116" s="1" t="s">
        <v>3808</v>
      </c>
      <c r="L1116" s="1" t="s">
        <v>3809</v>
      </c>
      <c r="O1116" s="0" t="s">
        <v>4395</v>
      </c>
      <c r="P1116" s="0" t="s">
        <v>3805</v>
      </c>
    </row>
    <row r="1117" customFormat="false" ht="15.75" hidden="false" customHeight="true" outlineLevel="0" collapsed="false">
      <c r="A1117" s="39" t="s">
        <v>1240</v>
      </c>
      <c r="B1117" s="1" t="n">
        <v>0</v>
      </c>
      <c r="C1117" s="1" t="n">
        <v>1</v>
      </c>
      <c r="D1117" s="11" t="n">
        <f aca="false">IF(AND(ISNUMBER(B1117),ISNUMBER($J1117)),$J1117-B1117,"")</f>
        <v>11.24</v>
      </c>
      <c r="E1117" s="11" t="n">
        <f aca="false">IF(AND(ISNUMBER(C1117),ISNUMBER($J1117)),$J1117-C1117,"")</f>
        <v>10.24</v>
      </c>
      <c r="F1117" s="1" t="s">
        <v>3835</v>
      </c>
      <c r="G1117" s="46" t="s">
        <v>3802</v>
      </c>
      <c r="H1117" s="1" t="s">
        <v>33</v>
      </c>
      <c r="J1117" s="11" t="n">
        <f aca="false">IFERROR(INDEX(Pozos!$M$2:$M$1852,MATCH(A1117,Pozos!$E$2:$E$1852,0)),"")</f>
        <v>11.24</v>
      </c>
      <c r="K1117" s="1" t="s">
        <v>3803</v>
      </c>
      <c r="L1117" s="1" t="s">
        <v>3804</v>
      </c>
      <c r="O1117" s="0" t="s">
        <v>3802</v>
      </c>
      <c r="P1117" s="0" t="s">
        <v>3805</v>
      </c>
    </row>
    <row r="1118" customFormat="false" ht="15.75" hidden="false" customHeight="true" outlineLevel="0" collapsed="false">
      <c r="A1118" s="9" t="s">
        <v>3594</v>
      </c>
      <c r="B1118" s="1" t="n">
        <v>18</v>
      </c>
      <c r="C1118" s="1" t="n">
        <v>30</v>
      </c>
      <c r="D1118" s="11" t="n">
        <f aca="false">IF(AND(ISNUMBER(B1118),ISNUMBER($J1118)),$J1118-B1118,"")</f>
        <v>-6.28</v>
      </c>
      <c r="E1118" s="11" t="n">
        <f aca="false">IF(AND(ISNUMBER(C1118),ISNUMBER($J1118)),$J1118-C1118,"")</f>
        <v>-18.28</v>
      </c>
      <c r="F1118" s="1" t="s">
        <v>4440</v>
      </c>
      <c r="G1118" s="46" t="s">
        <v>4407</v>
      </c>
      <c r="H1118" s="1" t="s">
        <v>33</v>
      </c>
      <c r="J1118" s="11" t="n">
        <f aca="false">IFERROR(INDEX(Pozos!$M$2:$M$1852,MATCH(A1118,Pozos!$E$2:$E$1852,0)),"")</f>
        <v>11.72</v>
      </c>
      <c r="K1118" s="1" t="s">
        <v>3808</v>
      </c>
      <c r="L1118" s="1" t="s">
        <v>3809</v>
      </c>
      <c r="O1118" s="0" t="s">
        <v>4407</v>
      </c>
      <c r="P1118" s="0" t="s">
        <v>3805</v>
      </c>
    </row>
    <row r="1119" customFormat="false" ht="15.75" hidden="false" customHeight="true" outlineLevel="0" collapsed="false">
      <c r="A1119" s="9" t="s">
        <v>3594</v>
      </c>
      <c r="B1119" s="1" t="n">
        <v>1</v>
      </c>
      <c r="C1119" s="1" t="n">
        <v>18</v>
      </c>
      <c r="D1119" s="11" t="n">
        <f aca="false">IF(AND(ISNUMBER(B1119),ISNUMBER($J1119)),$J1119-B1119,"")</f>
        <v>10.72</v>
      </c>
      <c r="E1119" s="11" t="n">
        <f aca="false">IF(AND(ISNUMBER(C1119),ISNUMBER($J1119)),$J1119-C1119,"")</f>
        <v>-6.28</v>
      </c>
      <c r="F1119" s="1" t="s">
        <v>4421</v>
      </c>
      <c r="G1119" s="46" t="s">
        <v>4395</v>
      </c>
      <c r="H1119" s="1" t="s">
        <v>33</v>
      </c>
      <c r="J1119" s="11" t="n">
        <f aca="false">IFERROR(INDEX(Pozos!$M$2:$M$1852,MATCH(A1119,Pozos!$E$2:$E$1852,0)),"")</f>
        <v>11.72</v>
      </c>
      <c r="K1119" s="1" t="s">
        <v>4023</v>
      </c>
      <c r="L1119" s="1" t="s">
        <v>3813</v>
      </c>
      <c r="O1119" s="0" t="s">
        <v>4395</v>
      </c>
      <c r="P1119" s="0" t="s">
        <v>3805</v>
      </c>
    </row>
    <row r="1120" customFormat="false" ht="15.75" hidden="false" customHeight="true" outlineLevel="0" collapsed="false">
      <c r="A1120" s="9" t="s">
        <v>3594</v>
      </c>
      <c r="B1120" s="1" t="n">
        <v>0</v>
      </c>
      <c r="C1120" s="1" t="n">
        <v>1</v>
      </c>
      <c r="D1120" s="11" t="n">
        <f aca="false">IF(AND(ISNUMBER(B1120),ISNUMBER($J1120)),$J1120-B1120,"")</f>
        <v>11.72</v>
      </c>
      <c r="E1120" s="11" t="n">
        <f aca="false">IF(AND(ISNUMBER(C1120),ISNUMBER($J1120)),$J1120-C1120,"")</f>
        <v>10.72</v>
      </c>
      <c r="F1120" s="1" t="s">
        <v>4441</v>
      </c>
      <c r="G1120" s="46" t="s">
        <v>4399</v>
      </c>
      <c r="H1120" s="1" t="s">
        <v>33</v>
      </c>
      <c r="J1120" s="11" t="n">
        <f aca="false">IFERROR(INDEX(Pozos!$M$2:$M$1852,MATCH(A1120,Pozos!$E$2:$E$1852,0)),"")</f>
        <v>11.72</v>
      </c>
      <c r="K1120" s="1" t="s">
        <v>4424</v>
      </c>
      <c r="O1120" s="0" t="s">
        <v>4399</v>
      </c>
      <c r="P1120" s="0" t="s">
        <v>3805</v>
      </c>
    </row>
    <row r="1121" customFormat="false" ht="15.75" hidden="false" customHeight="true" outlineLevel="0" collapsed="false">
      <c r="A1121" s="39" t="s">
        <v>875</v>
      </c>
      <c r="B1121" s="1" t="n">
        <v>40</v>
      </c>
      <c r="C1121" s="1" t="n">
        <v>48</v>
      </c>
      <c r="D1121" s="11" t="n">
        <f aca="false">IF(AND(ISNUMBER(B1121),ISNUMBER($J1121)),$J1121-B1121,"")</f>
        <v>-19.26</v>
      </c>
      <c r="E1121" s="11" t="n">
        <f aca="false">IF(AND(ISNUMBER(C1121),ISNUMBER($J1121)),$J1121-C1121,"")</f>
        <v>-27.26</v>
      </c>
      <c r="F1121" s="1" t="s">
        <v>3821</v>
      </c>
      <c r="G1121" s="46" t="s">
        <v>4407</v>
      </c>
      <c r="H1121" s="1" t="s">
        <v>33</v>
      </c>
      <c r="J1121" s="11" t="n">
        <f aca="false">IFERROR(INDEX(Pozos!$M$2:$M$1852,MATCH(A1121,Pozos!$E$2:$E$1852,0)),"")</f>
        <v>20.74</v>
      </c>
      <c r="K1121" s="1" t="s">
        <v>3823</v>
      </c>
      <c r="O1121" s="0" t="s">
        <v>4407</v>
      </c>
      <c r="P1121" s="0" t="s">
        <v>3805</v>
      </c>
    </row>
    <row r="1122" customFormat="false" ht="15.75" hidden="false" customHeight="true" outlineLevel="0" collapsed="false">
      <c r="A1122" s="39" t="s">
        <v>875</v>
      </c>
      <c r="B1122" s="1" t="n">
        <v>12</v>
      </c>
      <c r="C1122" s="1" t="n">
        <v>40</v>
      </c>
      <c r="D1122" s="11" t="n">
        <f aca="false">IF(AND(ISNUMBER(B1122),ISNUMBER($J1122)),$J1122-B1122,"")</f>
        <v>8.74</v>
      </c>
      <c r="E1122" s="11" t="n">
        <f aca="false">IF(AND(ISNUMBER(C1122),ISNUMBER($J1122)),$J1122-C1122,"")</f>
        <v>-19.26</v>
      </c>
      <c r="F1122" s="1" t="s">
        <v>3821</v>
      </c>
      <c r="G1122" s="46" t="s">
        <v>4395</v>
      </c>
      <c r="H1122" s="1" t="s">
        <v>33</v>
      </c>
      <c r="J1122" s="11" t="n">
        <f aca="false">IFERROR(INDEX(Pozos!$M$2:$M$1852,MATCH(A1122,Pozos!$E$2:$E$1852,0)),"")</f>
        <v>20.74</v>
      </c>
      <c r="K1122" s="1" t="s">
        <v>3823</v>
      </c>
      <c r="O1122" s="0" t="s">
        <v>4395</v>
      </c>
      <c r="P1122" s="0" t="s">
        <v>3805</v>
      </c>
    </row>
    <row r="1123" customFormat="false" ht="15.75" hidden="false" customHeight="true" outlineLevel="0" collapsed="false">
      <c r="A1123" s="39" t="s">
        <v>875</v>
      </c>
      <c r="B1123" s="1" t="n">
        <v>0</v>
      </c>
      <c r="C1123" s="1" t="n">
        <v>12</v>
      </c>
      <c r="D1123" s="11" t="n">
        <f aca="false">IF(AND(ISNUMBER(B1123),ISNUMBER($J1123)),$J1123-B1123,"")</f>
        <v>20.74</v>
      </c>
      <c r="E1123" s="11" t="n">
        <f aca="false">IF(AND(ISNUMBER(C1123),ISNUMBER($J1123)),$J1123-C1123,"")</f>
        <v>8.74</v>
      </c>
      <c r="F1123" s="1" t="s">
        <v>3821</v>
      </c>
      <c r="G1123" s="46" t="s">
        <v>4412</v>
      </c>
      <c r="H1123" s="1" t="s">
        <v>33</v>
      </c>
      <c r="J1123" s="11" t="n">
        <f aca="false">IFERROR(INDEX(Pozos!$M$2:$M$1852,MATCH(A1123,Pozos!$E$2:$E$1852,0)),"")</f>
        <v>20.74</v>
      </c>
      <c r="K1123" s="1" t="s">
        <v>3823</v>
      </c>
      <c r="O1123" s="0" t="s">
        <v>4412</v>
      </c>
      <c r="P1123" s="0" t="s">
        <v>3805</v>
      </c>
    </row>
    <row r="1124" customFormat="false" ht="15.75" hidden="false" customHeight="true" outlineLevel="0" collapsed="false">
      <c r="A1124" s="39" t="s">
        <v>1476</v>
      </c>
      <c r="B1124" s="1" t="n">
        <v>24</v>
      </c>
      <c r="C1124" s="1" t="n">
        <v>28</v>
      </c>
      <c r="D1124" s="11" t="n">
        <f aca="false">IF(AND(ISNUMBER(B1124),ISNUMBER($J1124)),$J1124-B1124,"")</f>
        <v>-9.72</v>
      </c>
      <c r="E1124" s="11" t="n">
        <f aca="false">IF(AND(ISNUMBER(C1124),ISNUMBER($J1124)),$J1124-C1124,"")</f>
        <v>-13.72</v>
      </c>
      <c r="F1124" s="1" t="s">
        <v>3821</v>
      </c>
      <c r="G1124" s="46" t="s">
        <v>4407</v>
      </c>
      <c r="H1124" s="1" t="s">
        <v>33</v>
      </c>
      <c r="J1124" s="11" t="n">
        <f aca="false">IFERROR(INDEX(Pozos!$M$2:$M$1852,MATCH(A1124,Pozos!$E$2:$E$1852,0)),"")</f>
        <v>14.28</v>
      </c>
      <c r="K1124" s="1" t="s">
        <v>3823</v>
      </c>
      <c r="O1124" s="0" t="s">
        <v>4407</v>
      </c>
      <c r="P1124" s="0" t="s">
        <v>3805</v>
      </c>
    </row>
    <row r="1125" customFormat="false" ht="15.75" hidden="false" customHeight="true" outlineLevel="0" collapsed="false">
      <c r="A1125" s="39" t="s">
        <v>1476</v>
      </c>
      <c r="B1125" s="1" t="n">
        <v>3</v>
      </c>
      <c r="C1125" s="1" t="n">
        <v>24</v>
      </c>
      <c r="D1125" s="11" t="n">
        <f aca="false">IF(AND(ISNUMBER(B1125),ISNUMBER($J1125)),$J1125-B1125,"")</f>
        <v>11.28</v>
      </c>
      <c r="E1125" s="11" t="n">
        <f aca="false">IF(AND(ISNUMBER(C1125),ISNUMBER($J1125)),$J1125-C1125,"")</f>
        <v>-9.72</v>
      </c>
      <c r="F1125" s="1" t="s">
        <v>3821</v>
      </c>
      <c r="G1125" s="46" t="s">
        <v>4395</v>
      </c>
      <c r="H1125" s="1" t="s">
        <v>33</v>
      </c>
      <c r="J1125" s="11" t="n">
        <f aca="false">IFERROR(INDEX(Pozos!$M$2:$M$1852,MATCH(A1125,Pozos!$E$2:$E$1852,0)),"")</f>
        <v>14.28</v>
      </c>
      <c r="K1125" s="1" t="s">
        <v>3823</v>
      </c>
      <c r="O1125" s="0" t="s">
        <v>4395</v>
      </c>
      <c r="P1125" s="0" t="s">
        <v>3805</v>
      </c>
    </row>
    <row r="1126" customFormat="false" ht="15.75" hidden="false" customHeight="true" outlineLevel="0" collapsed="false">
      <c r="A1126" s="39" t="s">
        <v>1476</v>
      </c>
      <c r="B1126" s="1" t="n">
        <v>0</v>
      </c>
      <c r="C1126" s="1" t="n">
        <v>3</v>
      </c>
      <c r="D1126" s="11" t="n">
        <f aca="false">IF(AND(ISNUMBER(B1126),ISNUMBER($J1126)),$J1126-B1126,"")</f>
        <v>14.28</v>
      </c>
      <c r="E1126" s="11" t="n">
        <f aca="false">IF(AND(ISNUMBER(C1126),ISNUMBER($J1126)),$J1126-C1126,"")</f>
        <v>11.28</v>
      </c>
      <c r="F1126" s="1" t="s">
        <v>3821</v>
      </c>
      <c r="G1126" s="46" t="s">
        <v>4399</v>
      </c>
      <c r="H1126" s="1" t="s">
        <v>33</v>
      </c>
      <c r="J1126" s="11" t="n">
        <f aca="false">IFERROR(INDEX(Pozos!$M$2:$M$1852,MATCH(A1126,Pozos!$E$2:$E$1852,0)),"")</f>
        <v>14.28</v>
      </c>
      <c r="K1126" s="1" t="s">
        <v>3823</v>
      </c>
      <c r="O1126" s="0" t="s">
        <v>4399</v>
      </c>
      <c r="P1126" s="0" t="s">
        <v>3805</v>
      </c>
    </row>
    <row r="1127" customFormat="false" ht="15.75" hidden="false" customHeight="true" outlineLevel="0" collapsed="false">
      <c r="A1127" s="39" t="s">
        <v>1478</v>
      </c>
      <c r="B1127" s="1" t="n">
        <v>21</v>
      </c>
      <c r="C1127" s="1" t="n">
        <v>24</v>
      </c>
      <c r="D1127" s="11" t="n">
        <f aca="false">IF(AND(ISNUMBER(B1127),ISNUMBER($J1127)),$J1127-B1127,"")</f>
        <v>-9.18</v>
      </c>
      <c r="E1127" s="11" t="n">
        <f aca="false">IF(AND(ISNUMBER(C1127),ISNUMBER($J1127)),$J1127-C1127,"")</f>
        <v>-12.18</v>
      </c>
      <c r="F1127" s="1" t="s">
        <v>3821</v>
      </c>
      <c r="G1127" s="46" t="s">
        <v>4407</v>
      </c>
      <c r="H1127" s="1" t="s">
        <v>33</v>
      </c>
      <c r="J1127" s="11" t="n">
        <f aca="false">IFERROR(INDEX(Pozos!$M$2:$M$1852,MATCH(A1127,Pozos!$E$2:$E$1852,0)),"")</f>
        <v>11.82</v>
      </c>
      <c r="K1127" s="1" t="s">
        <v>3823</v>
      </c>
      <c r="O1127" s="0" t="s">
        <v>4407</v>
      </c>
      <c r="P1127" s="0" t="s">
        <v>3805</v>
      </c>
    </row>
    <row r="1128" customFormat="false" ht="15.75" hidden="false" customHeight="true" outlineLevel="0" collapsed="false">
      <c r="A1128" s="39" t="s">
        <v>1478</v>
      </c>
      <c r="B1128" s="1" t="n">
        <v>4</v>
      </c>
      <c r="C1128" s="1" t="n">
        <v>21</v>
      </c>
      <c r="D1128" s="11" t="n">
        <f aca="false">IF(AND(ISNUMBER(B1128),ISNUMBER($J1128)),$J1128-B1128,"")</f>
        <v>7.82</v>
      </c>
      <c r="E1128" s="11" t="n">
        <f aca="false">IF(AND(ISNUMBER(C1128),ISNUMBER($J1128)),$J1128-C1128,"")</f>
        <v>-9.18</v>
      </c>
      <c r="F1128" s="1" t="s">
        <v>3821</v>
      </c>
      <c r="G1128" s="46" t="s">
        <v>4395</v>
      </c>
      <c r="H1128" s="1" t="s">
        <v>33</v>
      </c>
      <c r="J1128" s="11" t="n">
        <f aca="false">IFERROR(INDEX(Pozos!$M$2:$M$1852,MATCH(A1128,Pozos!$E$2:$E$1852,0)),"")</f>
        <v>11.82</v>
      </c>
      <c r="K1128" s="1" t="s">
        <v>3823</v>
      </c>
      <c r="O1128" s="0" t="s">
        <v>4395</v>
      </c>
      <c r="P1128" s="0" t="s">
        <v>3805</v>
      </c>
    </row>
    <row r="1129" customFormat="false" ht="15.75" hidden="false" customHeight="true" outlineLevel="0" collapsed="false">
      <c r="A1129" s="39" t="s">
        <v>1478</v>
      </c>
      <c r="B1129" s="1" t="n">
        <v>0</v>
      </c>
      <c r="C1129" s="1" t="n">
        <v>4</v>
      </c>
      <c r="D1129" s="11" t="n">
        <f aca="false">IF(AND(ISNUMBER(B1129),ISNUMBER($J1129)),$J1129-B1129,"")</f>
        <v>11.82</v>
      </c>
      <c r="E1129" s="11" t="n">
        <f aca="false">IF(AND(ISNUMBER(C1129),ISNUMBER($J1129)),$J1129-C1129,"")</f>
        <v>7.82</v>
      </c>
      <c r="F1129" s="1" t="s">
        <v>3821</v>
      </c>
      <c r="G1129" s="46" t="s">
        <v>4399</v>
      </c>
      <c r="H1129" s="1" t="s">
        <v>33</v>
      </c>
      <c r="J1129" s="11" t="n">
        <f aca="false">IFERROR(INDEX(Pozos!$M$2:$M$1852,MATCH(A1129,Pozos!$E$2:$E$1852,0)),"")</f>
        <v>11.82</v>
      </c>
      <c r="K1129" s="1" t="s">
        <v>3823</v>
      </c>
      <c r="O1129" s="0" t="s">
        <v>4399</v>
      </c>
      <c r="P1129" s="0" t="s">
        <v>3805</v>
      </c>
    </row>
    <row r="1130" customFormat="false" ht="15.75" hidden="false" customHeight="true" outlineLevel="0" collapsed="false">
      <c r="A1130" s="39" t="s">
        <v>1480</v>
      </c>
      <c r="B1130" s="1" t="n">
        <v>20</v>
      </c>
      <c r="C1130" s="1" t="n">
        <v>28</v>
      </c>
      <c r="D1130" s="11" t="n">
        <f aca="false">IF(AND(ISNUMBER(B1130),ISNUMBER($J1130)),$J1130-B1130,"")</f>
        <v>-9.14</v>
      </c>
      <c r="E1130" s="11" t="n">
        <f aca="false">IF(AND(ISNUMBER(C1130),ISNUMBER($J1130)),$J1130-C1130,"")</f>
        <v>-17.14</v>
      </c>
      <c r="F1130" s="1" t="s">
        <v>4097</v>
      </c>
      <c r="G1130" s="46" t="s">
        <v>4395</v>
      </c>
      <c r="H1130" s="1" t="s">
        <v>33</v>
      </c>
      <c r="J1130" s="11" t="n">
        <f aca="false">IFERROR(INDEX(Pozos!$M$2:$M$1852,MATCH(A1130,Pozos!$E$2:$E$1852,0)),"")</f>
        <v>10.86</v>
      </c>
      <c r="K1130" s="1" t="s">
        <v>3808</v>
      </c>
      <c r="L1130" s="1" t="s">
        <v>3809</v>
      </c>
      <c r="O1130" s="0" t="s">
        <v>4395</v>
      </c>
      <c r="P1130" s="0" t="s">
        <v>3805</v>
      </c>
    </row>
    <row r="1131" customFormat="false" ht="15.75" hidden="false" customHeight="true" outlineLevel="0" collapsed="false">
      <c r="A1131" s="39" t="s">
        <v>1480</v>
      </c>
      <c r="B1131" s="1" t="n">
        <v>10</v>
      </c>
      <c r="C1131" s="1" t="n">
        <v>20</v>
      </c>
      <c r="D1131" s="11" t="n">
        <f aca="false">IF(AND(ISNUMBER(B1131),ISNUMBER($J1131)),$J1131-B1131,"")</f>
        <v>0.859999999999999</v>
      </c>
      <c r="E1131" s="11" t="n">
        <f aca="false">IF(AND(ISNUMBER(C1131),ISNUMBER($J1131)),$J1131-C1131,"")</f>
        <v>-9.14</v>
      </c>
      <c r="F1131" s="1" t="s">
        <v>4413</v>
      </c>
      <c r="G1131" s="46" t="s">
        <v>4395</v>
      </c>
      <c r="H1131" s="1" t="s">
        <v>33</v>
      </c>
      <c r="J1131" s="11" t="n">
        <f aca="false">IFERROR(INDEX(Pozos!$M$2:$M$1852,MATCH(A1131,Pozos!$E$2:$E$1852,0)),"")</f>
        <v>10.86</v>
      </c>
      <c r="K1131" s="1" t="s">
        <v>4023</v>
      </c>
      <c r="L1131" s="1" t="s">
        <v>3813</v>
      </c>
      <c r="O1131" s="0" t="s">
        <v>4395</v>
      </c>
      <c r="P1131" s="0" t="s">
        <v>3805</v>
      </c>
    </row>
    <row r="1132" customFormat="false" ht="15.75" hidden="false" customHeight="true" outlineLevel="0" collapsed="false">
      <c r="A1132" s="39" t="s">
        <v>1480</v>
      </c>
      <c r="B1132" s="1" t="n">
        <v>2</v>
      </c>
      <c r="C1132" s="1" t="n">
        <v>10</v>
      </c>
      <c r="D1132" s="11" t="n">
        <f aca="false">IF(AND(ISNUMBER(B1132),ISNUMBER($J1132)),$J1132-B1132,"")</f>
        <v>8.86</v>
      </c>
      <c r="E1132" s="11" t="n">
        <f aca="false">IF(AND(ISNUMBER(C1132),ISNUMBER($J1132)),$J1132-C1132,"")</f>
        <v>0.859999999999999</v>
      </c>
      <c r="F1132" s="1" t="s">
        <v>4097</v>
      </c>
      <c r="G1132" s="46" t="s">
        <v>4395</v>
      </c>
      <c r="H1132" s="1" t="s">
        <v>33</v>
      </c>
      <c r="J1132" s="11" t="n">
        <f aca="false">IFERROR(INDEX(Pozos!$M$2:$M$1852,MATCH(A1132,Pozos!$E$2:$E$1852,0)),"")</f>
        <v>10.86</v>
      </c>
      <c r="K1132" s="1" t="s">
        <v>3808</v>
      </c>
      <c r="L1132" s="1" t="s">
        <v>3809</v>
      </c>
      <c r="O1132" s="0" t="s">
        <v>4395</v>
      </c>
      <c r="P1132" s="0" t="s">
        <v>3805</v>
      </c>
    </row>
    <row r="1133" customFormat="false" ht="15.75" hidden="false" customHeight="true" outlineLevel="0" collapsed="false">
      <c r="A1133" s="39" t="s">
        <v>1480</v>
      </c>
      <c r="B1133" s="1" t="n">
        <v>0</v>
      </c>
      <c r="C1133" s="1" t="n">
        <v>2</v>
      </c>
      <c r="D1133" s="11" t="n">
        <f aca="false">IF(AND(ISNUMBER(B1133),ISNUMBER($J1133)),$J1133-B1133,"")</f>
        <v>10.86</v>
      </c>
      <c r="E1133" s="11" t="n">
        <f aca="false">IF(AND(ISNUMBER(C1133),ISNUMBER($J1133)),$J1133-C1133,"")</f>
        <v>8.86</v>
      </c>
      <c r="F1133" s="1" t="s">
        <v>3835</v>
      </c>
      <c r="G1133" s="46" t="s">
        <v>3802</v>
      </c>
      <c r="H1133" s="1" t="s">
        <v>33</v>
      </c>
      <c r="J1133" s="11" t="n">
        <f aca="false">IFERROR(INDEX(Pozos!$M$2:$M$1852,MATCH(A1133,Pozos!$E$2:$E$1852,0)),"")</f>
        <v>10.86</v>
      </c>
      <c r="K1133" s="1" t="s">
        <v>3803</v>
      </c>
      <c r="L1133" s="1" t="s">
        <v>3804</v>
      </c>
      <c r="O1133" s="0" t="s">
        <v>3802</v>
      </c>
      <c r="P1133" s="0" t="s">
        <v>3805</v>
      </c>
    </row>
    <row r="1134" customFormat="false" ht="15.75" hidden="false" customHeight="true" outlineLevel="0" collapsed="false">
      <c r="A1134" s="39" t="s">
        <v>1508</v>
      </c>
      <c r="B1134" s="1" t="n">
        <v>31</v>
      </c>
      <c r="C1134" s="1" t="n">
        <v>35</v>
      </c>
      <c r="D1134" s="11" t="n">
        <f aca="false">IF(AND(ISNUMBER(B1134),ISNUMBER($J1134)),$J1134-B1134,"")</f>
        <v>-26.28</v>
      </c>
      <c r="E1134" s="11" t="n">
        <f aca="false">IF(AND(ISNUMBER(C1134),ISNUMBER($J1134)),$J1134-C1134,"")</f>
        <v>-30.28</v>
      </c>
      <c r="F1134" s="1" t="s">
        <v>4442</v>
      </c>
      <c r="G1134" s="46" t="s">
        <v>4395</v>
      </c>
      <c r="H1134" s="1" t="s">
        <v>33</v>
      </c>
      <c r="J1134" s="11" t="n">
        <f aca="false">IFERROR(INDEX(Pozos!$M$2:$M$1852,MATCH(A1134,Pozos!$E$2:$E$1852,0)),"")</f>
        <v>4.72</v>
      </c>
      <c r="K1134" s="1" t="s">
        <v>3819</v>
      </c>
      <c r="L1134" s="1" t="s">
        <v>3820</v>
      </c>
      <c r="O1134" s="0" t="s">
        <v>4395</v>
      </c>
      <c r="P1134" s="0" t="s">
        <v>3805</v>
      </c>
    </row>
    <row r="1135" customFormat="false" ht="15.75" hidden="false" customHeight="true" outlineLevel="0" collapsed="false">
      <c r="A1135" s="39" t="s">
        <v>1508</v>
      </c>
      <c r="B1135" s="1" t="n">
        <v>29</v>
      </c>
      <c r="C1135" s="1" t="n">
        <v>31</v>
      </c>
      <c r="D1135" s="11" t="n">
        <f aca="false">IF(AND(ISNUMBER(B1135),ISNUMBER($J1135)),$J1135-B1135,"")</f>
        <v>-24.28</v>
      </c>
      <c r="E1135" s="11" t="n">
        <f aca="false">IF(AND(ISNUMBER(C1135),ISNUMBER($J1135)),$J1135-C1135,"")</f>
        <v>-26.28</v>
      </c>
      <c r="F1135" s="1" t="s">
        <v>4443</v>
      </c>
      <c r="G1135" s="46" t="s">
        <v>4395</v>
      </c>
      <c r="H1135" s="1" t="s">
        <v>33</v>
      </c>
      <c r="J1135" s="11" t="n">
        <f aca="false">IFERROR(INDEX(Pozos!$M$2:$M$1852,MATCH(A1135,Pozos!$E$2:$E$1852,0)),"")</f>
        <v>4.72</v>
      </c>
      <c r="K1135" s="1" t="s">
        <v>3808</v>
      </c>
      <c r="L1135" s="1" t="s">
        <v>3809</v>
      </c>
      <c r="O1135" s="0" t="s">
        <v>4395</v>
      </c>
      <c r="P1135" s="0" t="s">
        <v>3805</v>
      </c>
    </row>
    <row r="1136" customFormat="false" ht="15.75" hidden="false" customHeight="true" outlineLevel="0" collapsed="false">
      <c r="A1136" s="39" t="s">
        <v>1508</v>
      </c>
      <c r="B1136" s="1" t="n">
        <v>25</v>
      </c>
      <c r="C1136" s="1" t="n">
        <v>29</v>
      </c>
      <c r="D1136" s="11" t="n">
        <f aca="false">IF(AND(ISNUMBER(B1136),ISNUMBER($J1136)),$J1136-B1136,"")</f>
        <v>-20.28</v>
      </c>
      <c r="E1136" s="11" t="n">
        <f aca="false">IF(AND(ISNUMBER(C1136),ISNUMBER($J1136)),$J1136-C1136,"")</f>
        <v>-24.28</v>
      </c>
      <c r="F1136" s="1" t="s">
        <v>4444</v>
      </c>
      <c r="G1136" s="46" t="s">
        <v>4395</v>
      </c>
      <c r="H1136" s="1" t="s">
        <v>33</v>
      </c>
      <c r="J1136" s="11" t="n">
        <f aca="false">IFERROR(INDEX(Pozos!$M$2:$M$1852,MATCH(A1136,Pozos!$E$2:$E$1852,0)),"")</f>
        <v>4.72</v>
      </c>
      <c r="K1136" s="1" t="s">
        <v>4023</v>
      </c>
      <c r="L1136" s="1" t="s">
        <v>3813</v>
      </c>
      <c r="O1136" s="0" t="s">
        <v>4395</v>
      </c>
      <c r="P1136" s="0" t="s">
        <v>3805</v>
      </c>
    </row>
    <row r="1137" customFormat="false" ht="15.75" hidden="false" customHeight="true" outlineLevel="0" collapsed="false">
      <c r="A1137" s="39" t="s">
        <v>1508</v>
      </c>
      <c r="B1137" s="1" t="n">
        <v>22</v>
      </c>
      <c r="C1137" s="1" t="n">
        <v>25</v>
      </c>
      <c r="D1137" s="11" t="n">
        <f aca="false">IF(AND(ISNUMBER(B1137),ISNUMBER($J1137)),$J1137-B1137,"")</f>
        <v>-17.28</v>
      </c>
      <c r="E1137" s="11" t="n">
        <f aca="false">IF(AND(ISNUMBER(C1137),ISNUMBER($J1137)),$J1137-C1137,"")</f>
        <v>-20.28</v>
      </c>
      <c r="F1137" s="1" t="s">
        <v>4445</v>
      </c>
      <c r="G1137" s="46" t="s">
        <v>4395</v>
      </c>
      <c r="H1137" s="1" t="s">
        <v>33</v>
      </c>
      <c r="J1137" s="11" t="n">
        <f aca="false">IFERROR(INDEX(Pozos!$M$2:$M$1852,MATCH(A1137,Pozos!$E$2:$E$1852,0)),"")</f>
        <v>4.72</v>
      </c>
      <c r="K1137" s="1" t="s">
        <v>3808</v>
      </c>
      <c r="L1137" s="1" t="s">
        <v>3809</v>
      </c>
      <c r="O1137" s="0" t="s">
        <v>4395</v>
      </c>
      <c r="P1137" s="0" t="s">
        <v>3805</v>
      </c>
    </row>
    <row r="1138" customFormat="false" ht="15.75" hidden="false" customHeight="true" outlineLevel="0" collapsed="false">
      <c r="A1138" s="39" t="s">
        <v>1508</v>
      </c>
      <c r="B1138" s="1" t="n">
        <v>4</v>
      </c>
      <c r="C1138" s="1" t="n">
        <v>22</v>
      </c>
      <c r="D1138" s="11" t="n">
        <f aca="false">IF(AND(ISNUMBER(B1138),ISNUMBER($J1138)),$J1138-B1138,"")</f>
        <v>0.72</v>
      </c>
      <c r="E1138" s="11" t="n">
        <f aca="false">IF(AND(ISNUMBER(C1138),ISNUMBER($J1138)),$J1138-C1138,"")</f>
        <v>-17.28</v>
      </c>
      <c r="F1138" s="1" t="s">
        <v>4446</v>
      </c>
      <c r="G1138" s="46" t="s">
        <v>4395</v>
      </c>
      <c r="H1138" s="1" t="s">
        <v>33</v>
      </c>
      <c r="J1138" s="11" t="n">
        <f aca="false">IFERROR(INDEX(Pozos!$M$2:$M$1852,MATCH(A1138,Pozos!$E$2:$E$1852,0)),"")</f>
        <v>4.72</v>
      </c>
      <c r="K1138" s="1" t="s">
        <v>3808</v>
      </c>
      <c r="L1138" s="1" t="s">
        <v>3809</v>
      </c>
      <c r="O1138" s="0" t="s">
        <v>4395</v>
      </c>
      <c r="P1138" s="0" t="s">
        <v>3805</v>
      </c>
    </row>
    <row r="1139" customFormat="false" ht="15.75" hidden="false" customHeight="true" outlineLevel="0" collapsed="false">
      <c r="A1139" s="39" t="s">
        <v>1508</v>
      </c>
      <c r="B1139" s="1" t="n">
        <v>0</v>
      </c>
      <c r="C1139" s="1" t="n">
        <v>4</v>
      </c>
      <c r="D1139" s="11" t="n">
        <f aca="false">IF(AND(ISNUMBER(B1139),ISNUMBER($J1139)),$J1139-B1139,"")</f>
        <v>4.72</v>
      </c>
      <c r="E1139" s="11" t="n">
        <f aca="false">IF(AND(ISNUMBER(C1139),ISNUMBER($J1139)),$J1139-C1139,"")</f>
        <v>0.72</v>
      </c>
      <c r="F1139" s="1" t="s">
        <v>4447</v>
      </c>
      <c r="G1139" s="46" t="s">
        <v>3802</v>
      </c>
      <c r="H1139" s="1" t="s">
        <v>33</v>
      </c>
      <c r="J1139" s="11" t="n">
        <f aca="false">IFERROR(INDEX(Pozos!$M$2:$M$1852,MATCH(A1139,Pozos!$E$2:$E$1852,0)),"")</f>
        <v>4.72</v>
      </c>
      <c r="K1139" s="1" t="s">
        <v>3927</v>
      </c>
      <c r="L1139" s="1" t="s">
        <v>3928</v>
      </c>
      <c r="O1139" s="0" t="s">
        <v>3802</v>
      </c>
      <c r="P1139" s="0" t="s">
        <v>3805</v>
      </c>
    </row>
    <row r="1140" customFormat="false" ht="15.75" hidden="false" customHeight="true" outlineLevel="0" collapsed="false">
      <c r="A1140" s="39" t="s">
        <v>1486</v>
      </c>
      <c r="B1140" s="1" t="n">
        <v>40</v>
      </c>
      <c r="C1140" s="1" t="n">
        <v>58</v>
      </c>
      <c r="D1140" s="11" t="n">
        <f aca="false">IF(AND(ISNUMBER(B1140),ISNUMBER($J1140)),$J1140-B1140,"")</f>
        <v>4.02</v>
      </c>
      <c r="E1140" s="11" t="n">
        <f aca="false">IF(AND(ISNUMBER(C1140),ISNUMBER($J1140)),$J1140-C1140,"")</f>
        <v>-13.98</v>
      </c>
      <c r="F1140" s="1" t="s">
        <v>4097</v>
      </c>
      <c r="G1140" s="46" t="s">
        <v>4395</v>
      </c>
      <c r="H1140" s="1" t="s">
        <v>33</v>
      </c>
      <c r="J1140" s="11" t="n">
        <f aca="false">IFERROR(INDEX(Pozos!$M$2:$M$1852,MATCH(A1140,Pozos!$E$2:$E$1852,0)),"")</f>
        <v>44.02</v>
      </c>
      <c r="K1140" s="1" t="s">
        <v>3808</v>
      </c>
      <c r="L1140" s="1" t="s">
        <v>3809</v>
      </c>
      <c r="O1140" s="0" t="s">
        <v>4395</v>
      </c>
      <c r="P1140" s="0" t="s">
        <v>3805</v>
      </c>
    </row>
    <row r="1141" customFormat="false" ht="15.75" hidden="false" customHeight="true" outlineLevel="0" collapsed="false">
      <c r="A1141" s="39" t="s">
        <v>1486</v>
      </c>
      <c r="B1141" s="1" t="n">
        <v>37</v>
      </c>
      <c r="C1141" s="1" t="n">
        <v>40</v>
      </c>
      <c r="D1141" s="11" t="n">
        <f aca="false">IF(AND(ISNUMBER(B1141),ISNUMBER($J1141)),$J1141-B1141,"")</f>
        <v>7.02</v>
      </c>
      <c r="E1141" s="11" t="n">
        <f aca="false">IF(AND(ISNUMBER(C1141),ISNUMBER($J1141)),$J1141-C1141,"")</f>
        <v>4.02</v>
      </c>
      <c r="F1141" s="1" t="s">
        <v>4413</v>
      </c>
      <c r="G1141" s="46" t="s">
        <v>4395</v>
      </c>
      <c r="H1141" s="1" t="s">
        <v>33</v>
      </c>
      <c r="J1141" s="11" t="n">
        <f aca="false">IFERROR(INDEX(Pozos!$M$2:$M$1852,MATCH(A1141,Pozos!$E$2:$E$1852,0)),"")</f>
        <v>44.02</v>
      </c>
      <c r="K1141" s="1" t="s">
        <v>4023</v>
      </c>
      <c r="L1141" s="1" t="s">
        <v>3813</v>
      </c>
      <c r="O1141" s="0" t="s">
        <v>4395</v>
      </c>
      <c r="P1141" s="0" t="s">
        <v>3805</v>
      </c>
    </row>
    <row r="1142" customFormat="false" ht="15.75" hidden="false" customHeight="true" outlineLevel="0" collapsed="false">
      <c r="A1142" s="39" t="s">
        <v>1486</v>
      </c>
      <c r="B1142" s="1" t="n">
        <v>30</v>
      </c>
      <c r="C1142" s="1" t="n">
        <v>37</v>
      </c>
      <c r="D1142" s="11" t="n">
        <f aca="false">IF(AND(ISNUMBER(B1142),ISNUMBER($J1142)),$J1142-B1142,"")</f>
        <v>14.02</v>
      </c>
      <c r="E1142" s="11" t="n">
        <f aca="false">IF(AND(ISNUMBER(C1142),ISNUMBER($J1142)),$J1142-C1142,"")</f>
        <v>7.02</v>
      </c>
      <c r="F1142" s="1" t="s">
        <v>4097</v>
      </c>
      <c r="G1142" s="46" t="s">
        <v>4395</v>
      </c>
      <c r="H1142" s="1" t="s">
        <v>33</v>
      </c>
      <c r="J1142" s="11" t="n">
        <f aca="false">IFERROR(INDEX(Pozos!$M$2:$M$1852,MATCH(A1142,Pozos!$E$2:$E$1852,0)),"")</f>
        <v>44.02</v>
      </c>
      <c r="K1142" s="1" t="s">
        <v>3808</v>
      </c>
      <c r="L1142" s="1" t="s">
        <v>3809</v>
      </c>
      <c r="O1142" s="0" t="s">
        <v>4395</v>
      </c>
      <c r="P1142" s="0" t="s">
        <v>3805</v>
      </c>
    </row>
    <row r="1143" customFormat="false" ht="15.75" hidden="false" customHeight="true" outlineLevel="0" collapsed="false">
      <c r="A1143" s="39" t="s">
        <v>1486</v>
      </c>
      <c r="B1143" s="1" t="n">
        <v>25</v>
      </c>
      <c r="C1143" s="1" t="n">
        <v>30</v>
      </c>
      <c r="D1143" s="11" t="n">
        <f aca="false">IF(AND(ISNUMBER(B1143),ISNUMBER($J1143)),$J1143-B1143,"")</f>
        <v>19.02</v>
      </c>
      <c r="E1143" s="11" t="n">
        <f aca="false">IF(AND(ISNUMBER(C1143),ISNUMBER($J1143)),$J1143-C1143,"")</f>
        <v>14.02</v>
      </c>
      <c r="F1143" s="1" t="s">
        <v>4413</v>
      </c>
      <c r="G1143" s="46" t="s">
        <v>4395</v>
      </c>
      <c r="H1143" s="1" t="s">
        <v>33</v>
      </c>
      <c r="J1143" s="11" t="n">
        <f aca="false">IFERROR(INDEX(Pozos!$M$2:$M$1852,MATCH(A1143,Pozos!$E$2:$E$1852,0)),"")</f>
        <v>44.02</v>
      </c>
      <c r="K1143" s="1" t="s">
        <v>4023</v>
      </c>
      <c r="L1143" s="1" t="s">
        <v>3813</v>
      </c>
      <c r="O1143" s="0" t="s">
        <v>4395</v>
      </c>
      <c r="P1143" s="0" t="s">
        <v>3805</v>
      </c>
    </row>
    <row r="1144" customFormat="false" ht="15.75" hidden="false" customHeight="true" outlineLevel="0" collapsed="false">
      <c r="A1144" s="39" t="s">
        <v>1486</v>
      </c>
      <c r="B1144" s="1" t="n">
        <v>1</v>
      </c>
      <c r="C1144" s="1" t="n">
        <v>25</v>
      </c>
      <c r="D1144" s="11" t="n">
        <f aca="false">IF(AND(ISNUMBER(B1144),ISNUMBER($J1144)),$J1144-B1144,"")</f>
        <v>43.02</v>
      </c>
      <c r="E1144" s="11" t="n">
        <f aca="false">IF(AND(ISNUMBER(C1144),ISNUMBER($J1144)),$J1144-C1144,"")</f>
        <v>19.02</v>
      </c>
      <c r="F1144" s="1" t="s">
        <v>4097</v>
      </c>
      <c r="G1144" s="46" t="s">
        <v>4412</v>
      </c>
      <c r="H1144" s="1" t="s">
        <v>33</v>
      </c>
      <c r="J1144" s="11" t="n">
        <f aca="false">IFERROR(INDEX(Pozos!$M$2:$M$1852,MATCH(A1144,Pozos!$E$2:$E$1852,0)),"")</f>
        <v>44.02</v>
      </c>
      <c r="K1144" s="1" t="s">
        <v>3808</v>
      </c>
      <c r="L1144" s="1" t="s">
        <v>3809</v>
      </c>
      <c r="O1144" s="0" t="s">
        <v>4412</v>
      </c>
      <c r="P1144" s="0" t="s">
        <v>3805</v>
      </c>
    </row>
    <row r="1145" customFormat="false" ht="15.75" hidden="false" customHeight="true" outlineLevel="0" collapsed="false">
      <c r="A1145" s="39" t="s">
        <v>1486</v>
      </c>
      <c r="B1145" s="1" t="n">
        <v>0</v>
      </c>
      <c r="C1145" s="1" t="n">
        <v>1</v>
      </c>
      <c r="D1145" s="11" t="n">
        <f aca="false">IF(AND(ISNUMBER(B1145),ISNUMBER($J1145)),$J1145-B1145,"")</f>
        <v>44.02</v>
      </c>
      <c r="E1145" s="11" t="n">
        <f aca="false">IF(AND(ISNUMBER(C1145),ISNUMBER($J1145)),$J1145-C1145,"")</f>
        <v>43.02</v>
      </c>
      <c r="F1145" s="1" t="s">
        <v>3835</v>
      </c>
      <c r="G1145" s="46" t="s">
        <v>3802</v>
      </c>
      <c r="H1145" s="1" t="s">
        <v>33</v>
      </c>
      <c r="J1145" s="11" t="n">
        <f aca="false">IFERROR(INDEX(Pozos!$M$2:$M$1852,MATCH(A1145,Pozos!$E$2:$E$1852,0)),"")</f>
        <v>44.02</v>
      </c>
      <c r="K1145" s="1" t="s">
        <v>3803</v>
      </c>
      <c r="L1145" s="1" t="s">
        <v>3804</v>
      </c>
      <c r="O1145" s="0" t="s">
        <v>3802</v>
      </c>
      <c r="P1145" s="0" t="s">
        <v>3805</v>
      </c>
    </row>
    <row r="1146" customFormat="false" ht="15.75" hidden="false" customHeight="true" outlineLevel="0" collapsed="false">
      <c r="A1146" s="39" t="s">
        <v>1059</v>
      </c>
      <c r="B1146" s="1" t="n">
        <v>42</v>
      </c>
      <c r="C1146" s="1" t="n">
        <v>48</v>
      </c>
      <c r="D1146" s="11" t="n">
        <f aca="false">IF(AND(ISNUMBER(B1146),ISNUMBER($J1146)),$J1146-B1146,"")</f>
        <v>1.49</v>
      </c>
      <c r="E1146" s="11" t="n">
        <f aca="false">IF(AND(ISNUMBER(C1146),ISNUMBER($J1146)),$J1146-C1146,"")</f>
        <v>-4.51</v>
      </c>
      <c r="F1146" s="1" t="s">
        <v>3808</v>
      </c>
      <c r="G1146" s="46" t="s">
        <v>4395</v>
      </c>
      <c r="H1146" s="1" t="s">
        <v>33</v>
      </c>
      <c r="J1146" s="11" t="n">
        <f aca="false">IFERROR(INDEX(Pozos!$M$2:$M$1852,MATCH(A1146,Pozos!$E$2:$E$1852,0)),"")</f>
        <v>43.49</v>
      </c>
      <c r="K1146" s="1" t="s">
        <v>3808</v>
      </c>
      <c r="L1146" s="1" t="s">
        <v>3809</v>
      </c>
      <c r="O1146" s="0" t="s">
        <v>4395</v>
      </c>
      <c r="P1146" s="0" t="s">
        <v>3805</v>
      </c>
    </row>
    <row r="1147" customFormat="false" ht="15.75" hidden="false" customHeight="true" outlineLevel="0" collapsed="false">
      <c r="A1147" s="39" t="s">
        <v>1059</v>
      </c>
      <c r="B1147" s="1" t="n">
        <v>30</v>
      </c>
      <c r="C1147" s="1" t="n">
        <v>42</v>
      </c>
      <c r="D1147" s="11" t="n">
        <f aca="false">IF(AND(ISNUMBER(B1147),ISNUMBER($J1147)),$J1147-B1147,"")</f>
        <v>13.49</v>
      </c>
      <c r="E1147" s="11" t="n">
        <f aca="false">IF(AND(ISNUMBER(C1147),ISNUMBER($J1147)),$J1147-C1147,"")</f>
        <v>1.49</v>
      </c>
      <c r="F1147" s="1" t="s">
        <v>4448</v>
      </c>
      <c r="G1147" s="46" t="s">
        <v>4395</v>
      </c>
      <c r="H1147" s="1" t="s">
        <v>33</v>
      </c>
      <c r="J1147" s="11" t="n">
        <f aca="false">IFERROR(INDEX(Pozos!$M$2:$M$1852,MATCH(A1147,Pozos!$E$2:$E$1852,0)),"")</f>
        <v>43.49</v>
      </c>
      <c r="K1147" s="1" t="s">
        <v>4023</v>
      </c>
      <c r="L1147" s="1" t="s">
        <v>3813</v>
      </c>
      <c r="O1147" s="0" t="s">
        <v>4395</v>
      </c>
      <c r="P1147" s="0" t="s">
        <v>3805</v>
      </c>
    </row>
    <row r="1148" customFormat="false" ht="15.75" hidden="false" customHeight="true" outlineLevel="0" collapsed="false">
      <c r="A1148" s="39" t="s">
        <v>1059</v>
      </c>
      <c r="B1148" s="1" t="n">
        <v>26</v>
      </c>
      <c r="C1148" s="1" t="n">
        <v>30</v>
      </c>
      <c r="D1148" s="11" t="n">
        <f aca="false">IF(AND(ISNUMBER(B1148),ISNUMBER($J1148)),$J1148-B1148,"")</f>
        <v>17.49</v>
      </c>
      <c r="E1148" s="11" t="n">
        <f aca="false">IF(AND(ISNUMBER(C1148),ISNUMBER($J1148)),$J1148-C1148,"")</f>
        <v>13.49</v>
      </c>
      <c r="F1148" s="1" t="s">
        <v>4023</v>
      </c>
      <c r="G1148" s="46" t="s">
        <v>4395</v>
      </c>
      <c r="H1148" s="1" t="s">
        <v>33</v>
      </c>
      <c r="J1148" s="11" t="n">
        <f aca="false">IFERROR(INDEX(Pozos!$M$2:$M$1852,MATCH(A1148,Pozos!$E$2:$E$1852,0)),"")</f>
        <v>43.49</v>
      </c>
      <c r="K1148" s="1" t="s">
        <v>4023</v>
      </c>
      <c r="L1148" s="1" t="s">
        <v>3813</v>
      </c>
      <c r="O1148" s="0" t="s">
        <v>4395</v>
      </c>
      <c r="P1148" s="0" t="s">
        <v>3805</v>
      </c>
    </row>
    <row r="1149" customFormat="false" ht="15.75" hidden="false" customHeight="true" outlineLevel="0" collapsed="false">
      <c r="A1149" s="39" t="s">
        <v>1059</v>
      </c>
      <c r="B1149" s="1" t="n">
        <v>22</v>
      </c>
      <c r="C1149" s="1" t="n">
        <v>26</v>
      </c>
      <c r="D1149" s="11" t="n">
        <f aca="false">IF(AND(ISNUMBER(B1149),ISNUMBER($J1149)),$J1149-B1149,"")</f>
        <v>21.49</v>
      </c>
      <c r="E1149" s="11" t="n">
        <f aca="false">IF(AND(ISNUMBER(C1149),ISNUMBER($J1149)),$J1149-C1149,"")</f>
        <v>17.49</v>
      </c>
      <c r="F1149" s="1" t="s">
        <v>3808</v>
      </c>
      <c r="G1149" s="46" t="s">
        <v>4395</v>
      </c>
      <c r="H1149" s="1" t="s">
        <v>33</v>
      </c>
      <c r="J1149" s="11" t="n">
        <f aca="false">IFERROR(INDEX(Pozos!$M$2:$M$1852,MATCH(A1149,Pozos!$E$2:$E$1852,0)),"")</f>
        <v>43.49</v>
      </c>
      <c r="K1149" s="1" t="s">
        <v>3808</v>
      </c>
      <c r="L1149" s="1" t="s">
        <v>3809</v>
      </c>
      <c r="O1149" s="0" t="s">
        <v>4395</v>
      </c>
      <c r="P1149" s="0" t="s">
        <v>3805</v>
      </c>
    </row>
    <row r="1150" customFormat="false" ht="15.75" hidden="false" customHeight="true" outlineLevel="0" collapsed="false">
      <c r="A1150" s="39" t="s">
        <v>1059</v>
      </c>
      <c r="B1150" s="1" t="n">
        <v>18</v>
      </c>
      <c r="C1150" s="1" t="n">
        <v>22</v>
      </c>
      <c r="D1150" s="11" t="n">
        <f aca="false">IF(AND(ISNUMBER(B1150),ISNUMBER($J1150)),$J1150-B1150,"")</f>
        <v>25.49</v>
      </c>
      <c r="E1150" s="11" t="n">
        <f aca="false">IF(AND(ISNUMBER(C1150),ISNUMBER($J1150)),$J1150-C1150,"")</f>
        <v>21.49</v>
      </c>
      <c r="F1150" s="1" t="s">
        <v>4023</v>
      </c>
      <c r="G1150" s="46" t="s">
        <v>4395</v>
      </c>
      <c r="H1150" s="1" t="s">
        <v>33</v>
      </c>
      <c r="J1150" s="11" t="n">
        <f aca="false">IFERROR(INDEX(Pozos!$M$2:$M$1852,MATCH(A1150,Pozos!$E$2:$E$1852,0)),"")</f>
        <v>43.49</v>
      </c>
      <c r="K1150" s="1" t="s">
        <v>4023</v>
      </c>
      <c r="L1150" s="1" t="s">
        <v>3813</v>
      </c>
      <c r="O1150" s="0" t="s">
        <v>4395</v>
      </c>
      <c r="P1150" s="0" t="s">
        <v>3805</v>
      </c>
    </row>
    <row r="1151" customFormat="false" ht="15.75" hidden="false" customHeight="true" outlineLevel="0" collapsed="false">
      <c r="A1151" s="39" t="s">
        <v>1059</v>
      </c>
      <c r="B1151" s="1" t="n">
        <v>0</v>
      </c>
      <c r="C1151" s="1" t="n">
        <v>18</v>
      </c>
      <c r="D1151" s="11" t="n">
        <f aca="false">IF(AND(ISNUMBER(B1151),ISNUMBER($J1151)),$J1151-B1151,"")</f>
        <v>43.49</v>
      </c>
      <c r="E1151" s="11" t="n">
        <f aca="false">IF(AND(ISNUMBER(C1151),ISNUMBER($J1151)),$J1151-C1151,"")</f>
        <v>25.49</v>
      </c>
      <c r="F1151" s="1" t="s">
        <v>3808</v>
      </c>
      <c r="G1151" s="46" t="s">
        <v>4399</v>
      </c>
      <c r="H1151" s="1" t="s">
        <v>33</v>
      </c>
      <c r="J1151" s="11" t="n">
        <f aca="false">IFERROR(INDEX(Pozos!$M$2:$M$1852,MATCH(A1151,Pozos!$E$2:$E$1852,0)),"")</f>
        <v>43.49</v>
      </c>
      <c r="K1151" s="1" t="s">
        <v>3808</v>
      </c>
      <c r="L1151" s="1" t="s">
        <v>3809</v>
      </c>
      <c r="O1151" s="0" t="s">
        <v>4399</v>
      </c>
      <c r="P1151" s="0" t="s">
        <v>3805</v>
      </c>
    </row>
    <row r="1152" customFormat="false" ht="15.75" hidden="false" customHeight="true" outlineLevel="0" collapsed="false">
      <c r="A1152" s="39" t="s">
        <v>744</v>
      </c>
      <c r="B1152" s="1" t="n">
        <v>12</v>
      </c>
      <c r="C1152" s="1" t="n">
        <v>48</v>
      </c>
      <c r="D1152" s="11" t="n">
        <f aca="false">IF(AND(ISNUMBER(B1152),ISNUMBER($J1152)),$J1152-B1152,"")</f>
        <v>19.53</v>
      </c>
      <c r="E1152" s="11" t="n">
        <f aca="false">IF(AND(ISNUMBER(C1152),ISNUMBER($J1152)),$J1152-C1152,"")</f>
        <v>-16.47</v>
      </c>
      <c r="F1152" s="1" t="s">
        <v>3821</v>
      </c>
      <c r="G1152" s="46" t="s">
        <v>4395</v>
      </c>
      <c r="H1152" s="1" t="s">
        <v>33</v>
      </c>
      <c r="J1152" s="11" t="n">
        <f aca="false">IFERROR(INDEX(Pozos!$M$2:$M$1852,MATCH(A1152,Pozos!$E$2:$E$1852,0)),"")</f>
        <v>31.53</v>
      </c>
      <c r="K1152" s="1" t="s">
        <v>3823</v>
      </c>
      <c r="O1152" s="0" t="s">
        <v>4395</v>
      </c>
      <c r="P1152" s="0" t="s">
        <v>3805</v>
      </c>
    </row>
    <row r="1153" customFormat="false" ht="15.75" hidden="false" customHeight="true" outlineLevel="0" collapsed="false">
      <c r="A1153" s="39" t="s">
        <v>744</v>
      </c>
      <c r="B1153" s="1" t="n">
        <v>0</v>
      </c>
      <c r="C1153" s="1" t="n">
        <v>12</v>
      </c>
      <c r="D1153" s="11" t="n">
        <f aca="false">IF(AND(ISNUMBER(B1153),ISNUMBER($J1153)),$J1153-B1153,"")</f>
        <v>31.53</v>
      </c>
      <c r="E1153" s="11" t="n">
        <f aca="false">IF(AND(ISNUMBER(C1153),ISNUMBER($J1153)),$J1153-C1153,"")</f>
        <v>19.53</v>
      </c>
      <c r="F1153" s="1" t="s">
        <v>3821</v>
      </c>
      <c r="G1153" s="46" t="s">
        <v>4412</v>
      </c>
      <c r="H1153" s="1" t="s">
        <v>33</v>
      </c>
      <c r="J1153" s="11" t="n">
        <f aca="false">IFERROR(INDEX(Pozos!$M$2:$M$1852,MATCH(A1153,Pozos!$E$2:$E$1852,0)),"")</f>
        <v>31.53</v>
      </c>
      <c r="K1153" s="1" t="s">
        <v>3823</v>
      </c>
      <c r="O1153" s="0" t="s">
        <v>4412</v>
      </c>
      <c r="P1153" s="0" t="s">
        <v>3805</v>
      </c>
    </row>
    <row r="1154" customFormat="false" ht="15.75" hidden="false" customHeight="true" outlineLevel="0" collapsed="false">
      <c r="A1154" s="39" t="s">
        <v>746</v>
      </c>
      <c r="D1154" s="11" t="str">
        <f aca="false">IF(AND(ISNUMBER(B1154),ISNUMBER($J1154)),$J1154-B1154,"")</f>
        <v/>
      </c>
      <c r="E1154" s="11" t="str">
        <f aca="false">IF(AND(ISNUMBER(C1154),ISNUMBER($J1154)),$J1154-C1154,"")</f>
        <v/>
      </c>
      <c r="F1154" s="1" t="s">
        <v>3821</v>
      </c>
      <c r="G1154" s="46" t="s">
        <v>3822</v>
      </c>
      <c r="H1154" s="1" t="s">
        <v>33</v>
      </c>
      <c r="J1154" s="11" t="n">
        <f aca="false">IFERROR(INDEX(Pozos!$M$2:$M$1852,MATCH(A1154,Pozos!$E$2:$E$1852,0)),"")</f>
        <v>30.11</v>
      </c>
      <c r="K1154" s="1" t="s">
        <v>3823</v>
      </c>
      <c r="P1154" s="0" t="s">
        <v>3824</v>
      </c>
    </row>
    <row r="1155" customFormat="false" ht="15.75" hidden="false" customHeight="true" outlineLevel="0" collapsed="false">
      <c r="A1155" s="39" t="s">
        <v>1482</v>
      </c>
      <c r="B1155" s="1" t="n">
        <v>24</v>
      </c>
      <c r="C1155" s="1" t="n">
        <v>27</v>
      </c>
      <c r="D1155" s="11" t="n">
        <f aca="false">IF(AND(ISNUMBER(B1155),ISNUMBER($J1155)),$J1155-B1155,"")</f>
        <v>-9.95</v>
      </c>
      <c r="E1155" s="11" t="n">
        <f aca="false">IF(AND(ISNUMBER(C1155),ISNUMBER($J1155)),$J1155-C1155,"")</f>
        <v>-12.95</v>
      </c>
      <c r="F1155" s="1" t="s">
        <v>3821</v>
      </c>
      <c r="G1155" s="46" t="s">
        <v>4407</v>
      </c>
      <c r="H1155" s="1" t="s">
        <v>33</v>
      </c>
      <c r="J1155" s="11" t="n">
        <f aca="false">IFERROR(INDEX(Pozos!$M$2:$M$1852,MATCH(A1155,Pozos!$E$2:$E$1852,0)),"")</f>
        <v>14.05</v>
      </c>
      <c r="K1155" s="1" t="s">
        <v>3823</v>
      </c>
      <c r="O1155" s="0" t="s">
        <v>4407</v>
      </c>
      <c r="P1155" s="0" t="s">
        <v>3805</v>
      </c>
    </row>
    <row r="1156" customFormat="false" ht="15.75" hidden="false" customHeight="true" outlineLevel="0" collapsed="false">
      <c r="A1156" s="39" t="s">
        <v>1482</v>
      </c>
      <c r="B1156" s="1" t="n">
        <v>6</v>
      </c>
      <c r="C1156" s="1" t="n">
        <v>24</v>
      </c>
      <c r="D1156" s="11" t="n">
        <f aca="false">IF(AND(ISNUMBER(B1156),ISNUMBER($J1156)),$J1156-B1156,"")</f>
        <v>8.05</v>
      </c>
      <c r="E1156" s="11" t="n">
        <f aca="false">IF(AND(ISNUMBER(C1156),ISNUMBER($J1156)),$J1156-C1156,"")</f>
        <v>-9.95</v>
      </c>
      <c r="F1156" s="1" t="s">
        <v>3884</v>
      </c>
      <c r="G1156" s="46" t="s">
        <v>4395</v>
      </c>
      <c r="H1156" s="1" t="s">
        <v>33</v>
      </c>
      <c r="J1156" s="11" t="n">
        <f aca="false">IFERROR(INDEX(Pozos!$M$2:$M$1852,MATCH(A1156,Pozos!$E$2:$E$1852,0)),"")</f>
        <v>14.05</v>
      </c>
      <c r="K1156" s="1" t="s">
        <v>3819</v>
      </c>
      <c r="L1156" s="1" t="s">
        <v>3820</v>
      </c>
      <c r="O1156" s="0" t="s">
        <v>4395</v>
      </c>
      <c r="P1156" s="0" t="s">
        <v>3805</v>
      </c>
    </row>
    <row r="1157" customFormat="false" ht="15.75" hidden="false" customHeight="true" outlineLevel="0" collapsed="false">
      <c r="A1157" s="39" t="s">
        <v>1482</v>
      </c>
      <c r="B1157" s="1" t="n">
        <v>2</v>
      </c>
      <c r="C1157" s="1" t="n">
        <v>6</v>
      </c>
      <c r="D1157" s="11" t="n">
        <f aca="false">IF(AND(ISNUMBER(B1157),ISNUMBER($J1157)),$J1157-B1157,"")</f>
        <v>12.05</v>
      </c>
      <c r="E1157" s="11" t="n">
        <f aca="false">IF(AND(ISNUMBER(C1157),ISNUMBER($J1157)),$J1157-C1157,"")</f>
        <v>8.05</v>
      </c>
      <c r="F1157" s="1" t="s">
        <v>3821</v>
      </c>
      <c r="G1157" s="46" t="s">
        <v>4412</v>
      </c>
      <c r="H1157" s="1" t="s">
        <v>33</v>
      </c>
      <c r="J1157" s="11" t="n">
        <f aca="false">IFERROR(INDEX(Pozos!$M$2:$M$1852,MATCH(A1157,Pozos!$E$2:$E$1852,0)),"")</f>
        <v>14.05</v>
      </c>
      <c r="K1157" s="1" t="s">
        <v>3823</v>
      </c>
      <c r="O1157" s="0" t="s">
        <v>4412</v>
      </c>
      <c r="P1157" s="0" t="s">
        <v>3805</v>
      </c>
    </row>
    <row r="1158" customFormat="false" ht="15.75" hidden="false" customHeight="true" outlineLevel="0" collapsed="false">
      <c r="A1158" s="39" t="s">
        <v>1482</v>
      </c>
      <c r="B1158" s="1" t="n">
        <v>0</v>
      </c>
      <c r="C1158" s="1" t="n">
        <v>2</v>
      </c>
      <c r="D1158" s="11" t="n">
        <f aca="false">IF(AND(ISNUMBER(B1158),ISNUMBER($J1158)),$J1158-B1158,"")</f>
        <v>14.05</v>
      </c>
      <c r="E1158" s="11" t="n">
        <f aca="false">IF(AND(ISNUMBER(C1158),ISNUMBER($J1158)),$J1158-C1158,"")</f>
        <v>12.05</v>
      </c>
      <c r="F1158" s="1" t="s">
        <v>4449</v>
      </c>
      <c r="G1158" s="46" t="s">
        <v>3802</v>
      </c>
      <c r="H1158" s="1" t="s">
        <v>33</v>
      </c>
      <c r="J1158" s="11" t="n">
        <f aca="false">IFERROR(INDEX(Pozos!$M$2:$M$1852,MATCH(A1158,Pozos!$E$2:$E$1852,0)),"")</f>
        <v>14.05</v>
      </c>
      <c r="K1158" s="1" t="s">
        <v>3803</v>
      </c>
      <c r="L1158" s="1" t="s">
        <v>3804</v>
      </c>
      <c r="O1158" s="0" t="s">
        <v>3802</v>
      </c>
      <c r="P1158" s="0" t="s">
        <v>3805</v>
      </c>
    </row>
    <row r="1159" customFormat="false" ht="15.75" hidden="false" customHeight="true" outlineLevel="0" collapsed="false">
      <c r="A1159" s="39" t="s">
        <v>1588</v>
      </c>
      <c r="B1159" s="1" t="n">
        <v>25</v>
      </c>
      <c r="C1159" s="1" t="n">
        <v>29</v>
      </c>
      <c r="D1159" s="11" t="n">
        <f aca="false">IF(AND(ISNUMBER(B1159),ISNUMBER($J1159)),$J1159-B1159,"")</f>
        <v>11.13</v>
      </c>
      <c r="E1159" s="11" t="n">
        <f aca="false">IF(AND(ISNUMBER(C1159),ISNUMBER($J1159)),$J1159-C1159,"")</f>
        <v>7.13</v>
      </c>
      <c r="F1159" s="1" t="s">
        <v>4401</v>
      </c>
      <c r="G1159" s="46" t="s">
        <v>4395</v>
      </c>
      <c r="H1159" s="1" t="s">
        <v>33</v>
      </c>
      <c r="J1159" s="11" t="n">
        <f aca="false">IFERROR(INDEX(Pozos!$M$2:$M$1852,MATCH(A1159,Pozos!$E$2:$E$1852,0)),"")</f>
        <v>36.13</v>
      </c>
      <c r="K1159" s="1" t="s">
        <v>3944</v>
      </c>
      <c r="L1159" s="1" t="s">
        <v>3813</v>
      </c>
      <c r="O1159" s="0" t="s">
        <v>4395</v>
      </c>
      <c r="P1159" s="0" t="s">
        <v>3805</v>
      </c>
    </row>
    <row r="1160" customFormat="false" ht="15.75" hidden="false" customHeight="true" outlineLevel="0" collapsed="false">
      <c r="A1160" s="39" t="s">
        <v>1588</v>
      </c>
      <c r="B1160" s="1" t="n">
        <v>21</v>
      </c>
      <c r="C1160" s="1" t="n">
        <v>25</v>
      </c>
      <c r="D1160" s="11" t="n">
        <f aca="false">IF(AND(ISNUMBER(B1160),ISNUMBER($J1160)),$J1160-B1160,"")</f>
        <v>15.13</v>
      </c>
      <c r="E1160" s="11" t="n">
        <f aca="false">IF(AND(ISNUMBER(C1160),ISNUMBER($J1160)),$J1160-C1160,"")</f>
        <v>11.13</v>
      </c>
      <c r="F1160" s="1" t="s">
        <v>4430</v>
      </c>
      <c r="G1160" s="46" t="s">
        <v>4395</v>
      </c>
      <c r="H1160" s="1" t="s">
        <v>33</v>
      </c>
      <c r="J1160" s="11" t="n">
        <f aca="false">IFERROR(INDEX(Pozos!$M$2:$M$1852,MATCH(A1160,Pozos!$E$2:$E$1852,0)),"")</f>
        <v>36.13</v>
      </c>
      <c r="K1160" s="1" t="s">
        <v>3808</v>
      </c>
      <c r="L1160" s="1" t="s">
        <v>3809</v>
      </c>
      <c r="O1160" s="0" t="s">
        <v>4395</v>
      </c>
      <c r="P1160" s="0" t="s">
        <v>3805</v>
      </c>
    </row>
    <row r="1161" customFormat="false" ht="15.75" hidden="false" customHeight="true" outlineLevel="0" collapsed="false">
      <c r="A1161" s="39" t="s">
        <v>1588</v>
      </c>
      <c r="B1161" s="1" t="n">
        <v>20</v>
      </c>
      <c r="C1161" s="1" t="n">
        <v>21</v>
      </c>
      <c r="D1161" s="11" t="n">
        <f aca="false">IF(AND(ISNUMBER(B1161),ISNUMBER($J1161)),$J1161-B1161,"")</f>
        <v>16.13</v>
      </c>
      <c r="E1161" s="11" t="n">
        <f aca="false">IF(AND(ISNUMBER(C1161),ISNUMBER($J1161)),$J1161-C1161,"")</f>
        <v>15.13</v>
      </c>
      <c r="F1161" s="1" t="s">
        <v>4401</v>
      </c>
      <c r="G1161" s="46" t="s">
        <v>4395</v>
      </c>
      <c r="H1161" s="1" t="s">
        <v>33</v>
      </c>
      <c r="J1161" s="11" t="n">
        <f aca="false">IFERROR(INDEX(Pozos!$M$2:$M$1852,MATCH(A1161,Pozos!$E$2:$E$1852,0)),"")</f>
        <v>36.13</v>
      </c>
      <c r="K1161" s="1" t="s">
        <v>3944</v>
      </c>
      <c r="L1161" s="1" t="s">
        <v>3813</v>
      </c>
      <c r="O1161" s="0" t="s">
        <v>4395</v>
      </c>
      <c r="P1161" s="0" t="s">
        <v>3805</v>
      </c>
    </row>
    <row r="1162" customFormat="false" ht="15.75" hidden="false" customHeight="true" outlineLevel="0" collapsed="false">
      <c r="A1162" s="39" t="s">
        <v>1588</v>
      </c>
      <c r="B1162" s="1" t="n">
        <v>19</v>
      </c>
      <c r="C1162" s="1" t="n">
        <v>20</v>
      </c>
      <c r="D1162" s="11" t="n">
        <f aca="false">IF(AND(ISNUMBER(B1162),ISNUMBER($J1162)),$J1162-B1162,"")</f>
        <v>17.13</v>
      </c>
      <c r="E1162" s="11" t="n">
        <f aca="false">IF(AND(ISNUMBER(C1162),ISNUMBER($J1162)),$J1162-C1162,"")</f>
        <v>16.13</v>
      </c>
      <c r="F1162" s="1" t="s">
        <v>4433</v>
      </c>
      <c r="G1162" s="46" t="s">
        <v>4395</v>
      </c>
      <c r="H1162" s="1" t="s">
        <v>33</v>
      </c>
      <c r="J1162" s="11" t="n">
        <f aca="false">IFERROR(INDEX(Pozos!$M$2:$M$1852,MATCH(A1162,Pozos!$E$2:$E$1852,0)),"")</f>
        <v>36.13</v>
      </c>
      <c r="K1162" s="1" t="s">
        <v>3944</v>
      </c>
      <c r="L1162" s="1" t="s">
        <v>3813</v>
      </c>
      <c r="O1162" s="0" t="s">
        <v>4395</v>
      </c>
      <c r="P1162" s="0" t="s">
        <v>3805</v>
      </c>
    </row>
    <row r="1163" customFormat="false" ht="15.75" hidden="false" customHeight="true" outlineLevel="0" collapsed="false">
      <c r="A1163" s="39" t="s">
        <v>1588</v>
      </c>
      <c r="B1163" s="1" t="n">
        <v>18</v>
      </c>
      <c r="C1163" s="1" t="n">
        <v>19</v>
      </c>
      <c r="D1163" s="11" t="n">
        <f aca="false">IF(AND(ISNUMBER(B1163),ISNUMBER($J1163)),$J1163-B1163,"")</f>
        <v>18.13</v>
      </c>
      <c r="E1163" s="11" t="n">
        <f aca="false">IF(AND(ISNUMBER(C1163),ISNUMBER($J1163)),$J1163-C1163,"")</f>
        <v>17.13</v>
      </c>
      <c r="F1163" s="1" t="s">
        <v>4401</v>
      </c>
      <c r="G1163" s="46" t="s">
        <v>4395</v>
      </c>
      <c r="H1163" s="1" t="s">
        <v>33</v>
      </c>
      <c r="J1163" s="11" t="n">
        <f aca="false">IFERROR(INDEX(Pozos!$M$2:$M$1852,MATCH(A1163,Pozos!$E$2:$E$1852,0)),"")</f>
        <v>36.13</v>
      </c>
      <c r="K1163" s="1" t="s">
        <v>3944</v>
      </c>
      <c r="L1163" s="1" t="s">
        <v>3813</v>
      </c>
      <c r="O1163" s="0" t="s">
        <v>4395</v>
      </c>
      <c r="P1163" s="0" t="s">
        <v>3805</v>
      </c>
    </row>
    <row r="1164" customFormat="false" ht="15.75" hidden="false" customHeight="true" outlineLevel="0" collapsed="false">
      <c r="A1164" s="39" t="s">
        <v>1588</v>
      </c>
      <c r="B1164" s="1" t="n">
        <v>16</v>
      </c>
      <c r="C1164" s="1" t="n">
        <v>18</v>
      </c>
      <c r="D1164" s="11" t="n">
        <f aca="false">IF(AND(ISNUMBER(B1164),ISNUMBER($J1164)),$J1164-B1164,"")</f>
        <v>20.13</v>
      </c>
      <c r="E1164" s="11" t="n">
        <f aca="false">IF(AND(ISNUMBER(C1164),ISNUMBER($J1164)),$J1164-C1164,"")</f>
        <v>18.13</v>
      </c>
      <c r="F1164" s="1" t="s">
        <v>4433</v>
      </c>
      <c r="G1164" s="46" t="s">
        <v>4395</v>
      </c>
      <c r="H1164" s="1" t="s">
        <v>33</v>
      </c>
      <c r="J1164" s="11" t="n">
        <f aca="false">IFERROR(INDEX(Pozos!$M$2:$M$1852,MATCH(A1164,Pozos!$E$2:$E$1852,0)),"")</f>
        <v>36.13</v>
      </c>
      <c r="K1164" s="1" t="s">
        <v>3944</v>
      </c>
      <c r="L1164" s="1" t="s">
        <v>3813</v>
      </c>
      <c r="O1164" s="0" t="s">
        <v>4395</v>
      </c>
      <c r="P1164" s="0" t="s">
        <v>3805</v>
      </c>
    </row>
    <row r="1165" customFormat="false" ht="15.75" hidden="false" customHeight="true" outlineLevel="0" collapsed="false">
      <c r="A1165" s="39" t="s">
        <v>1588</v>
      </c>
      <c r="B1165" s="1" t="n">
        <v>15</v>
      </c>
      <c r="C1165" s="1" t="n">
        <v>16</v>
      </c>
      <c r="D1165" s="11" t="n">
        <f aca="false">IF(AND(ISNUMBER(B1165),ISNUMBER($J1165)),$J1165-B1165,"")</f>
        <v>21.13</v>
      </c>
      <c r="E1165" s="11" t="n">
        <f aca="false">IF(AND(ISNUMBER(C1165),ISNUMBER($J1165)),$J1165-C1165,"")</f>
        <v>20.13</v>
      </c>
      <c r="F1165" s="1" t="s">
        <v>4430</v>
      </c>
      <c r="G1165" s="46" t="s">
        <v>4395</v>
      </c>
      <c r="H1165" s="1" t="s">
        <v>33</v>
      </c>
      <c r="J1165" s="11" t="n">
        <f aca="false">IFERROR(INDEX(Pozos!$M$2:$M$1852,MATCH(A1165,Pozos!$E$2:$E$1852,0)),"")</f>
        <v>36.13</v>
      </c>
      <c r="K1165" s="1" t="s">
        <v>3808</v>
      </c>
      <c r="L1165" s="1" t="s">
        <v>3809</v>
      </c>
      <c r="O1165" s="0" t="s">
        <v>4395</v>
      </c>
      <c r="P1165" s="0" t="s">
        <v>3805</v>
      </c>
    </row>
    <row r="1166" customFormat="false" ht="15.75" hidden="false" customHeight="true" outlineLevel="0" collapsed="false">
      <c r="A1166" s="39" t="s">
        <v>1588</v>
      </c>
      <c r="B1166" s="1" t="n">
        <v>14</v>
      </c>
      <c r="C1166" s="1" t="n">
        <v>15</v>
      </c>
      <c r="D1166" s="11" t="n">
        <f aca="false">IF(AND(ISNUMBER(B1166),ISNUMBER($J1166)),$J1166-B1166,"")</f>
        <v>22.13</v>
      </c>
      <c r="E1166" s="11" t="n">
        <f aca="false">IF(AND(ISNUMBER(C1166),ISNUMBER($J1166)),$J1166-C1166,"")</f>
        <v>21.13</v>
      </c>
      <c r="F1166" s="1" t="s">
        <v>4427</v>
      </c>
      <c r="G1166" s="46" t="s">
        <v>4395</v>
      </c>
      <c r="H1166" s="1" t="s">
        <v>33</v>
      </c>
      <c r="J1166" s="11" t="n">
        <f aca="false">IFERROR(INDEX(Pozos!$M$2:$M$1852,MATCH(A1166,Pozos!$E$2:$E$1852,0)),"")</f>
        <v>36.13</v>
      </c>
      <c r="K1166" s="1" t="s">
        <v>4023</v>
      </c>
      <c r="L1166" s="1" t="s">
        <v>3813</v>
      </c>
      <c r="O1166" s="0" t="s">
        <v>4395</v>
      </c>
      <c r="P1166" s="0" t="s">
        <v>3805</v>
      </c>
    </row>
    <row r="1167" customFormat="false" ht="15.75" hidden="false" customHeight="true" outlineLevel="0" collapsed="false">
      <c r="A1167" s="39" t="s">
        <v>1588</v>
      </c>
      <c r="B1167" s="1" t="n">
        <v>1</v>
      </c>
      <c r="C1167" s="1" t="n">
        <v>14</v>
      </c>
      <c r="D1167" s="11" t="n">
        <f aca="false">IF(AND(ISNUMBER(B1167),ISNUMBER($J1167)),$J1167-B1167,"")</f>
        <v>35.13</v>
      </c>
      <c r="E1167" s="11" t="n">
        <f aca="false">IF(AND(ISNUMBER(C1167),ISNUMBER($J1167)),$J1167-C1167,"")</f>
        <v>22.13</v>
      </c>
      <c r="F1167" s="1" t="s">
        <v>4402</v>
      </c>
      <c r="G1167" s="46" t="s">
        <v>4412</v>
      </c>
      <c r="H1167" s="1" t="s">
        <v>33</v>
      </c>
      <c r="J1167" s="11" t="n">
        <f aca="false">IFERROR(INDEX(Pozos!$M$2:$M$1852,MATCH(A1167,Pozos!$E$2:$E$1852,0)),"")</f>
        <v>36.13</v>
      </c>
      <c r="K1167" s="1" t="s">
        <v>3808</v>
      </c>
      <c r="L1167" s="1" t="s">
        <v>3809</v>
      </c>
      <c r="O1167" s="0" t="s">
        <v>4412</v>
      </c>
      <c r="P1167" s="0" t="s">
        <v>3805</v>
      </c>
    </row>
    <row r="1168" customFormat="false" ht="15.75" hidden="false" customHeight="true" outlineLevel="0" collapsed="false">
      <c r="A1168" s="39" t="s">
        <v>1588</v>
      </c>
      <c r="B1168" s="1" t="n">
        <v>0</v>
      </c>
      <c r="C1168" s="1" t="n">
        <v>1</v>
      </c>
      <c r="D1168" s="11" t="n">
        <f aca="false">IF(AND(ISNUMBER(B1168),ISNUMBER($J1168)),$J1168-B1168,"")</f>
        <v>36.13</v>
      </c>
      <c r="E1168" s="11" t="n">
        <f aca="false">IF(AND(ISNUMBER(C1168),ISNUMBER($J1168)),$J1168-C1168,"")</f>
        <v>35.13</v>
      </c>
      <c r="F1168" s="1" t="s">
        <v>3835</v>
      </c>
      <c r="G1168" s="46" t="s">
        <v>3802</v>
      </c>
      <c r="H1168" s="1" t="s">
        <v>33</v>
      </c>
      <c r="J1168" s="11" t="n">
        <f aca="false">IFERROR(INDEX(Pozos!$M$2:$M$1852,MATCH(A1168,Pozos!$E$2:$E$1852,0)),"")</f>
        <v>36.13</v>
      </c>
      <c r="K1168" s="1" t="s">
        <v>3803</v>
      </c>
      <c r="L1168" s="1" t="s">
        <v>3804</v>
      </c>
      <c r="O1168" s="0" t="s">
        <v>3802</v>
      </c>
      <c r="P1168" s="0" t="s">
        <v>3805</v>
      </c>
    </row>
    <row r="1169" customFormat="false" ht="15.75" hidden="false" customHeight="true" outlineLevel="0" collapsed="false">
      <c r="A1169" s="39" t="s">
        <v>1590</v>
      </c>
      <c r="B1169" s="1" t="n">
        <v>27</v>
      </c>
      <c r="C1169" s="1" t="n">
        <v>29</v>
      </c>
      <c r="D1169" s="11" t="n">
        <f aca="false">IF(AND(ISNUMBER(B1169),ISNUMBER($J1169)),$J1169-B1169,"")</f>
        <v>-6.88</v>
      </c>
      <c r="E1169" s="11" t="n">
        <f aca="false">IF(AND(ISNUMBER(C1169),ISNUMBER($J1169)),$J1169-C1169,"")</f>
        <v>-8.88</v>
      </c>
      <c r="F1169" s="1" t="s">
        <v>4413</v>
      </c>
      <c r="G1169" s="46" t="s">
        <v>4395</v>
      </c>
      <c r="H1169" s="1" t="s">
        <v>33</v>
      </c>
      <c r="J1169" s="11" t="n">
        <f aca="false">IFERROR(INDEX(Pozos!$M$2:$M$1852,MATCH(A1169,Pozos!$E$2:$E$1852,0)),"")</f>
        <v>20.12</v>
      </c>
      <c r="K1169" s="1" t="s">
        <v>4023</v>
      </c>
      <c r="L1169" s="1" t="s">
        <v>3813</v>
      </c>
      <c r="O1169" s="0" t="s">
        <v>4395</v>
      </c>
      <c r="P1169" s="0" t="s">
        <v>3805</v>
      </c>
    </row>
    <row r="1170" customFormat="false" ht="15.75" hidden="false" customHeight="true" outlineLevel="0" collapsed="false">
      <c r="A1170" s="39" t="s">
        <v>1590</v>
      </c>
      <c r="B1170" s="1" t="n">
        <v>25</v>
      </c>
      <c r="C1170" s="1" t="n">
        <v>27</v>
      </c>
      <c r="D1170" s="11" t="n">
        <f aca="false">IF(AND(ISNUMBER(B1170),ISNUMBER($J1170)),$J1170-B1170,"")</f>
        <v>-4.88</v>
      </c>
      <c r="E1170" s="11" t="n">
        <f aca="false">IF(AND(ISNUMBER(C1170),ISNUMBER($J1170)),$J1170-C1170,"")</f>
        <v>-6.88</v>
      </c>
      <c r="F1170" s="1" t="s">
        <v>4450</v>
      </c>
      <c r="G1170" s="46" t="s">
        <v>4395</v>
      </c>
      <c r="H1170" s="1" t="s">
        <v>33</v>
      </c>
      <c r="J1170" s="11" t="n">
        <f aca="false">IFERROR(INDEX(Pozos!$M$2:$M$1852,MATCH(A1170,Pozos!$E$2:$E$1852,0)),"")</f>
        <v>20.12</v>
      </c>
      <c r="K1170" s="1" t="s">
        <v>3808</v>
      </c>
      <c r="L1170" s="1" t="s">
        <v>3809</v>
      </c>
      <c r="O1170" s="0" t="s">
        <v>4395</v>
      </c>
      <c r="P1170" s="0" t="s">
        <v>3805</v>
      </c>
    </row>
    <row r="1171" customFormat="false" ht="15.75" hidden="false" customHeight="true" outlineLevel="0" collapsed="false">
      <c r="A1171" s="39" t="s">
        <v>1590</v>
      </c>
      <c r="B1171" s="1" t="n">
        <v>18</v>
      </c>
      <c r="C1171" s="1" t="n">
        <v>25</v>
      </c>
      <c r="D1171" s="11" t="n">
        <f aca="false">IF(AND(ISNUMBER(B1171),ISNUMBER($J1171)),$J1171-B1171,"")</f>
        <v>2.12</v>
      </c>
      <c r="E1171" s="11" t="n">
        <f aca="false">IF(AND(ISNUMBER(C1171),ISNUMBER($J1171)),$J1171-C1171,"")</f>
        <v>-4.88</v>
      </c>
      <c r="F1171" s="1" t="s">
        <v>4413</v>
      </c>
      <c r="G1171" s="46" t="s">
        <v>4395</v>
      </c>
      <c r="H1171" s="1" t="s">
        <v>33</v>
      </c>
      <c r="J1171" s="11" t="n">
        <f aca="false">IFERROR(INDEX(Pozos!$M$2:$M$1852,MATCH(A1171,Pozos!$E$2:$E$1852,0)),"")</f>
        <v>20.12</v>
      </c>
      <c r="K1171" s="1" t="s">
        <v>4023</v>
      </c>
      <c r="L1171" s="1" t="s">
        <v>3813</v>
      </c>
      <c r="O1171" s="0" t="s">
        <v>4395</v>
      </c>
      <c r="P1171" s="0" t="s">
        <v>3805</v>
      </c>
    </row>
    <row r="1172" customFormat="false" ht="15.75" hidden="false" customHeight="true" outlineLevel="0" collapsed="false">
      <c r="A1172" s="39" t="s">
        <v>1590</v>
      </c>
      <c r="B1172" s="1" t="n">
        <v>17</v>
      </c>
      <c r="C1172" s="1" t="n">
        <v>18</v>
      </c>
      <c r="D1172" s="11" t="n">
        <f aca="false">IF(AND(ISNUMBER(B1172),ISNUMBER($J1172)),$J1172-B1172,"")</f>
        <v>3.12</v>
      </c>
      <c r="E1172" s="11" t="n">
        <f aca="false">IF(AND(ISNUMBER(C1172),ISNUMBER($J1172)),$J1172-C1172,"")</f>
        <v>2.12</v>
      </c>
      <c r="F1172" s="1" t="s">
        <v>4097</v>
      </c>
      <c r="G1172" s="46" t="s">
        <v>4395</v>
      </c>
      <c r="H1172" s="1" t="s">
        <v>33</v>
      </c>
      <c r="J1172" s="11" t="n">
        <f aca="false">IFERROR(INDEX(Pozos!$M$2:$M$1852,MATCH(A1172,Pozos!$E$2:$E$1852,0)),"")</f>
        <v>20.12</v>
      </c>
      <c r="K1172" s="1" t="s">
        <v>3808</v>
      </c>
      <c r="L1172" s="1" t="s">
        <v>3809</v>
      </c>
      <c r="O1172" s="0" t="s">
        <v>4395</v>
      </c>
      <c r="P1172" s="0" t="s">
        <v>3805</v>
      </c>
    </row>
    <row r="1173" customFormat="false" ht="15.75" hidden="false" customHeight="true" outlineLevel="0" collapsed="false">
      <c r="A1173" s="39" t="s">
        <v>1590</v>
      </c>
      <c r="B1173" s="1" t="n">
        <v>15</v>
      </c>
      <c r="C1173" s="1" t="n">
        <v>17</v>
      </c>
      <c r="D1173" s="11" t="n">
        <f aca="false">IF(AND(ISNUMBER(B1173),ISNUMBER($J1173)),$J1173-B1173,"")</f>
        <v>5.12</v>
      </c>
      <c r="E1173" s="11" t="n">
        <f aca="false">IF(AND(ISNUMBER(C1173),ISNUMBER($J1173)),$J1173-C1173,"")</f>
        <v>3.12</v>
      </c>
      <c r="F1173" s="1" t="s">
        <v>4413</v>
      </c>
      <c r="G1173" s="46" t="s">
        <v>4395</v>
      </c>
      <c r="H1173" s="1" t="s">
        <v>33</v>
      </c>
      <c r="J1173" s="11" t="n">
        <f aca="false">IFERROR(INDEX(Pozos!$M$2:$M$1852,MATCH(A1173,Pozos!$E$2:$E$1852,0)),"")</f>
        <v>20.12</v>
      </c>
      <c r="K1173" s="1" t="s">
        <v>4023</v>
      </c>
      <c r="L1173" s="1" t="s">
        <v>3813</v>
      </c>
      <c r="O1173" s="0" t="s">
        <v>4395</v>
      </c>
      <c r="P1173" s="0" t="s">
        <v>3805</v>
      </c>
    </row>
    <row r="1174" customFormat="false" ht="15.75" hidden="false" customHeight="true" outlineLevel="0" collapsed="false">
      <c r="A1174" s="39" t="s">
        <v>1590</v>
      </c>
      <c r="B1174" s="1" t="n">
        <v>13</v>
      </c>
      <c r="C1174" s="1" t="n">
        <v>15</v>
      </c>
      <c r="D1174" s="11" t="n">
        <f aca="false">IF(AND(ISNUMBER(B1174),ISNUMBER($J1174)),$J1174-B1174,"")</f>
        <v>7.12</v>
      </c>
      <c r="E1174" s="11" t="n">
        <f aca="false">IF(AND(ISNUMBER(C1174),ISNUMBER($J1174)),$J1174-C1174,"")</f>
        <v>5.12</v>
      </c>
      <c r="F1174" s="1" t="s">
        <v>4451</v>
      </c>
      <c r="G1174" s="46" t="s">
        <v>4395</v>
      </c>
      <c r="H1174" s="1" t="s">
        <v>33</v>
      </c>
      <c r="J1174" s="11" t="n">
        <f aca="false">IFERROR(INDEX(Pozos!$M$2:$M$1852,MATCH(A1174,Pozos!$E$2:$E$1852,0)),"")</f>
        <v>20.12</v>
      </c>
      <c r="K1174" s="1" t="s">
        <v>4023</v>
      </c>
      <c r="L1174" s="1" t="s">
        <v>3813</v>
      </c>
      <c r="O1174" s="0" t="s">
        <v>4395</v>
      </c>
      <c r="P1174" s="0" t="s">
        <v>3805</v>
      </c>
    </row>
    <row r="1175" customFormat="false" ht="15.75" hidden="false" customHeight="true" outlineLevel="0" collapsed="false">
      <c r="A1175" s="39" t="s">
        <v>1590</v>
      </c>
      <c r="B1175" s="1" t="n">
        <v>12</v>
      </c>
      <c r="C1175" s="1" t="n">
        <v>13</v>
      </c>
      <c r="D1175" s="11" t="n">
        <f aca="false">IF(AND(ISNUMBER(B1175),ISNUMBER($J1175)),$J1175-B1175,"")</f>
        <v>8.12</v>
      </c>
      <c r="E1175" s="11" t="n">
        <f aca="false">IF(AND(ISNUMBER(C1175),ISNUMBER($J1175)),$J1175-C1175,"")</f>
        <v>7.12</v>
      </c>
      <c r="F1175" s="1" t="s">
        <v>4452</v>
      </c>
      <c r="G1175" s="46" t="s">
        <v>4395</v>
      </c>
      <c r="H1175" s="1" t="s">
        <v>33</v>
      </c>
      <c r="J1175" s="11" t="n">
        <f aca="false">IFERROR(INDEX(Pozos!$M$2:$M$1852,MATCH(A1175,Pozos!$E$2:$E$1852,0)),"")</f>
        <v>20.12</v>
      </c>
      <c r="K1175" s="1" t="s">
        <v>3808</v>
      </c>
      <c r="L1175" s="1" t="s">
        <v>3809</v>
      </c>
      <c r="O1175" s="0" t="s">
        <v>4395</v>
      </c>
      <c r="P1175" s="0" t="s">
        <v>3805</v>
      </c>
    </row>
    <row r="1176" customFormat="false" ht="15.75" hidden="false" customHeight="true" outlineLevel="0" collapsed="false">
      <c r="A1176" s="39" t="s">
        <v>1590</v>
      </c>
      <c r="B1176" s="1" t="n">
        <v>10</v>
      </c>
      <c r="C1176" s="1" t="n">
        <v>12</v>
      </c>
      <c r="D1176" s="11" t="n">
        <f aca="false">IF(AND(ISNUMBER(B1176),ISNUMBER($J1176)),$J1176-B1176,"")</f>
        <v>10.12</v>
      </c>
      <c r="E1176" s="11" t="n">
        <f aca="false">IF(AND(ISNUMBER(C1176),ISNUMBER($J1176)),$J1176-C1176,"")</f>
        <v>8.12</v>
      </c>
      <c r="F1176" s="1" t="s">
        <v>4453</v>
      </c>
      <c r="G1176" s="46" t="s">
        <v>4395</v>
      </c>
      <c r="H1176" s="1" t="s">
        <v>33</v>
      </c>
      <c r="J1176" s="11" t="n">
        <f aca="false">IFERROR(INDEX(Pozos!$M$2:$M$1852,MATCH(A1176,Pozos!$E$2:$E$1852,0)),"")</f>
        <v>20.12</v>
      </c>
      <c r="K1176" s="1" t="s">
        <v>4023</v>
      </c>
      <c r="L1176" s="1" t="s">
        <v>3813</v>
      </c>
      <c r="O1176" s="0" t="s">
        <v>4395</v>
      </c>
      <c r="P1176" s="0" t="s">
        <v>3805</v>
      </c>
    </row>
    <row r="1177" customFormat="false" ht="15.75" hidden="false" customHeight="true" outlineLevel="0" collapsed="false">
      <c r="A1177" s="39" t="s">
        <v>1590</v>
      </c>
      <c r="B1177" s="1" t="n">
        <v>2</v>
      </c>
      <c r="C1177" s="1" t="n">
        <v>10</v>
      </c>
      <c r="D1177" s="11" t="n">
        <f aca="false">IF(AND(ISNUMBER(B1177),ISNUMBER($J1177)),$J1177-B1177,"")</f>
        <v>18.12</v>
      </c>
      <c r="E1177" s="11" t="n">
        <f aca="false">IF(AND(ISNUMBER(C1177),ISNUMBER($J1177)),$J1177-C1177,"")</f>
        <v>10.12</v>
      </c>
      <c r="F1177" s="1" t="s">
        <v>4097</v>
      </c>
      <c r="G1177" s="46" t="s">
        <v>4395</v>
      </c>
      <c r="H1177" s="1" t="s">
        <v>33</v>
      </c>
      <c r="J1177" s="11" t="n">
        <f aca="false">IFERROR(INDEX(Pozos!$M$2:$M$1852,MATCH(A1177,Pozos!$E$2:$E$1852,0)),"")</f>
        <v>20.12</v>
      </c>
      <c r="K1177" s="1" t="s">
        <v>3808</v>
      </c>
      <c r="L1177" s="1" t="s">
        <v>3809</v>
      </c>
      <c r="O1177" s="0" t="s">
        <v>4395</v>
      </c>
      <c r="P1177" s="0" t="s">
        <v>3805</v>
      </c>
    </row>
    <row r="1178" customFormat="false" ht="15.75" hidden="false" customHeight="true" outlineLevel="0" collapsed="false">
      <c r="A1178" s="39" t="s">
        <v>1590</v>
      </c>
      <c r="B1178" s="1" t="n">
        <v>0</v>
      </c>
      <c r="C1178" s="1" t="n">
        <v>2</v>
      </c>
      <c r="D1178" s="11" t="n">
        <f aca="false">IF(AND(ISNUMBER(B1178),ISNUMBER($J1178)),$J1178-B1178,"")</f>
        <v>20.12</v>
      </c>
      <c r="E1178" s="11" t="n">
        <f aca="false">IF(AND(ISNUMBER(C1178),ISNUMBER($J1178)),$J1178-C1178,"")</f>
        <v>18.12</v>
      </c>
      <c r="F1178" s="1" t="s">
        <v>3835</v>
      </c>
      <c r="G1178" s="46" t="s">
        <v>3802</v>
      </c>
      <c r="H1178" s="1" t="s">
        <v>33</v>
      </c>
      <c r="J1178" s="11" t="n">
        <f aca="false">IFERROR(INDEX(Pozos!$M$2:$M$1852,MATCH(A1178,Pozos!$E$2:$E$1852,0)),"")</f>
        <v>20.12</v>
      </c>
      <c r="K1178" s="1" t="s">
        <v>3803</v>
      </c>
      <c r="L1178" s="1" t="s">
        <v>3804</v>
      </c>
      <c r="O1178" s="0" t="s">
        <v>3802</v>
      </c>
      <c r="P1178" s="0" t="s">
        <v>3805</v>
      </c>
    </row>
    <row r="1179" customFormat="false" ht="15.75" hidden="false" customHeight="true" outlineLevel="0" collapsed="false">
      <c r="A1179" s="39" t="s">
        <v>1592</v>
      </c>
      <c r="B1179" s="1" t="n">
        <v>27</v>
      </c>
      <c r="C1179" s="1" t="n">
        <v>33</v>
      </c>
      <c r="D1179" s="11" t="n">
        <f aca="false">IF(AND(ISNUMBER(B1179),ISNUMBER($J1179)),$J1179-B1179,"")</f>
        <v>4.61</v>
      </c>
      <c r="E1179" s="11" t="n">
        <f aca="false">IF(AND(ISNUMBER(C1179),ISNUMBER($J1179)),$J1179-C1179,"")</f>
        <v>-1.39</v>
      </c>
      <c r="F1179" s="1" t="s">
        <v>4097</v>
      </c>
      <c r="G1179" s="46" t="s">
        <v>4395</v>
      </c>
      <c r="H1179" s="1" t="s">
        <v>33</v>
      </c>
      <c r="J1179" s="11" t="n">
        <f aca="false">IFERROR(INDEX(Pozos!$M$2:$M$1852,MATCH(A1179,Pozos!$E$2:$E$1852,0)),"")</f>
        <v>31.61</v>
      </c>
      <c r="K1179" s="1" t="s">
        <v>3808</v>
      </c>
      <c r="L1179" s="1" t="s">
        <v>3809</v>
      </c>
      <c r="O1179" s="0" t="s">
        <v>4395</v>
      </c>
      <c r="P1179" s="0" t="s">
        <v>3805</v>
      </c>
    </row>
    <row r="1180" customFormat="false" ht="15.75" hidden="false" customHeight="true" outlineLevel="0" collapsed="false">
      <c r="A1180" s="39" t="s">
        <v>1592</v>
      </c>
      <c r="B1180" s="1" t="n">
        <v>25</v>
      </c>
      <c r="C1180" s="1" t="n">
        <v>27</v>
      </c>
      <c r="D1180" s="11" t="n">
        <f aca="false">IF(AND(ISNUMBER(B1180),ISNUMBER($J1180)),$J1180-B1180,"")</f>
        <v>6.61</v>
      </c>
      <c r="E1180" s="11" t="n">
        <f aca="false">IF(AND(ISNUMBER(C1180),ISNUMBER($J1180)),$J1180-C1180,"")</f>
        <v>4.61</v>
      </c>
      <c r="F1180" s="1" t="s">
        <v>4413</v>
      </c>
      <c r="G1180" s="46" t="s">
        <v>4395</v>
      </c>
      <c r="H1180" s="1" t="s">
        <v>33</v>
      </c>
      <c r="J1180" s="11" t="n">
        <f aca="false">IFERROR(INDEX(Pozos!$M$2:$M$1852,MATCH(A1180,Pozos!$E$2:$E$1852,0)),"")</f>
        <v>31.61</v>
      </c>
      <c r="K1180" s="1" t="s">
        <v>4023</v>
      </c>
      <c r="L1180" s="1" t="s">
        <v>3813</v>
      </c>
      <c r="O1180" s="0" t="s">
        <v>4395</v>
      </c>
      <c r="P1180" s="0" t="s">
        <v>3805</v>
      </c>
    </row>
    <row r="1181" customFormat="false" ht="15.75" hidden="false" customHeight="true" outlineLevel="0" collapsed="false">
      <c r="A1181" s="39" t="s">
        <v>1592</v>
      </c>
      <c r="B1181" s="1" t="n">
        <v>18</v>
      </c>
      <c r="C1181" s="1" t="n">
        <v>25</v>
      </c>
      <c r="D1181" s="11" t="n">
        <f aca="false">IF(AND(ISNUMBER(B1181),ISNUMBER($J1181)),$J1181-B1181,"")</f>
        <v>13.61</v>
      </c>
      <c r="E1181" s="11" t="n">
        <f aca="false">IF(AND(ISNUMBER(C1181),ISNUMBER($J1181)),$J1181-C1181,"")</f>
        <v>6.61</v>
      </c>
      <c r="F1181" s="1" t="s">
        <v>4097</v>
      </c>
      <c r="G1181" s="46" t="s">
        <v>4395</v>
      </c>
      <c r="H1181" s="1" t="s">
        <v>33</v>
      </c>
      <c r="J1181" s="11" t="n">
        <f aca="false">IFERROR(INDEX(Pozos!$M$2:$M$1852,MATCH(A1181,Pozos!$E$2:$E$1852,0)),"")</f>
        <v>31.61</v>
      </c>
      <c r="K1181" s="1" t="s">
        <v>3808</v>
      </c>
      <c r="L1181" s="1" t="s">
        <v>3809</v>
      </c>
      <c r="O1181" s="0" t="s">
        <v>4395</v>
      </c>
      <c r="P1181" s="0" t="s">
        <v>3805</v>
      </c>
    </row>
    <row r="1182" customFormat="false" ht="15.75" hidden="false" customHeight="true" outlineLevel="0" collapsed="false">
      <c r="A1182" s="39" t="s">
        <v>1592</v>
      </c>
      <c r="B1182" s="1" t="n">
        <v>16</v>
      </c>
      <c r="C1182" s="1" t="n">
        <v>18</v>
      </c>
      <c r="D1182" s="11" t="n">
        <f aca="false">IF(AND(ISNUMBER(B1182),ISNUMBER($J1182)),$J1182-B1182,"")</f>
        <v>15.61</v>
      </c>
      <c r="E1182" s="11" t="n">
        <f aca="false">IF(AND(ISNUMBER(C1182),ISNUMBER($J1182)),$J1182-C1182,"")</f>
        <v>13.61</v>
      </c>
      <c r="F1182" s="1" t="s">
        <v>4413</v>
      </c>
      <c r="G1182" s="46" t="s">
        <v>4395</v>
      </c>
      <c r="H1182" s="1" t="s">
        <v>33</v>
      </c>
      <c r="J1182" s="11" t="n">
        <f aca="false">IFERROR(INDEX(Pozos!$M$2:$M$1852,MATCH(A1182,Pozos!$E$2:$E$1852,0)),"")</f>
        <v>31.61</v>
      </c>
      <c r="K1182" s="1" t="s">
        <v>4023</v>
      </c>
      <c r="L1182" s="1" t="s">
        <v>3813</v>
      </c>
      <c r="O1182" s="0" t="s">
        <v>4395</v>
      </c>
      <c r="P1182" s="0" t="s">
        <v>3805</v>
      </c>
    </row>
    <row r="1183" customFormat="false" ht="15.75" hidden="false" customHeight="true" outlineLevel="0" collapsed="false">
      <c r="A1183" s="39" t="s">
        <v>1592</v>
      </c>
      <c r="B1183" s="1" t="n">
        <v>11</v>
      </c>
      <c r="C1183" s="1" t="n">
        <v>16</v>
      </c>
      <c r="D1183" s="11" t="n">
        <f aca="false">IF(AND(ISNUMBER(B1183),ISNUMBER($J1183)),$J1183-B1183,"")</f>
        <v>20.61</v>
      </c>
      <c r="E1183" s="11" t="n">
        <f aca="false">IF(AND(ISNUMBER(C1183),ISNUMBER($J1183)),$J1183-C1183,"")</f>
        <v>15.61</v>
      </c>
      <c r="F1183" s="1" t="s">
        <v>4097</v>
      </c>
      <c r="G1183" s="46" t="s">
        <v>4395</v>
      </c>
      <c r="H1183" s="1" t="s">
        <v>33</v>
      </c>
      <c r="J1183" s="11" t="n">
        <f aca="false">IFERROR(INDEX(Pozos!$M$2:$M$1852,MATCH(A1183,Pozos!$E$2:$E$1852,0)),"")</f>
        <v>31.61</v>
      </c>
      <c r="K1183" s="1" t="s">
        <v>3808</v>
      </c>
      <c r="L1183" s="1" t="s">
        <v>3809</v>
      </c>
      <c r="O1183" s="0" t="s">
        <v>4395</v>
      </c>
      <c r="P1183" s="0" t="s">
        <v>3805</v>
      </c>
    </row>
    <row r="1184" customFormat="false" ht="15.75" hidden="false" customHeight="true" outlineLevel="0" collapsed="false">
      <c r="A1184" s="39" t="s">
        <v>1592</v>
      </c>
      <c r="B1184" s="1" t="n">
        <v>9</v>
      </c>
      <c r="C1184" s="1" t="n">
        <v>11</v>
      </c>
      <c r="D1184" s="11" t="n">
        <f aca="false">IF(AND(ISNUMBER(B1184),ISNUMBER($J1184)),$J1184-B1184,"")</f>
        <v>22.61</v>
      </c>
      <c r="E1184" s="11" t="n">
        <f aca="false">IF(AND(ISNUMBER(C1184),ISNUMBER($J1184)),$J1184-C1184,"")</f>
        <v>20.61</v>
      </c>
      <c r="F1184" s="1" t="s">
        <v>4413</v>
      </c>
      <c r="G1184" s="46" t="s">
        <v>4395</v>
      </c>
      <c r="H1184" s="1" t="s">
        <v>33</v>
      </c>
      <c r="J1184" s="11" t="n">
        <f aca="false">IFERROR(INDEX(Pozos!$M$2:$M$1852,MATCH(A1184,Pozos!$E$2:$E$1852,0)),"")</f>
        <v>31.61</v>
      </c>
      <c r="K1184" s="1" t="s">
        <v>4023</v>
      </c>
      <c r="L1184" s="1" t="s">
        <v>3813</v>
      </c>
      <c r="O1184" s="0" t="s">
        <v>4395</v>
      </c>
      <c r="P1184" s="0" t="s">
        <v>3805</v>
      </c>
    </row>
    <row r="1185" customFormat="false" ht="15.75" hidden="false" customHeight="true" outlineLevel="0" collapsed="false">
      <c r="A1185" s="39" t="s">
        <v>1592</v>
      </c>
      <c r="B1185" s="1" t="n">
        <v>2</v>
      </c>
      <c r="C1185" s="1" t="n">
        <v>9</v>
      </c>
      <c r="D1185" s="11" t="n">
        <f aca="false">IF(AND(ISNUMBER(B1185),ISNUMBER($J1185)),$J1185-B1185,"")</f>
        <v>29.61</v>
      </c>
      <c r="E1185" s="11" t="n">
        <f aca="false">IF(AND(ISNUMBER(C1185),ISNUMBER($J1185)),$J1185-C1185,"")</f>
        <v>22.61</v>
      </c>
      <c r="F1185" s="1" t="s">
        <v>4097</v>
      </c>
      <c r="G1185" s="46" t="s">
        <v>4395</v>
      </c>
      <c r="H1185" s="1" t="s">
        <v>33</v>
      </c>
      <c r="J1185" s="11" t="n">
        <f aca="false">IFERROR(INDEX(Pozos!$M$2:$M$1852,MATCH(A1185,Pozos!$E$2:$E$1852,0)),"")</f>
        <v>31.61</v>
      </c>
      <c r="K1185" s="1" t="s">
        <v>3808</v>
      </c>
      <c r="L1185" s="1" t="s">
        <v>3809</v>
      </c>
      <c r="O1185" s="0" t="s">
        <v>4395</v>
      </c>
      <c r="P1185" s="0" t="s">
        <v>3805</v>
      </c>
    </row>
    <row r="1186" customFormat="false" ht="15.75" hidden="false" customHeight="true" outlineLevel="0" collapsed="false">
      <c r="A1186" s="39" t="s">
        <v>1592</v>
      </c>
      <c r="B1186" s="1" t="n">
        <v>1</v>
      </c>
      <c r="C1186" s="1" t="n">
        <v>2</v>
      </c>
      <c r="D1186" s="11" t="n">
        <f aca="false">IF(AND(ISNUMBER(B1186),ISNUMBER($J1186)),$J1186-B1186,"")</f>
        <v>30.61</v>
      </c>
      <c r="E1186" s="11" t="n">
        <f aca="false">IF(AND(ISNUMBER(C1186),ISNUMBER($J1186)),$J1186-C1186,"")</f>
        <v>29.61</v>
      </c>
      <c r="F1186" s="1" t="s">
        <v>4454</v>
      </c>
      <c r="G1186" s="46" t="s">
        <v>4395</v>
      </c>
      <c r="H1186" s="1" t="s">
        <v>33</v>
      </c>
      <c r="J1186" s="11" t="n">
        <f aca="false">IFERROR(INDEX(Pozos!$M$2:$M$1852,MATCH(A1186,Pozos!$E$2:$E$1852,0)),"")</f>
        <v>31.61</v>
      </c>
      <c r="K1186" s="1" t="s">
        <v>3808</v>
      </c>
      <c r="L1186" s="1" t="s">
        <v>3809</v>
      </c>
      <c r="O1186" s="0" t="s">
        <v>4395</v>
      </c>
      <c r="P1186" s="0" t="s">
        <v>3805</v>
      </c>
    </row>
    <row r="1187" customFormat="false" ht="15.75" hidden="false" customHeight="true" outlineLevel="0" collapsed="false">
      <c r="A1187" s="39" t="s">
        <v>1592</v>
      </c>
      <c r="B1187" s="1" t="n">
        <v>0</v>
      </c>
      <c r="C1187" s="1" t="n">
        <v>1</v>
      </c>
      <c r="D1187" s="11" t="n">
        <f aca="false">IF(AND(ISNUMBER(B1187),ISNUMBER($J1187)),$J1187-B1187,"")</f>
        <v>31.61</v>
      </c>
      <c r="E1187" s="11" t="n">
        <f aca="false">IF(AND(ISNUMBER(C1187),ISNUMBER($J1187)),$J1187-C1187,"")</f>
        <v>30.61</v>
      </c>
      <c r="F1187" s="1" t="s">
        <v>3835</v>
      </c>
      <c r="G1187" s="46" t="s">
        <v>3802</v>
      </c>
      <c r="H1187" s="1" t="s">
        <v>33</v>
      </c>
      <c r="J1187" s="11" t="n">
        <f aca="false">IFERROR(INDEX(Pozos!$M$2:$M$1852,MATCH(A1187,Pozos!$E$2:$E$1852,0)),"")</f>
        <v>31.61</v>
      </c>
      <c r="K1187" s="1" t="s">
        <v>3803</v>
      </c>
      <c r="L1187" s="1" t="s">
        <v>3804</v>
      </c>
      <c r="O1187" s="0" t="s">
        <v>3802</v>
      </c>
      <c r="P1187" s="0" t="s">
        <v>3805</v>
      </c>
    </row>
    <row r="1188" customFormat="false" ht="15.75" hidden="false" customHeight="true" outlineLevel="0" collapsed="false">
      <c r="A1188" s="39" t="s">
        <v>987</v>
      </c>
      <c r="B1188" s="1" t="n">
        <v>38</v>
      </c>
      <c r="C1188" s="1" t="n">
        <v>50</v>
      </c>
      <c r="D1188" s="11" t="n">
        <f aca="false">IF(AND(ISNUMBER(B1188),ISNUMBER($J1188)),$J1188-B1188,"")</f>
        <v>-23.86</v>
      </c>
      <c r="E1188" s="11" t="n">
        <f aca="false">IF(AND(ISNUMBER(C1188),ISNUMBER($J1188)),$J1188-C1188,"")</f>
        <v>-35.86</v>
      </c>
      <c r="F1188" s="1" t="s">
        <v>4455</v>
      </c>
      <c r="G1188" s="46" t="s">
        <v>4393</v>
      </c>
      <c r="H1188" s="1" t="s">
        <v>33</v>
      </c>
      <c r="J1188" s="11" t="n">
        <f aca="false">IFERROR(INDEX(Pozos!$M$2:$M$1852,MATCH(A1188,Pozos!$E$2:$E$1852,0)),"")</f>
        <v>14.14</v>
      </c>
      <c r="K1188" s="1" t="s">
        <v>4424</v>
      </c>
      <c r="O1188" s="0" t="s">
        <v>4393</v>
      </c>
      <c r="P1188" s="0" t="s">
        <v>3805</v>
      </c>
    </row>
    <row r="1189" customFormat="false" ht="15.75" hidden="false" customHeight="true" outlineLevel="0" collapsed="false">
      <c r="A1189" s="39" t="s">
        <v>987</v>
      </c>
      <c r="B1189" s="1" t="n">
        <v>32</v>
      </c>
      <c r="C1189" s="1" t="n">
        <v>38</v>
      </c>
      <c r="D1189" s="11" t="n">
        <f aca="false">IF(AND(ISNUMBER(B1189),ISNUMBER($J1189)),$J1189-B1189,"")</f>
        <v>-17.86</v>
      </c>
      <c r="E1189" s="11" t="n">
        <f aca="false">IF(AND(ISNUMBER(C1189),ISNUMBER($J1189)),$J1189-C1189,"")</f>
        <v>-23.86</v>
      </c>
      <c r="F1189" s="1" t="s">
        <v>4456</v>
      </c>
      <c r="G1189" s="46" t="s">
        <v>4393</v>
      </c>
      <c r="H1189" s="1" t="s">
        <v>33</v>
      </c>
      <c r="J1189" s="11" t="n">
        <f aca="false">IFERROR(INDEX(Pozos!$M$2:$M$1852,MATCH(A1189,Pozos!$E$2:$E$1852,0)),"")</f>
        <v>14.14</v>
      </c>
      <c r="K1189" s="1" t="s">
        <v>4424</v>
      </c>
      <c r="O1189" s="0" t="s">
        <v>4407</v>
      </c>
      <c r="P1189" s="107" t="s">
        <v>4457</v>
      </c>
    </row>
    <row r="1190" customFormat="false" ht="15.75" hidden="false" customHeight="true" outlineLevel="0" collapsed="false">
      <c r="A1190" s="39" t="s">
        <v>987</v>
      </c>
      <c r="B1190" s="1" t="n">
        <v>29</v>
      </c>
      <c r="C1190" s="1" t="n">
        <v>32</v>
      </c>
      <c r="D1190" s="11" t="n">
        <f aca="false">IF(AND(ISNUMBER(B1190),ISNUMBER($J1190)),$J1190-B1190,"")</f>
        <v>-14.86</v>
      </c>
      <c r="E1190" s="11" t="n">
        <f aca="false">IF(AND(ISNUMBER(C1190),ISNUMBER($J1190)),$J1190-C1190,"")</f>
        <v>-17.86</v>
      </c>
      <c r="F1190" s="1" t="s">
        <v>4458</v>
      </c>
      <c r="G1190" s="46" t="s">
        <v>4407</v>
      </c>
      <c r="H1190" s="1" t="s">
        <v>33</v>
      </c>
      <c r="J1190" s="11" t="n">
        <f aca="false">IFERROR(INDEX(Pozos!$M$2:$M$1852,MATCH(A1190,Pozos!$E$2:$E$1852,0)),"")</f>
        <v>14.14</v>
      </c>
      <c r="K1190" s="1" t="s">
        <v>3819</v>
      </c>
      <c r="L1190" s="1" t="s">
        <v>3820</v>
      </c>
      <c r="O1190" s="0" t="s">
        <v>4407</v>
      </c>
      <c r="P1190" s="0" t="s">
        <v>3805</v>
      </c>
    </row>
    <row r="1191" customFormat="false" ht="15.75" hidden="false" customHeight="true" outlineLevel="0" collapsed="false">
      <c r="A1191" s="39" t="s">
        <v>987</v>
      </c>
      <c r="B1191" s="1" t="n">
        <v>15</v>
      </c>
      <c r="C1191" s="1" t="n">
        <v>29</v>
      </c>
      <c r="D1191" s="11" t="n">
        <f aca="false">IF(AND(ISNUMBER(B1191),ISNUMBER($J1191)),$J1191-B1191,"")</f>
        <v>-0.859999999999999</v>
      </c>
      <c r="E1191" s="11" t="n">
        <f aca="false">IF(AND(ISNUMBER(C1191),ISNUMBER($J1191)),$J1191-C1191,"")</f>
        <v>-14.86</v>
      </c>
      <c r="F1191" s="1" t="s">
        <v>4459</v>
      </c>
      <c r="G1191" s="46" t="s">
        <v>4407</v>
      </c>
      <c r="H1191" s="1" t="s">
        <v>33</v>
      </c>
      <c r="J1191" s="11" t="n">
        <f aca="false">IFERROR(INDEX(Pozos!$M$2:$M$1852,MATCH(A1191,Pozos!$E$2:$E$1852,0)),"")</f>
        <v>14.14</v>
      </c>
      <c r="K1191" s="1" t="s">
        <v>3808</v>
      </c>
      <c r="L1191" s="1" t="s">
        <v>3809</v>
      </c>
      <c r="O1191" s="0" t="s">
        <v>4407</v>
      </c>
      <c r="P1191" s="0" t="s">
        <v>3805</v>
      </c>
    </row>
    <row r="1192" customFormat="false" ht="15.75" hidden="false" customHeight="true" outlineLevel="0" collapsed="false">
      <c r="A1192" s="39" t="s">
        <v>987</v>
      </c>
      <c r="B1192" s="1" t="n">
        <v>7</v>
      </c>
      <c r="C1192" s="1" t="n">
        <v>15</v>
      </c>
      <c r="D1192" s="11" t="n">
        <f aca="false">IF(AND(ISNUMBER(B1192),ISNUMBER($J1192)),$J1192-B1192,"")</f>
        <v>7.14</v>
      </c>
      <c r="E1192" s="11" t="n">
        <f aca="false">IF(AND(ISNUMBER(C1192),ISNUMBER($J1192)),$J1192-C1192,"")</f>
        <v>-0.859999999999999</v>
      </c>
      <c r="F1192" s="1" t="s">
        <v>4460</v>
      </c>
      <c r="G1192" s="46" t="s">
        <v>4395</v>
      </c>
      <c r="H1192" s="1" t="s">
        <v>33</v>
      </c>
      <c r="J1192" s="11" t="n">
        <f aca="false">IFERROR(INDEX(Pozos!$M$2:$M$1852,MATCH(A1192,Pozos!$E$2:$E$1852,0)),"")</f>
        <v>14.14</v>
      </c>
      <c r="K1192" s="1" t="s">
        <v>3819</v>
      </c>
      <c r="L1192" s="1" t="s">
        <v>3820</v>
      </c>
      <c r="O1192" s="0" t="s">
        <v>4395</v>
      </c>
      <c r="P1192" s="0" t="s">
        <v>3805</v>
      </c>
    </row>
    <row r="1193" customFormat="false" ht="15.75" hidden="false" customHeight="true" outlineLevel="0" collapsed="false">
      <c r="A1193" s="39" t="s">
        <v>987</v>
      </c>
      <c r="B1193" s="1" t="n">
        <v>2</v>
      </c>
      <c r="C1193" s="1" t="n">
        <v>7</v>
      </c>
      <c r="D1193" s="11" t="n">
        <f aca="false">IF(AND(ISNUMBER(B1193),ISNUMBER($J1193)),$J1193-B1193,"")</f>
        <v>12.14</v>
      </c>
      <c r="E1193" s="11" t="n">
        <f aca="false">IF(AND(ISNUMBER(C1193),ISNUMBER($J1193)),$J1193-C1193,"")</f>
        <v>7.14</v>
      </c>
      <c r="F1193" s="1" t="s">
        <v>3821</v>
      </c>
      <c r="G1193" s="46" t="s">
        <v>4412</v>
      </c>
      <c r="H1193" s="1" t="s">
        <v>33</v>
      </c>
      <c r="J1193" s="11" t="n">
        <f aca="false">IFERROR(INDEX(Pozos!$M$2:$M$1852,MATCH(A1193,Pozos!$E$2:$E$1852,0)),"")</f>
        <v>14.14</v>
      </c>
      <c r="K1193" s="1" t="s">
        <v>3823</v>
      </c>
      <c r="O1193" s="0" t="s">
        <v>4412</v>
      </c>
      <c r="P1193" s="0" t="s">
        <v>3805</v>
      </c>
    </row>
    <row r="1194" customFormat="false" ht="15.75" hidden="false" customHeight="true" outlineLevel="0" collapsed="false">
      <c r="A1194" s="39" t="s">
        <v>987</v>
      </c>
      <c r="B1194" s="1" t="n">
        <v>0</v>
      </c>
      <c r="C1194" s="1" t="n">
        <v>2</v>
      </c>
      <c r="D1194" s="11" t="n">
        <f aca="false">IF(AND(ISNUMBER(B1194),ISNUMBER($J1194)),$J1194-B1194,"")</f>
        <v>14.14</v>
      </c>
      <c r="E1194" s="11" t="n">
        <f aca="false">IF(AND(ISNUMBER(C1194),ISNUMBER($J1194)),$J1194-C1194,"")</f>
        <v>12.14</v>
      </c>
      <c r="F1194" s="1" t="s">
        <v>4449</v>
      </c>
      <c r="G1194" s="46" t="s">
        <v>3802</v>
      </c>
      <c r="H1194" s="1" t="s">
        <v>33</v>
      </c>
      <c r="J1194" s="11" t="n">
        <f aca="false">IFERROR(INDEX(Pozos!$M$2:$M$1852,MATCH(A1194,Pozos!$E$2:$E$1852,0)),"")</f>
        <v>14.14</v>
      </c>
      <c r="K1194" s="1" t="s">
        <v>3803</v>
      </c>
      <c r="L1194" s="1" t="s">
        <v>3804</v>
      </c>
      <c r="O1194" s="0" t="s">
        <v>3802</v>
      </c>
      <c r="P1194" s="0" t="s">
        <v>3805</v>
      </c>
    </row>
    <row r="1195" customFormat="false" ht="15.75" hidden="false" customHeight="true" outlineLevel="0" collapsed="false">
      <c r="A1195" s="39" t="s">
        <v>989</v>
      </c>
      <c r="B1195" s="1" t="n">
        <v>18</v>
      </c>
      <c r="C1195" s="1" t="n">
        <v>24</v>
      </c>
      <c r="D1195" s="11" t="n">
        <f aca="false">IF(AND(ISNUMBER(B1195),ISNUMBER($J1195)),$J1195-B1195,"")</f>
        <v>-9.11</v>
      </c>
      <c r="E1195" s="11" t="n">
        <f aca="false">IF(AND(ISNUMBER(C1195),ISNUMBER($J1195)),$J1195-C1195,"")</f>
        <v>-15.11</v>
      </c>
      <c r="F1195" s="1" t="s">
        <v>4097</v>
      </c>
      <c r="G1195" s="46" t="s">
        <v>4395</v>
      </c>
      <c r="H1195" s="1" t="s">
        <v>33</v>
      </c>
      <c r="J1195" s="11" t="n">
        <f aca="false">IFERROR(INDEX(Pozos!$M$2:$M$1852,MATCH(A1195,Pozos!$E$2:$E$1852,0)),"")</f>
        <v>8.89</v>
      </c>
      <c r="K1195" s="1" t="s">
        <v>3808</v>
      </c>
      <c r="L1195" s="1" t="s">
        <v>3809</v>
      </c>
      <c r="O1195" s="0" t="s">
        <v>4395</v>
      </c>
      <c r="P1195" s="0" t="s">
        <v>3805</v>
      </c>
    </row>
    <row r="1196" customFormat="false" ht="15.75" hidden="false" customHeight="true" outlineLevel="0" collapsed="false">
      <c r="A1196" s="39" t="s">
        <v>989</v>
      </c>
      <c r="B1196" s="1" t="n">
        <v>16</v>
      </c>
      <c r="C1196" s="1" t="n">
        <v>18</v>
      </c>
      <c r="D1196" s="11" t="n">
        <f aca="false">IF(AND(ISNUMBER(B1196),ISNUMBER($J1196)),$J1196-B1196,"")</f>
        <v>-7.11</v>
      </c>
      <c r="E1196" s="11" t="n">
        <f aca="false">IF(AND(ISNUMBER(C1196),ISNUMBER($J1196)),$J1196-C1196,"")</f>
        <v>-9.11</v>
      </c>
      <c r="F1196" s="1" t="s">
        <v>4413</v>
      </c>
      <c r="G1196" s="46" t="s">
        <v>4395</v>
      </c>
      <c r="H1196" s="1" t="s">
        <v>33</v>
      </c>
      <c r="J1196" s="11" t="n">
        <f aca="false">IFERROR(INDEX(Pozos!$M$2:$M$1852,MATCH(A1196,Pozos!$E$2:$E$1852,0)),"")</f>
        <v>8.89</v>
      </c>
      <c r="K1196" s="1" t="s">
        <v>4023</v>
      </c>
      <c r="L1196" s="1" t="s">
        <v>3813</v>
      </c>
      <c r="O1196" s="0" t="s">
        <v>4395</v>
      </c>
      <c r="P1196" s="0" t="s">
        <v>3805</v>
      </c>
    </row>
    <row r="1197" customFormat="false" ht="15.75" hidden="false" customHeight="true" outlineLevel="0" collapsed="false">
      <c r="A1197" s="39" t="s">
        <v>989</v>
      </c>
      <c r="B1197" s="1" t="n">
        <v>9</v>
      </c>
      <c r="C1197" s="1" t="n">
        <v>16</v>
      </c>
      <c r="D1197" s="11" t="n">
        <f aca="false">IF(AND(ISNUMBER(B1197),ISNUMBER($J1197)),$J1197-B1197,"")</f>
        <v>-0.109999999999999</v>
      </c>
      <c r="E1197" s="11" t="n">
        <f aca="false">IF(AND(ISNUMBER(C1197),ISNUMBER($J1197)),$J1197-C1197,"")</f>
        <v>-7.11</v>
      </c>
      <c r="F1197" s="1" t="s">
        <v>4097</v>
      </c>
      <c r="G1197" s="46" t="s">
        <v>4395</v>
      </c>
      <c r="H1197" s="1" t="s">
        <v>33</v>
      </c>
      <c r="J1197" s="11" t="n">
        <f aca="false">IFERROR(INDEX(Pozos!$M$2:$M$1852,MATCH(A1197,Pozos!$E$2:$E$1852,0)),"")</f>
        <v>8.89</v>
      </c>
      <c r="K1197" s="1" t="s">
        <v>3808</v>
      </c>
      <c r="L1197" s="1" t="s">
        <v>3809</v>
      </c>
      <c r="O1197" s="0" t="s">
        <v>4395</v>
      </c>
      <c r="P1197" s="0" t="s">
        <v>3805</v>
      </c>
    </row>
    <row r="1198" customFormat="false" ht="15.75" hidden="false" customHeight="true" outlineLevel="0" collapsed="false">
      <c r="A1198" s="39" t="s">
        <v>989</v>
      </c>
      <c r="B1198" s="1" t="n">
        <v>8</v>
      </c>
      <c r="C1198" s="1" t="n">
        <v>9</v>
      </c>
      <c r="D1198" s="11" t="n">
        <f aca="false">IF(AND(ISNUMBER(B1198),ISNUMBER($J1198)),$J1198-B1198,"")</f>
        <v>0.890000000000001</v>
      </c>
      <c r="E1198" s="11" t="n">
        <f aca="false">IF(AND(ISNUMBER(C1198),ISNUMBER($J1198)),$J1198-C1198,"")</f>
        <v>-0.109999999999999</v>
      </c>
      <c r="F1198" s="1" t="s">
        <v>4413</v>
      </c>
      <c r="G1198" s="46" t="s">
        <v>4395</v>
      </c>
      <c r="H1198" s="1" t="s">
        <v>33</v>
      </c>
      <c r="J1198" s="11" t="n">
        <f aca="false">IFERROR(INDEX(Pozos!$M$2:$M$1852,MATCH(A1198,Pozos!$E$2:$E$1852,0)),"")</f>
        <v>8.89</v>
      </c>
      <c r="K1198" s="1" t="s">
        <v>4023</v>
      </c>
      <c r="L1198" s="1" t="s">
        <v>3813</v>
      </c>
      <c r="O1198" s="0" t="s">
        <v>4395</v>
      </c>
      <c r="P1198" s="0" t="s">
        <v>3805</v>
      </c>
    </row>
    <row r="1199" customFormat="false" ht="15.75" hidden="false" customHeight="true" outlineLevel="0" collapsed="false">
      <c r="A1199" s="39" t="s">
        <v>989</v>
      </c>
      <c r="B1199" s="1" t="n">
        <v>0</v>
      </c>
      <c r="C1199" s="1" t="n">
        <v>8</v>
      </c>
      <c r="D1199" s="11" t="n">
        <f aca="false">IF(AND(ISNUMBER(B1199),ISNUMBER($J1199)),$J1199-B1199,"")</f>
        <v>8.89</v>
      </c>
      <c r="E1199" s="11" t="n">
        <f aca="false">IF(AND(ISNUMBER(C1199),ISNUMBER($J1199)),$J1199-C1199,"")</f>
        <v>0.890000000000001</v>
      </c>
      <c r="F1199" s="1" t="s">
        <v>4097</v>
      </c>
      <c r="G1199" s="46" t="s">
        <v>4412</v>
      </c>
      <c r="H1199" s="1" t="s">
        <v>33</v>
      </c>
      <c r="J1199" s="11" t="n">
        <f aca="false">IFERROR(INDEX(Pozos!$M$2:$M$1852,MATCH(A1199,Pozos!$E$2:$E$1852,0)),"")</f>
        <v>8.89</v>
      </c>
      <c r="K1199" s="1" t="s">
        <v>3808</v>
      </c>
      <c r="L1199" s="1" t="s">
        <v>3809</v>
      </c>
      <c r="O1199" s="0" t="s">
        <v>4412</v>
      </c>
      <c r="P1199" s="0" t="s">
        <v>3805</v>
      </c>
    </row>
    <row r="1200" customFormat="false" ht="14.25" hidden="false" customHeight="true" outlineLevel="0" collapsed="false">
      <c r="A1200" s="39" t="s">
        <v>1143</v>
      </c>
      <c r="B1200" s="1" t="n">
        <v>24</v>
      </c>
      <c r="C1200" s="1" t="n">
        <v>30</v>
      </c>
      <c r="D1200" s="11" t="n">
        <f aca="false">IF(AND(ISNUMBER(B1200),ISNUMBER($J1200)),$J1200-B1200,"")</f>
        <v>15.39</v>
      </c>
      <c r="E1200" s="11" t="n">
        <f aca="false">IF(AND(ISNUMBER(C1200),ISNUMBER($J1200)),$J1200-C1200,"")</f>
        <v>9.39</v>
      </c>
      <c r="F1200" s="1" t="s">
        <v>4461</v>
      </c>
      <c r="G1200" s="46" t="s">
        <v>4395</v>
      </c>
      <c r="H1200" s="1" t="s">
        <v>33</v>
      </c>
      <c r="J1200" s="11" t="n">
        <f aca="false">IFERROR(INDEX(Pozos!$M$2:$M$1852,MATCH(A1200,Pozos!$E$2:$E$1852,0)),"")</f>
        <v>39.39</v>
      </c>
      <c r="K1200" s="1" t="s">
        <v>3808</v>
      </c>
      <c r="L1200" s="1" t="s">
        <v>3809</v>
      </c>
      <c r="O1200" s="0" t="s">
        <v>4395</v>
      </c>
      <c r="P1200" s="0" t="s">
        <v>3805</v>
      </c>
    </row>
    <row r="1201" customFormat="false" ht="15.75" hidden="false" customHeight="true" outlineLevel="0" collapsed="false">
      <c r="A1201" s="39" t="s">
        <v>1143</v>
      </c>
      <c r="B1201" s="1" t="n">
        <v>22</v>
      </c>
      <c r="C1201" s="1" t="n">
        <v>24</v>
      </c>
      <c r="D1201" s="11" t="n">
        <f aca="false">IF(AND(ISNUMBER(B1201),ISNUMBER($J1201)),$J1201-B1201,"")</f>
        <v>17.39</v>
      </c>
      <c r="E1201" s="11" t="n">
        <f aca="false">IF(AND(ISNUMBER(C1201),ISNUMBER($J1201)),$J1201-C1201,"")</f>
        <v>15.39</v>
      </c>
      <c r="F1201" s="1" t="s">
        <v>4023</v>
      </c>
      <c r="G1201" s="46" t="s">
        <v>4395</v>
      </c>
      <c r="H1201" s="1" t="s">
        <v>33</v>
      </c>
      <c r="J1201" s="11" t="n">
        <f aca="false">IFERROR(INDEX(Pozos!$M$2:$M$1852,MATCH(A1201,Pozos!$E$2:$E$1852,0)),"")</f>
        <v>39.39</v>
      </c>
      <c r="K1201" s="1" t="s">
        <v>4023</v>
      </c>
      <c r="L1201" s="1" t="s">
        <v>3813</v>
      </c>
      <c r="O1201" s="0" t="s">
        <v>4395</v>
      </c>
      <c r="P1201" s="0" t="s">
        <v>3805</v>
      </c>
    </row>
    <row r="1202" customFormat="false" ht="15.75" hidden="false" customHeight="true" outlineLevel="0" collapsed="false">
      <c r="A1202" s="39" t="s">
        <v>1143</v>
      </c>
      <c r="B1202" s="1" t="n">
        <v>18</v>
      </c>
      <c r="C1202" s="1" t="n">
        <v>22</v>
      </c>
      <c r="D1202" s="11" t="n">
        <f aca="false">IF(AND(ISNUMBER(B1202),ISNUMBER($J1202)),$J1202-B1202,"")</f>
        <v>21.39</v>
      </c>
      <c r="E1202" s="11" t="n">
        <f aca="false">IF(AND(ISNUMBER(C1202),ISNUMBER($J1202)),$J1202-C1202,"")</f>
        <v>17.39</v>
      </c>
      <c r="F1202" s="1" t="s">
        <v>4418</v>
      </c>
      <c r="G1202" s="46" t="s">
        <v>4395</v>
      </c>
      <c r="H1202" s="1" t="s">
        <v>33</v>
      </c>
      <c r="J1202" s="11" t="n">
        <f aca="false">IFERROR(INDEX(Pozos!$M$2:$M$1852,MATCH(A1202,Pozos!$E$2:$E$1852,0)),"")</f>
        <v>39.39</v>
      </c>
      <c r="K1202" s="1" t="s">
        <v>3808</v>
      </c>
      <c r="L1202" s="1" t="s">
        <v>3809</v>
      </c>
      <c r="O1202" s="0" t="s">
        <v>4395</v>
      </c>
      <c r="P1202" s="0" t="s">
        <v>3805</v>
      </c>
    </row>
    <row r="1203" customFormat="false" ht="15.75" hidden="false" customHeight="true" outlineLevel="0" collapsed="false">
      <c r="A1203" s="39" t="s">
        <v>1143</v>
      </c>
      <c r="B1203" s="1" t="n">
        <v>9</v>
      </c>
      <c r="C1203" s="1" t="n">
        <v>18</v>
      </c>
      <c r="D1203" s="11" t="n">
        <f aca="false">IF(AND(ISNUMBER(B1203),ISNUMBER($J1203)),$J1203-B1203,"")</f>
        <v>30.39</v>
      </c>
      <c r="E1203" s="11" t="n">
        <f aca="false">IF(AND(ISNUMBER(C1203),ISNUMBER($J1203)),$J1203-C1203,"")</f>
        <v>21.39</v>
      </c>
      <c r="F1203" s="1" t="s">
        <v>4023</v>
      </c>
      <c r="G1203" s="46" t="s">
        <v>4395</v>
      </c>
      <c r="H1203" s="1" t="s">
        <v>33</v>
      </c>
      <c r="J1203" s="11" t="n">
        <f aca="false">IFERROR(INDEX(Pozos!$M$2:$M$1852,MATCH(A1203,Pozos!$E$2:$E$1852,0)),"")</f>
        <v>39.39</v>
      </c>
      <c r="K1203" s="1" t="s">
        <v>4023</v>
      </c>
      <c r="L1203" s="1" t="s">
        <v>3813</v>
      </c>
      <c r="O1203" s="0" t="s">
        <v>4395</v>
      </c>
      <c r="P1203" s="0" t="s">
        <v>3805</v>
      </c>
    </row>
    <row r="1204" customFormat="false" ht="15.75" hidden="false" customHeight="true" outlineLevel="0" collapsed="false">
      <c r="A1204" s="39" t="s">
        <v>1143</v>
      </c>
      <c r="B1204" s="1" t="n">
        <v>0</v>
      </c>
      <c r="C1204" s="1" t="n">
        <v>9</v>
      </c>
      <c r="D1204" s="11" t="n">
        <f aca="false">IF(AND(ISNUMBER(B1204),ISNUMBER($J1204)),$J1204-B1204,"")</f>
        <v>39.39</v>
      </c>
      <c r="E1204" s="11" t="n">
        <f aca="false">IF(AND(ISNUMBER(C1204),ISNUMBER($J1204)),$J1204-C1204,"")</f>
        <v>30.39</v>
      </c>
      <c r="F1204" s="1" t="s">
        <v>4391</v>
      </c>
      <c r="G1204" s="46" t="s">
        <v>4412</v>
      </c>
      <c r="H1204" s="1" t="s">
        <v>33</v>
      </c>
      <c r="J1204" s="11" t="n">
        <f aca="false">IFERROR(INDEX(Pozos!$M$2:$M$1852,MATCH(A1204,Pozos!$E$2:$E$1852,0)),"")</f>
        <v>39.39</v>
      </c>
      <c r="K1204" s="1" t="s">
        <v>3808</v>
      </c>
      <c r="L1204" s="1" t="s">
        <v>3809</v>
      </c>
      <c r="O1204" s="0" t="s">
        <v>4412</v>
      </c>
      <c r="P1204" s="0" t="s">
        <v>3805</v>
      </c>
    </row>
    <row r="1205" customFormat="false" ht="15.75" hidden="false" customHeight="true" outlineLevel="0" collapsed="false">
      <c r="A1205" s="39" t="s">
        <v>1145</v>
      </c>
      <c r="B1205" s="1" t="n">
        <v>18</v>
      </c>
      <c r="C1205" s="1" t="n">
        <v>41</v>
      </c>
      <c r="D1205" s="11" t="n">
        <f aca="false">IF(AND(ISNUMBER(B1205),ISNUMBER($J1205)),$J1205-B1205,"")</f>
        <v>18.29</v>
      </c>
      <c r="E1205" s="11" t="n">
        <f aca="false">IF(AND(ISNUMBER(C1205),ISNUMBER($J1205)),$J1205-C1205,"")</f>
        <v>-4.71</v>
      </c>
      <c r="F1205" s="1" t="s">
        <v>4097</v>
      </c>
      <c r="G1205" s="46" t="s">
        <v>4395</v>
      </c>
      <c r="H1205" s="1" t="s">
        <v>33</v>
      </c>
      <c r="J1205" s="11" t="n">
        <f aca="false">IFERROR(INDEX(Pozos!$M$2:$M$1852,MATCH(A1205,Pozos!$E$2:$E$1852,0)),"")</f>
        <v>36.29</v>
      </c>
      <c r="K1205" s="1" t="s">
        <v>3808</v>
      </c>
      <c r="L1205" s="1" t="s">
        <v>3809</v>
      </c>
      <c r="O1205" s="0" t="s">
        <v>4395</v>
      </c>
      <c r="P1205" s="0" t="s">
        <v>3805</v>
      </c>
    </row>
    <row r="1206" customFormat="false" ht="15.75" hidden="false" customHeight="true" outlineLevel="0" collapsed="false">
      <c r="A1206" s="39" t="s">
        <v>1145</v>
      </c>
      <c r="B1206" s="1" t="n">
        <v>16</v>
      </c>
      <c r="C1206" s="1" t="n">
        <v>18</v>
      </c>
      <c r="D1206" s="11" t="n">
        <f aca="false">IF(AND(ISNUMBER(B1206),ISNUMBER($J1206)),$J1206-B1206,"")</f>
        <v>20.29</v>
      </c>
      <c r="E1206" s="11" t="n">
        <f aca="false">IF(AND(ISNUMBER(C1206),ISNUMBER($J1206)),$J1206-C1206,"")</f>
        <v>18.29</v>
      </c>
      <c r="F1206" s="1" t="s">
        <v>4413</v>
      </c>
      <c r="G1206" s="46" t="s">
        <v>4395</v>
      </c>
      <c r="H1206" s="1" t="s">
        <v>33</v>
      </c>
      <c r="J1206" s="11" t="n">
        <f aca="false">IFERROR(INDEX(Pozos!$M$2:$M$1852,MATCH(A1206,Pozos!$E$2:$E$1852,0)),"")</f>
        <v>36.29</v>
      </c>
      <c r="K1206" s="1" t="s">
        <v>4023</v>
      </c>
      <c r="L1206" s="1" t="s">
        <v>3813</v>
      </c>
      <c r="O1206" s="0" t="s">
        <v>4395</v>
      </c>
      <c r="P1206" s="0" t="s">
        <v>3805</v>
      </c>
    </row>
    <row r="1207" customFormat="false" ht="15.75" hidden="false" customHeight="true" outlineLevel="0" collapsed="false">
      <c r="A1207" s="39" t="s">
        <v>1145</v>
      </c>
      <c r="B1207" s="1" t="n">
        <v>11</v>
      </c>
      <c r="C1207" s="1" t="n">
        <v>16</v>
      </c>
      <c r="D1207" s="11" t="n">
        <f aca="false">IF(AND(ISNUMBER(B1207),ISNUMBER($J1207)),$J1207-B1207,"")</f>
        <v>25.29</v>
      </c>
      <c r="E1207" s="11" t="n">
        <f aca="false">IF(AND(ISNUMBER(C1207),ISNUMBER($J1207)),$J1207-C1207,"")</f>
        <v>20.29</v>
      </c>
      <c r="F1207" s="1" t="s">
        <v>4097</v>
      </c>
      <c r="G1207" s="46" t="s">
        <v>4395</v>
      </c>
      <c r="H1207" s="1" t="s">
        <v>33</v>
      </c>
      <c r="J1207" s="11" t="n">
        <f aca="false">IFERROR(INDEX(Pozos!$M$2:$M$1852,MATCH(A1207,Pozos!$E$2:$E$1852,0)),"")</f>
        <v>36.29</v>
      </c>
      <c r="K1207" s="1" t="s">
        <v>3808</v>
      </c>
      <c r="L1207" s="1" t="s">
        <v>3809</v>
      </c>
      <c r="O1207" s="0" t="s">
        <v>4395</v>
      </c>
      <c r="P1207" s="0" t="s">
        <v>3805</v>
      </c>
    </row>
    <row r="1208" customFormat="false" ht="15.75" hidden="false" customHeight="true" outlineLevel="0" collapsed="false">
      <c r="A1208" s="39" t="s">
        <v>1145</v>
      </c>
      <c r="B1208" s="1" t="n">
        <v>10</v>
      </c>
      <c r="C1208" s="1" t="n">
        <v>11</v>
      </c>
      <c r="D1208" s="11" t="n">
        <f aca="false">IF(AND(ISNUMBER(B1208),ISNUMBER($J1208)),$J1208-B1208,"")</f>
        <v>26.29</v>
      </c>
      <c r="E1208" s="11" t="n">
        <f aca="false">IF(AND(ISNUMBER(C1208),ISNUMBER($J1208)),$J1208-C1208,"")</f>
        <v>25.29</v>
      </c>
      <c r="F1208" s="1" t="s">
        <v>4413</v>
      </c>
      <c r="G1208" s="46" t="s">
        <v>4395</v>
      </c>
      <c r="H1208" s="1" t="s">
        <v>33</v>
      </c>
      <c r="J1208" s="11" t="n">
        <f aca="false">IFERROR(INDEX(Pozos!$M$2:$M$1852,MATCH(A1208,Pozos!$E$2:$E$1852,0)),"")</f>
        <v>36.29</v>
      </c>
      <c r="K1208" s="1" t="s">
        <v>4023</v>
      </c>
      <c r="L1208" s="1" t="s">
        <v>3813</v>
      </c>
      <c r="O1208" s="0" t="s">
        <v>4395</v>
      </c>
      <c r="P1208" s="0" t="s">
        <v>3805</v>
      </c>
    </row>
    <row r="1209" customFormat="false" ht="15.75" hidden="false" customHeight="true" outlineLevel="0" collapsed="false">
      <c r="A1209" s="39" t="s">
        <v>1145</v>
      </c>
      <c r="B1209" s="1" t="n">
        <v>6</v>
      </c>
      <c r="C1209" s="1" t="n">
        <v>10</v>
      </c>
      <c r="D1209" s="11" t="n">
        <f aca="false">IF(AND(ISNUMBER(B1209),ISNUMBER($J1209)),$J1209-B1209,"")</f>
        <v>30.29</v>
      </c>
      <c r="E1209" s="11" t="n">
        <f aca="false">IF(AND(ISNUMBER(C1209),ISNUMBER($J1209)),$J1209-C1209,"")</f>
        <v>26.29</v>
      </c>
      <c r="F1209" s="1" t="s">
        <v>4097</v>
      </c>
      <c r="G1209" s="46" t="s">
        <v>4412</v>
      </c>
      <c r="H1209" s="1" t="s">
        <v>33</v>
      </c>
      <c r="J1209" s="11" t="n">
        <f aca="false">IFERROR(INDEX(Pozos!$M$2:$M$1852,MATCH(A1209,Pozos!$E$2:$E$1852,0)),"")</f>
        <v>36.29</v>
      </c>
      <c r="K1209" s="1" t="s">
        <v>3808</v>
      </c>
      <c r="L1209" s="1" t="s">
        <v>3809</v>
      </c>
      <c r="O1209" s="0" t="s">
        <v>4412</v>
      </c>
      <c r="P1209" s="0" t="s">
        <v>3805</v>
      </c>
    </row>
    <row r="1210" customFormat="false" ht="15.75" hidden="false" customHeight="true" outlineLevel="0" collapsed="false">
      <c r="A1210" s="39" t="s">
        <v>1145</v>
      </c>
      <c r="B1210" s="1" t="n">
        <v>1</v>
      </c>
      <c r="C1210" s="1" t="n">
        <v>6</v>
      </c>
      <c r="D1210" s="11" t="n">
        <f aca="false">IF(AND(ISNUMBER(B1210),ISNUMBER($J1210)),$J1210-B1210,"")</f>
        <v>35.29</v>
      </c>
      <c r="E1210" s="11" t="n">
        <f aca="false">IF(AND(ISNUMBER(C1210),ISNUMBER($J1210)),$J1210-C1210,"")</f>
        <v>30.29</v>
      </c>
      <c r="F1210" s="1" t="s">
        <v>4462</v>
      </c>
      <c r="G1210" s="46" t="s">
        <v>4412</v>
      </c>
      <c r="H1210" s="1" t="s">
        <v>33</v>
      </c>
      <c r="J1210" s="11" t="n">
        <f aca="false">IFERROR(INDEX(Pozos!$M$2:$M$1852,MATCH(A1210,Pozos!$E$2:$E$1852,0)),"")</f>
        <v>36.29</v>
      </c>
      <c r="K1210" s="1" t="s">
        <v>3808</v>
      </c>
      <c r="L1210" s="1" t="s">
        <v>3809</v>
      </c>
      <c r="O1210" s="0" t="s">
        <v>4412</v>
      </c>
      <c r="P1210" s="0" t="s">
        <v>3805</v>
      </c>
    </row>
    <row r="1211" customFormat="false" ht="15.75" hidden="false" customHeight="true" outlineLevel="0" collapsed="false">
      <c r="A1211" s="39" t="s">
        <v>1145</v>
      </c>
      <c r="B1211" s="1" t="n">
        <v>0</v>
      </c>
      <c r="C1211" s="1" t="n">
        <v>1</v>
      </c>
      <c r="D1211" s="11" t="n">
        <f aca="false">IF(AND(ISNUMBER(B1211),ISNUMBER($J1211)),$J1211-B1211,"")</f>
        <v>36.29</v>
      </c>
      <c r="E1211" s="11" t="n">
        <f aca="false">IF(AND(ISNUMBER(C1211),ISNUMBER($J1211)),$J1211-C1211,"")</f>
        <v>35.29</v>
      </c>
      <c r="F1211" s="1" t="s">
        <v>3835</v>
      </c>
      <c r="G1211" s="46" t="s">
        <v>3802</v>
      </c>
      <c r="H1211" s="1" t="s">
        <v>33</v>
      </c>
      <c r="J1211" s="11" t="n">
        <f aca="false">IFERROR(INDEX(Pozos!$M$2:$M$1852,MATCH(A1211,Pozos!$E$2:$E$1852,0)),"")</f>
        <v>36.29</v>
      </c>
      <c r="K1211" s="1" t="s">
        <v>3803</v>
      </c>
      <c r="L1211" s="1" t="s">
        <v>3804</v>
      </c>
      <c r="O1211" s="0" t="s">
        <v>3802</v>
      </c>
      <c r="P1211" s="0" t="s">
        <v>3805</v>
      </c>
    </row>
    <row r="1212" customFormat="false" ht="15.75" hidden="false" customHeight="true" outlineLevel="0" collapsed="false">
      <c r="A1212" s="39" t="s">
        <v>1458</v>
      </c>
      <c r="D1212" s="11" t="str">
        <f aca="false">IF(AND(ISNUMBER(B1212),ISNUMBER($J1212)),$J1212-B1212,"")</f>
        <v/>
      </c>
      <c r="E1212" s="11" t="str">
        <f aca="false">IF(AND(ISNUMBER(C1212),ISNUMBER($J1212)),$J1212-C1212,"")</f>
        <v/>
      </c>
      <c r="F1212" s="1" t="s">
        <v>3821</v>
      </c>
      <c r="G1212" s="46" t="s">
        <v>3822</v>
      </c>
      <c r="H1212" s="1" t="s">
        <v>33</v>
      </c>
      <c r="J1212" s="11" t="n">
        <f aca="false">IFERROR(INDEX(Pozos!$M$2:$M$1852,MATCH(A1212,Pozos!$E$2:$E$1852,0)),"")</f>
        <v>38.21</v>
      </c>
      <c r="K1212" s="1" t="s">
        <v>3823</v>
      </c>
      <c r="P1212" s="0" t="s">
        <v>3824</v>
      </c>
    </row>
    <row r="1213" customFormat="false" ht="15.75" hidden="false" customHeight="true" outlineLevel="0" collapsed="false">
      <c r="A1213" s="39" t="s">
        <v>1460</v>
      </c>
      <c r="D1213" s="11" t="str">
        <f aca="false">IF(AND(ISNUMBER(B1213),ISNUMBER($J1213)),$J1213-B1213,"")</f>
        <v/>
      </c>
      <c r="E1213" s="11" t="str">
        <f aca="false">IF(AND(ISNUMBER(C1213),ISNUMBER($J1213)),$J1213-C1213,"")</f>
        <v/>
      </c>
      <c r="F1213" s="1" t="s">
        <v>3821</v>
      </c>
      <c r="G1213" s="46" t="s">
        <v>3822</v>
      </c>
      <c r="H1213" s="1" t="s">
        <v>33</v>
      </c>
      <c r="J1213" s="11" t="n">
        <f aca="false">IFERROR(INDEX(Pozos!$M$2:$M$1852,MATCH(A1213,Pozos!$E$2:$E$1852,0)),"")</f>
        <v>39.35</v>
      </c>
      <c r="K1213" s="1" t="s">
        <v>3823</v>
      </c>
      <c r="P1213" s="0" t="s">
        <v>3824</v>
      </c>
    </row>
    <row r="1214" customFormat="false" ht="15.75" hidden="false" customHeight="true" outlineLevel="0" collapsed="false">
      <c r="A1214" s="39" t="s">
        <v>1384</v>
      </c>
      <c r="B1214" s="1" t="n">
        <v>42</v>
      </c>
      <c r="C1214" s="1" t="n">
        <v>46</v>
      </c>
      <c r="D1214" s="11" t="n">
        <f aca="false">IF(AND(ISNUMBER(B1214),ISNUMBER($J1214)),$J1214-B1214,"")</f>
        <v>-7.04</v>
      </c>
      <c r="E1214" s="11" t="n">
        <f aca="false">IF(AND(ISNUMBER(C1214),ISNUMBER($J1214)),$J1214-C1214,"")</f>
        <v>-11.04</v>
      </c>
      <c r="F1214" s="1" t="s">
        <v>4097</v>
      </c>
      <c r="G1214" s="46" t="s">
        <v>4395</v>
      </c>
      <c r="H1214" s="1" t="s">
        <v>33</v>
      </c>
      <c r="J1214" s="11" t="n">
        <f aca="false">IFERROR(INDEX(Pozos!$M$2:$M$1852,MATCH(A1214,Pozos!$E$2:$E$1852,0)),"")</f>
        <v>34.96</v>
      </c>
      <c r="K1214" s="1" t="s">
        <v>3808</v>
      </c>
      <c r="L1214" s="1" t="s">
        <v>3809</v>
      </c>
      <c r="O1214" s="0" t="s">
        <v>4395</v>
      </c>
      <c r="P1214" s="0" t="s">
        <v>3805</v>
      </c>
    </row>
    <row r="1215" customFormat="false" ht="15.75" hidden="false" customHeight="true" outlineLevel="0" collapsed="false">
      <c r="A1215" s="39" t="s">
        <v>1384</v>
      </c>
      <c r="B1215" s="1" t="n">
        <v>40</v>
      </c>
      <c r="C1215" s="1" t="n">
        <v>42</v>
      </c>
      <c r="D1215" s="11" t="n">
        <f aca="false">IF(AND(ISNUMBER(B1215),ISNUMBER($J1215)),$J1215-B1215,"")</f>
        <v>-5.04</v>
      </c>
      <c r="E1215" s="11" t="n">
        <f aca="false">IF(AND(ISNUMBER(C1215),ISNUMBER($J1215)),$J1215-C1215,"")</f>
        <v>-7.04</v>
      </c>
      <c r="F1215" s="1" t="s">
        <v>4413</v>
      </c>
      <c r="G1215" s="46" t="s">
        <v>4395</v>
      </c>
      <c r="H1215" s="1" t="s">
        <v>33</v>
      </c>
      <c r="J1215" s="11" t="n">
        <f aca="false">IFERROR(INDEX(Pozos!$M$2:$M$1852,MATCH(A1215,Pozos!$E$2:$E$1852,0)),"")</f>
        <v>34.96</v>
      </c>
      <c r="K1215" s="1" t="s">
        <v>4023</v>
      </c>
      <c r="L1215" s="1" t="s">
        <v>3813</v>
      </c>
      <c r="O1215" s="0" t="s">
        <v>4395</v>
      </c>
      <c r="P1215" s="0" t="s">
        <v>3805</v>
      </c>
    </row>
    <row r="1216" customFormat="false" ht="15.75" hidden="false" customHeight="true" outlineLevel="0" collapsed="false">
      <c r="A1216" s="39" t="s">
        <v>1384</v>
      </c>
      <c r="B1216" s="1" t="n">
        <v>34</v>
      </c>
      <c r="C1216" s="1" t="n">
        <v>40</v>
      </c>
      <c r="D1216" s="11" t="n">
        <f aca="false">IF(AND(ISNUMBER(B1216),ISNUMBER($J1216)),$J1216-B1216,"")</f>
        <v>0.960000000000001</v>
      </c>
      <c r="E1216" s="11" t="n">
        <f aca="false">IF(AND(ISNUMBER(C1216),ISNUMBER($J1216)),$J1216-C1216,"")</f>
        <v>-5.04</v>
      </c>
      <c r="F1216" s="1" t="s">
        <v>4097</v>
      </c>
      <c r="G1216" s="46" t="s">
        <v>4395</v>
      </c>
      <c r="H1216" s="1" t="s">
        <v>33</v>
      </c>
      <c r="J1216" s="11" t="n">
        <f aca="false">IFERROR(INDEX(Pozos!$M$2:$M$1852,MATCH(A1216,Pozos!$E$2:$E$1852,0)),"")</f>
        <v>34.96</v>
      </c>
      <c r="K1216" s="1" t="s">
        <v>3808</v>
      </c>
      <c r="L1216" s="1" t="s">
        <v>3809</v>
      </c>
      <c r="O1216" s="0" t="s">
        <v>4395</v>
      </c>
      <c r="P1216" s="0" t="s">
        <v>3805</v>
      </c>
    </row>
    <row r="1217" customFormat="false" ht="15.75" hidden="false" customHeight="true" outlineLevel="0" collapsed="false">
      <c r="A1217" s="39" t="s">
        <v>1384</v>
      </c>
      <c r="B1217" s="1" t="n">
        <v>27</v>
      </c>
      <c r="C1217" s="1" t="n">
        <v>34</v>
      </c>
      <c r="D1217" s="11" t="n">
        <f aca="false">IF(AND(ISNUMBER(B1217),ISNUMBER($J1217)),$J1217-B1217,"")</f>
        <v>7.96</v>
      </c>
      <c r="E1217" s="11" t="n">
        <f aca="false">IF(AND(ISNUMBER(C1217),ISNUMBER($J1217)),$J1217-C1217,"")</f>
        <v>0.960000000000001</v>
      </c>
      <c r="F1217" s="1" t="s">
        <v>4413</v>
      </c>
      <c r="G1217" s="46" t="s">
        <v>4395</v>
      </c>
      <c r="H1217" s="1" t="s">
        <v>33</v>
      </c>
      <c r="J1217" s="11" t="n">
        <f aca="false">IFERROR(INDEX(Pozos!$M$2:$M$1852,MATCH(A1217,Pozos!$E$2:$E$1852,0)),"")</f>
        <v>34.96</v>
      </c>
      <c r="K1217" s="1" t="s">
        <v>4023</v>
      </c>
      <c r="L1217" s="1" t="s">
        <v>3813</v>
      </c>
      <c r="O1217" s="0" t="s">
        <v>4395</v>
      </c>
      <c r="P1217" s="0" t="s">
        <v>3805</v>
      </c>
    </row>
    <row r="1218" customFormat="false" ht="15.75" hidden="false" customHeight="true" outlineLevel="0" collapsed="false">
      <c r="A1218" s="39" t="s">
        <v>1384</v>
      </c>
      <c r="B1218" s="1" t="n">
        <v>26</v>
      </c>
      <c r="C1218" s="1" t="n">
        <v>27</v>
      </c>
      <c r="D1218" s="11" t="n">
        <f aca="false">IF(AND(ISNUMBER(B1218),ISNUMBER($J1218)),$J1218-B1218,"")</f>
        <v>8.96</v>
      </c>
      <c r="E1218" s="11" t="n">
        <f aca="false">IF(AND(ISNUMBER(C1218),ISNUMBER($J1218)),$J1218-C1218,"")</f>
        <v>7.96</v>
      </c>
      <c r="F1218" s="1" t="s">
        <v>4097</v>
      </c>
      <c r="G1218" s="46" t="s">
        <v>4395</v>
      </c>
      <c r="H1218" s="1" t="s">
        <v>33</v>
      </c>
      <c r="J1218" s="11" t="n">
        <f aca="false">IFERROR(INDEX(Pozos!$M$2:$M$1852,MATCH(A1218,Pozos!$E$2:$E$1852,0)),"")</f>
        <v>34.96</v>
      </c>
      <c r="K1218" s="1" t="s">
        <v>3808</v>
      </c>
      <c r="L1218" s="1" t="s">
        <v>3809</v>
      </c>
      <c r="O1218" s="0" t="s">
        <v>4395</v>
      </c>
      <c r="P1218" s="0" t="s">
        <v>3805</v>
      </c>
    </row>
    <row r="1219" customFormat="false" ht="15.75" hidden="false" customHeight="true" outlineLevel="0" collapsed="false">
      <c r="A1219" s="39" t="s">
        <v>1384</v>
      </c>
      <c r="B1219" s="1" t="n">
        <v>24</v>
      </c>
      <c r="C1219" s="1" t="n">
        <v>26</v>
      </c>
      <c r="D1219" s="11" t="n">
        <f aca="false">IF(AND(ISNUMBER(B1219),ISNUMBER($J1219)),$J1219-B1219,"")</f>
        <v>10.96</v>
      </c>
      <c r="E1219" s="11" t="n">
        <f aca="false">IF(AND(ISNUMBER(C1219),ISNUMBER($J1219)),$J1219-C1219,"")</f>
        <v>8.96</v>
      </c>
      <c r="F1219" s="1" t="s">
        <v>4413</v>
      </c>
      <c r="G1219" s="46" t="s">
        <v>4395</v>
      </c>
      <c r="H1219" s="1" t="s">
        <v>33</v>
      </c>
      <c r="J1219" s="11" t="n">
        <f aca="false">IFERROR(INDEX(Pozos!$M$2:$M$1852,MATCH(A1219,Pozos!$E$2:$E$1852,0)),"")</f>
        <v>34.96</v>
      </c>
      <c r="K1219" s="1" t="s">
        <v>4023</v>
      </c>
      <c r="L1219" s="1" t="s">
        <v>3813</v>
      </c>
      <c r="O1219" s="0" t="s">
        <v>4395</v>
      </c>
      <c r="P1219" s="0" t="s">
        <v>3805</v>
      </c>
    </row>
    <row r="1220" customFormat="false" ht="15.75" hidden="false" customHeight="true" outlineLevel="0" collapsed="false">
      <c r="A1220" s="39" t="s">
        <v>1384</v>
      </c>
      <c r="B1220" s="1" t="n">
        <v>2</v>
      </c>
      <c r="C1220" s="1" t="n">
        <v>24</v>
      </c>
      <c r="D1220" s="11" t="n">
        <f aca="false">IF(AND(ISNUMBER(B1220),ISNUMBER($J1220)),$J1220-B1220,"")</f>
        <v>32.96</v>
      </c>
      <c r="E1220" s="11" t="n">
        <f aca="false">IF(AND(ISNUMBER(C1220),ISNUMBER($J1220)),$J1220-C1220,"")</f>
        <v>10.96</v>
      </c>
      <c r="F1220" s="1" t="s">
        <v>4097</v>
      </c>
      <c r="G1220" s="46" t="s">
        <v>4412</v>
      </c>
      <c r="H1220" s="1" t="s">
        <v>33</v>
      </c>
      <c r="J1220" s="11" t="n">
        <f aca="false">IFERROR(INDEX(Pozos!$M$2:$M$1852,MATCH(A1220,Pozos!$E$2:$E$1852,0)),"")</f>
        <v>34.96</v>
      </c>
      <c r="K1220" s="1" t="s">
        <v>3808</v>
      </c>
      <c r="L1220" s="1" t="s">
        <v>3809</v>
      </c>
      <c r="O1220" s="0" t="s">
        <v>4412</v>
      </c>
      <c r="P1220" s="0" t="s">
        <v>3805</v>
      </c>
    </row>
    <row r="1221" customFormat="false" ht="15.75" hidden="false" customHeight="true" outlineLevel="0" collapsed="false">
      <c r="A1221" s="39" t="s">
        <v>1384</v>
      </c>
      <c r="B1221" s="1" t="n">
        <v>0</v>
      </c>
      <c r="C1221" s="1" t="n">
        <v>2</v>
      </c>
      <c r="D1221" s="11" t="n">
        <f aca="false">IF(AND(ISNUMBER(B1221),ISNUMBER($J1221)),$J1221-B1221,"")</f>
        <v>34.96</v>
      </c>
      <c r="E1221" s="11" t="n">
        <f aca="false">IF(AND(ISNUMBER(C1221),ISNUMBER($J1221)),$J1221-C1221,"")</f>
        <v>32.96</v>
      </c>
      <c r="F1221" s="1" t="s">
        <v>3835</v>
      </c>
      <c r="G1221" s="46" t="s">
        <v>3802</v>
      </c>
      <c r="H1221" s="1" t="s">
        <v>33</v>
      </c>
      <c r="J1221" s="11" t="n">
        <f aca="false">IFERROR(INDEX(Pozos!$M$2:$M$1852,MATCH(A1221,Pozos!$E$2:$E$1852,0)),"")</f>
        <v>34.96</v>
      </c>
      <c r="K1221" s="1" t="s">
        <v>3803</v>
      </c>
      <c r="L1221" s="1" t="s">
        <v>3804</v>
      </c>
      <c r="O1221" s="0" t="s">
        <v>3802</v>
      </c>
      <c r="P1221" s="0" t="s">
        <v>3805</v>
      </c>
    </row>
    <row r="1222" customFormat="false" ht="15.75" hidden="false" customHeight="true" outlineLevel="0" collapsed="false">
      <c r="A1222" s="39" t="s">
        <v>1222</v>
      </c>
      <c r="B1222" s="1" t="n">
        <v>19</v>
      </c>
      <c r="C1222" s="1" t="n">
        <v>25</v>
      </c>
      <c r="D1222" s="11" t="n">
        <f aca="false">IF(AND(ISNUMBER(B1222),ISNUMBER($J1222)),$J1222-B1222,"")</f>
        <v>-8.37</v>
      </c>
      <c r="E1222" s="11" t="n">
        <f aca="false">IF(AND(ISNUMBER(C1222),ISNUMBER($J1222)),$J1222-C1222,"")</f>
        <v>-14.37</v>
      </c>
      <c r="F1222" s="1" t="s">
        <v>4097</v>
      </c>
      <c r="G1222" s="46" t="s">
        <v>4404</v>
      </c>
      <c r="H1222" s="1" t="s">
        <v>33</v>
      </c>
      <c r="J1222" s="11" t="n">
        <f aca="false">IFERROR(INDEX(Pozos!$M$2:$M$1852,MATCH(A1222,Pozos!$E$2:$E$1852,0)),"")</f>
        <v>10.63</v>
      </c>
      <c r="K1222" s="1" t="s">
        <v>3808</v>
      </c>
      <c r="L1222" s="1" t="s">
        <v>3809</v>
      </c>
      <c r="O1222" s="0" t="s">
        <v>4404</v>
      </c>
      <c r="P1222" s="0" t="s">
        <v>3805</v>
      </c>
    </row>
    <row r="1223" customFormat="false" ht="15.75" hidden="false" customHeight="true" outlineLevel="0" collapsed="false">
      <c r="A1223" s="39" t="s">
        <v>1222</v>
      </c>
      <c r="B1223" s="1" t="n">
        <v>17</v>
      </c>
      <c r="C1223" s="1" t="n">
        <v>19</v>
      </c>
      <c r="D1223" s="11" t="n">
        <f aca="false">IF(AND(ISNUMBER(B1223),ISNUMBER($J1223)),$J1223-B1223,"")</f>
        <v>-6.37</v>
      </c>
      <c r="E1223" s="11" t="n">
        <f aca="false">IF(AND(ISNUMBER(C1223),ISNUMBER($J1223)),$J1223-C1223,"")</f>
        <v>-8.37</v>
      </c>
      <c r="F1223" s="1" t="s">
        <v>4413</v>
      </c>
      <c r="G1223" s="46" t="s">
        <v>4404</v>
      </c>
      <c r="H1223" s="1" t="s">
        <v>33</v>
      </c>
      <c r="J1223" s="11" t="n">
        <f aca="false">IFERROR(INDEX(Pozos!$M$2:$M$1852,MATCH(A1223,Pozos!$E$2:$E$1852,0)),"")</f>
        <v>10.63</v>
      </c>
      <c r="K1223" s="1" t="s">
        <v>4023</v>
      </c>
      <c r="L1223" s="1" t="s">
        <v>3813</v>
      </c>
      <c r="O1223" s="0" t="s">
        <v>4404</v>
      </c>
      <c r="P1223" s="0" t="s">
        <v>3805</v>
      </c>
    </row>
    <row r="1224" customFormat="false" ht="15.75" hidden="false" customHeight="true" outlineLevel="0" collapsed="false">
      <c r="A1224" s="39" t="s">
        <v>1222</v>
      </c>
      <c r="B1224" s="1" t="n">
        <v>16</v>
      </c>
      <c r="C1224" s="1" t="n">
        <v>17</v>
      </c>
      <c r="D1224" s="11" t="n">
        <f aca="false">IF(AND(ISNUMBER(B1224),ISNUMBER($J1224)),$J1224-B1224,"")</f>
        <v>-5.37</v>
      </c>
      <c r="E1224" s="11" t="n">
        <f aca="false">IF(AND(ISNUMBER(C1224),ISNUMBER($J1224)),$J1224-C1224,"")</f>
        <v>-6.37</v>
      </c>
      <c r="F1224" s="1" t="s">
        <v>4097</v>
      </c>
      <c r="G1224" s="46" t="s">
        <v>4404</v>
      </c>
      <c r="H1224" s="1" t="s">
        <v>33</v>
      </c>
      <c r="J1224" s="11" t="n">
        <f aca="false">IFERROR(INDEX(Pozos!$M$2:$M$1852,MATCH(A1224,Pozos!$E$2:$E$1852,0)),"")</f>
        <v>10.63</v>
      </c>
      <c r="K1224" s="1" t="s">
        <v>3808</v>
      </c>
      <c r="L1224" s="1" t="s">
        <v>3809</v>
      </c>
      <c r="O1224" s="0" t="s">
        <v>4404</v>
      </c>
      <c r="P1224" s="0" t="s">
        <v>3805</v>
      </c>
    </row>
    <row r="1225" customFormat="false" ht="15.75" hidden="false" customHeight="true" outlineLevel="0" collapsed="false">
      <c r="A1225" s="39" t="s">
        <v>1222</v>
      </c>
      <c r="B1225" s="1" t="n">
        <v>13</v>
      </c>
      <c r="C1225" s="1" t="n">
        <v>16</v>
      </c>
      <c r="D1225" s="11" t="n">
        <f aca="false">IF(AND(ISNUMBER(B1225),ISNUMBER($J1225)),$J1225-B1225,"")</f>
        <v>-2.37</v>
      </c>
      <c r="E1225" s="11" t="n">
        <f aca="false">IF(AND(ISNUMBER(C1225),ISNUMBER($J1225)),$J1225-C1225,"")</f>
        <v>-5.37</v>
      </c>
      <c r="F1225" s="1" t="s">
        <v>4413</v>
      </c>
      <c r="G1225" s="46" t="s">
        <v>4404</v>
      </c>
      <c r="H1225" s="1" t="s">
        <v>33</v>
      </c>
      <c r="J1225" s="11" t="n">
        <f aca="false">IFERROR(INDEX(Pozos!$M$2:$M$1852,MATCH(A1225,Pozos!$E$2:$E$1852,0)),"")</f>
        <v>10.63</v>
      </c>
      <c r="K1225" s="1" t="s">
        <v>4023</v>
      </c>
      <c r="L1225" s="1" t="s">
        <v>3813</v>
      </c>
      <c r="O1225" s="0" t="s">
        <v>4404</v>
      </c>
      <c r="P1225" s="0" t="s">
        <v>3805</v>
      </c>
    </row>
    <row r="1226" customFormat="false" ht="15.75" hidden="false" customHeight="true" outlineLevel="0" collapsed="false">
      <c r="A1226" s="39" t="s">
        <v>1222</v>
      </c>
      <c r="B1226" s="1" t="n">
        <v>6</v>
      </c>
      <c r="C1226" s="1" t="n">
        <v>13</v>
      </c>
      <c r="D1226" s="11" t="n">
        <f aca="false">IF(AND(ISNUMBER(B1226),ISNUMBER($J1226)),$J1226-B1226,"")</f>
        <v>4.63</v>
      </c>
      <c r="E1226" s="11" t="n">
        <f aca="false">IF(AND(ISNUMBER(C1226),ISNUMBER($J1226)),$J1226-C1226,"")</f>
        <v>-2.37</v>
      </c>
      <c r="F1226" s="1" t="s">
        <v>4097</v>
      </c>
      <c r="G1226" s="46" t="s">
        <v>4404</v>
      </c>
      <c r="H1226" s="1" t="s">
        <v>33</v>
      </c>
      <c r="J1226" s="11" t="n">
        <f aca="false">IFERROR(INDEX(Pozos!$M$2:$M$1852,MATCH(A1226,Pozos!$E$2:$E$1852,0)),"")</f>
        <v>10.63</v>
      </c>
      <c r="K1226" s="1" t="s">
        <v>3808</v>
      </c>
      <c r="L1226" s="1" t="s">
        <v>3809</v>
      </c>
      <c r="O1226" s="0" t="s">
        <v>4404</v>
      </c>
      <c r="P1226" s="0" t="s">
        <v>3805</v>
      </c>
    </row>
    <row r="1227" customFormat="false" ht="15.75" hidden="false" customHeight="true" outlineLevel="0" collapsed="false">
      <c r="A1227" s="39" t="s">
        <v>1222</v>
      </c>
      <c r="B1227" s="1" t="n">
        <v>4</v>
      </c>
      <c r="C1227" s="1" t="n">
        <v>6</v>
      </c>
      <c r="D1227" s="11" t="n">
        <f aca="false">IF(AND(ISNUMBER(B1227),ISNUMBER($J1227)),$J1227-B1227,"")</f>
        <v>6.63</v>
      </c>
      <c r="E1227" s="11" t="n">
        <f aca="false">IF(AND(ISNUMBER(C1227),ISNUMBER($J1227)),$J1227-C1227,"")</f>
        <v>4.63</v>
      </c>
      <c r="F1227" s="1" t="s">
        <v>4413</v>
      </c>
      <c r="G1227" s="46" t="s">
        <v>4404</v>
      </c>
      <c r="H1227" s="1" t="s">
        <v>33</v>
      </c>
      <c r="J1227" s="11" t="n">
        <f aca="false">IFERROR(INDEX(Pozos!$M$2:$M$1852,MATCH(A1227,Pozos!$E$2:$E$1852,0)),"")</f>
        <v>10.63</v>
      </c>
      <c r="K1227" s="1" t="s">
        <v>4023</v>
      </c>
      <c r="L1227" s="1" t="s">
        <v>3813</v>
      </c>
      <c r="O1227" s="0" t="s">
        <v>4404</v>
      </c>
      <c r="P1227" s="0" t="s">
        <v>3805</v>
      </c>
    </row>
    <row r="1228" customFormat="false" ht="15.75" hidden="false" customHeight="true" outlineLevel="0" collapsed="false">
      <c r="A1228" s="39" t="s">
        <v>1222</v>
      </c>
      <c r="B1228" s="1" t="n">
        <v>1</v>
      </c>
      <c r="C1228" s="1" t="n">
        <v>4</v>
      </c>
      <c r="D1228" s="11" t="n">
        <f aca="false">IF(AND(ISNUMBER(B1228),ISNUMBER($J1228)),$J1228-B1228,"")</f>
        <v>9.63</v>
      </c>
      <c r="E1228" s="11" t="n">
        <f aca="false">IF(AND(ISNUMBER(C1228),ISNUMBER($J1228)),$J1228-C1228,"")</f>
        <v>6.63</v>
      </c>
      <c r="F1228" s="1" t="s">
        <v>4097</v>
      </c>
      <c r="G1228" s="46" t="s">
        <v>4399</v>
      </c>
      <c r="H1228" s="1" t="s">
        <v>33</v>
      </c>
      <c r="J1228" s="11" t="n">
        <f aca="false">IFERROR(INDEX(Pozos!$M$2:$M$1852,MATCH(A1228,Pozos!$E$2:$E$1852,0)),"")</f>
        <v>10.63</v>
      </c>
      <c r="K1228" s="1" t="s">
        <v>3808</v>
      </c>
      <c r="L1228" s="1" t="s">
        <v>3809</v>
      </c>
      <c r="O1228" s="0" t="s">
        <v>4399</v>
      </c>
      <c r="P1228" s="0" t="s">
        <v>3805</v>
      </c>
    </row>
    <row r="1229" customFormat="false" ht="15.75" hidden="false" customHeight="true" outlineLevel="0" collapsed="false">
      <c r="A1229" s="39" t="s">
        <v>1222</v>
      </c>
      <c r="B1229" s="1" t="n">
        <v>0</v>
      </c>
      <c r="C1229" s="1" t="n">
        <v>1</v>
      </c>
      <c r="D1229" s="11" t="n">
        <f aca="false">IF(AND(ISNUMBER(B1229),ISNUMBER($J1229)),$J1229-B1229,"")</f>
        <v>10.63</v>
      </c>
      <c r="E1229" s="11" t="n">
        <f aca="false">IF(AND(ISNUMBER(C1229),ISNUMBER($J1229)),$J1229-C1229,"")</f>
        <v>9.63</v>
      </c>
      <c r="F1229" s="1" t="s">
        <v>3835</v>
      </c>
      <c r="G1229" s="46" t="s">
        <v>3802</v>
      </c>
      <c r="H1229" s="1" t="s">
        <v>33</v>
      </c>
      <c r="J1229" s="11" t="n">
        <f aca="false">IFERROR(INDEX(Pozos!$M$2:$M$1852,MATCH(A1229,Pozos!$E$2:$E$1852,0)),"")</f>
        <v>10.63</v>
      </c>
      <c r="K1229" s="1" t="s">
        <v>3803</v>
      </c>
      <c r="L1229" s="1" t="s">
        <v>3804</v>
      </c>
      <c r="O1229" s="0" t="s">
        <v>3802</v>
      </c>
      <c r="P1229" s="0" t="s">
        <v>3805</v>
      </c>
    </row>
    <row r="1230" customFormat="false" ht="15.75" hidden="false" customHeight="true" outlineLevel="0" collapsed="false">
      <c r="A1230" s="39" t="s">
        <v>1224</v>
      </c>
      <c r="B1230" s="1" t="n">
        <v>40</v>
      </c>
      <c r="C1230" s="1" t="n">
        <v>62</v>
      </c>
      <c r="D1230" s="11" t="n">
        <f aca="false">IF(AND(ISNUMBER(B1230),ISNUMBER($J1230)),$J1230-B1230,"")</f>
        <v>-29.03</v>
      </c>
      <c r="E1230" s="11" t="n">
        <f aca="false">IF(AND(ISNUMBER(C1230),ISNUMBER($J1230)),$J1230-C1230,"")</f>
        <v>-51.03</v>
      </c>
      <c r="F1230" s="1" t="s">
        <v>4463</v>
      </c>
      <c r="G1230" s="46" t="s">
        <v>3859</v>
      </c>
      <c r="H1230" s="1" t="s">
        <v>33</v>
      </c>
      <c r="J1230" s="11" t="n">
        <f aca="false">IFERROR(INDEX(Pozos!$M$2:$M$1852,MATCH(A1230,Pozos!$E$2:$E$1852,0)),"")</f>
        <v>10.97</v>
      </c>
      <c r="K1230" s="1" t="s">
        <v>3896</v>
      </c>
      <c r="L1230" s="1" t="s">
        <v>3897</v>
      </c>
      <c r="O1230" s="0" t="s">
        <v>3859</v>
      </c>
      <c r="P1230" s="0" t="s">
        <v>3805</v>
      </c>
    </row>
    <row r="1231" customFormat="false" ht="15.75" hidden="false" customHeight="true" outlineLevel="0" collapsed="false">
      <c r="A1231" s="39" t="s">
        <v>1224</v>
      </c>
      <c r="B1231" s="1" t="n">
        <v>16</v>
      </c>
      <c r="C1231" s="1" t="n">
        <v>40</v>
      </c>
      <c r="D1231" s="11" t="n">
        <f aca="false">IF(AND(ISNUMBER(B1231),ISNUMBER($J1231)),$J1231-B1231,"")</f>
        <v>-5.03</v>
      </c>
      <c r="E1231" s="11" t="n">
        <f aca="false">IF(AND(ISNUMBER(C1231),ISNUMBER($J1231)),$J1231-C1231,"")</f>
        <v>-29.03</v>
      </c>
      <c r="F1231" s="1" t="s">
        <v>3821</v>
      </c>
      <c r="G1231" s="46" t="s">
        <v>4407</v>
      </c>
      <c r="H1231" s="1" t="s">
        <v>33</v>
      </c>
      <c r="J1231" s="11" t="n">
        <f aca="false">IFERROR(INDEX(Pozos!$M$2:$M$1852,MATCH(A1231,Pozos!$E$2:$E$1852,0)),"")</f>
        <v>10.97</v>
      </c>
      <c r="K1231" s="1" t="s">
        <v>3823</v>
      </c>
      <c r="O1231" s="0" t="s">
        <v>4407</v>
      </c>
      <c r="P1231" s="0" t="s">
        <v>3805</v>
      </c>
    </row>
    <row r="1232" customFormat="false" ht="15.75" hidden="false" customHeight="true" outlineLevel="0" collapsed="false">
      <c r="A1232" s="39" t="s">
        <v>1224</v>
      </c>
      <c r="B1232" s="1" t="n">
        <v>5</v>
      </c>
      <c r="C1232" s="1" t="n">
        <v>16</v>
      </c>
      <c r="D1232" s="11" t="n">
        <f aca="false">IF(AND(ISNUMBER(B1232),ISNUMBER($J1232)),$J1232-B1232,"")</f>
        <v>5.97</v>
      </c>
      <c r="E1232" s="11" t="n">
        <f aca="false">IF(AND(ISNUMBER(C1232),ISNUMBER($J1232)),$J1232-C1232,"")</f>
        <v>-5.03</v>
      </c>
      <c r="F1232" s="1" t="s">
        <v>3821</v>
      </c>
      <c r="G1232" s="46" t="s">
        <v>4395</v>
      </c>
      <c r="H1232" s="1" t="s">
        <v>33</v>
      </c>
      <c r="J1232" s="11" t="n">
        <f aca="false">IFERROR(INDEX(Pozos!$M$2:$M$1852,MATCH(A1232,Pozos!$E$2:$E$1852,0)),"")</f>
        <v>10.97</v>
      </c>
      <c r="K1232" s="1" t="s">
        <v>3823</v>
      </c>
      <c r="O1232" s="0" t="s">
        <v>4395</v>
      </c>
      <c r="P1232" s="0" t="s">
        <v>3805</v>
      </c>
    </row>
    <row r="1233" customFormat="false" ht="15.75" hidden="false" customHeight="true" outlineLevel="0" collapsed="false">
      <c r="A1233" s="39" t="s">
        <v>1224</v>
      </c>
      <c r="B1233" s="1" t="n">
        <v>0</v>
      </c>
      <c r="C1233" s="1" t="n">
        <v>5</v>
      </c>
      <c r="D1233" s="11" t="n">
        <f aca="false">IF(AND(ISNUMBER(B1233),ISNUMBER($J1233)),$J1233-B1233,"")</f>
        <v>10.97</v>
      </c>
      <c r="E1233" s="11" t="n">
        <f aca="false">IF(AND(ISNUMBER(C1233),ISNUMBER($J1233)),$J1233-C1233,"")</f>
        <v>5.97</v>
      </c>
      <c r="F1233" s="1" t="s">
        <v>3821</v>
      </c>
      <c r="G1233" s="46" t="s">
        <v>4399</v>
      </c>
      <c r="H1233" s="1" t="s">
        <v>33</v>
      </c>
      <c r="J1233" s="11" t="n">
        <f aca="false">IFERROR(INDEX(Pozos!$M$2:$M$1852,MATCH(A1233,Pozos!$E$2:$E$1852,0)),"")</f>
        <v>10.97</v>
      </c>
      <c r="K1233" s="1" t="s">
        <v>3823</v>
      </c>
      <c r="O1233" s="0" t="s">
        <v>4399</v>
      </c>
      <c r="P1233" s="0" t="s">
        <v>3805</v>
      </c>
    </row>
    <row r="1234" customFormat="false" ht="15.75" hidden="false" customHeight="true" outlineLevel="0" collapsed="false">
      <c r="A1234" s="39" t="s">
        <v>1296</v>
      </c>
      <c r="B1234" s="1" t="n">
        <v>26</v>
      </c>
      <c r="C1234" s="1" t="n">
        <v>51</v>
      </c>
      <c r="D1234" s="11" t="n">
        <f aca="false">IF(AND(ISNUMBER(B1234),ISNUMBER($J1234)),$J1234-B1234,"")</f>
        <v>1.05</v>
      </c>
      <c r="E1234" s="11" t="n">
        <f aca="false">IF(AND(ISNUMBER(C1234),ISNUMBER($J1234)),$J1234-C1234,"")</f>
        <v>-23.95</v>
      </c>
      <c r="F1234" s="1" t="s">
        <v>4464</v>
      </c>
      <c r="G1234" s="46" t="s">
        <v>4395</v>
      </c>
      <c r="H1234" s="1" t="s">
        <v>33</v>
      </c>
      <c r="J1234" s="11" t="n">
        <f aca="false">IFERROR(INDEX(Pozos!$M$2:$M$1852,MATCH(A1234,Pozos!$E$2:$E$1852,0)),"")</f>
        <v>27.05</v>
      </c>
      <c r="K1234" s="1" t="s">
        <v>3819</v>
      </c>
      <c r="L1234" s="1" t="s">
        <v>3820</v>
      </c>
      <c r="O1234" s="0" t="s">
        <v>4395</v>
      </c>
      <c r="P1234" s="0" t="s">
        <v>3805</v>
      </c>
    </row>
    <row r="1235" customFormat="false" ht="15.75" hidden="false" customHeight="true" outlineLevel="0" collapsed="false">
      <c r="A1235" s="39" t="s">
        <v>1296</v>
      </c>
      <c r="B1235" s="1" t="n">
        <v>14</v>
      </c>
      <c r="C1235" s="1" t="n">
        <v>26</v>
      </c>
      <c r="D1235" s="11" t="n">
        <f aca="false">IF(AND(ISNUMBER(B1235),ISNUMBER($J1235)),$J1235-B1235,"")</f>
        <v>13.05</v>
      </c>
      <c r="E1235" s="11" t="n">
        <f aca="false">IF(AND(ISNUMBER(C1235),ISNUMBER($J1235)),$J1235-C1235,"")</f>
        <v>1.05</v>
      </c>
      <c r="F1235" s="1" t="s">
        <v>4465</v>
      </c>
      <c r="G1235" s="46" t="s">
        <v>4395</v>
      </c>
      <c r="H1235" s="1" t="s">
        <v>33</v>
      </c>
      <c r="J1235" s="11" t="n">
        <f aca="false">IFERROR(INDEX(Pozos!$M$2:$M$1852,MATCH(A1235,Pozos!$E$2:$E$1852,0)),"")</f>
        <v>27.05</v>
      </c>
      <c r="K1235" s="1" t="s">
        <v>3819</v>
      </c>
      <c r="L1235" s="1" t="s">
        <v>3820</v>
      </c>
      <c r="O1235" s="0" t="s">
        <v>4395</v>
      </c>
      <c r="P1235" s="0" t="s">
        <v>3805</v>
      </c>
    </row>
    <row r="1236" customFormat="false" ht="15.75" hidden="false" customHeight="true" outlineLevel="0" collapsed="false">
      <c r="A1236" s="39" t="s">
        <v>1296</v>
      </c>
      <c r="B1236" s="1" t="n">
        <v>10</v>
      </c>
      <c r="C1236" s="1" t="n">
        <v>14</v>
      </c>
      <c r="D1236" s="11" t="n">
        <f aca="false">IF(AND(ISNUMBER(B1236),ISNUMBER($J1236)),$J1236-B1236,"")</f>
        <v>17.05</v>
      </c>
      <c r="E1236" s="11" t="n">
        <f aca="false">IF(AND(ISNUMBER(C1236),ISNUMBER($J1236)),$J1236-C1236,"")</f>
        <v>13.05</v>
      </c>
      <c r="F1236" s="1" t="s">
        <v>4411</v>
      </c>
      <c r="G1236" s="46" t="s">
        <v>4412</v>
      </c>
      <c r="H1236" s="1" t="s">
        <v>33</v>
      </c>
      <c r="J1236" s="11" t="n">
        <f aca="false">IFERROR(INDEX(Pozos!$M$2:$M$1852,MATCH(A1236,Pozos!$E$2:$E$1852,0)),"")</f>
        <v>27.05</v>
      </c>
      <c r="K1236" s="1" t="s">
        <v>3808</v>
      </c>
      <c r="L1236" s="1" t="s">
        <v>3809</v>
      </c>
      <c r="O1236" s="0" t="s">
        <v>4412</v>
      </c>
      <c r="P1236" s="0" t="s">
        <v>3805</v>
      </c>
    </row>
    <row r="1237" customFormat="false" ht="15.75" hidden="false" customHeight="true" outlineLevel="0" collapsed="false">
      <c r="A1237" s="39" t="s">
        <v>1296</v>
      </c>
      <c r="B1237" s="1" t="n">
        <v>2</v>
      </c>
      <c r="C1237" s="1" t="n">
        <v>10</v>
      </c>
      <c r="D1237" s="11" t="n">
        <f aca="false">IF(AND(ISNUMBER(B1237),ISNUMBER($J1237)),$J1237-B1237,"")</f>
        <v>25.05</v>
      </c>
      <c r="E1237" s="11" t="n">
        <f aca="false">IF(AND(ISNUMBER(C1237),ISNUMBER($J1237)),$J1237-C1237,"")</f>
        <v>17.05</v>
      </c>
      <c r="F1237" s="1" t="s">
        <v>4466</v>
      </c>
      <c r="G1237" s="46" t="s">
        <v>4412</v>
      </c>
      <c r="H1237" s="1" t="s">
        <v>33</v>
      </c>
      <c r="J1237" s="11" t="n">
        <f aca="false">IFERROR(INDEX(Pozos!$M$2:$M$1852,MATCH(A1237,Pozos!$E$2:$E$1852,0)),"")</f>
        <v>27.05</v>
      </c>
      <c r="K1237" s="1" t="s">
        <v>4424</v>
      </c>
      <c r="O1237" s="0" t="s">
        <v>4412</v>
      </c>
      <c r="P1237" s="0" t="s">
        <v>3805</v>
      </c>
    </row>
    <row r="1238" customFormat="false" ht="15.75" hidden="false" customHeight="true" outlineLevel="0" collapsed="false">
      <c r="A1238" s="39" t="s">
        <v>1296</v>
      </c>
      <c r="B1238" s="1" t="n">
        <v>0</v>
      </c>
      <c r="C1238" s="1" t="n">
        <v>2</v>
      </c>
      <c r="D1238" s="11" t="n">
        <f aca="false">IF(AND(ISNUMBER(B1238),ISNUMBER($J1238)),$J1238-B1238,"")</f>
        <v>27.05</v>
      </c>
      <c r="E1238" s="11" t="n">
        <f aca="false">IF(AND(ISNUMBER(C1238),ISNUMBER($J1238)),$J1238-C1238,"")</f>
        <v>25.05</v>
      </c>
      <c r="F1238" s="1" t="s">
        <v>4449</v>
      </c>
      <c r="G1238" s="46" t="s">
        <v>3802</v>
      </c>
      <c r="H1238" s="1" t="s">
        <v>33</v>
      </c>
      <c r="J1238" s="11" t="n">
        <f aca="false">IFERROR(INDEX(Pozos!$M$2:$M$1852,MATCH(A1238,Pozos!$E$2:$E$1852,0)),"")</f>
        <v>27.05</v>
      </c>
      <c r="K1238" s="1" t="s">
        <v>3803</v>
      </c>
      <c r="L1238" s="1" t="s">
        <v>3804</v>
      </c>
      <c r="O1238" s="0" t="s">
        <v>3802</v>
      </c>
      <c r="P1238" s="0" t="s">
        <v>3805</v>
      </c>
    </row>
    <row r="1239" customFormat="false" ht="15.75" hidden="false" customHeight="true" outlineLevel="0" collapsed="false">
      <c r="A1239" s="39" t="s">
        <v>566</v>
      </c>
      <c r="B1239" s="1" t="n">
        <v>25</v>
      </c>
      <c r="C1239" s="1" t="n">
        <v>27</v>
      </c>
      <c r="D1239" s="11" t="n">
        <f aca="false">IF(AND(ISNUMBER(B1239),ISNUMBER($J1239)),$J1239-B1239,"")</f>
        <v>4.42</v>
      </c>
      <c r="E1239" s="11" t="n">
        <f aca="false">IF(AND(ISNUMBER(C1239),ISNUMBER($J1239)),$J1239-C1239,"")</f>
        <v>2.42</v>
      </c>
      <c r="F1239" s="1" t="s">
        <v>4463</v>
      </c>
      <c r="G1239" s="46" t="s">
        <v>3859</v>
      </c>
      <c r="H1239" s="1" t="s">
        <v>33</v>
      </c>
      <c r="J1239" s="11" t="n">
        <f aca="false">IFERROR(INDEX(Pozos!$M$2:$M$1852,MATCH(A1239,Pozos!$E$2:$E$1852,0)),"")</f>
        <v>29.42</v>
      </c>
      <c r="K1239" s="1" t="s">
        <v>3896</v>
      </c>
      <c r="L1239" s="1" t="s">
        <v>3897</v>
      </c>
      <c r="O1239" s="0" t="s">
        <v>3859</v>
      </c>
      <c r="P1239" s="0" t="s">
        <v>3805</v>
      </c>
    </row>
    <row r="1240" customFormat="false" ht="15.75" hidden="false" customHeight="true" outlineLevel="0" collapsed="false">
      <c r="A1240" s="39" t="s">
        <v>566</v>
      </c>
      <c r="B1240" s="1" t="n">
        <v>9</v>
      </c>
      <c r="C1240" s="1" t="n">
        <v>25</v>
      </c>
      <c r="D1240" s="11" t="n">
        <f aca="false">IF(AND(ISNUMBER(B1240),ISNUMBER($J1240)),$J1240-B1240,"")</f>
        <v>20.42</v>
      </c>
      <c r="E1240" s="11" t="n">
        <f aca="false">IF(AND(ISNUMBER(C1240),ISNUMBER($J1240)),$J1240-C1240,"")</f>
        <v>4.42</v>
      </c>
      <c r="F1240" s="1" t="s">
        <v>4023</v>
      </c>
      <c r="G1240" s="46" t="s">
        <v>4395</v>
      </c>
      <c r="H1240" s="1" t="s">
        <v>33</v>
      </c>
      <c r="J1240" s="11" t="n">
        <f aca="false">IFERROR(INDEX(Pozos!$M$2:$M$1852,MATCH(A1240,Pozos!$E$2:$E$1852,0)),"")</f>
        <v>29.42</v>
      </c>
      <c r="K1240" s="1" t="s">
        <v>4023</v>
      </c>
      <c r="L1240" s="1" t="s">
        <v>3813</v>
      </c>
      <c r="O1240" s="0" t="s">
        <v>4395</v>
      </c>
      <c r="P1240" s="0" t="s">
        <v>3805</v>
      </c>
    </row>
    <row r="1241" customFormat="false" ht="15.75" hidden="false" customHeight="true" outlineLevel="0" collapsed="false">
      <c r="A1241" s="39" t="s">
        <v>566</v>
      </c>
      <c r="B1241" s="1" t="n">
        <v>1</v>
      </c>
      <c r="C1241" s="1" t="n">
        <v>9</v>
      </c>
      <c r="D1241" s="11" t="n">
        <f aca="false">IF(AND(ISNUMBER(B1241),ISNUMBER($J1241)),$J1241-B1241,"")</f>
        <v>28.42</v>
      </c>
      <c r="E1241" s="11" t="n">
        <f aca="false">IF(AND(ISNUMBER(C1241),ISNUMBER($J1241)),$J1241-C1241,"")</f>
        <v>20.42</v>
      </c>
      <c r="F1241" s="1" t="s">
        <v>3808</v>
      </c>
      <c r="G1241" s="46" t="s">
        <v>4412</v>
      </c>
      <c r="H1241" s="1" t="s">
        <v>33</v>
      </c>
      <c r="J1241" s="11" t="n">
        <f aca="false">IFERROR(INDEX(Pozos!$M$2:$M$1852,MATCH(A1241,Pozos!$E$2:$E$1852,0)),"")</f>
        <v>29.42</v>
      </c>
      <c r="K1241" s="1" t="s">
        <v>3808</v>
      </c>
      <c r="L1241" s="1" t="s">
        <v>3809</v>
      </c>
      <c r="O1241" s="0" t="s">
        <v>4412</v>
      </c>
      <c r="P1241" s="0" t="s">
        <v>3805</v>
      </c>
    </row>
    <row r="1242" customFormat="false" ht="15.75" hidden="false" customHeight="true" outlineLevel="0" collapsed="false">
      <c r="A1242" s="39" t="s">
        <v>566</v>
      </c>
      <c r="B1242" s="1" t="n">
        <v>0</v>
      </c>
      <c r="C1242" s="1" t="n">
        <v>1</v>
      </c>
      <c r="D1242" s="11" t="n">
        <f aca="false">IF(AND(ISNUMBER(B1242),ISNUMBER($J1242)),$J1242-B1242,"")</f>
        <v>29.42</v>
      </c>
      <c r="E1242" s="11" t="n">
        <f aca="false">IF(AND(ISNUMBER(C1242),ISNUMBER($J1242)),$J1242-C1242,"")</f>
        <v>28.42</v>
      </c>
      <c r="F1242" s="1" t="s">
        <v>4467</v>
      </c>
      <c r="G1242" s="46" t="s">
        <v>4412</v>
      </c>
      <c r="H1242" s="1" t="s">
        <v>33</v>
      </c>
      <c r="J1242" s="11" t="n">
        <f aca="false">IFERROR(INDEX(Pozos!$M$2:$M$1852,MATCH(A1242,Pozos!$E$2:$E$1852,0)),"")</f>
        <v>29.42</v>
      </c>
      <c r="K1242" s="1" t="s">
        <v>3803</v>
      </c>
      <c r="L1242" s="1" t="s">
        <v>3804</v>
      </c>
      <c r="O1242" s="0" t="s">
        <v>4412</v>
      </c>
      <c r="P1242" s="0" t="s">
        <v>3805</v>
      </c>
    </row>
    <row r="1243" customFormat="false" ht="15.75" hidden="false" customHeight="true" outlineLevel="0" collapsed="false">
      <c r="A1243" s="39" t="s">
        <v>576</v>
      </c>
      <c r="B1243" s="1" t="n">
        <v>36</v>
      </c>
      <c r="C1243" s="1" t="n">
        <v>40</v>
      </c>
      <c r="D1243" s="11" t="n">
        <f aca="false">IF(AND(ISNUMBER(B1243),ISNUMBER($J1243)),$J1243-B1243,"")</f>
        <v>-20.17</v>
      </c>
      <c r="E1243" s="11" t="n">
        <f aca="false">IF(AND(ISNUMBER(C1243),ISNUMBER($J1243)),$J1243-C1243,"")</f>
        <v>-24.17</v>
      </c>
      <c r="F1243" s="1" t="s">
        <v>4413</v>
      </c>
      <c r="G1243" s="46" t="s">
        <v>4395</v>
      </c>
      <c r="H1243" s="1" t="s">
        <v>33</v>
      </c>
      <c r="J1243" s="11" t="n">
        <f aca="false">IFERROR(INDEX(Pozos!$M$2:$M$1852,MATCH(A1243,Pozos!$E$2:$E$1852,0)),"")</f>
        <v>15.83</v>
      </c>
      <c r="K1243" s="1" t="s">
        <v>4023</v>
      </c>
      <c r="L1243" s="1" t="s">
        <v>3813</v>
      </c>
      <c r="O1243" s="0" t="s">
        <v>4395</v>
      </c>
      <c r="P1243" s="0" t="s">
        <v>3805</v>
      </c>
    </row>
    <row r="1244" customFormat="false" ht="15.75" hidden="false" customHeight="true" outlineLevel="0" collapsed="false">
      <c r="A1244" s="39" t="s">
        <v>576</v>
      </c>
      <c r="B1244" s="1" t="n">
        <v>34</v>
      </c>
      <c r="C1244" s="1" t="n">
        <v>36</v>
      </c>
      <c r="D1244" s="11" t="n">
        <f aca="false">IF(AND(ISNUMBER(B1244),ISNUMBER($J1244)),$J1244-B1244,"")</f>
        <v>-18.17</v>
      </c>
      <c r="E1244" s="11" t="n">
        <f aca="false">IF(AND(ISNUMBER(C1244),ISNUMBER($J1244)),$J1244-C1244,"")</f>
        <v>-20.17</v>
      </c>
      <c r="F1244" s="1" t="s">
        <v>4097</v>
      </c>
      <c r="G1244" s="46" t="s">
        <v>4395</v>
      </c>
      <c r="H1244" s="1" t="s">
        <v>33</v>
      </c>
      <c r="J1244" s="11" t="n">
        <f aca="false">IFERROR(INDEX(Pozos!$M$2:$M$1852,MATCH(A1244,Pozos!$E$2:$E$1852,0)),"")</f>
        <v>15.83</v>
      </c>
      <c r="K1244" s="1" t="s">
        <v>3808</v>
      </c>
      <c r="L1244" s="1" t="s">
        <v>3809</v>
      </c>
      <c r="O1244" s="0" t="s">
        <v>4395</v>
      </c>
      <c r="P1244" s="0" t="s">
        <v>3805</v>
      </c>
    </row>
    <row r="1245" customFormat="false" ht="15.75" hidden="false" customHeight="true" outlineLevel="0" collapsed="false">
      <c r="A1245" s="39" t="s">
        <v>576</v>
      </c>
      <c r="B1245" s="1" t="n">
        <v>31</v>
      </c>
      <c r="C1245" s="1" t="n">
        <v>34</v>
      </c>
      <c r="D1245" s="11" t="n">
        <f aca="false">IF(AND(ISNUMBER(B1245),ISNUMBER($J1245)),$J1245-B1245,"")</f>
        <v>-15.17</v>
      </c>
      <c r="E1245" s="11" t="n">
        <f aca="false">IF(AND(ISNUMBER(C1245),ISNUMBER($J1245)),$J1245-C1245,"")</f>
        <v>-18.17</v>
      </c>
      <c r="F1245" s="1" t="s">
        <v>4468</v>
      </c>
      <c r="G1245" s="46" t="s">
        <v>4395</v>
      </c>
      <c r="H1245" s="1" t="s">
        <v>33</v>
      </c>
      <c r="J1245" s="11" t="n">
        <f aca="false">IFERROR(INDEX(Pozos!$M$2:$M$1852,MATCH(A1245,Pozos!$E$2:$E$1852,0)),"")</f>
        <v>15.83</v>
      </c>
      <c r="K1245" s="1" t="s">
        <v>3808</v>
      </c>
      <c r="L1245" s="1" t="s">
        <v>3809</v>
      </c>
      <c r="O1245" s="0" t="s">
        <v>4395</v>
      </c>
      <c r="P1245" s="0" t="s">
        <v>3805</v>
      </c>
    </row>
    <row r="1246" customFormat="false" ht="15.75" hidden="false" customHeight="true" outlineLevel="0" collapsed="false">
      <c r="A1246" s="39" t="s">
        <v>576</v>
      </c>
      <c r="B1246" s="1" t="n">
        <v>18</v>
      </c>
      <c r="C1246" s="1" t="n">
        <v>31</v>
      </c>
      <c r="D1246" s="11" t="n">
        <f aca="false">IF(AND(ISNUMBER(B1246),ISNUMBER($J1246)),$J1246-B1246,"")</f>
        <v>-2.17</v>
      </c>
      <c r="E1246" s="11" t="n">
        <f aca="false">IF(AND(ISNUMBER(C1246),ISNUMBER($J1246)),$J1246-C1246,"")</f>
        <v>-15.17</v>
      </c>
      <c r="F1246" s="1" t="s">
        <v>4097</v>
      </c>
      <c r="G1246" s="46" t="s">
        <v>4395</v>
      </c>
      <c r="H1246" s="1" t="s">
        <v>33</v>
      </c>
      <c r="J1246" s="11" t="n">
        <f aca="false">IFERROR(INDEX(Pozos!$M$2:$M$1852,MATCH(A1246,Pozos!$E$2:$E$1852,0)),"")</f>
        <v>15.83</v>
      </c>
      <c r="K1246" s="1" t="s">
        <v>3808</v>
      </c>
      <c r="L1246" s="1" t="s">
        <v>3809</v>
      </c>
      <c r="O1246" s="0" t="s">
        <v>4395</v>
      </c>
      <c r="P1246" s="0" t="s">
        <v>3805</v>
      </c>
    </row>
    <row r="1247" customFormat="false" ht="15.75" hidden="false" customHeight="true" outlineLevel="0" collapsed="false">
      <c r="A1247" s="39" t="s">
        <v>576</v>
      </c>
      <c r="B1247" s="1" t="n">
        <v>15</v>
      </c>
      <c r="C1247" s="1" t="n">
        <v>18</v>
      </c>
      <c r="D1247" s="11" t="n">
        <f aca="false">IF(AND(ISNUMBER(B1247),ISNUMBER($J1247)),$J1247-B1247,"")</f>
        <v>0.83</v>
      </c>
      <c r="E1247" s="11" t="n">
        <f aca="false">IF(AND(ISNUMBER(C1247),ISNUMBER($J1247)),$J1247-C1247,"")</f>
        <v>-2.17</v>
      </c>
      <c r="F1247" s="1" t="s">
        <v>4097</v>
      </c>
      <c r="G1247" s="46" t="s">
        <v>4395</v>
      </c>
      <c r="H1247" s="1" t="s">
        <v>33</v>
      </c>
      <c r="J1247" s="11" t="n">
        <f aca="false">IFERROR(INDEX(Pozos!$M$2:$M$1852,MATCH(A1247,Pozos!$E$2:$E$1852,0)),"")</f>
        <v>15.83</v>
      </c>
      <c r="K1247" s="1" t="s">
        <v>3808</v>
      </c>
      <c r="L1247" s="1" t="s">
        <v>3809</v>
      </c>
      <c r="O1247" s="0" t="s">
        <v>4395</v>
      </c>
      <c r="P1247" s="0" t="s">
        <v>3805</v>
      </c>
    </row>
    <row r="1248" customFormat="false" ht="15.75" hidden="false" customHeight="true" outlineLevel="0" collapsed="false">
      <c r="A1248" s="39" t="s">
        <v>576</v>
      </c>
      <c r="B1248" s="1" t="n">
        <v>13</v>
      </c>
      <c r="C1248" s="1" t="n">
        <v>15</v>
      </c>
      <c r="D1248" s="11" t="n">
        <f aca="false">IF(AND(ISNUMBER(B1248),ISNUMBER($J1248)),$J1248-B1248,"")</f>
        <v>2.83</v>
      </c>
      <c r="E1248" s="11" t="n">
        <f aca="false">IF(AND(ISNUMBER(C1248),ISNUMBER($J1248)),$J1248-C1248,"")</f>
        <v>0.83</v>
      </c>
      <c r="F1248" s="1" t="s">
        <v>4097</v>
      </c>
      <c r="G1248" s="46" t="s">
        <v>4395</v>
      </c>
      <c r="H1248" s="1" t="s">
        <v>33</v>
      </c>
      <c r="J1248" s="11" t="n">
        <f aca="false">IFERROR(INDEX(Pozos!$M$2:$M$1852,MATCH(A1248,Pozos!$E$2:$E$1852,0)),"")</f>
        <v>15.83</v>
      </c>
      <c r="K1248" s="1" t="s">
        <v>3808</v>
      </c>
      <c r="L1248" s="1" t="s">
        <v>3809</v>
      </c>
      <c r="O1248" s="0" t="s">
        <v>4395</v>
      </c>
      <c r="P1248" s="0" t="s">
        <v>3805</v>
      </c>
    </row>
    <row r="1249" customFormat="false" ht="15.75" hidden="false" customHeight="true" outlineLevel="0" collapsed="false">
      <c r="A1249" s="39" t="s">
        <v>576</v>
      </c>
      <c r="B1249" s="1" t="n">
        <v>8</v>
      </c>
      <c r="C1249" s="1" t="n">
        <v>13</v>
      </c>
      <c r="D1249" s="11" t="n">
        <f aca="false">IF(AND(ISNUMBER(B1249),ISNUMBER($J1249)),$J1249-B1249,"")</f>
        <v>7.83</v>
      </c>
      <c r="E1249" s="11" t="n">
        <f aca="false">IF(AND(ISNUMBER(C1249),ISNUMBER($J1249)),$J1249-C1249,"")</f>
        <v>2.83</v>
      </c>
      <c r="F1249" s="1" t="s">
        <v>4413</v>
      </c>
      <c r="G1249" s="46" t="s">
        <v>4395</v>
      </c>
      <c r="H1249" s="1" t="s">
        <v>33</v>
      </c>
      <c r="J1249" s="11" t="n">
        <f aca="false">IFERROR(INDEX(Pozos!$M$2:$M$1852,MATCH(A1249,Pozos!$E$2:$E$1852,0)),"")</f>
        <v>15.83</v>
      </c>
      <c r="K1249" s="1" t="s">
        <v>4023</v>
      </c>
      <c r="L1249" s="1" t="s">
        <v>3813</v>
      </c>
      <c r="O1249" s="0" t="s">
        <v>4395</v>
      </c>
      <c r="P1249" s="0" t="s">
        <v>3805</v>
      </c>
    </row>
    <row r="1250" customFormat="false" ht="15.75" hidden="false" customHeight="true" outlineLevel="0" collapsed="false">
      <c r="A1250" s="39" t="s">
        <v>576</v>
      </c>
      <c r="B1250" s="1" t="n">
        <v>1</v>
      </c>
      <c r="C1250" s="1" t="n">
        <v>8</v>
      </c>
      <c r="D1250" s="11" t="n">
        <f aca="false">IF(AND(ISNUMBER(B1250),ISNUMBER($J1250)),$J1250-B1250,"")</f>
        <v>14.83</v>
      </c>
      <c r="E1250" s="11" t="n">
        <f aca="false">IF(AND(ISNUMBER(C1250),ISNUMBER($J1250)),$J1250-C1250,"")</f>
        <v>7.83</v>
      </c>
      <c r="F1250" s="1" t="s">
        <v>4097</v>
      </c>
      <c r="G1250" s="46" t="s">
        <v>4412</v>
      </c>
      <c r="H1250" s="1" t="s">
        <v>33</v>
      </c>
      <c r="J1250" s="11" t="n">
        <f aca="false">IFERROR(INDEX(Pozos!$M$2:$M$1852,MATCH(A1250,Pozos!$E$2:$E$1852,0)),"")</f>
        <v>15.83</v>
      </c>
      <c r="K1250" s="1" t="s">
        <v>3808</v>
      </c>
      <c r="L1250" s="1" t="s">
        <v>3809</v>
      </c>
      <c r="O1250" s="0" t="s">
        <v>4412</v>
      </c>
      <c r="P1250" s="0" t="s">
        <v>3805</v>
      </c>
    </row>
    <row r="1251" customFormat="false" ht="15.75" hidden="false" customHeight="true" outlineLevel="0" collapsed="false">
      <c r="A1251" s="39" t="s">
        <v>576</v>
      </c>
      <c r="B1251" s="1" t="n">
        <v>0</v>
      </c>
      <c r="C1251" s="1" t="n">
        <v>1</v>
      </c>
      <c r="D1251" s="11" t="n">
        <f aca="false">IF(AND(ISNUMBER(B1251),ISNUMBER($J1251)),$J1251-B1251,"")</f>
        <v>15.83</v>
      </c>
      <c r="E1251" s="11" t="n">
        <f aca="false">IF(AND(ISNUMBER(C1251),ISNUMBER($J1251)),$J1251-C1251,"")</f>
        <v>14.83</v>
      </c>
      <c r="F1251" s="1" t="s">
        <v>3835</v>
      </c>
      <c r="G1251" s="46" t="s">
        <v>3802</v>
      </c>
      <c r="H1251" s="1" t="s">
        <v>33</v>
      </c>
      <c r="J1251" s="11" t="n">
        <f aca="false">IFERROR(INDEX(Pozos!$M$2:$M$1852,MATCH(A1251,Pozos!$E$2:$E$1852,0)),"")</f>
        <v>15.83</v>
      </c>
      <c r="K1251" s="1" t="s">
        <v>3803</v>
      </c>
      <c r="L1251" s="1" t="s">
        <v>3804</v>
      </c>
      <c r="O1251" s="0" t="s">
        <v>3802</v>
      </c>
      <c r="P1251" s="0" t="s">
        <v>3805</v>
      </c>
    </row>
    <row r="1252" customFormat="false" ht="15.75" hidden="false" customHeight="true" outlineLevel="0" collapsed="false">
      <c r="A1252" s="39" t="s">
        <v>1781</v>
      </c>
      <c r="B1252" s="1" t="n">
        <v>16</v>
      </c>
      <c r="C1252" s="1" t="n">
        <v>26</v>
      </c>
      <c r="D1252" s="11" t="n">
        <f aca="false">IF(AND(ISNUMBER(B1252),ISNUMBER($J1252)),$J1252-B1252,"")</f>
        <v>0.920000000000002</v>
      </c>
      <c r="E1252" s="11" t="n">
        <f aca="false">IF(AND(ISNUMBER(C1252),ISNUMBER($J1252)),$J1252-C1252,"")</f>
        <v>-9.08</v>
      </c>
      <c r="F1252" s="1" t="s">
        <v>3821</v>
      </c>
      <c r="G1252" s="46" t="s">
        <v>4407</v>
      </c>
      <c r="H1252" s="1" t="s">
        <v>33</v>
      </c>
      <c r="J1252" s="11" t="n">
        <f aca="false">IFERROR(INDEX(Pozos!$M$2:$M$1852,MATCH(A1252,Pozos!$E$2:$E$1852,0)),"")</f>
        <v>16.92</v>
      </c>
      <c r="K1252" s="1" t="s">
        <v>3823</v>
      </c>
      <c r="O1252" s="0" t="s">
        <v>4407</v>
      </c>
      <c r="P1252" s="0" t="s">
        <v>3805</v>
      </c>
    </row>
    <row r="1253" customFormat="false" ht="15.75" hidden="false" customHeight="true" outlineLevel="0" collapsed="false">
      <c r="A1253" s="39" t="s">
        <v>1781</v>
      </c>
      <c r="B1253" s="1" t="n">
        <v>6</v>
      </c>
      <c r="C1253" s="1" t="n">
        <v>16</v>
      </c>
      <c r="D1253" s="11" t="n">
        <f aca="false">IF(AND(ISNUMBER(B1253),ISNUMBER($J1253)),$J1253-B1253,"")</f>
        <v>10.92</v>
      </c>
      <c r="E1253" s="11" t="n">
        <f aca="false">IF(AND(ISNUMBER(C1253),ISNUMBER($J1253)),$J1253-C1253,"")</f>
        <v>0.920000000000002</v>
      </c>
      <c r="F1253" s="1" t="s">
        <v>3821</v>
      </c>
      <c r="G1253" s="46" t="s">
        <v>4395</v>
      </c>
      <c r="H1253" s="1" t="s">
        <v>33</v>
      </c>
      <c r="J1253" s="11" t="n">
        <f aca="false">IFERROR(INDEX(Pozos!$M$2:$M$1852,MATCH(A1253,Pozos!$E$2:$E$1852,0)),"")</f>
        <v>16.92</v>
      </c>
      <c r="K1253" s="1" t="s">
        <v>3823</v>
      </c>
      <c r="O1253" s="0" t="s">
        <v>4395</v>
      </c>
      <c r="P1253" s="0" t="s">
        <v>3805</v>
      </c>
    </row>
    <row r="1254" customFormat="false" ht="15.75" hidden="false" customHeight="true" outlineLevel="0" collapsed="false">
      <c r="A1254" s="39" t="s">
        <v>1781</v>
      </c>
      <c r="B1254" s="1" t="n">
        <v>0</v>
      </c>
      <c r="C1254" s="1" t="n">
        <v>6</v>
      </c>
      <c r="D1254" s="11" t="n">
        <f aca="false">IF(AND(ISNUMBER(B1254),ISNUMBER($J1254)),$J1254-B1254,"")</f>
        <v>16.92</v>
      </c>
      <c r="E1254" s="11" t="n">
        <f aca="false">IF(AND(ISNUMBER(C1254),ISNUMBER($J1254)),$J1254-C1254,"")</f>
        <v>10.92</v>
      </c>
      <c r="F1254" s="1" t="s">
        <v>3821</v>
      </c>
      <c r="G1254" s="46" t="s">
        <v>4399</v>
      </c>
      <c r="H1254" s="1" t="s">
        <v>33</v>
      </c>
      <c r="J1254" s="11" t="n">
        <f aca="false">IFERROR(INDEX(Pozos!$M$2:$M$1852,MATCH(A1254,Pozos!$E$2:$E$1852,0)),"")</f>
        <v>16.92</v>
      </c>
      <c r="K1254" s="1" t="s">
        <v>3823</v>
      </c>
      <c r="O1254" s="0" t="s">
        <v>4399</v>
      </c>
      <c r="P1254" s="0" t="s">
        <v>3805</v>
      </c>
    </row>
    <row r="1255" customFormat="false" ht="15.75" hidden="false" customHeight="true" outlineLevel="0" collapsed="false">
      <c r="A1255" s="39" t="s">
        <v>1046</v>
      </c>
      <c r="B1255" s="1" t="n">
        <v>38</v>
      </c>
      <c r="C1255" s="1" t="n">
        <v>40</v>
      </c>
      <c r="D1255" s="11" t="n">
        <f aca="false">IF(AND(ISNUMBER(B1255),ISNUMBER($J1255)),$J1255-B1255,"")</f>
        <v>-7.2</v>
      </c>
      <c r="E1255" s="11" t="n">
        <f aca="false">IF(AND(ISNUMBER(C1255),ISNUMBER($J1255)),$J1255-C1255,"")</f>
        <v>-9.2</v>
      </c>
      <c r="F1255" s="1" t="s">
        <v>4413</v>
      </c>
      <c r="G1255" s="46" t="s">
        <v>4395</v>
      </c>
      <c r="H1255" s="1" t="s">
        <v>33</v>
      </c>
      <c r="J1255" s="11" t="n">
        <f aca="false">IFERROR(INDEX(Pozos!$M$2:$M$1852,MATCH(A1255,Pozos!$E$2:$E$1852,0)),"")</f>
        <v>30.8</v>
      </c>
      <c r="K1255" s="1" t="s">
        <v>4023</v>
      </c>
      <c r="L1255" s="1" t="s">
        <v>3813</v>
      </c>
      <c r="O1255" s="0" t="s">
        <v>4395</v>
      </c>
      <c r="P1255" s="0" t="s">
        <v>3805</v>
      </c>
    </row>
    <row r="1256" customFormat="false" ht="15.75" hidden="false" customHeight="true" outlineLevel="0" collapsed="false">
      <c r="A1256" s="39" t="s">
        <v>1046</v>
      </c>
      <c r="B1256" s="1" t="n">
        <v>36</v>
      </c>
      <c r="C1256" s="1" t="n">
        <v>38</v>
      </c>
      <c r="D1256" s="11" t="n">
        <f aca="false">IF(AND(ISNUMBER(B1256),ISNUMBER($J1256)),$J1256-B1256,"")</f>
        <v>-5.2</v>
      </c>
      <c r="E1256" s="11" t="n">
        <f aca="false">IF(AND(ISNUMBER(C1256),ISNUMBER($J1256)),$J1256-C1256,"")</f>
        <v>-7.2</v>
      </c>
      <c r="F1256" s="1" t="s">
        <v>4097</v>
      </c>
      <c r="G1256" s="46" t="s">
        <v>4395</v>
      </c>
      <c r="H1256" s="1" t="s">
        <v>33</v>
      </c>
      <c r="J1256" s="11" t="n">
        <f aca="false">IFERROR(INDEX(Pozos!$M$2:$M$1852,MATCH(A1256,Pozos!$E$2:$E$1852,0)),"")</f>
        <v>30.8</v>
      </c>
      <c r="K1256" s="1" t="s">
        <v>3808</v>
      </c>
      <c r="L1256" s="1" t="s">
        <v>3809</v>
      </c>
      <c r="O1256" s="0" t="s">
        <v>4395</v>
      </c>
      <c r="P1256" s="0" t="s">
        <v>3805</v>
      </c>
    </row>
    <row r="1257" customFormat="false" ht="15.75" hidden="false" customHeight="true" outlineLevel="0" collapsed="false">
      <c r="A1257" s="39" t="s">
        <v>1046</v>
      </c>
      <c r="B1257" s="1" t="n">
        <v>35</v>
      </c>
      <c r="C1257" s="1" t="n">
        <v>36</v>
      </c>
      <c r="D1257" s="11" t="n">
        <f aca="false">IF(AND(ISNUMBER(B1257),ISNUMBER($J1257)),$J1257-B1257,"")</f>
        <v>-4.2</v>
      </c>
      <c r="E1257" s="11" t="n">
        <f aca="false">IF(AND(ISNUMBER(C1257),ISNUMBER($J1257)),$J1257-C1257,"")</f>
        <v>-5.2</v>
      </c>
      <c r="F1257" s="1" t="s">
        <v>4413</v>
      </c>
      <c r="G1257" s="46" t="s">
        <v>4395</v>
      </c>
      <c r="H1257" s="1" t="s">
        <v>33</v>
      </c>
      <c r="J1257" s="11" t="n">
        <f aca="false">IFERROR(INDEX(Pozos!$M$2:$M$1852,MATCH(A1257,Pozos!$E$2:$E$1852,0)),"")</f>
        <v>30.8</v>
      </c>
      <c r="K1257" s="1" t="s">
        <v>4023</v>
      </c>
      <c r="L1257" s="1" t="s">
        <v>3813</v>
      </c>
      <c r="O1257" s="0" t="s">
        <v>4395</v>
      </c>
      <c r="P1257" s="0" t="s">
        <v>3805</v>
      </c>
    </row>
    <row r="1258" customFormat="false" ht="15.75" hidden="false" customHeight="true" outlineLevel="0" collapsed="false">
      <c r="A1258" s="39" t="s">
        <v>1046</v>
      </c>
      <c r="B1258" s="1" t="n">
        <v>34</v>
      </c>
      <c r="C1258" s="1" t="n">
        <v>35</v>
      </c>
      <c r="D1258" s="11" t="n">
        <f aca="false">IF(AND(ISNUMBER(B1258),ISNUMBER($J1258)),$J1258-B1258,"")</f>
        <v>-3.2</v>
      </c>
      <c r="E1258" s="11" t="n">
        <f aca="false">IF(AND(ISNUMBER(C1258),ISNUMBER($J1258)),$J1258-C1258,"")</f>
        <v>-4.2</v>
      </c>
      <c r="F1258" s="1" t="s">
        <v>4097</v>
      </c>
      <c r="G1258" s="46" t="s">
        <v>4395</v>
      </c>
      <c r="H1258" s="1" t="s">
        <v>33</v>
      </c>
      <c r="J1258" s="11" t="n">
        <f aca="false">IFERROR(INDEX(Pozos!$M$2:$M$1852,MATCH(A1258,Pozos!$E$2:$E$1852,0)),"")</f>
        <v>30.8</v>
      </c>
      <c r="K1258" s="1" t="s">
        <v>3808</v>
      </c>
      <c r="L1258" s="1" t="s">
        <v>3809</v>
      </c>
      <c r="O1258" s="0" t="s">
        <v>4395</v>
      </c>
      <c r="P1258" s="0" t="s">
        <v>3805</v>
      </c>
    </row>
    <row r="1259" customFormat="false" ht="15.75" hidden="false" customHeight="true" outlineLevel="0" collapsed="false">
      <c r="A1259" s="39" t="s">
        <v>1046</v>
      </c>
      <c r="B1259" s="1" t="n">
        <v>32</v>
      </c>
      <c r="C1259" s="1" t="n">
        <v>34</v>
      </c>
      <c r="D1259" s="11" t="n">
        <f aca="false">IF(AND(ISNUMBER(B1259),ISNUMBER($J1259)),$J1259-B1259,"")</f>
        <v>-1.2</v>
      </c>
      <c r="E1259" s="11" t="n">
        <f aca="false">IF(AND(ISNUMBER(C1259),ISNUMBER($J1259)),$J1259-C1259,"")</f>
        <v>-3.2</v>
      </c>
      <c r="F1259" s="1" t="s">
        <v>4413</v>
      </c>
      <c r="G1259" s="46" t="s">
        <v>4395</v>
      </c>
      <c r="H1259" s="1" t="s">
        <v>33</v>
      </c>
      <c r="J1259" s="11" t="n">
        <f aca="false">IFERROR(INDEX(Pozos!$M$2:$M$1852,MATCH(A1259,Pozos!$E$2:$E$1852,0)),"")</f>
        <v>30.8</v>
      </c>
      <c r="K1259" s="1" t="s">
        <v>4023</v>
      </c>
      <c r="L1259" s="1" t="s">
        <v>3813</v>
      </c>
      <c r="O1259" s="0" t="s">
        <v>4395</v>
      </c>
      <c r="P1259" s="0" t="s">
        <v>3805</v>
      </c>
    </row>
    <row r="1260" customFormat="false" ht="15.75" hidden="false" customHeight="true" outlineLevel="0" collapsed="false">
      <c r="A1260" s="39" t="s">
        <v>1046</v>
      </c>
      <c r="B1260" s="1" t="n">
        <v>30</v>
      </c>
      <c r="C1260" s="1" t="n">
        <v>32</v>
      </c>
      <c r="D1260" s="11" t="n">
        <f aca="false">IF(AND(ISNUMBER(B1260),ISNUMBER($J1260)),$J1260-B1260,"")</f>
        <v>0.800000000000001</v>
      </c>
      <c r="E1260" s="11" t="n">
        <f aca="false">IF(AND(ISNUMBER(C1260),ISNUMBER($J1260)),$J1260-C1260,"")</f>
        <v>-1.2</v>
      </c>
      <c r="F1260" s="1" t="s">
        <v>4097</v>
      </c>
      <c r="G1260" s="46" t="s">
        <v>4395</v>
      </c>
      <c r="H1260" s="1" t="s">
        <v>33</v>
      </c>
      <c r="J1260" s="11" t="n">
        <f aca="false">IFERROR(INDEX(Pozos!$M$2:$M$1852,MATCH(A1260,Pozos!$E$2:$E$1852,0)),"")</f>
        <v>30.8</v>
      </c>
      <c r="K1260" s="1" t="s">
        <v>3808</v>
      </c>
      <c r="L1260" s="1" t="s">
        <v>3809</v>
      </c>
      <c r="O1260" s="0" t="s">
        <v>4395</v>
      </c>
      <c r="P1260" s="0" t="s">
        <v>3805</v>
      </c>
    </row>
    <row r="1261" customFormat="false" ht="15.75" hidden="false" customHeight="true" outlineLevel="0" collapsed="false">
      <c r="A1261" s="39" t="s">
        <v>1046</v>
      </c>
      <c r="B1261" s="1" t="n">
        <v>28</v>
      </c>
      <c r="C1261" s="1" t="n">
        <v>30</v>
      </c>
      <c r="D1261" s="11" t="n">
        <f aca="false">IF(AND(ISNUMBER(B1261),ISNUMBER($J1261)),$J1261-B1261,"")</f>
        <v>2.8</v>
      </c>
      <c r="E1261" s="11" t="n">
        <f aca="false">IF(AND(ISNUMBER(C1261),ISNUMBER($J1261)),$J1261-C1261,"")</f>
        <v>0.800000000000001</v>
      </c>
      <c r="F1261" s="1" t="s">
        <v>4413</v>
      </c>
      <c r="G1261" s="46" t="s">
        <v>4395</v>
      </c>
      <c r="H1261" s="1" t="s">
        <v>33</v>
      </c>
      <c r="J1261" s="11" t="n">
        <f aca="false">IFERROR(INDEX(Pozos!$M$2:$M$1852,MATCH(A1261,Pozos!$E$2:$E$1852,0)),"")</f>
        <v>30.8</v>
      </c>
      <c r="K1261" s="1" t="s">
        <v>4023</v>
      </c>
      <c r="L1261" s="1" t="s">
        <v>3813</v>
      </c>
      <c r="O1261" s="0" t="s">
        <v>4395</v>
      </c>
      <c r="P1261" s="0" t="s">
        <v>3805</v>
      </c>
    </row>
    <row r="1262" customFormat="false" ht="15.75" hidden="false" customHeight="true" outlineLevel="0" collapsed="false">
      <c r="A1262" s="39" t="s">
        <v>1046</v>
      </c>
      <c r="B1262" s="1" t="n">
        <v>1</v>
      </c>
      <c r="C1262" s="1" t="n">
        <v>28</v>
      </c>
      <c r="D1262" s="11" t="n">
        <f aca="false">IF(AND(ISNUMBER(B1262),ISNUMBER($J1262)),$J1262-B1262,"")</f>
        <v>29.8</v>
      </c>
      <c r="E1262" s="11" t="n">
        <f aca="false">IF(AND(ISNUMBER(C1262),ISNUMBER($J1262)),$J1262-C1262,"")</f>
        <v>2.8</v>
      </c>
      <c r="F1262" s="1" t="s">
        <v>4097</v>
      </c>
      <c r="G1262" s="46" t="s">
        <v>4412</v>
      </c>
      <c r="H1262" s="1" t="s">
        <v>33</v>
      </c>
      <c r="J1262" s="11" t="n">
        <f aca="false">IFERROR(INDEX(Pozos!$M$2:$M$1852,MATCH(A1262,Pozos!$E$2:$E$1852,0)),"")</f>
        <v>30.8</v>
      </c>
      <c r="K1262" s="1" t="s">
        <v>3808</v>
      </c>
      <c r="L1262" s="1" t="s">
        <v>3809</v>
      </c>
      <c r="O1262" s="0" t="s">
        <v>4412</v>
      </c>
      <c r="P1262" s="0" t="s">
        <v>3805</v>
      </c>
    </row>
    <row r="1263" customFormat="false" ht="15.75" hidden="false" customHeight="true" outlineLevel="0" collapsed="false">
      <c r="A1263" s="39" t="s">
        <v>1046</v>
      </c>
      <c r="B1263" s="1" t="n">
        <v>0</v>
      </c>
      <c r="C1263" s="1" t="n">
        <v>1</v>
      </c>
      <c r="D1263" s="11" t="n">
        <f aca="false">IF(AND(ISNUMBER(B1263),ISNUMBER($J1263)),$J1263-B1263,"")</f>
        <v>30.8</v>
      </c>
      <c r="E1263" s="11" t="n">
        <f aca="false">IF(AND(ISNUMBER(C1263),ISNUMBER($J1263)),$J1263-C1263,"")</f>
        <v>29.8</v>
      </c>
      <c r="F1263" s="1" t="s">
        <v>3835</v>
      </c>
      <c r="G1263" s="46" t="s">
        <v>3802</v>
      </c>
      <c r="H1263" s="1" t="s">
        <v>33</v>
      </c>
      <c r="J1263" s="11" t="n">
        <f aca="false">IFERROR(INDEX(Pozos!$M$2:$M$1852,MATCH(A1263,Pozos!$E$2:$E$1852,0)),"")</f>
        <v>30.8</v>
      </c>
      <c r="K1263" s="1" t="s">
        <v>3803</v>
      </c>
      <c r="L1263" s="1" t="s">
        <v>3804</v>
      </c>
      <c r="O1263" s="0" t="s">
        <v>3802</v>
      </c>
      <c r="P1263" s="0" t="s">
        <v>3805</v>
      </c>
    </row>
    <row r="1264" customFormat="false" ht="15.75" hidden="false" customHeight="true" outlineLevel="0" collapsed="false">
      <c r="A1264" s="39" t="s">
        <v>977</v>
      </c>
      <c r="B1264" s="1" t="n">
        <v>44</v>
      </c>
      <c r="C1264" s="1" t="n">
        <v>46</v>
      </c>
      <c r="D1264" s="11" t="n">
        <f aca="false">IF(AND(ISNUMBER(B1264),ISNUMBER($J1264)),$J1264-B1264,"")</f>
        <v>-16.08</v>
      </c>
      <c r="E1264" s="11" t="n">
        <f aca="false">IF(AND(ISNUMBER(C1264),ISNUMBER($J1264)),$J1264-C1264,"")</f>
        <v>-18.08</v>
      </c>
      <c r="F1264" s="1" t="s">
        <v>4456</v>
      </c>
      <c r="G1264" s="46" t="s">
        <v>4407</v>
      </c>
      <c r="H1264" s="1" t="s">
        <v>33</v>
      </c>
      <c r="J1264" s="11" t="n">
        <f aca="false">IFERROR(INDEX(Pozos!$M$2:$M$1852,MATCH(A1264,Pozos!$E$2:$E$1852,0)),"")</f>
        <v>27.92</v>
      </c>
      <c r="K1264" s="1" t="s">
        <v>4424</v>
      </c>
      <c r="O1264" s="0" t="s">
        <v>4407</v>
      </c>
      <c r="P1264" s="0" t="s">
        <v>3805</v>
      </c>
    </row>
    <row r="1265" customFormat="false" ht="15.75" hidden="false" customHeight="true" outlineLevel="0" collapsed="false">
      <c r="A1265" s="39" t="s">
        <v>977</v>
      </c>
      <c r="B1265" s="1" t="n">
        <v>6</v>
      </c>
      <c r="C1265" s="1" t="n">
        <v>44</v>
      </c>
      <c r="D1265" s="11" t="n">
        <f aca="false">IF(AND(ISNUMBER(B1265),ISNUMBER($J1265)),$J1265-B1265,"")</f>
        <v>21.92</v>
      </c>
      <c r="E1265" s="11" t="n">
        <f aca="false">IF(AND(ISNUMBER(C1265),ISNUMBER($J1265)),$J1265-C1265,"")</f>
        <v>-16.08</v>
      </c>
      <c r="F1265" s="1" t="s">
        <v>4469</v>
      </c>
      <c r="G1265" s="46" t="s">
        <v>4395</v>
      </c>
      <c r="H1265" s="1" t="s">
        <v>33</v>
      </c>
      <c r="J1265" s="11" t="n">
        <f aca="false">IFERROR(INDEX(Pozos!$M$2:$M$1852,MATCH(A1265,Pozos!$E$2:$E$1852,0)),"")</f>
        <v>27.92</v>
      </c>
      <c r="K1265" s="1" t="s">
        <v>4424</v>
      </c>
      <c r="O1265" s="0" t="s">
        <v>4395</v>
      </c>
      <c r="P1265" s="0" t="s">
        <v>3805</v>
      </c>
    </row>
    <row r="1266" customFormat="false" ht="15.75" hidden="false" customHeight="true" outlineLevel="0" collapsed="false">
      <c r="A1266" s="39" t="s">
        <v>977</v>
      </c>
      <c r="B1266" s="1" t="n">
        <v>0</v>
      </c>
      <c r="C1266" s="1" t="n">
        <v>6</v>
      </c>
      <c r="D1266" s="11" t="n">
        <f aca="false">IF(AND(ISNUMBER(B1266),ISNUMBER($J1266)),$J1266-B1266,"")</f>
        <v>27.92</v>
      </c>
      <c r="E1266" s="11" t="n">
        <f aca="false">IF(AND(ISNUMBER(C1266),ISNUMBER($J1266)),$J1266-C1266,"")</f>
        <v>21.92</v>
      </c>
      <c r="F1266" s="1" t="s">
        <v>4470</v>
      </c>
      <c r="G1266" s="46" t="s">
        <v>4412</v>
      </c>
      <c r="H1266" s="1" t="s">
        <v>33</v>
      </c>
      <c r="J1266" s="11" t="n">
        <f aca="false">IFERROR(INDEX(Pozos!$M$2:$M$1852,MATCH(A1266,Pozos!$E$2:$E$1852,0)),"")</f>
        <v>27.92</v>
      </c>
      <c r="K1266" s="1" t="s">
        <v>3808</v>
      </c>
      <c r="L1266" s="1" t="s">
        <v>3809</v>
      </c>
      <c r="O1266" s="0" t="s">
        <v>4412</v>
      </c>
      <c r="P1266" s="0" t="s">
        <v>3805</v>
      </c>
    </row>
    <row r="1267" customFormat="false" ht="15.75" hidden="false" customHeight="true" outlineLevel="0" collapsed="false">
      <c r="A1267" s="39" t="s">
        <v>1236</v>
      </c>
      <c r="B1267" s="1" t="n">
        <v>28</v>
      </c>
      <c r="C1267" s="1" t="n">
        <v>30</v>
      </c>
      <c r="D1267" s="11" t="n">
        <f aca="false">IF(AND(ISNUMBER(B1267),ISNUMBER($J1267)),$J1267-B1267,"")</f>
        <v>-11.68</v>
      </c>
      <c r="E1267" s="11" t="n">
        <f aca="false">IF(AND(ISNUMBER(C1267),ISNUMBER($J1267)),$J1267-C1267,"")</f>
        <v>-13.68</v>
      </c>
      <c r="F1267" s="1" t="s">
        <v>4413</v>
      </c>
      <c r="G1267" s="46" t="s">
        <v>4395</v>
      </c>
      <c r="H1267" s="1" t="s">
        <v>33</v>
      </c>
      <c r="J1267" s="11" t="n">
        <f aca="false">IFERROR(INDEX(Pozos!$M$2:$M$1852,MATCH(A1267,Pozos!$E$2:$E$1852,0)),"")</f>
        <v>16.32</v>
      </c>
      <c r="K1267" s="1" t="s">
        <v>4023</v>
      </c>
      <c r="L1267" s="1" t="s">
        <v>3813</v>
      </c>
      <c r="O1267" s="0" t="s">
        <v>4395</v>
      </c>
      <c r="P1267" s="0" t="s">
        <v>3805</v>
      </c>
    </row>
    <row r="1268" customFormat="false" ht="15.75" hidden="false" customHeight="true" outlineLevel="0" collapsed="false">
      <c r="A1268" s="39" t="s">
        <v>1236</v>
      </c>
      <c r="B1268" s="1" t="n">
        <v>27</v>
      </c>
      <c r="C1268" s="1" t="n">
        <v>28</v>
      </c>
      <c r="D1268" s="11" t="n">
        <f aca="false">IF(AND(ISNUMBER(B1268),ISNUMBER($J1268)),$J1268-B1268,"")</f>
        <v>-10.68</v>
      </c>
      <c r="E1268" s="11" t="n">
        <f aca="false">IF(AND(ISNUMBER(C1268),ISNUMBER($J1268)),$J1268-C1268,"")</f>
        <v>-11.68</v>
      </c>
      <c r="F1268" s="1" t="s">
        <v>4097</v>
      </c>
      <c r="G1268" s="46" t="s">
        <v>4395</v>
      </c>
      <c r="H1268" s="1" t="s">
        <v>33</v>
      </c>
      <c r="J1268" s="11" t="n">
        <f aca="false">IFERROR(INDEX(Pozos!$M$2:$M$1852,MATCH(A1268,Pozos!$E$2:$E$1852,0)),"")</f>
        <v>16.32</v>
      </c>
      <c r="K1268" s="1" t="s">
        <v>3808</v>
      </c>
      <c r="L1268" s="1" t="s">
        <v>3809</v>
      </c>
      <c r="O1268" s="0" t="s">
        <v>4395</v>
      </c>
      <c r="P1268" s="0" t="s">
        <v>3805</v>
      </c>
    </row>
    <row r="1269" customFormat="false" ht="15.75" hidden="false" customHeight="true" outlineLevel="0" collapsed="false">
      <c r="A1269" s="39" t="s">
        <v>1236</v>
      </c>
      <c r="B1269" s="1" t="n">
        <v>25</v>
      </c>
      <c r="C1269" s="1" t="n">
        <v>27</v>
      </c>
      <c r="D1269" s="11" t="n">
        <f aca="false">IF(AND(ISNUMBER(B1269),ISNUMBER($J1269)),$J1269-B1269,"")</f>
        <v>-8.68</v>
      </c>
      <c r="E1269" s="11" t="n">
        <f aca="false">IF(AND(ISNUMBER(C1269),ISNUMBER($J1269)),$J1269-C1269,"")</f>
        <v>-10.68</v>
      </c>
      <c r="F1269" s="1" t="s">
        <v>4413</v>
      </c>
      <c r="G1269" s="46" t="s">
        <v>4395</v>
      </c>
      <c r="H1269" s="1" t="s">
        <v>33</v>
      </c>
      <c r="J1269" s="11" t="n">
        <f aca="false">IFERROR(INDEX(Pozos!$M$2:$M$1852,MATCH(A1269,Pozos!$E$2:$E$1852,0)),"")</f>
        <v>16.32</v>
      </c>
      <c r="K1269" s="1" t="s">
        <v>4023</v>
      </c>
      <c r="L1269" s="1" t="s">
        <v>3813</v>
      </c>
      <c r="O1269" s="0" t="s">
        <v>4395</v>
      </c>
      <c r="P1269" s="0" t="s">
        <v>3805</v>
      </c>
    </row>
    <row r="1270" customFormat="false" ht="15.75" hidden="false" customHeight="true" outlineLevel="0" collapsed="false">
      <c r="A1270" s="39" t="s">
        <v>1236</v>
      </c>
      <c r="B1270" s="1" t="n">
        <v>23</v>
      </c>
      <c r="C1270" s="1" t="n">
        <v>25</v>
      </c>
      <c r="D1270" s="11" t="n">
        <f aca="false">IF(AND(ISNUMBER(B1270),ISNUMBER($J1270)),$J1270-B1270,"")</f>
        <v>-6.68</v>
      </c>
      <c r="E1270" s="11" t="n">
        <f aca="false">IF(AND(ISNUMBER(C1270),ISNUMBER($J1270)),$J1270-C1270,"")</f>
        <v>-8.68</v>
      </c>
      <c r="F1270" s="1" t="s">
        <v>4097</v>
      </c>
      <c r="G1270" s="46" t="s">
        <v>4395</v>
      </c>
      <c r="H1270" s="1" t="s">
        <v>33</v>
      </c>
      <c r="J1270" s="11" t="n">
        <f aca="false">IFERROR(INDEX(Pozos!$M$2:$M$1852,MATCH(A1270,Pozos!$E$2:$E$1852,0)),"")</f>
        <v>16.32</v>
      </c>
      <c r="K1270" s="1" t="s">
        <v>3808</v>
      </c>
      <c r="L1270" s="1" t="s">
        <v>3809</v>
      </c>
      <c r="O1270" s="0" t="s">
        <v>4395</v>
      </c>
      <c r="P1270" s="0" t="s">
        <v>3805</v>
      </c>
    </row>
    <row r="1271" customFormat="false" ht="15.75" hidden="false" customHeight="true" outlineLevel="0" collapsed="false">
      <c r="A1271" s="39" t="s">
        <v>1236</v>
      </c>
      <c r="B1271" s="1" t="n">
        <v>21</v>
      </c>
      <c r="C1271" s="1" t="n">
        <v>23</v>
      </c>
      <c r="D1271" s="11" t="n">
        <f aca="false">IF(AND(ISNUMBER(B1271),ISNUMBER($J1271)),$J1271-B1271,"")</f>
        <v>-4.68</v>
      </c>
      <c r="E1271" s="11" t="n">
        <f aca="false">IF(AND(ISNUMBER(C1271),ISNUMBER($J1271)),$J1271-C1271,"")</f>
        <v>-6.68</v>
      </c>
      <c r="F1271" s="1" t="s">
        <v>4413</v>
      </c>
      <c r="G1271" s="46" t="s">
        <v>4395</v>
      </c>
      <c r="H1271" s="1" t="s">
        <v>33</v>
      </c>
      <c r="J1271" s="11" t="n">
        <f aca="false">IFERROR(INDEX(Pozos!$M$2:$M$1852,MATCH(A1271,Pozos!$E$2:$E$1852,0)),"")</f>
        <v>16.32</v>
      </c>
      <c r="K1271" s="1" t="s">
        <v>4023</v>
      </c>
      <c r="L1271" s="1" t="s">
        <v>3813</v>
      </c>
      <c r="O1271" s="0" t="s">
        <v>4395</v>
      </c>
      <c r="P1271" s="0" t="s">
        <v>3805</v>
      </c>
    </row>
    <row r="1272" customFormat="false" ht="15.75" hidden="false" customHeight="true" outlineLevel="0" collapsed="false">
      <c r="A1272" s="39" t="s">
        <v>1236</v>
      </c>
      <c r="B1272" s="1" t="n">
        <v>18</v>
      </c>
      <c r="C1272" s="1" t="n">
        <v>21</v>
      </c>
      <c r="D1272" s="11" t="n">
        <f aca="false">IF(AND(ISNUMBER(B1272),ISNUMBER($J1272)),$J1272-B1272,"")</f>
        <v>-1.68</v>
      </c>
      <c r="E1272" s="11" t="n">
        <f aca="false">IF(AND(ISNUMBER(C1272),ISNUMBER($J1272)),$J1272-C1272,"")</f>
        <v>-4.68</v>
      </c>
      <c r="F1272" s="1" t="s">
        <v>4097</v>
      </c>
      <c r="G1272" s="46" t="s">
        <v>4395</v>
      </c>
      <c r="H1272" s="1" t="s">
        <v>33</v>
      </c>
      <c r="J1272" s="11" t="n">
        <f aca="false">IFERROR(INDEX(Pozos!$M$2:$M$1852,MATCH(A1272,Pozos!$E$2:$E$1852,0)),"")</f>
        <v>16.32</v>
      </c>
      <c r="K1272" s="1" t="s">
        <v>3808</v>
      </c>
      <c r="L1272" s="1" t="s">
        <v>3809</v>
      </c>
      <c r="O1272" s="0" t="s">
        <v>4395</v>
      </c>
      <c r="P1272" s="0" t="s">
        <v>3805</v>
      </c>
    </row>
    <row r="1273" customFormat="false" ht="15.75" hidden="false" customHeight="true" outlineLevel="0" collapsed="false">
      <c r="A1273" s="39" t="s">
        <v>1236</v>
      </c>
      <c r="B1273" s="1" t="n">
        <v>16</v>
      </c>
      <c r="C1273" s="1" t="n">
        <v>18</v>
      </c>
      <c r="D1273" s="11" t="n">
        <f aca="false">IF(AND(ISNUMBER(B1273),ISNUMBER($J1273)),$J1273-B1273,"")</f>
        <v>0.32</v>
      </c>
      <c r="E1273" s="11" t="n">
        <f aca="false">IF(AND(ISNUMBER(C1273),ISNUMBER($J1273)),$J1273-C1273,"")</f>
        <v>-1.68</v>
      </c>
      <c r="F1273" s="1" t="s">
        <v>4413</v>
      </c>
      <c r="G1273" s="46" t="s">
        <v>4395</v>
      </c>
      <c r="H1273" s="1" t="s">
        <v>33</v>
      </c>
      <c r="J1273" s="11" t="n">
        <f aca="false">IFERROR(INDEX(Pozos!$M$2:$M$1852,MATCH(A1273,Pozos!$E$2:$E$1852,0)),"")</f>
        <v>16.32</v>
      </c>
      <c r="K1273" s="1" t="s">
        <v>4023</v>
      </c>
      <c r="L1273" s="1" t="s">
        <v>3813</v>
      </c>
      <c r="O1273" s="0" t="s">
        <v>4395</v>
      </c>
      <c r="P1273" s="0" t="s">
        <v>3805</v>
      </c>
    </row>
    <row r="1274" customFormat="false" ht="15.75" hidden="false" customHeight="true" outlineLevel="0" collapsed="false">
      <c r="A1274" s="39" t="s">
        <v>1236</v>
      </c>
      <c r="B1274" s="1" t="n">
        <v>2</v>
      </c>
      <c r="C1274" s="1" t="n">
        <v>16</v>
      </c>
      <c r="D1274" s="11" t="n">
        <f aca="false">IF(AND(ISNUMBER(B1274),ISNUMBER($J1274)),$J1274-B1274,"")</f>
        <v>14.32</v>
      </c>
      <c r="E1274" s="11" t="n">
        <f aca="false">IF(AND(ISNUMBER(C1274),ISNUMBER($J1274)),$J1274-C1274,"")</f>
        <v>0.32</v>
      </c>
      <c r="F1274" s="1" t="s">
        <v>4097</v>
      </c>
      <c r="G1274" s="46" t="s">
        <v>4399</v>
      </c>
      <c r="H1274" s="1" t="s">
        <v>33</v>
      </c>
      <c r="J1274" s="11" t="n">
        <f aca="false">IFERROR(INDEX(Pozos!$M$2:$M$1852,MATCH(A1274,Pozos!$E$2:$E$1852,0)),"")</f>
        <v>16.32</v>
      </c>
      <c r="K1274" s="1" t="s">
        <v>3808</v>
      </c>
      <c r="L1274" s="1" t="s">
        <v>3809</v>
      </c>
      <c r="O1274" s="0" t="s">
        <v>4399</v>
      </c>
      <c r="P1274" s="0" t="s">
        <v>3805</v>
      </c>
    </row>
    <row r="1275" customFormat="false" ht="15.75" hidden="false" customHeight="true" outlineLevel="0" collapsed="false">
      <c r="A1275" s="39" t="s">
        <v>1236</v>
      </c>
      <c r="B1275" s="1" t="n">
        <v>1</v>
      </c>
      <c r="C1275" s="1" t="n">
        <v>2</v>
      </c>
      <c r="D1275" s="11" t="n">
        <f aca="false">IF(AND(ISNUMBER(B1275),ISNUMBER($J1275)),$J1275-B1275,"")</f>
        <v>15.32</v>
      </c>
      <c r="E1275" s="11" t="n">
        <f aca="false">IF(AND(ISNUMBER(C1275),ISNUMBER($J1275)),$J1275-C1275,"")</f>
        <v>14.32</v>
      </c>
      <c r="F1275" s="1" t="s">
        <v>4471</v>
      </c>
      <c r="G1275" s="46" t="s">
        <v>4399</v>
      </c>
      <c r="H1275" s="1" t="s">
        <v>33</v>
      </c>
      <c r="J1275" s="11" t="n">
        <f aca="false">IFERROR(INDEX(Pozos!$M$2:$M$1852,MATCH(A1275,Pozos!$E$2:$E$1852,0)),"")</f>
        <v>16.32</v>
      </c>
      <c r="K1275" s="1" t="s">
        <v>3808</v>
      </c>
      <c r="L1275" s="1" t="s">
        <v>3809</v>
      </c>
      <c r="O1275" s="0" t="s">
        <v>4399</v>
      </c>
      <c r="P1275" s="0" t="s">
        <v>3805</v>
      </c>
    </row>
    <row r="1276" customFormat="false" ht="15.75" hidden="false" customHeight="true" outlineLevel="0" collapsed="false">
      <c r="A1276" s="39" t="s">
        <v>1236</v>
      </c>
      <c r="B1276" s="1" t="n">
        <v>0</v>
      </c>
      <c r="C1276" s="1" t="n">
        <v>1</v>
      </c>
      <c r="D1276" s="11" t="n">
        <f aca="false">IF(AND(ISNUMBER(B1276),ISNUMBER($J1276)),$J1276-B1276,"")</f>
        <v>16.32</v>
      </c>
      <c r="E1276" s="11" t="n">
        <f aca="false">IF(AND(ISNUMBER(C1276),ISNUMBER($J1276)),$J1276-C1276,"")</f>
        <v>15.32</v>
      </c>
      <c r="F1276" s="1" t="s">
        <v>3835</v>
      </c>
      <c r="G1276" s="46" t="s">
        <v>3802</v>
      </c>
      <c r="H1276" s="1" t="s">
        <v>33</v>
      </c>
      <c r="J1276" s="11" t="n">
        <f aca="false">IFERROR(INDEX(Pozos!$M$2:$M$1852,MATCH(A1276,Pozos!$E$2:$E$1852,0)),"")</f>
        <v>16.32</v>
      </c>
      <c r="K1276" s="1" t="s">
        <v>3803</v>
      </c>
      <c r="L1276" s="1" t="s">
        <v>3804</v>
      </c>
      <c r="O1276" s="0" t="s">
        <v>3802</v>
      </c>
      <c r="P1276" s="0" t="s">
        <v>3805</v>
      </c>
    </row>
    <row r="1277" customFormat="false" ht="15.75" hidden="false" customHeight="true" outlineLevel="0" collapsed="false">
      <c r="A1277" s="39" t="s">
        <v>1254</v>
      </c>
      <c r="B1277" s="1" t="n">
        <v>37</v>
      </c>
      <c r="C1277" s="1" t="n">
        <v>42</v>
      </c>
      <c r="D1277" s="11" t="n">
        <f aca="false">IF(AND(ISNUMBER(B1277),ISNUMBER($J1277)),$J1277-B1277,"")</f>
        <v>-12.99</v>
      </c>
      <c r="E1277" s="11" t="n">
        <f aca="false">IF(AND(ISNUMBER(C1277),ISNUMBER($J1277)),$J1277-C1277,"")</f>
        <v>-17.99</v>
      </c>
      <c r="F1277" s="1" t="s">
        <v>4472</v>
      </c>
      <c r="G1277" s="46" t="s">
        <v>4407</v>
      </c>
      <c r="H1277" s="1" t="s">
        <v>33</v>
      </c>
      <c r="J1277" s="11" t="n">
        <f aca="false">IFERROR(INDEX(Pozos!$M$2:$M$1852,MATCH(A1277,Pozos!$E$2:$E$1852,0)),"")</f>
        <v>24.01</v>
      </c>
      <c r="K1277" s="1" t="s">
        <v>4424</v>
      </c>
      <c r="O1277" s="0" t="s">
        <v>4407</v>
      </c>
      <c r="P1277" s="0" t="s">
        <v>3805</v>
      </c>
    </row>
    <row r="1278" customFormat="false" ht="15.75" hidden="false" customHeight="true" outlineLevel="0" collapsed="false">
      <c r="A1278" s="39" t="s">
        <v>1254</v>
      </c>
      <c r="B1278" s="1" t="n">
        <v>23</v>
      </c>
      <c r="C1278" s="1" t="n">
        <v>37</v>
      </c>
      <c r="D1278" s="11" t="n">
        <f aca="false">IF(AND(ISNUMBER(B1278),ISNUMBER($J1278)),$J1278-B1278,"")</f>
        <v>1.01</v>
      </c>
      <c r="E1278" s="11" t="n">
        <f aca="false">IF(AND(ISNUMBER(C1278),ISNUMBER($J1278)),$J1278-C1278,"")</f>
        <v>-12.99</v>
      </c>
      <c r="F1278" s="1" t="s">
        <v>4421</v>
      </c>
      <c r="G1278" s="46" t="s">
        <v>4395</v>
      </c>
      <c r="H1278" s="1" t="s">
        <v>33</v>
      </c>
      <c r="J1278" s="11" t="n">
        <f aca="false">IFERROR(INDEX(Pozos!$M$2:$M$1852,MATCH(A1278,Pozos!$E$2:$E$1852,0)),"")</f>
        <v>24.01</v>
      </c>
      <c r="K1278" s="1" t="s">
        <v>4023</v>
      </c>
      <c r="L1278" s="1" t="s">
        <v>3813</v>
      </c>
      <c r="O1278" s="0" t="s">
        <v>4395</v>
      </c>
      <c r="P1278" s="0" t="s">
        <v>3805</v>
      </c>
    </row>
    <row r="1279" customFormat="false" ht="15.75" hidden="false" customHeight="true" outlineLevel="0" collapsed="false">
      <c r="A1279" s="39" t="s">
        <v>1254</v>
      </c>
      <c r="B1279" s="1" t="n">
        <v>19</v>
      </c>
      <c r="C1279" s="1" t="n">
        <v>23</v>
      </c>
      <c r="D1279" s="11" t="n">
        <f aca="false">IF(AND(ISNUMBER(B1279),ISNUMBER($J1279)),$J1279-B1279,"")</f>
        <v>5.01</v>
      </c>
      <c r="E1279" s="11" t="n">
        <f aca="false">IF(AND(ISNUMBER(C1279),ISNUMBER($J1279)),$J1279-C1279,"")</f>
        <v>1.01</v>
      </c>
      <c r="F1279" s="1" t="s">
        <v>4426</v>
      </c>
      <c r="G1279" s="46" t="s">
        <v>4395</v>
      </c>
      <c r="H1279" s="1" t="s">
        <v>33</v>
      </c>
      <c r="J1279" s="11" t="n">
        <f aca="false">IFERROR(INDEX(Pozos!$M$2:$M$1852,MATCH(A1279,Pozos!$E$2:$E$1852,0)),"")</f>
        <v>24.01</v>
      </c>
      <c r="K1279" s="1" t="s">
        <v>3808</v>
      </c>
      <c r="L1279" s="1" t="s">
        <v>3809</v>
      </c>
      <c r="O1279" s="0" t="s">
        <v>4395</v>
      </c>
      <c r="P1279" s="0" t="s">
        <v>3805</v>
      </c>
    </row>
    <row r="1280" customFormat="false" ht="15.75" hidden="false" customHeight="true" outlineLevel="0" collapsed="false">
      <c r="A1280" s="39" t="s">
        <v>1254</v>
      </c>
      <c r="B1280" s="1" t="n">
        <v>13</v>
      </c>
      <c r="C1280" s="1" t="n">
        <v>19</v>
      </c>
      <c r="D1280" s="11" t="n">
        <f aca="false">IF(AND(ISNUMBER(B1280),ISNUMBER($J1280)),$J1280-B1280,"")</f>
        <v>11.01</v>
      </c>
      <c r="E1280" s="11" t="n">
        <f aca="false">IF(AND(ISNUMBER(C1280),ISNUMBER($J1280)),$J1280-C1280,"")</f>
        <v>5.01</v>
      </c>
      <c r="F1280" s="1" t="s">
        <v>4473</v>
      </c>
      <c r="G1280" s="46" t="s">
        <v>4395</v>
      </c>
      <c r="H1280" s="1" t="s">
        <v>33</v>
      </c>
      <c r="J1280" s="11" t="n">
        <f aca="false">IFERROR(INDEX(Pozos!$M$2:$M$1852,MATCH(A1280,Pozos!$E$2:$E$1852,0)),"")</f>
        <v>24.01</v>
      </c>
      <c r="K1280" s="1" t="s">
        <v>3812</v>
      </c>
      <c r="L1280" s="1" t="s">
        <v>3813</v>
      </c>
      <c r="O1280" s="0" t="s">
        <v>4395</v>
      </c>
      <c r="P1280" s="0" t="s">
        <v>3805</v>
      </c>
    </row>
    <row r="1281" customFormat="false" ht="15.75" hidden="false" customHeight="true" outlineLevel="0" collapsed="false">
      <c r="A1281" s="39" t="s">
        <v>1254</v>
      </c>
      <c r="B1281" s="1" t="n">
        <v>1</v>
      </c>
      <c r="C1281" s="1" t="n">
        <v>13</v>
      </c>
      <c r="D1281" s="11" t="n">
        <f aca="false">IF(AND(ISNUMBER(B1281),ISNUMBER($J1281)),$J1281-B1281,"")</f>
        <v>23.01</v>
      </c>
      <c r="E1281" s="11" t="n">
        <f aca="false">IF(AND(ISNUMBER(C1281),ISNUMBER($J1281)),$J1281-C1281,"")</f>
        <v>11.01</v>
      </c>
      <c r="F1281" s="1" t="s">
        <v>3821</v>
      </c>
      <c r="G1281" s="46" t="s">
        <v>4399</v>
      </c>
      <c r="H1281" s="1" t="s">
        <v>33</v>
      </c>
      <c r="J1281" s="11" t="n">
        <f aca="false">IFERROR(INDEX(Pozos!$M$2:$M$1852,MATCH(A1281,Pozos!$E$2:$E$1852,0)),"")</f>
        <v>24.01</v>
      </c>
      <c r="K1281" s="1" t="s">
        <v>3823</v>
      </c>
      <c r="O1281" s="0" t="s">
        <v>4399</v>
      </c>
      <c r="P1281" s="0" t="s">
        <v>3805</v>
      </c>
    </row>
    <row r="1282" customFormat="false" ht="15.75" hidden="false" customHeight="true" outlineLevel="0" collapsed="false">
      <c r="A1282" s="39" t="s">
        <v>1254</v>
      </c>
      <c r="B1282" s="1" t="n">
        <v>0</v>
      </c>
      <c r="C1282" s="1" t="n">
        <v>1</v>
      </c>
      <c r="D1282" s="11" t="n">
        <f aca="false">IF(AND(ISNUMBER(B1282),ISNUMBER($J1282)),$J1282-B1282,"")</f>
        <v>24.01</v>
      </c>
      <c r="E1282" s="11" t="n">
        <f aca="false">IF(AND(ISNUMBER(C1282),ISNUMBER($J1282)),$J1282-C1282,"")</f>
        <v>23.01</v>
      </c>
      <c r="F1282" s="1" t="s">
        <v>3835</v>
      </c>
      <c r="G1282" s="46" t="s">
        <v>3802</v>
      </c>
      <c r="H1282" s="1" t="s">
        <v>33</v>
      </c>
      <c r="J1282" s="11" t="n">
        <f aca="false">IFERROR(INDEX(Pozos!$M$2:$M$1852,MATCH(A1282,Pozos!$E$2:$E$1852,0)),"")</f>
        <v>24.01</v>
      </c>
      <c r="K1282" s="1" t="s">
        <v>3803</v>
      </c>
      <c r="L1282" s="1" t="s">
        <v>3804</v>
      </c>
      <c r="O1282" s="0" t="s">
        <v>3802</v>
      </c>
      <c r="P1282" s="0" t="s">
        <v>3805</v>
      </c>
    </row>
    <row r="1283" customFormat="false" ht="15.75" hidden="false" customHeight="true" outlineLevel="0" collapsed="false">
      <c r="A1283" s="39" t="s">
        <v>1238</v>
      </c>
      <c r="B1283" s="1" t="n">
        <v>36</v>
      </c>
      <c r="C1283" s="1" t="n">
        <v>42</v>
      </c>
      <c r="D1283" s="11" t="n">
        <f aca="false">IF(AND(ISNUMBER(B1283),ISNUMBER($J1283)),$J1283-B1283,"")</f>
        <v>-11.88</v>
      </c>
      <c r="E1283" s="11" t="n">
        <f aca="false">IF(AND(ISNUMBER(C1283),ISNUMBER($J1283)),$J1283-C1283,"")</f>
        <v>-17.88</v>
      </c>
      <c r="F1283" s="1" t="s">
        <v>3821</v>
      </c>
      <c r="G1283" s="46" t="s">
        <v>4407</v>
      </c>
      <c r="H1283" s="1" t="s">
        <v>33</v>
      </c>
      <c r="J1283" s="11" t="n">
        <f aca="false">IFERROR(INDEX(Pozos!$M$2:$M$1852,MATCH(A1283,Pozos!$E$2:$E$1852,0)),"")</f>
        <v>24.12</v>
      </c>
      <c r="K1283" s="1" t="s">
        <v>3823</v>
      </c>
      <c r="O1283" s="0" t="s">
        <v>4407</v>
      </c>
      <c r="P1283" s="0" t="s">
        <v>3805</v>
      </c>
    </row>
    <row r="1284" customFormat="false" ht="15.75" hidden="false" customHeight="true" outlineLevel="0" collapsed="false">
      <c r="A1284" s="39" t="s">
        <v>1238</v>
      </c>
      <c r="B1284" s="1" t="n">
        <v>4</v>
      </c>
      <c r="C1284" s="1" t="n">
        <v>36</v>
      </c>
      <c r="D1284" s="11" t="n">
        <f aca="false">IF(AND(ISNUMBER(B1284),ISNUMBER($J1284)),$J1284-B1284,"")</f>
        <v>20.12</v>
      </c>
      <c r="E1284" s="11" t="n">
        <f aca="false">IF(AND(ISNUMBER(C1284),ISNUMBER($J1284)),$J1284-C1284,"")</f>
        <v>-11.88</v>
      </c>
      <c r="F1284" s="1" t="s">
        <v>3821</v>
      </c>
      <c r="G1284" s="46" t="s">
        <v>4395</v>
      </c>
      <c r="H1284" s="1" t="s">
        <v>33</v>
      </c>
      <c r="J1284" s="11" t="n">
        <f aca="false">IFERROR(INDEX(Pozos!$M$2:$M$1852,MATCH(A1284,Pozos!$E$2:$E$1852,0)),"")</f>
        <v>24.12</v>
      </c>
      <c r="K1284" s="1" t="s">
        <v>3823</v>
      </c>
      <c r="O1284" s="0" t="s">
        <v>4395</v>
      </c>
      <c r="P1284" s="0" t="s">
        <v>3805</v>
      </c>
    </row>
    <row r="1285" customFormat="false" ht="15.75" hidden="false" customHeight="true" outlineLevel="0" collapsed="false">
      <c r="A1285" s="39" t="s">
        <v>1238</v>
      </c>
      <c r="B1285" s="1" t="n">
        <v>0</v>
      </c>
      <c r="C1285" s="1" t="n">
        <v>4</v>
      </c>
      <c r="D1285" s="11" t="n">
        <f aca="false">IF(AND(ISNUMBER(B1285),ISNUMBER($J1285)),$J1285-B1285,"")</f>
        <v>24.12</v>
      </c>
      <c r="E1285" s="11" t="n">
        <f aca="false">IF(AND(ISNUMBER(C1285),ISNUMBER($J1285)),$J1285-C1285,"")</f>
        <v>20.12</v>
      </c>
      <c r="F1285" s="1" t="s">
        <v>3821</v>
      </c>
      <c r="G1285" s="46" t="s">
        <v>4412</v>
      </c>
      <c r="H1285" s="1" t="s">
        <v>33</v>
      </c>
      <c r="J1285" s="11" t="n">
        <f aca="false">IFERROR(INDEX(Pozos!$M$2:$M$1852,MATCH(A1285,Pozos!$E$2:$E$1852,0)),"")</f>
        <v>24.12</v>
      </c>
      <c r="K1285" s="1" t="s">
        <v>3823</v>
      </c>
      <c r="O1285" s="0" t="s">
        <v>4412</v>
      </c>
      <c r="P1285" s="0" t="s">
        <v>3805</v>
      </c>
    </row>
    <row r="1286" customFormat="false" ht="15.75" hidden="false" customHeight="true" outlineLevel="0" collapsed="false">
      <c r="A1286" s="39" t="s">
        <v>1252</v>
      </c>
      <c r="B1286" s="1" t="n">
        <v>35</v>
      </c>
      <c r="C1286" s="1" t="n">
        <v>40</v>
      </c>
      <c r="D1286" s="11" t="n">
        <f aca="false">IF(AND(ISNUMBER(B1286),ISNUMBER($J1286)),$J1286-B1286,"")</f>
        <v>-14.72</v>
      </c>
      <c r="E1286" s="11" t="n">
        <f aca="false">IF(AND(ISNUMBER(C1286),ISNUMBER($J1286)),$J1286-C1286,"")</f>
        <v>-19.72</v>
      </c>
      <c r="F1286" s="1" t="s">
        <v>3821</v>
      </c>
      <c r="G1286" s="46" t="s">
        <v>4407</v>
      </c>
      <c r="H1286" s="1" t="s">
        <v>33</v>
      </c>
      <c r="J1286" s="11" t="n">
        <f aca="false">IFERROR(INDEX(Pozos!$M$2:$M$1852,MATCH(A1286,Pozos!$E$2:$E$1852,0)),"")</f>
        <v>20.28</v>
      </c>
      <c r="K1286" s="1" t="s">
        <v>3823</v>
      </c>
      <c r="O1286" s="0" t="s">
        <v>4407</v>
      </c>
      <c r="P1286" s="0" t="s">
        <v>3805</v>
      </c>
    </row>
    <row r="1287" customFormat="false" ht="15.75" hidden="false" customHeight="true" outlineLevel="0" collapsed="false">
      <c r="A1287" s="39" t="s">
        <v>1252</v>
      </c>
      <c r="B1287" s="1" t="n">
        <v>8</v>
      </c>
      <c r="C1287" s="1" t="n">
        <v>35</v>
      </c>
      <c r="D1287" s="11" t="n">
        <f aca="false">IF(AND(ISNUMBER(B1287),ISNUMBER($J1287)),$J1287-B1287,"")</f>
        <v>12.28</v>
      </c>
      <c r="E1287" s="11" t="n">
        <f aca="false">IF(AND(ISNUMBER(C1287),ISNUMBER($J1287)),$J1287-C1287,"")</f>
        <v>-14.72</v>
      </c>
      <c r="F1287" s="1" t="s">
        <v>3821</v>
      </c>
      <c r="G1287" s="46" t="s">
        <v>4395</v>
      </c>
      <c r="H1287" s="1" t="s">
        <v>33</v>
      </c>
      <c r="J1287" s="11" t="n">
        <f aca="false">IFERROR(INDEX(Pozos!$M$2:$M$1852,MATCH(A1287,Pozos!$E$2:$E$1852,0)),"")</f>
        <v>20.28</v>
      </c>
      <c r="K1287" s="1" t="s">
        <v>3823</v>
      </c>
      <c r="O1287" s="0" t="s">
        <v>4395</v>
      </c>
      <c r="P1287" s="0" t="s">
        <v>3805</v>
      </c>
    </row>
    <row r="1288" customFormat="false" ht="15.75" hidden="false" customHeight="true" outlineLevel="0" collapsed="false">
      <c r="A1288" s="39" t="s">
        <v>1252</v>
      </c>
      <c r="B1288" s="1" t="n">
        <v>0</v>
      </c>
      <c r="C1288" s="1" t="n">
        <v>8</v>
      </c>
      <c r="D1288" s="11" t="n">
        <f aca="false">IF(AND(ISNUMBER(B1288),ISNUMBER($J1288)),$J1288-B1288,"")</f>
        <v>20.28</v>
      </c>
      <c r="E1288" s="11" t="n">
        <f aca="false">IF(AND(ISNUMBER(C1288),ISNUMBER($J1288)),$J1288-C1288,"")</f>
        <v>12.28</v>
      </c>
      <c r="F1288" s="1" t="s">
        <v>3821</v>
      </c>
      <c r="G1288" s="46" t="s">
        <v>4412</v>
      </c>
      <c r="H1288" s="1" t="s">
        <v>33</v>
      </c>
      <c r="J1288" s="11" t="n">
        <f aca="false">IFERROR(INDEX(Pozos!$M$2:$M$1852,MATCH(A1288,Pozos!$E$2:$E$1852,0)),"")</f>
        <v>20.28</v>
      </c>
      <c r="K1288" s="1" t="s">
        <v>3823</v>
      </c>
      <c r="O1288" s="0" t="s">
        <v>4412</v>
      </c>
      <c r="P1288" s="0" t="s">
        <v>3805</v>
      </c>
    </row>
    <row r="1289" customFormat="false" ht="15.75" hidden="false" customHeight="true" outlineLevel="0" collapsed="false">
      <c r="A1289" s="39" t="s">
        <v>2087</v>
      </c>
      <c r="B1289" s="1" t="n">
        <v>30</v>
      </c>
      <c r="C1289" s="1" t="n">
        <v>42</v>
      </c>
      <c r="D1289" s="11" t="n">
        <f aca="false">IF(AND(ISNUMBER(B1289),ISNUMBER($J1289)),$J1289-B1289,"")</f>
        <v>-3.8</v>
      </c>
      <c r="E1289" s="11" t="n">
        <f aca="false">IF(AND(ISNUMBER(C1289),ISNUMBER($J1289)),$J1289-C1289,"")</f>
        <v>-15.8</v>
      </c>
      <c r="F1289" s="1" t="s">
        <v>4468</v>
      </c>
      <c r="G1289" s="46" t="s">
        <v>4395</v>
      </c>
      <c r="H1289" s="1" t="s">
        <v>33</v>
      </c>
      <c r="J1289" s="11" t="n">
        <f aca="false">IFERROR(INDEX(Pozos!$M$2:$M$1852,MATCH(A1289,Pozos!$E$2:$E$1852,0)),"")</f>
        <v>26.2</v>
      </c>
      <c r="K1289" s="1" t="s">
        <v>3808</v>
      </c>
      <c r="L1289" s="1" t="s">
        <v>3809</v>
      </c>
      <c r="O1289" s="0" t="s">
        <v>4395</v>
      </c>
      <c r="P1289" s="0" t="s">
        <v>3805</v>
      </c>
    </row>
    <row r="1290" customFormat="false" ht="15.75" hidden="false" customHeight="true" outlineLevel="0" collapsed="false">
      <c r="A1290" s="39" t="s">
        <v>2087</v>
      </c>
      <c r="B1290" s="1" t="n">
        <v>27</v>
      </c>
      <c r="C1290" s="1" t="n">
        <v>30</v>
      </c>
      <c r="D1290" s="11" t="n">
        <f aca="false">IF(AND(ISNUMBER(B1290),ISNUMBER($J1290)),$J1290-B1290,"")</f>
        <v>-0.800000000000001</v>
      </c>
      <c r="E1290" s="11" t="n">
        <f aca="false">IF(AND(ISNUMBER(C1290),ISNUMBER($J1290)),$J1290-C1290,"")</f>
        <v>-3.8</v>
      </c>
      <c r="F1290" s="1" t="s">
        <v>4454</v>
      </c>
      <c r="G1290" s="46" t="s">
        <v>4395</v>
      </c>
      <c r="H1290" s="1" t="s">
        <v>33</v>
      </c>
      <c r="J1290" s="11" t="n">
        <f aca="false">IFERROR(INDEX(Pozos!$M$2:$M$1852,MATCH(A1290,Pozos!$E$2:$E$1852,0)),"")</f>
        <v>26.2</v>
      </c>
      <c r="K1290" s="1" t="s">
        <v>3808</v>
      </c>
      <c r="L1290" s="1" t="s">
        <v>3809</v>
      </c>
      <c r="O1290" s="0" t="s">
        <v>4395</v>
      </c>
      <c r="P1290" s="0" t="s">
        <v>3805</v>
      </c>
    </row>
    <row r="1291" customFormat="false" ht="15.75" hidden="false" customHeight="true" outlineLevel="0" collapsed="false">
      <c r="A1291" s="39" t="s">
        <v>2087</v>
      </c>
      <c r="B1291" s="1" t="n">
        <v>24</v>
      </c>
      <c r="C1291" s="1" t="n">
        <v>27</v>
      </c>
      <c r="D1291" s="11" t="n">
        <f aca="false">IF(AND(ISNUMBER(B1291),ISNUMBER($J1291)),$J1291-B1291,"")</f>
        <v>2.2</v>
      </c>
      <c r="E1291" s="11" t="n">
        <f aca="false">IF(AND(ISNUMBER(C1291),ISNUMBER($J1291)),$J1291-C1291,"")</f>
        <v>-0.800000000000001</v>
      </c>
      <c r="F1291" s="1" t="s">
        <v>4413</v>
      </c>
      <c r="G1291" s="46" t="s">
        <v>4395</v>
      </c>
      <c r="H1291" s="1" t="s">
        <v>33</v>
      </c>
      <c r="J1291" s="11" t="n">
        <f aca="false">IFERROR(INDEX(Pozos!$M$2:$M$1852,MATCH(A1291,Pozos!$E$2:$E$1852,0)),"")</f>
        <v>26.2</v>
      </c>
      <c r="K1291" s="1" t="s">
        <v>4023</v>
      </c>
      <c r="L1291" s="1" t="s">
        <v>3813</v>
      </c>
      <c r="O1291" s="0" t="s">
        <v>4395</v>
      </c>
      <c r="P1291" s="0" t="s">
        <v>3805</v>
      </c>
    </row>
    <row r="1292" customFormat="false" ht="15.75" hidden="false" customHeight="true" outlineLevel="0" collapsed="false">
      <c r="A1292" s="39" t="s">
        <v>2087</v>
      </c>
      <c r="B1292" s="1" t="n">
        <v>20</v>
      </c>
      <c r="C1292" s="1" t="n">
        <v>24</v>
      </c>
      <c r="D1292" s="11" t="n">
        <f aca="false">IF(AND(ISNUMBER(B1292),ISNUMBER($J1292)),$J1292-B1292,"")</f>
        <v>6.2</v>
      </c>
      <c r="E1292" s="11" t="n">
        <f aca="false">IF(AND(ISNUMBER(C1292),ISNUMBER($J1292)),$J1292-C1292,"")</f>
        <v>2.2</v>
      </c>
      <c r="F1292" s="1" t="s">
        <v>4454</v>
      </c>
      <c r="G1292" s="46" t="s">
        <v>4395</v>
      </c>
      <c r="H1292" s="1" t="s">
        <v>33</v>
      </c>
      <c r="J1292" s="11" t="n">
        <f aca="false">IFERROR(INDEX(Pozos!$M$2:$M$1852,MATCH(A1292,Pozos!$E$2:$E$1852,0)),"")</f>
        <v>26.2</v>
      </c>
      <c r="K1292" s="1" t="s">
        <v>3808</v>
      </c>
      <c r="L1292" s="1" t="s">
        <v>3809</v>
      </c>
      <c r="O1292" s="0" t="s">
        <v>4395</v>
      </c>
      <c r="P1292" s="0" t="s">
        <v>3805</v>
      </c>
    </row>
    <row r="1293" customFormat="false" ht="15.75" hidden="false" customHeight="true" outlineLevel="0" collapsed="false">
      <c r="A1293" s="39" t="s">
        <v>2087</v>
      </c>
      <c r="B1293" s="1" t="n">
        <v>1</v>
      </c>
      <c r="C1293" s="1" t="n">
        <v>20</v>
      </c>
      <c r="D1293" s="11" t="n">
        <f aca="false">IF(AND(ISNUMBER(B1293),ISNUMBER($J1293)),$J1293-B1293,"")</f>
        <v>25.2</v>
      </c>
      <c r="E1293" s="11" t="n">
        <f aca="false">IF(AND(ISNUMBER(C1293),ISNUMBER($J1293)),$J1293-C1293,"")</f>
        <v>6.2</v>
      </c>
      <c r="F1293" s="1" t="s">
        <v>4468</v>
      </c>
      <c r="G1293" s="46" t="s">
        <v>4412</v>
      </c>
      <c r="H1293" s="1" t="s">
        <v>33</v>
      </c>
      <c r="J1293" s="11" t="n">
        <f aca="false">IFERROR(INDEX(Pozos!$M$2:$M$1852,MATCH(A1293,Pozos!$E$2:$E$1852,0)),"")</f>
        <v>26.2</v>
      </c>
      <c r="K1293" s="1" t="s">
        <v>3808</v>
      </c>
      <c r="L1293" s="1" t="s">
        <v>3809</v>
      </c>
      <c r="O1293" s="0" t="s">
        <v>4412</v>
      </c>
      <c r="P1293" s="0" t="s">
        <v>3805</v>
      </c>
    </row>
    <row r="1294" customFormat="false" ht="15.75" hidden="false" customHeight="true" outlineLevel="0" collapsed="false">
      <c r="A1294" s="39" t="s">
        <v>2087</v>
      </c>
      <c r="B1294" s="1" t="n">
        <v>0</v>
      </c>
      <c r="C1294" s="1" t="n">
        <v>1</v>
      </c>
      <c r="D1294" s="11" t="n">
        <f aca="false">IF(AND(ISNUMBER(B1294),ISNUMBER($J1294)),$J1294-B1294,"")</f>
        <v>26.2</v>
      </c>
      <c r="E1294" s="11" t="n">
        <f aca="false">IF(AND(ISNUMBER(C1294),ISNUMBER($J1294)),$J1294-C1294,"")</f>
        <v>25.2</v>
      </c>
      <c r="F1294" s="1" t="s">
        <v>3835</v>
      </c>
      <c r="G1294" s="46" t="s">
        <v>3802</v>
      </c>
      <c r="H1294" s="1" t="s">
        <v>33</v>
      </c>
      <c r="J1294" s="11" t="n">
        <f aca="false">IFERROR(INDEX(Pozos!$M$2:$M$1852,MATCH(A1294,Pozos!$E$2:$E$1852,0)),"")</f>
        <v>26.2</v>
      </c>
      <c r="K1294" s="1" t="s">
        <v>3803</v>
      </c>
      <c r="L1294" s="1" t="s">
        <v>3804</v>
      </c>
      <c r="O1294" s="0" t="s">
        <v>3802</v>
      </c>
      <c r="P1294" s="0" t="s">
        <v>3805</v>
      </c>
    </row>
    <row r="1295" customFormat="false" ht="15.75" hidden="false" customHeight="true" outlineLevel="0" collapsed="false">
      <c r="A1295" s="9" t="s">
        <v>1181</v>
      </c>
      <c r="B1295" s="1" t="n">
        <v>16</v>
      </c>
      <c r="C1295" s="1" t="n">
        <v>26</v>
      </c>
      <c r="D1295" s="11" t="n">
        <f aca="false">IF(AND(ISNUMBER(B1295),ISNUMBER($J1295)),$J1295-B1295,"")</f>
        <v>-4.34</v>
      </c>
      <c r="E1295" s="11" t="n">
        <f aca="false">IF(AND(ISNUMBER(C1295),ISNUMBER($J1295)),$J1295-C1295,"")</f>
        <v>-14.34</v>
      </c>
      <c r="F1295" s="1" t="s">
        <v>4097</v>
      </c>
      <c r="G1295" s="46" t="s">
        <v>4395</v>
      </c>
      <c r="H1295" s="1" t="s">
        <v>33</v>
      </c>
      <c r="J1295" s="11" t="n">
        <f aca="false">IFERROR(INDEX(Pozos!$M$2:$M$1852,MATCH(A1295,Pozos!$E$2:$E$1852,0)),"")</f>
        <v>11.66</v>
      </c>
      <c r="K1295" s="1" t="s">
        <v>3808</v>
      </c>
      <c r="L1295" s="1" t="s">
        <v>3809</v>
      </c>
      <c r="O1295" s="0" t="s">
        <v>4395</v>
      </c>
      <c r="P1295" s="0" t="s">
        <v>3805</v>
      </c>
    </row>
    <row r="1296" customFormat="false" ht="15.75" hidden="false" customHeight="true" outlineLevel="0" collapsed="false">
      <c r="A1296" s="9" t="s">
        <v>1181</v>
      </c>
      <c r="B1296" s="1" t="n">
        <v>9</v>
      </c>
      <c r="C1296" s="1" t="n">
        <v>16</v>
      </c>
      <c r="D1296" s="11" t="n">
        <f aca="false">IF(AND(ISNUMBER(B1296),ISNUMBER($J1296)),$J1296-B1296,"")</f>
        <v>2.66</v>
      </c>
      <c r="E1296" s="11" t="n">
        <f aca="false">IF(AND(ISNUMBER(C1296),ISNUMBER($J1296)),$J1296-C1296,"")</f>
        <v>-4.34</v>
      </c>
      <c r="F1296" s="1" t="s">
        <v>4413</v>
      </c>
      <c r="G1296" s="46" t="s">
        <v>4395</v>
      </c>
      <c r="H1296" s="1" t="s">
        <v>33</v>
      </c>
      <c r="J1296" s="11" t="n">
        <f aca="false">IFERROR(INDEX(Pozos!$M$2:$M$1852,MATCH(A1296,Pozos!$E$2:$E$1852,0)),"")</f>
        <v>11.66</v>
      </c>
      <c r="K1296" s="1" t="s">
        <v>4023</v>
      </c>
      <c r="L1296" s="1" t="s">
        <v>3813</v>
      </c>
      <c r="O1296" s="0" t="s">
        <v>4395</v>
      </c>
      <c r="P1296" s="0" t="s">
        <v>3805</v>
      </c>
    </row>
    <row r="1297" customFormat="false" ht="15.75" hidden="false" customHeight="true" outlineLevel="0" collapsed="false">
      <c r="A1297" s="9" t="s">
        <v>1181</v>
      </c>
      <c r="B1297" s="1" t="n">
        <v>1</v>
      </c>
      <c r="C1297" s="1" t="n">
        <v>9</v>
      </c>
      <c r="D1297" s="11" t="n">
        <f aca="false">IF(AND(ISNUMBER(B1297),ISNUMBER($J1297)),$J1297-B1297,"")</f>
        <v>10.66</v>
      </c>
      <c r="E1297" s="11" t="n">
        <f aca="false">IF(AND(ISNUMBER(C1297),ISNUMBER($J1297)),$J1297-C1297,"")</f>
        <v>2.66</v>
      </c>
      <c r="F1297" s="1" t="s">
        <v>4097</v>
      </c>
      <c r="G1297" s="46" t="s">
        <v>4399</v>
      </c>
      <c r="H1297" s="1" t="s">
        <v>33</v>
      </c>
      <c r="J1297" s="11" t="n">
        <f aca="false">IFERROR(INDEX(Pozos!$M$2:$M$1852,MATCH(A1297,Pozos!$E$2:$E$1852,0)),"")</f>
        <v>11.66</v>
      </c>
      <c r="K1297" s="1" t="s">
        <v>3808</v>
      </c>
      <c r="L1297" s="1" t="s">
        <v>3809</v>
      </c>
      <c r="O1297" s="0" t="s">
        <v>4399</v>
      </c>
      <c r="P1297" s="0" t="s">
        <v>3805</v>
      </c>
    </row>
    <row r="1298" customFormat="false" ht="15.75" hidden="false" customHeight="true" outlineLevel="0" collapsed="false">
      <c r="A1298" s="9" t="s">
        <v>1181</v>
      </c>
      <c r="B1298" s="1" t="n">
        <v>0</v>
      </c>
      <c r="C1298" s="1" t="n">
        <v>1</v>
      </c>
      <c r="D1298" s="11" t="n">
        <f aca="false">IF(AND(ISNUMBER(B1298),ISNUMBER($J1298)),$J1298-B1298,"")</f>
        <v>11.66</v>
      </c>
      <c r="E1298" s="11" t="n">
        <f aca="false">IF(AND(ISNUMBER(C1298),ISNUMBER($J1298)),$J1298-C1298,"")</f>
        <v>10.66</v>
      </c>
      <c r="F1298" s="1" t="s">
        <v>3835</v>
      </c>
      <c r="G1298" s="46" t="s">
        <v>3802</v>
      </c>
      <c r="H1298" s="1" t="s">
        <v>33</v>
      </c>
      <c r="J1298" s="11" t="n">
        <f aca="false">IFERROR(INDEX(Pozos!$M$2:$M$1852,MATCH(A1298,Pozos!$E$2:$E$1852,0)),"")</f>
        <v>11.66</v>
      </c>
      <c r="K1298" s="1" t="s">
        <v>3803</v>
      </c>
      <c r="L1298" s="1" t="s">
        <v>3804</v>
      </c>
      <c r="O1298" s="0" t="s">
        <v>3802</v>
      </c>
      <c r="P1298" s="0" t="s">
        <v>3805</v>
      </c>
    </row>
    <row r="1299" customFormat="false" ht="15.75" hidden="false" customHeight="true" outlineLevel="0" collapsed="false">
      <c r="A1299" s="39" t="s">
        <v>1343</v>
      </c>
      <c r="B1299" s="1" t="n">
        <v>50</v>
      </c>
      <c r="C1299" s="1" t="n">
        <v>55</v>
      </c>
      <c r="D1299" s="11" t="n">
        <f aca="false">IF(AND(ISNUMBER(B1299),ISNUMBER($J1299)),$J1299-B1299,"")</f>
        <v>-22.91</v>
      </c>
      <c r="E1299" s="11" t="n">
        <f aca="false">IF(AND(ISNUMBER(C1299),ISNUMBER($J1299)),$J1299-C1299,"")</f>
        <v>-27.91</v>
      </c>
      <c r="F1299" s="1" t="s">
        <v>3821</v>
      </c>
      <c r="G1299" s="46" t="s">
        <v>4407</v>
      </c>
      <c r="H1299" s="1" t="s">
        <v>33</v>
      </c>
      <c r="J1299" s="11" t="n">
        <f aca="false">IFERROR(INDEX(Pozos!$M$2:$M$1852,MATCH(A1299,Pozos!$E$2:$E$1852,0)),"")</f>
        <v>27.09</v>
      </c>
      <c r="K1299" s="1" t="s">
        <v>3823</v>
      </c>
      <c r="O1299" s="0" t="s">
        <v>4407</v>
      </c>
      <c r="P1299" s="0" t="s">
        <v>3805</v>
      </c>
    </row>
    <row r="1300" customFormat="false" ht="15.75" hidden="false" customHeight="true" outlineLevel="0" collapsed="false">
      <c r="A1300" s="39" t="s">
        <v>1343</v>
      </c>
      <c r="B1300" s="1" t="n">
        <v>27</v>
      </c>
      <c r="C1300" s="1" t="n">
        <v>50</v>
      </c>
      <c r="D1300" s="11" t="n">
        <f aca="false">IF(AND(ISNUMBER(B1300),ISNUMBER($J1300)),$J1300-B1300,"")</f>
        <v>0.0899999999999999</v>
      </c>
      <c r="E1300" s="11" t="n">
        <f aca="false">IF(AND(ISNUMBER(C1300),ISNUMBER($J1300)),$J1300-C1300,"")</f>
        <v>-22.91</v>
      </c>
      <c r="F1300" s="1" t="s">
        <v>3821</v>
      </c>
      <c r="G1300" s="46" t="s">
        <v>4395</v>
      </c>
      <c r="H1300" s="1" t="s">
        <v>33</v>
      </c>
      <c r="J1300" s="11" t="n">
        <f aca="false">IFERROR(INDEX(Pozos!$M$2:$M$1852,MATCH(A1300,Pozos!$E$2:$E$1852,0)),"")</f>
        <v>27.09</v>
      </c>
      <c r="K1300" s="1" t="s">
        <v>3823</v>
      </c>
      <c r="O1300" s="0" t="s">
        <v>4395</v>
      </c>
      <c r="P1300" s="0" t="s">
        <v>3805</v>
      </c>
    </row>
    <row r="1301" customFormat="false" ht="15.75" hidden="false" customHeight="true" outlineLevel="0" collapsed="false">
      <c r="A1301" s="39" t="s">
        <v>1343</v>
      </c>
      <c r="B1301" s="1" t="n">
        <v>0</v>
      </c>
      <c r="C1301" s="1" t="n">
        <v>27</v>
      </c>
      <c r="D1301" s="11" t="n">
        <f aca="false">IF(AND(ISNUMBER(B1301),ISNUMBER($J1301)),$J1301-B1301,"")</f>
        <v>27.09</v>
      </c>
      <c r="E1301" s="11" t="n">
        <f aca="false">IF(AND(ISNUMBER(C1301),ISNUMBER($J1301)),$J1301-C1301,"")</f>
        <v>0.0899999999999999</v>
      </c>
      <c r="F1301" s="1" t="s">
        <v>3821</v>
      </c>
      <c r="G1301" s="46" t="s">
        <v>4412</v>
      </c>
      <c r="H1301" s="1" t="s">
        <v>33</v>
      </c>
      <c r="J1301" s="11" t="n">
        <f aca="false">IFERROR(INDEX(Pozos!$M$2:$M$1852,MATCH(A1301,Pozos!$E$2:$E$1852,0)),"")</f>
        <v>27.09</v>
      </c>
      <c r="K1301" s="1" t="s">
        <v>3823</v>
      </c>
      <c r="O1301" s="0" t="s">
        <v>4412</v>
      </c>
      <c r="P1301" s="0" t="s">
        <v>3805</v>
      </c>
    </row>
    <row r="1302" customFormat="false" ht="15.75" hidden="false" customHeight="true" outlineLevel="0" collapsed="false">
      <c r="A1302" s="39" t="s">
        <v>1402</v>
      </c>
      <c r="B1302" s="1" t="n">
        <v>31</v>
      </c>
      <c r="C1302" s="1" t="n">
        <v>37</v>
      </c>
      <c r="D1302" s="11" t="n">
        <f aca="false">IF(AND(ISNUMBER(B1302),ISNUMBER($J1302)),$J1302-B1302,"")</f>
        <v>-6.39</v>
      </c>
      <c r="E1302" s="11" t="n">
        <f aca="false">IF(AND(ISNUMBER(C1302),ISNUMBER($J1302)),$J1302-C1302,"")</f>
        <v>-12.39</v>
      </c>
      <c r="F1302" s="1" t="s">
        <v>4097</v>
      </c>
      <c r="G1302" s="46" t="s">
        <v>4395</v>
      </c>
      <c r="H1302" s="1" t="s">
        <v>33</v>
      </c>
      <c r="J1302" s="11" t="n">
        <f aca="false">IFERROR(INDEX(Pozos!$M$2:$M$1852,MATCH(A1302,Pozos!$E$2:$E$1852,0)),"")</f>
        <v>24.61</v>
      </c>
      <c r="K1302" s="1" t="s">
        <v>3808</v>
      </c>
      <c r="L1302" s="1" t="s">
        <v>3809</v>
      </c>
      <c r="O1302" s="0" t="s">
        <v>4395</v>
      </c>
      <c r="P1302" s="0" t="s">
        <v>3805</v>
      </c>
    </row>
    <row r="1303" customFormat="false" ht="15.75" hidden="false" customHeight="true" outlineLevel="0" collapsed="false">
      <c r="A1303" s="39" t="s">
        <v>1402</v>
      </c>
      <c r="B1303" s="1" t="n">
        <v>26</v>
      </c>
      <c r="C1303" s="1" t="n">
        <v>31</v>
      </c>
      <c r="D1303" s="11" t="n">
        <f aca="false">IF(AND(ISNUMBER(B1303),ISNUMBER($J1303)),$J1303-B1303,"")</f>
        <v>-1.39</v>
      </c>
      <c r="E1303" s="11" t="n">
        <f aca="false">IF(AND(ISNUMBER(C1303),ISNUMBER($J1303)),$J1303-C1303,"")</f>
        <v>-6.39</v>
      </c>
      <c r="F1303" s="1" t="s">
        <v>4413</v>
      </c>
      <c r="G1303" s="46" t="s">
        <v>4395</v>
      </c>
      <c r="H1303" s="1" t="s">
        <v>33</v>
      </c>
      <c r="J1303" s="11" t="n">
        <f aca="false">IFERROR(INDEX(Pozos!$M$2:$M$1852,MATCH(A1303,Pozos!$E$2:$E$1852,0)),"")</f>
        <v>24.61</v>
      </c>
      <c r="K1303" s="1" t="s">
        <v>4023</v>
      </c>
      <c r="L1303" s="1" t="s">
        <v>3813</v>
      </c>
      <c r="O1303" s="0" t="s">
        <v>4395</v>
      </c>
      <c r="P1303" s="0" t="s">
        <v>3805</v>
      </c>
    </row>
    <row r="1304" customFormat="false" ht="15.75" hidden="false" customHeight="true" outlineLevel="0" collapsed="false">
      <c r="A1304" s="39" t="s">
        <v>1402</v>
      </c>
      <c r="B1304" s="1" t="n">
        <v>25</v>
      </c>
      <c r="C1304" s="1" t="n">
        <v>26</v>
      </c>
      <c r="D1304" s="11" t="n">
        <f aca="false">IF(AND(ISNUMBER(B1304),ISNUMBER($J1304)),$J1304-B1304,"")</f>
        <v>-0.390000000000001</v>
      </c>
      <c r="E1304" s="11" t="n">
        <f aca="false">IF(AND(ISNUMBER(C1304),ISNUMBER($J1304)),$J1304-C1304,"")</f>
        <v>-1.39</v>
      </c>
      <c r="F1304" s="1" t="s">
        <v>4097</v>
      </c>
      <c r="G1304" s="46" t="s">
        <v>4395</v>
      </c>
      <c r="H1304" s="1" t="s">
        <v>33</v>
      </c>
      <c r="J1304" s="11" t="n">
        <f aca="false">IFERROR(INDEX(Pozos!$M$2:$M$1852,MATCH(A1304,Pozos!$E$2:$E$1852,0)),"")</f>
        <v>24.61</v>
      </c>
      <c r="K1304" s="1" t="s">
        <v>3808</v>
      </c>
      <c r="L1304" s="1" t="s">
        <v>3809</v>
      </c>
      <c r="O1304" s="0" t="s">
        <v>4395</v>
      </c>
      <c r="P1304" s="0" t="s">
        <v>3805</v>
      </c>
    </row>
    <row r="1305" customFormat="false" ht="15.75" hidden="false" customHeight="true" outlineLevel="0" collapsed="false">
      <c r="A1305" s="39" t="s">
        <v>1402</v>
      </c>
      <c r="B1305" s="1" t="n">
        <v>21</v>
      </c>
      <c r="C1305" s="1" t="n">
        <v>25</v>
      </c>
      <c r="D1305" s="11" t="n">
        <f aca="false">IF(AND(ISNUMBER(B1305),ISNUMBER($J1305)),$J1305-B1305,"")</f>
        <v>3.61</v>
      </c>
      <c r="E1305" s="11" t="n">
        <f aca="false">IF(AND(ISNUMBER(C1305),ISNUMBER($J1305)),$J1305-C1305,"")</f>
        <v>-0.390000000000001</v>
      </c>
      <c r="F1305" s="1" t="s">
        <v>4413</v>
      </c>
      <c r="G1305" s="46" t="s">
        <v>4395</v>
      </c>
      <c r="H1305" s="1" t="s">
        <v>33</v>
      </c>
      <c r="J1305" s="11" t="n">
        <f aca="false">IFERROR(INDEX(Pozos!$M$2:$M$1852,MATCH(A1305,Pozos!$E$2:$E$1852,0)),"")</f>
        <v>24.61</v>
      </c>
      <c r="K1305" s="1" t="s">
        <v>4023</v>
      </c>
      <c r="L1305" s="1" t="s">
        <v>3813</v>
      </c>
      <c r="O1305" s="0" t="s">
        <v>4395</v>
      </c>
      <c r="P1305" s="0" t="s">
        <v>3805</v>
      </c>
    </row>
    <row r="1306" customFormat="false" ht="15.75" hidden="false" customHeight="true" outlineLevel="0" collapsed="false">
      <c r="A1306" s="39" t="s">
        <v>1402</v>
      </c>
      <c r="B1306" s="1" t="n">
        <v>2</v>
      </c>
      <c r="C1306" s="1" t="n">
        <v>21</v>
      </c>
      <c r="D1306" s="11" t="n">
        <f aca="false">IF(AND(ISNUMBER(B1306),ISNUMBER($J1306)),$J1306-B1306,"")</f>
        <v>22.61</v>
      </c>
      <c r="E1306" s="11" t="n">
        <f aca="false">IF(AND(ISNUMBER(C1306),ISNUMBER($J1306)),$J1306-C1306,"")</f>
        <v>3.61</v>
      </c>
      <c r="F1306" s="1" t="s">
        <v>4097</v>
      </c>
      <c r="G1306" s="46" t="s">
        <v>4395</v>
      </c>
      <c r="H1306" s="1" t="s">
        <v>33</v>
      </c>
      <c r="J1306" s="11" t="n">
        <f aca="false">IFERROR(INDEX(Pozos!$M$2:$M$1852,MATCH(A1306,Pozos!$E$2:$E$1852,0)),"")</f>
        <v>24.61</v>
      </c>
      <c r="K1306" s="1" t="s">
        <v>3808</v>
      </c>
      <c r="L1306" s="1" t="s">
        <v>3809</v>
      </c>
      <c r="O1306" s="0" t="s">
        <v>4395</v>
      </c>
      <c r="P1306" s="0" t="s">
        <v>3805</v>
      </c>
    </row>
    <row r="1307" customFormat="false" ht="15.75" hidden="false" customHeight="true" outlineLevel="0" collapsed="false">
      <c r="A1307" s="39" t="s">
        <v>1402</v>
      </c>
      <c r="B1307" s="1" t="n">
        <v>0</v>
      </c>
      <c r="C1307" s="1" t="n">
        <v>2</v>
      </c>
      <c r="D1307" s="11" t="n">
        <f aca="false">IF(AND(ISNUMBER(B1307),ISNUMBER($J1307)),$J1307-B1307,"")</f>
        <v>24.61</v>
      </c>
      <c r="E1307" s="11" t="n">
        <f aca="false">IF(AND(ISNUMBER(C1307),ISNUMBER($J1307)),$J1307-C1307,"")</f>
        <v>22.61</v>
      </c>
      <c r="F1307" s="1" t="s">
        <v>3835</v>
      </c>
      <c r="G1307" s="46" t="s">
        <v>3802</v>
      </c>
      <c r="H1307" s="1" t="s">
        <v>33</v>
      </c>
      <c r="J1307" s="11" t="n">
        <f aca="false">IFERROR(INDEX(Pozos!$M$2:$M$1852,MATCH(A1307,Pozos!$E$2:$E$1852,0)),"")</f>
        <v>24.61</v>
      </c>
      <c r="K1307" s="1" t="s">
        <v>3803</v>
      </c>
      <c r="L1307" s="1" t="s">
        <v>3804</v>
      </c>
      <c r="O1307" s="0" t="s">
        <v>3802</v>
      </c>
      <c r="P1307" s="0" t="s">
        <v>3805</v>
      </c>
    </row>
    <row r="1308" customFormat="false" ht="15.75" hidden="false" customHeight="true" outlineLevel="0" collapsed="false">
      <c r="A1308" s="39" t="s">
        <v>1260</v>
      </c>
      <c r="B1308" s="1" t="n">
        <v>25</v>
      </c>
      <c r="C1308" s="1" t="n">
        <v>31</v>
      </c>
      <c r="D1308" s="11" t="n">
        <f aca="false">IF(AND(ISNUMBER(B1308),ISNUMBER($J1308)),$J1308-B1308,"")</f>
        <v>-11.5</v>
      </c>
      <c r="E1308" s="11" t="n">
        <f aca="false">IF(AND(ISNUMBER(C1308),ISNUMBER($J1308)),$J1308-C1308,"")</f>
        <v>-17.5</v>
      </c>
      <c r="F1308" s="1" t="s">
        <v>4097</v>
      </c>
      <c r="G1308" s="46" t="s">
        <v>4395</v>
      </c>
      <c r="H1308" s="1" t="s">
        <v>33</v>
      </c>
      <c r="J1308" s="11" t="n">
        <f aca="false">IFERROR(INDEX(Pozos!$M$2:$M$1852,MATCH(A1308,Pozos!$E$2:$E$1852,0)),"")</f>
        <v>13.5</v>
      </c>
      <c r="K1308" s="1" t="s">
        <v>3808</v>
      </c>
      <c r="L1308" s="1" t="s">
        <v>3809</v>
      </c>
      <c r="M1308" s="1" t="n">
        <v>1</v>
      </c>
      <c r="N1308" s="106" t="s">
        <v>4474</v>
      </c>
      <c r="O1308" s="0" t="s">
        <v>4395</v>
      </c>
      <c r="P1308" s="0" t="s">
        <v>3805</v>
      </c>
    </row>
    <row r="1309" customFormat="false" ht="15.75" hidden="false" customHeight="true" outlineLevel="0" collapsed="false">
      <c r="A1309" s="39" t="s">
        <v>1260</v>
      </c>
      <c r="B1309" s="1" t="n">
        <v>16</v>
      </c>
      <c r="C1309" s="1" t="n">
        <v>25</v>
      </c>
      <c r="D1309" s="11" t="n">
        <f aca="false">IF(AND(ISNUMBER(B1309),ISNUMBER($J1309)),$J1309-B1309,"")</f>
        <v>-2.5</v>
      </c>
      <c r="E1309" s="11" t="n">
        <f aca="false">IF(AND(ISNUMBER(C1309),ISNUMBER($J1309)),$J1309-C1309,"")</f>
        <v>-11.5</v>
      </c>
      <c r="F1309" s="1" t="s">
        <v>4413</v>
      </c>
      <c r="G1309" s="46" t="s">
        <v>4395</v>
      </c>
      <c r="H1309" s="1" t="s">
        <v>33</v>
      </c>
      <c r="J1309" s="11" t="n">
        <f aca="false">IFERROR(INDEX(Pozos!$M$2:$M$1852,MATCH(A1309,Pozos!$E$2:$E$1852,0)),"")</f>
        <v>13.5</v>
      </c>
      <c r="K1309" s="1" t="s">
        <v>4023</v>
      </c>
      <c r="L1309" s="1" t="s">
        <v>3813</v>
      </c>
      <c r="M1309" s="1" t="n">
        <v>1</v>
      </c>
      <c r="N1309" s="106" t="s">
        <v>4474</v>
      </c>
      <c r="O1309" s="0" t="s">
        <v>4395</v>
      </c>
      <c r="P1309" s="0" t="s">
        <v>3805</v>
      </c>
    </row>
    <row r="1310" customFormat="false" ht="15.75" hidden="false" customHeight="true" outlineLevel="0" collapsed="false">
      <c r="A1310" s="39" t="s">
        <v>1260</v>
      </c>
      <c r="B1310" s="1" t="n">
        <v>1</v>
      </c>
      <c r="C1310" s="1" t="n">
        <v>16</v>
      </c>
      <c r="D1310" s="11" t="n">
        <f aca="false">IF(AND(ISNUMBER(B1310),ISNUMBER($J1310)),$J1310-B1310,"")</f>
        <v>12.5</v>
      </c>
      <c r="E1310" s="11" t="n">
        <f aca="false">IF(AND(ISNUMBER(C1310),ISNUMBER($J1310)),$J1310-C1310,"")</f>
        <v>-2.5</v>
      </c>
      <c r="F1310" s="1" t="s">
        <v>4097</v>
      </c>
      <c r="G1310" s="46" t="s">
        <v>4399</v>
      </c>
      <c r="H1310" s="1" t="s">
        <v>33</v>
      </c>
      <c r="J1310" s="11" t="n">
        <f aca="false">IFERROR(INDEX(Pozos!$M$2:$M$1852,MATCH(A1310,Pozos!$E$2:$E$1852,0)),"")</f>
        <v>13.5</v>
      </c>
      <c r="K1310" s="1" t="s">
        <v>3808</v>
      </c>
      <c r="L1310" s="1" t="s">
        <v>3809</v>
      </c>
      <c r="M1310" s="1" t="n">
        <v>1</v>
      </c>
      <c r="N1310" s="106" t="s">
        <v>4474</v>
      </c>
      <c r="O1310" s="0" t="s">
        <v>4399</v>
      </c>
      <c r="P1310" s="0" t="s">
        <v>3805</v>
      </c>
    </row>
    <row r="1311" customFormat="false" ht="15.75" hidden="false" customHeight="true" outlineLevel="0" collapsed="false">
      <c r="A1311" s="39" t="s">
        <v>1260</v>
      </c>
      <c r="B1311" s="1" t="n">
        <v>0</v>
      </c>
      <c r="C1311" s="1" t="n">
        <v>1</v>
      </c>
      <c r="D1311" s="11" t="n">
        <f aca="false">IF(AND(ISNUMBER(B1311),ISNUMBER($J1311)),$J1311-B1311,"")</f>
        <v>13.5</v>
      </c>
      <c r="E1311" s="11" t="n">
        <f aca="false">IF(AND(ISNUMBER(C1311),ISNUMBER($J1311)),$J1311-C1311,"")</f>
        <v>12.5</v>
      </c>
      <c r="F1311" s="1" t="s">
        <v>3835</v>
      </c>
      <c r="G1311" s="46" t="s">
        <v>3802</v>
      </c>
      <c r="H1311" s="1" t="s">
        <v>33</v>
      </c>
      <c r="J1311" s="11" t="n">
        <f aca="false">IFERROR(INDEX(Pozos!$M$2:$M$1852,MATCH(A1311,Pozos!$E$2:$E$1852,0)),"")</f>
        <v>13.5</v>
      </c>
      <c r="K1311" s="1" t="s">
        <v>3803</v>
      </c>
      <c r="L1311" s="1" t="s">
        <v>3804</v>
      </c>
      <c r="M1311" s="1" t="n">
        <v>1</v>
      </c>
      <c r="N1311" s="106" t="s">
        <v>4474</v>
      </c>
      <c r="O1311" s="0" t="s">
        <v>3802</v>
      </c>
      <c r="P1311" s="0" t="s">
        <v>3805</v>
      </c>
    </row>
    <row r="1312" customFormat="false" ht="15.75" hidden="false" customHeight="true" outlineLevel="0" collapsed="false">
      <c r="A1312" s="39" t="s">
        <v>1260</v>
      </c>
      <c r="B1312" s="1" t="n">
        <v>25</v>
      </c>
      <c r="C1312" s="1" t="n">
        <v>31</v>
      </c>
      <c r="D1312" s="11" t="n">
        <f aca="false">IF(AND(ISNUMBER(B1312),ISNUMBER($J1312)),$J1312-B1312,"")</f>
        <v>-11.5</v>
      </c>
      <c r="E1312" s="11" t="n">
        <f aca="false">IF(AND(ISNUMBER(C1312),ISNUMBER($J1312)),$J1312-C1312,"")</f>
        <v>-17.5</v>
      </c>
      <c r="F1312" s="1" t="s">
        <v>4097</v>
      </c>
      <c r="G1312" s="46" t="s">
        <v>4395</v>
      </c>
      <c r="H1312" s="1" t="s">
        <v>33</v>
      </c>
      <c r="J1312" s="11" t="n">
        <f aca="false">IFERROR(INDEX(Pozos!$M$2:$M$1852,MATCH(A1312,Pozos!$E$2:$E$1852,0)),"")</f>
        <v>13.5</v>
      </c>
      <c r="K1312" s="1" t="s">
        <v>3808</v>
      </c>
      <c r="L1312" s="1" t="s">
        <v>3809</v>
      </c>
      <c r="M1312" s="1" t="n">
        <v>2</v>
      </c>
      <c r="N1312" s="106" t="s">
        <v>4475</v>
      </c>
      <c r="O1312" s="0" t="s">
        <v>4395</v>
      </c>
      <c r="P1312" s="0" t="s">
        <v>3805</v>
      </c>
    </row>
    <row r="1313" customFormat="false" ht="15.75" hidden="false" customHeight="true" outlineLevel="0" collapsed="false">
      <c r="A1313" s="39" t="s">
        <v>1260</v>
      </c>
      <c r="B1313" s="1" t="n">
        <v>16</v>
      </c>
      <c r="C1313" s="1" t="n">
        <v>25</v>
      </c>
      <c r="D1313" s="11" t="n">
        <f aca="false">IF(AND(ISNUMBER(B1313),ISNUMBER($J1313)),$J1313-B1313,"")</f>
        <v>-2.5</v>
      </c>
      <c r="E1313" s="11" t="n">
        <f aca="false">IF(AND(ISNUMBER(C1313),ISNUMBER($J1313)),$J1313-C1313,"")</f>
        <v>-11.5</v>
      </c>
      <c r="F1313" s="1" t="s">
        <v>4413</v>
      </c>
      <c r="G1313" s="46" t="s">
        <v>4395</v>
      </c>
      <c r="H1313" s="1" t="s">
        <v>33</v>
      </c>
      <c r="J1313" s="11" t="n">
        <f aca="false">IFERROR(INDEX(Pozos!$M$2:$M$1852,MATCH(A1313,Pozos!$E$2:$E$1852,0)),"")</f>
        <v>13.5</v>
      </c>
      <c r="K1313" s="1" t="s">
        <v>4023</v>
      </c>
      <c r="L1313" s="1" t="s">
        <v>3813</v>
      </c>
      <c r="M1313" s="1" t="n">
        <v>2</v>
      </c>
      <c r="N1313" s="106" t="s">
        <v>4475</v>
      </c>
      <c r="O1313" s="0" t="s">
        <v>4395</v>
      </c>
      <c r="P1313" s="0" t="s">
        <v>3805</v>
      </c>
    </row>
    <row r="1314" customFormat="false" ht="15.75" hidden="false" customHeight="true" outlineLevel="0" collapsed="false">
      <c r="A1314" s="39" t="s">
        <v>1260</v>
      </c>
      <c r="B1314" s="1" t="n">
        <v>1</v>
      </c>
      <c r="C1314" s="1" t="n">
        <v>16</v>
      </c>
      <c r="D1314" s="11" t="n">
        <f aca="false">IF(AND(ISNUMBER(B1314),ISNUMBER($J1314)),$J1314-B1314,"")</f>
        <v>12.5</v>
      </c>
      <c r="E1314" s="11" t="n">
        <f aca="false">IF(AND(ISNUMBER(C1314),ISNUMBER($J1314)),$J1314-C1314,"")</f>
        <v>-2.5</v>
      </c>
      <c r="F1314" s="1" t="s">
        <v>4097</v>
      </c>
      <c r="G1314" s="46" t="s">
        <v>4399</v>
      </c>
      <c r="H1314" s="1" t="s">
        <v>33</v>
      </c>
      <c r="J1314" s="11" t="n">
        <f aca="false">IFERROR(INDEX(Pozos!$M$2:$M$1852,MATCH(A1314,Pozos!$E$2:$E$1852,0)),"")</f>
        <v>13.5</v>
      </c>
      <c r="K1314" s="1" t="s">
        <v>3808</v>
      </c>
      <c r="L1314" s="1" t="s">
        <v>3809</v>
      </c>
      <c r="M1314" s="1" t="n">
        <v>2</v>
      </c>
      <c r="N1314" s="106" t="s">
        <v>4475</v>
      </c>
      <c r="O1314" s="0" t="s">
        <v>4399</v>
      </c>
      <c r="P1314" s="0" t="s">
        <v>3805</v>
      </c>
    </row>
    <row r="1315" customFormat="false" ht="15.75" hidden="false" customHeight="true" outlineLevel="0" collapsed="false">
      <c r="A1315" s="39" t="s">
        <v>1260</v>
      </c>
      <c r="B1315" s="1" t="n">
        <v>0</v>
      </c>
      <c r="C1315" s="1" t="n">
        <v>1</v>
      </c>
      <c r="D1315" s="11" t="n">
        <f aca="false">IF(AND(ISNUMBER(B1315),ISNUMBER($J1315)),$J1315-B1315,"")</f>
        <v>13.5</v>
      </c>
      <c r="E1315" s="11" t="n">
        <f aca="false">IF(AND(ISNUMBER(C1315),ISNUMBER($J1315)),$J1315-C1315,"")</f>
        <v>12.5</v>
      </c>
      <c r="F1315" s="1" t="s">
        <v>3835</v>
      </c>
      <c r="G1315" s="46" t="s">
        <v>3802</v>
      </c>
      <c r="H1315" s="1" t="s">
        <v>33</v>
      </c>
      <c r="J1315" s="11" t="n">
        <f aca="false">IFERROR(INDEX(Pozos!$M$2:$M$1852,MATCH(A1315,Pozos!$E$2:$E$1852,0)),"")</f>
        <v>13.5</v>
      </c>
      <c r="K1315" s="1" t="s">
        <v>3803</v>
      </c>
      <c r="L1315" s="1" t="s">
        <v>3804</v>
      </c>
      <c r="M1315" s="1" t="n">
        <v>2</v>
      </c>
      <c r="N1315" s="106" t="s">
        <v>4475</v>
      </c>
      <c r="O1315" s="0" t="s">
        <v>3802</v>
      </c>
      <c r="P1315" s="0" t="s">
        <v>3805</v>
      </c>
    </row>
    <row r="1316" customFormat="false" ht="15.75" hidden="false" customHeight="true" outlineLevel="0" collapsed="false">
      <c r="A1316" s="39" t="s">
        <v>1260</v>
      </c>
      <c r="B1316" s="1" t="n">
        <v>25</v>
      </c>
      <c r="C1316" s="1" t="n">
        <v>31</v>
      </c>
      <c r="D1316" s="11" t="n">
        <f aca="false">IF(AND(ISNUMBER(B1316),ISNUMBER($J1316)),$J1316-B1316,"")</f>
        <v>-11.5</v>
      </c>
      <c r="E1316" s="11" t="n">
        <f aca="false">IF(AND(ISNUMBER(C1316),ISNUMBER($J1316)),$J1316-C1316,"")</f>
        <v>-17.5</v>
      </c>
      <c r="F1316" s="1" t="s">
        <v>4097</v>
      </c>
      <c r="G1316" s="46" t="s">
        <v>4395</v>
      </c>
      <c r="H1316" s="1" t="s">
        <v>33</v>
      </c>
      <c r="J1316" s="11" t="n">
        <f aca="false">IFERROR(INDEX(Pozos!$M$2:$M$1852,MATCH(A1316,Pozos!$E$2:$E$1852,0)),"")</f>
        <v>13.5</v>
      </c>
      <c r="K1316" s="1" t="s">
        <v>3808</v>
      </c>
      <c r="L1316" s="1" t="s">
        <v>3809</v>
      </c>
      <c r="M1316" s="1" t="n">
        <v>3</v>
      </c>
      <c r="N1316" s="106" t="s">
        <v>4476</v>
      </c>
      <c r="O1316" s="0" t="s">
        <v>4395</v>
      </c>
      <c r="P1316" s="0" t="s">
        <v>3805</v>
      </c>
    </row>
    <row r="1317" customFormat="false" ht="15.75" hidden="false" customHeight="true" outlineLevel="0" collapsed="false">
      <c r="A1317" s="39" t="s">
        <v>1260</v>
      </c>
      <c r="B1317" s="1" t="n">
        <v>16</v>
      </c>
      <c r="C1317" s="1" t="n">
        <v>25</v>
      </c>
      <c r="D1317" s="11" t="n">
        <f aca="false">IF(AND(ISNUMBER(B1317),ISNUMBER($J1317)),$J1317-B1317,"")</f>
        <v>-2.5</v>
      </c>
      <c r="E1317" s="11" t="n">
        <f aca="false">IF(AND(ISNUMBER(C1317),ISNUMBER($J1317)),$J1317-C1317,"")</f>
        <v>-11.5</v>
      </c>
      <c r="F1317" s="1" t="s">
        <v>4413</v>
      </c>
      <c r="G1317" s="46" t="s">
        <v>4395</v>
      </c>
      <c r="H1317" s="1" t="s">
        <v>33</v>
      </c>
      <c r="J1317" s="11" t="n">
        <f aca="false">IFERROR(INDEX(Pozos!$M$2:$M$1852,MATCH(A1317,Pozos!$E$2:$E$1852,0)),"")</f>
        <v>13.5</v>
      </c>
      <c r="K1317" s="1" t="s">
        <v>4023</v>
      </c>
      <c r="L1317" s="1" t="s">
        <v>3813</v>
      </c>
      <c r="M1317" s="1" t="n">
        <v>3</v>
      </c>
      <c r="N1317" s="106" t="s">
        <v>4476</v>
      </c>
      <c r="O1317" s="0" t="s">
        <v>4395</v>
      </c>
      <c r="P1317" s="0" t="s">
        <v>3805</v>
      </c>
    </row>
    <row r="1318" customFormat="false" ht="15.75" hidden="false" customHeight="true" outlineLevel="0" collapsed="false">
      <c r="A1318" s="39" t="s">
        <v>1260</v>
      </c>
      <c r="B1318" s="1" t="n">
        <v>1</v>
      </c>
      <c r="C1318" s="1" t="n">
        <v>16</v>
      </c>
      <c r="D1318" s="11" t="n">
        <f aca="false">IF(AND(ISNUMBER(B1318),ISNUMBER($J1318)),$J1318-B1318,"")</f>
        <v>12.5</v>
      </c>
      <c r="E1318" s="11" t="n">
        <f aca="false">IF(AND(ISNUMBER(C1318),ISNUMBER($J1318)),$J1318-C1318,"")</f>
        <v>-2.5</v>
      </c>
      <c r="F1318" s="1" t="s">
        <v>4097</v>
      </c>
      <c r="G1318" s="46" t="s">
        <v>4399</v>
      </c>
      <c r="H1318" s="1" t="s">
        <v>33</v>
      </c>
      <c r="J1318" s="11" t="n">
        <f aca="false">IFERROR(INDEX(Pozos!$M$2:$M$1852,MATCH(A1318,Pozos!$E$2:$E$1852,0)),"")</f>
        <v>13.5</v>
      </c>
      <c r="K1318" s="1" t="s">
        <v>3808</v>
      </c>
      <c r="L1318" s="1" t="s">
        <v>3809</v>
      </c>
      <c r="M1318" s="1" t="n">
        <v>3</v>
      </c>
      <c r="N1318" s="106" t="s">
        <v>4476</v>
      </c>
      <c r="O1318" s="0" t="s">
        <v>4399</v>
      </c>
      <c r="P1318" s="0" t="s">
        <v>3805</v>
      </c>
    </row>
    <row r="1319" customFormat="false" ht="15.75" hidden="false" customHeight="true" outlineLevel="0" collapsed="false">
      <c r="A1319" s="39" t="s">
        <v>1260</v>
      </c>
      <c r="B1319" s="1" t="n">
        <v>0</v>
      </c>
      <c r="C1319" s="1" t="n">
        <v>1</v>
      </c>
      <c r="D1319" s="11" t="n">
        <f aca="false">IF(AND(ISNUMBER(B1319),ISNUMBER($J1319)),$J1319-B1319,"")</f>
        <v>13.5</v>
      </c>
      <c r="E1319" s="11" t="n">
        <f aca="false">IF(AND(ISNUMBER(C1319),ISNUMBER($J1319)),$J1319-C1319,"")</f>
        <v>12.5</v>
      </c>
      <c r="F1319" s="1" t="s">
        <v>3835</v>
      </c>
      <c r="G1319" s="46" t="s">
        <v>3802</v>
      </c>
      <c r="H1319" s="1" t="s">
        <v>33</v>
      </c>
      <c r="J1319" s="11" t="n">
        <f aca="false">IFERROR(INDEX(Pozos!$M$2:$M$1852,MATCH(A1319,Pozos!$E$2:$E$1852,0)),"")</f>
        <v>13.5</v>
      </c>
      <c r="K1319" s="1" t="s">
        <v>3803</v>
      </c>
      <c r="L1319" s="1" t="s">
        <v>3804</v>
      </c>
      <c r="M1319" s="1" t="n">
        <v>3</v>
      </c>
      <c r="N1319" s="106" t="s">
        <v>4476</v>
      </c>
      <c r="O1319" s="0" t="s">
        <v>3802</v>
      </c>
      <c r="P1319" s="0" t="s">
        <v>3805</v>
      </c>
    </row>
    <row r="1320" customFormat="false" ht="15.75" hidden="false" customHeight="true" outlineLevel="0" collapsed="false">
      <c r="A1320" s="39" t="s">
        <v>1260</v>
      </c>
      <c r="B1320" s="1" t="n">
        <v>25</v>
      </c>
      <c r="C1320" s="1" t="n">
        <v>31</v>
      </c>
      <c r="D1320" s="11" t="n">
        <f aca="false">IF(AND(ISNUMBER(B1320),ISNUMBER($J1320)),$J1320-B1320,"")</f>
        <v>-11.5</v>
      </c>
      <c r="E1320" s="11" t="n">
        <f aca="false">IF(AND(ISNUMBER(C1320),ISNUMBER($J1320)),$J1320-C1320,"")</f>
        <v>-17.5</v>
      </c>
      <c r="F1320" s="1" t="s">
        <v>4097</v>
      </c>
      <c r="G1320" s="46" t="s">
        <v>4395</v>
      </c>
      <c r="H1320" s="1" t="s">
        <v>33</v>
      </c>
      <c r="J1320" s="11" t="n">
        <f aca="false">IFERROR(INDEX(Pozos!$M$2:$M$1852,MATCH(A1320,Pozos!$E$2:$E$1852,0)),"")</f>
        <v>13.5</v>
      </c>
      <c r="K1320" s="1" t="s">
        <v>3808</v>
      </c>
      <c r="L1320" s="1" t="s">
        <v>3809</v>
      </c>
      <c r="M1320" s="1" t="n">
        <v>4</v>
      </c>
      <c r="N1320" s="106" t="s">
        <v>4477</v>
      </c>
      <c r="O1320" s="0" t="s">
        <v>4395</v>
      </c>
      <c r="P1320" s="0" t="s">
        <v>3805</v>
      </c>
    </row>
    <row r="1321" customFormat="false" ht="15.75" hidden="false" customHeight="true" outlineLevel="0" collapsed="false">
      <c r="A1321" s="39" t="s">
        <v>1260</v>
      </c>
      <c r="B1321" s="1" t="n">
        <v>16</v>
      </c>
      <c r="C1321" s="1" t="n">
        <v>25</v>
      </c>
      <c r="D1321" s="11" t="n">
        <f aca="false">IF(AND(ISNUMBER(B1321),ISNUMBER($J1321)),$J1321-B1321,"")</f>
        <v>-2.5</v>
      </c>
      <c r="E1321" s="11" t="n">
        <f aca="false">IF(AND(ISNUMBER(C1321),ISNUMBER($J1321)),$J1321-C1321,"")</f>
        <v>-11.5</v>
      </c>
      <c r="F1321" s="1" t="s">
        <v>4413</v>
      </c>
      <c r="G1321" s="46" t="s">
        <v>4395</v>
      </c>
      <c r="H1321" s="1" t="s">
        <v>33</v>
      </c>
      <c r="J1321" s="11" t="n">
        <f aca="false">IFERROR(INDEX(Pozos!$M$2:$M$1852,MATCH(A1321,Pozos!$E$2:$E$1852,0)),"")</f>
        <v>13.5</v>
      </c>
      <c r="K1321" s="1" t="s">
        <v>4023</v>
      </c>
      <c r="L1321" s="1" t="s">
        <v>3813</v>
      </c>
      <c r="M1321" s="1" t="n">
        <v>4</v>
      </c>
      <c r="N1321" s="106" t="s">
        <v>4477</v>
      </c>
      <c r="O1321" s="0" t="s">
        <v>4395</v>
      </c>
      <c r="P1321" s="0" t="s">
        <v>3805</v>
      </c>
    </row>
    <row r="1322" customFormat="false" ht="15.75" hidden="false" customHeight="true" outlineLevel="0" collapsed="false">
      <c r="A1322" s="39" t="s">
        <v>1260</v>
      </c>
      <c r="B1322" s="1" t="n">
        <v>1</v>
      </c>
      <c r="C1322" s="1" t="n">
        <v>16</v>
      </c>
      <c r="D1322" s="11" t="n">
        <f aca="false">IF(AND(ISNUMBER(B1322),ISNUMBER($J1322)),$J1322-B1322,"")</f>
        <v>12.5</v>
      </c>
      <c r="E1322" s="11" t="n">
        <f aca="false">IF(AND(ISNUMBER(C1322),ISNUMBER($J1322)),$J1322-C1322,"")</f>
        <v>-2.5</v>
      </c>
      <c r="F1322" s="1" t="s">
        <v>4097</v>
      </c>
      <c r="G1322" s="46" t="s">
        <v>4399</v>
      </c>
      <c r="H1322" s="1" t="s">
        <v>33</v>
      </c>
      <c r="J1322" s="11" t="n">
        <f aca="false">IFERROR(INDEX(Pozos!$M$2:$M$1852,MATCH(A1322,Pozos!$E$2:$E$1852,0)),"")</f>
        <v>13.5</v>
      </c>
      <c r="K1322" s="1" t="s">
        <v>3808</v>
      </c>
      <c r="L1322" s="1" t="s">
        <v>3809</v>
      </c>
      <c r="M1322" s="1" t="n">
        <v>4</v>
      </c>
      <c r="N1322" s="106" t="s">
        <v>4477</v>
      </c>
      <c r="O1322" s="0" t="s">
        <v>4399</v>
      </c>
      <c r="P1322" s="0" t="s">
        <v>3805</v>
      </c>
    </row>
    <row r="1323" customFormat="false" ht="15.75" hidden="false" customHeight="true" outlineLevel="0" collapsed="false">
      <c r="A1323" s="39" t="s">
        <v>1260</v>
      </c>
      <c r="B1323" s="1" t="n">
        <v>0</v>
      </c>
      <c r="C1323" s="1" t="n">
        <v>1</v>
      </c>
      <c r="D1323" s="11" t="n">
        <f aca="false">IF(AND(ISNUMBER(B1323),ISNUMBER($J1323)),$J1323-B1323,"")</f>
        <v>13.5</v>
      </c>
      <c r="E1323" s="11" t="n">
        <f aca="false">IF(AND(ISNUMBER(C1323),ISNUMBER($J1323)),$J1323-C1323,"")</f>
        <v>12.5</v>
      </c>
      <c r="F1323" s="1" t="s">
        <v>3835</v>
      </c>
      <c r="G1323" s="46" t="s">
        <v>3802</v>
      </c>
      <c r="H1323" s="1" t="s">
        <v>33</v>
      </c>
      <c r="J1323" s="11" t="n">
        <f aca="false">IFERROR(INDEX(Pozos!$M$2:$M$1852,MATCH(A1323,Pozos!$E$2:$E$1852,0)),"")</f>
        <v>13.5</v>
      </c>
      <c r="K1323" s="1" t="s">
        <v>3803</v>
      </c>
      <c r="L1323" s="1" t="s">
        <v>3804</v>
      </c>
      <c r="M1323" s="1" t="n">
        <v>4</v>
      </c>
      <c r="N1323" s="106" t="s">
        <v>4477</v>
      </c>
      <c r="O1323" s="0" t="s">
        <v>3802</v>
      </c>
      <c r="P1323" s="0" t="s">
        <v>3805</v>
      </c>
    </row>
    <row r="1324" customFormat="false" ht="15.75" hidden="false" customHeight="true" outlineLevel="0" collapsed="false">
      <c r="A1324" s="39" t="s">
        <v>842</v>
      </c>
      <c r="B1324" s="1" t="n">
        <v>29</v>
      </c>
      <c r="C1324" s="1" t="n">
        <v>38</v>
      </c>
      <c r="D1324" s="11" t="n">
        <f aca="false">IF(AND(ISNUMBER(B1324),ISNUMBER($J1324)),$J1324-B1324,"")</f>
        <v>-10.33</v>
      </c>
      <c r="E1324" s="11" t="n">
        <f aca="false">IF(AND(ISNUMBER(C1324),ISNUMBER($J1324)),$J1324-C1324,"")</f>
        <v>-19.33</v>
      </c>
      <c r="F1324" s="1" t="s">
        <v>4097</v>
      </c>
      <c r="G1324" s="46" t="s">
        <v>4395</v>
      </c>
      <c r="H1324" s="1" t="s">
        <v>33</v>
      </c>
      <c r="J1324" s="11" t="n">
        <f aca="false">IFERROR(INDEX(Pozos!$M$2:$M$1852,MATCH(A1324,Pozos!$E$2:$E$1852,0)),"")</f>
        <v>18.67</v>
      </c>
      <c r="K1324" s="1" t="s">
        <v>3808</v>
      </c>
      <c r="L1324" s="1" t="s">
        <v>3809</v>
      </c>
      <c r="O1324" s="0" t="s">
        <v>4395</v>
      </c>
      <c r="P1324" s="0" t="s">
        <v>3805</v>
      </c>
    </row>
    <row r="1325" customFormat="false" ht="15.75" hidden="false" customHeight="true" outlineLevel="0" collapsed="false">
      <c r="A1325" s="39" t="s">
        <v>842</v>
      </c>
      <c r="B1325" s="1" t="n">
        <v>26</v>
      </c>
      <c r="C1325" s="1" t="n">
        <v>29</v>
      </c>
      <c r="D1325" s="11" t="n">
        <f aca="false">IF(AND(ISNUMBER(B1325),ISNUMBER($J1325)),$J1325-B1325,"")</f>
        <v>-7.33</v>
      </c>
      <c r="E1325" s="11" t="n">
        <f aca="false">IF(AND(ISNUMBER(C1325),ISNUMBER($J1325)),$J1325-C1325,"")</f>
        <v>-10.33</v>
      </c>
      <c r="F1325" s="1" t="s">
        <v>4413</v>
      </c>
      <c r="G1325" s="46" t="s">
        <v>4395</v>
      </c>
      <c r="H1325" s="1" t="s">
        <v>33</v>
      </c>
      <c r="J1325" s="11" t="n">
        <f aca="false">IFERROR(INDEX(Pozos!$M$2:$M$1852,MATCH(A1325,Pozos!$E$2:$E$1852,0)),"")</f>
        <v>18.67</v>
      </c>
      <c r="K1325" s="1" t="s">
        <v>4023</v>
      </c>
      <c r="L1325" s="1" t="s">
        <v>3813</v>
      </c>
      <c r="O1325" s="0" t="s">
        <v>4395</v>
      </c>
      <c r="P1325" s="0" t="s">
        <v>3805</v>
      </c>
    </row>
    <row r="1326" customFormat="false" ht="15.75" hidden="false" customHeight="true" outlineLevel="0" collapsed="false">
      <c r="A1326" s="39" t="s">
        <v>842</v>
      </c>
      <c r="B1326" s="1" t="n">
        <v>21</v>
      </c>
      <c r="C1326" s="1" t="n">
        <v>26</v>
      </c>
      <c r="D1326" s="11" t="n">
        <f aca="false">IF(AND(ISNUMBER(B1326),ISNUMBER($J1326)),$J1326-B1326,"")</f>
        <v>-2.33</v>
      </c>
      <c r="E1326" s="11" t="n">
        <f aca="false">IF(AND(ISNUMBER(C1326),ISNUMBER($J1326)),$J1326-C1326,"")</f>
        <v>-7.33</v>
      </c>
      <c r="F1326" s="1" t="s">
        <v>4097</v>
      </c>
      <c r="G1326" s="46" t="s">
        <v>4395</v>
      </c>
      <c r="H1326" s="1" t="s">
        <v>33</v>
      </c>
      <c r="J1326" s="11" t="n">
        <f aca="false">IFERROR(INDEX(Pozos!$M$2:$M$1852,MATCH(A1326,Pozos!$E$2:$E$1852,0)),"")</f>
        <v>18.67</v>
      </c>
      <c r="K1326" s="1" t="s">
        <v>3808</v>
      </c>
      <c r="L1326" s="1" t="s">
        <v>3809</v>
      </c>
      <c r="O1326" s="0" t="s">
        <v>4395</v>
      </c>
      <c r="P1326" s="0" t="s">
        <v>3805</v>
      </c>
    </row>
    <row r="1327" customFormat="false" ht="15.75" hidden="false" customHeight="true" outlineLevel="0" collapsed="false">
      <c r="A1327" s="39" t="s">
        <v>842</v>
      </c>
      <c r="B1327" s="1" t="n">
        <v>16</v>
      </c>
      <c r="C1327" s="1" t="n">
        <v>21</v>
      </c>
      <c r="D1327" s="11" t="n">
        <f aca="false">IF(AND(ISNUMBER(B1327),ISNUMBER($J1327)),$J1327-B1327,"")</f>
        <v>2.67</v>
      </c>
      <c r="E1327" s="11" t="n">
        <f aca="false">IF(AND(ISNUMBER(C1327),ISNUMBER($J1327)),$J1327-C1327,"")</f>
        <v>-2.33</v>
      </c>
      <c r="F1327" s="1" t="s">
        <v>4413</v>
      </c>
      <c r="G1327" s="46" t="s">
        <v>4395</v>
      </c>
      <c r="H1327" s="1" t="s">
        <v>33</v>
      </c>
      <c r="J1327" s="11" t="n">
        <f aca="false">IFERROR(INDEX(Pozos!$M$2:$M$1852,MATCH(A1327,Pozos!$E$2:$E$1852,0)),"")</f>
        <v>18.67</v>
      </c>
      <c r="K1327" s="1" t="s">
        <v>4023</v>
      </c>
      <c r="L1327" s="1" t="s">
        <v>3813</v>
      </c>
      <c r="O1327" s="0" t="s">
        <v>4395</v>
      </c>
      <c r="P1327" s="0" t="s">
        <v>3805</v>
      </c>
    </row>
    <row r="1328" customFormat="false" ht="15.75" hidden="false" customHeight="true" outlineLevel="0" collapsed="false">
      <c r="A1328" s="39" t="s">
        <v>842</v>
      </c>
      <c r="B1328" s="1" t="n">
        <v>14</v>
      </c>
      <c r="C1328" s="1" t="n">
        <v>16</v>
      </c>
      <c r="D1328" s="11" t="n">
        <f aca="false">IF(AND(ISNUMBER(B1328),ISNUMBER($J1328)),$J1328-B1328,"")</f>
        <v>4.67</v>
      </c>
      <c r="E1328" s="11" t="n">
        <f aca="false">IF(AND(ISNUMBER(C1328),ISNUMBER($J1328)),$J1328-C1328,"")</f>
        <v>2.67</v>
      </c>
      <c r="F1328" s="1" t="s">
        <v>4450</v>
      </c>
      <c r="G1328" s="46" t="s">
        <v>4395</v>
      </c>
      <c r="H1328" s="1" t="s">
        <v>33</v>
      </c>
      <c r="J1328" s="11" t="n">
        <f aca="false">IFERROR(INDEX(Pozos!$M$2:$M$1852,MATCH(A1328,Pozos!$E$2:$E$1852,0)),"")</f>
        <v>18.67</v>
      </c>
      <c r="K1328" s="1" t="s">
        <v>3808</v>
      </c>
      <c r="L1328" s="1" t="s">
        <v>3809</v>
      </c>
      <c r="O1328" s="0" t="s">
        <v>4395</v>
      </c>
      <c r="P1328" s="0" t="s">
        <v>3805</v>
      </c>
    </row>
    <row r="1329" customFormat="false" ht="15.75" hidden="false" customHeight="true" outlineLevel="0" collapsed="false">
      <c r="A1329" s="39" t="s">
        <v>842</v>
      </c>
      <c r="B1329" s="1" t="n">
        <v>12</v>
      </c>
      <c r="C1329" s="1" t="n">
        <v>14</v>
      </c>
      <c r="D1329" s="11" t="n">
        <f aca="false">IF(AND(ISNUMBER(B1329),ISNUMBER($J1329)),$J1329-B1329,"")</f>
        <v>6.67</v>
      </c>
      <c r="E1329" s="11" t="n">
        <f aca="false">IF(AND(ISNUMBER(C1329),ISNUMBER($J1329)),$J1329-C1329,"")</f>
        <v>4.67</v>
      </c>
      <c r="F1329" s="1" t="s">
        <v>4413</v>
      </c>
      <c r="G1329" s="46" t="s">
        <v>4395</v>
      </c>
      <c r="H1329" s="1" t="s">
        <v>33</v>
      </c>
      <c r="J1329" s="11" t="n">
        <f aca="false">IFERROR(INDEX(Pozos!$M$2:$M$1852,MATCH(A1329,Pozos!$E$2:$E$1852,0)),"")</f>
        <v>18.67</v>
      </c>
      <c r="K1329" s="1" t="s">
        <v>4023</v>
      </c>
      <c r="L1329" s="1" t="s">
        <v>3813</v>
      </c>
      <c r="O1329" s="0" t="s">
        <v>4395</v>
      </c>
      <c r="P1329" s="0" t="s">
        <v>3805</v>
      </c>
    </row>
    <row r="1330" customFormat="false" ht="15.75" hidden="false" customHeight="true" outlineLevel="0" collapsed="false">
      <c r="A1330" s="39" t="s">
        <v>842</v>
      </c>
      <c r="B1330" s="1" t="n">
        <v>1</v>
      </c>
      <c r="C1330" s="1" t="n">
        <v>12</v>
      </c>
      <c r="D1330" s="11" t="n">
        <f aca="false">IF(AND(ISNUMBER(B1330),ISNUMBER($J1330)),$J1330-B1330,"")</f>
        <v>17.67</v>
      </c>
      <c r="E1330" s="11" t="n">
        <f aca="false">IF(AND(ISNUMBER(C1330),ISNUMBER($J1330)),$J1330-C1330,"")</f>
        <v>6.67</v>
      </c>
      <c r="F1330" s="1" t="s">
        <v>4097</v>
      </c>
      <c r="G1330" s="46" t="s">
        <v>4412</v>
      </c>
      <c r="H1330" s="1" t="s">
        <v>33</v>
      </c>
      <c r="J1330" s="11" t="n">
        <f aca="false">IFERROR(INDEX(Pozos!$M$2:$M$1852,MATCH(A1330,Pozos!$E$2:$E$1852,0)),"")</f>
        <v>18.67</v>
      </c>
      <c r="K1330" s="1" t="s">
        <v>3808</v>
      </c>
      <c r="L1330" s="1" t="s">
        <v>3809</v>
      </c>
      <c r="O1330" s="0" t="s">
        <v>4412</v>
      </c>
      <c r="P1330" s="0" t="s">
        <v>3805</v>
      </c>
    </row>
    <row r="1331" customFormat="false" ht="15.75" hidden="false" customHeight="true" outlineLevel="0" collapsed="false">
      <c r="A1331" s="39" t="s">
        <v>842</v>
      </c>
      <c r="B1331" s="1" t="n">
        <v>0</v>
      </c>
      <c r="C1331" s="1" t="n">
        <v>1</v>
      </c>
      <c r="D1331" s="11" t="n">
        <f aca="false">IF(AND(ISNUMBER(B1331),ISNUMBER($J1331)),$J1331-B1331,"")</f>
        <v>18.67</v>
      </c>
      <c r="E1331" s="11" t="n">
        <f aca="false">IF(AND(ISNUMBER(C1331),ISNUMBER($J1331)),$J1331-C1331,"")</f>
        <v>17.67</v>
      </c>
      <c r="F1331" s="1" t="s">
        <v>3835</v>
      </c>
      <c r="G1331" s="46" t="s">
        <v>3802</v>
      </c>
      <c r="H1331" s="1" t="s">
        <v>33</v>
      </c>
      <c r="J1331" s="11" t="n">
        <f aca="false">IFERROR(INDEX(Pozos!$M$2:$M$1852,MATCH(A1331,Pozos!$E$2:$E$1852,0)),"")</f>
        <v>18.67</v>
      </c>
      <c r="K1331" s="1" t="s">
        <v>3803</v>
      </c>
      <c r="L1331" s="1" t="s">
        <v>3804</v>
      </c>
      <c r="O1331" s="0" t="s">
        <v>3802</v>
      </c>
      <c r="P1331" s="0" t="s">
        <v>3805</v>
      </c>
    </row>
    <row r="1332" customFormat="false" ht="15.75" hidden="false" customHeight="true" outlineLevel="0" collapsed="false">
      <c r="A1332" s="39" t="s">
        <v>740</v>
      </c>
      <c r="B1332" s="1" t="n">
        <v>24</v>
      </c>
      <c r="C1332" s="1" t="n">
        <v>32</v>
      </c>
      <c r="D1332" s="11" t="n">
        <f aca="false">IF(AND(ISNUMBER(B1332),ISNUMBER($J1332)),$J1332-B1332,"")</f>
        <v>-13.16</v>
      </c>
      <c r="E1332" s="11" t="n">
        <f aca="false">IF(AND(ISNUMBER(C1332),ISNUMBER($J1332)),$J1332-C1332,"")</f>
        <v>-21.16</v>
      </c>
      <c r="F1332" s="1" t="s">
        <v>3821</v>
      </c>
      <c r="G1332" s="46" t="s">
        <v>4407</v>
      </c>
      <c r="H1332" s="1" t="s">
        <v>33</v>
      </c>
      <c r="J1332" s="11" t="n">
        <f aca="false">IFERROR(INDEX(Pozos!$M$2:$M$1852,MATCH(A1332,Pozos!$E$2:$E$1852,0)),"")</f>
        <v>10.84</v>
      </c>
      <c r="K1332" s="1" t="s">
        <v>3823</v>
      </c>
      <c r="O1332" s="0" t="s">
        <v>4407</v>
      </c>
      <c r="P1332" s="0" t="s">
        <v>3805</v>
      </c>
    </row>
    <row r="1333" customFormat="false" ht="15.75" hidden="false" customHeight="true" outlineLevel="0" collapsed="false">
      <c r="A1333" s="39" t="s">
        <v>740</v>
      </c>
      <c r="B1333" s="1" t="n">
        <v>4</v>
      </c>
      <c r="C1333" s="1" t="n">
        <v>24</v>
      </c>
      <c r="D1333" s="11" t="n">
        <f aca="false">IF(AND(ISNUMBER(B1333),ISNUMBER($J1333)),$J1333-B1333,"")</f>
        <v>6.84</v>
      </c>
      <c r="E1333" s="11" t="n">
        <f aca="false">IF(AND(ISNUMBER(C1333),ISNUMBER($J1333)),$J1333-C1333,"")</f>
        <v>-13.16</v>
      </c>
      <c r="F1333" s="1" t="s">
        <v>3821</v>
      </c>
      <c r="G1333" s="46" t="s">
        <v>4395</v>
      </c>
      <c r="H1333" s="1" t="s">
        <v>33</v>
      </c>
      <c r="J1333" s="11" t="n">
        <f aca="false">IFERROR(INDEX(Pozos!$M$2:$M$1852,MATCH(A1333,Pozos!$E$2:$E$1852,0)),"")</f>
        <v>10.84</v>
      </c>
      <c r="K1333" s="1" t="s">
        <v>3823</v>
      </c>
      <c r="O1333" s="0" t="s">
        <v>4395</v>
      </c>
      <c r="P1333" s="0" t="s">
        <v>3805</v>
      </c>
    </row>
    <row r="1334" customFormat="false" ht="15.75" hidden="false" customHeight="true" outlineLevel="0" collapsed="false">
      <c r="A1334" s="39" t="s">
        <v>740</v>
      </c>
      <c r="B1334" s="1" t="n">
        <v>0</v>
      </c>
      <c r="C1334" s="1" t="n">
        <v>4</v>
      </c>
      <c r="D1334" s="11" t="n">
        <f aca="false">IF(AND(ISNUMBER(B1334),ISNUMBER($J1334)),$J1334-B1334,"")</f>
        <v>10.84</v>
      </c>
      <c r="E1334" s="11" t="n">
        <f aca="false">IF(AND(ISNUMBER(C1334),ISNUMBER($J1334)),$J1334-C1334,"")</f>
        <v>6.84</v>
      </c>
      <c r="F1334" s="1" t="s">
        <v>3821</v>
      </c>
      <c r="G1334" s="46" t="s">
        <v>4399</v>
      </c>
      <c r="H1334" s="1" t="s">
        <v>33</v>
      </c>
      <c r="J1334" s="11" t="n">
        <f aca="false">IFERROR(INDEX(Pozos!$M$2:$M$1852,MATCH(A1334,Pozos!$E$2:$E$1852,0)),"")</f>
        <v>10.84</v>
      </c>
      <c r="K1334" s="1" t="s">
        <v>3823</v>
      </c>
      <c r="O1334" s="0" t="s">
        <v>4399</v>
      </c>
      <c r="P1334" s="0" t="s">
        <v>3805</v>
      </c>
    </row>
    <row r="1335" customFormat="false" ht="15.75" hidden="false" customHeight="true" outlineLevel="0" collapsed="false">
      <c r="A1335" s="39" t="s">
        <v>1091</v>
      </c>
      <c r="B1335" s="1" t="n">
        <v>33</v>
      </c>
      <c r="C1335" s="1" t="n">
        <v>40</v>
      </c>
      <c r="D1335" s="11" t="n">
        <f aca="false">IF(AND(ISNUMBER(B1335),ISNUMBER($J1335)),$J1335-B1335,"")</f>
        <v>-18.21</v>
      </c>
      <c r="E1335" s="11" t="n">
        <f aca="false">IF(AND(ISNUMBER(C1335),ISNUMBER($J1335)),$J1335-C1335,"")</f>
        <v>-25.21</v>
      </c>
      <c r="F1335" s="1" t="s">
        <v>4402</v>
      </c>
      <c r="G1335" s="46" t="s">
        <v>4395</v>
      </c>
      <c r="H1335" s="1" t="s">
        <v>33</v>
      </c>
      <c r="J1335" s="11" t="n">
        <f aca="false">IFERROR(INDEX(Pozos!$M$2:$M$1852,MATCH(A1335,Pozos!$E$2:$E$1852,0)),"")</f>
        <v>14.79</v>
      </c>
      <c r="K1335" s="1" t="s">
        <v>3808</v>
      </c>
      <c r="L1335" s="1" t="s">
        <v>3809</v>
      </c>
      <c r="O1335" s="0" t="s">
        <v>4395</v>
      </c>
      <c r="P1335" s="0" t="s">
        <v>3805</v>
      </c>
    </row>
    <row r="1336" customFormat="false" ht="15.75" hidden="false" customHeight="true" outlineLevel="0" collapsed="false">
      <c r="A1336" s="39" t="s">
        <v>1091</v>
      </c>
      <c r="B1336" s="1" t="n">
        <v>30</v>
      </c>
      <c r="C1336" s="1" t="n">
        <v>33</v>
      </c>
      <c r="D1336" s="11" t="n">
        <f aca="false">IF(AND(ISNUMBER(B1336),ISNUMBER($J1336)),$J1336-B1336,"")</f>
        <v>-15.21</v>
      </c>
      <c r="E1336" s="11" t="n">
        <f aca="false">IF(AND(ISNUMBER(C1336),ISNUMBER($J1336)),$J1336-C1336,"")</f>
        <v>-18.21</v>
      </c>
      <c r="F1336" s="1" t="s">
        <v>4394</v>
      </c>
      <c r="G1336" s="46" t="s">
        <v>4395</v>
      </c>
      <c r="H1336" s="1" t="s">
        <v>33</v>
      </c>
      <c r="J1336" s="11" t="n">
        <f aca="false">IFERROR(INDEX(Pozos!$M$2:$M$1852,MATCH(A1336,Pozos!$E$2:$E$1852,0)),"")</f>
        <v>14.79</v>
      </c>
      <c r="K1336" s="1" t="s">
        <v>4023</v>
      </c>
      <c r="L1336" s="1" t="s">
        <v>3813</v>
      </c>
      <c r="O1336" s="0" t="s">
        <v>4395</v>
      </c>
      <c r="P1336" s="0" t="s">
        <v>3805</v>
      </c>
    </row>
    <row r="1337" customFormat="false" ht="15.75" hidden="false" customHeight="true" outlineLevel="0" collapsed="false">
      <c r="A1337" s="39" t="s">
        <v>1091</v>
      </c>
      <c r="B1337" s="1" t="n">
        <v>20</v>
      </c>
      <c r="C1337" s="1" t="n">
        <v>30</v>
      </c>
      <c r="D1337" s="11" t="n">
        <f aca="false">IF(AND(ISNUMBER(B1337),ISNUMBER($J1337)),$J1337-B1337,"")</f>
        <v>-5.21</v>
      </c>
      <c r="E1337" s="11" t="n">
        <f aca="false">IF(AND(ISNUMBER(C1337),ISNUMBER($J1337)),$J1337-C1337,"")</f>
        <v>-15.21</v>
      </c>
      <c r="F1337" s="1" t="s">
        <v>4433</v>
      </c>
      <c r="G1337" s="46" t="s">
        <v>4395</v>
      </c>
      <c r="H1337" s="1" t="s">
        <v>33</v>
      </c>
      <c r="J1337" s="11" t="n">
        <f aca="false">IFERROR(INDEX(Pozos!$M$2:$M$1852,MATCH(A1337,Pozos!$E$2:$E$1852,0)),"")</f>
        <v>14.79</v>
      </c>
      <c r="K1337" s="1" t="s">
        <v>3944</v>
      </c>
      <c r="L1337" s="1" t="s">
        <v>3813</v>
      </c>
      <c r="O1337" s="0" t="s">
        <v>4395</v>
      </c>
      <c r="P1337" s="0" t="s">
        <v>3805</v>
      </c>
    </row>
    <row r="1338" customFormat="false" ht="15.75" hidden="false" customHeight="true" outlineLevel="0" collapsed="false">
      <c r="A1338" s="39" t="s">
        <v>1091</v>
      </c>
      <c r="B1338" s="1" t="n">
        <v>15</v>
      </c>
      <c r="C1338" s="1" t="n">
        <v>20</v>
      </c>
      <c r="D1338" s="11" t="n">
        <f aca="false">IF(AND(ISNUMBER(B1338),ISNUMBER($J1338)),$J1338-B1338,"")</f>
        <v>-0.210000000000001</v>
      </c>
      <c r="E1338" s="11" t="n">
        <f aca="false">IF(AND(ISNUMBER(C1338),ISNUMBER($J1338)),$J1338-C1338,"")</f>
        <v>-5.21</v>
      </c>
      <c r="F1338" s="1" t="s">
        <v>4411</v>
      </c>
      <c r="G1338" s="46" t="s">
        <v>4395</v>
      </c>
      <c r="H1338" s="1" t="s">
        <v>33</v>
      </c>
      <c r="J1338" s="11" t="n">
        <f aca="false">IFERROR(INDEX(Pozos!$M$2:$M$1852,MATCH(A1338,Pozos!$E$2:$E$1852,0)),"")</f>
        <v>14.79</v>
      </c>
      <c r="K1338" s="1" t="s">
        <v>3808</v>
      </c>
      <c r="L1338" s="1" t="s">
        <v>3809</v>
      </c>
      <c r="O1338" s="0" t="s">
        <v>4395</v>
      </c>
      <c r="P1338" s="0" t="s">
        <v>3805</v>
      </c>
    </row>
    <row r="1339" customFormat="false" ht="15.75" hidden="false" customHeight="true" outlineLevel="0" collapsed="false">
      <c r="A1339" s="39" t="s">
        <v>1091</v>
      </c>
      <c r="B1339" s="1" t="n">
        <v>3</v>
      </c>
      <c r="C1339" s="1" t="n">
        <v>15</v>
      </c>
      <c r="D1339" s="11" t="n">
        <f aca="false">IF(AND(ISNUMBER(B1339),ISNUMBER($J1339)),$J1339-B1339,"")</f>
        <v>11.79</v>
      </c>
      <c r="E1339" s="11" t="n">
        <f aca="false">IF(AND(ISNUMBER(C1339),ISNUMBER($J1339)),$J1339-C1339,"")</f>
        <v>-0.210000000000001</v>
      </c>
      <c r="F1339" s="1" t="s">
        <v>4408</v>
      </c>
      <c r="G1339" s="46" t="s">
        <v>4395</v>
      </c>
      <c r="H1339" s="1" t="s">
        <v>33</v>
      </c>
      <c r="J1339" s="11" t="n">
        <f aca="false">IFERROR(INDEX(Pozos!$M$2:$M$1852,MATCH(A1339,Pozos!$E$2:$E$1852,0)),"")</f>
        <v>14.79</v>
      </c>
      <c r="K1339" s="1" t="s">
        <v>3944</v>
      </c>
      <c r="L1339" s="1" t="s">
        <v>3813</v>
      </c>
      <c r="O1339" s="0" t="s">
        <v>4395</v>
      </c>
      <c r="P1339" s="0" t="s">
        <v>3805</v>
      </c>
    </row>
    <row r="1340" customFormat="false" ht="15.75" hidden="false" customHeight="true" outlineLevel="0" collapsed="false">
      <c r="A1340" s="39" t="s">
        <v>1091</v>
      </c>
      <c r="B1340" s="1" t="n">
        <v>2</v>
      </c>
      <c r="C1340" s="1" t="n">
        <v>3</v>
      </c>
      <c r="D1340" s="11" t="n">
        <f aca="false">IF(AND(ISNUMBER(B1340),ISNUMBER($J1340)),$J1340-B1340,"")</f>
        <v>12.79</v>
      </c>
      <c r="E1340" s="11" t="n">
        <f aca="false">IF(AND(ISNUMBER(C1340),ISNUMBER($J1340)),$J1340-C1340,"")</f>
        <v>11.79</v>
      </c>
      <c r="F1340" s="1" t="s">
        <v>4394</v>
      </c>
      <c r="G1340" s="46" t="s">
        <v>4399</v>
      </c>
      <c r="H1340" s="1" t="s">
        <v>33</v>
      </c>
      <c r="J1340" s="11" t="n">
        <f aca="false">IFERROR(INDEX(Pozos!$M$2:$M$1852,MATCH(A1340,Pozos!$E$2:$E$1852,0)),"")</f>
        <v>14.79</v>
      </c>
      <c r="K1340" s="1" t="s">
        <v>4023</v>
      </c>
      <c r="L1340" s="1" t="s">
        <v>3813</v>
      </c>
      <c r="O1340" s="0" t="s">
        <v>4399</v>
      </c>
      <c r="P1340" s="0" t="s">
        <v>3805</v>
      </c>
    </row>
    <row r="1341" customFormat="false" ht="15.75" hidden="false" customHeight="true" outlineLevel="0" collapsed="false">
      <c r="A1341" s="39" t="s">
        <v>1091</v>
      </c>
      <c r="B1341" s="1" t="n">
        <v>0</v>
      </c>
      <c r="C1341" s="1" t="n">
        <v>2</v>
      </c>
      <c r="D1341" s="11" t="n">
        <f aca="false">IF(AND(ISNUMBER(B1341),ISNUMBER($J1341)),$J1341-B1341,"")</f>
        <v>14.79</v>
      </c>
      <c r="E1341" s="11" t="n">
        <f aca="false">IF(AND(ISNUMBER(C1341),ISNUMBER($J1341)),$J1341-C1341,"")</f>
        <v>12.79</v>
      </c>
      <c r="F1341" s="1" t="s">
        <v>4391</v>
      </c>
      <c r="G1341" s="46" t="s">
        <v>4399</v>
      </c>
      <c r="H1341" s="1" t="s">
        <v>33</v>
      </c>
      <c r="J1341" s="11" t="n">
        <f aca="false">IFERROR(INDEX(Pozos!$M$2:$M$1852,MATCH(A1341,Pozos!$E$2:$E$1852,0)),"")</f>
        <v>14.79</v>
      </c>
      <c r="K1341" s="1" t="s">
        <v>3808</v>
      </c>
      <c r="L1341" s="1" t="s">
        <v>3809</v>
      </c>
      <c r="O1341" s="0" t="s">
        <v>4399</v>
      </c>
      <c r="P1341" s="0" t="s">
        <v>3805</v>
      </c>
    </row>
    <row r="1342" customFormat="false" ht="15.75" hidden="false" customHeight="true" outlineLevel="0" collapsed="false">
      <c r="A1342" s="39" t="s">
        <v>696</v>
      </c>
      <c r="B1342" s="1" t="n">
        <v>36</v>
      </c>
      <c r="C1342" s="1" t="n">
        <v>48</v>
      </c>
      <c r="D1342" s="11" t="n">
        <f aca="false">IF(AND(ISNUMBER(B1342),ISNUMBER($J1342)),$J1342-B1342,"")</f>
        <v>-22.34</v>
      </c>
      <c r="E1342" s="11" t="n">
        <f aca="false">IF(AND(ISNUMBER(C1342),ISNUMBER($J1342)),$J1342-C1342,"")</f>
        <v>-34.34</v>
      </c>
      <c r="F1342" s="1" t="s">
        <v>3821</v>
      </c>
      <c r="G1342" s="46" t="s">
        <v>4393</v>
      </c>
      <c r="H1342" s="1" t="s">
        <v>33</v>
      </c>
      <c r="J1342" s="11" t="n">
        <f aca="false">IFERROR(INDEX(Pozos!$M$2:$M$1852,MATCH(A1342,Pozos!$E$2:$E$1852,0)),"")</f>
        <v>13.66</v>
      </c>
      <c r="K1342" s="1" t="s">
        <v>3823</v>
      </c>
      <c r="O1342" s="0" t="s">
        <v>4393</v>
      </c>
      <c r="P1342" s="0" t="s">
        <v>3805</v>
      </c>
    </row>
    <row r="1343" customFormat="false" ht="15.75" hidden="false" customHeight="true" outlineLevel="0" collapsed="false">
      <c r="A1343" s="39" t="s">
        <v>696</v>
      </c>
      <c r="B1343" s="1" t="n">
        <v>14</v>
      </c>
      <c r="C1343" s="1" t="n">
        <v>36</v>
      </c>
      <c r="D1343" s="11" t="n">
        <f aca="false">IF(AND(ISNUMBER(B1343),ISNUMBER($J1343)),$J1343-B1343,"")</f>
        <v>-0.34</v>
      </c>
      <c r="E1343" s="11" t="n">
        <f aca="false">IF(AND(ISNUMBER(C1343),ISNUMBER($J1343)),$J1343-C1343,"")</f>
        <v>-22.34</v>
      </c>
      <c r="F1343" s="1" t="s">
        <v>3821</v>
      </c>
      <c r="G1343" s="46" t="s">
        <v>4407</v>
      </c>
      <c r="H1343" s="1" t="s">
        <v>33</v>
      </c>
      <c r="J1343" s="11" t="n">
        <f aca="false">IFERROR(INDEX(Pozos!$M$2:$M$1852,MATCH(A1343,Pozos!$E$2:$E$1852,0)),"")</f>
        <v>13.66</v>
      </c>
      <c r="K1343" s="1" t="s">
        <v>3823</v>
      </c>
      <c r="O1343" s="0" t="s">
        <v>4407</v>
      </c>
      <c r="P1343" s="0" t="s">
        <v>3805</v>
      </c>
    </row>
    <row r="1344" customFormat="false" ht="15.75" hidden="false" customHeight="true" outlineLevel="0" collapsed="false">
      <c r="A1344" s="39" t="s">
        <v>696</v>
      </c>
      <c r="B1344" s="1" t="n">
        <v>3</v>
      </c>
      <c r="C1344" s="1" t="n">
        <v>14</v>
      </c>
      <c r="D1344" s="11" t="n">
        <f aca="false">IF(AND(ISNUMBER(B1344),ISNUMBER($J1344)),$J1344-B1344,"")</f>
        <v>10.66</v>
      </c>
      <c r="E1344" s="11" t="n">
        <f aca="false">IF(AND(ISNUMBER(C1344),ISNUMBER($J1344)),$J1344-C1344,"")</f>
        <v>-0.34</v>
      </c>
      <c r="F1344" s="1" t="s">
        <v>3821</v>
      </c>
      <c r="G1344" s="46" t="s">
        <v>4395</v>
      </c>
      <c r="H1344" s="1" t="s">
        <v>33</v>
      </c>
      <c r="J1344" s="11" t="n">
        <f aca="false">IFERROR(INDEX(Pozos!$M$2:$M$1852,MATCH(A1344,Pozos!$E$2:$E$1852,0)),"")</f>
        <v>13.66</v>
      </c>
      <c r="K1344" s="1" t="s">
        <v>3823</v>
      </c>
      <c r="O1344" s="0" t="s">
        <v>4395</v>
      </c>
      <c r="P1344" s="0" t="s">
        <v>3805</v>
      </c>
    </row>
    <row r="1345" customFormat="false" ht="15.75" hidden="false" customHeight="true" outlineLevel="0" collapsed="false">
      <c r="A1345" s="39" t="s">
        <v>696</v>
      </c>
      <c r="B1345" s="1" t="n">
        <v>0</v>
      </c>
      <c r="C1345" s="1" t="n">
        <v>3</v>
      </c>
      <c r="D1345" s="11" t="n">
        <f aca="false">IF(AND(ISNUMBER(B1345),ISNUMBER($J1345)),$J1345-B1345,"")</f>
        <v>13.66</v>
      </c>
      <c r="E1345" s="11" t="n">
        <f aca="false">IF(AND(ISNUMBER(C1345),ISNUMBER($J1345)),$J1345-C1345,"")</f>
        <v>10.66</v>
      </c>
      <c r="F1345" s="1" t="s">
        <v>3821</v>
      </c>
      <c r="G1345" s="46" t="s">
        <v>4399</v>
      </c>
      <c r="H1345" s="1" t="s">
        <v>33</v>
      </c>
      <c r="J1345" s="11" t="n">
        <f aca="false">IFERROR(INDEX(Pozos!$M$2:$M$1852,MATCH(A1345,Pozos!$E$2:$E$1852,0)),"")</f>
        <v>13.66</v>
      </c>
      <c r="K1345" s="1" t="s">
        <v>3823</v>
      </c>
      <c r="O1345" s="0" t="s">
        <v>4399</v>
      </c>
      <c r="P1345" s="0" t="s">
        <v>3805</v>
      </c>
    </row>
    <row r="1346" customFormat="false" ht="15.75" hidden="false" customHeight="true" outlineLevel="0" collapsed="false">
      <c r="A1346" s="39" t="s">
        <v>1276</v>
      </c>
      <c r="B1346" s="1" t="n">
        <v>41</v>
      </c>
      <c r="C1346" s="1" t="n">
        <v>44</v>
      </c>
      <c r="D1346" s="11" t="n">
        <f aca="false">IF(AND(ISNUMBER(B1346),ISNUMBER($J1346)),$J1346-B1346,"")</f>
        <v>-9.59</v>
      </c>
      <c r="E1346" s="11" t="n">
        <f aca="false">IF(AND(ISNUMBER(C1346),ISNUMBER($J1346)),$J1346-C1346,"")</f>
        <v>-12.59</v>
      </c>
      <c r="F1346" s="1" t="s">
        <v>4097</v>
      </c>
      <c r="G1346" s="46" t="s">
        <v>4395</v>
      </c>
      <c r="H1346" s="1" t="s">
        <v>33</v>
      </c>
      <c r="J1346" s="11" t="n">
        <f aca="false">IFERROR(INDEX(Pozos!$M$2:$M$1852,MATCH(A1346,Pozos!$E$2:$E$1852,0)),"")</f>
        <v>31.41</v>
      </c>
      <c r="K1346" s="1" t="s">
        <v>3808</v>
      </c>
      <c r="L1346" s="1" t="s">
        <v>3809</v>
      </c>
      <c r="O1346" s="0" t="s">
        <v>4395</v>
      </c>
      <c r="P1346" s="0" t="s">
        <v>3805</v>
      </c>
    </row>
    <row r="1347" customFormat="false" ht="15.75" hidden="false" customHeight="true" outlineLevel="0" collapsed="false">
      <c r="A1347" s="39" t="s">
        <v>1276</v>
      </c>
      <c r="B1347" s="1" t="n">
        <v>38</v>
      </c>
      <c r="C1347" s="1" t="n">
        <v>41</v>
      </c>
      <c r="D1347" s="11" t="n">
        <f aca="false">IF(AND(ISNUMBER(B1347),ISNUMBER($J1347)),$J1347-B1347,"")</f>
        <v>-6.59</v>
      </c>
      <c r="E1347" s="11" t="n">
        <f aca="false">IF(AND(ISNUMBER(C1347),ISNUMBER($J1347)),$J1347-C1347,"")</f>
        <v>-9.59</v>
      </c>
      <c r="F1347" s="1" t="s">
        <v>4413</v>
      </c>
      <c r="G1347" s="46" t="s">
        <v>4395</v>
      </c>
      <c r="H1347" s="1" t="s">
        <v>33</v>
      </c>
      <c r="J1347" s="11" t="n">
        <f aca="false">IFERROR(INDEX(Pozos!$M$2:$M$1852,MATCH(A1347,Pozos!$E$2:$E$1852,0)),"")</f>
        <v>31.41</v>
      </c>
      <c r="K1347" s="1" t="s">
        <v>4023</v>
      </c>
      <c r="L1347" s="1" t="s">
        <v>3813</v>
      </c>
      <c r="O1347" s="0" t="s">
        <v>4395</v>
      </c>
      <c r="P1347" s="0" t="s">
        <v>3805</v>
      </c>
    </row>
    <row r="1348" customFormat="false" ht="15.75" hidden="false" customHeight="true" outlineLevel="0" collapsed="false">
      <c r="A1348" s="39" t="s">
        <v>1276</v>
      </c>
      <c r="B1348" s="1" t="n">
        <v>30</v>
      </c>
      <c r="C1348" s="1" t="n">
        <v>38</v>
      </c>
      <c r="D1348" s="11" t="n">
        <f aca="false">IF(AND(ISNUMBER(B1348),ISNUMBER($J1348)),$J1348-B1348,"")</f>
        <v>1.41</v>
      </c>
      <c r="E1348" s="11" t="n">
        <f aca="false">IF(AND(ISNUMBER(C1348),ISNUMBER($J1348)),$J1348-C1348,"")</f>
        <v>-6.59</v>
      </c>
      <c r="F1348" s="1" t="s">
        <v>4097</v>
      </c>
      <c r="G1348" s="46" t="s">
        <v>4395</v>
      </c>
      <c r="H1348" s="1" t="s">
        <v>33</v>
      </c>
      <c r="J1348" s="11" t="n">
        <f aca="false">IFERROR(INDEX(Pozos!$M$2:$M$1852,MATCH(A1348,Pozos!$E$2:$E$1852,0)),"")</f>
        <v>31.41</v>
      </c>
      <c r="K1348" s="1" t="s">
        <v>3808</v>
      </c>
      <c r="L1348" s="1" t="s">
        <v>3809</v>
      </c>
      <c r="O1348" s="0" t="s">
        <v>4395</v>
      </c>
      <c r="P1348" s="0" t="s">
        <v>3805</v>
      </c>
    </row>
    <row r="1349" customFormat="false" ht="15.75" hidden="false" customHeight="true" outlineLevel="0" collapsed="false">
      <c r="A1349" s="39" t="s">
        <v>1276</v>
      </c>
      <c r="B1349" s="1" t="n">
        <v>27</v>
      </c>
      <c r="C1349" s="1" t="n">
        <v>30</v>
      </c>
      <c r="D1349" s="11" t="n">
        <f aca="false">IF(AND(ISNUMBER(B1349),ISNUMBER($J1349)),$J1349-B1349,"")</f>
        <v>4.41</v>
      </c>
      <c r="E1349" s="11" t="n">
        <f aca="false">IF(AND(ISNUMBER(C1349),ISNUMBER($J1349)),$J1349-C1349,"")</f>
        <v>1.41</v>
      </c>
      <c r="F1349" s="1" t="s">
        <v>4413</v>
      </c>
      <c r="G1349" s="46" t="s">
        <v>4395</v>
      </c>
      <c r="H1349" s="1" t="s">
        <v>33</v>
      </c>
      <c r="J1349" s="11" t="n">
        <f aca="false">IFERROR(INDEX(Pozos!$M$2:$M$1852,MATCH(A1349,Pozos!$E$2:$E$1852,0)),"")</f>
        <v>31.41</v>
      </c>
      <c r="K1349" s="1" t="s">
        <v>4023</v>
      </c>
      <c r="L1349" s="1" t="s">
        <v>3813</v>
      </c>
      <c r="O1349" s="0" t="s">
        <v>4395</v>
      </c>
      <c r="P1349" s="0" t="s">
        <v>3805</v>
      </c>
    </row>
    <row r="1350" customFormat="false" ht="15.75" hidden="false" customHeight="true" outlineLevel="0" collapsed="false">
      <c r="A1350" s="39" t="s">
        <v>1276</v>
      </c>
      <c r="B1350" s="1" t="n">
        <v>23</v>
      </c>
      <c r="C1350" s="1" t="n">
        <v>27</v>
      </c>
      <c r="D1350" s="11" t="n">
        <f aca="false">IF(AND(ISNUMBER(B1350),ISNUMBER($J1350)),$J1350-B1350,"")</f>
        <v>8.41</v>
      </c>
      <c r="E1350" s="11" t="n">
        <f aca="false">IF(AND(ISNUMBER(C1350),ISNUMBER($J1350)),$J1350-C1350,"")</f>
        <v>4.41</v>
      </c>
      <c r="F1350" s="1" t="s">
        <v>4097</v>
      </c>
      <c r="G1350" s="46" t="s">
        <v>4395</v>
      </c>
      <c r="H1350" s="1" t="s">
        <v>33</v>
      </c>
      <c r="J1350" s="11" t="n">
        <f aca="false">IFERROR(INDEX(Pozos!$M$2:$M$1852,MATCH(A1350,Pozos!$E$2:$E$1852,0)),"")</f>
        <v>31.41</v>
      </c>
      <c r="K1350" s="1" t="s">
        <v>3808</v>
      </c>
      <c r="L1350" s="1" t="s">
        <v>3809</v>
      </c>
      <c r="O1350" s="0" t="s">
        <v>4395</v>
      </c>
      <c r="P1350" s="0" t="s">
        <v>3805</v>
      </c>
    </row>
    <row r="1351" customFormat="false" ht="15.75" hidden="false" customHeight="true" outlineLevel="0" collapsed="false">
      <c r="A1351" s="39" t="s">
        <v>1276</v>
      </c>
      <c r="B1351" s="1" t="n">
        <v>20</v>
      </c>
      <c r="C1351" s="1" t="n">
        <v>23</v>
      </c>
      <c r="D1351" s="11" t="n">
        <f aca="false">IF(AND(ISNUMBER(B1351),ISNUMBER($J1351)),$J1351-B1351,"")</f>
        <v>11.41</v>
      </c>
      <c r="E1351" s="11" t="n">
        <f aca="false">IF(AND(ISNUMBER(C1351),ISNUMBER($J1351)),$J1351-C1351,"")</f>
        <v>8.41</v>
      </c>
      <c r="F1351" s="1" t="s">
        <v>4413</v>
      </c>
      <c r="G1351" s="46" t="s">
        <v>4395</v>
      </c>
      <c r="H1351" s="1" t="s">
        <v>33</v>
      </c>
      <c r="J1351" s="11" t="n">
        <f aca="false">IFERROR(INDEX(Pozos!$M$2:$M$1852,MATCH(A1351,Pozos!$E$2:$E$1852,0)),"")</f>
        <v>31.41</v>
      </c>
      <c r="K1351" s="1" t="s">
        <v>4023</v>
      </c>
      <c r="L1351" s="1" t="s">
        <v>3813</v>
      </c>
      <c r="O1351" s="0" t="s">
        <v>4395</v>
      </c>
      <c r="P1351" s="0" t="s">
        <v>3805</v>
      </c>
    </row>
    <row r="1352" customFormat="false" ht="15.75" hidden="false" customHeight="true" outlineLevel="0" collapsed="false">
      <c r="A1352" s="39" t="s">
        <v>1276</v>
      </c>
      <c r="B1352" s="1" t="n">
        <v>19</v>
      </c>
      <c r="C1352" s="1" t="n">
        <v>20</v>
      </c>
      <c r="D1352" s="11" t="n">
        <f aca="false">IF(AND(ISNUMBER(B1352),ISNUMBER($J1352)),$J1352-B1352,"")</f>
        <v>12.41</v>
      </c>
      <c r="E1352" s="11" t="n">
        <f aca="false">IF(AND(ISNUMBER(C1352),ISNUMBER($J1352)),$J1352-C1352,"")</f>
        <v>11.41</v>
      </c>
      <c r="F1352" s="1" t="s">
        <v>4097</v>
      </c>
      <c r="G1352" s="46" t="s">
        <v>4395</v>
      </c>
      <c r="H1352" s="1" t="s">
        <v>33</v>
      </c>
      <c r="J1352" s="11" t="n">
        <f aca="false">IFERROR(INDEX(Pozos!$M$2:$M$1852,MATCH(A1352,Pozos!$E$2:$E$1852,0)),"")</f>
        <v>31.41</v>
      </c>
      <c r="K1352" s="1" t="s">
        <v>3808</v>
      </c>
      <c r="L1352" s="1" t="s">
        <v>3809</v>
      </c>
      <c r="O1352" s="0" t="s">
        <v>4395</v>
      </c>
      <c r="P1352" s="0" t="s">
        <v>3805</v>
      </c>
    </row>
    <row r="1353" customFormat="false" ht="15.75" hidden="false" customHeight="true" outlineLevel="0" collapsed="false">
      <c r="A1353" s="39" t="s">
        <v>1276</v>
      </c>
      <c r="B1353" s="1" t="n">
        <v>16</v>
      </c>
      <c r="C1353" s="1" t="n">
        <v>19</v>
      </c>
      <c r="D1353" s="11" t="n">
        <f aca="false">IF(AND(ISNUMBER(B1353),ISNUMBER($J1353)),$J1353-B1353,"")</f>
        <v>15.41</v>
      </c>
      <c r="E1353" s="11" t="n">
        <f aca="false">IF(AND(ISNUMBER(C1353),ISNUMBER($J1353)),$J1353-C1353,"")</f>
        <v>12.41</v>
      </c>
      <c r="F1353" s="1" t="s">
        <v>4413</v>
      </c>
      <c r="G1353" s="46" t="s">
        <v>4395</v>
      </c>
      <c r="H1353" s="1" t="s">
        <v>33</v>
      </c>
      <c r="J1353" s="11" t="n">
        <f aca="false">IFERROR(INDEX(Pozos!$M$2:$M$1852,MATCH(A1353,Pozos!$E$2:$E$1852,0)),"")</f>
        <v>31.41</v>
      </c>
      <c r="K1353" s="1" t="s">
        <v>4023</v>
      </c>
      <c r="L1353" s="1" t="s">
        <v>3813</v>
      </c>
      <c r="O1353" s="0" t="s">
        <v>4395</v>
      </c>
      <c r="P1353" s="0" t="s">
        <v>3805</v>
      </c>
    </row>
    <row r="1354" customFormat="false" ht="15.75" hidden="false" customHeight="true" outlineLevel="0" collapsed="false">
      <c r="A1354" s="39" t="s">
        <v>1276</v>
      </c>
      <c r="B1354" s="1" t="n">
        <v>1</v>
      </c>
      <c r="C1354" s="1" t="n">
        <v>16</v>
      </c>
      <c r="D1354" s="11" t="n">
        <f aca="false">IF(AND(ISNUMBER(B1354),ISNUMBER($J1354)),$J1354-B1354,"")</f>
        <v>30.41</v>
      </c>
      <c r="E1354" s="11" t="n">
        <f aca="false">IF(AND(ISNUMBER(C1354),ISNUMBER($J1354)),$J1354-C1354,"")</f>
        <v>15.41</v>
      </c>
      <c r="F1354" s="1" t="s">
        <v>4097</v>
      </c>
      <c r="G1354" s="46" t="s">
        <v>4412</v>
      </c>
      <c r="H1354" s="1" t="s">
        <v>33</v>
      </c>
      <c r="J1354" s="11" t="n">
        <f aca="false">IFERROR(INDEX(Pozos!$M$2:$M$1852,MATCH(A1354,Pozos!$E$2:$E$1852,0)),"")</f>
        <v>31.41</v>
      </c>
      <c r="K1354" s="1" t="s">
        <v>3808</v>
      </c>
      <c r="L1354" s="1" t="s">
        <v>3809</v>
      </c>
      <c r="O1354" s="0" t="s">
        <v>4412</v>
      </c>
      <c r="P1354" s="0" t="s">
        <v>3805</v>
      </c>
    </row>
    <row r="1355" customFormat="false" ht="15.75" hidden="false" customHeight="true" outlineLevel="0" collapsed="false">
      <c r="A1355" s="39" t="s">
        <v>1276</v>
      </c>
      <c r="B1355" s="1" t="n">
        <v>0</v>
      </c>
      <c r="C1355" s="1" t="n">
        <v>1</v>
      </c>
      <c r="D1355" s="11" t="n">
        <f aca="false">IF(AND(ISNUMBER(B1355),ISNUMBER($J1355)),$J1355-B1355,"")</f>
        <v>31.41</v>
      </c>
      <c r="E1355" s="11" t="n">
        <f aca="false">IF(AND(ISNUMBER(C1355),ISNUMBER($J1355)),$J1355-C1355,"")</f>
        <v>30.41</v>
      </c>
      <c r="F1355" s="1" t="s">
        <v>3835</v>
      </c>
      <c r="G1355" s="46" t="s">
        <v>3802</v>
      </c>
      <c r="H1355" s="1" t="s">
        <v>33</v>
      </c>
      <c r="J1355" s="11" t="n">
        <f aca="false">IFERROR(INDEX(Pozos!$M$2:$M$1852,MATCH(A1355,Pozos!$E$2:$E$1852,0)),"")</f>
        <v>31.41</v>
      </c>
      <c r="K1355" s="1" t="s">
        <v>3803</v>
      </c>
      <c r="L1355" s="1" t="s">
        <v>3804</v>
      </c>
      <c r="O1355" s="0" t="s">
        <v>3802</v>
      </c>
      <c r="P1355" s="0" t="s">
        <v>3805</v>
      </c>
    </row>
    <row r="1356" customFormat="false" ht="15.75" hidden="false" customHeight="true" outlineLevel="0" collapsed="false">
      <c r="A1356" s="39" t="s">
        <v>1510</v>
      </c>
      <c r="B1356" s="1" t="n">
        <v>28</v>
      </c>
      <c r="C1356" s="1" t="n">
        <v>29</v>
      </c>
      <c r="D1356" s="11" t="n">
        <f aca="false">IF(AND(ISNUMBER(B1356),ISNUMBER($J1356)),$J1356-B1356,"")</f>
        <v>-14.01</v>
      </c>
      <c r="E1356" s="11" t="n">
        <f aca="false">IF(AND(ISNUMBER(C1356),ISNUMBER($J1356)),$J1356-C1356,"")</f>
        <v>-15.01</v>
      </c>
      <c r="F1356" s="1" t="s">
        <v>4456</v>
      </c>
      <c r="G1356" s="46" t="s">
        <v>4407</v>
      </c>
      <c r="H1356" s="1" t="s">
        <v>33</v>
      </c>
      <c r="J1356" s="11" t="n">
        <f aca="false">IFERROR(INDEX(Pozos!$M$2:$M$1852,MATCH(A1356,Pozos!$E$2:$E$1852,0)),"")</f>
        <v>13.99</v>
      </c>
      <c r="K1356" s="1" t="s">
        <v>4424</v>
      </c>
      <c r="O1356" s="0" t="s">
        <v>4407</v>
      </c>
      <c r="P1356" s="0" t="s">
        <v>3805</v>
      </c>
    </row>
    <row r="1357" customFormat="false" ht="15.75" hidden="false" customHeight="true" outlineLevel="0" collapsed="false">
      <c r="A1357" s="39" t="s">
        <v>1510</v>
      </c>
      <c r="B1357" s="1" t="n">
        <v>6</v>
      </c>
      <c r="C1357" s="1" t="n">
        <v>28</v>
      </c>
      <c r="D1357" s="11" t="n">
        <f aca="false">IF(AND(ISNUMBER(B1357),ISNUMBER($J1357)),$J1357-B1357,"")</f>
        <v>7.99</v>
      </c>
      <c r="E1357" s="11" t="n">
        <f aca="false">IF(AND(ISNUMBER(C1357),ISNUMBER($J1357)),$J1357-C1357,"")</f>
        <v>-14.01</v>
      </c>
      <c r="F1357" s="1" t="s">
        <v>4478</v>
      </c>
      <c r="G1357" s="46" t="s">
        <v>4395</v>
      </c>
      <c r="H1357" s="1" t="s">
        <v>33</v>
      </c>
      <c r="J1357" s="11" t="n">
        <f aca="false">IFERROR(INDEX(Pozos!$M$2:$M$1852,MATCH(A1357,Pozos!$E$2:$E$1852,0)),"")</f>
        <v>13.99</v>
      </c>
      <c r="K1357" s="1" t="s">
        <v>4424</v>
      </c>
      <c r="O1357" s="0" t="s">
        <v>4395</v>
      </c>
      <c r="P1357" s="0" t="s">
        <v>3805</v>
      </c>
    </row>
    <row r="1358" customFormat="false" ht="15.75" hidden="false" customHeight="true" outlineLevel="0" collapsed="false">
      <c r="A1358" s="39" t="s">
        <v>1510</v>
      </c>
      <c r="B1358" s="1" t="n">
        <v>0</v>
      </c>
      <c r="C1358" s="1" t="n">
        <v>6</v>
      </c>
      <c r="D1358" s="11" t="n">
        <f aca="false">IF(AND(ISNUMBER(B1358),ISNUMBER($J1358)),$J1358-B1358,"")</f>
        <v>13.99</v>
      </c>
      <c r="E1358" s="11" t="n">
        <f aca="false">IF(AND(ISNUMBER(C1358),ISNUMBER($J1358)),$J1358-C1358,"")</f>
        <v>7.99</v>
      </c>
      <c r="F1358" s="1" t="s">
        <v>3821</v>
      </c>
      <c r="G1358" s="46" t="s">
        <v>4399</v>
      </c>
      <c r="H1358" s="1" t="s">
        <v>33</v>
      </c>
      <c r="J1358" s="11" t="n">
        <f aca="false">IFERROR(INDEX(Pozos!$M$2:$M$1852,MATCH(A1358,Pozos!$E$2:$E$1852,0)),"")</f>
        <v>13.99</v>
      </c>
      <c r="K1358" s="1" t="s">
        <v>3823</v>
      </c>
      <c r="O1358" s="0" t="s">
        <v>4399</v>
      </c>
      <c r="P1358" s="0" t="s">
        <v>3805</v>
      </c>
    </row>
    <row r="1359" customFormat="false" ht="15.75" hidden="false" customHeight="true" outlineLevel="0" collapsed="false">
      <c r="A1359" s="39" t="s">
        <v>1139</v>
      </c>
      <c r="B1359" s="1" t="n">
        <v>40</v>
      </c>
      <c r="C1359" s="1" t="n">
        <v>41</v>
      </c>
      <c r="D1359" s="11" t="n">
        <f aca="false">IF(AND(ISNUMBER(B1359),ISNUMBER($J1359)),$J1359-B1359,"")</f>
        <v>-12.29</v>
      </c>
      <c r="E1359" s="11" t="n">
        <f aca="false">IF(AND(ISNUMBER(C1359),ISNUMBER($J1359)),$J1359-C1359,"")</f>
        <v>-13.29</v>
      </c>
      <c r="F1359" s="1" t="s">
        <v>3821</v>
      </c>
      <c r="G1359" s="46" t="s">
        <v>4407</v>
      </c>
      <c r="H1359" s="1" t="s">
        <v>33</v>
      </c>
      <c r="J1359" s="11" t="n">
        <f aca="false">IFERROR(INDEX(Pozos!$M$2:$M$1852,MATCH(A1359,Pozos!$E$2:$E$1852,0)),"")</f>
        <v>27.71</v>
      </c>
      <c r="K1359" s="1" t="s">
        <v>3823</v>
      </c>
      <c r="O1359" s="0" t="s">
        <v>4407</v>
      </c>
      <c r="P1359" s="0" t="s">
        <v>3805</v>
      </c>
    </row>
    <row r="1360" customFormat="false" ht="15.75" hidden="false" customHeight="true" outlineLevel="0" collapsed="false">
      <c r="A1360" s="39" t="s">
        <v>1139</v>
      </c>
      <c r="B1360" s="1" t="n">
        <v>8</v>
      </c>
      <c r="C1360" s="1" t="n">
        <v>40</v>
      </c>
      <c r="D1360" s="11" t="n">
        <f aca="false">IF(AND(ISNUMBER(B1360),ISNUMBER($J1360)),$J1360-B1360,"")</f>
        <v>19.71</v>
      </c>
      <c r="E1360" s="11" t="n">
        <f aca="false">IF(AND(ISNUMBER(C1360),ISNUMBER($J1360)),$J1360-C1360,"")</f>
        <v>-12.29</v>
      </c>
      <c r="F1360" s="1" t="s">
        <v>3821</v>
      </c>
      <c r="G1360" s="46" t="s">
        <v>4395</v>
      </c>
      <c r="H1360" s="1" t="s">
        <v>33</v>
      </c>
      <c r="J1360" s="11" t="n">
        <f aca="false">IFERROR(INDEX(Pozos!$M$2:$M$1852,MATCH(A1360,Pozos!$E$2:$E$1852,0)),"")</f>
        <v>27.71</v>
      </c>
      <c r="K1360" s="1" t="s">
        <v>3823</v>
      </c>
      <c r="O1360" s="0" t="s">
        <v>4395</v>
      </c>
      <c r="P1360" s="0" t="s">
        <v>3805</v>
      </c>
    </row>
    <row r="1361" customFormat="false" ht="15.75" hidden="false" customHeight="true" outlineLevel="0" collapsed="false">
      <c r="A1361" s="39" t="s">
        <v>1139</v>
      </c>
      <c r="B1361" s="1" t="n">
        <v>0</v>
      </c>
      <c r="C1361" s="1" t="n">
        <v>8</v>
      </c>
      <c r="D1361" s="11" t="n">
        <f aca="false">IF(AND(ISNUMBER(B1361),ISNUMBER($J1361)),$J1361-B1361,"")</f>
        <v>27.71</v>
      </c>
      <c r="E1361" s="11" t="n">
        <f aca="false">IF(AND(ISNUMBER(C1361),ISNUMBER($J1361)),$J1361-C1361,"")</f>
        <v>19.71</v>
      </c>
      <c r="F1361" s="1" t="s">
        <v>3821</v>
      </c>
      <c r="G1361" s="46" t="s">
        <v>4412</v>
      </c>
      <c r="H1361" s="1" t="s">
        <v>33</v>
      </c>
      <c r="J1361" s="11" t="n">
        <f aca="false">IFERROR(INDEX(Pozos!$M$2:$M$1852,MATCH(A1361,Pozos!$E$2:$E$1852,0)),"")</f>
        <v>27.71</v>
      </c>
      <c r="K1361" s="1" t="s">
        <v>3823</v>
      </c>
      <c r="O1361" s="0" t="s">
        <v>4412</v>
      </c>
      <c r="P1361" s="0" t="s">
        <v>3805</v>
      </c>
    </row>
    <row r="1362" customFormat="false" ht="15.75" hidden="false" customHeight="true" outlineLevel="0" collapsed="false">
      <c r="A1362" s="39" t="s">
        <v>513</v>
      </c>
      <c r="B1362" s="1" t="n">
        <v>28</v>
      </c>
      <c r="C1362" s="1" t="n">
        <v>32</v>
      </c>
      <c r="D1362" s="11" t="n">
        <f aca="false">IF(AND(ISNUMBER(B1362),ISNUMBER($J1362)),$J1362-B1362,"")</f>
        <v>-20.83</v>
      </c>
      <c r="E1362" s="11" t="n">
        <f aca="false">IF(AND(ISNUMBER(C1362),ISNUMBER($J1362)),$J1362-C1362,"")</f>
        <v>-24.83</v>
      </c>
      <c r="F1362" s="1" t="s">
        <v>4401</v>
      </c>
      <c r="G1362" s="46" t="s">
        <v>4395</v>
      </c>
      <c r="H1362" s="1" t="s">
        <v>33</v>
      </c>
      <c r="J1362" s="11" t="n">
        <f aca="false">IFERROR(INDEX(Pozos!$M$2:$M$1852,MATCH(A1362,Pozos!$E$2:$E$1852,0)),"")</f>
        <v>7.17</v>
      </c>
      <c r="K1362" s="1" t="s">
        <v>3944</v>
      </c>
      <c r="L1362" s="1" t="s">
        <v>3813</v>
      </c>
      <c r="O1362" s="0" t="s">
        <v>4395</v>
      </c>
      <c r="P1362" s="0" t="s">
        <v>3805</v>
      </c>
    </row>
    <row r="1363" customFormat="false" ht="15.75" hidden="false" customHeight="true" outlineLevel="0" collapsed="false">
      <c r="A1363" s="39" t="s">
        <v>513</v>
      </c>
      <c r="B1363" s="1" t="n">
        <v>27</v>
      </c>
      <c r="C1363" s="1" t="n">
        <v>28</v>
      </c>
      <c r="D1363" s="11" t="n">
        <f aca="false">IF(AND(ISNUMBER(B1363),ISNUMBER($J1363)),$J1363-B1363,"")</f>
        <v>-19.83</v>
      </c>
      <c r="E1363" s="11" t="n">
        <f aca="false">IF(AND(ISNUMBER(C1363),ISNUMBER($J1363)),$J1363-C1363,"")</f>
        <v>-20.83</v>
      </c>
      <c r="F1363" s="1" t="s">
        <v>4430</v>
      </c>
      <c r="G1363" s="46" t="s">
        <v>4395</v>
      </c>
      <c r="H1363" s="1" t="s">
        <v>33</v>
      </c>
      <c r="J1363" s="11" t="n">
        <f aca="false">IFERROR(INDEX(Pozos!$M$2:$M$1852,MATCH(A1363,Pozos!$E$2:$E$1852,0)),"")</f>
        <v>7.17</v>
      </c>
      <c r="K1363" s="1" t="s">
        <v>3808</v>
      </c>
      <c r="L1363" s="1" t="s">
        <v>3809</v>
      </c>
      <c r="O1363" s="0" t="s">
        <v>4395</v>
      </c>
      <c r="P1363" s="0" t="s">
        <v>3805</v>
      </c>
    </row>
    <row r="1364" customFormat="false" ht="15.75" hidden="false" customHeight="true" outlineLevel="0" collapsed="false">
      <c r="A1364" s="39" t="s">
        <v>513</v>
      </c>
      <c r="B1364" s="1" t="n">
        <v>25</v>
      </c>
      <c r="C1364" s="1" t="n">
        <v>27</v>
      </c>
      <c r="D1364" s="11" t="n">
        <f aca="false">IF(AND(ISNUMBER(B1364),ISNUMBER($J1364)),$J1364-B1364,"")</f>
        <v>-17.83</v>
      </c>
      <c r="E1364" s="11" t="n">
        <f aca="false">IF(AND(ISNUMBER(C1364),ISNUMBER($J1364)),$J1364-C1364,"")</f>
        <v>-19.83</v>
      </c>
      <c r="F1364" s="1" t="s">
        <v>4401</v>
      </c>
      <c r="G1364" s="46" t="s">
        <v>4395</v>
      </c>
      <c r="H1364" s="1" t="s">
        <v>33</v>
      </c>
      <c r="J1364" s="11" t="n">
        <f aca="false">IFERROR(INDEX(Pozos!$M$2:$M$1852,MATCH(A1364,Pozos!$E$2:$E$1852,0)),"")</f>
        <v>7.17</v>
      </c>
      <c r="K1364" s="1" t="s">
        <v>3944</v>
      </c>
      <c r="L1364" s="1" t="s">
        <v>3813</v>
      </c>
      <c r="O1364" s="0" t="s">
        <v>4395</v>
      </c>
      <c r="P1364" s="0" t="s">
        <v>3805</v>
      </c>
    </row>
    <row r="1365" customFormat="false" ht="15.75" hidden="false" customHeight="true" outlineLevel="0" collapsed="false">
      <c r="A1365" s="39" t="s">
        <v>513</v>
      </c>
      <c r="B1365" s="1" t="n">
        <v>23</v>
      </c>
      <c r="C1365" s="1" t="n">
        <v>25</v>
      </c>
      <c r="D1365" s="11" t="n">
        <f aca="false">IF(AND(ISNUMBER(B1365),ISNUMBER($J1365)),$J1365-B1365,"")</f>
        <v>-15.83</v>
      </c>
      <c r="E1365" s="11" t="n">
        <f aca="false">IF(AND(ISNUMBER(C1365),ISNUMBER($J1365)),$J1365-C1365,"")</f>
        <v>-17.83</v>
      </c>
      <c r="F1365" s="1" t="s">
        <v>4430</v>
      </c>
      <c r="G1365" s="46" t="s">
        <v>4395</v>
      </c>
      <c r="H1365" s="1" t="s">
        <v>33</v>
      </c>
      <c r="J1365" s="11" t="n">
        <f aca="false">IFERROR(INDEX(Pozos!$M$2:$M$1852,MATCH(A1365,Pozos!$E$2:$E$1852,0)),"")</f>
        <v>7.17</v>
      </c>
      <c r="K1365" s="1" t="s">
        <v>3808</v>
      </c>
      <c r="L1365" s="1" t="s">
        <v>3809</v>
      </c>
      <c r="O1365" s="0" t="s">
        <v>4395</v>
      </c>
      <c r="P1365" s="0" t="s">
        <v>3805</v>
      </c>
    </row>
    <row r="1366" customFormat="false" ht="15.75" hidden="false" customHeight="true" outlineLevel="0" collapsed="false">
      <c r="A1366" s="39" t="s">
        <v>513</v>
      </c>
      <c r="B1366" s="1" t="n">
        <v>21</v>
      </c>
      <c r="C1366" s="1" t="n">
        <v>23</v>
      </c>
      <c r="D1366" s="11" t="n">
        <f aca="false">IF(AND(ISNUMBER(B1366),ISNUMBER($J1366)),$J1366-B1366,"")</f>
        <v>-13.83</v>
      </c>
      <c r="E1366" s="11" t="n">
        <f aca="false">IF(AND(ISNUMBER(C1366),ISNUMBER($J1366)),$J1366-C1366,"")</f>
        <v>-15.83</v>
      </c>
      <c r="F1366" s="1" t="s">
        <v>4149</v>
      </c>
      <c r="G1366" s="46" t="s">
        <v>4395</v>
      </c>
      <c r="H1366" s="1" t="s">
        <v>33</v>
      </c>
      <c r="J1366" s="11" t="n">
        <f aca="false">IFERROR(INDEX(Pozos!$M$2:$M$1852,MATCH(A1366,Pozos!$E$2:$E$1852,0)),"")</f>
        <v>7.17</v>
      </c>
      <c r="K1366" s="1" t="s">
        <v>3944</v>
      </c>
      <c r="L1366" s="1" t="s">
        <v>3813</v>
      </c>
      <c r="O1366" s="0" t="s">
        <v>4395</v>
      </c>
      <c r="P1366" s="0" t="s">
        <v>3805</v>
      </c>
    </row>
    <row r="1367" customFormat="false" ht="15.75" hidden="false" customHeight="true" outlineLevel="0" collapsed="false">
      <c r="A1367" s="39" t="s">
        <v>513</v>
      </c>
      <c r="B1367" s="1" t="n">
        <v>19</v>
      </c>
      <c r="C1367" s="1" t="n">
        <v>21</v>
      </c>
      <c r="D1367" s="11" t="n">
        <f aca="false">IF(AND(ISNUMBER(B1367),ISNUMBER($J1367)),$J1367-B1367,"")</f>
        <v>-11.83</v>
      </c>
      <c r="E1367" s="11" t="n">
        <f aca="false">IF(AND(ISNUMBER(C1367),ISNUMBER($J1367)),$J1367-C1367,"")</f>
        <v>-13.83</v>
      </c>
      <c r="F1367" s="1" t="s">
        <v>4401</v>
      </c>
      <c r="G1367" s="46" t="s">
        <v>4395</v>
      </c>
      <c r="H1367" s="1" t="s">
        <v>33</v>
      </c>
      <c r="J1367" s="11" t="n">
        <f aca="false">IFERROR(INDEX(Pozos!$M$2:$M$1852,MATCH(A1367,Pozos!$E$2:$E$1852,0)),"")</f>
        <v>7.17</v>
      </c>
      <c r="K1367" s="1" t="s">
        <v>3944</v>
      </c>
      <c r="L1367" s="1" t="s">
        <v>3813</v>
      </c>
      <c r="O1367" s="0" t="s">
        <v>4395</v>
      </c>
      <c r="P1367" s="0" t="s">
        <v>3805</v>
      </c>
    </row>
    <row r="1368" customFormat="false" ht="15.75" hidden="false" customHeight="true" outlineLevel="0" collapsed="false">
      <c r="A1368" s="39" t="s">
        <v>513</v>
      </c>
      <c r="B1368" s="1" t="n">
        <v>15</v>
      </c>
      <c r="C1368" s="1" t="n">
        <v>19</v>
      </c>
      <c r="D1368" s="11" t="n">
        <f aca="false">IF(AND(ISNUMBER(B1368),ISNUMBER($J1368)),$J1368-B1368,"")</f>
        <v>-7.83</v>
      </c>
      <c r="E1368" s="11" t="n">
        <f aca="false">IF(AND(ISNUMBER(C1368),ISNUMBER($J1368)),$J1368-C1368,"")</f>
        <v>-11.83</v>
      </c>
      <c r="F1368" s="1" t="s">
        <v>4430</v>
      </c>
      <c r="G1368" s="46" t="s">
        <v>4395</v>
      </c>
      <c r="H1368" s="1" t="s">
        <v>33</v>
      </c>
      <c r="J1368" s="11" t="n">
        <f aca="false">IFERROR(INDEX(Pozos!$M$2:$M$1852,MATCH(A1368,Pozos!$E$2:$E$1852,0)),"")</f>
        <v>7.17</v>
      </c>
      <c r="K1368" s="1" t="s">
        <v>3808</v>
      </c>
      <c r="L1368" s="1" t="s">
        <v>3809</v>
      </c>
      <c r="O1368" s="0" t="s">
        <v>4395</v>
      </c>
      <c r="P1368" s="0" t="s">
        <v>3805</v>
      </c>
    </row>
    <row r="1369" customFormat="false" ht="15.75" hidden="false" customHeight="true" outlineLevel="0" collapsed="false">
      <c r="A1369" s="39" t="s">
        <v>513</v>
      </c>
      <c r="B1369" s="1" t="n">
        <v>13</v>
      </c>
      <c r="C1369" s="1" t="n">
        <v>15</v>
      </c>
      <c r="D1369" s="11" t="n">
        <f aca="false">IF(AND(ISNUMBER(B1369),ISNUMBER($J1369)),$J1369-B1369,"")</f>
        <v>-5.83</v>
      </c>
      <c r="E1369" s="11" t="n">
        <f aca="false">IF(AND(ISNUMBER(C1369),ISNUMBER($J1369)),$J1369-C1369,"")</f>
        <v>-7.83</v>
      </c>
      <c r="F1369" s="1" t="s">
        <v>4427</v>
      </c>
      <c r="G1369" s="46" t="s">
        <v>4395</v>
      </c>
      <c r="H1369" s="1" t="s">
        <v>33</v>
      </c>
      <c r="J1369" s="11" t="n">
        <f aca="false">IFERROR(INDEX(Pozos!$M$2:$M$1852,MATCH(A1369,Pozos!$E$2:$E$1852,0)),"")</f>
        <v>7.17</v>
      </c>
      <c r="K1369" s="1" t="s">
        <v>4023</v>
      </c>
      <c r="L1369" s="1" t="s">
        <v>3813</v>
      </c>
      <c r="O1369" s="0" t="s">
        <v>4395</v>
      </c>
      <c r="P1369" s="0" t="s">
        <v>3805</v>
      </c>
    </row>
    <row r="1370" customFormat="false" ht="15.75" hidden="false" customHeight="true" outlineLevel="0" collapsed="false">
      <c r="A1370" s="39" t="s">
        <v>513</v>
      </c>
      <c r="B1370" s="1" t="n">
        <v>1</v>
      </c>
      <c r="C1370" s="1" t="n">
        <v>13</v>
      </c>
      <c r="D1370" s="11" t="n">
        <f aca="false">IF(AND(ISNUMBER(B1370),ISNUMBER($J1370)),$J1370-B1370,"")</f>
        <v>6.17</v>
      </c>
      <c r="E1370" s="11" t="n">
        <f aca="false">IF(AND(ISNUMBER(C1370),ISNUMBER($J1370)),$J1370-C1370,"")</f>
        <v>-5.83</v>
      </c>
      <c r="F1370" s="1" t="s">
        <v>4402</v>
      </c>
      <c r="G1370" s="46" t="s">
        <v>4412</v>
      </c>
      <c r="H1370" s="1" t="s">
        <v>33</v>
      </c>
      <c r="J1370" s="11" t="n">
        <f aca="false">IFERROR(INDEX(Pozos!$M$2:$M$1852,MATCH(A1370,Pozos!$E$2:$E$1852,0)),"")</f>
        <v>7.17</v>
      </c>
      <c r="K1370" s="1" t="s">
        <v>3808</v>
      </c>
      <c r="L1370" s="1" t="s">
        <v>3809</v>
      </c>
      <c r="O1370" s="0" t="s">
        <v>4412</v>
      </c>
      <c r="P1370" s="0" t="s">
        <v>3805</v>
      </c>
    </row>
    <row r="1371" customFormat="false" ht="15.75" hidden="false" customHeight="true" outlineLevel="0" collapsed="false">
      <c r="A1371" s="39" t="s">
        <v>513</v>
      </c>
      <c r="B1371" s="1" t="n">
        <v>0</v>
      </c>
      <c r="C1371" s="1" t="n">
        <v>1</v>
      </c>
      <c r="D1371" s="11" t="n">
        <f aca="false">IF(AND(ISNUMBER(B1371),ISNUMBER($J1371)),$J1371-B1371,"")</f>
        <v>7.17</v>
      </c>
      <c r="E1371" s="11" t="n">
        <f aca="false">IF(AND(ISNUMBER(C1371),ISNUMBER($J1371)),$J1371-C1371,"")</f>
        <v>6.17</v>
      </c>
      <c r="F1371" s="1" t="s">
        <v>3835</v>
      </c>
      <c r="G1371" s="46" t="s">
        <v>3802</v>
      </c>
      <c r="H1371" s="1" t="s">
        <v>33</v>
      </c>
      <c r="J1371" s="11" t="n">
        <f aca="false">IFERROR(INDEX(Pozos!$M$2:$M$1852,MATCH(A1371,Pozos!$E$2:$E$1852,0)),"")</f>
        <v>7.17</v>
      </c>
      <c r="K1371" s="1" t="s">
        <v>3803</v>
      </c>
      <c r="L1371" s="1" t="s">
        <v>3804</v>
      </c>
      <c r="O1371" s="0" t="s">
        <v>3802</v>
      </c>
      <c r="P1371" s="0" t="s">
        <v>3805</v>
      </c>
    </row>
    <row r="1372" customFormat="false" ht="15.75" hidden="false" customHeight="true" outlineLevel="0" collapsed="false">
      <c r="A1372" s="39" t="s">
        <v>1054</v>
      </c>
      <c r="B1372" s="1" t="n">
        <v>32</v>
      </c>
      <c r="C1372" s="1" t="n">
        <v>36</v>
      </c>
      <c r="D1372" s="11" t="n">
        <f aca="false">IF(AND(ISNUMBER(B1372),ISNUMBER($J1372)),$J1372-B1372,"")</f>
        <v>-21.72</v>
      </c>
      <c r="E1372" s="11" t="n">
        <f aca="false">IF(AND(ISNUMBER(C1372),ISNUMBER($J1372)),$J1372-C1372,"")</f>
        <v>-25.72</v>
      </c>
      <c r="F1372" s="1" t="s">
        <v>3821</v>
      </c>
      <c r="G1372" s="46" t="s">
        <v>4407</v>
      </c>
      <c r="H1372" s="1" t="s">
        <v>33</v>
      </c>
      <c r="J1372" s="11" t="n">
        <f aca="false">IFERROR(INDEX(Pozos!$M$2:$M$1852,MATCH(A1372,Pozos!$E$2:$E$1852,0)),"")</f>
        <v>10.28</v>
      </c>
      <c r="K1372" s="1" t="s">
        <v>3823</v>
      </c>
      <c r="O1372" s="0" t="s">
        <v>4407</v>
      </c>
      <c r="P1372" s="0" t="s">
        <v>3805</v>
      </c>
    </row>
    <row r="1373" customFormat="false" ht="15.75" hidden="false" customHeight="true" outlineLevel="0" collapsed="false">
      <c r="A1373" s="39" t="s">
        <v>1054</v>
      </c>
      <c r="B1373" s="1" t="n">
        <v>14</v>
      </c>
      <c r="C1373" s="1" t="n">
        <v>32</v>
      </c>
      <c r="D1373" s="11" t="n">
        <f aca="false">IF(AND(ISNUMBER(B1373),ISNUMBER($J1373)),$J1373-B1373,"")</f>
        <v>-3.72</v>
      </c>
      <c r="E1373" s="11" t="n">
        <f aca="false">IF(AND(ISNUMBER(C1373),ISNUMBER($J1373)),$J1373-C1373,"")</f>
        <v>-21.72</v>
      </c>
      <c r="F1373" s="1" t="s">
        <v>4479</v>
      </c>
      <c r="G1373" s="46" t="s">
        <v>4404</v>
      </c>
      <c r="H1373" s="1" t="s">
        <v>33</v>
      </c>
      <c r="J1373" s="11" t="n">
        <f aca="false">IFERROR(INDEX(Pozos!$M$2:$M$1852,MATCH(A1373,Pozos!$E$2:$E$1852,0)),"")</f>
        <v>10.28</v>
      </c>
      <c r="K1373" s="1" t="s">
        <v>4023</v>
      </c>
      <c r="L1373" s="1" t="s">
        <v>3813</v>
      </c>
      <c r="O1373" s="0" t="s">
        <v>4395</v>
      </c>
      <c r="P1373" s="107" t="s">
        <v>4457</v>
      </c>
    </row>
    <row r="1374" customFormat="false" ht="15.75" hidden="false" customHeight="true" outlineLevel="0" collapsed="false">
      <c r="A1374" s="39" t="s">
        <v>1054</v>
      </c>
      <c r="B1374" s="1" t="n">
        <v>13</v>
      </c>
      <c r="C1374" s="1" t="n">
        <v>14</v>
      </c>
      <c r="D1374" s="11" t="n">
        <f aca="false">IF(AND(ISNUMBER(B1374),ISNUMBER($J1374)),$J1374-B1374,"")</f>
        <v>-2.72</v>
      </c>
      <c r="E1374" s="11" t="n">
        <f aca="false">IF(AND(ISNUMBER(C1374),ISNUMBER($J1374)),$J1374-C1374,"")</f>
        <v>-3.72</v>
      </c>
      <c r="F1374" s="1" t="s">
        <v>4468</v>
      </c>
      <c r="G1374" s="46" t="s">
        <v>4404</v>
      </c>
      <c r="H1374" s="1" t="s">
        <v>33</v>
      </c>
      <c r="J1374" s="11" t="n">
        <f aca="false">IFERROR(INDEX(Pozos!$M$2:$M$1852,MATCH(A1374,Pozos!$E$2:$E$1852,0)),"")</f>
        <v>10.28</v>
      </c>
      <c r="K1374" s="1" t="s">
        <v>3808</v>
      </c>
      <c r="L1374" s="1" t="s">
        <v>3809</v>
      </c>
      <c r="O1374" s="0" t="s">
        <v>4404</v>
      </c>
      <c r="P1374" s="0" t="s">
        <v>3805</v>
      </c>
    </row>
    <row r="1375" customFormat="false" ht="15.75" hidden="false" customHeight="true" outlineLevel="0" collapsed="false">
      <c r="A1375" s="39" t="s">
        <v>1054</v>
      </c>
      <c r="B1375" s="1" t="n">
        <v>6</v>
      </c>
      <c r="C1375" s="1" t="n">
        <v>13</v>
      </c>
      <c r="D1375" s="11" t="n">
        <f aca="false">IF(AND(ISNUMBER(B1375),ISNUMBER($J1375)),$J1375-B1375,"")</f>
        <v>4.28</v>
      </c>
      <c r="E1375" s="11" t="n">
        <f aca="false">IF(AND(ISNUMBER(C1375),ISNUMBER($J1375)),$J1375-C1375,"")</f>
        <v>-2.72</v>
      </c>
      <c r="F1375" s="1" t="s">
        <v>4413</v>
      </c>
      <c r="G1375" s="46" t="s">
        <v>4404</v>
      </c>
      <c r="H1375" s="1" t="s">
        <v>33</v>
      </c>
      <c r="J1375" s="11" t="n">
        <f aca="false">IFERROR(INDEX(Pozos!$M$2:$M$1852,MATCH(A1375,Pozos!$E$2:$E$1852,0)),"")</f>
        <v>10.28</v>
      </c>
      <c r="K1375" s="1" t="s">
        <v>4023</v>
      </c>
      <c r="L1375" s="1" t="s">
        <v>3813</v>
      </c>
      <c r="O1375" s="0" t="s">
        <v>4404</v>
      </c>
      <c r="P1375" s="0" t="s">
        <v>3805</v>
      </c>
    </row>
    <row r="1376" customFormat="false" ht="15.75" hidden="false" customHeight="true" outlineLevel="0" collapsed="false">
      <c r="A1376" s="39" t="s">
        <v>1054</v>
      </c>
      <c r="B1376" s="1" t="n">
        <v>0</v>
      </c>
      <c r="C1376" s="1" t="n">
        <v>6</v>
      </c>
      <c r="D1376" s="11" t="n">
        <f aca="false">IF(AND(ISNUMBER(B1376),ISNUMBER($J1376)),$J1376-B1376,"")</f>
        <v>10.28</v>
      </c>
      <c r="E1376" s="11" t="n">
        <f aca="false">IF(AND(ISNUMBER(C1376),ISNUMBER($J1376)),$J1376-C1376,"")</f>
        <v>4.28</v>
      </c>
      <c r="F1376" s="1" t="s">
        <v>3821</v>
      </c>
      <c r="G1376" s="46" t="s">
        <v>4399</v>
      </c>
      <c r="H1376" s="1" t="s">
        <v>33</v>
      </c>
      <c r="J1376" s="11" t="n">
        <f aca="false">IFERROR(INDEX(Pozos!$M$2:$M$1852,MATCH(A1376,Pozos!$E$2:$E$1852,0)),"")</f>
        <v>10.28</v>
      </c>
      <c r="K1376" s="1" t="s">
        <v>3823</v>
      </c>
      <c r="O1376" s="0" t="s">
        <v>4399</v>
      </c>
      <c r="P1376" s="0" t="s">
        <v>3805</v>
      </c>
    </row>
    <row r="1377" customFormat="false" ht="15.75" hidden="false" customHeight="true" outlineLevel="0" collapsed="false">
      <c r="A1377" s="39" t="s">
        <v>807</v>
      </c>
      <c r="D1377" s="11" t="str">
        <f aca="false">IF(AND(ISNUMBER(B1377),ISNUMBER($J1377)),$J1377-B1377,"")</f>
        <v/>
      </c>
      <c r="E1377" s="11" t="str">
        <f aca="false">IF(AND(ISNUMBER(C1377),ISNUMBER($J1377)),$J1377-C1377,"")</f>
        <v/>
      </c>
      <c r="F1377" s="1" t="s">
        <v>3821</v>
      </c>
      <c r="G1377" s="46" t="s">
        <v>3822</v>
      </c>
      <c r="H1377" s="1" t="s">
        <v>33</v>
      </c>
      <c r="J1377" s="11" t="n">
        <f aca="false">IFERROR(INDEX(Pozos!$M$2:$M$1852,MATCH(A1377,Pozos!$E$2:$E$1852,0)),"")</f>
        <v>16.7</v>
      </c>
      <c r="K1377" s="1" t="s">
        <v>3823</v>
      </c>
      <c r="P1377" s="0" t="s">
        <v>3824</v>
      </c>
    </row>
    <row r="1378" customFormat="false" ht="15.75" hidden="false" customHeight="true" outlineLevel="0" collapsed="false">
      <c r="A1378" s="39" t="s">
        <v>809</v>
      </c>
      <c r="B1378" s="1" t="n">
        <v>30</v>
      </c>
      <c r="C1378" s="1" t="n">
        <v>35</v>
      </c>
      <c r="D1378" s="11" t="n">
        <f aca="false">IF(AND(ISNUMBER(B1378),ISNUMBER($J1378)),$J1378-B1378,"")</f>
        <v>-14.4</v>
      </c>
      <c r="E1378" s="11" t="n">
        <f aca="false">IF(AND(ISNUMBER(C1378),ISNUMBER($J1378)),$J1378-C1378,"")</f>
        <v>-19.4</v>
      </c>
      <c r="F1378" s="1" t="s">
        <v>3821</v>
      </c>
      <c r="G1378" s="46" t="s">
        <v>4407</v>
      </c>
      <c r="H1378" s="1" t="s">
        <v>33</v>
      </c>
      <c r="J1378" s="11" t="n">
        <f aca="false">IFERROR(INDEX(Pozos!$M$2:$M$1852,MATCH(A1378,Pozos!$E$2:$E$1852,0)),"")</f>
        <v>15.6</v>
      </c>
      <c r="K1378" s="1" t="s">
        <v>3823</v>
      </c>
      <c r="O1378" s="0" t="s">
        <v>4407</v>
      </c>
      <c r="P1378" s="0" t="s">
        <v>3805</v>
      </c>
    </row>
    <row r="1379" customFormat="false" ht="15.75" hidden="false" customHeight="true" outlineLevel="0" collapsed="false">
      <c r="A1379" s="39" t="s">
        <v>809</v>
      </c>
      <c r="B1379" s="1" t="n">
        <v>16</v>
      </c>
      <c r="C1379" s="1" t="n">
        <v>30</v>
      </c>
      <c r="D1379" s="11" t="n">
        <f aca="false">IF(AND(ISNUMBER(B1379),ISNUMBER($J1379)),$J1379-B1379,"")</f>
        <v>-0.4</v>
      </c>
      <c r="E1379" s="11" t="n">
        <f aca="false">IF(AND(ISNUMBER(C1379),ISNUMBER($J1379)),$J1379-C1379,"")</f>
        <v>-14.4</v>
      </c>
      <c r="F1379" s="1" t="s">
        <v>4480</v>
      </c>
      <c r="G1379" s="46" t="s">
        <v>4395</v>
      </c>
      <c r="H1379" s="1" t="s">
        <v>33</v>
      </c>
      <c r="J1379" s="11" t="n">
        <f aca="false">IFERROR(INDEX(Pozos!$M$2:$M$1852,MATCH(A1379,Pozos!$E$2:$E$1852,0)),"")</f>
        <v>15.6</v>
      </c>
      <c r="K1379" s="1" t="s">
        <v>3808</v>
      </c>
      <c r="L1379" s="1" t="s">
        <v>3809</v>
      </c>
      <c r="O1379" s="0" t="s">
        <v>4395</v>
      </c>
      <c r="P1379" s="0" t="s">
        <v>3805</v>
      </c>
    </row>
    <row r="1380" customFormat="false" ht="15.75" hidden="false" customHeight="true" outlineLevel="0" collapsed="false">
      <c r="A1380" s="39" t="s">
        <v>809</v>
      </c>
      <c r="B1380" s="1" t="n">
        <v>15</v>
      </c>
      <c r="C1380" s="1" t="n">
        <v>16</v>
      </c>
      <c r="D1380" s="11" t="n">
        <f aca="false">IF(AND(ISNUMBER(B1380),ISNUMBER($J1380)),$J1380-B1380,"")</f>
        <v>0.6</v>
      </c>
      <c r="E1380" s="11" t="n">
        <f aca="false">IF(AND(ISNUMBER(C1380),ISNUMBER($J1380)),$J1380-C1380,"")</f>
        <v>-0.4</v>
      </c>
      <c r="F1380" s="1" t="s">
        <v>4481</v>
      </c>
      <c r="G1380" s="46" t="s">
        <v>4395</v>
      </c>
      <c r="H1380" s="1" t="s">
        <v>33</v>
      </c>
      <c r="J1380" s="11" t="n">
        <f aca="false">IFERROR(INDEX(Pozos!$M$2:$M$1852,MATCH(A1380,Pozos!$E$2:$E$1852,0)),"")</f>
        <v>15.6</v>
      </c>
      <c r="K1380" s="1" t="s">
        <v>4023</v>
      </c>
      <c r="L1380" s="1" t="s">
        <v>3813</v>
      </c>
      <c r="O1380" s="0" t="s">
        <v>4395</v>
      </c>
      <c r="P1380" s="0" t="s">
        <v>3805</v>
      </c>
    </row>
    <row r="1381" customFormat="false" ht="15.75" hidden="false" customHeight="true" outlineLevel="0" collapsed="false">
      <c r="A1381" s="39" t="s">
        <v>809</v>
      </c>
      <c r="B1381" s="1" t="n">
        <v>13</v>
      </c>
      <c r="C1381" s="1" t="n">
        <v>15</v>
      </c>
      <c r="D1381" s="11" t="n">
        <f aca="false">IF(AND(ISNUMBER(B1381),ISNUMBER($J1381)),$J1381-B1381,"")</f>
        <v>2.6</v>
      </c>
      <c r="E1381" s="11" t="n">
        <f aca="false">IF(AND(ISNUMBER(C1381),ISNUMBER($J1381)),$J1381-C1381,"")</f>
        <v>0.6</v>
      </c>
      <c r="F1381" s="1" t="s">
        <v>4480</v>
      </c>
      <c r="G1381" s="46" t="s">
        <v>4395</v>
      </c>
      <c r="H1381" s="1" t="s">
        <v>33</v>
      </c>
      <c r="J1381" s="11" t="n">
        <f aca="false">IFERROR(INDEX(Pozos!$M$2:$M$1852,MATCH(A1381,Pozos!$E$2:$E$1852,0)),"")</f>
        <v>15.6</v>
      </c>
      <c r="K1381" s="1" t="s">
        <v>3808</v>
      </c>
      <c r="L1381" s="1" t="s">
        <v>3809</v>
      </c>
      <c r="O1381" s="0" t="s">
        <v>4395</v>
      </c>
      <c r="P1381" s="0" t="s">
        <v>3805</v>
      </c>
    </row>
    <row r="1382" customFormat="false" ht="15.75" hidden="false" customHeight="true" outlineLevel="0" collapsed="false">
      <c r="A1382" s="39" t="s">
        <v>809</v>
      </c>
      <c r="B1382" s="1" t="n">
        <v>9</v>
      </c>
      <c r="C1382" s="1" t="n">
        <v>13</v>
      </c>
      <c r="D1382" s="11" t="n">
        <f aca="false">IF(AND(ISNUMBER(B1382),ISNUMBER($J1382)),$J1382-B1382,"")</f>
        <v>6.6</v>
      </c>
      <c r="E1382" s="11" t="n">
        <f aca="false">IF(AND(ISNUMBER(C1382),ISNUMBER($J1382)),$J1382-C1382,"")</f>
        <v>2.6</v>
      </c>
      <c r="F1382" s="1" t="s">
        <v>4481</v>
      </c>
      <c r="G1382" s="46" t="s">
        <v>4395</v>
      </c>
      <c r="H1382" s="1" t="s">
        <v>33</v>
      </c>
      <c r="J1382" s="11" t="n">
        <f aca="false">IFERROR(INDEX(Pozos!$M$2:$M$1852,MATCH(A1382,Pozos!$E$2:$E$1852,0)),"")</f>
        <v>15.6</v>
      </c>
      <c r="K1382" s="1" t="s">
        <v>4023</v>
      </c>
      <c r="L1382" s="1" t="s">
        <v>3813</v>
      </c>
      <c r="O1382" s="0" t="s">
        <v>4395</v>
      </c>
      <c r="P1382" s="0" t="s">
        <v>3805</v>
      </c>
    </row>
    <row r="1383" customFormat="false" ht="15.75" hidden="false" customHeight="true" outlineLevel="0" collapsed="false">
      <c r="A1383" s="39" t="s">
        <v>809</v>
      </c>
      <c r="B1383" s="1" t="n">
        <v>0</v>
      </c>
      <c r="C1383" s="1" t="n">
        <v>9</v>
      </c>
      <c r="D1383" s="11" t="n">
        <f aca="false">IF(AND(ISNUMBER(B1383),ISNUMBER($J1383)),$J1383-B1383,"")</f>
        <v>15.6</v>
      </c>
      <c r="E1383" s="11" t="n">
        <f aca="false">IF(AND(ISNUMBER(C1383),ISNUMBER($J1383)),$J1383-C1383,"")</f>
        <v>6.6</v>
      </c>
      <c r="F1383" s="1" t="s">
        <v>3821</v>
      </c>
      <c r="G1383" s="46" t="s">
        <v>4399</v>
      </c>
      <c r="H1383" s="1" t="s">
        <v>33</v>
      </c>
      <c r="J1383" s="11" t="n">
        <f aca="false">IFERROR(INDEX(Pozos!$M$2:$M$1852,MATCH(A1383,Pozos!$E$2:$E$1852,0)),"")</f>
        <v>15.6</v>
      </c>
      <c r="K1383" s="1" t="s">
        <v>3823</v>
      </c>
      <c r="O1383" s="0" t="s">
        <v>4399</v>
      </c>
      <c r="P1383" s="0" t="s">
        <v>3805</v>
      </c>
    </row>
    <row r="1384" customFormat="false" ht="15.75" hidden="false" customHeight="true" outlineLevel="0" collapsed="false">
      <c r="A1384" s="39" t="s">
        <v>1430</v>
      </c>
      <c r="B1384" s="1" t="n">
        <v>27</v>
      </c>
      <c r="C1384" s="1" t="n">
        <v>29</v>
      </c>
      <c r="D1384" s="11" t="n">
        <f aca="false">IF(AND(ISNUMBER(B1384),ISNUMBER($J1384)),$J1384-B1384,"")</f>
        <v>-22.68</v>
      </c>
      <c r="E1384" s="11" t="n">
        <f aca="false">IF(AND(ISNUMBER(C1384),ISNUMBER($J1384)),$J1384-C1384,"")</f>
        <v>-24.68</v>
      </c>
      <c r="F1384" s="1" t="s">
        <v>4482</v>
      </c>
      <c r="G1384" s="46" t="s">
        <v>4395</v>
      </c>
      <c r="H1384" s="1" t="s">
        <v>33</v>
      </c>
      <c r="J1384" s="11" t="n">
        <f aca="false">IFERROR(INDEX(Pozos!$M$2:$M$1852,MATCH(A1384,Pozos!$E$2:$E$1852,0)),"")</f>
        <v>4.32</v>
      </c>
      <c r="K1384" s="1" t="s">
        <v>3808</v>
      </c>
      <c r="L1384" s="1" t="s">
        <v>3809</v>
      </c>
      <c r="O1384" s="0" t="s">
        <v>4395</v>
      </c>
      <c r="P1384" s="0" t="s">
        <v>3805</v>
      </c>
    </row>
    <row r="1385" customFormat="false" ht="15.75" hidden="false" customHeight="true" outlineLevel="0" collapsed="false">
      <c r="A1385" s="39" t="s">
        <v>1430</v>
      </c>
      <c r="B1385" s="1" t="n">
        <v>19</v>
      </c>
      <c r="C1385" s="1" t="n">
        <v>27</v>
      </c>
      <c r="D1385" s="11" t="n">
        <f aca="false">IF(AND(ISNUMBER(B1385),ISNUMBER($J1385)),$J1385-B1385,"")</f>
        <v>-14.68</v>
      </c>
      <c r="E1385" s="11" t="n">
        <f aca="false">IF(AND(ISNUMBER(C1385),ISNUMBER($J1385)),$J1385-C1385,"")</f>
        <v>-22.68</v>
      </c>
      <c r="F1385" s="1" t="s">
        <v>4483</v>
      </c>
      <c r="G1385" s="46" t="s">
        <v>4395</v>
      </c>
      <c r="H1385" s="1" t="s">
        <v>33</v>
      </c>
      <c r="J1385" s="11" t="n">
        <f aca="false">IFERROR(INDEX(Pozos!$M$2:$M$1852,MATCH(A1385,Pozos!$E$2:$E$1852,0)),"")</f>
        <v>4.32</v>
      </c>
      <c r="K1385" s="1" t="s">
        <v>3808</v>
      </c>
      <c r="L1385" s="1" t="s">
        <v>3809</v>
      </c>
      <c r="O1385" s="0" t="s">
        <v>4395</v>
      </c>
      <c r="P1385" s="0" t="s">
        <v>3805</v>
      </c>
    </row>
    <row r="1386" customFormat="false" ht="15.75" hidden="false" customHeight="true" outlineLevel="0" collapsed="false">
      <c r="A1386" s="39" t="s">
        <v>1430</v>
      </c>
      <c r="B1386" s="1" t="n">
        <v>16</v>
      </c>
      <c r="C1386" s="1" t="n">
        <v>19</v>
      </c>
      <c r="D1386" s="11" t="n">
        <f aca="false">IF(AND(ISNUMBER(B1386),ISNUMBER($J1386)),$J1386-B1386,"")</f>
        <v>-11.68</v>
      </c>
      <c r="E1386" s="11" t="n">
        <f aca="false">IF(AND(ISNUMBER(C1386),ISNUMBER($J1386)),$J1386-C1386,"")</f>
        <v>-14.68</v>
      </c>
      <c r="F1386" s="1" t="s">
        <v>4484</v>
      </c>
      <c r="G1386" s="46" t="s">
        <v>4395</v>
      </c>
      <c r="H1386" s="1" t="s">
        <v>33</v>
      </c>
      <c r="J1386" s="11" t="n">
        <f aca="false">IFERROR(INDEX(Pozos!$M$2:$M$1852,MATCH(A1386,Pozos!$E$2:$E$1852,0)),"")</f>
        <v>4.32</v>
      </c>
      <c r="K1386" s="1" t="s">
        <v>3854</v>
      </c>
      <c r="L1386" s="1" t="s">
        <v>3813</v>
      </c>
      <c r="O1386" s="0" t="s">
        <v>4395</v>
      </c>
      <c r="P1386" s="0" t="s">
        <v>3805</v>
      </c>
    </row>
    <row r="1387" customFormat="false" ht="15.75" hidden="false" customHeight="true" outlineLevel="0" collapsed="false">
      <c r="A1387" s="39" t="s">
        <v>1430</v>
      </c>
      <c r="B1387" s="1" t="n">
        <v>12</v>
      </c>
      <c r="C1387" s="1" t="n">
        <v>16</v>
      </c>
      <c r="D1387" s="11" t="n">
        <f aca="false">IF(AND(ISNUMBER(B1387),ISNUMBER($J1387)),$J1387-B1387,"")</f>
        <v>-7.68</v>
      </c>
      <c r="E1387" s="11" t="n">
        <f aca="false">IF(AND(ISNUMBER(C1387),ISNUMBER($J1387)),$J1387-C1387,"")</f>
        <v>-11.68</v>
      </c>
      <c r="F1387" s="1" t="s">
        <v>4485</v>
      </c>
      <c r="G1387" s="46" t="s">
        <v>4395</v>
      </c>
      <c r="H1387" s="1" t="s">
        <v>33</v>
      </c>
      <c r="J1387" s="11" t="n">
        <f aca="false">IFERROR(INDEX(Pozos!$M$2:$M$1852,MATCH(A1387,Pozos!$E$2:$E$1852,0)),"")</f>
        <v>4.32</v>
      </c>
      <c r="K1387" s="1" t="s">
        <v>3854</v>
      </c>
      <c r="L1387" s="1" t="s">
        <v>3813</v>
      </c>
      <c r="O1387" s="0" t="s">
        <v>4395</v>
      </c>
      <c r="P1387" s="0" t="s">
        <v>3805</v>
      </c>
    </row>
    <row r="1388" customFormat="false" ht="15.75" hidden="false" customHeight="true" outlineLevel="0" collapsed="false">
      <c r="A1388" s="39" t="s">
        <v>1430</v>
      </c>
      <c r="B1388" s="1" t="n">
        <v>11</v>
      </c>
      <c r="C1388" s="1" t="n">
        <v>12</v>
      </c>
      <c r="D1388" s="11" t="n">
        <f aca="false">IF(AND(ISNUMBER(B1388),ISNUMBER($J1388)),$J1388-B1388,"")</f>
        <v>-6.68</v>
      </c>
      <c r="E1388" s="11" t="n">
        <f aca="false">IF(AND(ISNUMBER(C1388),ISNUMBER($J1388)),$J1388-C1388,"")</f>
        <v>-7.68</v>
      </c>
      <c r="F1388" s="1" t="s">
        <v>4486</v>
      </c>
      <c r="G1388" s="46" t="s">
        <v>4395</v>
      </c>
      <c r="H1388" s="1" t="s">
        <v>33</v>
      </c>
      <c r="J1388" s="11" t="n">
        <f aca="false">IFERROR(INDEX(Pozos!$M$2:$M$1852,MATCH(A1388,Pozos!$E$2:$E$1852,0)),"")</f>
        <v>4.32</v>
      </c>
      <c r="K1388" s="1" t="s">
        <v>3808</v>
      </c>
      <c r="L1388" s="1" t="s">
        <v>3809</v>
      </c>
      <c r="O1388" s="0" t="s">
        <v>4395</v>
      </c>
      <c r="P1388" s="0" t="s">
        <v>3805</v>
      </c>
    </row>
    <row r="1389" customFormat="false" ht="15.75" hidden="false" customHeight="true" outlineLevel="0" collapsed="false">
      <c r="A1389" s="39" t="s">
        <v>1430</v>
      </c>
      <c r="B1389" s="1" t="n">
        <v>8</v>
      </c>
      <c r="C1389" s="1" t="n">
        <v>11</v>
      </c>
      <c r="D1389" s="11" t="n">
        <f aca="false">IF(AND(ISNUMBER(B1389),ISNUMBER($J1389)),$J1389-B1389,"")</f>
        <v>-3.68</v>
      </c>
      <c r="E1389" s="11" t="n">
        <f aca="false">IF(AND(ISNUMBER(C1389),ISNUMBER($J1389)),$J1389-C1389,"")</f>
        <v>-6.68</v>
      </c>
      <c r="F1389" s="1" t="s">
        <v>4487</v>
      </c>
      <c r="G1389" s="46" t="s">
        <v>4395</v>
      </c>
      <c r="H1389" s="1" t="s">
        <v>33</v>
      </c>
      <c r="J1389" s="11" t="n">
        <f aca="false">IFERROR(INDEX(Pozos!$M$2:$M$1852,MATCH(A1389,Pozos!$E$2:$E$1852,0)),"")</f>
        <v>4.32</v>
      </c>
      <c r="K1389" s="1" t="s">
        <v>4023</v>
      </c>
      <c r="L1389" s="1" t="s">
        <v>3813</v>
      </c>
      <c r="O1389" s="0" t="s">
        <v>4395</v>
      </c>
      <c r="P1389" s="0" t="s">
        <v>3805</v>
      </c>
    </row>
    <row r="1390" customFormat="false" ht="15.75" hidden="false" customHeight="true" outlineLevel="0" collapsed="false">
      <c r="A1390" s="39" t="s">
        <v>1430</v>
      </c>
      <c r="B1390" s="1" t="n">
        <v>4</v>
      </c>
      <c r="C1390" s="1" t="n">
        <v>8</v>
      </c>
      <c r="D1390" s="11" t="n">
        <f aca="false">IF(AND(ISNUMBER(B1390),ISNUMBER($J1390)),$J1390-B1390,"")</f>
        <v>0.32</v>
      </c>
      <c r="E1390" s="11" t="n">
        <f aca="false">IF(AND(ISNUMBER(C1390),ISNUMBER($J1390)),$J1390-C1390,"")</f>
        <v>-3.68</v>
      </c>
      <c r="F1390" s="1" t="s">
        <v>4485</v>
      </c>
      <c r="G1390" s="46" t="s">
        <v>4395</v>
      </c>
      <c r="H1390" s="1" t="s">
        <v>33</v>
      </c>
      <c r="J1390" s="11" t="n">
        <f aca="false">IFERROR(INDEX(Pozos!$M$2:$M$1852,MATCH(A1390,Pozos!$E$2:$E$1852,0)),"")</f>
        <v>4.32</v>
      </c>
      <c r="K1390" s="1" t="s">
        <v>3854</v>
      </c>
      <c r="L1390" s="1" t="s">
        <v>3813</v>
      </c>
      <c r="O1390" s="0" t="s">
        <v>4395</v>
      </c>
      <c r="P1390" s="0" t="s">
        <v>3805</v>
      </c>
    </row>
    <row r="1391" customFormat="false" ht="15.75" hidden="false" customHeight="true" outlineLevel="0" collapsed="false">
      <c r="A1391" s="39" t="s">
        <v>1430</v>
      </c>
      <c r="B1391" s="1" t="n">
        <v>2</v>
      </c>
      <c r="C1391" s="1" t="n">
        <v>4</v>
      </c>
      <c r="D1391" s="11" t="n">
        <f aca="false">IF(AND(ISNUMBER(B1391),ISNUMBER($J1391)),$J1391-B1391,"")</f>
        <v>2.32</v>
      </c>
      <c r="E1391" s="11" t="n">
        <f aca="false">IF(AND(ISNUMBER(C1391),ISNUMBER($J1391)),$J1391-C1391,"")</f>
        <v>0.32</v>
      </c>
      <c r="F1391" s="1" t="s">
        <v>4430</v>
      </c>
      <c r="G1391" s="46" t="s">
        <v>4395</v>
      </c>
      <c r="H1391" s="1" t="s">
        <v>33</v>
      </c>
      <c r="J1391" s="11" t="n">
        <f aca="false">IFERROR(INDEX(Pozos!$M$2:$M$1852,MATCH(A1391,Pozos!$E$2:$E$1852,0)),"")</f>
        <v>4.32</v>
      </c>
      <c r="K1391" s="1" t="s">
        <v>3808</v>
      </c>
      <c r="L1391" s="1" t="s">
        <v>3809</v>
      </c>
      <c r="O1391" s="0" t="s">
        <v>4395</v>
      </c>
      <c r="P1391" s="0" t="s">
        <v>3805</v>
      </c>
    </row>
    <row r="1392" customFormat="false" ht="15.75" hidden="false" customHeight="true" outlineLevel="0" collapsed="false">
      <c r="A1392" s="39" t="s">
        <v>1430</v>
      </c>
      <c r="B1392" s="1" t="n">
        <v>1</v>
      </c>
      <c r="C1392" s="1" t="n">
        <v>2</v>
      </c>
      <c r="D1392" s="11" t="n">
        <f aca="false">IF(AND(ISNUMBER(B1392),ISNUMBER($J1392)),$J1392-B1392,"")</f>
        <v>3.32</v>
      </c>
      <c r="E1392" s="11" t="n">
        <f aca="false">IF(AND(ISNUMBER(C1392),ISNUMBER($J1392)),$J1392-C1392,"")</f>
        <v>2.32</v>
      </c>
      <c r="F1392" s="1" t="s">
        <v>4488</v>
      </c>
      <c r="G1392" s="46" t="s">
        <v>4412</v>
      </c>
      <c r="H1392" s="1" t="s">
        <v>33</v>
      </c>
      <c r="J1392" s="11" t="n">
        <f aca="false">IFERROR(INDEX(Pozos!$M$2:$M$1852,MATCH(A1392,Pozos!$E$2:$E$1852,0)),"")</f>
        <v>4.32</v>
      </c>
      <c r="K1392" s="1" t="s">
        <v>3808</v>
      </c>
      <c r="L1392" s="1" t="s">
        <v>3809</v>
      </c>
      <c r="O1392" s="0" t="s">
        <v>4412</v>
      </c>
      <c r="P1392" s="0" t="s">
        <v>3805</v>
      </c>
    </row>
    <row r="1393" customFormat="false" ht="15.75" hidden="false" customHeight="true" outlineLevel="0" collapsed="false">
      <c r="A1393" s="39" t="s">
        <v>1430</v>
      </c>
      <c r="B1393" s="1" t="n">
        <v>0</v>
      </c>
      <c r="C1393" s="1" t="n">
        <v>1</v>
      </c>
      <c r="D1393" s="11" t="n">
        <f aca="false">IF(AND(ISNUMBER(B1393),ISNUMBER($J1393)),$J1393-B1393,"")</f>
        <v>4.32</v>
      </c>
      <c r="E1393" s="11" t="n">
        <f aca="false">IF(AND(ISNUMBER(C1393),ISNUMBER($J1393)),$J1393-C1393,"")</f>
        <v>3.32</v>
      </c>
      <c r="F1393" s="1" t="s">
        <v>4489</v>
      </c>
      <c r="G1393" s="46" t="s">
        <v>4412</v>
      </c>
      <c r="H1393" s="1" t="s">
        <v>33</v>
      </c>
      <c r="J1393" s="11" t="n">
        <f aca="false">IFERROR(INDEX(Pozos!$M$2:$M$1852,MATCH(A1393,Pozos!$E$2:$E$1852,0)),"")</f>
        <v>4.32</v>
      </c>
      <c r="K1393" s="1" t="s">
        <v>3808</v>
      </c>
      <c r="L1393" s="1" t="s">
        <v>3809</v>
      </c>
      <c r="O1393" s="0" t="s">
        <v>4412</v>
      </c>
      <c r="P1393" s="0" t="s">
        <v>3805</v>
      </c>
    </row>
    <row r="1394" customFormat="false" ht="15.75" hidden="false" customHeight="true" outlineLevel="0" collapsed="false">
      <c r="A1394" s="39" t="s">
        <v>29</v>
      </c>
      <c r="B1394" s="1" t="n">
        <v>48</v>
      </c>
      <c r="C1394" s="1" t="n">
        <v>50</v>
      </c>
      <c r="D1394" s="11" t="n">
        <f aca="false">IF(AND(ISNUMBER(B1394),ISNUMBER($J1394)),$J1394-B1394,"")</f>
        <v>-17.89</v>
      </c>
      <c r="E1394" s="11" t="n">
        <f aca="false">IF(AND(ISNUMBER(C1394),ISNUMBER($J1394)),$J1394-C1394,"")</f>
        <v>-19.89</v>
      </c>
      <c r="F1394" s="1" t="s">
        <v>4490</v>
      </c>
      <c r="G1394" s="46" t="s">
        <v>4407</v>
      </c>
      <c r="H1394" s="1" t="s">
        <v>33</v>
      </c>
      <c r="J1394" s="11" t="n">
        <f aca="false">IFERROR(INDEX(Pozos!$M$2:$M$1852,MATCH(A1394,Pozos!$E$2:$E$1852,0)),"")</f>
        <v>30.11</v>
      </c>
      <c r="K1394" s="1" t="s">
        <v>3808</v>
      </c>
      <c r="L1394" s="1" t="s">
        <v>3809</v>
      </c>
      <c r="O1394" s="0" t="s">
        <v>4407</v>
      </c>
      <c r="P1394" s="0" t="s">
        <v>3805</v>
      </c>
    </row>
    <row r="1395" customFormat="false" ht="15.75" hidden="false" customHeight="true" outlineLevel="0" collapsed="false">
      <c r="A1395" s="39" t="s">
        <v>29</v>
      </c>
      <c r="B1395" s="1" t="n">
        <v>44</v>
      </c>
      <c r="C1395" s="1" t="n">
        <v>48</v>
      </c>
      <c r="D1395" s="11" t="n">
        <f aca="false">IF(AND(ISNUMBER(B1395),ISNUMBER($J1395)),$J1395-B1395,"")</f>
        <v>-13.89</v>
      </c>
      <c r="E1395" s="11" t="n">
        <f aca="false">IF(AND(ISNUMBER(C1395),ISNUMBER($J1395)),$J1395-C1395,"")</f>
        <v>-17.89</v>
      </c>
      <c r="F1395" s="1" t="s">
        <v>4491</v>
      </c>
      <c r="G1395" s="46" t="s">
        <v>4395</v>
      </c>
      <c r="H1395" s="1" t="s">
        <v>33</v>
      </c>
      <c r="J1395" s="11" t="n">
        <f aca="false">IFERROR(INDEX(Pozos!$M$2:$M$1852,MATCH(A1395,Pozos!$E$2:$E$1852,0)),"")</f>
        <v>30.11</v>
      </c>
      <c r="K1395" s="1" t="s">
        <v>3944</v>
      </c>
      <c r="L1395" s="1" t="s">
        <v>3813</v>
      </c>
      <c r="O1395" s="0" t="s">
        <v>4395</v>
      </c>
      <c r="P1395" s="0" t="s">
        <v>3805</v>
      </c>
    </row>
    <row r="1396" customFormat="false" ht="15.75" hidden="false" customHeight="true" outlineLevel="0" collapsed="false">
      <c r="A1396" s="39" t="s">
        <v>29</v>
      </c>
      <c r="B1396" s="1" t="n">
        <v>37</v>
      </c>
      <c r="C1396" s="1" t="n">
        <v>44</v>
      </c>
      <c r="D1396" s="11" t="n">
        <f aca="false">IF(AND(ISNUMBER(B1396),ISNUMBER($J1396)),$J1396-B1396,"")</f>
        <v>-6.89</v>
      </c>
      <c r="E1396" s="11" t="n">
        <f aca="false">IF(AND(ISNUMBER(C1396),ISNUMBER($J1396)),$J1396-C1396,"")</f>
        <v>-13.89</v>
      </c>
      <c r="F1396" s="1" t="s">
        <v>4433</v>
      </c>
      <c r="G1396" s="46" t="s">
        <v>4395</v>
      </c>
      <c r="H1396" s="1" t="s">
        <v>33</v>
      </c>
      <c r="J1396" s="11" t="n">
        <f aca="false">IFERROR(INDEX(Pozos!$M$2:$M$1852,MATCH(A1396,Pozos!$E$2:$E$1852,0)),"")</f>
        <v>30.11</v>
      </c>
      <c r="K1396" s="1" t="s">
        <v>3944</v>
      </c>
      <c r="L1396" s="1" t="s">
        <v>3813</v>
      </c>
      <c r="O1396" s="0" t="s">
        <v>4395</v>
      </c>
      <c r="P1396" s="0" t="s">
        <v>3805</v>
      </c>
    </row>
    <row r="1397" customFormat="false" ht="15.75" hidden="false" customHeight="true" outlineLevel="0" collapsed="false">
      <c r="A1397" s="39" t="s">
        <v>29</v>
      </c>
      <c r="B1397" s="1" t="n">
        <v>36</v>
      </c>
      <c r="C1397" s="1" t="n">
        <v>37</v>
      </c>
      <c r="D1397" s="11" t="n">
        <f aca="false">IF(AND(ISNUMBER(B1397),ISNUMBER($J1397)),$J1397-B1397,"")</f>
        <v>-5.89</v>
      </c>
      <c r="E1397" s="11" t="n">
        <f aca="false">IF(AND(ISNUMBER(C1397),ISNUMBER($J1397)),$J1397-C1397,"")</f>
        <v>-6.89</v>
      </c>
      <c r="F1397" s="1" t="s">
        <v>3808</v>
      </c>
      <c r="G1397" s="46" t="s">
        <v>4395</v>
      </c>
      <c r="H1397" s="1" t="s">
        <v>33</v>
      </c>
      <c r="J1397" s="11" t="n">
        <f aca="false">IFERROR(INDEX(Pozos!$M$2:$M$1852,MATCH(A1397,Pozos!$E$2:$E$1852,0)),"")</f>
        <v>30.11</v>
      </c>
      <c r="K1397" s="1" t="s">
        <v>3808</v>
      </c>
      <c r="L1397" s="1" t="s">
        <v>3809</v>
      </c>
      <c r="O1397" s="0" t="s">
        <v>4395</v>
      </c>
      <c r="P1397" s="0" t="s">
        <v>3805</v>
      </c>
    </row>
    <row r="1398" customFormat="false" ht="15.75" hidden="false" customHeight="true" outlineLevel="0" collapsed="false">
      <c r="A1398" s="39" t="s">
        <v>29</v>
      </c>
      <c r="B1398" s="1" t="n">
        <v>15</v>
      </c>
      <c r="C1398" s="1" t="n">
        <v>36</v>
      </c>
      <c r="D1398" s="11" t="n">
        <f aca="false">IF(AND(ISNUMBER(B1398),ISNUMBER($J1398)),$J1398-B1398,"")</f>
        <v>15.11</v>
      </c>
      <c r="E1398" s="11" t="n">
        <f aca="false">IF(AND(ISNUMBER(C1398),ISNUMBER($J1398)),$J1398-C1398,"")</f>
        <v>-5.89</v>
      </c>
      <c r="F1398" s="1" t="s">
        <v>4492</v>
      </c>
      <c r="G1398" s="46" t="s">
        <v>4395</v>
      </c>
      <c r="H1398" s="1" t="s">
        <v>33</v>
      </c>
      <c r="J1398" s="11" t="n">
        <f aca="false">IFERROR(INDEX(Pozos!$M$2:$M$1852,MATCH(A1398,Pozos!$E$2:$E$1852,0)),"")</f>
        <v>30.11</v>
      </c>
      <c r="K1398" s="1" t="s">
        <v>3944</v>
      </c>
      <c r="L1398" s="1" t="s">
        <v>3813</v>
      </c>
      <c r="O1398" s="0" t="s">
        <v>4395</v>
      </c>
      <c r="P1398" s="0" t="s">
        <v>3805</v>
      </c>
    </row>
    <row r="1399" customFormat="false" ht="15.75" hidden="false" customHeight="true" outlineLevel="0" collapsed="false">
      <c r="A1399" s="39" t="s">
        <v>29</v>
      </c>
      <c r="B1399" s="1" t="n">
        <v>0</v>
      </c>
      <c r="C1399" s="1" t="n">
        <v>15</v>
      </c>
      <c r="D1399" s="11" t="n">
        <f aca="false">IF(AND(ISNUMBER(B1399),ISNUMBER($J1399)),$J1399-B1399,"")</f>
        <v>30.11</v>
      </c>
      <c r="E1399" s="11" t="n">
        <f aca="false">IF(AND(ISNUMBER(C1399),ISNUMBER($J1399)),$J1399-C1399,"")</f>
        <v>15.11</v>
      </c>
      <c r="F1399" s="1" t="s">
        <v>3821</v>
      </c>
      <c r="G1399" s="46" t="s">
        <v>4412</v>
      </c>
      <c r="H1399" s="1" t="s">
        <v>33</v>
      </c>
      <c r="J1399" s="11" t="n">
        <f aca="false">IFERROR(INDEX(Pozos!$M$2:$M$1852,MATCH(A1399,Pozos!$E$2:$E$1852,0)),"")</f>
        <v>30.11</v>
      </c>
      <c r="K1399" s="1" t="s">
        <v>3823</v>
      </c>
      <c r="O1399" s="0" t="s">
        <v>4412</v>
      </c>
      <c r="P1399" s="0" t="s">
        <v>3805</v>
      </c>
    </row>
    <row r="1400" customFormat="false" ht="15.75" hidden="false" customHeight="true" outlineLevel="0" collapsed="false">
      <c r="A1400" s="39" t="s">
        <v>704</v>
      </c>
      <c r="B1400" s="1" t="n">
        <v>36</v>
      </c>
      <c r="C1400" s="1" t="n">
        <v>42</v>
      </c>
      <c r="D1400" s="11" t="n">
        <f aca="false">IF(AND(ISNUMBER(B1400),ISNUMBER($J1400)),$J1400-B1400,"")</f>
        <v>-13.21</v>
      </c>
      <c r="E1400" s="11" t="n">
        <f aca="false">IF(AND(ISNUMBER(C1400),ISNUMBER($J1400)),$J1400-C1400,"")</f>
        <v>-19.21</v>
      </c>
      <c r="F1400" s="1" t="s">
        <v>4493</v>
      </c>
      <c r="G1400" s="46" t="s">
        <v>4407</v>
      </c>
      <c r="H1400" s="1" t="s">
        <v>33</v>
      </c>
      <c r="J1400" s="11" t="n">
        <f aca="false">IFERROR(INDEX(Pozos!$M$2:$M$1852,MATCH(A1400,Pozos!$E$2:$E$1852,0)),"")</f>
        <v>22.79</v>
      </c>
      <c r="K1400" s="1" t="s">
        <v>4424</v>
      </c>
      <c r="O1400" s="0" t="s">
        <v>4407</v>
      </c>
      <c r="P1400" s="0" t="s">
        <v>3805</v>
      </c>
    </row>
    <row r="1401" customFormat="false" ht="15.75" hidden="false" customHeight="true" outlineLevel="0" collapsed="false">
      <c r="A1401" s="39" t="s">
        <v>704</v>
      </c>
      <c r="B1401" s="1" t="n">
        <v>33</v>
      </c>
      <c r="C1401" s="1" t="n">
        <v>36</v>
      </c>
      <c r="D1401" s="11" t="n">
        <f aca="false">IF(AND(ISNUMBER(B1401),ISNUMBER($J1401)),$J1401-B1401,"")</f>
        <v>-10.21</v>
      </c>
      <c r="E1401" s="11" t="n">
        <f aca="false">IF(AND(ISNUMBER(C1401),ISNUMBER($J1401)),$J1401-C1401,"")</f>
        <v>-13.21</v>
      </c>
      <c r="F1401" s="1" t="s">
        <v>4481</v>
      </c>
      <c r="G1401" s="46" t="s">
        <v>4395</v>
      </c>
      <c r="H1401" s="1" t="s">
        <v>33</v>
      </c>
      <c r="J1401" s="11" t="n">
        <f aca="false">IFERROR(INDEX(Pozos!$M$2:$M$1852,MATCH(A1401,Pozos!$E$2:$E$1852,0)),"")</f>
        <v>22.79</v>
      </c>
      <c r="K1401" s="1" t="s">
        <v>4023</v>
      </c>
      <c r="L1401" s="1" t="s">
        <v>3813</v>
      </c>
      <c r="O1401" s="0" t="s">
        <v>4395</v>
      </c>
      <c r="P1401" s="0" t="s">
        <v>3805</v>
      </c>
    </row>
    <row r="1402" customFormat="false" ht="15.75" hidden="false" customHeight="true" outlineLevel="0" collapsed="false">
      <c r="A1402" s="39" t="s">
        <v>704</v>
      </c>
      <c r="B1402" s="1" t="n">
        <v>27</v>
      </c>
      <c r="C1402" s="1" t="n">
        <v>33</v>
      </c>
      <c r="D1402" s="11" t="n">
        <f aca="false">IF(AND(ISNUMBER(B1402),ISNUMBER($J1402)),$J1402-B1402,"")</f>
        <v>-4.21</v>
      </c>
      <c r="E1402" s="11" t="n">
        <f aca="false">IF(AND(ISNUMBER(C1402),ISNUMBER($J1402)),$J1402-C1402,"")</f>
        <v>-10.21</v>
      </c>
      <c r="F1402" s="1" t="s">
        <v>3808</v>
      </c>
      <c r="G1402" s="46" t="s">
        <v>4395</v>
      </c>
      <c r="H1402" s="1" t="s">
        <v>33</v>
      </c>
      <c r="J1402" s="11" t="n">
        <f aca="false">IFERROR(INDEX(Pozos!$M$2:$M$1852,MATCH(A1402,Pozos!$E$2:$E$1852,0)),"")</f>
        <v>22.79</v>
      </c>
      <c r="K1402" s="1" t="s">
        <v>3808</v>
      </c>
      <c r="L1402" s="1" t="s">
        <v>3809</v>
      </c>
      <c r="O1402" s="0" t="s">
        <v>4395</v>
      </c>
      <c r="P1402" s="0" t="s">
        <v>3805</v>
      </c>
    </row>
    <row r="1403" customFormat="false" ht="15.75" hidden="false" customHeight="true" outlineLevel="0" collapsed="false">
      <c r="A1403" s="39" t="s">
        <v>704</v>
      </c>
      <c r="B1403" s="1" t="n">
        <v>21</v>
      </c>
      <c r="C1403" s="1" t="n">
        <v>27</v>
      </c>
      <c r="D1403" s="11" t="n">
        <f aca="false">IF(AND(ISNUMBER(B1403),ISNUMBER($J1403)),$J1403-B1403,"")</f>
        <v>1.79</v>
      </c>
      <c r="E1403" s="11" t="n">
        <f aca="false">IF(AND(ISNUMBER(C1403),ISNUMBER($J1403)),$J1403-C1403,"")</f>
        <v>-4.21</v>
      </c>
      <c r="F1403" s="1" t="s">
        <v>4481</v>
      </c>
      <c r="G1403" s="46" t="s">
        <v>4395</v>
      </c>
      <c r="H1403" s="1" t="s">
        <v>33</v>
      </c>
      <c r="J1403" s="11" t="n">
        <f aca="false">IFERROR(INDEX(Pozos!$M$2:$M$1852,MATCH(A1403,Pozos!$E$2:$E$1852,0)),"")</f>
        <v>22.79</v>
      </c>
      <c r="K1403" s="1" t="s">
        <v>4023</v>
      </c>
      <c r="L1403" s="1" t="s">
        <v>3813</v>
      </c>
      <c r="O1403" s="0" t="s">
        <v>4395</v>
      </c>
      <c r="P1403" s="0" t="s">
        <v>3805</v>
      </c>
    </row>
    <row r="1404" customFormat="false" ht="15.75" hidden="false" customHeight="true" outlineLevel="0" collapsed="false">
      <c r="A1404" s="39" t="s">
        <v>704</v>
      </c>
      <c r="B1404" s="1" t="n">
        <v>18</v>
      </c>
      <c r="C1404" s="1" t="n">
        <v>21</v>
      </c>
      <c r="D1404" s="11" t="n">
        <f aca="false">IF(AND(ISNUMBER(B1404),ISNUMBER($J1404)),$J1404-B1404,"")</f>
        <v>4.79</v>
      </c>
      <c r="E1404" s="11" t="n">
        <f aca="false">IF(AND(ISNUMBER(C1404),ISNUMBER($J1404)),$J1404-C1404,"")</f>
        <v>1.79</v>
      </c>
      <c r="F1404" s="1" t="s">
        <v>4480</v>
      </c>
      <c r="G1404" s="46" t="s">
        <v>4395</v>
      </c>
      <c r="H1404" s="1" t="s">
        <v>33</v>
      </c>
      <c r="J1404" s="11" t="n">
        <f aca="false">IFERROR(INDEX(Pozos!$M$2:$M$1852,MATCH(A1404,Pozos!$E$2:$E$1852,0)),"")</f>
        <v>22.79</v>
      </c>
      <c r="K1404" s="1" t="s">
        <v>3808</v>
      </c>
      <c r="L1404" s="1" t="s">
        <v>3809</v>
      </c>
      <c r="O1404" s="0" t="s">
        <v>4395</v>
      </c>
      <c r="P1404" s="0" t="s">
        <v>3805</v>
      </c>
    </row>
    <row r="1405" customFormat="false" ht="15.75" hidden="false" customHeight="true" outlineLevel="0" collapsed="false">
      <c r="A1405" s="39" t="s">
        <v>704</v>
      </c>
      <c r="B1405" s="1" t="n">
        <v>0</v>
      </c>
      <c r="C1405" s="1" t="n">
        <v>10</v>
      </c>
      <c r="D1405" s="11" t="n">
        <f aca="false">IF(AND(ISNUMBER(B1405),ISNUMBER($J1405)),$J1405-B1405,"")</f>
        <v>22.79</v>
      </c>
      <c r="E1405" s="11" t="n">
        <f aca="false">IF(AND(ISNUMBER(C1405),ISNUMBER($J1405)),$J1405-C1405,"")</f>
        <v>12.79</v>
      </c>
      <c r="F1405" s="1" t="s">
        <v>3821</v>
      </c>
      <c r="G1405" s="46" t="s">
        <v>4412</v>
      </c>
      <c r="H1405" s="1" t="s">
        <v>33</v>
      </c>
      <c r="J1405" s="11" t="n">
        <f aca="false">IFERROR(INDEX(Pozos!$M$2:$M$1852,MATCH(A1405,Pozos!$E$2:$E$1852,0)),"")</f>
        <v>22.79</v>
      </c>
      <c r="K1405" s="1" t="s">
        <v>3823</v>
      </c>
      <c r="O1405" s="0" t="s">
        <v>4412</v>
      </c>
      <c r="P1405" s="0" t="s">
        <v>3805</v>
      </c>
    </row>
    <row r="1406" customFormat="false" ht="15.75" hidden="false" customHeight="true" outlineLevel="0" collapsed="false">
      <c r="A1406" s="39" t="s">
        <v>704</v>
      </c>
      <c r="B1406" s="1" t="n">
        <v>10</v>
      </c>
      <c r="C1406" s="1" t="n">
        <v>18</v>
      </c>
      <c r="D1406" s="11" t="n">
        <f aca="false">IF(AND(ISNUMBER(B1406),ISNUMBER($J1406)),$J1406-B1406,"")</f>
        <v>12.79</v>
      </c>
      <c r="E1406" s="11" t="n">
        <f aca="false">IF(AND(ISNUMBER(C1406),ISNUMBER($J1406)),$J1406-C1406,"")</f>
        <v>4.79</v>
      </c>
      <c r="F1406" s="1" t="s">
        <v>4481</v>
      </c>
      <c r="G1406" s="46" t="s">
        <v>4395</v>
      </c>
      <c r="H1406" s="1" t="s">
        <v>33</v>
      </c>
      <c r="J1406" s="11" t="n">
        <f aca="false">IFERROR(INDEX(Pozos!$M$2:$M$1852,MATCH(A1406,Pozos!$E$2:$E$1852,0)),"")</f>
        <v>22.79</v>
      </c>
      <c r="K1406" s="1" t="s">
        <v>4023</v>
      </c>
      <c r="L1406" s="1" t="s">
        <v>3813</v>
      </c>
      <c r="O1406" s="0" t="s">
        <v>4395</v>
      </c>
      <c r="P1406" s="0" t="s">
        <v>3805</v>
      </c>
    </row>
    <row r="1407" customFormat="false" ht="15.75" hidden="false" customHeight="true" outlineLevel="0" collapsed="false">
      <c r="A1407" s="39" t="s">
        <v>1214</v>
      </c>
      <c r="B1407" s="1" t="n">
        <v>37</v>
      </c>
      <c r="C1407" s="1" t="n">
        <v>42</v>
      </c>
      <c r="D1407" s="11" t="n">
        <f aca="false">IF(AND(ISNUMBER(B1407),ISNUMBER($J1407)),$J1407-B1407,"")</f>
        <v>-18.87</v>
      </c>
      <c r="E1407" s="11" t="n">
        <f aca="false">IF(AND(ISNUMBER(C1407),ISNUMBER($J1407)),$J1407-C1407,"")</f>
        <v>-23.87</v>
      </c>
      <c r="F1407" s="1" t="s">
        <v>3821</v>
      </c>
      <c r="G1407" s="46" t="s">
        <v>4407</v>
      </c>
      <c r="H1407" s="1" t="s">
        <v>33</v>
      </c>
      <c r="J1407" s="11" t="n">
        <f aca="false">IFERROR(INDEX(Pozos!$M$2:$M$1852,MATCH(A1407,Pozos!$E$2:$E$1852,0)),"")</f>
        <v>18.13</v>
      </c>
      <c r="K1407" s="1" t="s">
        <v>3823</v>
      </c>
      <c r="O1407" s="0" t="s">
        <v>4407</v>
      </c>
      <c r="P1407" s="0" t="s">
        <v>3805</v>
      </c>
    </row>
    <row r="1408" customFormat="false" ht="15.75" hidden="false" customHeight="true" outlineLevel="0" collapsed="false">
      <c r="A1408" s="39" t="s">
        <v>1214</v>
      </c>
      <c r="B1408" s="1" t="n">
        <v>6</v>
      </c>
      <c r="C1408" s="1" t="n">
        <v>37</v>
      </c>
      <c r="D1408" s="11" t="n">
        <f aca="false">IF(AND(ISNUMBER(B1408),ISNUMBER($J1408)),$J1408-B1408,"")</f>
        <v>12.13</v>
      </c>
      <c r="E1408" s="11" t="n">
        <f aca="false">IF(AND(ISNUMBER(C1408),ISNUMBER($J1408)),$J1408-C1408,"")</f>
        <v>-18.87</v>
      </c>
      <c r="F1408" s="1" t="s">
        <v>3821</v>
      </c>
      <c r="G1408" s="46" t="s">
        <v>4395</v>
      </c>
      <c r="H1408" s="1" t="s">
        <v>33</v>
      </c>
      <c r="J1408" s="11" t="n">
        <f aca="false">IFERROR(INDEX(Pozos!$M$2:$M$1852,MATCH(A1408,Pozos!$E$2:$E$1852,0)),"")</f>
        <v>18.13</v>
      </c>
      <c r="K1408" s="1" t="s">
        <v>3823</v>
      </c>
      <c r="O1408" s="0" t="s">
        <v>4395</v>
      </c>
      <c r="P1408" s="0" t="s">
        <v>3805</v>
      </c>
    </row>
    <row r="1409" customFormat="false" ht="15.75" hidden="false" customHeight="true" outlineLevel="0" collapsed="false">
      <c r="A1409" s="39" t="s">
        <v>1214</v>
      </c>
      <c r="B1409" s="1" t="n">
        <v>0</v>
      </c>
      <c r="C1409" s="1" t="n">
        <v>6</v>
      </c>
      <c r="D1409" s="11" t="n">
        <f aca="false">IF(AND(ISNUMBER(B1409),ISNUMBER($J1409)),$J1409-B1409,"")</f>
        <v>18.13</v>
      </c>
      <c r="E1409" s="11" t="n">
        <f aca="false">IF(AND(ISNUMBER(C1409),ISNUMBER($J1409)),$J1409-C1409,"")</f>
        <v>12.13</v>
      </c>
      <c r="F1409" s="1" t="s">
        <v>3821</v>
      </c>
      <c r="G1409" s="46" t="s">
        <v>4412</v>
      </c>
      <c r="H1409" s="1" t="s">
        <v>33</v>
      </c>
      <c r="J1409" s="11" t="n">
        <f aca="false">IFERROR(INDEX(Pozos!$M$2:$M$1852,MATCH(A1409,Pozos!$E$2:$E$1852,0)),"")</f>
        <v>18.13</v>
      </c>
      <c r="K1409" s="1" t="s">
        <v>3823</v>
      </c>
      <c r="O1409" s="0" t="s">
        <v>4412</v>
      </c>
      <c r="P1409" s="0" t="s">
        <v>3805</v>
      </c>
    </row>
    <row r="1410" customFormat="false" ht="15.75" hidden="false" customHeight="true" outlineLevel="0" collapsed="false">
      <c r="A1410" s="39" t="s">
        <v>1216</v>
      </c>
      <c r="B1410" s="1" t="n">
        <v>44</v>
      </c>
      <c r="C1410" s="1" t="n">
        <v>45</v>
      </c>
      <c r="D1410" s="11" t="n">
        <f aca="false">IF(AND(ISNUMBER(B1410),ISNUMBER($J1410)),$J1410-B1410,"")</f>
        <v>-29.82</v>
      </c>
      <c r="E1410" s="11" t="n">
        <f aca="false">IF(AND(ISNUMBER(C1410),ISNUMBER($J1410)),$J1410-C1410,"")</f>
        <v>-30.82</v>
      </c>
      <c r="F1410" s="1" t="s">
        <v>3821</v>
      </c>
      <c r="G1410" s="46" t="s">
        <v>4407</v>
      </c>
      <c r="H1410" s="1" t="s">
        <v>33</v>
      </c>
      <c r="J1410" s="11" t="n">
        <f aca="false">IFERROR(INDEX(Pozos!$M$2:$M$1852,MATCH(A1410,Pozos!$E$2:$E$1852,0)),"")</f>
        <v>14.18</v>
      </c>
      <c r="K1410" s="1" t="s">
        <v>3823</v>
      </c>
      <c r="O1410" s="0" t="s">
        <v>4407</v>
      </c>
      <c r="P1410" s="0" t="s">
        <v>3805</v>
      </c>
    </row>
    <row r="1411" customFormat="false" ht="15.75" hidden="false" customHeight="true" outlineLevel="0" collapsed="false">
      <c r="A1411" s="39" t="s">
        <v>1216</v>
      </c>
      <c r="B1411" s="1" t="n">
        <v>11</v>
      </c>
      <c r="C1411" s="1" t="n">
        <v>44</v>
      </c>
      <c r="D1411" s="11" t="n">
        <f aca="false">IF(AND(ISNUMBER(B1411),ISNUMBER($J1411)),$J1411-B1411,"")</f>
        <v>3.18</v>
      </c>
      <c r="E1411" s="11" t="n">
        <f aca="false">IF(AND(ISNUMBER(C1411),ISNUMBER($J1411)),$J1411-C1411,"")</f>
        <v>-29.82</v>
      </c>
      <c r="F1411" s="1" t="s">
        <v>3821</v>
      </c>
      <c r="G1411" s="46" t="s">
        <v>4395</v>
      </c>
      <c r="H1411" s="1" t="s">
        <v>33</v>
      </c>
      <c r="J1411" s="11" t="n">
        <f aca="false">IFERROR(INDEX(Pozos!$M$2:$M$1852,MATCH(A1411,Pozos!$E$2:$E$1852,0)),"")</f>
        <v>14.18</v>
      </c>
      <c r="K1411" s="1" t="s">
        <v>3823</v>
      </c>
      <c r="O1411" s="0" t="s">
        <v>4395</v>
      </c>
      <c r="P1411" s="0" t="s">
        <v>3805</v>
      </c>
    </row>
    <row r="1412" customFormat="false" ht="15.75" hidden="false" customHeight="true" outlineLevel="0" collapsed="false">
      <c r="A1412" s="39" t="s">
        <v>1216</v>
      </c>
      <c r="B1412" s="1" t="n">
        <v>0</v>
      </c>
      <c r="C1412" s="1" t="n">
        <v>11</v>
      </c>
      <c r="D1412" s="11" t="n">
        <f aca="false">IF(AND(ISNUMBER(B1412),ISNUMBER($J1412)),$J1412-B1412,"")</f>
        <v>14.18</v>
      </c>
      <c r="E1412" s="11" t="n">
        <f aca="false">IF(AND(ISNUMBER(C1412),ISNUMBER($J1412)),$J1412-C1412,"")</f>
        <v>3.18</v>
      </c>
      <c r="F1412" s="1" t="s">
        <v>3821</v>
      </c>
      <c r="G1412" s="46" t="s">
        <v>4412</v>
      </c>
      <c r="H1412" s="1" t="s">
        <v>33</v>
      </c>
      <c r="J1412" s="11" t="n">
        <f aca="false">IFERROR(INDEX(Pozos!$M$2:$M$1852,MATCH(A1412,Pozos!$E$2:$E$1852,0)),"")</f>
        <v>14.18</v>
      </c>
      <c r="K1412" s="1" t="s">
        <v>3823</v>
      </c>
      <c r="O1412" s="0" t="s">
        <v>4412</v>
      </c>
      <c r="P1412" s="0" t="s">
        <v>3805</v>
      </c>
    </row>
    <row r="1413" customFormat="false" ht="15.75" hidden="false" customHeight="true" outlineLevel="0" collapsed="false">
      <c r="A1413" s="39" t="s">
        <v>1398</v>
      </c>
      <c r="B1413" s="1" t="n">
        <v>37</v>
      </c>
      <c r="C1413" s="1" t="n">
        <v>38</v>
      </c>
      <c r="D1413" s="11" t="n">
        <f aca="false">IF(AND(ISNUMBER(B1413),ISNUMBER($J1413)),$J1413-B1413,"")</f>
        <v>-3.74</v>
      </c>
      <c r="E1413" s="11" t="n">
        <f aca="false">IF(AND(ISNUMBER(C1413),ISNUMBER($J1413)),$J1413-C1413,"")</f>
        <v>-4.74</v>
      </c>
      <c r="F1413" s="1" t="s">
        <v>4453</v>
      </c>
      <c r="G1413" s="46" t="s">
        <v>4395</v>
      </c>
      <c r="H1413" s="1" t="s">
        <v>33</v>
      </c>
      <c r="J1413" s="11" t="n">
        <f aca="false">IFERROR(INDEX(Pozos!$M$2:$M$1852,MATCH(A1413,Pozos!$E$2:$E$1852,0)),"")</f>
        <v>33.26</v>
      </c>
      <c r="K1413" s="1" t="s">
        <v>4023</v>
      </c>
      <c r="L1413" s="1" t="s">
        <v>3813</v>
      </c>
      <c r="O1413" s="0" t="s">
        <v>4395</v>
      </c>
      <c r="P1413" s="0" t="s">
        <v>3805</v>
      </c>
    </row>
    <row r="1414" customFormat="false" ht="15.75" hidden="false" customHeight="true" outlineLevel="0" collapsed="false">
      <c r="A1414" s="39" t="s">
        <v>1398</v>
      </c>
      <c r="B1414" s="1" t="n">
        <v>36</v>
      </c>
      <c r="C1414" s="1" t="n">
        <v>37</v>
      </c>
      <c r="D1414" s="11" t="n">
        <f aca="false">IF(AND(ISNUMBER(B1414),ISNUMBER($J1414)),$J1414-B1414,"")</f>
        <v>-2.74</v>
      </c>
      <c r="E1414" s="11" t="n">
        <f aca="false">IF(AND(ISNUMBER(C1414),ISNUMBER($J1414)),$J1414-C1414,"")</f>
        <v>-3.74</v>
      </c>
      <c r="F1414" s="1" t="s">
        <v>4097</v>
      </c>
      <c r="G1414" s="46" t="s">
        <v>4395</v>
      </c>
      <c r="H1414" s="1" t="s">
        <v>33</v>
      </c>
      <c r="J1414" s="11" t="n">
        <f aca="false">IFERROR(INDEX(Pozos!$M$2:$M$1852,MATCH(A1414,Pozos!$E$2:$E$1852,0)),"")</f>
        <v>33.26</v>
      </c>
      <c r="K1414" s="1" t="s">
        <v>3808</v>
      </c>
      <c r="L1414" s="1" t="s">
        <v>3809</v>
      </c>
      <c r="O1414" s="0" t="s">
        <v>4395</v>
      </c>
      <c r="P1414" s="0" t="s">
        <v>3805</v>
      </c>
    </row>
    <row r="1415" customFormat="false" ht="15.75" hidden="false" customHeight="true" outlineLevel="0" collapsed="false">
      <c r="A1415" s="39" t="s">
        <v>1398</v>
      </c>
      <c r="B1415" s="1" t="n">
        <v>33</v>
      </c>
      <c r="C1415" s="1" t="n">
        <v>36</v>
      </c>
      <c r="D1415" s="11" t="n">
        <f aca="false">IF(AND(ISNUMBER(B1415),ISNUMBER($J1415)),$J1415-B1415,"")</f>
        <v>0.259999999999998</v>
      </c>
      <c r="E1415" s="11" t="n">
        <f aca="false">IF(AND(ISNUMBER(C1415),ISNUMBER($J1415)),$J1415-C1415,"")</f>
        <v>-2.74</v>
      </c>
      <c r="F1415" s="1" t="s">
        <v>4413</v>
      </c>
      <c r="G1415" s="46" t="s">
        <v>4395</v>
      </c>
      <c r="H1415" s="1" t="s">
        <v>33</v>
      </c>
      <c r="J1415" s="11" t="n">
        <f aca="false">IFERROR(INDEX(Pozos!$M$2:$M$1852,MATCH(A1415,Pozos!$E$2:$E$1852,0)),"")</f>
        <v>33.26</v>
      </c>
      <c r="K1415" s="1" t="s">
        <v>4023</v>
      </c>
      <c r="L1415" s="1" t="s">
        <v>3813</v>
      </c>
      <c r="O1415" s="0" t="s">
        <v>4395</v>
      </c>
      <c r="P1415" s="0" t="s">
        <v>3805</v>
      </c>
    </row>
    <row r="1416" customFormat="false" ht="15.75" hidden="false" customHeight="true" outlineLevel="0" collapsed="false">
      <c r="A1416" s="39" t="s">
        <v>1398</v>
      </c>
      <c r="B1416" s="1" t="n">
        <v>32</v>
      </c>
      <c r="C1416" s="1" t="n">
        <v>33</v>
      </c>
      <c r="D1416" s="11" t="n">
        <f aca="false">IF(AND(ISNUMBER(B1416),ISNUMBER($J1416)),$J1416-B1416,"")</f>
        <v>1.26</v>
      </c>
      <c r="E1416" s="11" t="n">
        <f aca="false">IF(AND(ISNUMBER(C1416),ISNUMBER($J1416)),$J1416-C1416,"")</f>
        <v>0.259999999999998</v>
      </c>
      <c r="F1416" s="1" t="s">
        <v>4097</v>
      </c>
      <c r="G1416" s="46" t="s">
        <v>4395</v>
      </c>
      <c r="H1416" s="1" t="s">
        <v>33</v>
      </c>
      <c r="J1416" s="11" t="n">
        <f aca="false">IFERROR(INDEX(Pozos!$M$2:$M$1852,MATCH(A1416,Pozos!$E$2:$E$1852,0)),"")</f>
        <v>33.26</v>
      </c>
      <c r="K1416" s="1" t="s">
        <v>3808</v>
      </c>
      <c r="L1416" s="1" t="s">
        <v>3809</v>
      </c>
      <c r="O1416" s="0" t="s">
        <v>4395</v>
      </c>
      <c r="P1416" s="0" t="s">
        <v>3805</v>
      </c>
    </row>
    <row r="1417" customFormat="false" ht="15.75" hidden="false" customHeight="true" outlineLevel="0" collapsed="false">
      <c r="A1417" s="39" t="s">
        <v>1398</v>
      </c>
      <c r="B1417" s="1" t="n">
        <v>30</v>
      </c>
      <c r="C1417" s="1" t="n">
        <v>32</v>
      </c>
      <c r="D1417" s="11" t="n">
        <f aca="false">IF(AND(ISNUMBER(B1417),ISNUMBER($J1417)),$J1417-B1417,"")</f>
        <v>3.26</v>
      </c>
      <c r="E1417" s="11" t="n">
        <f aca="false">IF(AND(ISNUMBER(C1417),ISNUMBER($J1417)),$J1417-C1417,"")</f>
        <v>1.26</v>
      </c>
      <c r="F1417" s="1" t="s">
        <v>4453</v>
      </c>
      <c r="G1417" s="46" t="s">
        <v>4395</v>
      </c>
      <c r="H1417" s="1" t="s">
        <v>33</v>
      </c>
      <c r="J1417" s="11" t="n">
        <f aca="false">IFERROR(INDEX(Pozos!$M$2:$M$1852,MATCH(A1417,Pozos!$E$2:$E$1852,0)),"")</f>
        <v>33.26</v>
      </c>
      <c r="K1417" s="1" t="s">
        <v>4023</v>
      </c>
      <c r="L1417" s="1" t="s">
        <v>3813</v>
      </c>
      <c r="O1417" s="0" t="s">
        <v>4395</v>
      </c>
      <c r="P1417" s="0" t="s">
        <v>3805</v>
      </c>
    </row>
    <row r="1418" customFormat="false" ht="15.75" hidden="false" customHeight="true" outlineLevel="0" collapsed="false">
      <c r="A1418" s="39" t="s">
        <v>1398</v>
      </c>
      <c r="B1418" s="1" t="n">
        <v>27</v>
      </c>
      <c r="C1418" s="1" t="n">
        <v>30</v>
      </c>
      <c r="D1418" s="11" t="n">
        <f aca="false">IF(AND(ISNUMBER(B1418),ISNUMBER($J1418)),$J1418-B1418,"")</f>
        <v>6.26</v>
      </c>
      <c r="E1418" s="11" t="n">
        <f aca="false">IF(AND(ISNUMBER(C1418),ISNUMBER($J1418)),$J1418-C1418,"")</f>
        <v>3.26</v>
      </c>
      <c r="F1418" s="1" t="s">
        <v>4413</v>
      </c>
      <c r="G1418" s="46" t="s">
        <v>4395</v>
      </c>
      <c r="H1418" s="1" t="s">
        <v>33</v>
      </c>
      <c r="J1418" s="11" t="n">
        <f aca="false">IFERROR(INDEX(Pozos!$M$2:$M$1852,MATCH(A1418,Pozos!$E$2:$E$1852,0)),"")</f>
        <v>33.26</v>
      </c>
      <c r="K1418" s="1" t="s">
        <v>4023</v>
      </c>
      <c r="L1418" s="1" t="s">
        <v>3813</v>
      </c>
      <c r="O1418" s="0" t="s">
        <v>4395</v>
      </c>
      <c r="P1418" s="0" t="s">
        <v>3805</v>
      </c>
    </row>
    <row r="1419" customFormat="false" ht="15.75" hidden="false" customHeight="true" outlineLevel="0" collapsed="false">
      <c r="A1419" s="39" t="s">
        <v>1398</v>
      </c>
      <c r="B1419" s="1" t="n">
        <v>24</v>
      </c>
      <c r="C1419" s="1" t="n">
        <v>27</v>
      </c>
      <c r="D1419" s="11" t="n">
        <f aca="false">IF(AND(ISNUMBER(B1419),ISNUMBER($J1419)),$J1419-B1419,"")</f>
        <v>9.26</v>
      </c>
      <c r="E1419" s="11" t="n">
        <f aca="false">IF(AND(ISNUMBER(C1419),ISNUMBER($J1419)),$J1419-C1419,"")</f>
        <v>6.26</v>
      </c>
      <c r="F1419" s="1" t="s">
        <v>4097</v>
      </c>
      <c r="G1419" s="46" t="s">
        <v>4395</v>
      </c>
      <c r="H1419" s="1" t="s">
        <v>33</v>
      </c>
      <c r="J1419" s="11" t="n">
        <f aca="false">IFERROR(INDEX(Pozos!$M$2:$M$1852,MATCH(A1419,Pozos!$E$2:$E$1852,0)),"")</f>
        <v>33.26</v>
      </c>
      <c r="K1419" s="1" t="s">
        <v>3808</v>
      </c>
      <c r="L1419" s="1" t="s">
        <v>3809</v>
      </c>
      <c r="O1419" s="0" t="s">
        <v>4395</v>
      </c>
      <c r="P1419" s="0" t="s">
        <v>3805</v>
      </c>
    </row>
    <row r="1420" customFormat="false" ht="15.75" hidden="false" customHeight="true" outlineLevel="0" collapsed="false">
      <c r="A1420" s="39" t="s">
        <v>1398</v>
      </c>
      <c r="B1420" s="1" t="n">
        <v>22</v>
      </c>
      <c r="C1420" s="1" t="n">
        <v>24</v>
      </c>
      <c r="D1420" s="11" t="n">
        <f aca="false">IF(AND(ISNUMBER(B1420),ISNUMBER($J1420)),$J1420-B1420,"")</f>
        <v>11.26</v>
      </c>
      <c r="E1420" s="11" t="n">
        <f aca="false">IF(AND(ISNUMBER(C1420),ISNUMBER($J1420)),$J1420-C1420,"")</f>
        <v>9.26</v>
      </c>
      <c r="F1420" s="1" t="s">
        <v>4413</v>
      </c>
      <c r="G1420" s="46" t="s">
        <v>4395</v>
      </c>
      <c r="H1420" s="1" t="s">
        <v>33</v>
      </c>
      <c r="J1420" s="11" t="n">
        <f aca="false">IFERROR(INDEX(Pozos!$M$2:$M$1852,MATCH(A1420,Pozos!$E$2:$E$1852,0)),"")</f>
        <v>33.26</v>
      </c>
      <c r="K1420" s="1" t="s">
        <v>4023</v>
      </c>
      <c r="L1420" s="1" t="s">
        <v>3813</v>
      </c>
      <c r="O1420" s="0" t="s">
        <v>4395</v>
      </c>
      <c r="P1420" s="0" t="s">
        <v>3805</v>
      </c>
    </row>
    <row r="1421" customFormat="false" ht="15.75" hidden="false" customHeight="true" outlineLevel="0" collapsed="false">
      <c r="A1421" s="39" t="s">
        <v>1398</v>
      </c>
      <c r="B1421" s="1" t="n">
        <v>1</v>
      </c>
      <c r="C1421" s="1" t="n">
        <v>22</v>
      </c>
      <c r="D1421" s="11" t="n">
        <f aca="false">IF(AND(ISNUMBER(B1421),ISNUMBER($J1421)),$J1421-B1421,"")</f>
        <v>32.26</v>
      </c>
      <c r="E1421" s="11" t="n">
        <f aca="false">IF(AND(ISNUMBER(C1421),ISNUMBER($J1421)),$J1421-C1421,"")</f>
        <v>11.26</v>
      </c>
      <c r="F1421" s="1" t="s">
        <v>4097</v>
      </c>
      <c r="G1421" s="46" t="s">
        <v>4412</v>
      </c>
      <c r="H1421" s="1" t="s">
        <v>33</v>
      </c>
      <c r="J1421" s="11" t="n">
        <f aca="false">IFERROR(INDEX(Pozos!$M$2:$M$1852,MATCH(A1421,Pozos!$E$2:$E$1852,0)),"")</f>
        <v>33.26</v>
      </c>
      <c r="K1421" s="1" t="s">
        <v>3808</v>
      </c>
      <c r="L1421" s="1" t="s">
        <v>3809</v>
      </c>
      <c r="O1421" s="0" t="s">
        <v>4412</v>
      </c>
      <c r="P1421" s="0" t="s">
        <v>3805</v>
      </c>
    </row>
    <row r="1422" customFormat="false" ht="15.75" hidden="false" customHeight="true" outlineLevel="0" collapsed="false">
      <c r="A1422" s="39" t="s">
        <v>1398</v>
      </c>
      <c r="B1422" s="1" t="n">
        <v>0</v>
      </c>
      <c r="C1422" s="1" t="n">
        <v>1</v>
      </c>
      <c r="D1422" s="11" t="n">
        <f aca="false">IF(AND(ISNUMBER(B1422),ISNUMBER($J1422)),$J1422-B1422,"")</f>
        <v>33.26</v>
      </c>
      <c r="E1422" s="11" t="n">
        <f aca="false">IF(AND(ISNUMBER(C1422),ISNUMBER($J1422)),$J1422-C1422,"")</f>
        <v>32.26</v>
      </c>
      <c r="F1422" s="1" t="s">
        <v>3835</v>
      </c>
      <c r="G1422" s="46" t="s">
        <v>3802</v>
      </c>
      <c r="H1422" s="1" t="s">
        <v>33</v>
      </c>
      <c r="J1422" s="11" t="n">
        <f aca="false">IFERROR(INDEX(Pozos!$M$2:$M$1852,MATCH(A1422,Pozos!$E$2:$E$1852,0)),"")</f>
        <v>33.26</v>
      </c>
      <c r="K1422" s="1" t="s">
        <v>3803</v>
      </c>
      <c r="L1422" s="1" t="s">
        <v>3804</v>
      </c>
      <c r="O1422" s="0" t="s">
        <v>3802</v>
      </c>
      <c r="P1422" s="0" t="s">
        <v>3805</v>
      </c>
    </row>
    <row r="1423" customFormat="false" ht="15.75" hidden="false" customHeight="true" outlineLevel="0" collapsed="false">
      <c r="A1423" s="39" t="s">
        <v>1400</v>
      </c>
      <c r="B1423" s="1" t="n">
        <v>43</v>
      </c>
      <c r="C1423" s="1" t="n">
        <v>49</v>
      </c>
      <c r="D1423" s="11" t="n">
        <f aca="false">IF(AND(ISNUMBER(B1423),ISNUMBER($J1423)),$J1423-B1423,"")</f>
        <v>-13.35</v>
      </c>
      <c r="E1423" s="11" t="n">
        <f aca="false">IF(AND(ISNUMBER(C1423),ISNUMBER($J1423)),$J1423-C1423,"")</f>
        <v>-19.35</v>
      </c>
      <c r="F1423" s="1" t="s">
        <v>4097</v>
      </c>
      <c r="G1423" s="46" t="s">
        <v>4395</v>
      </c>
      <c r="H1423" s="1" t="s">
        <v>33</v>
      </c>
      <c r="J1423" s="11" t="n">
        <f aca="false">IFERROR(INDEX(Pozos!$M$2:$M$1852,MATCH(A1423,Pozos!$E$2:$E$1852,0)),"")</f>
        <v>29.65</v>
      </c>
      <c r="K1423" s="1" t="s">
        <v>3808</v>
      </c>
      <c r="L1423" s="1" t="s">
        <v>3809</v>
      </c>
      <c r="O1423" s="0" t="s">
        <v>4395</v>
      </c>
      <c r="P1423" s="0" t="s">
        <v>3805</v>
      </c>
    </row>
    <row r="1424" customFormat="false" ht="15.75" hidden="false" customHeight="true" outlineLevel="0" collapsed="false">
      <c r="A1424" s="39" t="s">
        <v>1400</v>
      </c>
      <c r="B1424" s="1" t="n">
        <v>41</v>
      </c>
      <c r="C1424" s="1" t="n">
        <v>43</v>
      </c>
      <c r="D1424" s="11" t="n">
        <f aca="false">IF(AND(ISNUMBER(B1424),ISNUMBER($J1424)),$J1424-B1424,"")</f>
        <v>-11.35</v>
      </c>
      <c r="E1424" s="11" t="n">
        <f aca="false">IF(AND(ISNUMBER(C1424),ISNUMBER($J1424)),$J1424-C1424,"")</f>
        <v>-13.35</v>
      </c>
      <c r="F1424" s="1" t="s">
        <v>4413</v>
      </c>
      <c r="G1424" s="46" t="s">
        <v>4395</v>
      </c>
      <c r="H1424" s="1" t="s">
        <v>33</v>
      </c>
      <c r="J1424" s="11" t="n">
        <f aca="false">IFERROR(INDEX(Pozos!$M$2:$M$1852,MATCH(A1424,Pozos!$E$2:$E$1852,0)),"")</f>
        <v>29.65</v>
      </c>
      <c r="K1424" s="1" t="s">
        <v>4023</v>
      </c>
      <c r="L1424" s="1" t="s">
        <v>3813</v>
      </c>
      <c r="O1424" s="0" t="s">
        <v>4395</v>
      </c>
      <c r="P1424" s="0" t="s">
        <v>3805</v>
      </c>
    </row>
    <row r="1425" customFormat="false" ht="15.75" hidden="false" customHeight="true" outlineLevel="0" collapsed="false">
      <c r="A1425" s="39" t="s">
        <v>1400</v>
      </c>
      <c r="B1425" s="1" t="n">
        <v>39</v>
      </c>
      <c r="C1425" s="1" t="n">
        <v>41</v>
      </c>
      <c r="D1425" s="11" t="n">
        <f aca="false">IF(AND(ISNUMBER(B1425),ISNUMBER($J1425)),$J1425-B1425,"")</f>
        <v>-9.35</v>
      </c>
      <c r="E1425" s="11" t="n">
        <f aca="false">IF(AND(ISNUMBER(C1425),ISNUMBER($J1425)),$J1425-C1425,"")</f>
        <v>-11.35</v>
      </c>
      <c r="F1425" s="1" t="s">
        <v>4097</v>
      </c>
      <c r="G1425" s="46" t="s">
        <v>4395</v>
      </c>
      <c r="H1425" s="1" t="s">
        <v>33</v>
      </c>
      <c r="J1425" s="11" t="n">
        <f aca="false">IFERROR(INDEX(Pozos!$M$2:$M$1852,MATCH(A1425,Pozos!$E$2:$E$1852,0)),"")</f>
        <v>29.65</v>
      </c>
      <c r="K1425" s="1" t="s">
        <v>3808</v>
      </c>
      <c r="L1425" s="1" t="s">
        <v>3809</v>
      </c>
      <c r="O1425" s="0" t="s">
        <v>4395</v>
      </c>
      <c r="P1425" s="0" t="s">
        <v>3805</v>
      </c>
    </row>
    <row r="1426" customFormat="false" ht="15.75" hidden="false" customHeight="true" outlineLevel="0" collapsed="false">
      <c r="A1426" s="39" t="s">
        <v>1400</v>
      </c>
      <c r="B1426" s="1" t="n">
        <v>35</v>
      </c>
      <c r="C1426" s="1" t="n">
        <v>39</v>
      </c>
      <c r="D1426" s="11" t="n">
        <f aca="false">IF(AND(ISNUMBER(B1426),ISNUMBER($J1426)),$J1426-B1426,"")</f>
        <v>-5.35</v>
      </c>
      <c r="E1426" s="11" t="n">
        <f aca="false">IF(AND(ISNUMBER(C1426),ISNUMBER($J1426)),$J1426-C1426,"")</f>
        <v>-9.35</v>
      </c>
      <c r="F1426" s="1" t="s">
        <v>4413</v>
      </c>
      <c r="G1426" s="46" t="s">
        <v>4395</v>
      </c>
      <c r="H1426" s="1" t="s">
        <v>33</v>
      </c>
      <c r="J1426" s="11" t="n">
        <f aca="false">IFERROR(INDEX(Pozos!$M$2:$M$1852,MATCH(A1426,Pozos!$E$2:$E$1852,0)),"")</f>
        <v>29.65</v>
      </c>
      <c r="K1426" s="1" t="s">
        <v>4023</v>
      </c>
      <c r="L1426" s="1" t="s">
        <v>3813</v>
      </c>
      <c r="O1426" s="0" t="s">
        <v>4395</v>
      </c>
      <c r="P1426" s="0" t="s">
        <v>3805</v>
      </c>
    </row>
    <row r="1427" customFormat="false" ht="15.75" hidden="false" customHeight="true" outlineLevel="0" collapsed="false">
      <c r="A1427" s="39" t="s">
        <v>1400</v>
      </c>
      <c r="B1427" s="1" t="n">
        <v>29</v>
      </c>
      <c r="C1427" s="1" t="n">
        <v>35</v>
      </c>
      <c r="D1427" s="11" t="n">
        <f aca="false">IF(AND(ISNUMBER(B1427),ISNUMBER($J1427)),$J1427-B1427,"")</f>
        <v>0.649999999999999</v>
      </c>
      <c r="E1427" s="11" t="n">
        <f aca="false">IF(AND(ISNUMBER(C1427),ISNUMBER($J1427)),$J1427-C1427,"")</f>
        <v>-5.35</v>
      </c>
      <c r="F1427" s="1" t="s">
        <v>4097</v>
      </c>
      <c r="G1427" s="46" t="s">
        <v>4395</v>
      </c>
      <c r="H1427" s="1" t="s">
        <v>33</v>
      </c>
      <c r="J1427" s="11" t="n">
        <f aca="false">IFERROR(INDEX(Pozos!$M$2:$M$1852,MATCH(A1427,Pozos!$E$2:$E$1852,0)),"")</f>
        <v>29.65</v>
      </c>
      <c r="K1427" s="1" t="s">
        <v>3808</v>
      </c>
      <c r="L1427" s="1" t="s">
        <v>3809</v>
      </c>
      <c r="O1427" s="0" t="s">
        <v>4395</v>
      </c>
      <c r="P1427" s="0" t="s">
        <v>3805</v>
      </c>
    </row>
    <row r="1428" customFormat="false" ht="15.75" hidden="false" customHeight="true" outlineLevel="0" collapsed="false">
      <c r="A1428" s="39" t="s">
        <v>1400</v>
      </c>
      <c r="B1428" s="1" t="n">
        <v>27</v>
      </c>
      <c r="C1428" s="1" t="n">
        <v>29</v>
      </c>
      <c r="D1428" s="11" t="n">
        <f aca="false">IF(AND(ISNUMBER(B1428),ISNUMBER($J1428)),$J1428-B1428,"")</f>
        <v>2.65</v>
      </c>
      <c r="E1428" s="11" t="n">
        <f aca="false">IF(AND(ISNUMBER(C1428),ISNUMBER($J1428)),$J1428-C1428,"")</f>
        <v>0.649999999999999</v>
      </c>
      <c r="F1428" s="1" t="s">
        <v>4413</v>
      </c>
      <c r="G1428" s="46" t="s">
        <v>4395</v>
      </c>
      <c r="H1428" s="1" t="s">
        <v>33</v>
      </c>
      <c r="J1428" s="11" t="n">
        <f aca="false">IFERROR(INDEX(Pozos!$M$2:$M$1852,MATCH(A1428,Pozos!$E$2:$E$1852,0)),"")</f>
        <v>29.65</v>
      </c>
      <c r="K1428" s="1" t="s">
        <v>4023</v>
      </c>
      <c r="L1428" s="1" t="s">
        <v>3813</v>
      </c>
      <c r="O1428" s="0" t="s">
        <v>4395</v>
      </c>
      <c r="P1428" s="0" t="s">
        <v>3805</v>
      </c>
    </row>
    <row r="1429" customFormat="false" ht="15.75" hidden="false" customHeight="true" outlineLevel="0" collapsed="false">
      <c r="A1429" s="39" t="s">
        <v>1400</v>
      </c>
      <c r="B1429" s="1" t="n">
        <v>22</v>
      </c>
      <c r="C1429" s="1" t="n">
        <v>27</v>
      </c>
      <c r="D1429" s="11" t="n">
        <f aca="false">IF(AND(ISNUMBER(B1429),ISNUMBER($J1429)),$J1429-B1429,"")</f>
        <v>7.65</v>
      </c>
      <c r="E1429" s="11" t="n">
        <f aca="false">IF(AND(ISNUMBER(C1429),ISNUMBER($J1429)),$J1429-C1429,"")</f>
        <v>2.65</v>
      </c>
      <c r="F1429" s="1" t="s">
        <v>4097</v>
      </c>
      <c r="G1429" s="46" t="s">
        <v>4395</v>
      </c>
      <c r="H1429" s="1" t="s">
        <v>33</v>
      </c>
      <c r="J1429" s="11" t="n">
        <f aca="false">IFERROR(INDEX(Pozos!$M$2:$M$1852,MATCH(A1429,Pozos!$E$2:$E$1852,0)),"")</f>
        <v>29.65</v>
      </c>
      <c r="K1429" s="1" t="s">
        <v>3808</v>
      </c>
      <c r="L1429" s="1" t="s">
        <v>3809</v>
      </c>
      <c r="O1429" s="0" t="s">
        <v>4395</v>
      </c>
      <c r="P1429" s="0" t="s">
        <v>3805</v>
      </c>
    </row>
    <row r="1430" customFormat="false" ht="15.75" hidden="false" customHeight="true" outlineLevel="0" collapsed="false">
      <c r="A1430" s="39" t="s">
        <v>1400</v>
      </c>
      <c r="B1430" s="1" t="n">
        <v>20</v>
      </c>
      <c r="C1430" s="1" t="n">
        <v>22</v>
      </c>
      <c r="D1430" s="11" t="n">
        <f aca="false">IF(AND(ISNUMBER(B1430),ISNUMBER($J1430)),$J1430-B1430,"")</f>
        <v>9.65</v>
      </c>
      <c r="E1430" s="11" t="n">
        <f aca="false">IF(AND(ISNUMBER(C1430),ISNUMBER($J1430)),$J1430-C1430,"")</f>
        <v>7.65</v>
      </c>
      <c r="F1430" s="1" t="s">
        <v>4413</v>
      </c>
      <c r="G1430" s="46" t="s">
        <v>4412</v>
      </c>
      <c r="H1430" s="1" t="s">
        <v>33</v>
      </c>
      <c r="J1430" s="11" t="n">
        <f aca="false">IFERROR(INDEX(Pozos!$M$2:$M$1852,MATCH(A1430,Pozos!$E$2:$E$1852,0)),"")</f>
        <v>29.65</v>
      </c>
      <c r="K1430" s="1" t="s">
        <v>4023</v>
      </c>
      <c r="L1430" s="1" t="s">
        <v>3813</v>
      </c>
      <c r="O1430" s="0" t="s">
        <v>4412</v>
      </c>
      <c r="P1430" s="0" t="s">
        <v>3805</v>
      </c>
    </row>
    <row r="1431" customFormat="false" ht="15.75" hidden="false" customHeight="true" outlineLevel="0" collapsed="false">
      <c r="A1431" s="39" t="s">
        <v>1400</v>
      </c>
      <c r="B1431" s="1" t="n">
        <v>1</v>
      </c>
      <c r="C1431" s="1" t="n">
        <v>20</v>
      </c>
      <c r="D1431" s="11" t="n">
        <f aca="false">IF(AND(ISNUMBER(B1431),ISNUMBER($J1431)),$J1431-B1431,"")</f>
        <v>28.65</v>
      </c>
      <c r="E1431" s="11" t="n">
        <f aca="false">IF(AND(ISNUMBER(C1431),ISNUMBER($J1431)),$J1431-C1431,"")</f>
        <v>9.65</v>
      </c>
      <c r="F1431" s="1" t="s">
        <v>4097</v>
      </c>
      <c r="G1431" s="46" t="s">
        <v>3802</v>
      </c>
      <c r="H1431" s="1" t="s">
        <v>33</v>
      </c>
      <c r="J1431" s="11" t="n">
        <f aca="false">IFERROR(INDEX(Pozos!$M$2:$M$1852,MATCH(A1431,Pozos!$E$2:$E$1852,0)),"")</f>
        <v>29.65</v>
      </c>
      <c r="K1431" s="1" t="s">
        <v>3808</v>
      </c>
      <c r="L1431" s="1" t="s">
        <v>3809</v>
      </c>
      <c r="O1431" s="0" t="s">
        <v>3802</v>
      </c>
      <c r="P1431" s="0" t="s">
        <v>3805</v>
      </c>
    </row>
    <row r="1432" customFormat="false" ht="15.75" hidden="false" customHeight="true" outlineLevel="0" collapsed="false">
      <c r="A1432" s="39" t="s">
        <v>1400</v>
      </c>
      <c r="B1432" s="1" t="n">
        <v>0</v>
      </c>
      <c r="C1432" s="1" t="n">
        <v>1</v>
      </c>
      <c r="D1432" s="11" t="n">
        <f aca="false">IF(AND(ISNUMBER(B1432),ISNUMBER($J1432)),$J1432-B1432,"")</f>
        <v>29.65</v>
      </c>
      <c r="E1432" s="11" t="n">
        <f aca="false">IF(AND(ISNUMBER(C1432),ISNUMBER($J1432)),$J1432-C1432,"")</f>
        <v>28.65</v>
      </c>
      <c r="F1432" s="1" t="s">
        <v>3835</v>
      </c>
      <c r="G1432" s="46" t="s">
        <v>3802</v>
      </c>
      <c r="H1432" s="1" t="s">
        <v>33</v>
      </c>
      <c r="J1432" s="11" t="n">
        <f aca="false">IFERROR(INDEX(Pozos!$M$2:$M$1852,MATCH(A1432,Pozos!$E$2:$E$1852,0)),"")</f>
        <v>29.65</v>
      </c>
      <c r="K1432" s="1" t="s">
        <v>3803</v>
      </c>
      <c r="L1432" s="1" t="s">
        <v>3804</v>
      </c>
      <c r="O1432" s="0" t="s">
        <v>3802</v>
      </c>
      <c r="P1432" s="0" t="s">
        <v>3805</v>
      </c>
    </row>
    <row r="1433" customFormat="false" ht="15.75" hidden="false" customHeight="true" outlineLevel="0" collapsed="false">
      <c r="A1433" s="39" t="s">
        <v>1187</v>
      </c>
      <c r="B1433" s="1" t="n">
        <v>27</v>
      </c>
      <c r="C1433" s="1" t="n">
        <v>29</v>
      </c>
      <c r="D1433" s="11" t="n">
        <f aca="false">IF(AND(ISNUMBER(B1433),ISNUMBER($J1433)),$J1433-B1433,"")</f>
        <v>-18.87</v>
      </c>
      <c r="E1433" s="11" t="n">
        <f aca="false">IF(AND(ISNUMBER(C1433),ISNUMBER($J1433)),$J1433-C1433,"")</f>
        <v>-20.87</v>
      </c>
      <c r="F1433" s="1" t="s">
        <v>3821</v>
      </c>
      <c r="G1433" s="46" t="s">
        <v>4407</v>
      </c>
      <c r="H1433" s="1" t="s">
        <v>33</v>
      </c>
      <c r="J1433" s="11" t="n">
        <f aca="false">IFERROR(INDEX(Pozos!$M$2:$M$1852,MATCH(A1433,Pozos!$E$2:$E$1852,0)),"")</f>
        <v>8.13</v>
      </c>
      <c r="K1433" s="1" t="s">
        <v>3823</v>
      </c>
      <c r="O1433" s="0" t="s">
        <v>4407</v>
      </c>
      <c r="P1433" s="0" t="s">
        <v>3805</v>
      </c>
    </row>
    <row r="1434" customFormat="false" ht="15.75" hidden="false" customHeight="true" outlineLevel="0" collapsed="false">
      <c r="A1434" s="39" t="s">
        <v>1187</v>
      </c>
      <c r="B1434" s="1" t="n">
        <v>6</v>
      </c>
      <c r="C1434" s="1" t="n">
        <v>27</v>
      </c>
      <c r="D1434" s="11" t="n">
        <f aca="false">IF(AND(ISNUMBER(B1434),ISNUMBER($J1434)),$J1434-B1434,"")</f>
        <v>2.13</v>
      </c>
      <c r="E1434" s="11" t="n">
        <f aca="false">IF(AND(ISNUMBER(C1434),ISNUMBER($J1434)),$J1434-C1434,"")</f>
        <v>-18.87</v>
      </c>
      <c r="F1434" s="1" t="s">
        <v>3821</v>
      </c>
      <c r="G1434" s="46" t="s">
        <v>4395</v>
      </c>
      <c r="H1434" s="1" t="s">
        <v>33</v>
      </c>
      <c r="J1434" s="11" t="n">
        <f aca="false">IFERROR(INDEX(Pozos!$M$2:$M$1852,MATCH(A1434,Pozos!$E$2:$E$1852,0)),"")</f>
        <v>8.13</v>
      </c>
      <c r="K1434" s="1" t="s">
        <v>3823</v>
      </c>
      <c r="O1434" s="0" t="s">
        <v>4395</v>
      </c>
      <c r="P1434" s="0" t="s">
        <v>3805</v>
      </c>
    </row>
    <row r="1435" customFormat="false" ht="15.75" hidden="false" customHeight="true" outlineLevel="0" collapsed="false">
      <c r="A1435" s="39" t="s">
        <v>1187</v>
      </c>
      <c r="B1435" s="1" t="n">
        <v>0</v>
      </c>
      <c r="C1435" s="1" t="n">
        <v>6</v>
      </c>
      <c r="D1435" s="11" t="n">
        <f aca="false">IF(AND(ISNUMBER(B1435),ISNUMBER($J1435)),$J1435-B1435,"")</f>
        <v>8.13</v>
      </c>
      <c r="E1435" s="11" t="n">
        <f aca="false">IF(AND(ISNUMBER(C1435),ISNUMBER($J1435)),$J1435-C1435,"")</f>
        <v>2.13</v>
      </c>
      <c r="F1435" s="1" t="s">
        <v>3821</v>
      </c>
      <c r="G1435" s="46" t="s">
        <v>4399</v>
      </c>
      <c r="H1435" s="1" t="s">
        <v>33</v>
      </c>
      <c r="J1435" s="11" t="n">
        <f aca="false">IFERROR(INDEX(Pozos!$M$2:$M$1852,MATCH(A1435,Pozos!$E$2:$E$1852,0)),"")</f>
        <v>8.13</v>
      </c>
      <c r="K1435" s="1" t="s">
        <v>3823</v>
      </c>
      <c r="O1435" s="0" t="s">
        <v>4399</v>
      </c>
      <c r="P1435" s="0" t="s">
        <v>3805</v>
      </c>
    </row>
    <row r="1436" customFormat="false" ht="15.75" hidden="false" customHeight="true" outlineLevel="0" collapsed="false">
      <c r="A1436" s="39" t="s">
        <v>797</v>
      </c>
      <c r="B1436" s="1" t="n">
        <v>43</v>
      </c>
      <c r="C1436" s="1" t="n">
        <v>49</v>
      </c>
      <c r="D1436" s="11" t="n">
        <f aca="false">IF(AND(ISNUMBER(B1436),ISNUMBER($J1436)),$J1436-B1436,"")</f>
        <v>-15.38</v>
      </c>
      <c r="E1436" s="11" t="n">
        <f aca="false">IF(AND(ISNUMBER(C1436),ISNUMBER($J1436)),$J1436-C1436,"")</f>
        <v>-21.38</v>
      </c>
      <c r="F1436" s="1" t="s">
        <v>4468</v>
      </c>
      <c r="G1436" s="46" t="s">
        <v>4395</v>
      </c>
      <c r="H1436" s="1" t="s">
        <v>33</v>
      </c>
      <c r="J1436" s="11" t="n">
        <f aca="false">IFERROR(INDEX(Pozos!$M$2:$M$1852,MATCH(A1436,Pozos!$E$2:$E$1852,0)),"")</f>
        <v>27.62</v>
      </c>
      <c r="K1436" s="1" t="s">
        <v>3808</v>
      </c>
      <c r="L1436" s="1" t="s">
        <v>3809</v>
      </c>
      <c r="O1436" s="0" t="s">
        <v>4395</v>
      </c>
      <c r="P1436" s="0" t="s">
        <v>3805</v>
      </c>
    </row>
    <row r="1437" customFormat="false" ht="15.75" hidden="false" customHeight="true" outlineLevel="0" collapsed="false">
      <c r="A1437" s="39" t="s">
        <v>797</v>
      </c>
      <c r="B1437" s="1" t="n">
        <v>35</v>
      </c>
      <c r="C1437" s="1" t="n">
        <v>43</v>
      </c>
      <c r="D1437" s="11" t="n">
        <f aca="false">IF(AND(ISNUMBER(B1437),ISNUMBER($J1437)),$J1437-B1437,"")</f>
        <v>-7.38</v>
      </c>
      <c r="E1437" s="11" t="n">
        <f aca="false">IF(AND(ISNUMBER(C1437),ISNUMBER($J1437)),$J1437-C1437,"")</f>
        <v>-15.38</v>
      </c>
      <c r="F1437" s="1" t="s">
        <v>4413</v>
      </c>
      <c r="G1437" s="46" t="s">
        <v>4395</v>
      </c>
      <c r="H1437" s="1" t="s">
        <v>33</v>
      </c>
      <c r="J1437" s="11" t="n">
        <f aca="false">IFERROR(INDEX(Pozos!$M$2:$M$1852,MATCH(A1437,Pozos!$E$2:$E$1852,0)),"")</f>
        <v>27.62</v>
      </c>
      <c r="K1437" s="1" t="s">
        <v>4023</v>
      </c>
      <c r="L1437" s="1" t="s">
        <v>3813</v>
      </c>
      <c r="O1437" s="0" t="s">
        <v>4395</v>
      </c>
      <c r="P1437" s="0" t="s">
        <v>3805</v>
      </c>
    </row>
    <row r="1438" customFormat="false" ht="15.75" hidden="false" customHeight="true" outlineLevel="0" collapsed="false">
      <c r="A1438" s="39" t="s">
        <v>797</v>
      </c>
      <c r="B1438" s="1" t="n">
        <v>32</v>
      </c>
      <c r="C1438" s="1" t="n">
        <v>35</v>
      </c>
      <c r="D1438" s="11" t="n">
        <f aca="false">IF(AND(ISNUMBER(B1438),ISNUMBER($J1438)),$J1438-B1438,"")</f>
        <v>-4.38</v>
      </c>
      <c r="E1438" s="11" t="n">
        <f aca="false">IF(AND(ISNUMBER(C1438),ISNUMBER($J1438)),$J1438-C1438,"")</f>
        <v>-7.38</v>
      </c>
      <c r="F1438" s="1" t="s">
        <v>4454</v>
      </c>
      <c r="G1438" s="46" t="s">
        <v>4395</v>
      </c>
      <c r="H1438" s="1" t="s">
        <v>33</v>
      </c>
      <c r="J1438" s="11" t="n">
        <f aca="false">IFERROR(INDEX(Pozos!$M$2:$M$1852,MATCH(A1438,Pozos!$E$2:$E$1852,0)),"")</f>
        <v>27.62</v>
      </c>
      <c r="K1438" s="1" t="s">
        <v>3808</v>
      </c>
      <c r="L1438" s="1" t="s">
        <v>3809</v>
      </c>
      <c r="O1438" s="0" t="s">
        <v>4395</v>
      </c>
      <c r="P1438" s="0" t="s">
        <v>3805</v>
      </c>
    </row>
    <row r="1439" customFormat="false" ht="15.75" hidden="false" customHeight="true" outlineLevel="0" collapsed="false">
      <c r="A1439" s="39" t="s">
        <v>797</v>
      </c>
      <c r="B1439" s="1" t="n">
        <v>28</v>
      </c>
      <c r="C1439" s="1" t="n">
        <v>32</v>
      </c>
      <c r="D1439" s="11" t="n">
        <f aca="false">IF(AND(ISNUMBER(B1439),ISNUMBER($J1439)),$J1439-B1439,"")</f>
        <v>-0.379999999999999</v>
      </c>
      <c r="E1439" s="11" t="n">
        <f aca="false">IF(AND(ISNUMBER(C1439),ISNUMBER($J1439)),$J1439-C1439,"")</f>
        <v>-4.38</v>
      </c>
      <c r="F1439" s="1" t="s">
        <v>4453</v>
      </c>
      <c r="G1439" s="46" t="s">
        <v>4395</v>
      </c>
      <c r="H1439" s="1" t="s">
        <v>33</v>
      </c>
      <c r="J1439" s="11" t="n">
        <f aca="false">IFERROR(INDEX(Pozos!$M$2:$M$1852,MATCH(A1439,Pozos!$E$2:$E$1852,0)),"")</f>
        <v>27.62</v>
      </c>
      <c r="K1439" s="1" t="s">
        <v>4023</v>
      </c>
      <c r="L1439" s="1" t="s">
        <v>3813</v>
      </c>
      <c r="O1439" s="0" t="s">
        <v>4395</v>
      </c>
      <c r="P1439" s="0" t="s">
        <v>3805</v>
      </c>
    </row>
    <row r="1440" customFormat="false" ht="15.75" hidden="false" customHeight="true" outlineLevel="0" collapsed="false">
      <c r="A1440" s="39" t="s">
        <v>797</v>
      </c>
      <c r="B1440" s="1" t="n">
        <v>26</v>
      </c>
      <c r="C1440" s="1" t="n">
        <v>28</v>
      </c>
      <c r="D1440" s="11" t="n">
        <f aca="false">IF(AND(ISNUMBER(B1440),ISNUMBER($J1440)),$J1440-B1440,"")</f>
        <v>1.62</v>
      </c>
      <c r="E1440" s="11" t="n">
        <f aca="false">IF(AND(ISNUMBER(C1440),ISNUMBER($J1440)),$J1440-C1440,"")</f>
        <v>-0.379999999999999</v>
      </c>
      <c r="F1440" s="1" t="s">
        <v>4413</v>
      </c>
      <c r="G1440" s="46" t="s">
        <v>4395</v>
      </c>
      <c r="H1440" s="1" t="s">
        <v>33</v>
      </c>
      <c r="J1440" s="11" t="n">
        <f aca="false">IFERROR(INDEX(Pozos!$M$2:$M$1852,MATCH(A1440,Pozos!$E$2:$E$1852,0)),"")</f>
        <v>27.62</v>
      </c>
      <c r="K1440" s="1" t="s">
        <v>4023</v>
      </c>
      <c r="L1440" s="1" t="s">
        <v>3813</v>
      </c>
      <c r="O1440" s="0" t="s">
        <v>4395</v>
      </c>
      <c r="P1440" s="0" t="s">
        <v>3805</v>
      </c>
    </row>
    <row r="1441" customFormat="false" ht="15.75" hidden="false" customHeight="true" outlineLevel="0" collapsed="false">
      <c r="A1441" s="39" t="s">
        <v>797</v>
      </c>
      <c r="B1441" s="1" t="n">
        <v>17</v>
      </c>
      <c r="C1441" s="1" t="n">
        <v>26</v>
      </c>
      <c r="D1441" s="11" t="n">
        <f aca="false">IF(AND(ISNUMBER(B1441),ISNUMBER($J1441)),$J1441-B1441,"")</f>
        <v>10.62</v>
      </c>
      <c r="E1441" s="11" t="n">
        <f aca="false">IF(AND(ISNUMBER(C1441),ISNUMBER($J1441)),$J1441-C1441,"")</f>
        <v>1.62</v>
      </c>
      <c r="F1441" s="1" t="s">
        <v>4097</v>
      </c>
      <c r="G1441" s="46" t="s">
        <v>4412</v>
      </c>
      <c r="H1441" s="1" t="s">
        <v>33</v>
      </c>
      <c r="J1441" s="11" t="n">
        <f aca="false">IFERROR(INDEX(Pozos!$M$2:$M$1852,MATCH(A1441,Pozos!$E$2:$E$1852,0)),"")</f>
        <v>27.62</v>
      </c>
      <c r="K1441" s="1" t="s">
        <v>3808</v>
      </c>
      <c r="L1441" s="1" t="s">
        <v>3809</v>
      </c>
      <c r="O1441" s="0" t="s">
        <v>4412</v>
      </c>
      <c r="P1441" s="0" t="s">
        <v>3805</v>
      </c>
    </row>
    <row r="1442" customFormat="false" ht="15.75" hidden="false" customHeight="true" outlineLevel="0" collapsed="false">
      <c r="A1442" s="39" t="s">
        <v>797</v>
      </c>
      <c r="B1442" s="1" t="n">
        <v>14</v>
      </c>
      <c r="C1442" s="1" t="n">
        <v>17</v>
      </c>
      <c r="D1442" s="11" t="n">
        <f aca="false">IF(AND(ISNUMBER(B1442),ISNUMBER($J1442)),$J1442-B1442,"")</f>
        <v>13.62</v>
      </c>
      <c r="E1442" s="11" t="n">
        <f aca="false">IF(AND(ISNUMBER(C1442),ISNUMBER($J1442)),$J1442-C1442,"")</f>
        <v>10.62</v>
      </c>
      <c r="F1442" s="1" t="s">
        <v>4454</v>
      </c>
      <c r="G1442" s="46" t="s">
        <v>4412</v>
      </c>
      <c r="H1442" s="1" t="s">
        <v>33</v>
      </c>
      <c r="J1442" s="11" t="n">
        <f aca="false">IFERROR(INDEX(Pozos!$M$2:$M$1852,MATCH(A1442,Pozos!$E$2:$E$1852,0)),"")</f>
        <v>27.62</v>
      </c>
      <c r="K1442" s="1" t="s">
        <v>3808</v>
      </c>
      <c r="L1442" s="1" t="s">
        <v>3809</v>
      </c>
      <c r="O1442" s="0" t="s">
        <v>4412</v>
      </c>
      <c r="P1442" s="0" t="s">
        <v>3805</v>
      </c>
    </row>
    <row r="1443" customFormat="false" ht="15.75" hidden="false" customHeight="true" outlineLevel="0" collapsed="false">
      <c r="A1443" s="39" t="s">
        <v>797</v>
      </c>
      <c r="B1443" s="1" t="n">
        <v>2</v>
      </c>
      <c r="C1443" s="1" t="n">
        <v>14</v>
      </c>
      <c r="D1443" s="11" t="n">
        <f aca="false">IF(AND(ISNUMBER(B1443),ISNUMBER($J1443)),$J1443-B1443,"")</f>
        <v>25.62</v>
      </c>
      <c r="E1443" s="11" t="n">
        <f aca="false">IF(AND(ISNUMBER(C1443),ISNUMBER($J1443)),$J1443-C1443,"")</f>
        <v>13.62</v>
      </c>
      <c r="F1443" s="1" t="s">
        <v>4097</v>
      </c>
      <c r="G1443" s="46" t="s">
        <v>4412</v>
      </c>
      <c r="H1443" s="1" t="s">
        <v>33</v>
      </c>
      <c r="J1443" s="11" t="n">
        <f aca="false">IFERROR(INDEX(Pozos!$M$2:$M$1852,MATCH(A1443,Pozos!$E$2:$E$1852,0)),"")</f>
        <v>27.62</v>
      </c>
      <c r="K1443" s="1" t="s">
        <v>3808</v>
      </c>
      <c r="L1443" s="1" t="s">
        <v>3809</v>
      </c>
      <c r="O1443" s="0" t="s">
        <v>4412</v>
      </c>
      <c r="P1443" s="0" t="s">
        <v>3805</v>
      </c>
    </row>
    <row r="1444" customFormat="false" ht="15.75" hidden="false" customHeight="true" outlineLevel="0" collapsed="false">
      <c r="A1444" s="39" t="s">
        <v>797</v>
      </c>
      <c r="B1444" s="1" t="n">
        <v>0</v>
      </c>
      <c r="C1444" s="1" t="n">
        <v>2</v>
      </c>
      <c r="D1444" s="11" t="n">
        <f aca="false">IF(AND(ISNUMBER(B1444),ISNUMBER($J1444)),$J1444-B1444,"")</f>
        <v>27.62</v>
      </c>
      <c r="E1444" s="11" t="n">
        <f aca="false">IF(AND(ISNUMBER(C1444),ISNUMBER($J1444)),$J1444-C1444,"")</f>
        <v>25.62</v>
      </c>
      <c r="F1444" s="1" t="s">
        <v>3835</v>
      </c>
      <c r="G1444" s="46" t="s">
        <v>3802</v>
      </c>
      <c r="H1444" s="1" t="s">
        <v>33</v>
      </c>
      <c r="J1444" s="11" t="n">
        <f aca="false">IFERROR(INDEX(Pozos!$M$2:$M$1852,MATCH(A1444,Pozos!$E$2:$E$1852,0)),"")</f>
        <v>27.62</v>
      </c>
      <c r="K1444" s="1" t="s">
        <v>3803</v>
      </c>
      <c r="L1444" s="1" t="s">
        <v>3804</v>
      </c>
      <c r="O1444" s="0" t="s">
        <v>3802</v>
      </c>
      <c r="P1444" s="0" t="s">
        <v>3805</v>
      </c>
    </row>
    <row r="1445" customFormat="false" ht="15.75" hidden="false" customHeight="true" outlineLevel="0" collapsed="false">
      <c r="A1445" s="39" t="s">
        <v>799</v>
      </c>
      <c r="B1445" s="1" t="n">
        <v>29</v>
      </c>
      <c r="C1445" s="1" t="n">
        <v>38</v>
      </c>
      <c r="D1445" s="11" t="n">
        <f aca="false">IF(AND(ISNUMBER(B1445),ISNUMBER($J1445)),$J1445-B1445,"")</f>
        <v>-5.81</v>
      </c>
      <c r="E1445" s="11" t="n">
        <f aca="false">IF(AND(ISNUMBER(C1445),ISNUMBER($J1445)),$J1445-C1445,"")</f>
        <v>-14.81</v>
      </c>
      <c r="F1445" s="1" t="s">
        <v>4413</v>
      </c>
      <c r="G1445" s="46" t="s">
        <v>4395</v>
      </c>
      <c r="H1445" s="1" t="s">
        <v>33</v>
      </c>
      <c r="J1445" s="11" t="n">
        <f aca="false">IFERROR(INDEX(Pozos!$M$2:$M$1852,MATCH(A1445,Pozos!$E$2:$E$1852,0)),"")</f>
        <v>23.19</v>
      </c>
      <c r="K1445" s="1" t="s">
        <v>4023</v>
      </c>
      <c r="L1445" s="1" t="s">
        <v>3813</v>
      </c>
      <c r="O1445" s="0" t="s">
        <v>4395</v>
      </c>
      <c r="P1445" s="0" t="s">
        <v>3805</v>
      </c>
    </row>
    <row r="1446" customFormat="false" ht="15.75" hidden="false" customHeight="true" outlineLevel="0" collapsed="false">
      <c r="A1446" s="39" t="s">
        <v>799</v>
      </c>
      <c r="B1446" s="1" t="n">
        <v>25</v>
      </c>
      <c r="C1446" s="1" t="n">
        <v>29</v>
      </c>
      <c r="D1446" s="11" t="n">
        <f aca="false">IF(AND(ISNUMBER(B1446),ISNUMBER($J1446)),$J1446-B1446,"")</f>
        <v>-1.81</v>
      </c>
      <c r="E1446" s="11" t="n">
        <f aca="false">IF(AND(ISNUMBER(C1446),ISNUMBER($J1446)),$J1446-C1446,"")</f>
        <v>-5.81</v>
      </c>
      <c r="F1446" s="1" t="s">
        <v>4494</v>
      </c>
      <c r="G1446" s="46" t="s">
        <v>4395</v>
      </c>
      <c r="H1446" s="1" t="s">
        <v>33</v>
      </c>
      <c r="J1446" s="11" t="n">
        <f aca="false">IFERROR(INDEX(Pozos!$M$2:$M$1852,MATCH(A1446,Pozos!$E$2:$E$1852,0)),"")</f>
        <v>23.19</v>
      </c>
      <c r="K1446" s="1" t="s">
        <v>4023</v>
      </c>
      <c r="L1446" s="1" t="s">
        <v>3813</v>
      </c>
      <c r="O1446" s="0" t="s">
        <v>4395</v>
      </c>
      <c r="P1446" s="0" t="s">
        <v>3805</v>
      </c>
    </row>
    <row r="1447" customFormat="false" ht="15.75" hidden="false" customHeight="true" outlineLevel="0" collapsed="false">
      <c r="A1447" s="39" t="s">
        <v>799</v>
      </c>
      <c r="B1447" s="1" t="n">
        <v>22</v>
      </c>
      <c r="C1447" s="1" t="n">
        <v>25</v>
      </c>
      <c r="D1447" s="11" t="n">
        <f aca="false">IF(AND(ISNUMBER(B1447),ISNUMBER($J1447)),$J1447-B1447,"")</f>
        <v>1.19</v>
      </c>
      <c r="E1447" s="11" t="n">
        <f aca="false">IF(AND(ISNUMBER(C1447),ISNUMBER($J1447)),$J1447-C1447,"")</f>
        <v>-1.81</v>
      </c>
      <c r="F1447" s="1" t="s">
        <v>4413</v>
      </c>
      <c r="G1447" s="46" t="s">
        <v>4395</v>
      </c>
      <c r="H1447" s="1" t="s">
        <v>33</v>
      </c>
      <c r="J1447" s="11" t="n">
        <f aca="false">IFERROR(INDEX(Pozos!$M$2:$M$1852,MATCH(A1447,Pozos!$E$2:$E$1852,0)),"")</f>
        <v>23.19</v>
      </c>
      <c r="K1447" s="1" t="s">
        <v>4023</v>
      </c>
      <c r="L1447" s="1" t="s">
        <v>3813</v>
      </c>
      <c r="O1447" s="0" t="s">
        <v>4395</v>
      </c>
      <c r="P1447" s="0" t="s">
        <v>3805</v>
      </c>
    </row>
    <row r="1448" customFormat="false" ht="15.75" hidden="false" customHeight="true" outlineLevel="0" collapsed="false">
      <c r="A1448" s="39" t="s">
        <v>799</v>
      </c>
      <c r="B1448" s="1" t="n">
        <v>20</v>
      </c>
      <c r="C1448" s="1" t="n">
        <v>22</v>
      </c>
      <c r="D1448" s="11" t="n">
        <f aca="false">IF(AND(ISNUMBER(B1448),ISNUMBER($J1448)),$J1448-B1448,"")</f>
        <v>3.19</v>
      </c>
      <c r="E1448" s="11" t="n">
        <f aca="false">IF(AND(ISNUMBER(C1448),ISNUMBER($J1448)),$J1448-C1448,"")</f>
        <v>1.19</v>
      </c>
      <c r="F1448" s="1" t="s">
        <v>4451</v>
      </c>
      <c r="G1448" s="46" t="s">
        <v>4395</v>
      </c>
      <c r="H1448" s="1" t="s">
        <v>33</v>
      </c>
      <c r="J1448" s="11" t="n">
        <f aca="false">IFERROR(INDEX(Pozos!$M$2:$M$1852,MATCH(A1448,Pozos!$E$2:$E$1852,0)),"")</f>
        <v>23.19</v>
      </c>
      <c r="K1448" s="1" t="s">
        <v>4023</v>
      </c>
      <c r="L1448" s="1" t="s">
        <v>3813</v>
      </c>
      <c r="O1448" s="0" t="s">
        <v>4395</v>
      </c>
      <c r="P1448" s="0" t="s">
        <v>3805</v>
      </c>
    </row>
    <row r="1449" customFormat="false" ht="15.75" hidden="false" customHeight="true" outlineLevel="0" collapsed="false">
      <c r="A1449" s="39" t="s">
        <v>799</v>
      </c>
      <c r="B1449" s="1" t="n">
        <v>18</v>
      </c>
      <c r="C1449" s="1" t="n">
        <v>20</v>
      </c>
      <c r="D1449" s="11" t="n">
        <f aca="false">IF(AND(ISNUMBER(B1449),ISNUMBER($J1449)),$J1449-B1449,"")</f>
        <v>5.19</v>
      </c>
      <c r="E1449" s="11" t="n">
        <f aca="false">IF(AND(ISNUMBER(C1449),ISNUMBER($J1449)),$J1449-C1449,"")</f>
        <v>3.19</v>
      </c>
      <c r="F1449" s="1" t="s">
        <v>4097</v>
      </c>
      <c r="G1449" s="46" t="s">
        <v>4395</v>
      </c>
      <c r="H1449" s="1" t="s">
        <v>33</v>
      </c>
      <c r="J1449" s="11" t="n">
        <f aca="false">IFERROR(INDEX(Pozos!$M$2:$M$1852,MATCH(A1449,Pozos!$E$2:$E$1852,0)),"")</f>
        <v>23.19</v>
      </c>
      <c r="K1449" s="1" t="s">
        <v>3808</v>
      </c>
      <c r="L1449" s="1" t="s">
        <v>3809</v>
      </c>
      <c r="O1449" s="0" t="s">
        <v>4395</v>
      </c>
      <c r="P1449" s="0" t="s">
        <v>3805</v>
      </c>
    </row>
    <row r="1450" customFormat="false" ht="15.75" hidden="false" customHeight="true" outlineLevel="0" collapsed="false">
      <c r="A1450" s="39" t="s">
        <v>799</v>
      </c>
      <c r="B1450" s="1" t="n">
        <v>15</v>
      </c>
      <c r="C1450" s="1" t="n">
        <v>18</v>
      </c>
      <c r="D1450" s="11" t="n">
        <f aca="false">IF(AND(ISNUMBER(B1450),ISNUMBER($J1450)),$J1450-B1450,"")</f>
        <v>8.19</v>
      </c>
      <c r="E1450" s="11" t="n">
        <f aca="false">IF(AND(ISNUMBER(C1450),ISNUMBER($J1450)),$J1450-C1450,"")</f>
        <v>5.19</v>
      </c>
      <c r="F1450" s="1" t="s">
        <v>4453</v>
      </c>
      <c r="G1450" s="46" t="s">
        <v>4395</v>
      </c>
      <c r="H1450" s="1" t="s">
        <v>33</v>
      </c>
      <c r="J1450" s="11" t="n">
        <f aca="false">IFERROR(INDEX(Pozos!$M$2:$M$1852,MATCH(A1450,Pozos!$E$2:$E$1852,0)),"")</f>
        <v>23.19</v>
      </c>
      <c r="K1450" s="1" t="s">
        <v>4023</v>
      </c>
      <c r="L1450" s="1" t="s">
        <v>3813</v>
      </c>
      <c r="O1450" s="0" t="s">
        <v>4395</v>
      </c>
      <c r="P1450" s="0" t="s">
        <v>3805</v>
      </c>
    </row>
    <row r="1451" customFormat="false" ht="15.75" hidden="false" customHeight="true" outlineLevel="0" collapsed="false">
      <c r="A1451" s="39" t="s">
        <v>799</v>
      </c>
      <c r="B1451" s="1" t="n">
        <v>12</v>
      </c>
      <c r="C1451" s="1" t="n">
        <v>15</v>
      </c>
      <c r="D1451" s="11" t="n">
        <f aca="false">IF(AND(ISNUMBER(B1451),ISNUMBER($J1451)),$J1451-B1451,"")</f>
        <v>11.19</v>
      </c>
      <c r="E1451" s="11" t="n">
        <f aca="false">IF(AND(ISNUMBER(C1451),ISNUMBER($J1451)),$J1451-C1451,"")</f>
        <v>8.19</v>
      </c>
      <c r="F1451" s="1" t="s">
        <v>4097</v>
      </c>
      <c r="G1451" s="46" t="s">
        <v>4395</v>
      </c>
      <c r="H1451" s="1" t="s">
        <v>33</v>
      </c>
      <c r="J1451" s="11" t="n">
        <f aca="false">IFERROR(INDEX(Pozos!$M$2:$M$1852,MATCH(A1451,Pozos!$E$2:$E$1852,0)),"")</f>
        <v>23.19</v>
      </c>
      <c r="K1451" s="1" t="s">
        <v>3808</v>
      </c>
      <c r="L1451" s="1" t="s">
        <v>3809</v>
      </c>
      <c r="O1451" s="0" t="s">
        <v>4395</v>
      </c>
      <c r="P1451" s="0" t="s">
        <v>3805</v>
      </c>
    </row>
    <row r="1452" customFormat="false" ht="15.75" hidden="false" customHeight="true" outlineLevel="0" collapsed="false">
      <c r="A1452" s="39" t="s">
        <v>799</v>
      </c>
      <c r="B1452" s="1" t="n">
        <v>10</v>
      </c>
      <c r="C1452" s="1" t="n">
        <v>12</v>
      </c>
      <c r="D1452" s="11" t="n">
        <f aca="false">IF(AND(ISNUMBER(B1452),ISNUMBER($J1452)),$J1452-B1452,"")</f>
        <v>13.19</v>
      </c>
      <c r="E1452" s="11" t="n">
        <f aca="false">IF(AND(ISNUMBER(C1452),ISNUMBER($J1452)),$J1452-C1452,"")</f>
        <v>11.19</v>
      </c>
      <c r="F1452" s="1" t="s">
        <v>4495</v>
      </c>
      <c r="G1452" s="46" t="s">
        <v>4395</v>
      </c>
      <c r="H1452" s="1" t="s">
        <v>33</v>
      </c>
      <c r="J1452" s="11" t="n">
        <f aca="false">IFERROR(INDEX(Pozos!$M$2:$M$1852,MATCH(A1452,Pozos!$E$2:$E$1852,0)),"")</f>
        <v>23.19</v>
      </c>
      <c r="K1452" s="1" t="s">
        <v>4023</v>
      </c>
      <c r="L1452" s="1" t="s">
        <v>3813</v>
      </c>
      <c r="O1452" s="0" t="s">
        <v>4395</v>
      </c>
      <c r="P1452" s="0" t="s">
        <v>3805</v>
      </c>
    </row>
    <row r="1453" customFormat="false" ht="15.75" hidden="false" customHeight="true" outlineLevel="0" collapsed="false">
      <c r="A1453" s="39" t="s">
        <v>799</v>
      </c>
      <c r="B1453" s="1" t="n">
        <v>1</v>
      </c>
      <c r="C1453" s="1" t="n">
        <v>10</v>
      </c>
      <c r="D1453" s="11" t="n">
        <f aca="false">IF(AND(ISNUMBER(B1453),ISNUMBER($J1453)),$J1453-B1453,"")</f>
        <v>22.19</v>
      </c>
      <c r="E1453" s="11" t="n">
        <f aca="false">IF(AND(ISNUMBER(C1453),ISNUMBER($J1453)),$J1453-C1453,"")</f>
        <v>13.19</v>
      </c>
      <c r="F1453" s="1" t="s">
        <v>4097</v>
      </c>
      <c r="G1453" s="46" t="s">
        <v>4412</v>
      </c>
      <c r="H1453" s="1" t="s">
        <v>33</v>
      </c>
      <c r="J1453" s="11" t="n">
        <f aca="false">IFERROR(INDEX(Pozos!$M$2:$M$1852,MATCH(A1453,Pozos!$E$2:$E$1852,0)),"")</f>
        <v>23.19</v>
      </c>
      <c r="K1453" s="1" t="s">
        <v>3808</v>
      </c>
      <c r="L1453" s="1" t="s">
        <v>3809</v>
      </c>
      <c r="O1453" s="0" t="s">
        <v>4412</v>
      </c>
      <c r="P1453" s="0" t="s">
        <v>3805</v>
      </c>
    </row>
    <row r="1454" customFormat="false" ht="15.75" hidden="false" customHeight="true" outlineLevel="0" collapsed="false">
      <c r="A1454" s="39" t="s">
        <v>799</v>
      </c>
      <c r="B1454" s="1" t="n">
        <v>0</v>
      </c>
      <c r="C1454" s="1" t="n">
        <v>1</v>
      </c>
      <c r="D1454" s="11" t="n">
        <f aca="false">IF(AND(ISNUMBER(B1454),ISNUMBER($J1454)),$J1454-B1454,"")</f>
        <v>23.19</v>
      </c>
      <c r="E1454" s="11" t="n">
        <f aca="false">IF(AND(ISNUMBER(C1454),ISNUMBER($J1454)),$J1454-C1454,"")</f>
        <v>22.19</v>
      </c>
      <c r="F1454" s="1" t="s">
        <v>3835</v>
      </c>
      <c r="G1454" s="46" t="s">
        <v>3802</v>
      </c>
      <c r="H1454" s="1" t="s">
        <v>33</v>
      </c>
      <c r="J1454" s="11" t="n">
        <f aca="false">IFERROR(INDEX(Pozos!$M$2:$M$1852,MATCH(A1454,Pozos!$E$2:$E$1852,0)),"")</f>
        <v>23.19</v>
      </c>
      <c r="K1454" s="1" t="s">
        <v>3803</v>
      </c>
      <c r="L1454" s="1" t="s">
        <v>3804</v>
      </c>
      <c r="O1454" s="0" t="s">
        <v>3802</v>
      </c>
      <c r="P1454" s="0" t="s">
        <v>3805</v>
      </c>
    </row>
    <row r="1455" customFormat="false" ht="15.75" hidden="false" customHeight="true" outlineLevel="0" collapsed="false">
      <c r="A1455" s="39" t="s">
        <v>1602</v>
      </c>
      <c r="B1455" s="1" t="n">
        <v>39</v>
      </c>
      <c r="C1455" s="1" t="n">
        <v>45</v>
      </c>
      <c r="D1455" s="11" t="n">
        <f aca="false">IF(AND(ISNUMBER(B1455),ISNUMBER($J1455)),$J1455-B1455,"")</f>
        <v>-25.26</v>
      </c>
      <c r="E1455" s="11" t="n">
        <f aca="false">IF(AND(ISNUMBER(C1455),ISNUMBER($J1455)),$J1455-C1455,"")</f>
        <v>-31.26</v>
      </c>
      <c r="F1455" s="1" t="s">
        <v>3821</v>
      </c>
      <c r="G1455" s="46" t="s">
        <v>4407</v>
      </c>
      <c r="H1455" s="1" t="s">
        <v>33</v>
      </c>
      <c r="J1455" s="11" t="n">
        <f aca="false">IFERROR(INDEX(Pozos!$M$2:$M$1852,MATCH(A1455,Pozos!$E$2:$E$1852,0)),"")</f>
        <v>13.74</v>
      </c>
      <c r="K1455" s="1" t="s">
        <v>3823</v>
      </c>
      <c r="O1455" s="0" t="s">
        <v>4407</v>
      </c>
      <c r="P1455" s="0" t="s">
        <v>3805</v>
      </c>
    </row>
    <row r="1456" customFormat="false" ht="15.75" hidden="false" customHeight="true" outlineLevel="0" collapsed="false">
      <c r="A1456" s="39" t="s">
        <v>1602</v>
      </c>
      <c r="B1456" s="1" t="n">
        <v>30</v>
      </c>
      <c r="C1456" s="1" t="n">
        <v>39</v>
      </c>
      <c r="D1456" s="11" t="n">
        <f aca="false">IF(AND(ISNUMBER(B1456),ISNUMBER($J1456)),$J1456-B1456,"")</f>
        <v>-16.26</v>
      </c>
      <c r="E1456" s="11" t="n">
        <f aca="false">IF(AND(ISNUMBER(C1456),ISNUMBER($J1456)),$J1456-C1456,"")</f>
        <v>-25.26</v>
      </c>
      <c r="F1456" s="1" t="s">
        <v>4436</v>
      </c>
      <c r="G1456" s="46" t="s">
        <v>4404</v>
      </c>
      <c r="H1456" s="1" t="s">
        <v>33</v>
      </c>
      <c r="J1456" s="11" t="n">
        <f aca="false">IFERROR(INDEX(Pozos!$M$2:$M$1852,MATCH(A1456,Pozos!$E$2:$E$1852,0)),"")</f>
        <v>13.74</v>
      </c>
      <c r="K1456" s="1" t="s">
        <v>4023</v>
      </c>
      <c r="L1456" s="1" t="s">
        <v>3813</v>
      </c>
      <c r="O1456" s="0" t="s">
        <v>4404</v>
      </c>
      <c r="P1456" s="0" t="s">
        <v>3805</v>
      </c>
    </row>
    <row r="1457" customFormat="false" ht="15.75" hidden="false" customHeight="true" outlineLevel="0" collapsed="false">
      <c r="A1457" s="39" t="s">
        <v>1602</v>
      </c>
      <c r="B1457" s="1" t="n">
        <v>11</v>
      </c>
      <c r="C1457" s="1" t="n">
        <v>30</v>
      </c>
      <c r="D1457" s="11" t="n">
        <f aca="false">IF(AND(ISNUMBER(B1457),ISNUMBER($J1457)),$J1457-B1457,"")</f>
        <v>2.74</v>
      </c>
      <c r="E1457" s="11" t="n">
        <f aca="false">IF(AND(ISNUMBER(C1457),ISNUMBER($J1457)),$J1457-C1457,"")</f>
        <v>-16.26</v>
      </c>
      <c r="F1457" s="1" t="s">
        <v>4437</v>
      </c>
      <c r="G1457" s="46" t="s">
        <v>4404</v>
      </c>
      <c r="H1457" s="1" t="s">
        <v>33</v>
      </c>
      <c r="J1457" s="11" t="n">
        <f aca="false">IFERROR(INDEX(Pozos!$M$2:$M$1852,MATCH(A1457,Pozos!$E$2:$E$1852,0)),"")</f>
        <v>13.74</v>
      </c>
      <c r="K1457" s="1" t="s">
        <v>3808</v>
      </c>
      <c r="L1457" s="1" t="s">
        <v>3809</v>
      </c>
      <c r="O1457" s="0" t="s">
        <v>4404</v>
      </c>
      <c r="P1457" s="0" t="s">
        <v>3805</v>
      </c>
    </row>
    <row r="1458" customFormat="false" ht="15.75" hidden="false" customHeight="true" outlineLevel="0" collapsed="false">
      <c r="A1458" s="39" t="s">
        <v>1602</v>
      </c>
      <c r="B1458" s="1" t="n">
        <v>4</v>
      </c>
      <c r="C1458" s="1" t="n">
        <v>11</v>
      </c>
      <c r="D1458" s="11" t="n">
        <f aca="false">IF(AND(ISNUMBER(B1458),ISNUMBER($J1458)),$J1458-B1458,"")</f>
        <v>9.74</v>
      </c>
      <c r="E1458" s="11" t="n">
        <f aca="false">IF(AND(ISNUMBER(C1458),ISNUMBER($J1458)),$J1458-C1458,"")</f>
        <v>2.74</v>
      </c>
      <c r="F1458" s="1" t="s">
        <v>4496</v>
      </c>
      <c r="G1458" s="46" t="s">
        <v>4404</v>
      </c>
      <c r="H1458" s="1" t="s">
        <v>33</v>
      </c>
      <c r="J1458" s="11" t="n">
        <f aca="false">IFERROR(INDEX(Pozos!$M$2:$M$1852,MATCH(A1458,Pozos!$E$2:$E$1852,0)),"")</f>
        <v>13.74</v>
      </c>
      <c r="K1458" s="1" t="s">
        <v>3812</v>
      </c>
      <c r="L1458" s="1" t="s">
        <v>3813</v>
      </c>
      <c r="O1458" s="0" t="s">
        <v>4404</v>
      </c>
      <c r="P1458" s="0" t="s">
        <v>3805</v>
      </c>
    </row>
    <row r="1459" customFormat="false" ht="15.75" hidden="false" customHeight="true" outlineLevel="0" collapsed="false">
      <c r="A1459" s="39" t="s">
        <v>1602</v>
      </c>
      <c r="B1459" s="1" t="n">
        <v>0</v>
      </c>
      <c r="C1459" s="1" t="n">
        <v>4</v>
      </c>
      <c r="D1459" s="11" t="n">
        <f aca="false">IF(AND(ISNUMBER(B1459),ISNUMBER($J1459)),$J1459-B1459,"")</f>
        <v>13.74</v>
      </c>
      <c r="E1459" s="11" t="n">
        <f aca="false">IF(AND(ISNUMBER(C1459),ISNUMBER($J1459)),$J1459-C1459,"")</f>
        <v>9.74</v>
      </c>
      <c r="F1459" s="1" t="s">
        <v>3821</v>
      </c>
      <c r="G1459" s="46" t="s">
        <v>4399</v>
      </c>
      <c r="H1459" s="1" t="s">
        <v>33</v>
      </c>
      <c r="J1459" s="11" t="n">
        <f aca="false">IFERROR(INDEX(Pozos!$M$2:$M$1852,MATCH(A1459,Pozos!$E$2:$E$1852,0)),"")</f>
        <v>13.74</v>
      </c>
      <c r="K1459" s="1" t="s">
        <v>3823</v>
      </c>
      <c r="O1459" s="0" t="s">
        <v>4399</v>
      </c>
      <c r="P1459" s="0" t="s">
        <v>3805</v>
      </c>
    </row>
    <row r="1460" customFormat="false" ht="15.75" hidden="false" customHeight="true" outlineLevel="0" collapsed="false">
      <c r="A1460" s="39" t="s">
        <v>1280</v>
      </c>
      <c r="B1460" s="1" t="n">
        <v>48</v>
      </c>
      <c r="C1460" s="1" t="n">
        <v>50</v>
      </c>
      <c r="D1460" s="11" t="n">
        <f aca="false">IF(AND(ISNUMBER(B1460),ISNUMBER($J1460)),$J1460-B1460,"")</f>
        <v>-16.94</v>
      </c>
      <c r="E1460" s="11" t="n">
        <f aca="false">IF(AND(ISNUMBER(C1460),ISNUMBER($J1460)),$J1460-C1460,"")</f>
        <v>-18.94</v>
      </c>
      <c r="F1460" s="1" t="s">
        <v>4497</v>
      </c>
      <c r="G1460" s="46" t="s">
        <v>4395</v>
      </c>
      <c r="H1460" s="1" t="s">
        <v>33</v>
      </c>
      <c r="J1460" s="11" t="n">
        <f aca="false">IFERROR(INDEX(Pozos!$M$2:$M$1852,MATCH(A1460,Pozos!$E$2:$E$1852,0)),"")</f>
        <v>31.06</v>
      </c>
      <c r="K1460" s="1" t="s">
        <v>3808</v>
      </c>
      <c r="L1460" s="1" t="s">
        <v>3809</v>
      </c>
      <c r="O1460" s="0" t="s">
        <v>4395</v>
      </c>
      <c r="P1460" s="0" t="s">
        <v>3805</v>
      </c>
    </row>
    <row r="1461" customFormat="false" ht="15.75" hidden="false" customHeight="true" outlineLevel="0" collapsed="false">
      <c r="A1461" s="39" t="s">
        <v>1280</v>
      </c>
      <c r="B1461" s="1" t="n">
        <v>44</v>
      </c>
      <c r="C1461" s="1" t="n">
        <v>48</v>
      </c>
      <c r="D1461" s="11" t="n">
        <f aca="false">IF(AND(ISNUMBER(B1461),ISNUMBER($J1461)),$J1461-B1461,"")</f>
        <v>-12.94</v>
      </c>
      <c r="E1461" s="11" t="n">
        <f aca="false">IF(AND(ISNUMBER(C1461),ISNUMBER($J1461)),$J1461-C1461,"")</f>
        <v>-16.94</v>
      </c>
      <c r="F1461" s="1" t="s">
        <v>4413</v>
      </c>
      <c r="G1461" s="46" t="s">
        <v>4395</v>
      </c>
      <c r="H1461" s="1" t="s">
        <v>33</v>
      </c>
      <c r="J1461" s="11" t="n">
        <f aca="false">IFERROR(INDEX(Pozos!$M$2:$M$1852,MATCH(A1461,Pozos!$E$2:$E$1852,0)),"")</f>
        <v>31.06</v>
      </c>
      <c r="K1461" s="1" t="s">
        <v>4023</v>
      </c>
      <c r="L1461" s="1" t="s">
        <v>3813</v>
      </c>
      <c r="O1461" s="0" t="s">
        <v>4395</v>
      </c>
      <c r="P1461" s="0" t="s">
        <v>3805</v>
      </c>
    </row>
    <row r="1462" customFormat="false" ht="15.75" hidden="false" customHeight="true" outlineLevel="0" collapsed="false">
      <c r="A1462" s="39" t="s">
        <v>1280</v>
      </c>
      <c r="B1462" s="1" t="n">
        <v>43</v>
      </c>
      <c r="C1462" s="1" t="n">
        <v>44</v>
      </c>
      <c r="D1462" s="11" t="n">
        <f aca="false">IF(AND(ISNUMBER(B1462),ISNUMBER($J1462)),$J1462-B1462,"")</f>
        <v>-11.94</v>
      </c>
      <c r="E1462" s="11" t="n">
        <f aca="false">IF(AND(ISNUMBER(C1462),ISNUMBER($J1462)),$J1462-C1462,"")</f>
        <v>-12.94</v>
      </c>
      <c r="F1462" s="1" t="s">
        <v>4097</v>
      </c>
      <c r="G1462" s="46" t="s">
        <v>4395</v>
      </c>
      <c r="H1462" s="1" t="s">
        <v>33</v>
      </c>
      <c r="J1462" s="11" t="n">
        <f aca="false">IFERROR(INDEX(Pozos!$M$2:$M$1852,MATCH(A1462,Pozos!$E$2:$E$1852,0)),"")</f>
        <v>31.06</v>
      </c>
      <c r="K1462" s="1" t="s">
        <v>3808</v>
      </c>
      <c r="L1462" s="1" t="s">
        <v>3809</v>
      </c>
      <c r="O1462" s="0" t="s">
        <v>4395</v>
      </c>
      <c r="P1462" s="0" t="s">
        <v>3805</v>
      </c>
    </row>
    <row r="1463" customFormat="false" ht="15.75" hidden="false" customHeight="true" outlineLevel="0" collapsed="false">
      <c r="A1463" s="39" t="s">
        <v>1280</v>
      </c>
      <c r="B1463" s="1" t="n">
        <v>39</v>
      </c>
      <c r="C1463" s="1" t="n">
        <v>43</v>
      </c>
      <c r="D1463" s="11" t="n">
        <f aca="false">IF(AND(ISNUMBER(B1463),ISNUMBER($J1463)),$J1463-B1463,"")</f>
        <v>-7.94</v>
      </c>
      <c r="E1463" s="11" t="n">
        <f aca="false">IF(AND(ISNUMBER(C1463),ISNUMBER($J1463)),$J1463-C1463,"")</f>
        <v>-11.94</v>
      </c>
      <c r="F1463" s="1" t="s">
        <v>4413</v>
      </c>
      <c r="G1463" s="46" t="s">
        <v>4395</v>
      </c>
      <c r="H1463" s="1" t="s">
        <v>33</v>
      </c>
      <c r="J1463" s="11" t="n">
        <f aca="false">IFERROR(INDEX(Pozos!$M$2:$M$1852,MATCH(A1463,Pozos!$E$2:$E$1852,0)),"")</f>
        <v>31.06</v>
      </c>
      <c r="K1463" s="1" t="s">
        <v>4023</v>
      </c>
      <c r="L1463" s="1" t="s">
        <v>3813</v>
      </c>
      <c r="O1463" s="0" t="s">
        <v>4395</v>
      </c>
      <c r="P1463" s="0" t="s">
        <v>3805</v>
      </c>
    </row>
    <row r="1464" customFormat="false" ht="15.75" hidden="false" customHeight="true" outlineLevel="0" collapsed="false">
      <c r="A1464" s="39" t="s">
        <v>1280</v>
      </c>
      <c r="B1464" s="1" t="n">
        <v>35</v>
      </c>
      <c r="C1464" s="1" t="n">
        <v>39</v>
      </c>
      <c r="D1464" s="11" t="n">
        <f aca="false">IF(AND(ISNUMBER(B1464),ISNUMBER($J1464)),$J1464-B1464,"")</f>
        <v>-3.94</v>
      </c>
      <c r="E1464" s="11" t="n">
        <f aca="false">IF(AND(ISNUMBER(C1464),ISNUMBER($J1464)),$J1464-C1464,"")</f>
        <v>-7.94</v>
      </c>
      <c r="F1464" s="1" t="s">
        <v>4097</v>
      </c>
      <c r="G1464" s="46" t="s">
        <v>4395</v>
      </c>
      <c r="H1464" s="1" t="s">
        <v>33</v>
      </c>
      <c r="J1464" s="11" t="n">
        <f aca="false">IFERROR(INDEX(Pozos!$M$2:$M$1852,MATCH(A1464,Pozos!$E$2:$E$1852,0)),"")</f>
        <v>31.06</v>
      </c>
      <c r="K1464" s="1" t="s">
        <v>3808</v>
      </c>
      <c r="L1464" s="1" t="s">
        <v>3809</v>
      </c>
      <c r="O1464" s="0" t="s">
        <v>4395</v>
      </c>
      <c r="P1464" s="0" t="s">
        <v>3805</v>
      </c>
    </row>
    <row r="1465" customFormat="false" ht="15.75" hidden="false" customHeight="true" outlineLevel="0" collapsed="false">
      <c r="A1465" s="39" t="s">
        <v>1280</v>
      </c>
      <c r="B1465" s="1" t="n">
        <v>31</v>
      </c>
      <c r="C1465" s="1" t="n">
        <v>35</v>
      </c>
      <c r="D1465" s="11" t="n">
        <f aca="false">IF(AND(ISNUMBER(B1465),ISNUMBER($J1465)),$J1465-B1465,"")</f>
        <v>0.0599999999999987</v>
      </c>
      <c r="E1465" s="11" t="n">
        <f aca="false">IF(AND(ISNUMBER(C1465),ISNUMBER($J1465)),$J1465-C1465,"")</f>
        <v>-3.94</v>
      </c>
      <c r="F1465" s="1" t="s">
        <v>4413</v>
      </c>
      <c r="G1465" s="46" t="s">
        <v>4395</v>
      </c>
      <c r="H1465" s="1" t="s">
        <v>33</v>
      </c>
      <c r="J1465" s="11" t="n">
        <f aca="false">IFERROR(INDEX(Pozos!$M$2:$M$1852,MATCH(A1465,Pozos!$E$2:$E$1852,0)),"")</f>
        <v>31.06</v>
      </c>
      <c r="K1465" s="1" t="s">
        <v>4023</v>
      </c>
      <c r="L1465" s="1" t="s">
        <v>3813</v>
      </c>
      <c r="O1465" s="0" t="s">
        <v>4395</v>
      </c>
      <c r="P1465" s="0" t="s">
        <v>3805</v>
      </c>
    </row>
    <row r="1466" customFormat="false" ht="15.75" hidden="false" customHeight="true" outlineLevel="0" collapsed="false">
      <c r="A1466" s="39" t="s">
        <v>1280</v>
      </c>
      <c r="B1466" s="1" t="n">
        <v>2</v>
      </c>
      <c r="C1466" s="1" t="n">
        <v>31</v>
      </c>
      <c r="D1466" s="11" t="n">
        <f aca="false">IF(AND(ISNUMBER(B1466),ISNUMBER($J1466)),$J1466-B1466,"")</f>
        <v>29.06</v>
      </c>
      <c r="E1466" s="11" t="n">
        <f aca="false">IF(AND(ISNUMBER(C1466),ISNUMBER($J1466)),$J1466-C1466,"")</f>
        <v>0.0599999999999987</v>
      </c>
      <c r="F1466" s="1" t="s">
        <v>4097</v>
      </c>
      <c r="G1466" s="46" t="s">
        <v>4412</v>
      </c>
      <c r="H1466" s="1" t="s">
        <v>33</v>
      </c>
      <c r="J1466" s="11" t="n">
        <f aca="false">IFERROR(INDEX(Pozos!$M$2:$M$1852,MATCH(A1466,Pozos!$E$2:$E$1852,0)),"")</f>
        <v>31.06</v>
      </c>
      <c r="K1466" s="1" t="s">
        <v>3808</v>
      </c>
      <c r="L1466" s="1" t="s">
        <v>3809</v>
      </c>
      <c r="O1466" s="0" t="s">
        <v>4412</v>
      </c>
      <c r="P1466" s="0" t="s">
        <v>3805</v>
      </c>
    </row>
    <row r="1467" customFormat="false" ht="15.75" hidden="false" customHeight="true" outlineLevel="0" collapsed="false">
      <c r="A1467" s="39" t="s">
        <v>1280</v>
      </c>
      <c r="B1467" s="1" t="n">
        <v>1</v>
      </c>
      <c r="C1467" s="1" t="n">
        <v>2</v>
      </c>
      <c r="D1467" s="11" t="n">
        <f aca="false">IF(AND(ISNUMBER(B1467),ISNUMBER($J1467)),$J1467-B1467,"")</f>
        <v>30.06</v>
      </c>
      <c r="E1467" s="11" t="n">
        <f aca="false">IF(AND(ISNUMBER(C1467),ISNUMBER($J1467)),$J1467-C1467,"")</f>
        <v>29.06</v>
      </c>
      <c r="F1467" s="1" t="s">
        <v>4454</v>
      </c>
      <c r="G1467" s="46" t="s">
        <v>3802</v>
      </c>
      <c r="H1467" s="1" t="s">
        <v>33</v>
      </c>
      <c r="J1467" s="11" t="n">
        <f aca="false">IFERROR(INDEX(Pozos!$M$2:$M$1852,MATCH(A1467,Pozos!$E$2:$E$1852,0)),"")</f>
        <v>31.06</v>
      </c>
      <c r="K1467" s="1" t="s">
        <v>3808</v>
      </c>
      <c r="L1467" s="1" t="s">
        <v>3809</v>
      </c>
      <c r="O1467" s="0" t="s">
        <v>3802</v>
      </c>
      <c r="P1467" s="0" t="s">
        <v>3805</v>
      </c>
    </row>
    <row r="1468" customFormat="false" ht="15.75" hidden="false" customHeight="true" outlineLevel="0" collapsed="false">
      <c r="A1468" s="39" t="s">
        <v>1280</v>
      </c>
      <c r="B1468" s="1" t="n">
        <v>0</v>
      </c>
      <c r="C1468" s="1" t="n">
        <v>1</v>
      </c>
      <c r="D1468" s="11" t="n">
        <f aca="false">IF(AND(ISNUMBER(B1468),ISNUMBER($J1468)),$J1468-B1468,"")</f>
        <v>31.06</v>
      </c>
      <c r="E1468" s="11" t="n">
        <f aca="false">IF(AND(ISNUMBER(C1468),ISNUMBER($J1468)),$J1468-C1468,"")</f>
        <v>30.06</v>
      </c>
      <c r="F1468" s="1" t="s">
        <v>3835</v>
      </c>
      <c r="G1468" s="46" t="s">
        <v>3802</v>
      </c>
      <c r="H1468" s="1" t="s">
        <v>33</v>
      </c>
      <c r="J1468" s="11" t="n">
        <f aca="false">IFERROR(INDEX(Pozos!$M$2:$M$1852,MATCH(A1468,Pozos!$E$2:$E$1852,0)),"")</f>
        <v>31.06</v>
      </c>
      <c r="K1468" s="1" t="s">
        <v>3803</v>
      </c>
      <c r="L1468" s="1" t="s">
        <v>3804</v>
      </c>
      <c r="O1468" s="0" t="s">
        <v>3802</v>
      </c>
      <c r="P1468" s="0" t="s">
        <v>3805</v>
      </c>
    </row>
    <row r="1469" customFormat="false" ht="15.75" hidden="false" customHeight="true" outlineLevel="0" collapsed="false">
      <c r="A1469" s="39" t="s">
        <v>1057</v>
      </c>
      <c r="B1469" s="1" t="n">
        <v>40</v>
      </c>
      <c r="C1469" s="1" t="n">
        <v>41</v>
      </c>
      <c r="D1469" s="11" t="n">
        <f aca="false">IF(AND(ISNUMBER(B1469),ISNUMBER($J1469)),$J1469-B1469,"")</f>
        <v>-17.14</v>
      </c>
      <c r="E1469" s="11" t="n">
        <f aca="false">IF(AND(ISNUMBER(C1469),ISNUMBER($J1469)),$J1469-C1469,"")</f>
        <v>-18.14</v>
      </c>
      <c r="F1469" s="1" t="s">
        <v>4413</v>
      </c>
      <c r="G1469" s="46" t="s">
        <v>4395</v>
      </c>
      <c r="H1469" s="1" t="s">
        <v>33</v>
      </c>
      <c r="J1469" s="11" t="n">
        <f aca="false">IFERROR(INDEX(Pozos!$M$2:$M$1852,MATCH(A1469,Pozos!$E$2:$E$1852,0)),"")</f>
        <v>22.86</v>
      </c>
      <c r="K1469" s="1" t="s">
        <v>4023</v>
      </c>
      <c r="L1469" s="1" t="s">
        <v>3813</v>
      </c>
      <c r="O1469" s="0" t="s">
        <v>4395</v>
      </c>
      <c r="P1469" s="0" t="s">
        <v>3805</v>
      </c>
    </row>
    <row r="1470" customFormat="false" ht="15.75" hidden="false" customHeight="true" outlineLevel="0" collapsed="false">
      <c r="A1470" s="39" t="s">
        <v>1057</v>
      </c>
      <c r="B1470" s="1" t="n">
        <v>37</v>
      </c>
      <c r="C1470" s="1" t="n">
        <v>40</v>
      </c>
      <c r="D1470" s="11" t="n">
        <f aca="false">IF(AND(ISNUMBER(B1470),ISNUMBER($J1470)),$J1470-B1470,"")</f>
        <v>-14.14</v>
      </c>
      <c r="E1470" s="11" t="n">
        <f aca="false">IF(AND(ISNUMBER(C1470),ISNUMBER($J1470)),$J1470-C1470,"")</f>
        <v>-17.14</v>
      </c>
      <c r="F1470" s="1" t="s">
        <v>4097</v>
      </c>
      <c r="G1470" s="46" t="s">
        <v>4395</v>
      </c>
      <c r="H1470" s="1" t="s">
        <v>33</v>
      </c>
      <c r="J1470" s="11" t="n">
        <f aca="false">IFERROR(INDEX(Pozos!$M$2:$M$1852,MATCH(A1470,Pozos!$E$2:$E$1852,0)),"")</f>
        <v>22.86</v>
      </c>
      <c r="K1470" s="1" t="s">
        <v>3808</v>
      </c>
      <c r="L1470" s="1" t="s">
        <v>3809</v>
      </c>
      <c r="O1470" s="0" t="s">
        <v>4395</v>
      </c>
      <c r="P1470" s="0" t="s">
        <v>3805</v>
      </c>
    </row>
    <row r="1471" customFormat="false" ht="15.75" hidden="false" customHeight="true" outlineLevel="0" collapsed="false">
      <c r="A1471" s="39" t="s">
        <v>1057</v>
      </c>
      <c r="B1471" s="1" t="n">
        <v>34</v>
      </c>
      <c r="C1471" s="1" t="n">
        <v>37</v>
      </c>
      <c r="D1471" s="11" t="n">
        <f aca="false">IF(AND(ISNUMBER(B1471),ISNUMBER($J1471)),$J1471-B1471,"")</f>
        <v>-11.14</v>
      </c>
      <c r="E1471" s="11" t="n">
        <f aca="false">IF(AND(ISNUMBER(C1471),ISNUMBER($J1471)),$J1471-C1471,"")</f>
        <v>-14.14</v>
      </c>
      <c r="F1471" s="1" t="s">
        <v>4413</v>
      </c>
      <c r="G1471" s="46" t="s">
        <v>4395</v>
      </c>
      <c r="H1471" s="1" t="s">
        <v>33</v>
      </c>
      <c r="J1471" s="11" t="n">
        <f aca="false">IFERROR(INDEX(Pozos!$M$2:$M$1852,MATCH(A1471,Pozos!$E$2:$E$1852,0)),"")</f>
        <v>22.86</v>
      </c>
      <c r="K1471" s="1" t="s">
        <v>4023</v>
      </c>
      <c r="L1471" s="1" t="s">
        <v>3813</v>
      </c>
      <c r="O1471" s="0" t="s">
        <v>4395</v>
      </c>
      <c r="P1471" s="0" t="s">
        <v>3805</v>
      </c>
    </row>
    <row r="1472" customFormat="false" ht="15.75" hidden="false" customHeight="true" outlineLevel="0" collapsed="false">
      <c r="A1472" s="39" t="s">
        <v>1057</v>
      </c>
      <c r="B1472" s="1" t="n">
        <v>32</v>
      </c>
      <c r="C1472" s="1" t="n">
        <v>34</v>
      </c>
      <c r="D1472" s="11" t="n">
        <f aca="false">IF(AND(ISNUMBER(B1472),ISNUMBER($J1472)),$J1472-B1472,"")</f>
        <v>-9.14</v>
      </c>
      <c r="E1472" s="11" t="n">
        <f aca="false">IF(AND(ISNUMBER(C1472),ISNUMBER($J1472)),$J1472-C1472,"")</f>
        <v>-11.14</v>
      </c>
      <c r="F1472" s="1" t="s">
        <v>4097</v>
      </c>
      <c r="G1472" s="46" t="s">
        <v>4395</v>
      </c>
      <c r="H1472" s="1" t="s">
        <v>33</v>
      </c>
      <c r="J1472" s="11" t="n">
        <f aca="false">IFERROR(INDEX(Pozos!$M$2:$M$1852,MATCH(A1472,Pozos!$E$2:$E$1852,0)),"")</f>
        <v>22.86</v>
      </c>
      <c r="K1472" s="1" t="s">
        <v>3808</v>
      </c>
      <c r="L1472" s="1" t="s">
        <v>3809</v>
      </c>
      <c r="O1472" s="0" t="s">
        <v>4395</v>
      </c>
      <c r="P1472" s="0" t="s">
        <v>3805</v>
      </c>
    </row>
    <row r="1473" customFormat="false" ht="15.75" hidden="false" customHeight="true" outlineLevel="0" collapsed="false">
      <c r="A1473" s="39" t="s">
        <v>1057</v>
      </c>
      <c r="B1473" s="1" t="n">
        <v>30</v>
      </c>
      <c r="C1473" s="1" t="n">
        <v>32</v>
      </c>
      <c r="D1473" s="11" t="n">
        <f aca="false">IF(AND(ISNUMBER(B1473),ISNUMBER($J1473)),$J1473-B1473,"")</f>
        <v>-7.14</v>
      </c>
      <c r="E1473" s="11" t="n">
        <f aca="false">IF(AND(ISNUMBER(C1473),ISNUMBER($J1473)),$J1473-C1473,"")</f>
        <v>-9.14</v>
      </c>
      <c r="F1473" s="1" t="s">
        <v>4413</v>
      </c>
      <c r="G1473" s="46" t="s">
        <v>4395</v>
      </c>
      <c r="H1473" s="1" t="s">
        <v>33</v>
      </c>
      <c r="J1473" s="11" t="n">
        <f aca="false">IFERROR(INDEX(Pozos!$M$2:$M$1852,MATCH(A1473,Pozos!$E$2:$E$1852,0)),"")</f>
        <v>22.86</v>
      </c>
      <c r="K1473" s="1" t="s">
        <v>4023</v>
      </c>
      <c r="L1473" s="1" t="s">
        <v>3813</v>
      </c>
      <c r="O1473" s="0" t="s">
        <v>4395</v>
      </c>
      <c r="P1473" s="0" t="s">
        <v>3805</v>
      </c>
    </row>
    <row r="1474" customFormat="false" ht="15.75" hidden="false" customHeight="true" outlineLevel="0" collapsed="false">
      <c r="A1474" s="39" t="s">
        <v>1057</v>
      </c>
      <c r="B1474" s="1" t="n">
        <v>28</v>
      </c>
      <c r="C1474" s="1" t="n">
        <v>30</v>
      </c>
      <c r="D1474" s="11" t="n">
        <f aca="false">IF(AND(ISNUMBER(B1474),ISNUMBER($J1474)),$J1474-B1474,"")</f>
        <v>-5.14</v>
      </c>
      <c r="E1474" s="11" t="n">
        <f aca="false">IF(AND(ISNUMBER(C1474),ISNUMBER($J1474)),$J1474-C1474,"")</f>
        <v>-7.14</v>
      </c>
      <c r="F1474" s="1" t="s">
        <v>4097</v>
      </c>
      <c r="G1474" s="46" t="s">
        <v>4395</v>
      </c>
      <c r="H1474" s="1" t="s">
        <v>33</v>
      </c>
      <c r="J1474" s="11" t="n">
        <f aca="false">IFERROR(INDEX(Pozos!$M$2:$M$1852,MATCH(A1474,Pozos!$E$2:$E$1852,0)),"")</f>
        <v>22.86</v>
      </c>
      <c r="K1474" s="1" t="s">
        <v>3808</v>
      </c>
      <c r="L1474" s="1" t="s">
        <v>3809</v>
      </c>
      <c r="O1474" s="0" t="s">
        <v>4395</v>
      </c>
      <c r="P1474" s="0" t="s">
        <v>3805</v>
      </c>
    </row>
    <row r="1475" customFormat="false" ht="15.75" hidden="false" customHeight="true" outlineLevel="0" collapsed="false">
      <c r="A1475" s="39" t="s">
        <v>1057</v>
      </c>
      <c r="B1475" s="1" t="n">
        <v>26</v>
      </c>
      <c r="C1475" s="1" t="n">
        <v>28</v>
      </c>
      <c r="D1475" s="11" t="n">
        <f aca="false">IF(AND(ISNUMBER(B1475),ISNUMBER($J1475)),$J1475-B1475,"")</f>
        <v>-3.14</v>
      </c>
      <c r="E1475" s="11" t="n">
        <f aca="false">IF(AND(ISNUMBER(C1475),ISNUMBER($J1475)),$J1475-C1475,"")</f>
        <v>-5.14</v>
      </c>
      <c r="F1475" s="1" t="s">
        <v>4413</v>
      </c>
      <c r="G1475" s="46" t="s">
        <v>4395</v>
      </c>
      <c r="H1475" s="1" t="s">
        <v>33</v>
      </c>
      <c r="J1475" s="11" t="n">
        <f aca="false">IFERROR(INDEX(Pozos!$M$2:$M$1852,MATCH(A1475,Pozos!$E$2:$E$1852,0)),"")</f>
        <v>22.86</v>
      </c>
      <c r="K1475" s="1" t="s">
        <v>4023</v>
      </c>
      <c r="L1475" s="1" t="s">
        <v>3813</v>
      </c>
      <c r="O1475" s="0" t="s">
        <v>4395</v>
      </c>
      <c r="P1475" s="0" t="s">
        <v>3805</v>
      </c>
    </row>
    <row r="1476" customFormat="false" ht="15.75" hidden="false" customHeight="true" outlineLevel="0" collapsed="false">
      <c r="A1476" s="39" t="s">
        <v>1057</v>
      </c>
      <c r="B1476" s="1" t="n">
        <v>2</v>
      </c>
      <c r="C1476" s="1" t="n">
        <v>26</v>
      </c>
      <c r="D1476" s="11" t="n">
        <f aca="false">IF(AND(ISNUMBER(B1476),ISNUMBER($J1476)),$J1476-B1476,"")</f>
        <v>20.86</v>
      </c>
      <c r="E1476" s="11" t="n">
        <f aca="false">IF(AND(ISNUMBER(C1476),ISNUMBER($J1476)),$J1476-C1476,"")</f>
        <v>-3.14</v>
      </c>
      <c r="F1476" s="1" t="s">
        <v>4097</v>
      </c>
      <c r="G1476" s="46" t="s">
        <v>4399</v>
      </c>
      <c r="H1476" s="1" t="s">
        <v>33</v>
      </c>
      <c r="J1476" s="11" t="n">
        <f aca="false">IFERROR(INDEX(Pozos!$M$2:$M$1852,MATCH(A1476,Pozos!$E$2:$E$1852,0)),"")</f>
        <v>22.86</v>
      </c>
      <c r="K1476" s="1" t="s">
        <v>3808</v>
      </c>
      <c r="L1476" s="1" t="s">
        <v>3809</v>
      </c>
      <c r="O1476" s="0" t="s">
        <v>4399</v>
      </c>
      <c r="P1476" s="0" t="s">
        <v>3805</v>
      </c>
    </row>
    <row r="1477" customFormat="false" ht="15.75" hidden="false" customHeight="true" outlineLevel="0" collapsed="false">
      <c r="A1477" s="39" t="s">
        <v>1057</v>
      </c>
      <c r="B1477" s="1" t="n">
        <v>0</v>
      </c>
      <c r="C1477" s="1" t="n">
        <v>2</v>
      </c>
      <c r="D1477" s="11" t="n">
        <f aca="false">IF(AND(ISNUMBER(B1477),ISNUMBER($J1477)),$J1477-B1477,"")</f>
        <v>22.86</v>
      </c>
      <c r="E1477" s="11" t="n">
        <f aca="false">IF(AND(ISNUMBER(C1477),ISNUMBER($J1477)),$J1477-C1477,"")</f>
        <v>20.86</v>
      </c>
      <c r="F1477" s="1" t="s">
        <v>3835</v>
      </c>
      <c r="G1477" s="46" t="s">
        <v>3802</v>
      </c>
      <c r="H1477" s="1" t="s">
        <v>33</v>
      </c>
      <c r="J1477" s="11" t="n">
        <f aca="false">IFERROR(INDEX(Pozos!$M$2:$M$1852,MATCH(A1477,Pozos!$E$2:$E$1852,0)),"")</f>
        <v>22.86</v>
      </c>
      <c r="K1477" s="1" t="s">
        <v>3803</v>
      </c>
      <c r="L1477" s="1" t="s">
        <v>3804</v>
      </c>
      <c r="O1477" s="0" t="s">
        <v>3802</v>
      </c>
      <c r="P1477" s="0" t="s">
        <v>3805</v>
      </c>
    </row>
    <row r="1478" customFormat="false" ht="15.75" hidden="false" customHeight="true" outlineLevel="0" collapsed="false">
      <c r="A1478" s="39" t="s">
        <v>992</v>
      </c>
      <c r="B1478" s="1" t="n">
        <v>39</v>
      </c>
      <c r="C1478" s="1" t="n">
        <v>44</v>
      </c>
      <c r="D1478" s="11" t="n">
        <f aca="false">IF(AND(ISNUMBER(B1478),ISNUMBER($J1478)),$J1478-B1478,"")</f>
        <v>-14.24</v>
      </c>
      <c r="E1478" s="11" t="n">
        <f aca="false">IF(AND(ISNUMBER(C1478),ISNUMBER($J1478)),$J1478-C1478,"")</f>
        <v>-19.24</v>
      </c>
      <c r="F1478" s="1" t="s">
        <v>4450</v>
      </c>
      <c r="G1478" s="46" t="s">
        <v>4395</v>
      </c>
      <c r="H1478" s="1" t="s">
        <v>33</v>
      </c>
      <c r="J1478" s="11" t="n">
        <f aca="false">IFERROR(INDEX(Pozos!$M$2:$M$1852,MATCH(A1478,Pozos!$E$2:$E$1852,0)),"")</f>
        <v>24.76</v>
      </c>
      <c r="K1478" s="1" t="s">
        <v>3808</v>
      </c>
      <c r="L1478" s="1" t="s">
        <v>3809</v>
      </c>
      <c r="O1478" s="0" t="s">
        <v>4395</v>
      </c>
      <c r="P1478" s="0" t="s">
        <v>3805</v>
      </c>
    </row>
    <row r="1479" customFormat="false" ht="15.75" hidden="false" customHeight="true" outlineLevel="0" collapsed="false">
      <c r="A1479" s="39" t="s">
        <v>992</v>
      </c>
      <c r="B1479" s="1" t="n">
        <v>25</v>
      </c>
      <c r="C1479" s="1" t="n">
        <v>39</v>
      </c>
      <c r="D1479" s="11" t="n">
        <f aca="false">IF(AND(ISNUMBER(B1479),ISNUMBER($J1479)),$J1479-B1479,"")</f>
        <v>-0.239999999999998</v>
      </c>
      <c r="E1479" s="11" t="n">
        <f aca="false">IF(AND(ISNUMBER(C1479),ISNUMBER($J1479)),$J1479-C1479,"")</f>
        <v>-14.24</v>
      </c>
      <c r="F1479" s="1" t="s">
        <v>4413</v>
      </c>
      <c r="G1479" s="46" t="s">
        <v>4395</v>
      </c>
      <c r="H1479" s="1" t="s">
        <v>33</v>
      </c>
      <c r="J1479" s="11" t="n">
        <f aca="false">IFERROR(INDEX(Pozos!$M$2:$M$1852,MATCH(A1479,Pozos!$E$2:$E$1852,0)),"")</f>
        <v>24.76</v>
      </c>
      <c r="K1479" s="1" t="s">
        <v>4023</v>
      </c>
      <c r="L1479" s="1" t="s">
        <v>3813</v>
      </c>
      <c r="O1479" s="0" t="s">
        <v>4395</v>
      </c>
      <c r="P1479" s="0" t="s">
        <v>3805</v>
      </c>
    </row>
    <row r="1480" customFormat="false" ht="15.75" hidden="false" customHeight="true" outlineLevel="0" collapsed="false">
      <c r="A1480" s="39" t="s">
        <v>992</v>
      </c>
      <c r="B1480" s="1" t="n">
        <v>22</v>
      </c>
      <c r="C1480" s="1" t="n">
        <v>25</v>
      </c>
      <c r="D1480" s="11" t="n">
        <f aca="false">IF(AND(ISNUMBER(B1480),ISNUMBER($J1480)),$J1480-B1480,"")</f>
        <v>2.76</v>
      </c>
      <c r="E1480" s="11" t="n">
        <f aca="false">IF(AND(ISNUMBER(C1480),ISNUMBER($J1480)),$J1480-C1480,"")</f>
        <v>-0.239999999999998</v>
      </c>
      <c r="F1480" s="1" t="s">
        <v>4494</v>
      </c>
      <c r="G1480" s="46" t="s">
        <v>4395</v>
      </c>
      <c r="H1480" s="1" t="s">
        <v>33</v>
      </c>
      <c r="J1480" s="11" t="n">
        <f aca="false">IFERROR(INDEX(Pozos!$M$2:$M$1852,MATCH(A1480,Pozos!$E$2:$E$1852,0)),"")</f>
        <v>24.76</v>
      </c>
      <c r="K1480" s="1" t="s">
        <v>4023</v>
      </c>
      <c r="L1480" s="1" t="s">
        <v>3813</v>
      </c>
      <c r="O1480" s="0" t="s">
        <v>4395</v>
      </c>
      <c r="P1480" s="0" t="s">
        <v>3805</v>
      </c>
    </row>
    <row r="1481" customFormat="false" ht="15.75" hidden="false" customHeight="true" outlineLevel="0" collapsed="false">
      <c r="A1481" s="39" t="s">
        <v>992</v>
      </c>
      <c r="B1481" s="1" t="n">
        <v>19</v>
      </c>
      <c r="C1481" s="1" t="n">
        <v>22</v>
      </c>
      <c r="D1481" s="11" t="n">
        <f aca="false">IF(AND(ISNUMBER(B1481),ISNUMBER($J1481)),$J1481-B1481,"")</f>
        <v>5.76</v>
      </c>
      <c r="E1481" s="11" t="n">
        <f aca="false">IF(AND(ISNUMBER(C1481),ISNUMBER($J1481)),$J1481-C1481,"")</f>
        <v>2.76</v>
      </c>
      <c r="F1481" s="1" t="s">
        <v>4451</v>
      </c>
      <c r="G1481" s="46" t="s">
        <v>4395</v>
      </c>
      <c r="H1481" s="1" t="s">
        <v>33</v>
      </c>
      <c r="J1481" s="11" t="n">
        <f aca="false">IFERROR(INDEX(Pozos!$M$2:$M$1852,MATCH(A1481,Pozos!$E$2:$E$1852,0)),"")</f>
        <v>24.76</v>
      </c>
      <c r="K1481" s="1" t="s">
        <v>4023</v>
      </c>
      <c r="L1481" s="1" t="s">
        <v>3813</v>
      </c>
      <c r="O1481" s="0" t="s">
        <v>4395</v>
      </c>
      <c r="P1481" s="0" t="s">
        <v>3805</v>
      </c>
    </row>
    <row r="1482" customFormat="false" ht="15.75" hidden="false" customHeight="true" outlineLevel="0" collapsed="false">
      <c r="A1482" s="39" t="s">
        <v>992</v>
      </c>
      <c r="B1482" s="1" t="n">
        <v>12</v>
      </c>
      <c r="C1482" s="1" t="n">
        <v>19</v>
      </c>
      <c r="D1482" s="11" t="n">
        <f aca="false">IF(AND(ISNUMBER(B1482),ISNUMBER($J1482)),$J1482-B1482,"")</f>
        <v>12.76</v>
      </c>
      <c r="E1482" s="11" t="n">
        <f aca="false">IF(AND(ISNUMBER(C1482),ISNUMBER($J1482)),$J1482-C1482,"")</f>
        <v>5.76</v>
      </c>
      <c r="F1482" s="1" t="s">
        <v>4453</v>
      </c>
      <c r="G1482" s="46" t="s">
        <v>4395</v>
      </c>
      <c r="H1482" s="1" t="s">
        <v>33</v>
      </c>
      <c r="J1482" s="11" t="n">
        <f aca="false">IFERROR(INDEX(Pozos!$M$2:$M$1852,MATCH(A1482,Pozos!$E$2:$E$1852,0)),"")</f>
        <v>24.76</v>
      </c>
      <c r="K1482" s="1" t="s">
        <v>4023</v>
      </c>
      <c r="L1482" s="1" t="s">
        <v>3813</v>
      </c>
      <c r="O1482" s="0" t="s">
        <v>4395</v>
      </c>
      <c r="P1482" s="0" t="s">
        <v>3805</v>
      </c>
    </row>
    <row r="1483" customFormat="false" ht="15.75" hidden="false" customHeight="true" outlineLevel="0" collapsed="false">
      <c r="A1483" s="39" t="s">
        <v>992</v>
      </c>
      <c r="B1483" s="1" t="n">
        <v>1</v>
      </c>
      <c r="C1483" s="1" t="n">
        <v>12</v>
      </c>
      <c r="D1483" s="11" t="n">
        <f aca="false">IF(AND(ISNUMBER(B1483),ISNUMBER($J1483)),$J1483-B1483,"")</f>
        <v>23.76</v>
      </c>
      <c r="E1483" s="11" t="n">
        <f aca="false">IF(AND(ISNUMBER(C1483),ISNUMBER($J1483)),$J1483-C1483,"")</f>
        <v>12.76</v>
      </c>
      <c r="F1483" s="1" t="s">
        <v>4097</v>
      </c>
      <c r="G1483" s="46" t="s">
        <v>4395</v>
      </c>
      <c r="H1483" s="1" t="s">
        <v>33</v>
      </c>
      <c r="J1483" s="11" t="n">
        <f aca="false">IFERROR(INDEX(Pozos!$M$2:$M$1852,MATCH(A1483,Pozos!$E$2:$E$1852,0)),"")</f>
        <v>24.76</v>
      </c>
      <c r="K1483" s="1" t="s">
        <v>3808</v>
      </c>
      <c r="L1483" s="1" t="s">
        <v>3809</v>
      </c>
      <c r="O1483" s="0" t="s">
        <v>4395</v>
      </c>
      <c r="P1483" s="0" t="s">
        <v>3805</v>
      </c>
    </row>
    <row r="1484" customFormat="false" ht="15.75" hidden="false" customHeight="true" outlineLevel="0" collapsed="false">
      <c r="A1484" s="39" t="s">
        <v>992</v>
      </c>
      <c r="B1484" s="1" t="n">
        <v>0</v>
      </c>
      <c r="C1484" s="1" t="n">
        <v>1</v>
      </c>
      <c r="D1484" s="11" t="n">
        <f aca="false">IF(AND(ISNUMBER(B1484),ISNUMBER($J1484)),$J1484-B1484,"")</f>
        <v>24.76</v>
      </c>
      <c r="E1484" s="11" t="n">
        <f aca="false">IF(AND(ISNUMBER(C1484),ISNUMBER($J1484)),$J1484-C1484,"")</f>
        <v>23.76</v>
      </c>
      <c r="F1484" s="1" t="s">
        <v>3835</v>
      </c>
      <c r="G1484" s="46" t="s">
        <v>3802</v>
      </c>
      <c r="H1484" s="1" t="s">
        <v>33</v>
      </c>
      <c r="J1484" s="11" t="n">
        <f aca="false">IFERROR(INDEX(Pozos!$M$2:$M$1852,MATCH(A1484,Pozos!$E$2:$E$1852,0)),"")</f>
        <v>24.76</v>
      </c>
      <c r="K1484" s="1" t="s">
        <v>3803</v>
      </c>
      <c r="L1484" s="1" t="s">
        <v>3804</v>
      </c>
      <c r="O1484" s="0" t="s">
        <v>3802</v>
      </c>
      <c r="P1484" s="0" t="s">
        <v>3805</v>
      </c>
    </row>
    <row r="1485" customFormat="false" ht="15.75" hidden="false" customHeight="true" outlineLevel="0" collapsed="false">
      <c r="A1485" s="39" t="s">
        <v>2133</v>
      </c>
      <c r="B1485" s="1" t="n">
        <v>34</v>
      </c>
      <c r="C1485" s="1" t="n">
        <v>41</v>
      </c>
      <c r="D1485" s="11" t="n">
        <f aca="false">IF(AND(ISNUMBER(B1485),ISNUMBER($J1485)),$J1485-B1485,"")</f>
        <v>-12.62</v>
      </c>
      <c r="E1485" s="11" t="n">
        <f aca="false">IF(AND(ISNUMBER(C1485),ISNUMBER($J1485)),$J1485-C1485,"")</f>
        <v>-19.62</v>
      </c>
      <c r="F1485" s="1" t="s">
        <v>4454</v>
      </c>
      <c r="G1485" s="46" t="s">
        <v>4395</v>
      </c>
      <c r="H1485" s="1" t="s">
        <v>33</v>
      </c>
      <c r="J1485" s="11" t="n">
        <f aca="false">IFERROR(INDEX(Pozos!$M$2:$M$1852,MATCH(A1485,Pozos!$E$2:$E$1852,0)),"")</f>
        <v>21.38</v>
      </c>
      <c r="K1485" s="1" t="s">
        <v>3808</v>
      </c>
      <c r="L1485" s="1" t="s">
        <v>3809</v>
      </c>
      <c r="O1485" s="0" t="s">
        <v>4395</v>
      </c>
      <c r="P1485" s="0" t="s">
        <v>3805</v>
      </c>
    </row>
    <row r="1486" customFormat="false" ht="15.75" hidden="false" customHeight="true" outlineLevel="0" collapsed="false">
      <c r="A1486" s="39" t="s">
        <v>2133</v>
      </c>
      <c r="B1486" s="1" t="n">
        <v>33</v>
      </c>
      <c r="C1486" s="1" t="n">
        <v>34</v>
      </c>
      <c r="D1486" s="11" t="n">
        <f aca="false">IF(AND(ISNUMBER(B1486),ISNUMBER($J1486)),$J1486-B1486,"")</f>
        <v>-11.62</v>
      </c>
      <c r="E1486" s="11" t="n">
        <f aca="false">IF(AND(ISNUMBER(C1486),ISNUMBER($J1486)),$J1486-C1486,"")</f>
        <v>-12.62</v>
      </c>
      <c r="F1486" s="1" t="s">
        <v>4413</v>
      </c>
      <c r="G1486" s="46" t="s">
        <v>4395</v>
      </c>
      <c r="H1486" s="1" t="s">
        <v>33</v>
      </c>
      <c r="J1486" s="11" t="n">
        <f aca="false">IFERROR(INDEX(Pozos!$M$2:$M$1852,MATCH(A1486,Pozos!$E$2:$E$1852,0)),"")</f>
        <v>21.38</v>
      </c>
      <c r="K1486" s="1" t="s">
        <v>4023</v>
      </c>
      <c r="L1486" s="1" t="s">
        <v>3813</v>
      </c>
      <c r="O1486" s="0" t="s">
        <v>4395</v>
      </c>
      <c r="P1486" s="0" t="s">
        <v>3805</v>
      </c>
    </row>
    <row r="1487" customFormat="false" ht="15.75" hidden="false" customHeight="true" outlineLevel="0" collapsed="false">
      <c r="A1487" s="39" t="s">
        <v>2133</v>
      </c>
      <c r="B1487" s="1" t="n">
        <v>30</v>
      </c>
      <c r="C1487" s="1" t="n">
        <v>33</v>
      </c>
      <c r="D1487" s="11" t="n">
        <f aca="false">IF(AND(ISNUMBER(B1487),ISNUMBER($J1487)),$J1487-B1487,"")</f>
        <v>-8.62</v>
      </c>
      <c r="E1487" s="11" t="n">
        <f aca="false">IF(AND(ISNUMBER(C1487),ISNUMBER($J1487)),$J1487-C1487,"")</f>
        <v>-11.62</v>
      </c>
      <c r="F1487" s="1" t="s">
        <v>4453</v>
      </c>
      <c r="G1487" s="46" t="s">
        <v>4395</v>
      </c>
      <c r="H1487" s="1" t="s">
        <v>33</v>
      </c>
      <c r="J1487" s="11" t="n">
        <f aca="false">IFERROR(INDEX(Pozos!$M$2:$M$1852,MATCH(A1487,Pozos!$E$2:$E$1852,0)),"")</f>
        <v>21.38</v>
      </c>
      <c r="K1487" s="1" t="s">
        <v>4023</v>
      </c>
      <c r="L1487" s="1" t="s">
        <v>3813</v>
      </c>
      <c r="O1487" s="0" t="s">
        <v>4395</v>
      </c>
      <c r="P1487" s="0" t="s">
        <v>3805</v>
      </c>
    </row>
    <row r="1488" customFormat="false" ht="15.75" hidden="false" customHeight="true" outlineLevel="0" collapsed="false">
      <c r="A1488" s="39" t="s">
        <v>2133</v>
      </c>
      <c r="B1488" s="1" t="n">
        <v>25</v>
      </c>
      <c r="C1488" s="1" t="n">
        <v>30</v>
      </c>
      <c r="D1488" s="11" t="n">
        <f aca="false">IF(AND(ISNUMBER(B1488),ISNUMBER($J1488)),$J1488-B1488,"")</f>
        <v>-3.62</v>
      </c>
      <c r="E1488" s="11" t="n">
        <f aca="false">IF(AND(ISNUMBER(C1488),ISNUMBER($J1488)),$J1488-C1488,"")</f>
        <v>-8.62</v>
      </c>
      <c r="F1488" s="1" t="s">
        <v>4413</v>
      </c>
      <c r="G1488" s="46" t="s">
        <v>4395</v>
      </c>
      <c r="H1488" s="1" t="s">
        <v>33</v>
      </c>
      <c r="J1488" s="11" t="n">
        <f aca="false">IFERROR(INDEX(Pozos!$M$2:$M$1852,MATCH(A1488,Pozos!$E$2:$E$1852,0)),"")</f>
        <v>21.38</v>
      </c>
      <c r="K1488" s="1" t="s">
        <v>4023</v>
      </c>
      <c r="L1488" s="1" t="s">
        <v>3813</v>
      </c>
      <c r="O1488" s="0" t="s">
        <v>4395</v>
      </c>
      <c r="P1488" s="0" t="s">
        <v>3805</v>
      </c>
    </row>
    <row r="1489" customFormat="false" ht="15.75" hidden="false" customHeight="true" outlineLevel="0" collapsed="false">
      <c r="A1489" s="39" t="s">
        <v>2133</v>
      </c>
      <c r="B1489" s="1" t="n">
        <v>17</v>
      </c>
      <c r="C1489" s="1" t="n">
        <v>25</v>
      </c>
      <c r="D1489" s="11" t="n">
        <f aca="false">IF(AND(ISNUMBER(B1489),ISNUMBER($J1489)),$J1489-B1489,"")</f>
        <v>4.38</v>
      </c>
      <c r="E1489" s="11" t="n">
        <f aca="false">IF(AND(ISNUMBER(C1489),ISNUMBER($J1489)),$J1489-C1489,"")</f>
        <v>-3.62</v>
      </c>
      <c r="F1489" s="1" t="s">
        <v>4413</v>
      </c>
      <c r="G1489" s="46" t="s">
        <v>4395</v>
      </c>
      <c r="H1489" s="1" t="s">
        <v>33</v>
      </c>
      <c r="J1489" s="11" t="n">
        <f aca="false">IFERROR(INDEX(Pozos!$M$2:$M$1852,MATCH(A1489,Pozos!$E$2:$E$1852,0)),"")</f>
        <v>21.38</v>
      </c>
      <c r="K1489" s="1" t="s">
        <v>4023</v>
      </c>
      <c r="L1489" s="1" t="s">
        <v>3813</v>
      </c>
      <c r="O1489" s="0" t="s">
        <v>4395</v>
      </c>
      <c r="P1489" s="0" t="s">
        <v>3805</v>
      </c>
    </row>
    <row r="1490" customFormat="false" ht="15.75" hidden="false" customHeight="true" outlineLevel="0" collapsed="false">
      <c r="A1490" s="39" t="s">
        <v>2133</v>
      </c>
      <c r="B1490" s="1" t="n">
        <v>15</v>
      </c>
      <c r="C1490" s="1" t="n">
        <v>17</v>
      </c>
      <c r="D1490" s="11" t="n">
        <f aca="false">IF(AND(ISNUMBER(B1490),ISNUMBER($J1490)),$J1490-B1490,"")</f>
        <v>6.38</v>
      </c>
      <c r="E1490" s="11" t="n">
        <f aca="false">IF(AND(ISNUMBER(C1490),ISNUMBER($J1490)),$J1490-C1490,"")</f>
        <v>4.38</v>
      </c>
      <c r="F1490" s="1" t="s">
        <v>4413</v>
      </c>
      <c r="G1490" s="46" t="s">
        <v>4395</v>
      </c>
      <c r="H1490" s="1" t="s">
        <v>33</v>
      </c>
      <c r="J1490" s="11" t="n">
        <f aca="false">IFERROR(INDEX(Pozos!$M$2:$M$1852,MATCH(A1490,Pozos!$E$2:$E$1852,0)),"")</f>
        <v>21.38</v>
      </c>
      <c r="K1490" s="1" t="s">
        <v>4023</v>
      </c>
      <c r="L1490" s="1" t="s">
        <v>3813</v>
      </c>
      <c r="O1490" s="0" t="s">
        <v>4395</v>
      </c>
      <c r="P1490" s="0" t="s">
        <v>3805</v>
      </c>
    </row>
    <row r="1491" customFormat="false" ht="15.75" hidden="false" customHeight="true" outlineLevel="0" collapsed="false">
      <c r="A1491" s="39" t="s">
        <v>2133</v>
      </c>
      <c r="B1491" s="1" t="n">
        <v>14</v>
      </c>
      <c r="C1491" s="1" t="n">
        <v>15</v>
      </c>
      <c r="D1491" s="11" t="n">
        <f aca="false">IF(AND(ISNUMBER(B1491),ISNUMBER($J1491)),$J1491-B1491,"")</f>
        <v>7.38</v>
      </c>
      <c r="E1491" s="11" t="n">
        <f aca="false">IF(AND(ISNUMBER(C1491),ISNUMBER($J1491)),$J1491-C1491,"")</f>
        <v>6.38</v>
      </c>
      <c r="F1491" s="1" t="s">
        <v>4454</v>
      </c>
      <c r="G1491" s="46" t="s">
        <v>4395</v>
      </c>
      <c r="H1491" s="1" t="s">
        <v>33</v>
      </c>
      <c r="J1491" s="11" t="n">
        <f aca="false">IFERROR(INDEX(Pozos!$M$2:$M$1852,MATCH(A1491,Pozos!$E$2:$E$1852,0)),"")</f>
        <v>21.38</v>
      </c>
      <c r="K1491" s="1" t="s">
        <v>3808</v>
      </c>
      <c r="L1491" s="1" t="s">
        <v>3809</v>
      </c>
      <c r="O1491" s="0" t="s">
        <v>4395</v>
      </c>
      <c r="P1491" s="0" t="s">
        <v>3805</v>
      </c>
    </row>
    <row r="1492" customFormat="false" ht="15.75" hidden="false" customHeight="true" outlineLevel="0" collapsed="false">
      <c r="A1492" s="39" t="s">
        <v>2133</v>
      </c>
      <c r="B1492" s="1" t="n">
        <v>10</v>
      </c>
      <c r="C1492" s="1" t="n">
        <v>14</v>
      </c>
      <c r="D1492" s="11" t="n">
        <f aca="false">IF(AND(ISNUMBER(B1492),ISNUMBER($J1492)),$J1492-B1492,"")</f>
        <v>11.38</v>
      </c>
      <c r="E1492" s="11" t="n">
        <f aca="false">IF(AND(ISNUMBER(C1492),ISNUMBER($J1492)),$J1492-C1492,"")</f>
        <v>7.38</v>
      </c>
      <c r="F1492" s="1" t="s">
        <v>4413</v>
      </c>
      <c r="G1492" s="46" t="s">
        <v>4412</v>
      </c>
      <c r="H1492" s="1" t="s">
        <v>33</v>
      </c>
      <c r="J1492" s="11" t="n">
        <f aca="false">IFERROR(INDEX(Pozos!$M$2:$M$1852,MATCH(A1492,Pozos!$E$2:$E$1852,0)),"")</f>
        <v>21.38</v>
      </c>
      <c r="K1492" s="1" t="s">
        <v>4023</v>
      </c>
      <c r="L1492" s="1" t="s">
        <v>3813</v>
      </c>
      <c r="O1492" s="0" t="s">
        <v>4412</v>
      </c>
      <c r="P1492" s="0" t="s">
        <v>3805</v>
      </c>
    </row>
    <row r="1493" customFormat="false" ht="15.75" hidden="false" customHeight="true" outlineLevel="0" collapsed="false">
      <c r="A1493" s="39" t="s">
        <v>2133</v>
      </c>
      <c r="B1493" s="1" t="n">
        <v>2</v>
      </c>
      <c r="C1493" s="1" t="n">
        <v>10</v>
      </c>
      <c r="D1493" s="11" t="n">
        <f aca="false">IF(AND(ISNUMBER(B1493),ISNUMBER($J1493)),$J1493-B1493,"")</f>
        <v>19.38</v>
      </c>
      <c r="E1493" s="11" t="n">
        <f aca="false">IF(AND(ISNUMBER(C1493),ISNUMBER($J1493)),$J1493-C1493,"")</f>
        <v>11.38</v>
      </c>
      <c r="F1493" s="1" t="s">
        <v>4468</v>
      </c>
      <c r="G1493" s="46" t="s">
        <v>4412</v>
      </c>
      <c r="H1493" s="1" t="s">
        <v>33</v>
      </c>
      <c r="J1493" s="11" t="n">
        <f aca="false">IFERROR(INDEX(Pozos!$M$2:$M$1852,MATCH(A1493,Pozos!$E$2:$E$1852,0)),"")</f>
        <v>21.38</v>
      </c>
      <c r="K1493" s="1" t="s">
        <v>3808</v>
      </c>
      <c r="L1493" s="1" t="s">
        <v>3809</v>
      </c>
      <c r="O1493" s="0" t="s">
        <v>4412</v>
      </c>
      <c r="P1493" s="0" t="s">
        <v>3805</v>
      </c>
    </row>
    <row r="1494" customFormat="false" ht="15.75" hidden="false" customHeight="true" outlineLevel="0" collapsed="false">
      <c r="A1494" s="39" t="s">
        <v>2133</v>
      </c>
      <c r="B1494" s="1" t="n">
        <v>0</v>
      </c>
      <c r="C1494" s="1" t="n">
        <v>2</v>
      </c>
      <c r="D1494" s="11" t="n">
        <f aca="false">IF(AND(ISNUMBER(B1494),ISNUMBER($J1494)),$J1494-B1494,"")</f>
        <v>21.38</v>
      </c>
      <c r="E1494" s="11" t="n">
        <f aca="false">IF(AND(ISNUMBER(C1494),ISNUMBER($J1494)),$J1494-C1494,"")</f>
        <v>19.38</v>
      </c>
      <c r="F1494" s="1" t="s">
        <v>3835</v>
      </c>
      <c r="G1494" s="46" t="s">
        <v>3802</v>
      </c>
      <c r="H1494" s="1" t="s">
        <v>33</v>
      </c>
      <c r="J1494" s="11" t="n">
        <f aca="false">IFERROR(INDEX(Pozos!$M$2:$M$1852,MATCH(A1494,Pozos!$E$2:$E$1852,0)),"")</f>
        <v>21.38</v>
      </c>
      <c r="K1494" s="1" t="s">
        <v>3803</v>
      </c>
      <c r="L1494" s="1" t="s">
        <v>3804</v>
      </c>
      <c r="O1494" s="0" t="s">
        <v>3802</v>
      </c>
      <c r="P1494" s="0" t="s">
        <v>3805</v>
      </c>
    </row>
    <row r="1495" customFormat="false" ht="15.75" hidden="false" customHeight="true" outlineLevel="0" collapsed="false">
      <c r="A1495" s="39" t="s">
        <v>2099</v>
      </c>
      <c r="B1495" s="1" t="n">
        <v>19</v>
      </c>
      <c r="C1495" s="1" t="n">
        <v>27</v>
      </c>
      <c r="D1495" s="11" t="n">
        <f aca="false">IF(AND(ISNUMBER(B1495),ISNUMBER($J1495)),$J1495-B1495,"")</f>
        <v>3.95</v>
      </c>
      <c r="E1495" s="11" t="n">
        <f aca="false">IF(AND(ISNUMBER(C1495),ISNUMBER($J1495)),$J1495-C1495,"")</f>
        <v>-4.05</v>
      </c>
      <c r="F1495" s="1" t="s">
        <v>3821</v>
      </c>
      <c r="G1495" s="46" t="s">
        <v>4395</v>
      </c>
      <c r="H1495" s="1" t="s">
        <v>33</v>
      </c>
      <c r="J1495" s="11" t="n">
        <f aca="false">IFERROR(INDEX(Pozos!$M$2:$M$1852,MATCH(A1495,Pozos!$E$2:$E$1852,0)),"")</f>
        <v>22.95</v>
      </c>
      <c r="K1495" s="1" t="s">
        <v>3823</v>
      </c>
      <c r="O1495" s="0" t="s">
        <v>4395</v>
      </c>
      <c r="P1495" s="0" t="s">
        <v>3805</v>
      </c>
    </row>
    <row r="1496" customFormat="false" ht="15.75" hidden="false" customHeight="true" outlineLevel="0" collapsed="false">
      <c r="A1496" s="39" t="s">
        <v>2099</v>
      </c>
      <c r="B1496" s="1" t="n">
        <v>3</v>
      </c>
      <c r="C1496" s="1" t="n">
        <v>19</v>
      </c>
      <c r="D1496" s="11" t="n">
        <f aca="false">IF(AND(ISNUMBER(B1496),ISNUMBER($J1496)),$J1496-B1496,"")</f>
        <v>19.95</v>
      </c>
      <c r="E1496" s="11" t="n">
        <f aca="false">IF(AND(ISNUMBER(C1496),ISNUMBER($J1496)),$J1496-C1496,"")</f>
        <v>3.95</v>
      </c>
      <c r="F1496" s="1" t="s">
        <v>3821</v>
      </c>
      <c r="G1496" s="46" t="s">
        <v>4395</v>
      </c>
      <c r="H1496" s="1" t="s">
        <v>33</v>
      </c>
      <c r="J1496" s="11" t="n">
        <f aca="false">IFERROR(INDEX(Pozos!$M$2:$M$1852,MATCH(A1496,Pozos!$E$2:$E$1852,0)),"")</f>
        <v>22.95</v>
      </c>
      <c r="K1496" s="1" t="s">
        <v>3823</v>
      </c>
      <c r="O1496" s="0" t="s">
        <v>4395</v>
      </c>
      <c r="P1496" s="0" t="s">
        <v>3805</v>
      </c>
    </row>
    <row r="1497" customFormat="false" ht="15.75" hidden="false" customHeight="true" outlineLevel="0" collapsed="false">
      <c r="A1497" s="39" t="s">
        <v>2099</v>
      </c>
      <c r="B1497" s="1" t="n">
        <v>0</v>
      </c>
      <c r="C1497" s="1" t="n">
        <v>3</v>
      </c>
      <c r="D1497" s="11" t="n">
        <f aca="false">IF(AND(ISNUMBER(B1497),ISNUMBER($J1497)),$J1497-B1497,"")</f>
        <v>22.95</v>
      </c>
      <c r="E1497" s="11" t="n">
        <f aca="false">IF(AND(ISNUMBER(C1497),ISNUMBER($J1497)),$J1497-C1497,"")</f>
        <v>19.95</v>
      </c>
      <c r="F1497" s="1" t="s">
        <v>3821</v>
      </c>
      <c r="G1497" s="46" t="s">
        <v>4399</v>
      </c>
      <c r="H1497" s="1" t="s">
        <v>33</v>
      </c>
      <c r="J1497" s="11" t="n">
        <f aca="false">IFERROR(INDEX(Pozos!$M$2:$M$1852,MATCH(A1497,Pozos!$E$2:$E$1852,0)),"")</f>
        <v>22.95</v>
      </c>
      <c r="K1497" s="1" t="s">
        <v>3823</v>
      </c>
      <c r="O1497" s="0" t="s">
        <v>4399</v>
      </c>
      <c r="P1497" s="0" t="s">
        <v>3805</v>
      </c>
    </row>
    <row r="1498" customFormat="false" ht="15.75" hidden="false" customHeight="true" outlineLevel="0" collapsed="false">
      <c r="A1498" s="39" t="s">
        <v>1390</v>
      </c>
      <c r="B1498" s="1" t="n">
        <v>15</v>
      </c>
      <c r="C1498" s="1" t="n">
        <v>22</v>
      </c>
      <c r="D1498" s="11" t="n">
        <f aca="false">IF(AND(ISNUMBER(B1498),ISNUMBER($J1498)),$J1498-B1498,"")</f>
        <v>-8.83</v>
      </c>
      <c r="E1498" s="11" t="n">
        <f aca="false">IF(AND(ISNUMBER(C1498),ISNUMBER($J1498)),$J1498-C1498,"")</f>
        <v>-15.83</v>
      </c>
      <c r="F1498" s="1" t="s">
        <v>3821</v>
      </c>
      <c r="G1498" s="46" t="s">
        <v>4407</v>
      </c>
      <c r="H1498" s="1" t="s">
        <v>33</v>
      </c>
      <c r="J1498" s="11" t="n">
        <f aca="false">IFERROR(INDEX(Pozos!$M$2:$M$1852,MATCH(A1498,Pozos!$E$2:$E$1852,0)),"")</f>
        <v>6.17</v>
      </c>
      <c r="K1498" s="1" t="s">
        <v>3823</v>
      </c>
      <c r="O1498" s="0" t="s">
        <v>4407</v>
      </c>
      <c r="P1498" s="0" t="s">
        <v>3805</v>
      </c>
    </row>
    <row r="1499" customFormat="false" ht="15.75" hidden="false" customHeight="true" outlineLevel="0" collapsed="false">
      <c r="A1499" s="39" t="s">
        <v>1390</v>
      </c>
      <c r="B1499" s="1" t="n">
        <v>10</v>
      </c>
      <c r="C1499" s="1" t="n">
        <v>15</v>
      </c>
      <c r="D1499" s="11" t="n">
        <f aca="false">IF(AND(ISNUMBER(B1499),ISNUMBER($J1499)),$J1499-B1499,"")</f>
        <v>-3.83</v>
      </c>
      <c r="E1499" s="11" t="n">
        <f aca="false">IF(AND(ISNUMBER(C1499),ISNUMBER($J1499)),$J1499-C1499,"")</f>
        <v>-8.83</v>
      </c>
      <c r="F1499" s="1" t="s">
        <v>3884</v>
      </c>
      <c r="G1499" s="46" t="s">
        <v>4412</v>
      </c>
      <c r="H1499" s="1" t="s">
        <v>33</v>
      </c>
      <c r="J1499" s="11" t="n">
        <f aca="false">IFERROR(INDEX(Pozos!$M$2:$M$1852,MATCH(A1499,Pozos!$E$2:$E$1852,0)),"")</f>
        <v>6.17</v>
      </c>
      <c r="K1499" s="1" t="s">
        <v>3819</v>
      </c>
      <c r="L1499" s="1" t="s">
        <v>3820</v>
      </c>
      <c r="O1499" s="0" t="s">
        <v>4412</v>
      </c>
      <c r="P1499" s="0" t="s">
        <v>3805</v>
      </c>
    </row>
    <row r="1500" customFormat="false" ht="15.75" hidden="false" customHeight="true" outlineLevel="0" collapsed="false">
      <c r="A1500" s="39" t="s">
        <v>1390</v>
      </c>
      <c r="B1500" s="1" t="n">
        <v>2</v>
      </c>
      <c r="C1500" s="1" t="n">
        <v>10</v>
      </c>
      <c r="D1500" s="11" t="n">
        <f aca="false">IF(AND(ISNUMBER(B1500),ISNUMBER($J1500)),$J1500-B1500,"")</f>
        <v>4.17</v>
      </c>
      <c r="E1500" s="11" t="n">
        <f aca="false">IF(AND(ISNUMBER(C1500),ISNUMBER($J1500)),$J1500-C1500,"")</f>
        <v>-3.83</v>
      </c>
      <c r="F1500" s="1" t="s">
        <v>3821</v>
      </c>
      <c r="G1500" s="46" t="s">
        <v>4412</v>
      </c>
      <c r="H1500" s="1" t="s">
        <v>33</v>
      </c>
      <c r="J1500" s="11" t="n">
        <f aca="false">IFERROR(INDEX(Pozos!$M$2:$M$1852,MATCH(A1500,Pozos!$E$2:$E$1852,0)),"")</f>
        <v>6.17</v>
      </c>
      <c r="K1500" s="1" t="s">
        <v>3823</v>
      </c>
      <c r="O1500" s="0" t="s">
        <v>4412</v>
      </c>
      <c r="P1500" s="0" t="s">
        <v>3805</v>
      </c>
    </row>
    <row r="1501" customFormat="false" ht="15.75" hidden="false" customHeight="true" outlineLevel="0" collapsed="false">
      <c r="A1501" s="39" t="s">
        <v>1390</v>
      </c>
      <c r="B1501" s="1" t="n">
        <v>0</v>
      </c>
      <c r="C1501" s="1" t="n">
        <v>2</v>
      </c>
      <c r="D1501" s="11" t="n">
        <f aca="false">IF(AND(ISNUMBER(B1501),ISNUMBER($J1501)),$J1501-B1501,"")</f>
        <v>6.17</v>
      </c>
      <c r="E1501" s="11" t="n">
        <f aca="false">IF(AND(ISNUMBER(C1501),ISNUMBER($J1501)),$J1501-C1501,"")</f>
        <v>4.17</v>
      </c>
      <c r="F1501" s="1" t="s">
        <v>4449</v>
      </c>
      <c r="G1501" s="46" t="s">
        <v>3802</v>
      </c>
      <c r="H1501" s="1" t="s">
        <v>33</v>
      </c>
      <c r="J1501" s="11" t="n">
        <f aca="false">IFERROR(INDEX(Pozos!$M$2:$M$1852,MATCH(A1501,Pozos!$E$2:$E$1852,0)),"")</f>
        <v>6.17</v>
      </c>
      <c r="K1501" s="1" t="s">
        <v>3803</v>
      </c>
      <c r="L1501" s="1" t="s">
        <v>3804</v>
      </c>
      <c r="O1501" s="0" t="s">
        <v>3802</v>
      </c>
      <c r="P1501" s="0" t="s">
        <v>3805</v>
      </c>
    </row>
    <row r="1502" customFormat="false" ht="15.75" hidden="false" customHeight="true" outlineLevel="0" collapsed="false">
      <c r="A1502" s="39" t="s">
        <v>994</v>
      </c>
      <c r="B1502" s="1" t="n">
        <v>36</v>
      </c>
      <c r="C1502" s="1" t="n">
        <v>40</v>
      </c>
      <c r="D1502" s="11" t="n">
        <f aca="false">IF(AND(ISNUMBER(B1502),ISNUMBER($J1502)),$J1502-B1502,"")</f>
        <v>-7.5</v>
      </c>
      <c r="E1502" s="11" t="n">
        <f aca="false">IF(AND(ISNUMBER(C1502),ISNUMBER($J1502)),$J1502-C1502,"")</f>
        <v>-11.5</v>
      </c>
      <c r="F1502" s="1" t="s">
        <v>4450</v>
      </c>
      <c r="G1502" s="46" t="s">
        <v>4395</v>
      </c>
      <c r="H1502" s="1" t="s">
        <v>33</v>
      </c>
      <c r="J1502" s="11" t="n">
        <f aca="false">IFERROR(INDEX(Pozos!$M$2:$M$1852,MATCH(A1502,Pozos!$E$2:$E$1852,0)),"")</f>
        <v>28.5</v>
      </c>
      <c r="K1502" s="1" t="s">
        <v>3808</v>
      </c>
      <c r="L1502" s="1" t="s">
        <v>3809</v>
      </c>
      <c r="O1502" s="0" t="s">
        <v>4395</v>
      </c>
      <c r="P1502" s="0" t="s">
        <v>3805</v>
      </c>
    </row>
    <row r="1503" customFormat="false" ht="15.75" hidden="false" customHeight="true" outlineLevel="0" collapsed="false">
      <c r="A1503" s="39" t="s">
        <v>994</v>
      </c>
      <c r="B1503" s="1" t="n">
        <v>29</v>
      </c>
      <c r="C1503" s="1" t="n">
        <v>36</v>
      </c>
      <c r="D1503" s="11" t="n">
        <f aca="false">IF(AND(ISNUMBER(B1503),ISNUMBER($J1503)),$J1503-B1503,"")</f>
        <v>-0.5</v>
      </c>
      <c r="E1503" s="11" t="n">
        <f aca="false">IF(AND(ISNUMBER(C1503),ISNUMBER($J1503)),$J1503-C1503,"")</f>
        <v>-7.5</v>
      </c>
      <c r="F1503" s="1" t="s">
        <v>4413</v>
      </c>
      <c r="G1503" s="46" t="s">
        <v>4395</v>
      </c>
      <c r="H1503" s="1" t="s">
        <v>33</v>
      </c>
      <c r="J1503" s="11" t="n">
        <f aca="false">IFERROR(INDEX(Pozos!$M$2:$M$1852,MATCH(A1503,Pozos!$E$2:$E$1852,0)),"")</f>
        <v>28.5</v>
      </c>
      <c r="K1503" s="1" t="s">
        <v>4023</v>
      </c>
      <c r="L1503" s="1" t="s">
        <v>3813</v>
      </c>
      <c r="O1503" s="0" t="s">
        <v>4395</v>
      </c>
      <c r="P1503" s="0" t="s">
        <v>3805</v>
      </c>
    </row>
    <row r="1504" customFormat="false" ht="15.75" hidden="false" customHeight="true" outlineLevel="0" collapsed="false">
      <c r="A1504" s="39" t="s">
        <v>994</v>
      </c>
      <c r="B1504" s="1" t="n">
        <v>22</v>
      </c>
      <c r="C1504" s="1" t="n">
        <v>29</v>
      </c>
      <c r="D1504" s="11" t="n">
        <f aca="false">IF(AND(ISNUMBER(B1504),ISNUMBER($J1504)),$J1504-B1504,"")</f>
        <v>6.5</v>
      </c>
      <c r="E1504" s="11" t="n">
        <f aca="false">IF(AND(ISNUMBER(C1504),ISNUMBER($J1504)),$J1504-C1504,"")</f>
        <v>-0.5</v>
      </c>
      <c r="F1504" s="1" t="s">
        <v>4451</v>
      </c>
      <c r="G1504" s="46" t="s">
        <v>4395</v>
      </c>
      <c r="H1504" s="1" t="s">
        <v>33</v>
      </c>
      <c r="J1504" s="11" t="n">
        <f aca="false">IFERROR(INDEX(Pozos!$M$2:$M$1852,MATCH(A1504,Pozos!$E$2:$E$1852,0)),"")</f>
        <v>28.5</v>
      </c>
      <c r="K1504" s="1" t="s">
        <v>4023</v>
      </c>
      <c r="L1504" s="1" t="s">
        <v>3813</v>
      </c>
      <c r="O1504" s="0" t="s">
        <v>4395</v>
      </c>
      <c r="P1504" s="0" t="s">
        <v>3805</v>
      </c>
    </row>
    <row r="1505" customFormat="false" ht="15.75" hidden="false" customHeight="true" outlineLevel="0" collapsed="false">
      <c r="A1505" s="39" t="s">
        <v>994</v>
      </c>
      <c r="B1505" s="1" t="n">
        <v>18</v>
      </c>
      <c r="C1505" s="1" t="n">
        <v>22</v>
      </c>
      <c r="D1505" s="11" t="n">
        <f aca="false">IF(AND(ISNUMBER(B1505),ISNUMBER($J1505)),$J1505-B1505,"")</f>
        <v>10.5</v>
      </c>
      <c r="E1505" s="11" t="n">
        <f aca="false">IF(AND(ISNUMBER(C1505),ISNUMBER($J1505)),$J1505-C1505,"")</f>
        <v>6.5</v>
      </c>
      <c r="F1505" s="1" t="s">
        <v>4451</v>
      </c>
      <c r="G1505" s="46" t="s">
        <v>4395</v>
      </c>
      <c r="H1505" s="1" t="s">
        <v>33</v>
      </c>
      <c r="J1505" s="11" t="n">
        <f aca="false">IFERROR(INDEX(Pozos!$M$2:$M$1852,MATCH(A1505,Pozos!$E$2:$E$1852,0)),"")</f>
        <v>28.5</v>
      </c>
      <c r="K1505" s="1" t="s">
        <v>4023</v>
      </c>
      <c r="L1505" s="1" t="s">
        <v>3813</v>
      </c>
      <c r="O1505" s="0" t="s">
        <v>4395</v>
      </c>
      <c r="P1505" s="0" t="s">
        <v>3805</v>
      </c>
    </row>
    <row r="1506" customFormat="false" ht="15.75" hidden="false" customHeight="true" outlineLevel="0" collapsed="false">
      <c r="A1506" s="39" t="s">
        <v>994</v>
      </c>
      <c r="B1506" s="1" t="n">
        <v>10</v>
      </c>
      <c r="C1506" s="1" t="n">
        <v>18</v>
      </c>
      <c r="D1506" s="11" t="n">
        <f aca="false">IF(AND(ISNUMBER(B1506),ISNUMBER($J1506)),$J1506-B1506,"")</f>
        <v>18.5</v>
      </c>
      <c r="E1506" s="11" t="n">
        <f aca="false">IF(AND(ISNUMBER(C1506),ISNUMBER($J1506)),$J1506-C1506,"")</f>
        <v>10.5</v>
      </c>
      <c r="F1506" s="1" t="s">
        <v>4453</v>
      </c>
      <c r="G1506" s="46" t="s">
        <v>4395</v>
      </c>
      <c r="H1506" s="1" t="s">
        <v>33</v>
      </c>
      <c r="J1506" s="11" t="n">
        <f aca="false">IFERROR(INDEX(Pozos!$M$2:$M$1852,MATCH(A1506,Pozos!$E$2:$E$1852,0)),"")</f>
        <v>28.5</v>
      </c>
      <c r="K1506" s="1" t="s">
        <v>4023</v>
      </c>
      <c r="L1506" s="1" t="s">
        <v>3813</v>
      </c>
      <c r="O1506" s="0" t="s">
        <v>4395</v>
      </c>
      <c r="P1506" s="0" t="s">
        <v>3805</v>
      </c>
    </row>
    <row r="1507" customFormat="false" ht="15.75" hidden="false" customHeight="true" outlineLevel="0" collapsed="false">
      <c r="A1507" s="39" t="s">
        <v>994</v>
      </c>
      <c r="B1507" s="1" t="n">
        <v>1</v>
      </c>
      <c r="C1507" s="1" t="n">
        <v>10</v>
      </c>
      <c r="D1507" s="11" t="n">
        <f aca="false">IF(AND(ISNUMBER(B1507),ISNUMBER($J1507)),$J1507-B1507,"")</f>
        <v>27.5</v>
      </c>
      <c r="E1507" s="11" t="n">
        <f aca="false">IF(AND(ISNUMBER(C1507),ISNUMBER($J1507)),$J1507-C1507,"")</f>
        <v>18.5</v>
      </c>
      <c r="F1507" s="1" t="s">
        <v>4097</v>
      </c>
      <c r="G1507" s="46" t="s">
        <v>4395</v>
      </c>
      <c r="H1507" s="1" t="s">
        <v>33</v>
      </c>
      <c r="J1507" s="11" t="n">
        <f aca="false">IFERROR(INDEX(Pozos!$M$2:$M$1852,MATCH(A1507,Pozos!$E$2:$E$1852,0)),"")</f>
        <v>28.5</v>
      </c>
      <c r="K1507" s="1" t="s">
        <v>3808</v>
      </c>
      <c r="L1507" s="1" t="s">
        <v>3809</v>
      </c>
      <c r="O1507" s="0" t="s">
        <v>4395</v>
      </c>
      <c r="P1507" s="0" t="s">
        <v>3805</v>
      </c>
    </row>
    <row r="1508" customFormat="false" ht="15.75" hidden="false" customHeight="true" outlineLevel="0" collapsed="false">
      <c r="A1508" s="39" t="s">
        <v>994</v>
      </c>
      <c r="B1508" s="1" t="n">
        <v>0</v>
      </c>
      <c r="C1508" s="1" t="n">
        <v>1</v>
      </c>
      <c r="D1508" s="11" t="n">
        <f aca="false">IF(AND(ISNUMBER(B1508),ISNUMBER($J1508)),$J1508-B1508,"")</f>
        <v>28.5</v>
      </c>
      <c r="E1508" s="11" t="n">
        <f aca="false">IF(AND(ISNUMBER(C1508),ISNUMBER($J1508)),$J1508-C1508,"")</f>
        <v>27.5</v>
      </c>
      <c r="F1508" s="1" t="s">
        <v>3835</v>
      </c>
      <c r="G1508" s="46" t="s">
        <v>3802</v>
      </c>
      <c r="H1508" s="1" t="s">
        <v>33</v>
      </c>
      <c r="J1508" s="11" t="n">
        <f aca="false">IFERROR(INDEX(Pozos!$M$2:$M$1852,MATCH(A1508,Pozos!$E$2:$E$1852,0)),"")</f>
        <v>28.5</v>
      </c>
      <c r="K1508" s="1" t="s">
        <v>3803</v>
      </c>
      <c r="L1508" s="1" t="s">
        <v>3804</v>
      </c>
      <c r="O1508" s="0" t="s">
        <v>3802</v>
      </c>
      <c r="P1508" s="0" t="s">
        <v>3805</v>
      </c>
    </row>
    <row r="1509" customFormat="false" ht="15.75" hidden="false" customHeight="true" outlineLevel="0" collapsed="false">
      <c r="A1509" s="39" t="s">
        <v>815</v>
      </c>
      <c r="B1509" s="1" t="n">
        <v>27</v>
      </c>
      <c r="C1509" s="1" t="n">
        <v>28</v>
      </c>
      <c r="D1509" s="11" t="n">
        <f aca="false">IF(AND(ISNUMBER(B1509),ISNUMBER($J1509)),$J1509-B1509,"")</f>
        <v>3.66</v>
      </c>
      <c r="E1509" s="11" t="n">
        <f aca="false">IF(AND(ISNUMBER(C1509),ISNUMBER($J1509)),$J1509-C1509,"")</f>
        <v>2.66</v>
      </c>
      <c r="F1509" s="1" t="s">
        <v>4494</v>
      </c>
      <c r="G1509" s="46" t="s">
        <v>4395</v>
      </c>
      <c r="H1509" s="1" t="s">
        <v>33</v>
      </c>
      <c r="J1509" s="11" t="n">
        <f aca="false">IFERROR(INDEX(Pozos!$M$2:$M$1852,MATCH(A1509,Pozos!$E$2:$E$1852,0)),"")</f>
        <v>30.66</v>
      </c>
      <c r="K1509" s="1" t="s">
        <v>4023</v>
      </c>
      <c r="L1509" s="1" t="s">
        <v>3813</v>
      </c>
      <c r="O1509" s="0" t="s">
        <v>4395</v>
      </c>
      <c r="P1509" s="0" t="s">
        <v>3805</v>
      </c>
    </row>
    <row r="1510" customFormat="false" ht="15.75" hidden="false" customHeight="true" outlineLevel="0" collapsed="false">
      <c r="A1510" s="39" t="s">
        <v>815</v>
      </c>
      <c r="B1510" s="1" t="n">
        <v>24</v>
      </c>
      <c r="C1510" s="1" t="n">
        <v>27</v>
      </c>
      <c r="D1510" s="11" t="n">
        <f aca="false">IF(AND(ISNUMBER(B1510),ISNUMBER($J1510)),$J1510-B1510,"")</f>
        <v>6.66</v>
      </c>
      <c r="E1510" s="11" t="n">
        <f aca="false">IF(AND(ISNUMBER(C1510),ISNUMBER($J1510)),$J1510-C1510,"")</f>
        <v>3.66</v>
      </c>
      <c r="F1510" s="1" t="s">
        <v>4413</v>
      </c>
      <c r="G1510" s="46" t="s">
        <v>4395</v>
      </c>
      <c r="H1510" s="1" t="s">
        <v>33</v>
      </c>
      <c r="J1510" s="11" t="n">
        <f aca="false">IFERROR(INDEX(Pozos!$M$2:$M$1852,MATCH(A1510,Pozos!$E$2:$E$1852,0)),"")</f>
        <v>30.66</v>
      </c>
      <c r="K1510" s="1" t="s">
        <v>4023</v>
      </c>
      <c r="L1510" s="1" t="s">
        <v>3813</v>
      </c>
      <c r="O1510" s="0" t="s">
        <v>4395</v>
      </c>
      <c r="P1510" s="0" t="s">
        <v>3805</v>
      </c>
    </row>
    <row r="1511" customFormat="false" ht="15.75" hidden="false" customHeight="true" outlineLevel="0" collapsed="false">
      <c r="A1511" s="39" t="s">
        <v>815</v>
      </c>
      <c r="B1511" s="1" t="n">
        <v>21</v>
      </c>
      <c r="C1511" s="1" t="n">
        <v>24</v>
      </c>
      <c r="D1511" s="11" t="n">
        <f aca="false">IF(AND(ISNUMBER(B1511),ISNUMBER($J1511)),$J1511-B1511,"")</f>
        <v>9.66</v>
      </c>
      <c r="E1511" s="11" t="n">
        <f aca="false">IF(AND(ISNUMBER(C1511),ISNUMBER($J1511)),$J1511-C1511,"")</f>
        <v>6.66</v>
      </c>
      <c r="F1511" s="1" t="s">
        <v>4494</v>
      </c>
      <c r="G1511" s="46" t="s">
        <v>4395</v>
      </c>
      <c r="H1511" s="1" t="s">
        <v>33</v>
      </c>
      <c r="J1511" s="11" t="n">
        <f aca="false">IFERROR(INDEX(Pozos!$M$2:$M$1852,MATCH(A1511,Pozos!$E$2:$E$1852,0)),"")</f>
        <v>30.66</v>
      </c>
      <c r="K1511" s="1" t="s">
        <v>4023</v>
      </c>
      <c r="L1511" s="1" t="s">
        <v>3813</v>
      </c>
      <c r="O1511" s="0" t="s">
        <v>4395</v>
      </c>
      <c r="P1511" s="0" t="s">
        <v>3805</v>
      </c>
    </row>
    <row r="1512" customFormat="false" ht="15.75" hidden="false" customHeight="true" outlineLevel="0" collapsed="false">
      <c r="A1512" s="39" t="s">
        <v>815</v>
      </c>
      <c r="B1512" s="1" t="n">
        <v>19</v>
      </c>
      <c r="C1512" s="1" t="n">
        <v>21</v>
      </c>
      <c r="D1512" s="11" t="n">
        <f aca="false">IF(AND(ISNUMBER(B1512),ISNUMBER($J1512)),$J1512-B1512,"")</f>
        <v>11.66</v>
      </c>
      <c r="E1512" s="11" t="n">
        <f aca="false">IF(AND(ISNUMBER(C1512),ISNUMBER($J1512)),$J1512-C1512,"")</f>
        <v>9.66</v>
      </c>
      <c r="F1512" s="1" t="s">
        <v>4097</v>
      </c>
      <c r="G1512" s="46" t="s">
        <v>4395</v>
      </c>
      <c r="H1512" s="1" t="s">
        <v>33</v>
      </c>
      <c r="J1512" s="11" t="n">
        <f aca="false">IFERROR(INDEX(Pozos!$M$2:$M$1852,MATCH(A1512,Pozos!$E$2:$E$1852,0)),"")</f>
        <v>30.66</v>
      </c>
      <c r="K1512" s="1" t="s">
        <v>3808</v>
      </c>
      <c r="L1512" s="1" t="s">
        <v>3809</v>
      </c>
      <c r="O1512" s="0" t="s">
        <v>4395</v>
      </c>
      <c r="P1512" s="0" t="s">
        <v>3805</v>
      </c>
    </row>
    <row r="1513" customFormat="false" ht="15.75" hidden="false" customHeight="true" outlineLevel="0" collapsed="false">
      <c r="A1513" s="39" t="s">
        <v>815</v>
      </c>
      <c r="B1513" s="1" t="n">
        <v>18</v>
      </c>
      <c r="C1513" s="1" t="n">
        <v>19</v>
      </c>
      <c r="D1513" s="11" t="n">
        <f aca="false">IF(AND(ISNUMBER(B1513),ISNUMBER($J1513)),$J1513-B1513,"")</f>
        <v>12.66</v>
      </c>
      <c r="E1513" s="11" t="n">
        <f aca="false">IF(AND(ISNUMBER(C1513),ISNUMBER($J1513)),$J1513-C1513,"")</f>
        <v>11.66</v>
      </c>
      <c r="F1513" s="1" t="s">
        <v>4494</v>
      </c>
      <c r="G1513" s="46" t="s">
        <v>4395</v>
      </c>
      <c r="H1513" s="1" t="s">
        <v>33</v>
      </c>
      <c r="J1513" s="11" t="n">
        <f aca="false">IFERROR(INDEX(Pozos!$M$2:$M$1852,MATCH(A1513,Pozos!$E$2:$E$1852,0)),"")</f>
        <v>30.66</v>
      </c>
      <c r="K1513" s="1" t="s">
        <v>4023</v>
      </c>
      <c r="L1513" s="1" t="s">
        <v>3813</v>
      </c>
      <c r="O1513" s="0" t="s">
        <v>4395</v>
      </c>
      <c r="P1513" s="0" t="s">
        <v>3805</v>
      </c>
    </row>
    <row r="1514" customFormat="false" ht="15.75" hidden="false" customHeight="true" outlineLevel="0" collapsed="false">
      <c r="A1514" s="39" t="s">
        <v>815</v>
      </c>
      <c r="B1514" s="1" t="n">
        <v>14</v>
      </c>
      <c r="C1514" s="1" t="n">
        <v>18</v>
      </c>
      <c r="D1514" s="11" t="n">
        <f aca="false">IF(AND(ISNUMBER(B1514),ISNUMBER($J1514)),$J1514-B1514,"")</f>
        <v>16.66</v>
      </c>
      <c r="E1514" s="11" t="n">
        <f aca="false">IF(AND(ISNUMBER(C1514),ISNUMBER($J1514)),$J1514-C1514,"")</f>
        <v>12.66</v>
      </c>
      <c r="F1514" s="1" t="s">
        <v>4453</v>
      </c>
      <c r="G1514" s="46" t="s">
        <v>4395</v>
      </c>
      <c r="H1514" s="1" t="s">
        <v>33</v>
      </c>
      <c r="J1514" s="11" t="n">
        <f aca="false">IFERROR(INDEX(Pozos!$M$2:$M$1852,MATCH(A1514,Pozos!$E$2:$E$1852,0)),"")</f>
        <v>30.66</v>
      </c>
      <c r="K1514" s="1" t="s">
        <v>4023</v>
      </c>
      <c r="L1514" s="1" t="s">
        <v>3813</v>
      </c>
      <c r="O1514" s="0" t="s">
        <v>4395</v>
      </c>
      <c r="P1514" s="0" t="s">
        <v>3805</v>
      </c>
    </row>
    <row r="1515" customFormat="false" ht="15.75" hidden="false" customHeight="true" outlineLevel="0" collapsed="false">
      <c r="A1515" s="39" t="s">
        <v>815</v>
      </c>
      <c r="B1515" s="1" t="n">
        <v>11</v>
      </c>
      <c r="C1515" s="1" t="n">
        <v>14</v>
      </c>
      <c r="D1515" s="11" t="n">
        <f aca="false">IF(AND(ISNUMBER(B1515),ISNUMBER($J1515)),$J1515-B1515,"")</f>
        <v>19.66</v>
      </c>
      <c r="E1515" s="11" t="n">
        <f aca="false">IF(AND(ISNUMBER(C1515),ISNUMBER($J1515)),$J1515-C1515,"")</f>
        <v>16.66</v>
      </c>
      <c r="F1515" s="1" t="s">
        <v>4097</v>
      </c>
      <c r="G1515" s="46" t="s">
        <v>4395</v>
      </c>
      <c r="H1515" s="1" t="s">
        <v>33</v>
      </c>
      <c r="J1515" s="11" t="n">
        <f aca="false">IFERROR(INDEX(Pozos!$M$2:$M$1852,MATCH(A1515,Pozos!$E$2:$E$1852,0)),"")</f>
        <v>30.66</v>
      </c>
      <c r="K1515" s="1" t="s">
        <v>3808</v>
      </c>
      <c r="L1515" s="1" t="s">
        <v>3809</v>
      </c>
      <c r="O1515" s="0" t="s">
        <v>4395</v>
      </c>
      <c r="P1515" s="0" t="s">
        <v>3805</v>
      </c>
    </row>
    <row r="1516" customFormat="false" ht="15.75" hidden="false" customHeight="true" outlineLevel="0" collapsed="false">
      <c r="A1516" s="39" t="s">
        <v>815</v>
      </c>
      <c r="B1516" s="1" t="n">
        <v>10</v>
      </c>
      <c r="C1516" s="1" t="n">
        <v>11</v>
      </c>
      <c r="D1516" s="11" t="n">
        <f aca="false">IF(AND(ISNUMBER(B1516),ISNUMBER($J1516)),$J1516-B1516,"")</f>
        <v>20.66</v>
      </c>
      <c r="E1516" s="11" t="n">
        <f aca="false">IF(AND(ISNUMBER(C1516),ISNUMBER($J1516)),$J1516-C1516,"")</f>
        <v>19.66</v>
      </c>
      <c r="F1516" s="1" t="s">
        <v>4453</v>
      </c>
      <c r="G1516" s="46" t="s">
        <v>4395</v>
      </c>
      <c r="H1516" s="1" t="s">
        <v>33</v>
      </c>
      <c r="J1516" s="11" t="n">
        <f aca="false">IFERROR(INDEX(Pozos!$M$2:$M$1852,MATCH(A1516,Pozos!$E$2:$E$1852,0)),"")</f>
        <v>30.66</v>
      </c>
      <c r="K1516" s="1" t="s">
        <v>4023</v>
      </c>
      <c r="L1516" s="1" t="s">
        <v>3813</v>
      </c>
      <c r="O1516" s="0" t="s">
        <v>4395</v>
      </c>
      <c r="P1516" s="0" t="s">
        <v>3805</v>
      </c>
    </row>
    <row r="1517" customFormat="false" ht="15.75" hidden="false" customHeight="true" outlineLevel="0" collapsed="false">
      <c r="A1517" s="39" t="s">
        <v>815</v>
      </c>
      <c r="B1517" s="1" t="n">
        <v>1</v>
      </c>
      <c r="C1517" s="1" t="n">
        <v>10</v>
      </c>
      <c r="D1517" s="11" t="n">
        <f aca="false">IF(AND(ISNUMBER(B1517),ISNUMBER($J1517)),$J1517-B1517,"")</f>
        <v>29.66</v>
      </c>
      <c r="E1517" s="11" t="n">
        <f aca="false">IF(AND(ISNUMBER(C1517),ISNUMBER($J1517)),$J1517-C1517,"")</f>
        <v>20.66</v>
      </c>
      <c r="F1517" s="1" t="s">
        <v>4097</v>
      </c>
      <c r="G1517" s="46" t="s">
        <v>4412</v>
      </c>
      <c r="H1517" s="1" t="s">
        <v>33</v>
      </c>
      <c r="J1517" s="11" t="n">
        <f aca="false">IFERROR(INDEX(Pozos!$M$2:$M$1852,MATCH(A1517,Pozos!$E$2:$E$1852,0)),"")</f>
        <v>30.66</v>
      </c>
      <c r="K1517" s="1" t="s">
        <v>3808</v>
      </c>
      <c r="L1517" s="1" t="s">
        <v>3809</v>
      </c>
      <c r="O1517" s="0" t="s">
        <v>4412</v>
      </c>
      <c r="P1517" s="0" t="s">
        <v>3805</v>
      </c>
    </row>
    <row r="1518" customFormat="false" ht="15.75" hidden="false" customHeight="true" outlineLevel="0" collapsed="false">
      <c r="A1518" s="39" t="s">
        <v>815</v>
      </c>
      <c r="B1518" s="1" t="n">
        <v>0</v>
      </c>
      <c r="C1518" s="1" t="n">
        <v>1</v>
      </c>
      <c r="D1518" s="11" t="n">
        <f aca="false">IF(AND(ISNUMBER(B1518),ISNUMBER($J1518)),$J1518-B1518,"")</f>
        <v>30.66</v>
      </c>
      <c r="E1518" s="11" t="n">
        <f aca="false">IF(AND(ISNUMBER(C1518),ISNUMBER($J1518)),$J1518-C1518,"")</f>
        <v>29.66</v>
      </c>
      <c r="F1518" s="1" t="s">
        <v>3835</v>
      </c>
      <c r="G1518" s="46" t="s">
        <v>3802</v>
      </c>
      <c r="H1518" s="1" t="s">
        <v>33</v>
      </c>
      <c r="J1518" s="11" t="n">
        <f aca="false">IFERROR(INDEX(Pozos!$M$2:$M$1852,MATCH(A1518,Pozos!$E$2:$E$1852,0)),"")</f>
        <v>30.66</v>
      </c>
      <c r="K1518" s="1" t="s">
        <v>3803</v>
      </c>
      <c r="L1518" s="1" t="s">
        <v>3804</v>
      </c>
      <c r="O1518" s="0" t="s">
        <v>3802</v>
      </c>
      <c r="P1518" s="0" t="s">
        <v>3805</v>
      </c>
    </row>
    <row r="1519" customFormat="false" ht="15.75" hidden="false" customHeight="true" outlineLevel="0" collapsed="false">
      <c r="A1519" s="39" t="s">
        <v>2123</v>
      </c>
      <c r="B1519" s="1" t="n">
        <v>33</v>
      </c>
      <c r="C1519" s="1" t="n">
        <v>38</v>
      </c>
      <c r="D1519" s="11" t="n">
        <f aca="false">IF(AND(ISNUMBER(B1519),ISNUMBER($J1519)),$J1519-B1519,"")</f>
        <v>2.86</v>
      </c>
      <c r="E1519" s="11" t="n">
        <f aca="false">IF(AND(ISNUMBER(C1519),ISNUMBER($J1519)),$J1519-C1519,"")</f>
        <v>-2.14</v>
      </c>
      <c r="F1519" s="1" t="s">
        <v>4097</v>
      </c>
      <c r="G1519" s="46" t="s">
        <v>4395</v>
      </c>
      <c r="H1519" s="1" t="s">
        <v>33</v>
      </c>
      <c r="J1519" s="11" t="n">
        <f aca="false">IFERROR(INDEX(Pozos!$M$2:$M$1852,MATCH(A1519,Pozos!$E$2:$E$1852,0)),"")</f>
        <v>35.86</v>
      </c>
      <c r="K1519" s="1" t="s">
        <v>3808</v>
      </c>
      <c r="L1519" s="1" t="s">
        <v>3809</v>
      </c>
      <c r="O1519" s="0" t="s">
        <v>4395</v>
      </c>
      <c r="P1519" s="0" t="s">
        <v>3805</v>
      </c>
    </row>
    <row r="1520" customFormat="false" ht="15.75" hidden="false" customHeight="true" outlineLevel="0" collapsed="false">
      <c r="A1520" s="39" t="s">
        <v>2123</v>
      </c>
      <c r="B1520" s="1" t="n">
        <v>27</v>
      </c>
      <c r="C1520" s="1" t="n">
        <v>33</v>
      </c>
      <c r="D1520" s="11" t="n">
        <f aca="false">IF(AND(ISNUMBER(B1520),ISNUMBER($J1520)),$J1520-B1520,"")</f>
        <v>8.86</v>
      </c>
      <c r="E1520" s="11" t="n">
        <f aca="false">IF(AND(ISNUMBER(C1520),ISNUMBER($J1520)),$J1520-C1520,"")</f>
        <v>2.86</v>
      </c>
      <c r="F1520" s="1" t="s">
        <v>4413</v>
      </c>
      <c r="G1520" s="46" t="s">
        <v>4395</v>
      </c>
      <c r="H1520" s="1" t="s">
        <v>33</v>
      </c>
      <c r="J1520" s="11" t="n">
        <f aca="false">IFERROR(INDEX(Pozos!$M$2:$M$1852,MATCH(A1520,Pozos!$E$2:$E$1852,0)),"")</f>
        <v>35.86</v>
      </c>
      <c r="K1520" s="1" t="s">
        <v>4023</v>
      </c>
      <c r="L1520" s="1" t="s">
        <v>3813</v>
      </c>
      <c r="O1520" s="0" t="s">
        <v>4395</v>
      </c>
      <c r="P1520" s="0" t="s">
        <v>3805</v>
      </c>
    </row>
    <row r="1521" customFormat="false" ht="15.75" hidden="false" customHeight="true" outlineLevel="0" collapsed="false">
      <c r="A1521" s="39" t="s">
        <v>2123</v>
      </c>
      <c r="B1521" s="1" t="n">
        <v>26</v>
      </c>
      <c r="C1521" s="1" t="n">
        <v>27</v>
      </c>
      <c r="D1521" s="11" t="n">
        <f aca="false">IF(AND(ISNUMBER(B1521),ISNUMBER($J1521)),$J1521-B1521,"")</f>
        <v>9.86</v>
      </c>
      <c r="E1521" s="11" t="n">
        <f aca="false">IF(AND(ISNUMBER(C1521),ISNUMBER($J1521)),$J1521-C1521,"")</f>
        <v>8.86</v>
      </c>
      <c r="F1521" s="1" t="s">
        <v>4454</v>
      </c>
      <c r="G1521" s="46" t="s">
        <v>4395</v>
      </c>
      <c r="H1521" s="1" t="s">
        <v>33</v>
      </c>
      <c r="J1521" s="11" t="n">
        <f aca="false">IFERROR(INDEX(Pozos!$M$2:$M$1852,MATCH(A1521,Pozos!$E$2:$E$1852,0)),"")</f>
        <v>35.86</v>
      </c>
      <c r="K1521" s="1" t="s">
        <v>3808</v>
      </c>
      <c r="L1521" s="1" t="s">
        <v>3809</v>
      </c>
      <c r="O1521" s="0" t="s">
        <v>4395</v>
      </c>
      <c r="P1521" s="0" t="s">
        <v>3805</v>
      </c>
    </row>
    <row r="1522" customFormat="false" ht="15.75" hidden="false" customHeight="true" outlineLevel="0" collapsed="false">
      <c r="A1522" s="39" t="s">
        <v>2123</v>
      </c>
      <c r="B1522" s="1" t="n">
        <v>25</v>
      </c>
      <c r="C1522" s="1" t="n">
        <v>26</v>
      </c>
      <c r="D1522" s="11" t="n">
        <f aca="false">IF(AND(ISNUMBER(B1522),ISNUMBER($J1522)),$J1522-B1522,"")</f>
        <v>10.86</v>
      </c>
      <c r="E1522" s="11" t="n">
        <f aca="false">IF(AND(ISNUMBER(C1522),ISNUMBER($J1522)),$J1522-C1522,"")</f>
        <v>9.86</v>
      </c>
      <c r="F1522" s="1" t="s">
        <v>4413</v>
      </c>
      <c r="G1522" s="46" t="s">
        <v>4395</v>
      </c>
      <c r="H1522" s="1" t="s">
        <v>33</v>
      </c>
      <c r="J1522" s="11" t="n">
        <f aca="false">IFERROR(INDEX(Pozos!$M$2:$M$1852,MATCH(A1522,Pozos!$E$2:$E$1852,0)),"")</f>
        <v>35.86</v>
      </c>
      <c r="K1522" s="1" t="s">
        <v>4023</v>
      </c>
      <c r="L1522" s="1" t="s">
        <v>3813</v>
      </c>
      <c r="O1522" s="0" t="s">
        <v>4395</v>
      </c>
      <c r="P1522" s="0" t="s">
        <v>3805</v>
      </c>
    </row>
    <row r="1523" customFormat="false" ht="15.75" hidden="false" customHeight="true" outlineLevel="0" collapsed="false">
      <c r="A1523" s="39" t="s">
        <v>2123</v>
      </c>
      <c r="B1523" s="1" t="n">
        <v>23</v>
      </c>
      <c r="C1523" s="1" t="n">
        <v>25</v>
      </c>
      <c r="D1523" s="11" t="n">
        <f aca="false">IF(AND(ISNUMBER(B1523),ISNUMBER($J1523)),$J1523-B1523,"")</f>
        <v>12.86</v>
      </c>
      <c r="E1523" s="11" t="n">
        <f aca="false">IF(AND(ISNUMBER(C1523),ISNUMBER($J1523)),$J1523-C1523,"")</f>
        <v>10.86</v>
      </c>
      <c r="F1523" s="1" t="s">
        <v>4454</v>
      </c>
      <c r="G1523" s="46" t="s">
        <v>4395</v>
      </c>
      <c r="H1523" s="1" t="s">
        <v>33</v>
      </c>
      <c r="J1523" s="11" t="n">
        <f aca="false">IFERROR(INDEX(Pozos!$M$2:$M$1852,MATCH(A1523,Pozos!$E$2:$E$1852,0)),"")</f>
        <v>35.86</v>
      </c>
      <c r="K1523" s="1" t="s">
        <v>3808</v>
      </c>
      <c r="L1523" s="1" t="s">
        <v>3809</v>
      </c>
      <c r="O1523" s="0" t="s">
        <v>4395</v>
      </c>
      <c r="P1523" s="0" t="s">
        <v>3805</v>
      </c>
    </row>
    <row r="1524" customFormat="false" ht="15.75" hidden="false" customHeight="true" outlineLevel="0" collapsed="false">
      <c r="A1524" s="39" t="s">
        <v>2123</v>
      </c>
      <c r="B1524" s="1" t="n">
        <v>19</v>
      </c>
      <c r="C1524" s="1" t="n">
        <v>23</v>
      </c>
      <c r="D1524" s="11" t="n">
        <f aca="false">IF(AND(ISNUMBER(B1524),ISNUMBER($J1524)),$J1524-B1524,"")</f>
        <v>16.86</v>
      </c>
      <c r="E1524" s="11" t="n">
        <f aca="false">IF(AND(ISNUMBER(C1524),ISNUMBER($J1524)),$J1524-C1524,"")</f>
        <v>12.86</v>
      </c>
      <c r="F1524" s="1" t="s">
        <v>4413</v>
      </c>
      <c r="G1524" s="46" t="s">
        <v>4395</v>
      </c>
      <c r="H1524" s="1" t="s">
        <v>33</v>
      </c>
      <c r="J1524" s="11" t="n">
        <f aca="false">IFERROR(INDEX(Pozos!$M$2:$M$1852,MATCH(A1524,Pozos!$E$2:$E$1852,0)),"")</f>
        <v>35.86</v>
      </c>
      <c r="K1524" s="1" t="s">
        <v>4023</v>
      </c>
      <c r="L1524" s="1" t="s">
        <v>3813</v>
      </c>
      <c r="O1524" s="0" t="s">
        <v>4395</v>
      </c>
      <c r="P1524" s="0" t="s">
        <v>3805</v>
      </c>
    </row>
    <row r="1525" customFormat="false" ht="15.75" hidden="false" customHeight="true" outlineLevel="0" collapsed="false">
      <c r="A1525" s="39" t="s">
        <v>2123</v>
      </c>
      <c r="B1525" s="1" t="n">
        <v>10</v>
      </c>
      <c r="C1525" s="1" t="n">
        <v>19</v>
      </c>
      <c r="D1525" s="11" t="n">
        <f aca="false">IF(AND(ISNUMBER(B1525),ISNUMBER($J1525)),$J1525-B1525,"")</f>
        <v>25.86</v>
      </c>
      <c r="E1525" s="11" t="n">
        <f aca="false">IF(AND(ISNUMBER(C1525),ISNUMBER($J1525)),$J1525-C1525,"")</f>
        <v>16.86</v>
      </c>
      <c r="F1525" s="1" t="s">
        <v>4454</v>
      </c>
      <c r="G1525" s="46" t="s">
        <v>4395</v>
      </c>
      <c r="H1525" s="1" t="s">
        <v>33</v>
      </c>
      <c r="J1525" s="11" t="n">
        <f aca="false">IFERROR(INDEX(Pozos!$M$2:$M$1852,MATCH(A1525,Pozos!$E$2:$E$1852,0)),"")</f>
        <v>35.86</v>
      </c>
      <c r="K1525" s="1" t="s">
        <v>3808</v>
      </c>
      <c r="L1525" s="1" t="s">
        <v>3809</v>
      </c>
      <c r="O1525" s="0" t="s">
        <v>4395</v>
      </c>
      <c r="P1525" s="0" t="s">
        <v>3805</v>
      </c>
    </row>
    <row r="1526" customFormat="false" ht="15.75" hidden="false" customHeight="true" outlineLevel="0" collapsed="false">
      <c r="A1526" s="39" t="s">
        <v>2123</v>
      </c>
      <c r="B1526" s="1" t="n">
        <v>1</v>
      </c>
      <c r="C1526" s="1" t="n">
        <v>10</v>
      </c>
      <c r="D1526" s="11" t="n">
        <f aca="false">IF(AND(ISNUMBER(B1526),ISNUMBER($J1526)),$J1526-B1526,"")</f>
        <v>34.86</v>
      </c>
      <c r="E1526" s="11" t="n">
        <f aca="false">IF(AND(ISNUMBER(C1526),ISNUMBER($J1526)),$J1526-C1526,"")</f>
        <v>25.86</v>
      </c>
      <c r="F1526" s="1" t="s">
        <v>4468</v>
      </c>
      <c r="G1526" s="46" t="s">
        <v>4412</v>
      </c>
      <c r="H1526" s="1" t="s">
        <v>33</v>
      </c>
      <c r="J1526" s="11" t="n">
        <f aca="false">IFERROR(INDEX(Pozos!$M$2:$M$1852,MATCH(A1526,Pozos!$E$2:$E$1852,0)),"")</f>
        <v>35.86</v>
      </c>
      <c r="K1526" s="1" t="s">
        <v>3808</v>
      </c>
      <c r="L1526" s="1" t="s">
        <v>3809</v>
      </c>
      <c r="O1526" s="0" t="s">
        <v>4412</v>
      </c>
      <c r="P1526" s="0" t="s">
        <v>3805</v>
      </c>
    </row>
    <row r="1527" customFormat="false" ht="15.75" hidden="false" customHeight="true" outlineLevel="0" collapsed="false">
      <c r="A1527" s="39" t="s">
        <v>2123</v>
      </c>
      <c r="B1527" s="1" t="n">
        <v>0</v>
      </c>
      <c r="C1527" s="1" t="n">
        <v>1</v>
      </c>
      <c r="D1527" s="11" t="n">
        <f aca="false">IF(AND(ISNUMBER(B1527),ISNUMBER($J1527)),$J1527-B1527,"")</f>
        <v>35.86</v>
      </c>
      <c r="E1527" s="11" t="n">
        <f aca="false">IF(AND(ISNUMBER(C1527),ISNUMBER($J1527)),$J1527-C1527,"")</f>
        <v>34.86</v>
      </c>
      <c r="F1527" s="1" t="s">
        <v>3835</v>
      </c>
      <c r="G1527" s="46" t="s">
        <v>3802</v>
      </c>
      <c r="H1527" s="1" t="s">
        <v>33</v>
      </c>
      <c r="J1527" s="11" t="n">
        <f aca="false">IFERROR(INDEX(Pozos!$M$2:$M$1852,MATCH(A1527,Pozos!$E$2:$E$1852,0)),"")</f>
        <v>35.86</v>
      </c>
      <c r="K1527" s="1" t="s">
        <v>3803</v>
      </c>
      <c r="L1527" s="1" t="s">
        <v>3804</v>
      </c>
      <c r="O1527" s="0" t="s">
        <v>3802</v>
      </c>
      <c r="P1527" s="0" t="s">
        <v>3805</v>
      </c>
    </row>
    <row r="1528" customFormat="false" ht="15.75" hidden="false" customHeight="true" outlineLevel="0" collapsed="false">
      <c r="A1528" s="39" t="s">
        <v>2129</v>
      </c>
      <c r="B1528" s="1" t="n">
        <v>32</v>
      </c>
      <c r="D1528" s="11" t="n">
        <f aca="false">IF(AND(ISNUMBER(B1528),ISNUMBER($J1528)),$J1528-B1528,"")</f>
        <v>1.52</v>
      </c>
      <c r="E1528" s="11" t="str">
        <f aca="false">IF(AND(ISNUMBER(C1528),ISNUMBER($J1528)),$J1528-C1528,"")</f>
        <v/>
      </c>
      <c r="F1528" s="1" t="s">
        <v>4498</v>
      </c>
      <c r="G1528" s="46" t="s">
        <v>4395</v>
      </c>
      <c r="H1528" s="1" t="s">
        <v>33</v>
      </c>
      <c r="J1528" s="11" t="n">
        <f aca="false">IFERROR(INDEX(Pozos!$M$2:$M$1852,MATCH(A1528,Pozos!$E$2:$E$1852,0)),"")</f>
        <v>33.52</v>
      </c>
      <c r="K1528" s="1" t="s">
        <v>3808</v>
      </c>
      <c r="L1528" s="1" t="s">
        <v>3809</v>
      </c>
      <c r="O1528" s="0" t="s">
        <v>4395</v>
      </c>
      <c r="P1528" s="0" t="s">
        <v>3805</v>
      </c>
    </row>
    <row r="1529" customFormat="false" ht="15.75" hidden="false" customHeight="true" outlineLevel="0" collapsed="false">
      <c r="A1529" s="39" t="s">
        <v>2129</v>
      </c>
      <c r="B1529" s="1" t="n">
        <v>28</v>
      </c>
      <c r="C1529" s="1" t="n">
        <v>32</v>
      </c>
      <c r="D1529" s="11" t="n">
        <f aca="false">IF(AND(ISNUMBER(B1529),ISNUMBER($J1529)),$J1529-B1529,"")</f>
        <v>5.52</v>
      </c>
      <c r="E1529" s="11" t="n">
        <f aca="false">IF(AND(ISNUMBER(C1529),ISNUMBER($J1529)),$J1529-C1529,"")</f>
        <v>1.52</v>
      </c>
      <c r="F1529" s="1" t="s">
        <v>4499</v>
      </c>
      <c r="G1529" s="46" t="s">
        <v>4395</v>
      </c>
      <c r="H1529" s="1" t="s">
        <v>33</v>
      </c>
      <c r="J1529" s="11" t="n">
        <f aca="false">IFERROR(INDEX(Pozos!$M$2:$M$1852,MATCH(A1529,Pozos!$E$2:$E$1852,0)),"")</f>
        <v>33.52</v>
      </c>
      <c r="K1529" s="1" t="s">
        <v>3819</v>
      </c>
      <c r="L1529" s="1" t="s">
        <v>3820</v>
      </c>
      <c r="O1529" s="0" t="s">
        <v>4395</v>
      </c>
      <c r="P1529" s="0" t="s">
        <v>3805</v>
      </c>
    </row>
    <row r="1530" customFormat="false" ht="15.75" hidden="false" customHeight="true" outlineLevel="0" collapsed="false">
      <c r="A1530" s="39" t="s">
        <v>2129</v>
      </c>
      <c r="B1530" s="1" t="n">
        <v>27</v>
      </c>
      <c r="C1530" s="1" t="n">
        <v>28</v>
      </c>
      <c r="D1530" s="11" t="n">
        <f aca="false">IF(AND(ISNUMBER(B1530),ISNUMBER($J1530)),$J1530-B1530,"")</f>
        <v>6.52</v>
      </c>
      <c r="E1530" s="11" t="n">
        <f aca="false">IF(AND(ISNUMBER(C1530),ISNUMBER($J1530)),$J1530-C1530,"")</f>
        <v>5.52</v>
      </c>
      <c r="F1530" s="1" t="s">
        <v>4499</v>
      </c>
      <c r="G1530" s="46" t="s">
        <v>4395</v>
      </c>
      <c r="H1530" s="1" t="s">
        <v>33</v>
      </c>
      <c r="J1530" s="11" t="n">
        <f aca="false">IFERROR(INDEX(Pozos!$M$2:$M$1852,MATCH(A1530,Pozos!$E$2:$E$1852,0)),"")</f>
        <v>33.52</v>
      </c>
      <c r="K1530" s="1" t="s">
        <v>3819</v>
      </c>
      <c r="L1530" s="1" t="s">
        <v>3820</v>
      </c>
      <c r="O1530" s="0" t="s">
        <v>4395</v>
      </c>
      <c r="P1530" s="0" t="s">
        <v>3805</v>
      </c>
    </row>
    <row r="1531" customFormat="false" ht="15.75" hidden="false" customHeight="true" outlineLevel="0" collapsed="false">
      <c r="A1531" s="39" t="s">
        <v>2129</v>
      </c>
      <c r="B1531" s="1" t="n">
        <v>22</v>
      </c>
      <c r="C1531" s="1" t="n">
        <v>27</v>
      </c>
      <c r="D1531" s="11" t="n">
        <f aca="false">IF(AND(ISNUMBER(B1531),ISNUMBER($J1531)),$J1531-B1531,"")</f>
        <v>11.52</v>
      </c>
      <c r="E1531" s="11" t="n">
        <f aca="false">IF(AND(ISNUMBER(C1531),ISNUMBER($J1531)),$J1531-C1531,"")</f>
        <v>6.52</v>
      </c>
      <c r="F1531" s="1" t="s">
        <v>4500</v>
      </c>
      <c r="G1531" s="46" t="s">
        <v>4395</v>
      </c>
      <c r="H1531" s="1" t="s">
        <v>33</v>
      </c>
      <c r="J1531" s="11" t="n">
        <f aca="false">IFERROR(INDEX(Pozos!$M$2:$M$1852,MATCH(A1531,Pozos!$E$2:$E$1852,0)),"")</f>
        <v>33.52</v>
      </c>
      <c r="K1531" s="1" t="s">
        <v>3819</v>
      </c>
      <c r="L1531" s="1" t="s">
        <v>3820</v>
      </c>
      <c r="O1531" s="0" t="s">
        <v>4395</v>
      </c>
      <c r="P1531" s="0" t="s">
        <v>3805</v>
      </c>
    </row>
    <row r="1532" customFormat="false" ht="15.75" hidden="false" customHeight="true" outlineLevel="0" collapsed="false">
      <c r="A1532" s="39" t="s">
        <v>2129</v>
      </c>
      <c r="B1532" s="1" t="n">
        <v>10</v>
      </c>
      <c r="C1532" s="1" t="n">
        <v>22</v>
      </c>
      <c r="D1532" s="11" t="n">
        <f aca="false">IF(AND(ISNUMBER(B1532),ISNUMBER($J1532)),$J1532-B1532,"")</f>
        <v>23.52</v>
      </c>
      <c r="E1532" s="11" t="n">
        <f aca="false">IF(AND(ISNUMBER(C1532),ISNUMBER($J1532)),$J1532-C1532,"")</f>
        <v>11.52</v>
      </c>
      <c r="F1532" s="1" t="s">
        <v>4501</v>
      </c>
      <c r="G1532" s="46" t="s">
        <v>4395</v>
      </c>
      <c r="H1532" s="1" t="s">
        <v>33</v>
      </c>
      <c r="J1532" s="11" t="n">
        <f aca="false">IFERROR(INDEX(Pozos!$M$2:$M$1852,MATCH(A1532,Pozos!$E$2:$E$1852,0)),"")</f>
        <v>33.52</v>
      </c>
      <c r="K1532" s="1" t="s">
        <v>3808</v>
      </c>
      <c r="L1532" s="1" t="s">
        <v>3809</v>
      </c>
      <c r="O1532" s="0" t="s">
        <v>4395</v>
      </c>
      <c r="P1532" s="0" t="s">
        <v>3805</v>
      </c>
    </row>
    <row r="1533" customFormat="false" ht="15.75" hidden="false" customHeight="true" outlineLevel="0" collapsed="false">
      <c r="A1533" s="39" t="s">
        <v>2129</v>
      </c>
      <c r="B1533" s="1" t="n">
        <v>9</v>
      </c>
      <c r="C1533" s="1" t="n">
        <v>10</v>
      </c>
      <c r="D1533" s="11" t="n">
        <f aca="false">IF(AND(ISNUMBER(B1533),ISNUMBER($J1533)),$J1533-B1533,"")</f>
        <v>24.52</v>
      </c>
      <c r="E1533" s="11" t="n">
        <f aca="false">IF(AND(ISNUMBER(C1533),ISNUMBER($J1533)),$J1533-C1533,"")</f>
        <v>23.52</v>
      </c>
      <c r="F1533" s="1" t="s">
        <v>4502</v>
      </c>
      <c r="G1533" s="46" t="s">
        <v>4395</v>
      </c>
      <c r="H1533" s="1" t="s">
        <v>33</v>
      </c>
      <c r="J1533" s="11" t="n">
        <f aca="false">IFERROR(INDEX(Pozos!$M$2:$M$1852,MATCH(A1533,Pozos!$E$2:$E$1852,0)),"")</f>
        <v>33.52</v>
      </c>
      <c r="K1533" s="1" t="s">
        <v>3808</v>
      </c>
      <c r="L1533" s="1" t="s">
        <v>3809</v>
      </c>
      <c r="O1533" s="0" t="s">
        <v>4395</v>
      </c>
      <c r="P1533" s="0" t="s">
        <v>3805</v>
      </c>
    </row>
    <row r="1534" customFormat="false" ht="15.75" hidden="false" customHeight="true" outlineLevel="0" collapsed="false">
      <c r="A1534" s="39" t="s">
        <v>2129</v>
      </c>
      <c r="B1534" s="1" t="n">
        <v>4</v>
      </c>
      <c r="C1534" s="1" t="n">
        <v>9</v>
      </c>
      <c r="D1534" s="11" t="n">
        <f aca="false">IF(AND(ISNUMBER(B1534),ISNUMBER($J1534)),$J1534-B1534,"")</f>
        <v>29.52</v>
      </c>
      <c r="E1534" s="11" t="n">
        <f aca="false">IF(AND(ISNUMBER(C1534),ISNUMBER($J1534)),$J1534-C1534,"")</f>
        <v>24.52</v>
      </c>
      <c r="F1534" s="1" t="s">
        <v>4503</v>
      </c>
      <c r="G1534" s="46" t="s">
        <v>4395</v>
      </c>
      <c r="H1534" s="1" t="s">
        <v>33</v>
      </c>
      <c r="J1534" s="11" t="n">
        <f aca="false">IFERROR(INDEX(Pozos!$M$2:$M$1852,MATCH(A1534,Pozos!$E$2:$E$1852,0)),"")</f>
        <v>33.52</v>
      </c>
      <c r="K1534" s="1" t="s">
        <v>3819</v>
      </c>
      <c r="L1534" s="1" t="s">
        <v>3820</v>
      </c>
      <c r="O1534" s="0" t="s">
        <v>4395</v>
      </c>
      <c r="P1534" s="0" t="s">
        <v>3805</v>
      </c>
    </row>
    <row r="1535" customFormat="false" ht="15.75" hidden="false" customHeight="true" outlineLevel="0" collapsed="false">
      <c r="A1535" s="39" t="s">
        <v>2129</v>
      </c>
      <c r="B1535" s="1" t="n">
        <v>0</v>
      </c>
      <c r="C1535" s="1" t="n">
        <v>4</v>
      </c>
      <c r="D1535" s="11" t="n">
        <f aca="false">IF(AND(ISNUMBER(B1535),ISNUMBER($J1535)),$J1535-B1535,"")</f>
        <v>33.52</v>
      </c>
      <c r="E1535" s="11" t="n">
        <f aca="false">IF(AND(ISNUMBER(C1535),ISNUMBER($J1535)),$J1535-C1535,"")</f>
        <v>29.52</v>
      </c>
      <c r="F1535" s="1" t="s">
        <v>4504</v>
      </c>
      <c r="G1535" s="46" t="s">
        <v>4412</v>
      </c>
      <c r="H1535" s="1" t="s">
        <v>33</v>
      </c>
      <c r="J1535" s="11" t="n">
        <f aca="false">IFERROR(INDEX(Pozos!$M$2:$M$1852,MATCH(A1535,Pozos!$E$2:$E$1852,0)),"")</f>
        <v>33.52</v>
      </c>
      <c r="K1535" s="1" t="s">
        <v>3927</v>
      </c>
      <c r="L1535" s="1" t="s">
        <v>3928</v>
      </c>
      <c r="O1535" s="0" t="s">
        <v>4412</v>
      </c>
      <c r="P1535" s="0" t="s">
        <v>3805</v>
      </c>
    </row>
    <row r="1536" customFormat="false" ht="15.75" hidden="false" customHeight="true" outlineLevel="0" collapsed="false">
      <c r="A1536" s="39" t="s">
        <v>1093</v>
      </c>
      <c r="B1536" s="1" t="n">
        <v>48</v>
      </c>
      <c r="C1536" s="1" t="n">
        <v>54</v>
      </c>
      <c r="D1536" s="11" t="n">
        <f aca="false">IF(AND(ISNUMBER(B1536),ISNUMBER($J1536)),$J1536-B1536,"")</f>
        <v>3.52</v>
      </c>
      <c r="E1536" s="11" t="n">
        <f aca="false">IF(AND(ISNUMBER(C1536),ISNUMBER($J1536)),$J1536-C1536,"")</f>
        <v>-2.48</v>
      </c>
      <c r="F1536" s="1" t="s">
        <v>3808</v>
      </c>
      <c r="G1536" s="46" t="s">
        <v>4395</v>
      </c>
      <c r="H1536" s="1" t="s">
        <v>33</v>
      </c>
      <c r="J1536" s="11" t="n">
        <f aca="false">IFERROR(INDEX(Pozos!$M$2:$M$1852,MATCH(A1536,Pozos!$E$2:$E$1852,0)),"")</f>
        <v>51.52</v>
      </c>
      <c r="K1536" s="1" t="s">
        <v>3808</v>
      </c>
      <c r="L1536" s="1" t="s">
        <v>3809</v>
      </c>
      <c r="O1536" s="0" t="s">
        <v>4395</v>
      </c>
      <c r="P1536" s="0" t="s">
        <v>3805</v>
      </c>
    </row>
    <row r="1537" customFormat="false" ht="15.75" hidden="false" customHeight="true" outlineLevel="0" collapsed="false">
      <c r="A1537" s="39" t="s">
        <v>1093</v>
      </c>
      <c r="B1537" s="1" t="n">
        <v>46</v>
      </c>
      <c r="C1537" s="1" t="n">
        <v>48</v>
      </c>
      <c r="D1537" s="11" t="n">
        <f aca="false">IF(AND(ISNUMBER(B1537),ISNUMBER($J1537)),$J1537-B1537,"")</f>
        <v>5.52</v>
      </c>
      <c r="E1537" s="11" t="n">
        <f aca="false">IF(AND(ISNUMBER(C1537),ISNUMBER($J1537)),$J1537-C1537,"")</f>
        <v>3.52</v>
      </c>
      <c r="F1537" s="1" t="s">
        <v>4505</v>
      </c>
      <c r="G1537" s="46" t="s">
        <v>4395</v>
      </c>
      <c r="H1537" s="1" t="s">
        <v>33</v>
      </c>
      <c r="J1537" s="11" t="n">
        <f aca="false">IFERROR(INDEX(Pozos!$M$2:$M$1852,MATCH(A1537,Pozos!$E$2:$E$1852,0)),"")</f>
        <v>51.52</v>
      </c>
      <c r="K1537" s="1" t="s">
        <v>3812</v>
      </c>
      <c r="L1537" s="1" t="s">
        <v>3813</v>
      </c>
      <c r="O1537" s="0" t="s">
        <v>4395</v>
      </c>
      <c r="P1537" s="0" t="s">
        <v>3805</v>
      </c>
    </row>
    <row r="1538" customFormat="false" ht="15.75" hidden="false" customHeight="true" outlineLevel="0" collapsed="false">
      <c r="A1538" s="39" t="s">
        <v>1093</v>
      </c>
      <c r="B1538" s="1" t="n">
        <v>44</v>
      </c>
      <c r="C1538" s="1" t="n">
        <v>46</v>
      </c>
      <c r="D1538" s="11" t="n">
        <f aca="false">IF(AND(ISNUMBER(B1538),ISNUMBER($J1538)),$J1538-B1538,"")</f>
        <v>7.52</v>
      </c>
      <c r="E1538" s="11" t="n">
        <f aca="false">IF(AND(ISNUMBER(C1538),ISNUMBER($J1538)),$J1538-C1538,"")</f>
        <v>5.52</v>
      </c>
      <c r="F1538" s="1" t="s">
        <v>4418</v>
      </c>
      <c r="G1538" s="46" t="s">
        <v>4395</v>
      </c>
      <c r="H1538" s="1" t="s">
        <v>33</v>
      </c>
      <c r="J1538" s="11" t="n">
        <f aca="false">IFERROR(INDEX(Pozos!$M$2:$M$1852,MATCH(A1538,Pozos!$E$2:$E$1852,0)),"")</f>
        <v>51.52</v>
      </c>
      <c r="K1538" s="1" t="s">
        <v>3808</v>
      </c>
      <c r="L1538" s="1" t="s">
        <v>3809</v>
      </c>
      <c r="O1538" s="0" t="s">
        <v>4395</v>
      </c>
      <c r="P1538" s="0" t="s">
        <v>3805</v>
      </c>
    </row>
    <row r="1539" customFormat="false" ht="15.75" hidden="false" customHeight="true" outlineLevel="0" collapsed="false">
      <c r="A1539" s="39" t="s">
        <v>1093</v>
      </c>
      <c r="B1539" s="1" t="n">
        <v>42</v>
      </c>
      <c r="C1539" s="1" t="n">
        <v>44</v>
      </c>
      <c r="D1539" s="11" t="n">
        <f aca="false">IF(AND(ISNUMBER(B1539),ISNUMBER($J1539)),$J1539-B1539,"")</f>
        <v>9.52</v>
      </c>
      <c r="E1539" s="11" t="n">
        <f aca="false">IF(AND(ISNUMBER(C1539),ISNUMBER($J1539)),$J1539-C1539,"")</f>
        <v>7.52</v>
      </c>
      <c r="F1539" s="1" t="s">
        <v>4505</v>
      </c>
      <c r="G1539" s="46" t="s">
        <v>4395</v>
      </c>
      <c r="H1539" s="1" t="s">
        <v>33</v>
      </c>
      <c r="J1539" s="11" t="n">
        <f aca="false">IFERROR(INDEX(Pozos!$M$2:$M$1852,MATCH(A1539,Pozos!$E$2:$E$1852,0)),"")</f>
        <v>51.52</v>
      </c>
      <c r="K1539" s="1" t="s">
        <v>3812</v>
      </c>
      <c r="L1539" s="1" t="s">
        <v>3813</v>
      </c>
      <c r="O1539" s="0" t="s">
        <v>4395</v>
      </c>
      <c r="P1539" s="0" t="s">
        <v>3805</v>
      </c>
    </row>
    <row r="1540" customFormat="false" ht="15.75" hidden="false" customHeight="true" outlineLevel="0" collapsed="false">
      <c r="A1540" s="39" t="s">
        <v>1093</v>
      </c>
      <c r="B1540" s="1" t="n">
        <v>40</v>
      </c>
      <c r="C1540" s="1" t="n">
        <v>42</v>
      </c>
      <c r="D1540" s="11" t="n">
        <f aca="false">IF(AND(ISNUMBER(B1540),ISNUMBER($J1540)),$J1540-B1540,"")</f>
        <v>11.52</v>
      </c>
      <c r="E1540" s="11" t="n">
        <f aca="false">IF(AND(ISNUMBER(C1540),ISNUMBER($J1540)),$J1540-C1540,"")</f>
        <v>9.52</v>
      </c>
      <c r="F1540" s="1" t="s">
        <v>3808</v>
      </c>
      <c r="G1540" s="46" t="s">
        <v>4395</v>
      </c>
      <c r="H1540" s="1" t="s">
        <v>33</v>
      </c>
      <c r="J1540" s="11" t="n">
        <f aca="false">IFERROR(INDEX(Pozos!$M$2:$M$1852,MATCH(A1540,Pozos!$E$2:$E$1852,0)),"")</f>
        <v>51.52</v>
      </c>
      <c r="K1540" s="1" t="s">
        <v>3808</v>
      </c>
      <c r="L1540" s="1" t="s">
        <v>3809</v>
      </c>
      <c r="O1540" s="0" t="s">
        <v>4395</v>
      </c>
      <c r="P1540" s="0" t="s">
        <v>3805</v>
      </c>
    </row>
    <row r="1541" customFormat="false" ht="15.75" hidden="false" customHeight="true" outlineLevel="0" collapsed="false">
      <c r="A1541" s="39" t="s">
        <v>1093</v>
      </c>
      <c r="B1541" s="1" t="n">
        <v>36</v>
      </c>
      <c r="C1541" s="1" t="n">
        <v>40</v>
      </c>
      <c r="D1541" s="11" t="n">
        <f aca="false">IF(AND(ISNUMBER(B1541),ISNUMBER($J1541)),$J1541-B1541,"")</f>
        <v>15.52</v>
      </c>
      <c r="E1541" s="11" t="n">
        <f aca="false">IF(AND(ISNUMBER(C1541),ISNUMBER($J1541)),$J1541-C1541,"")</f>
        <v>11.52</v>
      </c>
      <c r="F1541" s="1" t="s">
        <v>4506</v>
      </c>
      <c r="G1541" s="46" t="s">
        <v>4412</v>
      </c>
      <c r="H1541" s="1" t="s">
        <v>33</v>
      </c>
      <c r="J1541" s="11" t="n">
        <f aca="false">IFERROR(INDEX(Pozos!$M$2:$M$1852,MATCH(A1541,Pozos!$E$2:$E$1852,0)),"")</f>
        <v>51.52</v>
      </c>
      <c r="K1541" s="1" t="s">
        <v>3944</v>
      </c>
      <c r="L1541" s="1" t="s">
        <v>3813</v>
      </c>
      <c r="O1541" s="0" t="s">
        <v>4412</v>
      </c>
      <c r="P1541" s="0" t="s">
        <v>3805</v>
      </c>
    </row>
    <row r="1542" customFormat="false" ht="15.75" hidden="false" customHeight="true" outlineLevel="0" collapsed="false">
      <c r="A1542" s="39" t="s">
        <v>1093</v>
      </c>
      <c r="B1542" s="1" t="n">
        <v>0</v>
      </c>
      <c r="C1542" s="1" t="n">
        <v>36</v>
      </c>
      <c r="D1542" s="11" t="n">
        <f aca="false">IF(AND(ISNUMBER(B1542),ISNUMBER($J1542)),$J1542-B1542,"")</f>
        <v>51.52</v>
      </c>
      <c r="E1542" s="11" t="n">
        <f aca="false">IF(AND(ISNUMBER(C1542),ISNUMBER($J1542)),$J1542-C1542,"")</f>
        <v>15.52</v>
      </c>
      <c r="F1542" s="1" t="s">
        <v>4507</v>
      </c>
      <c r="G1542" s="46" t="s">
        <v>4412</v>
      </c>
      <c r="H1542" s="1" t="s">
        <v>33</v>
      </c>
      <c r="J1542" s="11" t="n">
        <f aca="false">IFERROR(INDEX(Pozos!$M$2:$M$1852,MATCH(A1542,Pozos!$E$2:$E$1852,0)),"")</f>
        <v>51.52</v>
      </c>
      <c r="K1542" s="1" t="s">
        <v>3808</v>
      </c>
      <c r="L1542" s="1" t="s">
        <v>3809</v>
      </c>
      <c r="O1542" s="0" t="s">
        <v>4412</v>
      </c>
      <c r="P1542" s="0" t="s">
        <v>3805</v>
      </c>
    </row>
    <row r="1543" customFormat="false" ht="15.75" hidden="false" customHeight="true" outlineLevel="0" collapsed="false">
      <c r="A1543" s="39" t="s">
        <v>1785</v>
      </c>
      <c r="B1543" s="1" t="n">
        <v>20</v>
      </c>
      <c r="C1543" s="1" t="n">
        <v>52</v>
      </c>
      <c r="D1543" s="11" t="n">
        <f aca="false">IF(AND(ISNUMBER(B1543),ISNUMBER($J1543)),$J1543-B1543,"")</f>
        <v>14.52</v>
      </c>
      <c r="E1543" s="11" t="n">
        <f aca="false">IF(AND(ISNUMBER(C1543),ISNUMBER($J1543)),$J1543-C1543,"")</f>
        <v>-17.48</v>
      </c>
      <c r="F1543" s="1" t="s">
        <v>4508</v>
      </c>
      <c r="G1543" s="46" t="s">
        <v>4395</v>
      </c>
      <c r="H1543" s="1" t="s">
        <v>33</v>
      </c>
      <c r="J1543" s="11" t="n">
        <f aca="false">IFERROR(INDEX(Pozos!$M$2:$M$1852,MATCH(A1543,Pozos!$E$2:$E$1852,0)),"")</f>
        <v>34.52</v>
      </c>
      <c r="K1543" s="1" t="s">
        <v>4023</v>
      </c>
      <c r="L1543" s="1" t="s">
        <v>3813</v>
      </c>
      <c r="O1543" s="0" t="s">
        <v>4395</v>
      </c>
      <c r="P1543" s="0" t="s">
        <v>3805</v>
      </c>
    </row>
    <row r="1544" customFormat="false" ht="15.75" hidden="false" customHeight="true" outlineLevel="0" collapsed="false">
      <c r="A1544" s="39" t="s">
        <v>1785</v>
      </c>
      <c r="B1544" s="1" t="n">
        <v>1</v>
      </c>
      <c r="C1544" s="1" t="n">
        <v>20</v>
      </c>
      <c r="D1544" s="11" t="n">
        <f aca="false">IF(AND(ISNUMBER(B1544),ISNUMBER($J1544)),$J1544-B1544,"")</f>
        <v>33.52</v>
      </c>
      <c r="E1544" s="11" t="n">
        <f aca="false">IF(AND(ISNUMBER(C1544),ISNUMBER($J1544)),$J1544-C1544,"")</f>
        <v>14.52</v>
      </c>
      <c r="F1544" s="1" t="s">
        <v>4509</v>
      </c>
      <c r="G1544" s="46" t="s">
        <v>4412</v>
      </c>
      <c r="H1544" s="1" t="s">
        <v>33</v>
      </c>
      <c r="J1544" s="11" t="n">
        <f aca="false">IFERROR(INDEX(Pozos!$M$2:$M$1852,MATCH(A1544,Pozos!$E$2:$E$1852,0)),"")</f>
        <v>34.52</v>
      </c>
      <c r="K1544" s="1" t="s">
        <v>3808</v>
      </c>
      <c r="L1544" s="1" t="s">
        <v>3809</v>
      </c>
      <c r="O1544" s="0" t="s">
        <v>4412</v>
      </c>
      <c r="P1544" s="0" t="s">
        <v>3805</v>
      </c>
    </row>
    <row r="1545" customFormat="false" ht="15.75" hidden="false" customHeight="true" outlineLevel="0" collapsed="false">
      <c r="A1545" s="39" t="s">
        <v>1785</v>
      </c>
      <c r="B1545" s="1" t="n">
        <v>0</v>
      </c>
      <c r="C1545" s="1" t="n">
        <v>1</v>
      </c>
      <c r="D1545" s="11" t="n">
        <f aca="false">IF(AND(ISNUMBER(B1545),ISNUMBER($J1545)),$J1545-B1545,"")</f>
        <v>34.52</v>
      </c>
      <c r="E1545" s="11" t="n">
        <f aca="false">IF(AND(ISNUMBER(C1545),ISNUMBER($J1545)),$J1545-C1545,"")</f>
        <v>33.52</v>
      </c>
      <c r="F1545" s="1" t="s">
        <v>3835</v>
      </c>
      <c r="G1545" s="46" t="s">
        <v>3802</v>
      </c>
      <c r="H1545" s="1" t="s">
        <v>33</v>
      </c>
      <c r="J1545" s="11" t="n">
        <f aca="false">IFERROR(INDEX(Pozos!$M$2:$M$1852,MATCH(A1545,Pozos!$E$2:$E$1852,0)),"")</f>
        <v>34.52</v>
      </c>
      <c r="K1545" s="1" t="s">
        <v>3803</v>
      </c>
      <c r="L1545" s="1" t="s">
        <v>3804</v>
      </c>
      <c r="O1545" s="0" t="s">
        <v>3802</v>
      </c>
      <c r="P1545" s="0" t="s">
        <v>3805</v>
      </c>
    </row>
    <row r="1546" customFormat="false" ht="15.75" hidden="false" customHeight="true" outlineLevel="0" collapsed="false">
      <c r="A1546" s="39" t="s">
        <v>1234</v>
      </c>
      <c r="B1546" s="1" t="n">
        <v>27</v>
      </c>
      <c r="C1546" s="1" t="n">
        <v>29</v>
      </c>
      <c r="D1546" s="11" t="n">
        <f aca="false">IF(AND(ISNUMBER(B1546),ISNUMBER($J1546)),$J1546-B1546,"")</f>
        <v>-17.66</v>
      </c>
      <c r="E1546" s="11" t="n">
        <f aca="false">IF(AND(ISNUMBER(C1546),ISNUMBER($J1546)),$J1546-C1546,"")</f>
        <v>-19.66</v>
      </c>
      <c r="F1546" s="1" t="s">
        <v>4510</v>
      </c>
      <c r="G1546" s="46" t="s">
        <v>4395</v>
      </c>
      <c r="H1546" s="1" t="s">
        <v>33</v>
      </c>
      <c r="J1546" s="11" t="n">
        <f aca="false">IFERROR(INDEX(Pozos!$M$2:$M$1852,MATCH(A1546,Pozos!$E$2:$E$1852,0)),"")</f>
        <v>9.34</v>
      </c>
      <c r="K1546" s="1" t="s">
        <v>3808</v>
      </c>
      <c r="L1546" s="1" t="s">
        <v>3809</v>
      </c>
      <c r="O1546" s="0" t="s">
        <v>4395</v>
      </c>
      <c r="P1546" s="0" t="s">
        <v>3805</v>
      </c>
    </row>
    <row r="1547" customFormat="false" ht="15.75" hidden="false" customHeight="true" outlineLevel="0" collapsed="false">
      <c r="A1547" s="39" t="s">
        <v>1234</v>
      </c>
      <c r="B1547" s="1" t="n">
        <v>25</v>
      </c>
      <c r="C1547" s="1" t="n">
        <v>27</v>
      </c>
      <c r="D1547" s="11" t="n">
        <f aca="false">IF(AND(ISNUMBER(B1547),ISNUMBER($J1547)),$J1547-B1547,"")</f>
        <v>-15.66</v>
      </c>
      <c r="E1547" s="11" t="n">
        <f aca="false">IF(AND(ISNUMBER(C1547),ISNUMBER($J1547)),$J1547-C1547,"")</f>
        <v>-17.66</v>
      </c>
      <c r="F1547" s="1" t="s">
        <v>4511</v>
      </c>
      <c r="G1547" s="46" t="s">
        <v>4395</v>
      </c>
      <c r="H1547" s="1" t="s">
        <v>33</v>
      </c>
      <c r="J1547" s="11" t="n">
        <f aca="false">IFERROR(INDEX(Pozos!$M$2:$M$1852,MATCH(A1547,Pozos!$E$2:$E$1852,0)),"")</f>
        <v>9.34</v>
      </c>
      <c r="K1547" s="1" t="s">
        <v>3808</v>
      </c>
      <c r="L1547" s="1" t="s">
        <v>3809</v>
      </c>
      <c r="O1547" s="0" t="s">
        <v>4395</v>
      </c>
      <c r="P1547" s="0" t="s">
        <v>3805</v>
      </c>
    </row>
    <row r="1548" customFormat="false" ht="15.75" hidden="false" customHeight="true" outlineLevel="0" collapsed="false">
      <c r="A1548" s="39" t="s">
        <v>1234</v>
      </c>
      <c r="B1548" s="1" t="n">
        <v>22</v>
      </c>
      <c r="C1548" s="1" t="n">
        <v>25</v>
      </c>
      <c r="D1548" s="11" t="n">
        <f aca="false">IF(AND(ISNUMBER(B1548),ISNUMBER($J1548)),$J1548-B1548,"")</f>
        <v>-12.66</v>
      </c>
      <c r="E1548" s="11" t="n">
        <f aca="false">IF(AND(ISNUMBER(C1548),ISNUMBER($J1548)),$J1548-C1548,"")</f>
        <v>-15.66</v>
      </c>
      <c r="F1548" s="1" t="s">
        <v>4512</v>
      </c>
      <c r="G1548" s="46" t="s">
        <v>4395</v>
      </c>
      <c r="H1548" s="1" t="s">
        <v>33</v>
      </c>
      <c r="J1548" s="11" t="n">
        <f aca="false">IFERROR(INDEX(Pozos!$M$2:$M$1852,MATCH(A1548,Pozos!$E$2:$E$1852,0)),"")</f>
        <v>9.34</v>
      </c>
      <c r="K1548" s="1" t="s">
        <v>3808</v>
      </c>
      <c r="L1548" s="1" t="s">
        <v>3809</v>
      </c>
      <c r="O1548" s="0" t="s">
        <v>4395</v>
      </c>
      <c r="P1548" s="0" t="s">
        <v>3805</v>
      </c>
    </row>
    <row r="1549" customFormat="false" ht="15.75" hidden="false" customHeight="true" outlineLevel="0" collapsed="false">
      <c r="A1549" s="39" t="s">
        <v>1234</v>
      </c>
      <c r="B1549" s="1" t="n">
        <v>16</v>
      </c>
      <c r="C1549" s="1" t="n">
        <v>22</v>
      </c>
      <c r="D1549" s="11" t="n">
        <f aca="false">IF(AND(ISNUMBER(B1549),ISNUMBER($J1549)),$J1549-B1549,"")</f>
        <v>-6.66</v>
      </c>
      <c r="E1549" s="11" t="n">
        <f aca="false">IF(AND(ISNUMBER(C1549),ISNUMBER($J1549)),$J1549-C1549,"")</f>
        <v>-12.66</v>
      </c>
      <c r="F1549" s="1" t="s">
        <v>4513</v>
      </c>
      <c r="G1549" s="46" t="s">
        <v>4395</v>
      </c>
      <c r="H1549" s="1" t="s">
        <v>33</v>
      </c>
      <c r="J1549" s="11" t="n">
        <f aca="false">IFERROR(INDEX(Pozos!$M$2:$M$1852,MATCH(A1549,Pozos!$E$2:$E$1852,0)),"")</f>
        <v>9.34</v>
      </c>
      <c r="K1549" s="1" t="s">
        <v>3944</v>
      </c>
      <c r="L1549" s="1" t="s">
        <v>3813</v>
      </c>
      <c r="O1549" s="0" t="s">
        <v>4395</v>
      </c>
      <c r="P1549" s="0" t="s">
        <v>3805</v>
      </c>
    </row>
    <row r="1550" customFormat="false" ht="15.75" hidden="false" customHeight="true" outlineLevel="0" collapsed="false">
      <c r="A1550" s="39" t="s">
        <v>1234</v>
      </c>
      <c r="B1550" s="1" t="n">
        <v>15</v>
      </c>
      <c r="C1550" s="1" t="n">
        <v>16</v>
      </c>
      <c r="D1550" s="11" t="n">
        <f aca="false">IF(AND(ISNUMBER(B1550),ISNUMBER($J1550)),$J1550-B1550,"")</f>
        <v>-5.66</v>
      </c>
      <c r="E1550" s="11" t="n">
        <f aca="false">IF(AND(ISNUMBER(C1550),ISNUMBER($J1550)),$J1550-C1550,"")</f>
        <v>-6.66</v>
      </c>
      <c r="F1550" s="1" t="s">
        <v>4514</v>
      </c>
      <c r="G1550" s="46" t="s">
        <v>4395</v>
      </c>
      <c r="H1550" s="1" t="s">
        <v>33</v>
      </c>
      <c r="J1550" s="11" t="n">
        <f aca="false">IFERROR(INDEX(Pozos!$M$2:$M$1852,MATCH(A1550,Pozos!$E$2:$E$1852,0)),"")</f>
        <v>9.34</v>
      </c>
      <c r="K1550" s="1" t="s">
        <v>3808</v>
      </c>
      <c r="L1550" s="1" t="s">
        <v>3809</v>
      </c>
      <c r="O1550" s="0" t="s">
        <v>4395</v>
      </c>
      <c r="P1550" s="0" t="s">
        <v>3805</v>
      </c>
    </row>
    <row r="1551" customFormat="false" ht="15.75" hidden="false" customHeight="true" outlineLevel="0" collapsed="false">
      <c r="A1551" s="39" t="s">
        <v>1234</v>
      </c>
      <c r="B1551" s="1" t="n">
        <v>13</v>
      </c>
      <c r="C1551" s="1" t="n">
        <v>15</v>
      </c>
      <c r="D1551" s="11" t="n">
        <f aca="false">IF(AND(ISNUMBER(B1551),ISNUMBER($J1551)),$J1551-B1551,"")</f>
        <v>-3.66</v>
      </c>
      <c r="E1551" s="11" t="n">
        <f aca="false">IF(AND(ISNUMBER(C1551),ISNUMBER($J1551)),$J1551-C1551,"")</f>
        <v>-5.66</v>
      </c>
      <c r="F1551" s="1" t="s">
        <v>4515</v>
      </c>
      <c r="G1551" s="46" t="s">
        <v>4395</v>
      </c>
      <c r="H1551" s="1" t="s">
        <v>33</v>
      </c>
      <c r="J1551" s="11" t="n">
        <f aca="false">IFERROR(INDEX(Pozos!$M$2:$M$1852,MATCH(A1551,Pozos!$E$2:$E$1852,0)),"")</f>
        <v>9.34</v>
      </c>
      <c r="K1551" s="1" t="s">
        <v>3808</v>
      </c>
      <c r="L1551" s="1" t="s">
        <v>3809</v>
      </c>
      <c r="O1551" s="0" t="s">
        <v>4395</v>
      </c>
      <c r="P1551" s="0" t="s">
        <v>3805</v>
      </c>
    </row>
    <row r="1552" customFormat="false" ht="15.75" hidden="false" customHeight="true" outlineLevel="0" collapsed="false">
      <c r="A1552" s="39" t="s">
        <v>1234</v>
      </c>
      <c r="B1552" s="1" t="n">
        <v>10</v>
      </c>
      <c r="C1552" s="1" t="n">
        <v>13</v>
      </c>
      <c r="D1552" s="11" t="n">
        <f aca="false">IF(AND(ISNUMBER(B1552),ISNUMBER($J1552)),$J1552-B1552,"")</f>
        <v>-0.66</v>
      </c>
      <c r="E1552" s="11" t="n">
        <f aca="false">IF(AND(ISNUMBER(C1552),ISNUMBER($J1552)),$J1552-C1552,"")</f>
        <v>-3.66</v>
      </c>
      <c r="F1552" s="1" t="s">
        <v>4516</v>
      </c>
      <c r="G1552" s="46" t="s">
        <v>4395</v>
      </c>
      <c r="H1552" s="1" t="s">
        <v>33</v>
      </c>
      <c r="J1552" s="11" t="n">
        <f aca="false">IFERROR(INDEX(Pozos!$M$2:$M$1852,MATCH(A1552,Pozos!$E$2:$E$1852,0)),"")</f>
        <v>9.34</v>
      </c>
      <c r="K1552" s="1" t="s">
        <v>3808</v>
      </c>
      <c r="L1552" s="1" t="s">
        <v>3809</v>
      </c>
      <c r="O1552" s="0" t="s">
        <v>4395</v>
      </c>
      <c r="P1552" s="0" t="s">
        <v>3805</v>
      </c>
    </row>
    <row r="1553" customFormat="false" ht="15.75" hidden="false" customHeight="true" outlineLevel="0" collapsed="false">
      <c r="A1553" s="39" t="s">
        <v>1234</v>
      </c>
      <c r="B1553" s="1" t="n">
        <v>6</v>
      </c>
      <c r="C1553" s="1" t="n">
        <v>10</v>
      </c>
      <c r="D1553" s="11" t="n">
        <f aca="false">IF(AND(ISNUMBER(B1553),ISNUMBER($J1553)),$J1553-B1553,"")</f>
        <v>3.34</v>
      </c>
      <c r="E1553" s="11" t="n">
        <f aca="false">IF(AND(ISNUMBER(C1553),ISNUMBER($J1553)),$J1553-C1553,"")</f>
        <v>-0.66</v>
      </c>
      <c r="F1553" s="1" t="s">
        <v>4517</v>
      </c>
      <c r="G1553" s="46" t="s">
        <v>4395</v>
      </c>
      <c r="H1553" s="1" t="s">
        <v>33</v>
      </c>
      <c r="J1553" s="11" t="n">
        <f aca="false">IFERROR(INDEX(Pozos!$M$2:$M$1852,MATCH(A1553,Pozos!$E$2:$E$1852,0)),"")</f>
        <v>9.34</v>
      </c>
      <c r="K1553" s="1" t="s">
        <v>3944</v>
      </c>
      <c r="L1553" s="1" t="s">
        <v>3813</v>
      </c>
      <c r="O1553" s="0" t="s">
        <v>4395</v>
      </c>
      <c r="P1553" s="0" t="s">
        <v>3805</v>
      </c>
    </row>
    <row r="1554" customFormat="false" ht="15.75" hidden="false" customHeight="true" outlineLevel="0" collapsed="false">
      <c r="A1554" s="39" t="s">
        <v>1234</v>
      </c>
      <c r="B1554" s="1" t="n">
        <v>3</v>
      </c>
      <c r="C1554" s="1" t="n">
        <v>6</v>
      </c>
      <c r="D1554" s="11" t="n">
        <f aca="false">IF(AND(ISNUMBER(B1554),ISNUMBER($J1554)),$J1554-B1554,"")</f>
        <v>6.34</v>
      </c>
      <c r="E1554" s="11" t="n">
        <f aca="false">IF(AND(ISNUMBER(C1554),ISNUMBER($J1554)),$J1554-C1554,"")</f>
        <v>3.34</v>
      </c>
      <c r="F1554" s="1" t="s">
        <v>4518</v>
      </c>
      <c r="G1554" s="46" t="s">
        <v>4399</v>
      </c>
      <c r="H1554" s="1" t="s">
        <v>33</v>
      </c>
      <c r="J1554" s="11" t="n">
        <f aca="false">IFERROR(INDEX(Pozos!$M$2:$M$1852,MATCH(A1554,Pozos!$E$2:$E$1852,0)),"")</f>
        <v>9.34</v>
      </c>
      <c r="K1554" s="1" t="s">
        <v>3808</v>
      </c>
      <c r="L1554" s="1" t="s">
        <v>3809</v>
      </c>
      <c r="O1554" s="0" t="s">
        <v>4399</v>
      </c>
      <c r="P1554" s="0" t="s">
        <v>3805</v>
      </c>
    </row>
    <row r="1555" customFormat="false" ht="15.75" hidden="false" customHeight="true" outlineLevel="0" collapsed="false">
      <c r="A1555" s="39" t="s">
        <v>1234</v>
      </c>
      <c r="B1555" s="1" t="n">
        <v>0</v>
      </c>
      <c r="C1555" s="1" t="n">
        <v>3</v>
      </c>
      <c r="D1555" s="11" t="n">
        <f aca="false">IF(AND(ISNUMBER(B1555),ISNUMBER($J1555)),$J1555-B1555,"")</f>
        <v>9.34</v>
      </c>
      <c r="E1555" s="11" t="n">
        <f aca="false">IF(AND(ISNUMBER(C1555),ISNUMBER($J1555)),$J1555-C1555,"")</f>
        <v>6.34</v>
      </c>
      <c r="F1555" s="1" t="s">
        <v>4519</v>
      </c>
      <c r="G1555" s="46" t="s">
        <v>4399</v>
      </c>
      <c r="H1555" s="1" t="s">
        <v>33</v>
      </c>
      <c r="J1555" s="11" t="n">
        <f aca="false">IFERROR(INDEX(Pozos!$M$2:$M$1852,MATCH(A1555,Pozos!$E$2:$E$1852,0)),"")</f>
        <v>9.34</v>
      </c>
      <c r="K1555" s="1" t="s">
        <v>3927</v>
      </c>
      <c r="L1555" s="1" t="s">
        <v>3928</v>
      </c>
      <c r="O1555" s="0" t="s">
        <v>4399</v>
      </c>
      <c r="P1555" s="0" t="s">
        <v>3805</v>
      </c>
    </row>
    <row r="1556" customFormat="false" ht="15.75" hidden="false" customHeight="true" outlineLevel="0" collapsed="false">
      <c r="A1556" s="39" t="s">
        <v>2101</v>
      </c>
      <c r="D1556" s="11" t="str">
        <f aca="false">IF(AND(ISNUMBER(B1556),ISNUMBER($J1556)),$J1556-B1556,"")</f>
        <v/>
      </c>
      <c r="E1556" s="11" t="str">
        <f aca="false">IF(AND(ISNUMBER(C1556),ISNUMBER($J1556)),$J1556-C1556,"")</f>
        <v/>
      </c>
      <c r="F1556" s="1" t="s">
        <v>3821</v>
      </c>
      <c r="G1556" s="46" t="s">
        <v>3822</v>
      </c>
      <c r="H1556" s="1" t="s">
        <v>33</v>
      </c>
      <c r="J1556" s="11" t="n">
        <f aca="false">IFERROR(INDEX(Pozos!$M$2:$M$1852,MATCH(A1556,Pozos!$E$2:$E$1852,0)),"")</f>
        <v>31.88</v>
      </c>
      <c r="K1556" s="1" t="s">
        <v>3823</v>
      </c>
      <c r="P1556" s="0" t="s">
        <v>3824</v>
      </c>
    </row>
    <row r="1557" customFormat="false" ht="15.75" hidden="false" customHeight="true" outlineLevel="0" collapsed="false">
      <c r="A1557" s="39" t="s">
        <v>1532</v>
      </c>
      <c r="B1557" s="1" t="n">
        <v>32</v>
      </c>
      <c r="C1557" s="1" t="n">
        <v>33</v>
      </c>
      <c r="D1557" s="11" t="n">
        <f aca="false">IF(AND(ISNUMBER(B1557),ISNUMBER($J1557)),$J1557-B1557,"")</f>
        <v>-8.47</v>
      </c>
      <c r="E1557" s="11" t="n">
        <f aca="false">IF(AND(ISNUMBER(C1557),ISNUMBER($J1557)),$J1557-C1557,"")</f>
        <v>-9.47</v>
      </c>
      <c r="F1557" s="1" t="s">
        <v>4097</v>
      </c>
      <c r="G1557" s="46" t="s">
        <v>4395</v>
      </c>
      <c r="H1557" s="1" t="s">
        <v>33</v>
      </c>
      <c r="J1557" s="11" t="n">
        <f aca="false">IFERROR(INDEX(Pozos!$M$2:$M$1852,MATCH(A1557,Pozos!$E$2:$E$1852,0)),"")</f>
        <v>23.53</v>
      </c>
      <c r="K1557" s="1" t="s">
        <v>3808</v>
      </c>
      <c r="L1557" s="1" t="s">
        <v>3809</v>
      </c>
      <c r="O1557" s="0" t="s">
        <v>4395</v>
      </c>
      <c r="P1557" s="0" t="s">
        <v>3805</v>
      </c>
    </row>
    <row r="1558" customFormat="false" ht="15.75" hidden="false" customHeight="true" outlineLevel="0" collapsed="false">
      <c r="A1558" s="39" t="s">
        <v>1532</v>
      </c>
      <c r="B1558" s="1" t="n">
        <v>30</v>
      </c>
      <c r="C1558" s="1" t="n">
        <v>32</v>
      </c>
      <c r="D1558" s="11" t="n">
        <f aca="false">IF(AND(ISNUMBER(B1558),ISNUMBER($J1558)),$J1558-B1558,"")</f>
        <v>-6.47</v>
      </c>
      <c r="E1558" s="11" t="n">
        <f aca="false">IF(AND(ISNUMBER(C1558),ISNUMBER($J1558)),$J1558-C1558,"")</f>
        <v>-8.47</v>
      </c>
      <c r="F1558" s="1" t="s">
        <v>4413</v>
      </c>
      <c r="G1558" s="46" t="s">
        <v>4395</v>
      </c>
      <c r="H1558" s="1" t="s">
        <v>33</v>
      </c>
      <c r="J1558" s="11" t="n">
        <f aca="false">IFERROR(INDEX(Pozos!$M$2:$M$1852,MATCH(A1558,Pozos!$E$2:$E$1852,0)),"")</f>
        <v>23.53</v>
      </c>
      <c r="K1558" s="1" t="s">
        <v>4023</v>
      </c>
      <c r="L1558" s="1" t="s">
        <v>3813</v>
      </c>
      <c r="O1558" s="0" t="s">
        <v>4395</v>
      </c>
      <c r="P1558" s="0" t="s">
        <v>3805</v>
      </c>
    </row>
    <row r="1559" customFormat="false" ht="15.75" hidden="false" customHeight="true" outlineLevel="0" collapsed="false">
      <c r="A1559" s="39" t="s">
        <v>1532</v>
      </c>
      <c r="B1559" s="1" t="n">
        <v>28</v>
      </c>
      <c r="C1559" s="1" t="n">
        <v>30</v>
      </c>
      <c r="D1559" s="11" t="n">
        <f aca="false">IF(AND(ISNUMBER(B1559),ISNUMBER($J1559)),$J1559-B1559,"")</f>
        <v>-4.47</v>
      </c>
      <c r="E1559" s="11" t="n">
        <f aca="false">IF(AND(ISNUMBER(C1559),ISNUMBER($J1559)),$J1559-C1559,"")</f>
        <v>-6.47</v>
      </c>
      <c r="F1559" s="1" t="s">
        <v>4097</v>
      </c>
      <c r="G1559" s="46" t="s">
        <v>4395</v>
      </c>
      <c r="H1559" s="1" t="s">
        <v>33</v>
      </c>
      <c r="J1559" s="11" t="n">
        <f aca="false">IFERROR(INDEX(Pozos!$M$2:$M$1852,MATCH(A1559,Pozos!$E$2:$E$1852,0)),"")</f>
        <v>23.53</v>
      </c>
      <c r="K1559" s="1" t="s">
        <v>3808</v>
      </c>
      <c r="L1559" s="1" t="s">
        <v>3809</v>
      </c>
      <c r="O1559" s="0" t="s">
        <v>4395</v>
      </c>
      <c r="P1559" s="0" t="s">
        <v>3805</v>
      </c>
    </row>
    <row r="1560" customFormat="false" ht="15.75" hidden="false" customHeight="true" outlineLevel="0" collapsed="false">
      <c r="A1560" s="39" t="s">
        <v>1532</v>
      </c>
      <c r="B1560" s="1" t="n">
        <v>26</v>
      </c>
      <c r="C1560" s="1" t="n">
        <v>28</v>
      </c>
      <c r="D1560" s="11" t="n">
        <f aca="false">IF(AND(ISNUMBER(B1560),ISNUMBER($J1560)),$J1560-B1560,"")</f>
        <v>-2.47</v>
      </c>
      <c r="E1560" s="11" t="n">
        <f aca="false">IF(AND(ISNUMBER(C1560),ISNUMBER($J1560)),$J1560-C1560,"")</f>
        <v>-4.47</v>
      </c>
      <c r="F1560" s="1" t="s">
        <v>4413</v>
      </c>
      <c r="G1560" s="46" t="s">
        <v>4395</v>
      </c>
      <c r="H1560" s="1" t="s">
        <v>33</v>
      </c>
      <c r="J1560" s="11" t="n">
        <f aca="false">IFERROR(INDEX(Pozos!$M$2:$M$1852,MATCH(A1560,Pozos!$E$2:$E$1852,0)),"")</f>
        <v>23.53</v>
      </c>
      <c r="K1560" s="1" t="s">
        <v>4023</v>
      </c>
      <c r="L1560" s="1" t="s">
        <v>3813</v>
      </c>
      <c r="O1560" s="0" t="s">
        <v>4395</v>
      </c>
      <c r="P1560" s="0" t="s">
        <v>3805</v>
      </c>
    </row>
    <row r="1561" customFormat="false" ht="15.75" hidden="false" customHeight="true" outlineLevel="0" collapsed="false">
      <c r="A1561" s="39" t="s">
        <v>1532</v>
      </c>
      <c r="B1561" s="1" t="n">
        <v>25</v>
      </c>
      <c r="C1561" s="1" t="n">
        <v>26</v>
      </c>
      <c r="D1561" s="11" t="n">
        <f aca="false">IF(AND(ISNUMBER(B1561),ISNUMBER($J1561)),$J1561-B1561,"")</f>
        <v>-1.47</v>
      </c>
      <c r="E1561" s="11" t="n">
        <f aca="false">IF(AND(ISNUMBER(C1561),ISNUMBER($J1561)),$J1561-C1561,"")</f>
        <v>-2.47</v>
      </c>
      <c r="F1561" s="1" t="s">
        <v>4097</v>
      </c>
      <c r="G1561" s="46" t="s">
        <v>4395</v>
      </c>
      <c r="H1561" s="1" t="s">
        <v>33</v>
      </c>
      <c r="J1561" s="11" t="n">
        <f aca="false">IFERROR(INDEX(Pozos!$M$2:$M$1852,MATCH(A1561,Pozos!$E$2:$E$1852,0)),"")</f>
        <v>23.53</v>
      </c>
      <c r="K1561" s="1" t="s">
        <v>3808</v>
      </c>
      <c r="L1561" s="1" t="s">
        <v>3809</v>
      </c>
      <c r="O1561" s="0" t="s">
        <v>4395</v>
      </c>
      <c r="P1561" s="0" t="s">
        <v>3805</v>
      </c>
    </row>
    <row r="1562" customFormat="false" ht="15.75" hidden="false" customHeight="true" outlineLevel="0" collapsed="false">
      <c r="A1562" s="39" t="s">
        <v>1532</v>
      </c>
      <c r="B1562" s="1" t="n">
        <v>23</v>
      </c>
      <c r="C1562" s="1" t="n">
        <v>25</v>
      </c>
      <c r="D1562" s="11" t="n">
        <f aca="false">IF(AND(ISNUMBER(B1562),ISNUMBER($J1562)),$J1562-B1562,"")</f>
        <v>0.530000000000001</v>
      </c>
      <c r="E1562" s="11" t="n">
        <f aca="false">IF(AND(ISNUMBER(C1562),ISNUMBER($J1562)),$J1562-C1562,"")</f>
        <v>-1.47</v>
      </c>
      <c r="F1562" s="1" t="s">
        <v>4413</v>
      </c>
      <c r="G1562" s="46" t="s">
        <v>4395</v>
      </c>
      <c r="H1562" s="1" t="s">
        <v>33</v>
      </c>
      <c r="J1562" s="11" t="n">
        <f aca="false">IFERROR(INDEX(Pozos!$M$2:$M$1852,MATCH(A1562,Pozos!$E$2:$E$1852,0)),"")</f>
        <v>23.53</v>
      </c>
      <c r="K1562" s="1" t="s">
        <v>4023</v>
      </c>
      <c r="L1562" s="1" t="s">
        <v>3813</v>
      </c>
      <c r="O1562" s="0" t="s">
        <v>4395</v>
      </c>
      <c r="P1562" s="0" t="s">
        <v>3805</v>
      </c>
    </row>
    <row r="1563" customFormat="false" ht="15.75" hidden="false" customHeight="true" outlineLevel="0" collapsed="false">
      <c r="A1563" s="39" t="s">
        <v>1532</v>
      </c>
      <c r="B1563" s="1" t="n">
        <v>20</v>
      </c>
      <c r="C1563" s="1" t="n">
        <v>23</v>
      </c>
      <c r="D1563" s="11" t="n">
        <f aca="false">IF(AND(ISNUMBER(B1563),ISNUMBER($J1563)),$J1563-B1563,"")</f>
        <v>3.53</v>
      </c>
      <c r="E1563" s="11" t="n">
        <f aca="false">IF(AND(ISNUMBER(C1563),ISNUMBER($J1563)),$J1563-C1563,"")</f>
        <v>0.530000000000001</v>
      </c>
      <c r="F1563" s="1" t="s">
        <v>4097</v>
      </c>
      <c r="G1563" s="46" t="s">
        <v>4395</v>
      </c>
      <c r="H1563" s="1" t="s">
        <v>33</v>
      </c>
      <c r="J1563" s="11" t="n">
        <f aca="false">IFERROR(INDEX(Pozos!$M$2:$M$1852,MATCH(A1563,Pozos!$E$2:$E$1852,0)),"")</f>
        <v>23.53</v>
      </c>
      <c r="K1563" s="1" t="s">
        <v>3808</v>
      </c>
      <c r="L1563" s="1" t="s">
        <v>3809</v>
      </c>
      <c r="O1563" s="0" t="s">
        <v>4395</v>
      </c>
      <c r="P1563" s="0" t="s">
        <v>3805</v>
      </c>
    </row>
    <row r="1564" customFormat="false" ht="15.75" hidden="false" customHeight="true" outlineLevel="0" collapsed="false">
      <c r="A1564" s="39" t="s">
        <v>1532</v>
      </c>
      <c r="B1564" s="1" t="n">
        <v>17</v>
      </c>
      <c r="C1564" s="1" t="n">
        <v>20</v>
      </c>
      <c r="D1564" s="11" t="n">
        <f aca="false">IF(AND(ISNUMBER(B1564),ISNUMBER($J1564)),$J1564-B1564,"")</f>
        <v>6.53</v>
      </c>
      <c r="E1564" s="11" t="n">
        <f aca="false">IF(AND(ISNUMBER(C1564),ISNUMBER($J1564)),$J1564-C1564,"")</f>
        <v>3.53</v>
      </c>
      <c r="F1564" s="1" t="s">
        <v>4413</v>
      </c>
      <c r="G1564" s="46" t="s">
        <v>4395</v>
      </c>
      <c r="H1564" s="1" t="s">
        <v>33</v>
      </c>
      <c r="J1564" s="11" t="n">
        <f aca="false">IFERROR(INDEX(Pozos!$M$2:$M$1852,MATCH(A1564,Pozos!$E$2:$E$1852,0)),"")</f>
        <v>23.53</v>
      </c>
      <c r="K1564" s="1" t="s">
        <v>4023</v>
      </c>
      <c r="L1564" s="1" t="s">
        <v>3813</v>
      </c>
      <c r="O1564" s="0" t="s">
        <v>4395</v>
      </c>
      <c r="P1564" s="0" t="s">
        <v>3805</v>
      </c>
    </row>
    <row r="1565" customFormat="false" ht="15.75" hidden="false" customHeight="true" outlineLevel="0" collapsed="false">
      <c r="A1565" s="39" t="s">
        <v>1532</v>
      </c>
      <c r="B1565" s="1" t="n">
        <v>1</v>
      </c>
      <c r="C1565" s="1" t="n">
        <v>17</v>
      </c>
      <c r="D1565" s="11" t="n">
        <f aca="false">IF(AND(ISNUMBER(B1565),ISNUMBER($J1565)),$J1565-B1565,"")</f>
        <v>22.53</v>
      </c>
      <c r="E1565" s="11" t="n">
        <f aca="false">IF(AND(ISNUMBER(C1565),ISNUMBER($J1565)),$J1565-C1565,"")</f>
        <v>6.53</v>
      </c>
      <c r="F1565" s="1" t="s">
        <v>4097</v>
      </c>
      <c r="G1565" s="46" t="s">
        <v>4395</v>
      </c>
      <c r="H1565" s="1" t="s">
        <v>33</v>
      </c>
      <c r="J1565" s="11" t="n">
        <f aca="false">IFERROR(INDEX(Pozos!$M$2:$M$1852,MATCH(A1565,Pozos!$E$2:$E$1852,0)),"")</f>
        <v>23.53</v>
      </c>
      <c r="K1565" s="1" t="s">
        <v>3808</v>
      </c>
      <c r="L1565" s="1" t="s">
        <v>3809</v>
      </c>
      <c r="O1565" s="0" t="s">
        <v>4395</v>
      </c>
      <c r="P1565" s="0" t="s">
        <v>3805</v>
      </c>
    </row>
    <row r="1566" customFormat="false" ht="14.25" hidden="false" customHeight="true" outlineLevel="0" collapsed="false">
      <c r="A1566" s="39" t="s">
        <v>1532</v>
      </c>
      <c r="B1566" s="1" t="n">
        <v>0</v>
      </c>
      <c r="C1566" s="1" t="n">
        <v>1</v>
      </c>
      <c r="D1566" s="11" t="n">
        <f aca="false">IF(AND(ISNUMBER(B1566),ISNUMBER($J1566)),$J1566-B1566,"")</f>
        <v>23.53</v>
      </c>
      <c r="E1566" s="11" t="n">
        <f aca="false">IF(AND(ISNUMBER(C1566),ISNUMBER($J1566)),$J1566-C1566,"")</f>
        <v>22.53</v>
      </c>
      <c r="F1566" s="1" t="s">
        <v>3835</v>
      </c>
      <c r="G1566" s="46" t="s">
        <v>3802</v>
      </c>
      <c r="H1566" s="1" t="s">
        <v>33</v>
      </c>
      <c r="J1566" s="11" t="n">
        <f aca="false">IFERROR(INDEX(Pozos!$M$2:$M$1852,MATCH(A1566,Pozos!$E$2:$E$1852,0)),"")</f>
        <v>23.53</v>
      </c>
      <c r="K1566" s="1" t="s">
        <v>3803</v>
      </c>
      <c r="L1566" s="1" t="s">
        <v>3804</v>
      </c>
      <c r="O1566" s="0" t="s">
        <v>3802</v>
      </c>
      <c r="P1566" s="0" t="s">
        <v>3805</v>
      </c>
    </row>
    <row r="1567" customFormat="false" ht="15.75" hidden="false" customHeight="true" outlineLevel="0" collapsed="false">
      <c r="A1567" s="39" t="s">
        <v>1490</v>
      </c>
      <c r="B1567" s="1" t="n">
        <v>46</v>
      </c>
      <c r="C1567" s="1" t="n">
        <v>53</v>
      </c>
      <c r="D1567" s="11" t="n">
        <f aca="false">IF(AND(ISNUMBER(B1567),ISNUMBER($J1567)),$J1567-B1567,"")</f>
        <v>-11.38</v>
      </c>
      <c r="E1567" s="11" t="n">
        <f aca="false">IF(AND(ISNUMBER(C1567),ISNUMBER($J1567)),$J1567-C1567,"")</f>
        <v>-18.38</v>
      </c>
      <c r="F1567" s="1" t="s">
        <v>4468</v>
      </c>
      <c r="G1567" s="46" t="s">
        <v>4395</v>
      </c>
      <c r="H1567" s="1" t="s">
        <v>33</v>
      </c>
      <c r="J1567" s="11" t="n">
        <f aca="false">IFERROR(INDEX(Pozos!$M$2:$M$1852,MATCH(A1567,Pozos!$E$2:$E$1852,0)),"")</f>
        <v>34.62</v>
      </c>
      <c r="K1567" s="1" t="s">
        <v>3808</v>
      </c>
      <c r="L1567" s="1" t="s">
        <v>3809</v>
      </c>
      <c r="O1567" s="0" t="s">
        <v>4395</v>
      </c>
      <c r="P1567" s="0" t="s">
        <v>3805</v>
      </c>
    </row>
    <row r="1568" customFormat="false" ht="15.75" hidden="false" customHeight="true" outlineLevel="0" collapsed="false">
      <c r="A1568" s="39" t="s">
        <v>1490</v>
      </c>
      <c r="B1568" s="1" t="n">
        <v>35</v>
      </c>
      <c r="C1568" s="1" t="n">
        <v>46</v>
      </c>
      <c r="D1568" s="11" t="n">
        <f aca="false">IF(AND(ISNUMBER(B1568),ISNUMBER($J1568)),$J1568-B1568,"")</f>
        <v>-0.380000000000003</v>
      </c>
      <c r="E1568" s="11" t="n">
        <f aca="false">IF(AND(ISNUMBER(C1568),ISNUMBER($J1568)),$J1568-C1568,"")</f>
        <v>-11.38</v>
      </c>
      <c r="F1568" s="1" t="s">
        <v>4413</v>
      </c>
      <c r="G1568" s="46" t="s">
        <v>4395</v>
      </c>
      <c r="H1568" s="1" t="s">
        <v>33</v>
      </c>
      <c r="J1568" s="11" t="n">
        <f aca="false">IFERROR(INDEX(Pozos!$M$2:$M$1852,MATCH(A1568,Pozos!$E$2:$E$1852,0)),"")</f>
        <v>34.62</v>
      </c>
      <c r="K1568" s="1" t="s">
        <v>4023</v>
      </c>
      <c r="L1568" s="1" t="s">
        <v>3813</v>
      </c>
      <c r="O1568" s="0" t="s">
        <v>4395</v>
      </c>
      <c r="P1568" s="0" t="s">
        <v>3805</v>
      </c>
    </row>
    <row r="1569" customFormat="false" ht="15.75" hidden="false" customHeight="true" outlineLevel="0" collapsed="false">
      <c r="A1569" s="39" t="s">
        <v>1490</v>
      </c>
      <c r="B1569" s="1" t="n">
        <v>0</v>
      </c>
      <c r="C1569" s="1" t="n">
        <v>35</v>
      </c>
      <c r="D1569" s="11" t="n">
        <f aca="false">IF(AND(ISNUMBER(B1569),ISNUMBER($J1569)),$J1569-B1569,"")</f>
        <v>34.62</v>
      </c>
      <c r="E1569" s="11" t="n">
        <f aca="false">IF(AND(ISNUMBER(C1569),ISNUMBER($J1569)),$J1569-C1569,"")</f>
        <v>-0.380000000000003</v>
      </c>
      <c r="F1569" s="1" t="s">
        <v>3821</v>
      </c>
      <c r="G1569" s="46" t="s">
        <v>4412</v>
      </c>
      <c r="H1569" s="1" t="s">
        <v>33</v>
      </c>
      <c r="J1569" s="11" t="n">
        <f aca="false">IFERROR(INDEX(Pozos!$M$2:$M$1852,MATCH(A1569,Pozos!$E$2:$E$1852,0)),"")</f>
        <v>34.62</v>
      </c>
      <c r="K1569" s="1" t="s">
        <v>3823</v>
      </c>
      <c r="O1569" s="0" t="s">
        <v>4412</v>
      </c>
      <c r="P1569" s="0" t="s">
        <v>3805</v>
      </c>
    </row>
    <row r="1570" customFormat="false" ht="15.75" hidden="false" customHeight="true" outlineLevel="0" collapsed="false">
      <c r="A1570" s="39" t="s">
        <v>1085</v>
      </c>
      <c r="B1570" s="1" t="n">
        <v>40</v>
      </c>
      <c r="C1570" s="1" t="n">
        <v>42</v>
      </c>
      <c r="D1570" s="11" t="n">
        <f aca="false">IF(AND(ISNUMBER(B1570),ISNUMBER($J1570)),$J1570-B1570,"")</f>
        <v>-10.07</v>
      </c>
      <c r="E1570" s="11" t="n">
        <f aca="false">IF(AND(ISNUMBER(C1570),ISNUMBER($J1570)),$J1570-C1570,"")</f>
        <v>-12.07</v>
      </c>
      <c r="F1570" s="1" t="s">
        <v>4520</v>
      </c>
      <c r="G1570" s="46" t="s">
        <v>4407</v>
      </c>
      <c r="H1570" s="1" t="s">
        <v>33</v>
      </c>
      <c r="J1570" s="11" t="n">
        <f aca="false">IFERROR(INDEX(Pozos!$M$2:$M$1852,MATCH(A1570,Pozos!$E$2:$E$1852,0)),"")</f>
        <v>29.93</v>
      </c>
      <c r="K1570" s="1" t="s">
        <v>3819</v>
      </c>
      <c r="L1570" s="1" t="s">
        <v>3820</v>
      </c>
      <c r="O1570" s="0" t="s">
        <v>4407</v>
      </c>
      <c r="P1570" s="0" t="s">
        <v>3805</v>
      </c>
    </row>
    <row r="1571" customFormat="false" ht="15.75" hidden="false" customHeight="true" outlineLevel="0" collapsed="false">
      <c r="A1571" s="39" t="s">
        <v>1085</v>
      </c>
      <c r="B1571" s="1" t="n">
        <v>11</v>
      </c>
      <c r="C1571" s="1" t="n">
        <v>40</v>
      </c>
      <c r="D1571" s="11" t="n">
        <f aca="false">IF(AND(ISNUMBER(B1571),ISNUMBER($J1571)),$J1571-B1571,"")</f>
        <v>18.93</v>
      </c>
      <c r="E1571" s="11" t="n">
        <f aca="false">IF(AND(ISNUMBER(C1571),ISNUMBER($J1571)),$J1571-C1571,"")</f>
        <v>-10.07</v>
      </c>
      <c r="F1571" s="1" t="s">
        <v>4521</v>
      </c>
      <c r="G1571" s="46" t="s">
        <v>4395</v>
      </c>
      <c r="H1571" s="1" t="s">
        <v>33</v>
      </c>
      <c r="J1571" s="11" t="n">
        <f aca="false">IFERROR(INDEX(Pozos!$M$2:$M$1852,MATCH(A1571,Pozos!$E$2:$E$1852,0)),"")</f>
        <v>29.93</v>
      </c>
      <c r="K1571" s="1" t="s">
        <v>4023</v>
      </c>
      <c r="L1571" s="1" t="s">
        <v>3813</v>
      </c>
      <c r="O1571" s="0" t="s">
        <v>4395</v>
      </c>
      <c r="P1571" s="0" t="s">
        <v>3805</v>
      </c>
    </row>
    <row r="1572" customFormat="false" ht="15.75" hidden="false" customHeight="true" outlineLevel="0" collapsed="false">
      <c r="A1572" s="39" t="s">
        <v>1085</v>
      </c>
      <c r="B1572" s="1" t="n">
        <v>0</v>
      </c>
      <c r="C1572" s="1" t="n">
        <v>11</v>
      </c>
      <c r="D1572" s="11" t="n">
        <f aca="false">IF(AND(ISNUMBER(B1572),ISNUMBER($J1572)),$J1572-B1572,"")</f>
        <v>29.93</v>
      </c>
      <c r="E1572" s="11" t="n">
        <f aca="false">IF(AND(ISNUMBER(C1572),ISNUMBER($J1572)),$J1572-C1572,"")</f>
        <v>18.93</v>
      </c>
      <c r="F1572" s="1" t="s">
        <v>4522</v>
      </c>
      <c r="G1572" s="46" t="s">
        <v>4412</v>
      </c>
      <c r="H1572" s="1" t="s">
        <v>33</v>
      </c>
      <c r="J1572" s="11" t="n">
        <f aca="false">IFERROR(INDEX(Pozos!$M$2:$M$1852,MATCH(A1572,Pozos!$E$2:$E$1852,0)),"")</f>
        <v>29.93</v>
      </c>
      <c r="K1572" s="1" t="s">
        <v>3808</v>
      </c>
      <c r="L1572" s="1" t="s">
        <v>3809</v>
      </c>
      <c r="O1572" s="0" t="s">
        <v>4412</v>
      </c>
      <c r="P1572" s="0" t="s">
        <v>3805</v>
      </c>
    </row>
    <row r="1573" customFormat="false" ht="15.75" hidden="false" customHeight="true" outlineLevel="0" collapsed="false">
      <c r="A1573" s="39" t="s">
        <v>1755</v>
      </c>
      <c r="B1573" s="1" t="n">
        <v>40</v>
      </c>
      <c r="C1573" s="1" t="n">
        <v>42</v>
      </c>
      <c r="D1573" s="11" t="n">
        <f aca="false">IF(AND(ISNUMBER(B1573),ISNUMBER($J1573)),$J1573-B1573,"")</f>
        <v>-13.09</v>
      </c>
      <c r="E1573" s="11" t="n">
        <f aca="false">IF(AND(ISNUMBER(C1573),ISNUMBER($J1573)),$J1573-C1573,"")</f>
        <v>-15.09</v>
      </c>
      <c r="F1573" s="1" t="s">
        <v>4523</v>
      </c>
      <c r="G1573" s="46" t="s">
        <v>4407</v>
      </c>
      <c r="H1573" s="1" t="s">
        <v>33</v>
      </c>
      <c r="J1573" s="11" t="n">
        <f aca="false">IFERROR(INDEX(Pozos!$M$2:$M$1852,MATCH(A1573,Pozos!$E$2:$E$1852,0)),"")</f>
        <v>26.91</v>
      </c>
      <c r="K1573" s="1" t="s">
        <v>3819</v>
      </c>
      <c r="L1573" s="1" t="s">
        <v>3820</v>
      </c>
      <c r="O1573" s="0" t="s">
        <v>4407</v>
      </c>
      <c r="P1573" s="0" t="s">
        <v>3805</v>
      </c>
    </row>
    <row r="1574" customFormat="false" ht="15.75" hidden="false" customHeight="true" outlineLevel="0" collapsed="false">
      <c r="A1574" s="39" t="s">
        <v>1755</v>
      </c>
      <c r="B1574" s="1" t="n">
        <v>11</v>
      </c>
      <c r="C1574" s="1" t="n">
        <v>40</v>
      </c>
      <c r="D1574" s="11" t="n">
        <f aca="false">IF(AND(ISNUMBER(B1574),ISNUMBER($J1574)),$J1574-B1574,"")</f>
        <v>15.91</v>
      </c>
      <c r="E1574" s="11" t="n">
        <f aca="false">IF(AND(ISNUMBER(C1574),ISNUMBER($J1574)),$J1574-C1574,"")</f>
        <v>-13.09</v>
      </c>
      <c r="F1574" s="1" t="s">
        <v>4521</v>
      </c>
      <c r="G1574" s="46" t="s">
        <v>4395</v>
      </c>
      <c r="H1574" s="1" t="s">
        <v>33</v>
      </c>
      <c r="J1574" s="11" t="n">
        <f aca="false">IFERROR(INDEX(Pozos!$M$2:$M$1852,MATCH(A1574,Pozos!$E$2:$E$1852,0)),"")</f>
        <v>26.91</v>
      </c>
      <c r="K1574" s="1" t="s">
        <v>4023</v>
      </c>
      <c r="L1574" s="1" t="s">
        <v>3813</v>
      </c>
      <c r="O1574" s="0" t="s">
        <v>4395</v>
      </c>
      <c r="P1574" s="0" t="s">
        <v>3805</v>
      </c>
    </row>
    <row r="1575" customFormat="false" ht="15.75" hidden="false" customHeight="true" outlineLevel="0" collapsed="false">
      <c r="A1575" s="39" t="s">
        <v>1755</v>
      </c>
      <c r="B1575" s="1" t="n">
        <v>0</v>
      </c>
      <c r="C1575" s="1" t="n">
        <v>11</v>
      </c>
      <c r="D1575" s="11" t="n">
        <f aca="false">IF(AND(ISNUMBER(B1575),ISNUMBER($J1575)),$J1575-B1575,"")</f>
        <v>26.91</v>
      </c>
      <c r="E1575" s="11" t="n">
        <f aca="false">IF(AND(ISNUMBER(C1575),ISNUMBER($J1575)),$J1575-C1575,"")</f>
        <v>15.91</v>
      </c>
      <c r="F1575" s="1" t="s">
        <v>4524</v>
      </c>
      <c r="G1575" s="46" t="s">
        <v>4412</v>
      </c>
      <c r="H1575" s="1" t="s">
        <v>33</v>
      </c>
      <c r="J1575" s="11" t="n">
        <f aca="false">IFERROR(INDEX(Pozos!$M$2:$M$1852,MATCH(A1575,Pozos!$E$2:$E$1852,0)),"")</f>
        <v>26.91</v>
      </c>
      <c r="K1575" s="1" t="s">
        <v>3808</v>
      </c>
      <c r="L1575" s="1" t="s">
        <v>3809</v>
      </c>
      <c r="O1575" s="0" t="s">
        <v>4412</v>
      </c>
      <c r="P1575" s="0" t="s">
        <v>3805</v>
      </c>
    </row>
    <row r="1576" customFormat="false" ht="15.75" hidden="false" customHeight="true" outlineLevel="0" collapsed="false">
      <c r="A1576" s="39" t="s">
        <v>1151</v>
      </c>
      <c r="B1576" s="1" t="n">
        <v>24</v>
      </c>
      <c r="C1576" s="1" t="n">
        <v>28</v>
      </c>
      <c r="D1576" s="11" t="n">
        <f aca="false">IF(AND(ISNUMBER(B1576),ISNUMBER($J1576)),$J1576-B1576,"")</f>
        <v>-11.77</v>
      </c>
      <c r="E1576" s="11" t="n">
        <f aca="false">IF(AND(ISNUMBER(C1576),ISNUMBER($J1576)),$J1576-C1576,"")</f>
        <v>-15.77</v>
      </c>
      <c r="F1576" s="1" t="s">
        <v>3821</v>
      </c>
      <c r="G1576" s="46" t="s">
        <v>4407</v>
      </c>
      <c r="H1576" s="1" t="s">
        <v>33</v>
      </c>
      <c r="J1576" s="11" t="n">
        <f aca="false">IFERROR(INDEX(Pozos!$M$2:$M$1852,MATCH(A1576,Pozos!$E$2:$E$1852,0)),"")</f>
        <v>12.23</v>
      </c>
      <c r="K1576" s="1" t="s">
        <v>3823</v>
      </c>
      <c r="O1576" s="0" t="s">
        <v>4407</v>
      </c>
      <c r="P1576" s="0" t="s">
        <v>3805</v>
      </c>
    </row>
    <row r="1577" customFormat="false" ht="15.75" hidden="false" customHeight="true" outlineLevel="0" collapsed="false">
      <c r="A1577" s="39" t="s">
        <v>1151</v>
      </c>
      <c r="B1577" s="1" t="n">
        <v>4</v>
      </c>
      <c r="C1577" s="1" t="n">
        <v>24</v>
      </c>
      <c r="D1577" s="11" t="n">
        <f aca="false">IF(AND(ISNUMBER(B1577),ISNUMBER($J1577)),$J1577-B1577,"")</f>
        <v>8.23</v>
      </c>
      <c r="E1577" s="11" t="n">
        <f aca="false">IF(AND(ISNUMBER(C1577),ISNUMBER($J1577)),$J1577-C1577,"")</f>
        <v>-11.77</v>
      </c>
      <c r="F1577" s="1" t="s">
        <v>3821</v>
      </c>
      <c r="G1577" s="46" t="s">
        <v>4395</v>
      </c>
      <c r="H1577" s="1" t="s">
        <v>33</v>
      </c>
      <c r="J1577" s="11" t="n">
        <f aca="false">IFERROR(INDEX(Pozos!$M$2:$M$1852,MATCH(A1577,Pozos!$E$2:$E$1852,0)),"")</f>
        <v>12.23</v>
      </c>
      <c r="K1577" s="1" t="s">
        <v>3823</v>
      </c>
      <c r="O1577" s="0" t="s">
        <v>4395</v>
      </c>
      <c r="P1577" s="0" t="s">
        <v>3805</v>
      </c>
    </row>
    <row r="1578" customFormat="false" ht="15.75" hidden="false" customHeight="true" outlineLevel="0" collapsed="false">
      <c r="A1578" s="39" t="s">
        <v>1151</v>
      </c>
      <c r="B1578" s="1" t="n">
        <v>0</v>
      </c>
      <c r="C1578" s="1" t="n">
        <v>4</v>
      </c>
      <c r="D1578" s="11" t="n">
        <f aca="false">IF(AND(ISNUMBER(B1578),ISNUMBER($J1578)),$J1578-B1578,"")</f>
        <v>12.23</v>
      </c>
      <c r="E1578" s="11" t="n">
        <f aca="false">IF(AND(ISNUMBER(C1578),ISNUMBER($J1578)),$J1578-C1578,"")</f>
        <v>8.23</v>
      </c>
      <c r="F1578" s="1" t="s">
        <v>3821</v>
      </c>
      <c r="G1578" s="46" t="s">
        <v>4399</v>
      </c>
      <c r="H1578" s="1" t="s">
        <v>33</v>
      </c>
      <c r="J1578" s="11" t="n">
        <f aca="false">IFERROR(INDEX(Pozos!$M$2:$M$1852,MATCH(A1578,Pozos!$E$2:$E$1852,0)),"")</f>
        <v>12.23</v>
      </c>
      <c r="K1578" s="1" t="s">
        <v>3823</v>
      </c>
      <c r="O1578" s="0" t="s">
        <v>4399</v>
      </c>
      <c r="P1578" s="0" t="s">
        <v>3805</v>
      </c>
    </row>
    <row r="1579" customFormat="false" ht="15.75" hidden="false" customHeight="true" outlineLevel="0" collapsed="false">
      <c r="A1579" s="39" t="s">
        <v>1326</v>
      </c>
      <c r="B1579" s="1" t="n">
        <v>25</v>
      </c>
      <c r="C1579" s="1" t="n">
        <v>26</v>
      </c>
      <c r="D1579" s="11" t="n">
        <f aca="false">IF(AND(ISNUMBER(B1579),ISNUMBER($J1579)),$J1579-B1579,"")</f>
        <v>-9.55</v>
      </c>
      <c r="E1579" s="11" t="n">
        <f aca="false">IF(AND(ISNUMBER(C1579),ISNUMBER($J1579)),$J1579-C1579,"")</f>
        <v>-10.55</v>
      </c>
      <c r="F1579" s="1" t="s">
        <v>4401</v>
      </c>
      <c r="G1579" s="46" t="s">
        <v>4404</v>
      </c>
      <c r="H1579" s="1" t="s">
        <v>33</v>
      </c>
      <c r="J1579" s="11" t="n">
        <f aca="false">IFERROR(INDEX(Pozos!$M$2:$M$1852,MATCH(A1579,Pozos!$E$2:$E$1852,0)),"")</f>
        <v>15.45</v>
      </c>
      <c r="K1579" s="1" t="s">
        <v>3944</v>
      </c>
      <c r="L1579" s="1" t="s">
        <v>3813</v>
      </c>
      <c r="M1579" s="1" t="n">
        <v>1</v>
      </c>
      <c r="N1579" s="106" t="s">
        <v>3834</v>
      </c>
      <c r="O1579" s="0" t="s">
        <v>4404</v>
      </c>
      <c r="P1579" s="0" t="s">
        <v>3805</v>
      </c>
    </row>
    <row r="1580" customFormat="false" ht="15.75" hidden="false" customHeight="true" outlineLevel="0" collapsed="false">
      <c r="A1580" s="39" t="s">
        <v>1326</v>
      </c>
      <c r="B1580" s="1" t="n">
        <v>21</v>
      </c>
      <c r="C1580" s="1" t="n">
        <v>25</v>
      </c>
      <c r="D1580" s="11" t="n">
        <f aca="false">IF(AND(ISNUMBER(B1580),ISNUMBER($J1580)),$J1580-B1580,"")</f>
        <v>-5.55</v>
      </c>
      <c r="E1580" s="11" t="n">
        <f aca="false">IF(AND(ISNUMBER(C1580),ISNUMBER($J1580)),$J1580-C1580,"")</f>
        <v>-9.55</v>
      </c>
      <c r="F1580" s="1" t="s">
        <v>4430</v>
      </c>
      <c r="G1580" s="46" t="s">
        <v>4404</v>
      </c>
      <c r="H1580" s="1" t="s">
        <v>33</v>
      </c>
      <c r="J1580" s="11" t="n">
        <f aca="false">IFERROR(INDEX(Pozos!$M$2:$M$1852,MATCH(A1580,Pozos!$E$2:$E$1852,0)),"")</f>
        <v>15.45</v>
      </c>
      <c r="K1580" s="1" t="s">
        <v>3808</v>
      </c>
      <c r="L1580" s="1" t="s">
        <v>3809</v>
      </c>
      <c r="M1580" s="1" t="n">
        <v>1</v>
      </c>
      <c r="N1580" s="106" t="s">
        <v>3834</v>
      </c>
      <c r="O1580" s="0" t="s">
        <v>4404</v>
      </c>
      <c r="P1580" s="0" t="s">
        <v>3805</v>
      </c>
    </row>
    <row r="1581" customFormat="false" ht="15.75" hidden="false" customHeight="true" outlineLevel="0" collapsed="false">
      <c r="A1581" s="39" t="s">
        <v>1326</v>
      </c>
      <c r="B1581" s="1" t="n">
        <v>20</v>
      </c>
      <c r="C1581" s="1" t="n">
        <v>21</v>
      </c>
      <c r="D1581" s="11" t="n">
        <f aca="false">IF(AND(ISNUMBER(B1581),ISNUMBER($J1581)),$J1581-B1581,"")</f>
        <v>-4.55</v>
      </c>
      <c r="E1581" s="11" t="n">
        <f aca="false">IF(AND(ISNUMBER(C1581),ISNUMBER($J1581)),$J1581-C1581,"")</f>
        <v>-5.55</v>
      </c>
      <c r="F1581" s="1" t="s">
        <v>4401</v>
      </c>
      <c r="G1581" s="46" t="s">
        <v>4404</v>
      </c>
      <c r="H1581" s="1" t="s">
        <v>33</v>
      </c>
      <c r="J1581" s="11" t="n">
        <f aca="false">IFERROR(INDEX(Pozos!$M$2:$M$1852,MATCH(A1581,Pozos!$E$2:$E$1852,0)),"")</f>
        <v>15.45</v>
      </c>
      <c r="K1581" s="1" t="s">
        <v>3944</v>
      </c>
      <c r="L1581" s="1" t="s">
        <v>3813</v>
      </c>
      <c r="M1581" s="1" t="n">
        <v>1</v>
      </c>
      <c r="N1581" s="106" t="s">
        <v>3834</v>
      </c>
      <c r="O1581" s="0" t="s">
        <v>4404</v>
      </c>
      <c r="P1581" s="0" t="s">
        <v>3805</v>
      </c>
    </row>
    <row r="1582" customFormat="false" ht="15.75" hidden="false" customHeight="true" outlineLevel="0" collapsed="false">
      <c r="A1582" s="39" t="s">
        <v>1326</v>
      </c>
      <c r="B1582" s="1" t="n">
        <v>19</v>
      </c>
      <c r="C1582" s="1" t="n">
        <v>20</v>
      </c>
      <c r="D1582" s="11" t="n">
        <f aca="false">IF(AND(ISNUMBER(B1582),ISNUMBER($J1582)),$J1582-B1582,"")</f>
        <v>-3.55</v>
      </c>
      <c r="E1582" s="11" t="n">
        <f aca="false">IF(AND(ISNUMBER(C1582),ISNUMBER($J1582)),$J1582-C1582,"")</f>
        <v>-4.55</v>
      </c>
      <c r="F1582" s="1" t="s">
        <v>4433</v>
      </c>
      <c r="G1582" s="46" t="s">
        <v>4404</v>
      </c>
      <c r="H1582" s="1" t="s">
        <v>33</v>
      </c>
      <c r="J1582" s="11" t="n">
        <f aca="false">IFERROR(INDEX(Pozos!$M$2:$M$1852,MATCH(A1582,Pozos!$E$2:$E$1852,0)),"")</f>
        <v>15.45</v>
      </c>
      <c r="K1582" s="1" t="s">
        <v>3944</v>
      </c>
      <c r="L1582" s="1" t="s">
        <v>3813</v>
      </c>
      <c r="M1582" s="1" t="n">
        <v>1</v>
      </c>
      <c r="N1582" s="106" t="s">
        <v>3834</v>
      </c>
      <c r="O1582" s="0" t="s">
        <v>4404</v>
      </c>
      <c r="P1582" s="0" t="s">
        <v>3805</v>
      </c>
    </row>
    <row r="1583" customFormat="false" ht="15.75" hidden="false" customHeight="true" outlineLevel="0" collapsed="false">
      <c r="A1583" s="39" t="s">
        <v>1326</v>
      </c>
      <c r="B1583" s="1" t="n">
        <v>18</v>
      </c>
      <c r="C1583" s="1" t="n">
        <v>19</v>
      </c>
      <c r="D1583" s="11" t="n">
        <f aca="false">IF(AND(ISNUMBER(B1583),ISNUMBER($J1583)),$J1583-B1583,"")</f>
        <v>-2.55</v>
      </c>
      <c r="E1583" s="11" t="n">
        <f aca="false">IF(AND(ISNUMBER(C1583),ISNUMBER($J1583)),$J1583-C1583,"")</f>
        <v>-3.55</v>
      </c>
      <c r="F1583" s="1" t="s">
        <v>4401</v>
      </c>
      <c r="G1583" s="46" t="s">
        <v>4404</v>
      </c>
      <c r="H1583" s="1" t="s">
        <v>33</v>
      </c>
      <c r="J1583" s="11" t="n">
        <f aca="false">IFERROR(INDEX(Pozos!$M$2:$M$1852,MATCH(A1583,Pozos!$E$2:$E$1852,0)),"")</f>
        <v>15.45</v>
      </c>
      <c r="K1583" s="1" t="s">
        <v>3944</v>
      </c>
      <c r="L1583" s="1" t="s">
        <v>3813</v>
      </c>
      <c r="M1583" s="1" t="n">
        <v>1</v>
      </c>
      <c r="N1583" s="106" t="s">
        <v>3834</v>
      </c>
      <c r="O1583" s="0" t="s">
        <v>4404</v>
      </c>
      <c r="P1583" s="0" t="s">
        <v>3805</v>
      </c>
    </row>
    <row r="1584" customFormat="false" ht="15.75" hidden="false" customHeight="true" outlineLevel="0" collapsed="false">
      <c r="A1584" s="39" t="s">
        <v>1326</v>
      </c>
      <c r="B1584" s="1" t="n">
        <v>16</v>
      </c>
      <c r="C1584" s="1" t="n">
        <v>18</v>
      </c>
      <c r="D1584" s="11" t="n">
        <f aca="false">IF(AND(ISNUMBER(B1584),ISNUMBER($J1584)),$J1584-B1584,"")</f>
        <v>-0.550000000000001</v>
      </c>
      <c r="E1584" s="11" t="n">
        <f aca="false">IF(AND(ISNUMBER(C1584),ISNUMBER($J1584)),$J1584-C1584,"")</f>
        <v>-2.55</v>
      </c>
      <c r="F1584" s="1" t="s">
        <v>4433</v>
      </c>
      <c r="G1584" s="46" t="s">
        <v>4404</v>
      </c>
      <c r="H1584" s="1" t="s">
        <v>33</v>
      </c>
      <c r="J1584" s="11" t="n">
        <f aca="false">IFERROR(INDEX(Pozos!$M$2:$M$1852,MATCH(A1584,Pozos!$E$2:$E$1852,0)),"")</f>
        <v>15.45</v>
      </c>
      <c r="K1584" s="1" t="s">
        <v>3944</v>
      </c>
      <c r="L1584" s="1" t="s">
        <v>3813</v>
      </c>
      <c r="M1584" s="1" t="n">
        <v>1</v>
      </c>
      <c r="N1584" s="106" t="s">
        <v>3834</v>
      </c>
      <c r="O1584" s="0" t="s">
        <v>4404</v>
      </c>
      <c r="P1584" s="0" t="s">
        <v>3805</v>
      </c>
    </row>
    <row r="1585" customFormat="false" ht="15.75" hidden="false" customHeight="true" outlineLevel="0" collapsed="false">
      <c r="A1585" s="39" t="s">
        <v>1326</v>
      </c>
      <c r="B1585" s="1" t="n">
        <v>15</v>
      </c>
      <c r="C1585" s="1" t="n">
        <v>16</v>
      </c>
      <c r="D1585" s="11" t="n">
        <f aca="false">IF(AND(ISNUMBER(B1585),ISNUMBER($J1585)),$J1585-B1585,"")</f>
        <v>0.449999999999999</v>
      </c>
      <c r="E1585" s="11" t="n">
        <f aca="false">IF(AND(ISNUMBER(C1585),ISNUMBER($J1585)),$J1585-C1585,"")</f>
        <v>-0.550000000000001</v>
      </c>
      <c r="F1585" s="1" t="s">
        <v>4430</v>
      </c>
      <c r="G1585" s="46" t="s">
        <v>4404</v>
      </c>
      <c r="H1585" s="1" t="s">
        <v>33</v>
      </c>
      <c r="J1585" s="11" t="n">
        <f aca="false">IFERROR(INDEX(Pozos!$M$2:$M$1852,MATCH(A1585,Pozos!$E$2:$E$1852,0)),"")</f>
        <v>15.45</v>
      </c>
      <c r="K1585" s="1" t="s">
        <v>3808</v>
      </c>
      <c r="L1585" s="1" t="s">
        <v>3809</v>
      </c>
      <c r="M1585" s="1" t="n">
        <v>1</v>
      </c>
      <c r="N1585" s="106" t="s">
        <v>3834</v>
      </c>
      <c r="O1585" s="0" t="s">
        <v>4404</v>
      </c>
      <c r="P1585" s="0" t="s">
        <v>3805</v>
      </c>
    </row>
    <row r="1586" customFormat="false" ht="15.75" hidden="false" customHeight="true" outlineLevel="0" collapsed="false">
      <c r="A1586" s="39" t="s">
        <v>1326</v>
      </c>
      <c r="B1586" s="1" t="n">
        <v>14</v>
      </c>
      <c r="C1586" s="1" t="n">
        <v>15</v>
      </c>
      <c r="D1586" s="11" t="n">
        <f aca="false">IF(AND(ISNUMBER(B1586),ISNUMBER($J1586)),$J1586-B1586,"")</f>
        <v>1.45</v>
      </c>
      <c r="E1586" s="11" t="n">
        <f aca="false">IF(AND(ISNUMBER(C1586),ISNUMBER($J1586)),$J1586-C1586,"")</f>
        <v>0.449999999999999</v>
      </c>
      <c r="F1586" s="1" t="s">
        <v>4427</v>
      </c>
      <c r="G1586" s="46" t="s">
        <v>4404</v>
      </c>
      <c r="H1586" s="1" t="s">
        <v>33</v>
      </c>
      <c r="J1586" s="11" t="n">
        <f aca="false">IFERROR(INDEX(Pozos!$M$2:$M$1852,MATCH(A1586,Pozos!$E$2:$E$1852,0)),"")</f>
        <v>15.45</v>
      </c>
      <c r="K1586" s="1" t="s">
        <v>4023</v>
      </c>
      <c r="L1586" s="1" t="s">
        <v>3813</v>
      </c>
      <c r="M1586" s="1" t="n">
        <v>1</v>
      </c>
      <c r="N1586" s="106" t="s">
        <v>3834</v>
      </c>
      <c r="O1586" s="0" t="s">
        <v>4404</v>
      </c>
      <c r="P1586" s="0" t="s">
        <v>3805</v>
      </c>
    </row>
    <row r="1587" customFormat="false" ht="15.75" hidden="false" customHeight="true" outlineLevel="0" collapsed="false">
      <c r="A1587" s="39" t="s">
        <v>1326</v>
      </c>
      <c r="B1587" s="1" t="n">
        <v>1</v>
      </c>
      <c r="C1587" s="1" t="n">
        <v>14</v>
      </c>
      <c r="D1587" s="11" t="n">
        <f aca="false">IF(AND(ISNUMBER(B1587),ISNUMBER($J1587)),$J1587-B1587,"")</f>
        <v>14.45</v>
      </c>
      <c r="E1587" s="11" t="n">
        <f aca="false">IF(AND(ISNUMBER(C1587),ISNUMBER($J1587)),$J1587-C1587,"")</f>
        <v>1.45</v>
      </c>
      <c r="F1587" s="1" t="s">
        <v>4525</v>
      </c>
      <c r="G1587" s="46" t="s">
        <v>4399</v>
      </c>
      <c r="H1587" s="1" t="s">
        <v>33</v>
      </c>
      <c r="J1587" s="11" t="n">
        <f aca="false">IFERROR(INDEX(Pozos!$M$2:$M$1852,MATCH(A1587,Pozos!$E$2:$E$1852,0)),"")</f>
        <v>15.45</v>
      </c>
      <c r="K1587" s="1" t="s">
        <v>3808</v>
      </c>
      <c r="L1587" s="1" t="s">
        <v>3809</v>
      </c>
      <c r="M1587" s="1" t="n">
        <v>1</v>
      </c>
      <c r="N1587" s="106" t="s">
        <v>3834</v>
      </c>
      <c r="O1587" s="0" t="s">
        <v>4399</v>
      </c>
      <c r="P1587" s="0" t="s">
        <v>3805</v>
      </c>
    </row>
    <row r="1588" customFormat="false" ht="15.75" hidden="false" customHeight="true" outlineLevel="0" collapsed="false">
      <c r="A1588" s="39" t="s">
        <v>1326</v>
      </c>
      <c r="B1588" s="1" t="n">
        <v>0</v>
      </c>
      <c r="C1588" s="1" t="n">
        <v>1</v>
      </c>
      <c r="D1588" s="11" t="n">
        <f aca="false">IF(AND(ISNUMBER(B1588),ISNUMBER($J1588)),$J1588-B1588,"")</f>
        <v>15.45</v>
      </c>
      <c r="E1588" s="11" t="n">
        <f aca="false">IF(AND(ISNUMBER(C1588),ISNUMBER($J1588)),$J1588-C1588,"")</f>
        <v>14.45</v>
      </c>
      <c r="F1588" s="1" t="s">
        <v>3835</v>
      </c>
      <c r="G1588" s="46" t="s">
        <v>3802</v>
      </c>
      <c r="H1588" s="1" t="s">
        <v>33</v>
      </c>
      <c r="J1588" s="11" t="n">
        <f aca="false">IFERROR(INDEX(Pozos!$M$2:$M$1852,MATCH(A1588,Pozos!$E$2:$E$1852,0)),"")</f>
        <v>15.45</v>
      </c>
      <c r="K1588" s="1" t="s">
        <v>3803</v>
      </c>
      <c r="L1588" s="1" t="s">
        <v>3804</v>
      </c>
      <c r="M1588" s="1" t="n">
        <v>1</v>
      </c>
      <c r="N1588" s="106" t="s">
        <v>3834</v>
      </c>
      <c r="O1588" s="0" t="s">
        <v>3802</v>
      </c>
      <c r="P1588" s="0" t="s">
        <v>3805</v>
      </c>
    </row>
    <row r="1589" customFormat="false" ht="15.75" hidden="false" customHeight="true" outlineLevel="0" collapsed="false">
      <c r="A1589" s="39" t="s">
        <v>2085</v>
      </c>
      <c r="B1589" s="1" t="n">
        <v>35.5</v>
      </c>
      <c r="C1589" s="1" t="n">
        <v>44</v>
      </c>
      <c r="D1589" s="11" t="n">
        <f aca="false">IF(AND(ISNUMBER(B1589),ISNUMBER($J1589)),$J1589-B1589,"")</f>
        <v>-6.53</v>
      </c>
      <c r="E1589" s="11" t="n">
        <f aca="false">IF(AND(ISNUMBER(C1589),ISNUMBER($J1589)),$J1589-C1589,"")</f>
        <v>-15.03</v>
      </c>
      <c r="F1589" s="1" t="s">
        <v>3821</v>
      </c>
      <c r="G1589" s="46" t="s">
        <v>4407</v>
      </c>
      <c r="H1589" s="1" t="s">
        <v>33</v>
      </c>
      <c r="J1589" s="11" t="n">
        <f aca="false">IFERROR(INDEX(Pozos!$M$2:$M$1852,MATCH(A1589,Pozos!$E$2:$E$1852,0)),"")</f>
        <v>28.97</v>
      </c>
      <c r="K1589" s="1" t="s">
        <v>3823</v>
      </c>
      <c r="O1589" s="0" t="s">
        <v>4407</v>
      </c>
      <c r="P1589" s="0" t="s">
        <v>3805</v>
      </c>
    </row>
    <row r="1590" customFormat="false" ht="15.75" hidden="false" customHeight="true" outlineLevel="0" collapsed="false">
      <c r="A1590" s="39" t="s">
        <v>2085</v>
      </c>
      <c r="B1590" s="1" t="n">
        <v>21</v>
      </c>
      <c r="C1590" s="1" t="n">
        <v>35.5</v>
      </c>
      <c r="D1590" s="11" t="n">
        <f aca="false">IF(AND(ISNUMBER(B1590),ISNUMBER($J1590)),$J1590-B1590,"")</f>
        <v>7.97</v>
      </c>
      <c r="E1590" s="11" t="n">
        <f aca="false">IF(AND(ISNUMBER(C1590),ISNUMBER($J1590)),$J1590-C1590,"")</f>
        <v>-6.53</v>
      </c>
      <c r="F1590" s="1" t="s">
        <v>4413</v>
      </c>
      <c r="G1590" s="46" t="s">
        <v>4404</v>
      </c>
      <c r="H1590" s="1" t="s">
        <v>33</v>
      </c>
      <c r="J1590" s="11" t="n">
        <f aca="false">IFERROR(INDEX(Pozos!$M$2:$M$1852,MATCH(A1590,Pozos!$E$2:$E$1852,0)),"")</f>
        <v>28.97</v>
      </c>
      <c r="K1590" s="1" t="s">
        <v>4023</v>
      </c>
      <c r="L1590" s="1" t="s">
        <v>3813</v>
      </c>
      <c r="O1590" s="0" t="s">
        <v>4404</v>
      </c>
      <c r="P1590" s="0" t="s">
        <v>3805</v>
      </c>
    </row>
    <row r="1591" customFormat="false" ht="15.75" hidden="false" customHeight="true" outlineLevel="0" collapsed="false">
      <c r="A1591" s="39" t="s">
        <v>2085</v>
      </c>
      <c r="B1591" s="1" t="n">
        <v>18</v>
      </c>
      <c r="C1591" s="1" t="n">
        <v>21</v>
      </c>
      <c r="D1591" s="11" t="n">
        <f aca="false">IF(AND(ISNUMBER(B1591),ISNUMBER($J1591)),$J1591-B1591,"")</f>
        <v>10.97</v>
      </c>
      <c r="E1591" s="11" t="n">
        <f aca="false">IF(AND(ISNUMBER(C1591),ISNUMBER($J1591)),$J1591-C1591,"")</f>
        <v>7.97</v>
      </c>
      <c r="F1591" s="1" t="s">
        <v>4468</v>
      </c>
      <c r="G1591" s="46" t="s">
        <v>4404</v>
      </c>
      <c r="H1591" s="1" t="s">
        <v>33</v>
      </c>
      <c r="J1591" s="11" t="n">
        <f aca="false">IFERROR(INDEX(Pozos!$M$2:$M$1852,MATCH(A1591,Pozos!$E$2:$E$1852,0)),"")</f>
        <v>28.97</v>
      </c>
      <c r="K1591" s="1" t="s">
        <v>3808</v>
      </c>
      <c r="L1591" s="1" t="s">
        <v>3809</v>
      </c>
      <c r="O1591" s="0" t="s">
        <v>4404</v>
      </c>
      <c r="P1591" s="0" t="s">
        <v>3805</v>
      </c>
    </row>
    <row r="1592" customFormat="false" ht="15.75" hidden="false" customHeight="true" outlineLevel="0" collapsed="false">
      <c r="A1592" s="39" t="s">
        <v>2085</v>
      </c>
      <c r="B1592" s="1" t="n">
        <v>7</v>
      </c>
      <c r="C1592" s="1" t="n">
        <v>18</v>
      </c>
      <c r="D1592" s="11" t="n">
        <f aca="false">IF(AND(ISNUMBER(B1592),ISNUMBER($J1592)),$J1592-B1592,"")</f>
        <v>21.97</v>
      </c>
      <c r="E1592" s="11" t="n">
        <f aca="false">IF(AND(ISNUMBER(C1592),ISNUMBER($J1592)),$J1592-C1592,"")</f>
        <v>10.97</v>
      </c>
      <c r="F1592" s="1" t="s">
        <v>4413</v>
      </c>
      <c r="G1592" s="46" t="s">
        <v>4404</v>
      </c>
      <c r="H1592" s="1" t="s">
        <v>33</v>
      </c>
      <c r="J1592" s="11" t="n">
        <f aca="false">IFERROR(INDEX(Pozos!$M$2:$M$1852,MATCH(A1592,Pozos!$E$2:$E$1852,0)),"")</f>
        <v>28.97</v>
      </c>
      <c r="K1592" s="1" t="s">
        <v>4023</v>
      </c>
      <c r="L1592" s="1" t="s">
        <v>3813</v>
      </c>
      <c r="O1592" s="0" t="s">
        <v>4404</v>
      </c>
      <c r="P1592" s="0" t="s">
        <v>3805</v>
      </c>
    </row>
    <row r="1593" customFormat="false" ht="15.75" hidden="false" customHeight="true" outlineLevel="0" collapsed="false">
      <c r="A1593" s="39" t="s">
        <v>2085</v>
      </c>
      <c r="B1593" s="1" t="n">
        <v>0</v>
      </c>
      <c r="C1593" s="1" t="n">
        <v>7</v>
      </c>
      <c r="D1593" s="11" t="n">
        <f aca="false">IF(AND(ISNUMBER(B1593),ISNUMBER($J1593)),$J1593-B1593,"")</f>
        <v>28.97</v>
      </c>
      <c r="E1593" s="11" t="n">
        <f aca="false">IF(AND(ISNUMBER(C1593),ISNUMBER($J1593)),$J1593-C1593,"")</f>
        <v>21.97</v>
      </c>
      <c r="F1593" s="1" t="s">
        <v>3821</v>
      </c>
      <c r="G1593" s="46" t="s">
        <v>4399</v>
      </c>
      <c r="H1593" s="1" t="s">
        <v>33</v>
      </c>
      <c r="J1593" s="11" t="n">
        <f aca="false">IFERROR(INDEX(Pozos!$M$2:$M$1852,MATCH(A1593,Pozos!$E$2:$E$1852,0)),"")</f>
        <v>28.97</v>
      </c>
      <c r="K1593" s="1" t="s">
        <v>3823</v>
      </c>
      <c r="O1593" s="0" t="s">
        <v>4399</v>
      </c>
      <c r="P1593" s="0" t="s">
        <v>3805</v>
      </c>
    </row>
    <row r="1594" customFormat="false" ht="15.75" hidden="false" customHeight="true" outlineLevel="0" collapsed="false">
      <c r="A1594" s="39" t="s">
        <v>1316</v>
      </c>
      <c r="B1594" s="1" t="n">
        <v>35.5</v>
      </c>
      <c r="C1594" s="1" t="n">
        <v>39</v>
      </c>
      <c r="D1594" s="11" t="n">
        <f aca="false">IF(AND(ISNUMBER(B1594),ISNUMBER($J1594)),$J1594-B1594,"")</f>
        <v>-7.73</v>
      </c>
      <c r="E1594" s="11" t="n">
        <f aca="false">IF(AND(ISNUMBER(C1594),ISNUMBER($J1594)),$J1594-C1594,"")</f>
        <v>-11.23</v>
      </c>
      <c r="F1594" s="1" t="s">
        <v>3821</v>
      </c>
      <c r="G1594" s="46" t="s">
        <v>4407</v>
      </c>
      <c r="H1594" s="1" t="s">
        <v>33</v>
      </c>
      <c r="J1594" s="11" t="n">
        <f aca="false">IFERROR(INDEX(Pozos!$M$2:$M$1852,MATCH(A1594,Pozos!$E$2:$E$1852,0)),"")</f>
        <v>27.77</v>
      </c>
      <c r="K1594" s="1" t="s">
        <v>3823</v>
      </c>
      <c r="O1594" s="0" t="s">
        <v>4407</v>
      </c>
      <c r="P1594" s="0" t="s">
        <v>3805</v>
      </c>
    </row>
    <row r="1595" customFormat="false" ht="15.75" hidden="false" customHeight="true" outlineLevel="0" collapsed="false">
      <c r="A1595" s="39" t="s">
        <v>1316</v>
      </c>
      <c r="B1595" s="1" t="n">
        <v>7</v>
      </c>
      <c r="C1595" s="1" t="n">
        <v>35.5</v>
      </c>
      <c r="D1595" s="11" t="n">
        <f aca="false">IF(AND(ISNUMBER(B1595),ISNUMBER($J1595)),$J1595-B1595,"")</f>
        <v>20.77</v>
      </c>
      <c r="E1595" s="11" t="n">
        <f aca="false">IF(AND(ISNUMBER(C1595),ISNUMBER($J1595)),$J1595-C1595,"")</f>
        <v>-7.73</v>
      </c>
      <c r="F1595" s="1" t="s">
        <v>3821</v>
      </c>
      <c r="G1595" s="46" t="s">
        <v>4395</v>
      </c>
      <c r="H1595" s="1" t="s">
        <v>33</v>
      </c>
      <c r="J1595" s="11" t="n">
        <f aca="false">IFERROR(INDEX(Pozos!$M$2:$M$1852,MATCH(A1595,Pozos!$E$2:$E$1852,0)),"")</f>
        <v>27.77</v>
      </c>
      <c r="K1595" s="1" t="s">
        <v>3823</v>
      </c>
      <c r="O1595" s="0" t="s">
        <v>4395</v>
      </c>
      <c r="P1595" s="0" t="s">
        <v>3805</v>
      </c>
    </row>
    <row r="1596" customFormat="false" ht="15.75" hidden="false" customHeight="true" outlineLevel="0" collapsed="false">
      <c r="A1596" s="39" t="s">
        <v>1316</v>
      </c>
      <c r="B1596" s="1" t="n">
        <v>0</v>
      </c>
      <c r="C1596" s="1" t="n">
        <v>7</v>
      </c>
      <c r="D1596" s="11" t="n">
        <f aca="false">IF(AND(ISNUMBER(B1596),ISNUMBER($J1596)),$J1596-B1596,"")</f>
        <v>27.77</v>
      </c>
      <c r="E1596" s="11" t="n">
        <f aca="false">IF(AND(ISNUMBER(C1596),ISNUMBER($J1596)),$J1596-C1596,"")</f>
        <v>20.77</v>
      </c>
      <c r="F1596" s="1" t="s">
        <v>3821</v>
      </c>
      <c r="G1596" s="46" t="s">
        <v>4412</v>
      </c>
      <c r="H1596" s="1" t="s">
        <v>33</v>
      </c>
      <c r="J1596" s="11" t="n">
        <f aca="false">IFERROR(INDEX(Pozos!$M$2:$M$1852,MATCH(A1596,Pozos!$E$2:$E$1852,0)),"")</f>
        <v>27.77</v>
      </c>
      <c r="K1596" s="1" t="s">
        <v>3823</v>
      </c>
      <c r="O1596" s="0" t="s">
        <v>4412</v>
      </c>
      <c r="P1596" s="0" t="s">
        <v>3805</v>
      </c>
    </row>
    <row r="1597" customFormat="false" ht="15.75" hidden="false" customHeight="true" outlineLevel="0" collapsed="false">
      <c r="A1597" s="39" t="s">
        <v>1268</v>
      </c>
      <c r="B1597" s="1" t="n">
        <v>40</v>
      </c>
      <c r="C1597" s="1" t="n">
        <v>46</v>
      </c>
      <c r="D1597" s="11" t="n">
        <f aca="false">IF(AND(ISNUMBER(B1597),ISNUMBER($J1597)),$J1597-B1597,"")</f>
        <v>-1.88</v>
      </c>
      <c r="E1597" s="11" t="n">
        <f aca="false">IF(AND(ISNUMBER(C1597),ISNUMBER($J1597)),$J1597-C1597,"")</f>
        <v>-7.88</v>
      </c>
      <c r="F1597" s="1" t="s">
        <v>3821</v>
      </c>
      <c r="G1597" s="46" t="s">
        <v>4407</v>
      </c>
      <c r="H1597" s="1" t="s">
        <v>33</v>
      </c>
      <c r="J1597" s="11" t="n">
        <f aca="false">IFERROR(INDEX(Pozos!$M$2:$M$1852,MATCH(A1597,Pozos!$E$2:$E$1852,0)),"")</f>
        <v>38.12</v>
      </c>
      <c r="K1597" s="1" t="s">
        <v>3823</v>
      </c>
      <c r="O1597" s="0" t="s">
        <v>4407</v>
      </c>
      <c r="P1597" s="0" t="s">
        <v>3805</v>
      </c>
    </row>
    <row r="1598" customFormat="false" ht="15.75" hidden="false" customHeight="true" outlineLevel="0" collapsed="false">
      <c r="A1598" s="39" t="s">
        <v>1268</v>
      </c>
      <c r="B1598" s="1" t="n">
        <v>38</v>
      </c>
      <c r="C1598" s="1" t="n">
        <v>40</v>
      </c>
      <c r="D1598" s="11" t="n">
        <f aca="false">IF(AND(ISNUMBER(B1598),ISNUMBER($J1598)),$J1598-B1598,"")</f>
        <v>0.119999999999997</v>
      </c>
      <c r="E1598" s="11" t="n">
        <f aca="false">IF(AND(ISNUMBER(C1598),ISNUMBER($J1598)),$J1598-C1598,"")</f>
        <v>-1.88</v>
      </c>
      <c r="F1598" s="1" t="s">
        <v>4023</v>
      </c>
      <c r="G1598" s="46" t="s">
        <v>4404</v>
      </c>
      <c r="H1598" s="1" t="s">
        <v>33</v>
      </c>
      <c r="J1598" s="11" t="n">
        <f aca="false">IFERROR(INDEX(Pozos!$M$2:$M$1852,MATCH(A1598,Pozos!$E$2:$E$1852,0)),"")</f>
        <v>38.12</v>
      </c>
      <c r="K1598" s="1" t="s">
        <v>4023</v>
      </c>
      <c r="L1598" s="1" t="s">
        <v>3813</v>
      </c>
      <c r="O1598" s="0" t="s">
        <v>4404</v>
      </c>
      <c r="P1598" s="0" t="s">
        <v>3805</v>
      </c>
    </row>
    <row r="1599" customFormat="false" ht="15.75" hidden="false" customHeight="true" outlineLevel="0" collapsed="false">
      <c r="A1599" s="39" t="s">
        <v>1268</v>
      </c>
      <c r="B1599" s="1" t="n">
        <v>36</v>
      </c>
      <c r="C1599" s="1" t="n">
        <v>38</v>
      </c>
      <c r="D1599" s="11" t="n">
        <f aca="false">IF(AND(ISNUMBER(B1599),ISNUMBER($J1599)),$J1599-B1599,"")</f>
        <v>2.12</v>
      </c>
      <c r="E1599" s="11" t="n">
        <f aca="false">IF(AND(ISNUMBER(C1599),ISNUMBER($J1599)),$J1599-C1599,"")</f>
        <v>0.119999999999997</v>
      </c>
      <c r="F1599" s="1" t="s">
        <v>4480</v>
      </c>
      <c r="G1599" s="46" t="s">
        <v>4404</v>
      </c>
      <c r="H1599" s="1" t="s">
        <v>33</v>
      </c>
      <c r="J1599" s="11" t="n">
        <f aca="false">IFERROR(INDEX(Pozos!$M$2:$M$1852,MATCH(A1599,Pozos!$E$2:$E$1852,0)),"")</f>
        <v>38.12</v>
      </c>
      <c r="K1599" s="1" t="s">
        <v>3808</v>
      </c>
      <c r="L1599" s="1" t="s">
        <v>3809</v>
      </c>
      <c r="O1599" s="0" t="s">
        <v>4404</v>
      </c>
      <c r="P1599" s="0" t="s">
        <v>3805</v>
      </c>
    </row>
    <row r="1600" customFormat="false" ht="15.75" hidden="false" customHeight="true" outlineLevel="0" collapsed="false">
      <c r="A1600" s="39" t="s">
        <v>1268</v>
      </c>
      <c r="B1600" s="1" t="n">
        <v>26</v>
      </c>
      <c r="C1600" s="1" t="n">
        <v>36</v>
      </c>
      <c r="D1600" s="11" t="n">
        <f aca="false">IF(AND(ISNUMBER(B1600),ISNUMBER($J1600)),$J1600-B1600,"")</f>
        <v>12.12</v>
      </c>
      <c r="E1600" s="11" t="n">
        <f aca="false">IF(AND(ISNUMBER(C1600),ISNUMBER($J1600)),$J1600-C1600,"")</f>
        <v>2.12</v>
      </c>
      <c r="F1600" s="1" t="s">
        <v>4223</v>
      </c>
      <c r="G1600" s="46" t="s">
        <v>4404</v>
      </c>
      <c r="H1600" s="1" t="s">
        <v>33</v>
      </c>
      <c r="J1600" s="11" t="n">
        <f aca="false">IFERROR(INDEX(Pozos!$M$2:$M$1852,MATCH(A1600,Pozos!$E$2:$E$1852,0)),"")</f>
        <v>38.12</v>
      </c>
      <c r="K1600" s="1" t="s">
        <v>3944</v>
      </c>
      <c r="L1600" s="1" t="s">
        <v>3813</v>
      </c>
      <c r="O1600" s="0" t="s">
        <v>4404</v>
      </c>
      <c r="P1600" s="0" t="s">
        <v>3805</v>
      </c>
    </row>
    <row r="1601" customFormat="false" ht="15.75" hidden="false" customHeight="true" outlineLevel="0" collapsed="false">
      <c r="A1601" s="39" t="s">
        <v>1268</v>
      </c>
      <c r="B1601" s="1" t="n">
        <v>24</v>
      </c>
      <c r="C1601" s="1" t="n">
        <v>26</v>
      </c>
      <c r="D1601" s="11" t="n">
        <f aca="false">IF(AND(ISNUMBER(B1601),ISNUMBER($J1601)),$J1601-B1601,"")</f>
        <v>14.12</v>
      </c>
      <c r="E1601" s="11" t="n">
        <f aca="false">IF(AND(ISNUMBER(C1601),ISNUMBER($J1601)),$J1601-C1601,"")</f>
        <v>12.12</v>
      </c>
      <c r="F1601" s="1" t="s">
        <v>3808</v>
      </c>
      <c r="G1601" s="46" t="s">
        <v>4404</v>
      </c>
      <c r="H1601" s="1" t="s">
        <v>33</v>
      </c>
      <c r="J1601" s="11" t="n">
        <f aca="false">IFERROR(INDEX(Pozos!$M$2:$M$1852,MATCH(A1601,Pozos!$E$2:$E$1852,0)),"")</f>
        <v>38.12</v>
      </c>
      <c r="K1601" s="1" t="s">
        <v>3808</v>
      </c>
      <c r="L1601" s="1" t="s">
        <v>3809</v>
      </c>
      <c r="O1601" s="0" t="s">
        <v>4404</v>
      </c>
      <c r="P1601" s="0" t="s">
        <v>3805</v>
      </c>
    </row>
    <row r="1602" customFormat="false" ht="15.75" hidden="false" customHeight="true" outlineLevel="0" collapsed="false">
      <c r="A1602" s="39" t="s">
        <v>1268</v>
      </c>
      <c r="B1602" s="1" t="n">
        <v>17</v>
      </c>
      <c r="C1602" s="1" t="n">
        <v>24</v>
      </c>
      <c r="D1602" s="11" t="n">
        <f aca="false">IF(AND(ISNUMBER(B1602),ISNUMBER($J1602)),$J1602-B1602,"")</f>
        <v>21.12</v>
      </c>
      <c r="E1602" s="11" t="n">
        <f aca="false">IF(AND(ISNUMBER(C1602),ISNUMBER($J1602)),$J1602-C1602,"")</f>
        <v>14.12</v>
      </c>
      <c r="F1602" s="1" t="s">
        <v>4223</v>
      </c>
      <c r="G1602" s="46" t="s">
        <v>4404</v>
      </c>
      <c r="H1602" s="1" t="s">
        <v>33</v>
      </c>
      <c r="J1602" s="11" t="n">
        <f aca="false">IFERROR(INDEX(Pozos!$M$2:$M$1852,MATCH(A1602,Pozos!$E$2:$E$1852,0)),"")</f>
        <v>38.12</v>
      </c>
      <c r="K1602" s="1" t="s">
        <v>3944</v>
      </c>
      <c r="L1602" s="1" t="s">
        <v>3813</v>
      </c>
      <c r="O1602" s="0" t="s">
        <v>4404</v>
      </c>
      <c r="P1602" s="0" t="s">
        <v>3805</v>
      </c>
    </row>
    <row r="1603" customFormat="false" ht="15.75" hidden="false" customHeight="true" outlineLevel="0" collapsed="false">
      <c r="A1603" s="39" t="s">
        <v>1268</v>
      </c>
      <c r="B1603" s="1" t="n">
        <v>0</v>
      </c>
      <c r="C1603" s="1" t="n">
        <v>17</v>
      </c>
      <c r="D1603" s="11" t="n">
        <f aca="false">IF(AND(ISNUMBER(B1603),ISNUMBER($J1603)),$J1603-B1603,"")</f>
        <v>38.12</v>
      </c>
      <c r="E1603" s="11" t="n">
        <f aca="false">IF(AND(ISNUMBER(C1603),ISNUMBER($J1603)),$J1603-C1603,"")</f>
        <v>21.12</v>
      </c>
      <c r="F1603" s="1" t="s">
        <v>4466</v>
      </c>
      <c r="G1603" s="46" t="s">
        <v>4399</v>
      </c>
      <c r="H1603" s="1" t="s">
        <v>33</v>
      </c>
      <c r="J1603" s="11" t="n">
        <f aca="false">IFERROR(INDEX(Pozos!$M$2:$M$1852,MATCH(A1603,Pozos!$E$2:$E$1852,0)),"")</f>
        <v>38.12</v>
      </c>
      <c r="K1603" s="1" t="s">
        <v>4424</v>
      </c>
      <c r="O1603" s="0" t="s">
        <v>4412</v>
      </c>
      <c r="P1603" s="107" t="s">
        <v>4457</v>
      </c>
    </row>
    <row r="1604" customFormat="false" ht="15.75" hidden="false" customHeight="true" outlineLevel="0" collapsed="false">
      <c r="A1604" s="39" t="s">
        <v>1218</v>
      </c>
      <c r="B1604" s="1" t="n">
        <v>46</v>
      </c>
      <c r="C1604" s="1" t="n">
        <v>50</v>
      </c>
      <c r="D1604" s="11" t="n">
        <f aca="false">IF(AND(ISNUMBER(B1604),ISNUMBER($J1604)),$J1604-B1604,"")</f>
        <v>-17.32</v>
      </c>
      <c r="E1604" s="11" t="n">
        <f aca="false">IF(AND(ISNUMBER(C1604),ISNUMBER($J1604)),$J1604-C1604,"")</f>
        <v>-21.32</v>
      </c>
      <c r="F1604" s="1" t="s">
        <v>4097</v>
      </c>
      <c r="G1604" s="46" t="s">
        <v>4395</v>
      </c>
      <c r="H1604" s="1" t="s">
        <v>33</v>
      </c>
      <c r="J1604" s="11" t="n">
        <f aca="false">IFERROR(INDEX(Pozos!$M$2:$M$1852,MATCH(A1604,Pozos!$E$2:$E$1852,0)),"")</f>
        <v>28.68</v>
      </c>
      <c r="K1604" s="1" t="s">
        <v>3808</v>
      </c>
      <c r="L1604" s="1" t="s">
        <v>3809</v>
      </c>
      <c r="O1604" s="0" t="s">
        <v>4395</v>
      </c>
      <c r="P1604" s="0" t="s">
        <v>3805</v>
      </c>
    </row>
    <row r="1605" customFormat="false" ht="15.75" hidden="false" customHeight="true" outlineLevel="0" collapsed="false">
      <c r="A1605" s="39" t="s">
        <v>1218</v>
      </c>
      <c r="B1605" s="1" t="n">
        <v>44</v>
      </c>
      <c r="C1605" s="1" t="n">
        <v>46</v>
      </c>
      <c r="D1605" s="11" t="n">
        <f aca="false">IF(AND(ISNUMBER(B1605),ISNUMBER($J1605)),$J1605-B1605,"")</f>
        <v>-15.32</v>
      </c>
      <c r="E1605" s="11" t="n">
        <f aca="false">IF(AND(ISNUMBER(C1605),ISNUMBER($J1605)),$J1605-C1605,"")</f>
        <v>-17.32</v>
      </c>
      <c r="F1605" s="1" t="s">
        <v>4413</v>
      </c>
      <c r="G1605" s="46" t="s">
        <v>4395</v>
      </c>
      <c r="H1605" s="1" t="s">
        <v>33</v>
      </c>
      <c r="J1605" s="11" t="n">
        <f aca="false">IFERROR(INDEX(Pozos!$M$2:$M$1852,MATCH(A1605,Pozos!$E$2:$E$1852,0)),"")</f>
        <v>28.68</v>
      </c>
      <c r="K1605" s="1" t="s">
        <v>4023</v>
      </c>
      <c r="L1605" s="1" t="s">
        <v>3813</v>
      </c>
      <c r="O1605" s="0" t="s">
        <v>4395</v>
      </c>
      <c r="P1605" s="0" t="s">
        <v>3805</v>
      </c>
    </row>
    <row r="1606" customFormat="false" ht="15.75" hidden="false" customHeight="true" outlineLevel="0" collapsed="false">
      <c r="A1606" s="39" t="s">
        <v>1218</v>
      </c>
      <c r="B1606" s="1" t="n">
        <v>42</v>
      </c>
      <c r="C1606" s="1" t="n">
        <v>44</v>
      </c>
      <c r="D1606" s="11" t="n">
        <f aca="false">IF(AND(ISNUMBER(B1606),ISNUMBER($J1606)),$J1606-B1606,"")</f>
        <v>-13.32</v>
      </c>
      <c r="E1606" s="11" t="n">
        <f aca="false">IF(AND(ISNUMBER(C1606),ISNUMBER($J1606)),$J1606-C1606,"")</f>
        <v>-15.32</v>
      </c>
      <c r="F1606" s="1" t="s">
        <v>4097</v>
      </c>
      <c r="G1606" s="46" t="s">
        <v>4395</v>
      </c>
      <c r="H1606" s="1" t="s">
        <v>33</v>
      </c>
      <c r="J1606" s="11" t="n">
        <f aca="false">IFERROR(INDEX(Pozos!$M$2:$M$1852,MATCH(A1606,Pozos!$E$2:$E$1852,0)),"")</f>
        <v>28.68</v>
      </c>
      <c r="K1606" s="1" t="s">
        <v>3808</v>
      </c>
      <c r="L1606" s="1" t="s">
        <v>3809</v>
      </c>
      <c r="O1606" s="0" t="s">
        <v>4395</v>
      </c>
      <c r="P1606" s="0" t="s">
        <v>3805</v>
      </c>
    </row>
    <row r="1607" customFormat="false" ht="15.75" hidden="false" customHeight="true" outlineLevel="0" collapsed="false">
      <c r="A1607" s="39" t="s">
        <v>1218</v>
      </c>
      <c r="B1607" s="1" t="n">
        <v>40</v>
      </c>
      <c r="C1607" s="1" t="n">
        <v>42</v>
      </c>
      <c r="D1607" s="11" t="n">
        <f aca="false">IF(AND(ISNUMBER(B1607),ISNUMBER($J1607)),$J1607-B1607,"")</f>
        <v>-11.32</v>
      </c>
      <c r="E1607" s="11" t="n">
        <f aca="false">IF(AND(ISNUMBER(C1607),ISNUMBER($J1607)),$J1607-C1607,"")</f>
        <v>-13.32</v>
      </c>
      <c r="F1607" s="1" t="s">
        <v>4413</v>
      </c>
      <c r="G1607" s="46" t="s">
        <v>4395</v>
      </c>
      <c r="H1607" s="1" t="s">
        <v>33</v>
      </c>
      <c r="J1607" s="11" t="n">
        <f aca="false">IFERROR(INDEX(Pozos!$M$2:$M$1852,MATCH(A1607,Pozos!$E$2:$E$1852,0)),"")</f>
        <v>28.68</v>
      </c>
      <c r="K1607" s="1" t="s">
        <v>4023</v>
      </c>
      <c r="L1607" s="1" t="s">
        <v>3813</v>
      </c>
      <c r="O1607" s="0" t="s">
        <v>4395</v>
      </c>
      <c r="P1607" s="0" t="s">
        <v>3805</v>
      </c>
    </row>
    <row r="1608" customFormat="false" ht="15.75" hidden="false" customHeight="true" outlineLevel="0" collapsed="false">
      <c r="A1608" s="39" t="s">
        <v>1218</v>
      </c>
      <c r="B1608" s="1" t="n">
        <v>37</v>
      </c>
      <c r="C1608" s="1" t="n">
        <v>40</v>
      </c>
      <c r="D1608" s="11" t="n">
        <f aca="false">IF(AND(ISNUMBER(B1608),ISNUMBER($J1608)),$J1608-B1608,"")</f>
        <v>-8.32</v>
      </c>
      <c r="E1608" s="11" t="n">
        <f aca="false">IF(AND(ISNUMBER(C1608),ISNUMBER($J1608)),$J1608-C1608,"")</f>
        <v>-11.32</v>
      </c>
      <c r="F1608" s="1" t="s">
        <v>4097</v>
      </c>
      <c r="G1608" s="46" t="s">
        <v>4395</v>
      </c>
      <c r="H1608" s="1" t="s">
        <v>33</v>
      </c>
      <c r="J1608" s="11" t="n">
        <f aca="false">IFERROR(INDEX(Pozos!$M$2:$M$1852,MATCH(A1608,Pozos!$E$2:$E$1852,0)),"")</f>
        <v>28.68</v>
      </c>
      <c r="K1608" s="1" t="s">
        <v>3808</v>
      </c>
      <c r="L1608" s="1" t="s">
        <v>3809</v>
      </c>
      <c r="O1608" s="0" t="s">
        <v>4395</v>
      </c>
      <c r="P1608" s="0" t="s">
        <v>3805</v>
      </c>
    </row>
    <row r="1609" customFormat="false" ht="15.75" hidden="false" customHeight="true" outlineLevel="0" collapsed="false">
      <c r="A1609" s="39" t="s">
        <v>1218</v>
      </c>
      <c r="B1609" s="1" t="n">
        <v>35</v>
      </c>
      <c r="C1609" s="1" t="n">
        <v>37</v>
      </c>
      <c r="D1609" s="11" t="n">
        <f aca="false">IF(AND(ISNUMBER(B1609),ISNUMBER($J1609)),$J1609-B1609,"")</f>
        <v>-6.32</v>
      </c>
      <c r="E1609" s="11" t="n">
        <f aca="false">IF(AND(ISNUMBER(C1609),ISNUMBER($J1609)),$J1609-C1609,"")</f>
        <v>-8.32</v>
      </c>
      <c r="F1609" s="1" t="s">
        <v>4413</v>
      </c>
      <c r="G1609" s="46" t="s">
        <v>4395</v>
      </c>
      <c r="H1609" s="1" t="s">
        <v>33</v>
      </c>
      <c r="J1609" s="11" t="n">
        <f aca="false">IFERROR(INDEX(Pozos!$M$2:$M$1852,MATCH(A1609,Pozos!$E$2:$E$1852,0)),"")</f>
        <v>28.68</v>
      </c>
      <c r="K1609" s="1" t="s">
        <v>4023</v>
      </c>
      <c r="L1609" s="1" t="s">
        <v>3813</v>
      </c>
      <c r="O1609" s="0" t="s">
        <v>4395</v>
      </c>
      <c r="P1609" s="0" t="s">
        <v>3805</v>
      </c>
    </row>
    <row r="1610" customFormat="false" ht="15.75" hidden="false" customHeight="true" outlineLevel="0" collapsed="false">
      <c r="A1610" s="39" t="s">
        <v>1218</v>
      </c>
      <c r="B1610" s="1" t="n">
        <v>30</v>
      </c>
      <c r="C1610" s="1" t="n">
        <v>35</v>
      </c>
      <c r="D1610" s="11" t="n">
        <f aca="false">IF(AND(ISNUMBER(B1610),ISNUMBER($J1610)),$J1610-B1610,"")</f>
        <v>-1.32</v>
      </c>
      <c r="E1610" s="11" t="n">
        <f aca="false">IF(AND(ISNUMBER(C1610),ISNUMBER($J1610)),$J1610-C1610,"")</f>
        <v>-6.32</v>
      </c>
      <c r="F1610" s="1" t="s">
        <v>4097</v>
      </c>
      <c r="G1610" s="46" t="s">
        <v>4395</v>
      </c>
      <c r="H1610" s="1" t="s">
        <v>33</v>
      </c>
      <c r="J1610" s="11" t="n">
        <f aca="false">IFERROR(INDEX(Pozos!$M$2:$M$1852,MATCH(A1610,Pozos!$E$2:$E$1852,0)),"")</f>
        <v>28.68</v>
      </c>
      <c r="K1610" s="1" t="s">
        <v>3808</v>
      </c>
      <c r="L1610" s="1" t="s">
        <v>3809</v>
      </c>
      <c r="O1610" s="0" t="s">
        <v>4395</v>
      </c>
      <c r="P1610" s="0" t="s">
        <v>3805</v>
      </c>
    </row>
    <row r="1611" customFormat="false" ht="15.75" hidden="false" customHeight="true" outlineLevel="0" collapsed="false">
      <c r="A1611" s="39" t="s">
        <v>1218</v>
      </c>
      <c r="B1611" s="1" t="n">
        <v>27</v>
      </c>
      <c r="C1611" s="1" t="n">
        <v>30</v>
      </c>
      <c r="D1611" s="11" t="n">
        <f aca="false">IF(AND(ISNUMBER(B1611),ISNUMBER($J1611)),$J1611-B1611,"")</f>
        <v>1.68</v>
      </c>
      <c r="E1611" s="11" t="n">
        <f aca="false">IF(AND(ISNUMBER(C1611),ISNUMBER($J1611)),$J1611-C1611,"")</f>
        <v>-1.32</v>
      </c>
      <c r="F1611" s="1" t="s">
        <v>4413</v>
      </c>
      <c r="G1611" s="46" t="s">
        <v>4395</v>
      </c>
      <c r="H1611" s="1" t="s">
        <v>33</v>
      </c>
      <c r="J1611" s="11" t="n">
        <f aca="false">IFERROR(INDEX(Pozos!$M$2:$M$1852,MATCH(A1611,Pozos!$E$2:$E$1852,0)),"")</f>
        <v>28.68</v>
      </c>
      <c r="K1611" s="1" t="s">
        <v>4023</v>
      </c>
      <c r="L1611" s="1" t="s">
        <v>3813</v>
      </c>
      <c r="O1611" s="0" t="s">
        <v>4395</v>
      </c>
      <c r="P1611" s="0" t="s">
        <v>3805</v>
      </c>
    </row>
    <row r="1612" customFormat="false" ht="15.75" hidden="false" customHeight="true" outlineLevel="0" collapsed="false">
      <c r="A1612" s="39" t="s">
        <v>1218</v>
      </c>
      <c r="B1612" s="1" t="n">
        <v>1</v>
      </c>
      <c r="C1612" s="1" t="n">
        <v>27</v>
      </c>
      <c r="D1612" s="11" t="n">
        <f aca="false">IF(AND(ISNUMBER(B1612),ISNUMBER($J1612)),$J1612-B1612,"")</f>
        <v>27.68</v>
      </c>
      <c r="E1612" s="11" t="n">
        <f aca="false">IF(AND(ISNUMBER(C1612),ISNUMBER($J1612)),$J1612-C1612,"")</f>
        <v>1.68</v>
      </c>
      <c r="F1612" s="1" t="s">
        <v>4097</v>
      </c>
      <c r="G1612" s="46" t="s">
        <v>4399</v>
      </c>
      <c r="H1612" s="1" t="s">
        <v>33</v>
      </c>
      <c r="J1612" s="11" t="n">
        <f aca="false">IFERROR(INDEX(Pozos!$M$2:$M$1852,MATCH(A1612,Pozos!$E$2:$E$1852,0)),"")</f>
        <v>28.68</v>
      </c>
      <c r="K1612" s="1" t="s">
        <v>3808</v>
      </c>
      <c r="L1612" s="1" t="s">
        <v>3809</v>
      </c>
      <c r="O1612" s="0" t="s">
        <v>4399</v>
      </c>
      <c r="P1612" s="0" t="s">
        <v>3805</v>
      </c>
    </row>
    <row r="1613" customFormat="false" ht="15.75" hidden="false" customHeight="true" outlineLevel="0" collapsed="false">
      <c r="A1613" s="39" t="s">
        <v>1218</v>
      </c>
      <c r="B1613" s="1" t="n">
        <v>0</v>
      </c>
      <c r="C1613" s="1" t="n">
        <v>1</v>
      </c>
      <c r="D1613" s="11" t="n">
        <f aca="false">IF(AND(ISNUMBER(B1613),ISNUMBER($J1613)),$J1613-B1613,"")</f>
        <v>28.68</v>
      </c>
      <c r="E1613" s="11" t="n">
        <f aca="false">IF(AND(ISNUMBER(C1613),ISNUMBER($J1613)),$J1613-C1613,"")</f>
        <v>27.68</v>
      </c>
      <c r="F1613" s="1" t="s">
        <v>3821</v>
      </c>
      <c r="G1613" s="46" t="s">
        <v>3802</v>
      </c>
      <c r="H1613" s="1" t="s">
        <v>33</v>
      </c>
      <c r="J1613" s="11" t="n">
        <f aca="false">IFERROR(INDEX(Pozos!$M$2:$M$1852,MATCH(A1613,Pozos!$E$2:$E$1852,0)),"")</f>
        <v>28.68</v>
      </c>
      <c r="K1613" s="1" t="s">
        <v>3823</v>
      </c>
      <c r="O1613" s="0" t="s">
        <v>3802</v>
      </c>
      <c r="P1613" s="0" t="s">
        <v>3805</v>
      </c>
    </row>
    <row r="1614" customFormat="false" ht="15.75" hidden="false" customHeight="true" outlineLevel="0" collapsed="false">
      <c r="A1614" s="39" t="s">
        <v>813</v>
      </c>
      <c r="B1614" s="1" t="n">
        <v>36</v>
      </c>
      <c r="C1614" s="1" t="n">
        <v>42</v>
      </c>
      <c r="D1614" s="11" t="n">
        <f aca="false">IF(AND(ISNUMBER(B1614),ISNUMBER($J1614)),$J1614-B1614,"")</f>
        <v>-11.56</v>
      </c>
      <c r="E1614" s="11" t="n">
        <f aca="false">IF(AND(ISNUMBER(C1614),ISNUMBER($J1614)),$J1614-C1614,"")</f>
        <v>-17.56</v>
      </c>
      <c r="F1614" s="1" t="s">
        <v>3821</v>
      </c>
      <c r="G1614" s="46" t="s">
        <v>4407</v>
      </c>
      <c r="H1614" s="1" t="s">
        <v>33</v>
      </c>
      <c r="J1614" s="11" t="n">
        <f aca="false">IFERROR(INDEX(Pozos!$M$2:$M$1852,MATCH(A1614,Pozos!$E$2:$E$1852,0)),"")</f>
        <v>24.44</v>
      </c>
      <c r="K1614" s="1" t="s">
        <v>3823</v>
      </c>
      <c r="O1614" s="0" t="s">
        <v>4407</v>
      </c>
      <c r="P1614" s="0" t="s">
        <v>3805</v>
      </c>
    </row>
    <row r="1615" customFormat="false" ht="15.75" hidden="false" customHeight="true" outlineLevel="0" collapsed="false">
      <c r="A1615" s="39" t="s">
        <v>813</v>
      </c>
      <c r="B1615" s="1" t="n">
        <v>6</v>
      </c>
      <c r="C1615" s="1" t="n">
        <v>36</v>
      </c>
      <c r="D1615" s="11" t="n">
        <f aca="false">IF(AND(ISNUMBER(B1615),ISNUMBER($J1615)),$J1615-B1615,"")</f>
        <v>18.44</v>
      </c>
      <c r="E1615" s="11" t="n">
        <f aca="false">IF(AND(ISNUMBER(C1615),ISNUMBER($J1615)),$J1615-C1615,"")</f>
        <v>-11.56</v>
      </c>
      <c r="F1615" s="1" t="s">
        <v>3821</v>
      </c>
      <c r="G1615" s="46" t="s">
        <v>4395</v>
      </c>
      <c r="H1615" s="1" t="s">
        <v>33</v>
      </c>
      <c r="J1615" s="11" t="n">
        <f aca="false">IFERROR(INDEX(Pozos!$M$2:$M$1852,MATCH(A1615,Pozos!$E$2:$E$1852,0)),"")</f>
        <v>24.44</v>
      </c>
      <c r="K1615" s="1" t="s">
        <v>3823</v>
      </c>
      <c r="O1615" s="0" t="s">
        <v>4395</v>
      </c>
      <c r="P1615" s="0" t="s">
        <v>3805</v>
      </c>
    </row>
    <row r="1616" customFormat="false" ht="15.75" hidden="false" customHeight="true" outlineLevel="0" collapsed="false">
      <c r="A1616" s="39" t="s">
        <v>813</v>
      </c>
      <c r="B1616" s="1" t="n">
        <v>0</v>
      </c>
      <c r="C1616" s="1" t="n">
        <v>6</v>
      </c>
      <c r="D1616" s="11" t="n">
        <f aca="false">IF(AND(ISNUMBER(B1616),ISNUMBER($J1616)),$J1616-B1616,"")</f>
        <v>24.44</v>
      </c>
      <c r="E1616" s="11" t="n">
        <f aca="false">IF(AND(ISNUMBER(C1616),ISNUMBER($J1616)),$J1616-C1616,"")</f>
        <v>18.44</v>
      </c>
      <c r="F1616" s="1" t="s">
        <v>3821</v>
      </c>
      <c r="G1616" s="46" t="s">
        <v>4412</v>
      </c>
      <c r="H1616" s="1" t="s">
        <v>33</v>
      </c>
      <c r="J1616" s="11" t="n">
        <f aca="false">IFERROR(INDEX(Pozos!$M$2:$M$1852,MATCH(A1616,Pozos!$E$2:$E$1852,0)),"")</f>
        <v>24.44</v>
      </c>
      <c r="K1616" s="1" t="s">
        <v>3823</v>
      </c>
      <c r="O1616" s="0" t="s">
        <v>4412</v>
      </c>
      <c r="P1616" s="0" t="s">
        <v>3805</v>
      </c>
    </row>
    <row r="1617" customFormat="false" ht="15.75" hidden="false" customHeight="true" outlineLevel="0" collapsed="false">
      <c r="A1617" s="39" t="s">
        <v>832</v>
      </c>
      <c r="B1617" s="1" t="n">
        <v>34</v>
      </c>
      <c r="C1617" s="1" t="n">
        <v>42</v>
      </c>
      <c r="D1617" s="11" t="n">
        <f aca="false">IF(AND(ISNUMBER(B1617),ISNUMBER($J1617)),$J1617-B1617,"")</f>
        <v>14.87</v>
      </c>
      <c r="E1617" s="11" t="n">
        <f aca="false">IF(AND(ISNUMBER(C1617),ISNUMBER($J1617)),$J1617-C1617,"")</f>
        <v>6.87</v>
      </c>
      <c r="F1617" s="1" t="s">
        <v>4433</v>
      </c>
      <c r="G1617" s="46" t="s">
        <v>4395</v>
      </c>
      <c r="H1617" s="1" t="s">
        <v>33</v>
      </c>
      <c r="J1617" s="11" t="n">
        <f aca="false">IFERROR(INDEX(Pozos!$M$2:$M$1852,MATCH(A1617,Pozos!$E$2:$E$1852,0)),"")</f>
        <v>48.87</v>
      </c>
      <c r="K1617" s="1" t="s">
        <v>3944</v>
      </c>
      <c r="L1617" s="1" t="s">
        <v>3813</v>
      </c>
      <c r="O1617" s="0" t="s">
        <v>4395</v>
      </c>
      <c r="P1617" s="0" t="s">
        <v>3805</v>
      </c>
    </row>
    <row r="1618" customFormat="false" ht="15.75" hidden="false" customHeight="true" outlineLevel="0" collapsed="false">
      <c r="A1618" s="39" t="s">
        <v>832</v>
      </c>
      <c r="B1618" s="1" t="n">
        <v>29</v>
      </c>
      <c r="C1618" s="1" t="n">
        <v>34</v>
      </c>
      <c r="D1618" s="11" t="n">
        <f aca="false">IF(AND(ISNUMBER(B1618),ISNUMBER($J1618)),$J1618-B1618,"")</f>
        <v>19.87</v>
      </c>
      <c r="E1618" s="11" t="n">
        <f aca="false">IF(AND(ISNUMBER(C1618),ISNUMBER($J1618)),$J1618-C1618,"")</f>
        <v>14.87</v>
      </c>
      <c r="F1618" s="1" t="s">
        <v>4526</v>
      </c>
      <c r="G1618" s="46" t="s">
        <v>4395</v>
      </c>
      <c r="H1618" s="1" t="s">
        <v>33</v>
      </c>
      <c r="J1618" s="11" t="n">
        <f aca="false">IFERROR(INDEX(Pozos!$M$2:$M$1852,MATCH(A1618,Pozos!$E$2:$E$1852,0)),"")</f>
        <v>48.87</v>
      </c>
      <c r="K1618" s="1" t="s">
        <v>3808</v>
      </c>
      <c r="L1618" s="1" t="s">
        <v>3809</v>
      </c>
      <c r="O1618" s="0" t="s">
        <v>4395</v>
      </c>
      <c r="P1618" s="0" t="s">
        <v>3805</v>
      </c>
    </row>
    <row r="1619" customFormat="false" ht="15.75" hidden="false" customHeight="true" outlineLevel="0" collapsed="false">
      <c r="A1619" s="39" t="s">
        <v>832</v>
      </c>
      <c r="B1619" s="1" t="n">
        <v>25</v>
      </c>
      <c r="C1619" s="1" t="n">
        <v>29</v>
      </c>
      <c r="D1619" s="11" t="n">
        <f aca="false">IF(AND(ISNUMBER(B1619),ISNUMBER($J1619)),$J1619-B1619,"")</f>
        <v>23.87</v>
      </c>
      <c r="E1619" s="11" t="n">
        <f aca="false">IF(AND(ISNUMBER(C1619),ISNUMBER($J1619)),$J1619-C1619,"")</f>
        <v>19.87</v>
      </c>
      <c r="F1619" s="1" t="s">
        <v>4492</v>
      </c>
      <c r="G1619" s="46" t="s">
        <v>4395</v>
      </c>
      <c r="H1619" s="1" t="s">
        <v>33</v>
      </c>
      <c r="J1619" s="11" t="n">
        <f aca="false">IFERROR(INDEX(Pozos!$M$2:$M$1852,MATCH(A1619,Pozos!$E$2:$E$1852,0)),"")</f>
        <v>48.87</v>
      </c>
      <c r="K1619" s="1" t="s">
        <v>3944</v>
      </c>
      <c r="L1619" s="1" t="s">
        <v>3813</v>
      </c>
      <c r="O1619" s="0" t="s">
        <v>4395</v>
      </c>
      <c r="P1619" s="0" t="s">
        <v>3805</v>
      </c>
    </row>
    <row r="1620" customFormat="false" ht="15.75" hidden="false" customHeight="true" outlineLevel="0" collapsed="false">
      <c r="A1620" s="39" t="s">
        <v>832</v>
      </c>
      <c r="B1620" s="1" t="n">
        <v>1</v>
      </c>
      <c r="C1620" s="1" t="n">
        <v>25</v>
      </c>
      <c r="D1620" s="11" t="n">
        <f aca="false">IF(AND(ISNUMBER(B1620),ISNUMBER($J1620)),$J1620-B1620,"")</f>
        <v>47.87</v>
      </c>
      <c r="E1620" s="11" t="n">
        <f aca="false">IF(AND(ISNUMBER(C1620),ISNUMBER($J1620)),$J1620-C1620,"")</f>
        <v>23.87</v>
      </c>
      <c r="F1620" s="1" t="s">
        <v>4402</v>
      </c>
      <c r="G1620" s="46" t="s">
        <v>4399</v>
      </c>
      <c r="H1620" s="1" t="s">
        <v>33</v>
      </c>
      <c r="J1620" s="11" t="n">
        <f aca="false">IFERROR(INDEX(Pozos!$M$2:$M$1852,MATCH(A1620,Pozos!$E$2:$E$1852,0)),"")</f>
        <v>48.87</v>
      </c>
      <c r="K1620" s="1" t="s">
        <v>3808</v>
      </c>
      <c r="L1620" s="1" t="s">
        <v>3809</v>
      </c>
      <c r="O1620" s="0" t="s">
        <v>4399</v>
      </c>
      <c r="P1620" s="0" t="s">
        <v>3805</v>
      </c>
    </row>
    <row r="1621" customFormat="false" ht="15.75" hidden="false" customHeight="true" outlineLevel="0" collapsed="false">
      <c r="A1621" s="39" t="s">
        <v>832</v>
      </c>
      <c r="B1621" s="1" t="n">
        <v>0</v>
      </c>
      <c r="C1621" s="1" t="n">
        <v>1</v>
      </c>
      <c r="D1621" s="11" t="n">
        <f aca="false">IF(AND(ISNUMBER(B1621),ISNUMBER($J1621)),$J1621-B1621,"")</f>
        <v>48.87</v>
      </c>
      <c r="E1621" s="11" t="n">
        <f aca="false">IF(AND(ISNUMBER(C1621),ISNUMBER($J1621)),$J1621-C1621,"")</f>
        <v>47.87</v>
      </c>
      <c r="F1621" s="1" t="s">
        <v>3835</v>
      </c>
      <c r="G1621" s="46" t="s">
        <v>3802</v>
      </c>
      <c r="H1621" s="1" t="s">
        <v>33</v>
      </c>
      <c r="J1621" s="11" t="n">
        <f aca="false">IFERROR(INDEX(Pozos!$M$2:$M$1852,MATCH(A1621,Pozos!$E$2:$E$1852,0)),"")</f>
        <v>48.87</v>
      </c>
      <c r="K1621" s="1" t="s">
        <v>3803</v>
      </c>
      <c r="L1621" s="1" t="s">
        <v>3804</v>
      </c>
      <c r="O1621" s="0" t="s">
        <v>3802</v>
      </c>
      <c r="P1621" s="0" t="s">
        <v>3805</v>
      </c>
    </row>
    <row r="1622" customFormat="false" ht="15.75" hidden="false" customHeight="true" outlineLevel="0" collapsed="false">
      <c r="A1622" s="39" t="s">
        <v>2131</v>
      </c>
      <c r="B1622" s="1" t="n">
        <v>27</v>
      </c>
      <c r="C1622" s="1" t="n">
        <v>31</v>
      </c>
      <c r="D1622" s="11" t="n">
        <f aca="false">IF(AND(ISNUMBER(B1622),ISNUMBER($J1622)),$J1622-B1622,"")</f>
        <v>-6.25</v>
      </c>
      <c r="E1622" s="11" t="n">
        <f aca="false">IF(AND(ISNUMBER(C1622),ISNUMBER($J1622)),$J1622-C1622,"")</f>
        <v>-10.25</v>
      </c>
      <c r="F1622" s="1" t="s">
        <v>4454</v>
      </c>
      <c r="G1622" s="46" t="s">
        <v>4395</v>
      </c>
      <c r="H1622" s="1" t="s">
        <v>33</v>
      </c>
      <c r="J1622" s="11" t="n">
        <f aca="false">IFERROR(INDEX(Pozos!$M$2:$M$1852,MATCH(A1622,Pozos!$E$2:$E$1852,0)),"")</f>
        <v>20.75</v>
      </c>
      <c r="K1622" s="1" t="s">
        <v>3808</v>
      </c>
      <c r="L1622" s="1" t="s">
        <v>3809</v>
      </c>
      <c r="O1622" s="0" t="s">
        <v>4395</v>
      </c>
      <c r="P1622" s="0" t="s">
        <v>3805</v>
      </c>
    </row>
    <row r="1623" customFormat="false" ht="15.75" hidden="false" customHeight="true" outlineLevel="0" collapsed="false">
      <c r="A1623" s="39" t="s">
        <v>2131</v>
      </c>
      <c r="B1623" s="1" t="n">
        <v>24</v>
      </c>
      <c r="C1623" s="1" t="n">
        <v>27</v>
      </c>
      <c r="D1623" s="11" t="n">
        <f aca="false">IF(AND(ISNUMBER(B1623),ISNUMBER($J1623)),$J1623-B1623,"")</f>
        <v>-3.25</v>
      </c>
      <c r="E1623" s="11" t="n">
        <f aca="false">IF(AND(ISNUMBER(C1623),ISNUMBER($J1623)),$J1623-C1623,"")</f>
        <v>-6.25</v>
      </c>
      <c r="F1623" s="1" t="s">
        <v>4413</v>
      </c>
      <c r="G1623" s="46" t="s">
        <v>4395</v>
      </c>
      <c r="H1623" s="1" t="s">
        <v>33</v>
      </c>
      <c r="J1623" s="11" t="n">
        <f aca="false">IFERROR(INDEX(Pozos!$M$2:$M$1852,MATCH(A1623,Pozos!$E$2:$E$1852,0)),"")</f>
        <v>20.75</v>
      </c>
      <c r="K1623" s="1" t="s">
        <v>4023</v>
      </c>
      <c r="L1623" s="1" t="s">
        <v>3813</v>
      </c>
      <c r="O1623" s="0" t="s">
        <v>4395</v>
      </c>
      <c r="P1623" s="0" t="s">
        <v>3805</v>
      </c>
    </row>
    <row r="1624" customFormat="false" ht="15.75" hidden="false" customHeight="true" outlineLevel="0" collapsed="false">
      <c r="A1624" s="39" t="s">
        <v>2131</v>
      </c>
      <c r="B1624" s="1" t="n">
        <v>19</v>
      </c>
      <c r="C1624" s="1" t="n">
        <v>24</v>
      </c>
      <c r="D1624" s="11" t="n">
        <f aca="false">IF(AND(ISNUMBER(B1624),ISNUMBER($J1624)),$J1624-B1624,"")</f>
        <v>1.75</v>
      </c>
      <c r="E1624" s="11" t="n">
        <f aca="false">IF(AND(ISNUMBER(C1624),ISNUMBER($J1624)),$J1624-C1624,"")</f>
        <v>-3.25</v>
      </c>
      <c r="F1624" s="1" t="s">
        <v>4454</v>
      </c>
      <c r="G1624" s="46" t="s">
        <v>4395</v>
      </c>
      <c r="H1624" s="1" t="s">
        <v>33</v>
      </c>
      <c r="J1624" s="11" t="n">
        <f aca="false">IFERROR(INDEX(Pozos!$M$2:$M$1852,MATCH(A1624,Pozos!$E$2:$E$1852,0)),"")</f>
        <v>20.75</v>
      </c>
      <c r="K1624" s="1" t="s">
        <v>3808</v>
      </c>
      <c r="L1624" s="1" t="s">
        <v>3809</v>
      </c>
      <c r="O1624" s="0" t="s">
        <v>4395</v>
      </c>
      <c r="P1624" s="0" t="s">
        <v>3805</v>
      </c>
    </row>
    <row r="1625" customFormat="false" ht="15.75" hidden="false" customHeight="true" outlineLevel="0" collapsed="false">
      <c r="A1625" s="39" t="s">
        <v>2131</v>
      </c>
      <c r="B1625" s="1" t="n">
        <v>16</v>
      </c>
      <c r="C1625" s="1" t="n">
        <v>19</v>
      </c>
      <c r="D1625" s="11" t="n">
        <f aca="false">IF(AND(ISNUMBER(B1625),ISNUMBER($J1625)),$J1625-B1625,"")</f>
        <v>4.75</v>
      </c>
      <c r="E1625" s="11" t="n">
        <f aca="false">IF(AND(ISNUMBER(C1625),ISNUMBER($J1625)),$J1625-C1625,"")</f>
        <v>1.75</v>
      </c>
      <c r="F1625" s="1" t="s">
        <v>4413</v>
      </c>
      <c r="G1625" s="46" t="s">
        <v>4395</v>
      </c>
      <c r="H1625" s="1" t="s">
        <v>33</v>
      </c>
      <c r="J1625" s="11" t="n">
        <f aca="false">IFERROR(INDEX(Pozos!$M$2:$M$1852,MATCH(A1625,Pozos!$E$2:$E$1852,0)),"")</f>
        <v>20.75</v>
      </c>
      <c r="K1625" s="1" t="s">
        <v>4023</v>
      </c>
      <c r="L1625" s="1" t="s">
        <v>3813</v>
      </c>
      <c r="O1625" s="0" t="s">
        <v>4395</v>
      </c>
      <c r="P1625" s="0" t="s">
        <v>3805</v>
      </c>
    </row>
    <row r="1626" customFormat="false" ht="15.75" hidden="false" customHeight="true" outlineLevel="0" collapsed="false">
      <c r="A1626" s="39" t="s">
        <v>2131</v>
      </c>
      <c r="B1626" s="1" t="n">
        <v>15</v>
      </c>
      <c r="C1626" s="1" t="n">
        <v>16</v>
      </c>
      <c r="D1626" s="11" t="n">
        <f aca="false">IF(AND(ISNUMBER(B1626),ISNUMBER($J1626)),$J1626-B1626,"")</f>
        <v>5.75</v>
      </c>
      <c r="E1626" s="11" t="n">
        <f aca="false">IF(AND(ISNUMBER(C1626),ISNUMBER($J1626)),$J1626-C1626,"")</f>
        <v>4.75</v>
      </c>
      <c r="F1626" s="1" t="s">
        <v>4454</v>
      </c>
      <c r="G1626" s="46" t="s">
        <v>4395</v>
      </c>
      <c r="H1626" s="1" t="s">
        <v>33</v>
      </c>
      <c r="J1626" s="11" t="n">
        <f aca="false">IFERROR(INDEX(Pozos!$M$2:$M$1852,MATCH(A1626,Pozos!$E$2:$E$1852,0)),"")</f>
        <v>20.75</v>
      </c>
      <c r="K1626" s="1" t="s">
        <v>3808</v>
      </c>
      <c r="L1626" s="1" t="s">
        <v>3809</v>
      </c>
      <c r="O1626" s="0" t="s">
        <v>4395</v>
      </c>
      <c r="P1626" s="0" t="s">
        <v>3805</v>
      </c>
    </row>
    <row r="1627" customFormat="false" ht="15.75" hidden="false" customHeight="true" outlineLevel="0" collapsed="false">
      <c r="A1627" s="39" t="s">
        <v>2131</v>
      </c>
      <c r="B1627" s="1" t="n">
        <v>12</v>
      </c>
      <c r="C1627" s="1" t="n">
        <v>15</v>
      </c>
      <c r="D1627" s="11" t="n">
        <f aca="false">IF(AND(ISNUMBER(B1627),ISNUMBER($J1627)),$J1627-B1627,"")</f>
        <v>8.75</v>
      </c>
      <c r="E1627" s="11" t="n">
        <f aca="false">IF(AND(ISNUMBER(C1627),ISNUMBER($J1627)),$J1627-C1627,"")</f>
        <v>5.75</v>
      </c>
      <c r="F1627" s="1" t="s">
        <v>4413</v>
      </c>
      <c r="G1627" s="46" t="s">
        <v>4395</v>
      </c>
      <c r="H1627" s="1" t="s">
        <v>33</v>
      </c>
      <c r="J1627" s="11" t="n">
        <f aca="false">IFERROR(INDEX(Pozos!$M$2:$M$1852,MATCH(A1627,Pozos!$E$2:$E$1852,0)),"")</f>
        <v>20.75</v>
      </c>
      <c r="K1627" s="1" t="s">
        <v>4023</v>
      </c>
      <c r="L1627" s="1" t="s">
        <v>3813</v>
      </c>
      <c r="O1627" s="0" t="s">
        <v>4395</v>
      </c>
      <c r="P1627" s="0" t="s">
        <v>3805</v>
      </c>
    </row>
    <row r="1628" customFormat="false" ht="15.75" hidden="false" customHeight="true" outlineLevel="0" collapsed="false">
      <c r="A1628" s="39" t="s">
        <v>2131</v>
      </c>
      <c r="B1628" s="1" t="n">
        <v>1</v>
      </c>
      <c r="C1628" s="1" t="n">
        <v>12</v>
      </c>
      <c r="D1628" s="11" t="n">
        <f aca="false">IF(AND(ISNUMBER(B1628),ISNUMBER($J1628)),$J1628-B1628,"")</f>
        <v>19.75</v>
      </c>
      <c r="E1628" s="11" t="n">
        <f aca="false">IF(AND(ISNUMBER(C1628),ISNUMBER($J1628)),$J1628-C1628,"")</f>
        <v>8.75</v>
      </c>
      <c r="F1628" s="1" t="s">
        <v>4468</v>
      </c>
      <c r="G1628" s="46" t="s">
        <v>4412</v>
      </c>
      <c r="H1628" s="1" t="s">
        <v>33</v>
      </c>
      <c r="J1628" s="11" t="n">
        <f aca="false">IFERROR(INDEX(Pozos!$M$2:$M$1852,MATCH(A1628,Pozos!$E$2:$E$1852,0)),"")</f>
        <v>20.75</v>
      </c>
      <c r="K1628" s="1" t="s">
        <v>3808</v>
      </c>
      <c r="L1628" s="1" t="s">
        <v>3809</v>
      </c>
      <c r="O1628" s="0" t="s">
        <v>4412</v>
      </c>
      <c r="P1628" s="0" t="s">
        <v>3805</v>
      </c>
    </row>
    <row r="1629" customFormat="false" ht="15.75" hidden="false" customHeight="true" outlineLevel="0" collapsed="false">
      <c r="A1629" s="39" t="s">
        <v>2131</v>
      </c>
      <c r="B1629" s="1" t="n">
        <v>0</v>
      </c>
      <c r="C1629" s="1" t="n">
        <v>1</v>
      </c>
      <c r="D1629" s="11" t="n">
        <f aca="false">IF(AND(ISNUMBER(B1629),ISNUMBER($J1629)),$J1629-B1629,"")</f>
        <v>20.75</v>
      </c>
      <c r="E1629" s="11" t="n">
        <f aca="false">IF(AND(ISNUMBER(C1629),ISNUMBER($J1629)),$J1629-C1629,"")</f>
        <v>19.75</v>
      </c>
      <c r="F1629" s="1" t="s">
        <v>3835</v>
      </c>
      <c r="G1629" s="46" t="s">
        <v>3802</v>
      </c>
      <c r="H1629" s="1" t="s">
        <v>33</v>
      </c>
      <c r="J1629" s="11" t="n">
        <f aca="false">IFERROR(INDEX(Pozos!$M$2:$M$1852,MATCH(A1629,Pozos!$E$2:$E$1852,0)),"")</f>
        <v>20.75</v>
      </c>
      <c r="K1629" s="1" t="s">
        <v>3803</v>
      </c>
      <c r="L1629" s="1" t="s">
        <v>3804</v>
      </c>
      <c r="O1629" s="0" t="s">
        <v>3802</v>
      </c>
      <c r="P1629" s="0" t="s">
        <v>3805</v>
      </c>
    </row>
    <row r="1630" customFormat="false" ht="15.75" hidden="false" customHeight="true" outlineLevel="0" collapsed="false">
      <c r="A1630" s="39" t="s">
        <v>750</v>
      </c>
      <c r="B1630" s="1" t="n">
        <v>27</v>
      </c>
      <c r="C1630" s="1" t="n">
        <v>33</v>
      </c>
      <c r="D1630" s="11" t="n">
        <f aca="false">IF(AND(ISNUMBER(B1630),ISNUMBER($J1630)),$J1630-B1630,"")</f>
        <v>-8.23</v>
      </c>
      <c r="E1630" s="11" t="n">
        <f aca="false">IF(AND(ISNUMBER(C1630),ISNUMBER($J1630)),$J1630-C1630,"")</f>
        <v>-14.23</v>
      </c>
      <c r="F1630" s="1" t="s">
        <v>3821</v>
      </c>
      <c r="G1630" s="46" t="s">
        <v>4407</v>
      </c>
      <c r="H1630" s="1" t="s">
        <v>33</v>
      </c>
      <c r="J1630" s="11" t="n">
        <f aca="false">IFERROR(INDEX(Pozos!$M$2:$M$1852,MATCH(A1630,Pozos!$E$2:$E$1852,0)),"")</f>
        <v>18.77</v>
      </c>
      <c r="K1630" s="1" t="s">
        <v>3823</v>
      </c>
      <c r="O1630" s="0" t="s">
        <v>4407</v>
      </c>
      <c r="P1630" s="0" t="s">
        <v>3805</v>
      </c>
    </row>
    <row r="1631" customFormat="false" ht="15.75" hidden="false" customHeight="true" outlineLevel="0" collapsed="false">
      <c r="A1631" s="39" t="s">
        <v>750</v>
      </c>
      <c r="B1631" s="1" t="n">
        <v>4</v>
      </c>
      <c r="C1631" s="1" t="n">
        <v>27</v>
      </c>
      <c r="D1631" s="11" t="n">
        <f aca="false">IF(AND(ISNUMBER(B1631),ISNUMBER($J1631)),$J1631-B1631,"")</f>
        <v>14.77</v>
      </c>
      <c r="E1631" s="11" t="n">
        <f aca="false">IF(AND(ISNUMBER(C1631),ISNUMBER($J1631)),$J1631-C1631,"")</f>
        <v>-8.23</v>
      </c>
      <c r="F1631" s="1" t="s">
        <v>3821</v>
      </c>
      <c r="G1631" s="46" t="s">
        <v>4395</v>
      </c>
      <c r="H1631" s="1" t="s">
        <v>33</v>
      </c>
      <c r="J1631" s="11" t="n">
        <f aca="false">IFERROR(INDEX(Pozos!$M$2:$M$1852,MATCH(A1631,Pozos!$E$2:$E$1852,0)),"")</f>
        <v>18.77</v>
      </c>
      <c r="K1631" s="1" t="s">
        <v>3823</v>
      </c>
      <c r="O1631" s="0" t="s">
        <v>4395</v>
      </c>
      <c r="P1631" s="0" t="s">
        <v>3805</v>
      </c>
    </row>
    <row r="1632" customFormat="false" ht="15.75" hidden="false" customHeight="true" outlineLevel="0" collapsed="false">
      <c r="A1632" s="39" t="s">
        <v>750</v>
      </c>
      <c r="B1632" s="1" t="n">
        <v>0</v>
      </c>
      <c r="C1632" s="1" t="n">
        <v>4</v>
      </c>
      <c r="D1632" s="11" t="n">
        <f aca="false">IF(AND(ISNUMBER(B1632),ISNUMBER($J1632)),$J1632-B1632,"")</f>
        <v>18.77</v>
      </c>
      <c r="E1632" s="11" t="n">
        <f aca="false">IF(AND(ISNUMBER(C1632),ISNUMBER($J1632)),$J1632-C1632,"")</f>
        <v>14.77</v>
      </c>
      <c r="F1632" s="1" t="s">
        <v>3821</v>
      </c>
      <c r="G1632" s="46" t="s">
        <v>4412</v>
      </c>
      <c r="H1632" s="1" t="s">
        <v>33</v>
      </c>
      <c r="J1632" s="11" t="n">
        <f aca="false">IFERROR(INDEX(Pozos!$M$2:$M$1852,MATCH(A1632,Pozos!$E$2:$E$1852,0)),"")</f>
        <v>18.77</v>
      </c>
      <c r="K1632" s="1" t="s">
        <v>3823</v>
      </c>
      <c r="O1632" s="0" t="s">
        <v>4412</v>
      </c>
      <c r="P1632" s="0" t="s">
        <v>3805</v>
      </c>
    </row>
    <row r="1633" customFormat="false" ht="15.75" hidden="false" customHeight="true" outlineLevel="0" collapsed="false">
      <c r="A1633" s="39" t="s">
        <v>2101</v>
      </c>
      <c r="B1633" s="1" t="n">
        <v>48</v>
      </c>
      <c r="C1633" s="1" t="n">
        <v>52</v>
      </c>
      <c r="D1633" s="11" t="n">
        <f aca="false">IF(AND(ISNUMBER(B1633),ISNUMBER($J1633)),$J1633-B1633,"")</f>
        <v>-16.12</v>
      </c>
      <c r="E1633" s="11" t="n">
        <f aca="false">IF(AND(ISNUMBER(C1633),ISNUMBER($J1633)),$J1633-C1633,"")</f>
        <v>-20.12</v>
      </c>
      <c r="F1633" s="1" t="s">
        <v>3821</v>
      </c>
      <c r="G1633" s="46" t="s">
        <v>4407</v>
      </c>
      <c r="H1633" s="1" t="s">
        <v>33</v>
      </c>
      <c r="J1633" s="11" t="n">
        <f aca="false">IFERROR(INDEX(Pozos!$M$2:$M$1852,MATCH(A1633,Pozos!$E$2:$E$1852,0)),"")</f>
        <v>31.88</v>
      </c>
      <c r="K1633" s="1" t="s">
        <v>3823</v>
      </c>
      <c r="O1633" s="0" t="s">
        <v>4407</v>
      </c>
      <c r="P1633" s="0" t="s">
        <v>3805</v>
      </c>
    </row>
    <row r="1634" customFormat="false" ht="15.75" hidden="false" customHeight="true" outlineLevel="0" collapsed="false">
      <c r="A1634" s="39" t="s">
        <v>2101</v>
      </c>
      <c r="B1634" s="1" t="n">
        <v>27</v>
      </c>
      <c r="C1634" s="1" t="n">
        <v>48</v>
      </c>
      <c r="D1634" s="11" t="n">
        <f aca="false">IF(AND(ISNUMBER(B1634),ISNUMBER($J1634)),$J1634-B1634,"")</f>
        <v>4.88</v>
      </c>
      <c r="E1634" s="11" t="n">
        <f aca="false">IF(AND(ISNUMBER(C1634),ISNUMBER($J1634)),$J1634-C1634,"")</f>
        <v>-16.12</v>
      </c>
      <c r="F1634" s="1" t="s">
        <v>3821</v>
      </c>
      <c r="G1634" s="46" t="s">
        <v>4395</v>
      </c>
      <c r="H1634" s="1" t="s">
        <v>33</v>
      </c>
      <c r="J1634" s="11" t="n">
        <f aca="false">IFERROR(INDEX(Pozos!$M$2:$M$1852,MATCH(A1634,Pozos!$E$2:$E$1852,0)),"")</f>
        <v>31.88</v>
      </c>
      <c r="K1634" s="1" t="s">
        <v>3823</v>
      </c>
      <c r="O1634" s="0" t="s">
        <v>4395</v>
      </c>
      <c r="P1634" s="0" t="s">
        <v>3805</v>
      </c>
    </row>
    <row r="1635" customFormat="false" ht="15.75" hidden="false" customHeight="true" outlineLevel="0" collapsed="false">
      <c r="A1635" s="39" t="s">
        <v>2101</v>
      </c>
      <c r="B1635" s="1" t="n">
        <v>0</v>
      </c>
      <c r="C1635" s="1" t="n">
        <v>27</v>
      </c>
      <c r="D1635" s="11" t="n">
        <f aca="false">IF(AND(ISNUMBER(B1635),ISNUMBER($J1635)),$J1635-B1635,"")</f>
        <v>31.88</v>
      </c>
      <c r="E1635" s="11" t="n">
        <f aca="false">IF(AND(ISNUMBER(C1635),ISNUMBER($J1635)),$J1635-C1635,"")</f>
        <v>4.88</v>
      </c>
      <c r="F1635" s="1" t="s">
        <v>3821</v>
      </c>
      <c r="G1635" s="46" t="s">
        <v>4412</v>
      </c>
      <c r="H1635" s="1" t="s">
        <v>33</v>
      </c>
      <c r="J1635" s="11" t="n">
        <f aca="false">IFERROR(INDEX(Pozos!$M$2:$M$1852,MATCH(A1635,Pozos!$E$2:$E$1852,0)),"")</f>
        <v>31.88</v>
      </c>
      <c r="K1635" s="1" t="s">
        <v>3823</v>
      </c>
      <c r="O1635" s="0" t="s">
        <v>4412</v>
      </c>
      <c r="P1635" s="0" t="s">
        <v>3805</v>
      </c>
    </row>
    <row r="1636" customFormat="false" ht="15.75" hidden="false" customHeight="true" outlineLevel="0" collapsed="false">
      <c r="A1636" s="39" t="s">
        <v>898</v>
      </c>
      <c r="B1636" s="1" t="n">
        <v>31</v>
      </c>
      <c r="C1636" s="1" t="n">
        <v>38</v>
      </c>
      <c r="D1636" s="11" t="n">
        <f aca="false">IF(AND(ISNUMBER(B1636),ISNUMBER($J1636)),$J1636-B1636,"")</f>
        <v>-19.22</v>
      </c>
      <c r="E1636" s="11" t="n">
        <f aca="false">IF(AND(ISNUMBER(C1636),ISNUMBER($J1636)),$J1636-C1636,"")</f>
        <v>-26.22</v>
      </c>
      <c r="F1636" s="1" t="s">
        <v>4430</v>
      </c>
      <c r="G1636" s="46" t="s">
        <v>4395</v>
      </c>
      <c r="H1636" s="1" t="s">
        <v>33</v>
      </c>
      <c r="J1636" s="11" t="n">
        <f aca="false">IFERROR(INDEX(Pozos!$M$2:$M$1852,MATCH(A1636,Pozos!$E$2:$E$1852,0)),"")</f>
        <v>11.78</v>
      </c>
      <c r="K1636" s="1" t="s">
        <v>3808</v>
      </c>
      <c r="L1636" s="1" t="s">
        <v>3809</v>
      </c>
      <c r="O1636" s="0" t="s">
        <v>4395</v>
      </c>
      <c r="P1636" s="0" t="s">
        <v>3805</v>
      </c>
    </row>
    <row r="1637" customFormat="false" ht="15.75" hidden="false" customHeight="true" outlineLevel="0" collapsed="false">
      <c r="A1637" s="39" t="s">
        <v>898</v>
      </c>
      <c r="B1637" s="1" t="n">
        <v>29</v>
      </c>
      <c r="C1637" s="1" t="n">
        <v>31</v>
      </c>
      <c r="D1637" s="11" t="n">
        <f aca="false">IF(AND(ISNUMBER(B1637),ISNUMBER($J1637)),$J1637-B1637,"")</f>
        <v>-17.22</v>
      </c>
      <c r="E1637" s="11" t="n">
        <f aca="false">IF(AND(ISNUMBER(C1637),ISNUMBER($J1637)),$J1637-C1637,"")</f>
        <v>-19.22</v>
      </c>
      <c r="F1637" s="1" t="s">
        <v>4149</v>
      </c>
      <c r="G1637" s="46" t="s">
        <v>4395</v>
      </c>
      <c r="H1637" s="1" t="s">
        <v>33</v>
      </c>
      <c r="J1637" s="11" t="n">
        <f aca="false">IFERROR(INDEX(Pozos!$M$2:$M$1852,MATCH(A1637,Pozos!$E$2:$E$1852,0)),"")</f>
        <v>11.78</v>
      </c>
      <c r="K1637" s="1" t="s">
        <v>3944</v>
      </c>
      <c r="L1637" s="1" t="s">
        <v>3813</v>
      </c>
      <c r="O1637" s="0" t="s">
        <v>4395</v>
      </c>
      <c r="P1637" s="0" t="s">
        <v>3805</v>
      </c>
    </row>
    <row r="1638" customFormat="false" ht="15.75" hidden="false" customHeight="true" outlineLevel="0" collapsed="false">
      <c r="A1638" s="39" t="s">
        <v>898</v>
      </c>
      <c r="B1638" s="1" t="n">
        <v>28</v>
      </c>
      <c r="C1638" s="1" t="n">
        <v>29</v>
      </c>
      <c r="D1638" s="11" t="n">
        <f aca="false">IF(AND(ISNUMBER(B1638),ISNUMBER($J1638)),$J1638-B1638,"")</f>
        <v>-16.22</v>
      </c>
      <c r="E1638" s="11" t="n">
        <f aca="false">IF(AND(ISNUMBER(C1638),ISNUMBER($J1638)),$J1638-C1638,"")</f>
        <v>-17.22</v>
      </c>
      <c r="F1638" s="1" t="s">
        <v>4430</v>
      </c>
      <c r="G1638" s="46" t="s">
        <v>4395</v>
      </c>
      <c r="H1638" s="1" t="s">
        <v>33</v>
      </c>
      <c r="J1638" s="11" t="n">
        <f aca="false">IFERROR(INDEX(Pozos!$M$2:$M$1852,MATCH(A1638,Pozos!$E$2:$E$1852,0)),"")</f>
        <v>11.78</v>
      </c>
      <c r="K1638" s="1" t="s">
        <v>3808</v>
      </c>
      <c r="L1638" s="1" t="s">
        <v>3809</v>
      </c>
      <c r="O1638" s="0" t="s">
        <v>4395</v>
      </c>
      <c r="P1638" s="0" t="s">
        <v>3805</v>
      </c>
    </row>
    <row r="1639" customFormat="false" ht="15.75" hidden="false" customHeight="true" outlineLevel="0" collapsed="false">
      <c r="A1639" s="39" t="s">
        <v>898</v>
      </c>
      <c r="B1639" s="1" t="n">
        <v>25</v>
      </c>
      <c r="C1639" s="1" t="n">
        <v>28</v>
      </c>
      <c r="D1639" s="11" t="n">
        <f aca="false">IF(AND(ISNUMBER(B1639),ISNUMBER($J1639)),$J1639-B1639,"")</f>
        <v>-13.22</v>
      </c>
      <c r="E1639" s="11" t="n">
        <f aca="false">IF(AND(ISNUMBER(C1639),ISNUMBER($J1639)),$J1639-C1639,"")</f>
        <v>-16.22</v>
      </c>
      <c r="F1639" s="1" t="s">
        <v>4149</v>
      </c>
      <c r="G1639" s="46" t="s">
        <v>4395</v>
      </c>
      <c r="H1639" s="1" t="s">
        <v>33</v>
      </c>
      <c r="J1639" s="11" t="n">
        <f aca="false">IFERROR(INDEX(Pozos!$M$2:$M$1852,MATCH(A1639,Pozos!$E$2:$E$1852,0)),"")</f>
        <v>11.78</v>
      </c>
      <c r="K1639" s="1" t="s">
        <v>3944</v>
      </c>
      <c r="L1639" s="1" t="s">
        <v>3813</v>
      </c>
      <c r="O1639" s="0" t="s">
        <v>4395</v>
      </c>
      <c r="P1639" s="0" t="s">
        <v>3805</v>
      </c>
    </row>
    <row r="1640" customFormat="false" ht="15.75" hidden="false" customHeight="true" outlineLevel="0" collapsed="false">
      <c r="A1640" s="39" t="s">
        <v>898</v>
      </c>
      <c r="B1640" s="1" t="n">
        <v>17</v>
      </c>
      <c r="C1640" s="1" t="n">
        <v>25</v>
      </c>
      <c r="D1640" s="11" t="n">
        <f aca="false">IF(AND(ISNUMBER(B1640),ISNUMBER($J1640)),$J1640-B1640,"")</f>
        <v>-5.22</v>
      </c>
      <c r="E1640" s="11" t="n">
        <f aca="false">IF(AND(ISNUMBER(C1640),ISNUMBER($J1640)),$J1640-C1640,"")</f>
        <v>-13.22</v>
      </c>
      <c r="F1640" s="1" t="s">
        <v>4527</v>
      </c>
      <c r="G1640" s="46" t="s">
        <v>4412</v>
      </c>
      <c r="H1640" s="1" t="s">
        <v>33</v>
      </c>
      <c r="J1640" s="11" t="n">
        <f aca="false">IFERROR(INDEX(Pozos!$M$2:$M$1852,MATCH(A1640,Pozos!$E$2:$E$1852,0)),"")</f>
        <v>11.78</v>
      </c>
      <c r="K1640" s="1" t="s">
        <v>3808</v>
      </c>
      <c r="L1640" s="1" t="s">
        <v>3809</v>
      </c>
      <c r="O1640" s="0" t="s">
        <v>4412</v>
      </c>
      <c r="P1640" s="0" t="s">
        <v>3805</v>
      </c>
    </row>
    <row r="1641" customFormat="false" ht="15.75" hidden="false" customHeight="true" outlineLevel="0" collapsed="false">
      <c r="A1641" s="39" t="s">
        <v>898</v>
      </c>
      <c r="B1641" s="1" t="n">
        <v>1</v>
      </c>
      <c r="C1641" s="1" t="n">
        <v>17</v>
      </c>
      <c r="D1641" s="11" t="n">
        <f aca="false">IF(AND(ISNUMBER(B1641),ISNUMBER($J1641)),$J1641-B1641,"")</f>
        <v>10.78</v>
      </c>
      <c r="E1641" s="11" t="n">
        <f aca="false">IF(AND(ISNUMBER(C1641),ISNUMBER($J1641)),$J1641-C1641,"")</f>
        <v>-5.22</v>
      </c>
      <c r="F1641" s="1" t="s">
        <v>4528</v>
      </c>
      <c r="G1641" s="46" t="s">
        <v>4412</v>
      </c>
      <c r="H1641" s="1" t="s">
        <v>33</v>
      </c>
      <c r="J1641" s="11" t="n">
        <f aca="false">IFERROR(INDEX(Pozos!$M$2:$M$1852,MATCH(A1641,Pozos!$E$2:$E$1852,0)),"")</f>
        <v>11.78</v>
      </c>
      <c r="K1641" s="1" t="s">
        <v>3808</v>
      </c>
      <c r="L1641" s="1" t="s">
        <v>3809</v>
      </c>
      <c r="O1641" s="0" t="s">
        <v>4412</v>
      </c>
      <c r="P1641" s="0" t="s">
        <v>3805</v>
      </c>
    </row>
    <row r="1642" customFormat="false" ht="15.75" hidden="false" customHeight="true" outlineLevel="0" collapsed="false">
      <c r="A1642" s="39" t="s">
        <v>898</v>
      </c>
      <c r="B1642" s="1" t="n">
        <v>0</v>
      </c>
      <c r="C1642" s="1" t="n">
        <v>1</v>
      </c>
      <c r="D1642" s="11" t="n">
        <f aca="false">IF(AND(ISNUMBER(B1642),ISNUMBER($J1642)),$J1642-B1642,"")</f>
        <v>11.78</v>
      </c>
      <c r="E1642" s="11" t="n">
        <f aca="false">IF(AND(ISNUMBER(C1642),ISNUMBER($J1642)),$J1642-C1642,"")</f>
        <v>10.78</v>
      </c>
      <c r="F1642" s="1" t="s">
        <v>3835</v>
      </c>
      <c r="G1642" s="46" t="s">
        <v>3802</v>
      </c>
      <c r="H1642" s="1" t="s">
        <v>33</v>
      </c>
      <c r="J1642" s="11" t="n">
        <f aca="false">IFERROR(INDEX(Pozos!$M$2:$M$1852,MATCH(A1642,Pozos!$E$2:$E$1852,0)),"")</f>
        <v>11.78</v>
      </c>
      <c r="K1642" s="1" t="s">
        <v>3803</v>
      </c>
      <c r="L1642" s="1" t="s">
        <v>3804</v>
      </c>
      <c r="O1642" s="0" t="s">
        <v>3802</v>
      </c>
      <c r="P1642" s="0" t="s">
        <v>3805</v>
      </c>
    </row>
    <row r="1643" customFormat="false" ht="15.75" hidden="false" customHeight="true" outlineLevel="0" collapsed="false">
      <c r="A1643" s="39" t="s">
        <v>848</v>
      </c>
      <c r="B1643" s="1" t="n">
        <v>37</v>
      </c>
      <c r="C1643" s="1" t="n">
        <v>46</v>
      </c>
      <c r="D1643" s="11" t="n">
        <f aca="false">IF(AND(ISNUMBER(B1643),ISNUMBER($J1643)),$J1643-B1643,"")</f>
        <v>-16.67</v>
      </c>
      <c r="E1643" s="11" t="n">
        <f aca="false">IF(AND(ISNUMBER(C1643),ISNUMBER($J1643)),$J1643-C1643,"")</f>
        <v>-25.67</v>
      </c>
      <c r="F1643" s="1" t="s">
        <v>4097</v>
      </c>
      <c r="G1643" s="46" t="s">
        <v>4395</v>
      </c>
      <c r="H1643" s="1" t="s">
        <v>33</v>
      </c>
      <c r="J1643" s="11" t="n">
        <f aca="false">IFERROR(INDEX(Pozos!$M$2:$M$1852,MATCH(A1643,Pozos!$E$2:$E$1852,0)),"")</f>
        <v>20.33</v>
      </c>
      <c r="K1643" s="1" t="s">
        <v>3808</v>
      </c>
      <c r="L1643" s="1" t="s">
        <v>3809</v>
      </c>
      <c r="O1643" s="0" t="s">
        <v>4395</v>
      </c>
      <c r="P1643" s="0" t="s">
        <v>3805</v>
      </c>
    </row>
    <row r="1644" customFormat="false" ht="15.75" hidden="false" customHeight="true" outlineLevel="0" collapsed="false">
      <c r="A1644" s="39" t="s">
        <v>848</v>
      </c>
      <c r="B1644" s="1" t="n">
        <v>34</v>
      </c>
      <c r="C1644" s="1" t="n">
        <v>37</v>
      </c>
      <c r="D1644" s="11" t="n">
        <f aca="false">IF(AND(ISNUMBER(B1644),ISNUMBER($J1644)),$J1644-B1644,"")</f>
        <v>-13.67</v>
      </c>
      <c r="E1644" s="11" t="n">
        <f aca="false">IF(AND(ISNUMBER(C1644),ISNUMBER($J1644)),$J1644-C1644,"")</f>
        <v>-16.67</v>
      </c>
      <c r="F1644" s="1" t="s">
        <v>4413</v>
      </c>
      <c r="G1644" s="46" t="s">
        <v>4395</v>
      </c>
      <c r="H1644" s="1" t="s">
        <v>33</v>
      </c>
      <c r="J1644" s="11" t="n">
        <f aca="false">IFERROR(INDEX(Pozos!$M$2:$M$1852,MATCH(A1644,Pozos!$E$2:$E$1852,0)),"")</f>
        <v>20.33</v>
      </c>
      <c r="K1644" s="1" t="s">
        <v>4023</v>
      </c>
      <c r="L1644" s="1" t="s">
        <v>3813</v>
      </c>
      <c r="O1644" s="0" t="s">
        <v>4395</v>
      </c>
      <c r="P1644" s="0" t="s">
        <v>3805</v>
      </c>
    </row>
    <row r="1645" customFormat="false" ht="15.75" hidden="false" customHeight="true" outlineLevel="0" collapsed="false">
      <c r="A1645" s="39" t="s">
        <v>848</v>
      </c>
      <c r="B1645" s="1" t="n">
        <v>25</v>
      </c>
      <c r="C1645" s="1" t="n">
        <v>34</v>
      </c>
      <c r="D1645" s="11" t="n">
        <f aca="false">IF(AND(ISNUMBER(B1645),ISNUMBER($J1645)),$J1645-B1645,"")</f>
        <v>-4.67</v>
      </c>
      <c r="E1645" s="11" t="n">
        <f aca="false">IF(AND(ISNUMBER(C1645),ISNUMBER($J1645)),$J1645-C1645,"")</f>
        <v>-13.67</v>
      </c>
      <c r="F1645" s="1" t="s">
        <v>4097</v>
      </c>
      <c r="G1645" s="46" t="s">
        <v>4395</v>
      </c>
      <c r="H1645" s="1" t="s">
        <v>33</v>
      </c>
      <c r="J1645" s="11" t="n">
        <f aca="false">IFERROR(INDEX(Pozos!$M$2:$M$1852,MATCH(A1645,Pozos!$E$2:$E$1852,0)),"")</f>
        <v>20.33</v>
      </c>
      <c r="K1645" s="1" t="s">
        <v>3808</v>
      </c>
      <c r="L1645" s="1" t="s">
        <v>3809</v>
      </c>
      <c r="O1645" s="0" t="s">
        <v>4395</v>
      </c>
      <c r="P1645" s="0" t="s">
        <v>3805</v>
      </c>
    </row>
    <row r="1646" customFormat="false" ht="15.75" hidden="false" customHeight="true" outlineLevel="0" collapsed="false">
      <c r="A1646" s="39" t="s">
        <v>848</v>
      </c>
      <c r="B1646" s="1" t="n">
        <v>23</v>
      </c>
      <c r="C1646" s="1" t="n">
        <v>25</v>
      </c>
      <c r="D1646" s="11" t="n">
        <f aca="false">IF(AND(ISNUMBER(B1646),ISNUMBER($J1646)),$J1646-B1646,"")</f>
        <v>-2.67</v>
      </c>
      <c r="E1646" s="11" t="n">
        <f aca="false">IF(AND(ISNUMBER(C1646),ISNUMBER($J1646)),$J1646-C1646,"")</f>
        <v>-4.67</v>
      </c>
      <c r="F1646" s="1" t="s">
        <v>4413</v>
      </c>
      <c r="G1646" s="46" t="s">
        <v>4395</v>
      </c>
      <c r="H1646" s="1" t="s">
        <v>33</v>
      </c>
      <c r="J1646" s="11" t="n">
        <f aca="false">IFERROR(INDEX(Pozos!$M$2:$M$1852,MATCH(A1646,Pozos!$E$2:$E$1852,0)),"")</f>
        <v>20.33</v>
      </c>
      <c r="K1646" s="1" t="s">
        <v>4023</v>
      </c>
      <c r="L1646" s="1" t="s">
        <v>3813</v>
      </c>
      <c r="O1646" s="0" t="s">
        <v>4395</v>
      </c>
      <c r="P1646" s="0" t="s">
        <v>3805</v>
      </c>
    </row>
    <row r="1647" customFormat="false" ht="15.75" hidden="false" customHeight="true" outlineLevel="0" collapsed="false">
      <c r="A1647" s="39" t="s">
        <v>848</v>
      </c>
      <c r="B1647" s="1" t="n">
        <v>15</v>
      </c>
      <c r="C1647" s="1" t="n">
        <v>23</v>
      </c>
      <c r="D1647" s="11" t="n">
        <f aca="false">IF(AND(ISNUMBER(B1647),ISNUMBER($J1647)),$J1647-B1647,"")</f>
        <v>5.33</v>
      </c>
      <c r="E1647" s="11" t="n">
        <f aca="false">IF(AND(ISNUMBER(C1647),ISNUMBER($J1647)),$J1647-C1647,"")</f>
        <v>-2.67</v>
      </c>
      <c r="F1647" s="1" t="s">
        <v>4097</v>
      </c>
      <c r="G1647" s="46" t="s">
        <v>4395</v>
      </c>
      <c r="H1647" s="1" t="s">
        <v>33</v>
      </c>
      <c r="J1647" s="11" t="n">
        <f aca="false">IFERROR(INDEX(Pozos!$M$2:$M$1852,MATCH(A1647,Pozos!$E$2:$E$1852,0)),"")</f>
        <v>20.33</v>
      </c>
      <c r="K1647" s="1" t="s">
        <v>3808</v>
      </c>
      <c r="L1647" s="1" t="s">
        <v>3809</v>
      </c>
      <c r="O1647" s="0" t="s">
        <v>4395</v>
      </c>
      <c r="P1647" s="0" t="s">
        <v>3805</v>
      </c>
    </row>
    <row r="1648" customFormat="false" ht="15.75" hidden="false" customHeight="true" outlineLevel="0" collapsed="false">
      <c r="A1648" s="39" t="s">
        <v>848</v>
      </c>
      <c r="B1648" s="1" t="n">
        <v>13</v>
      </c>
      <c r="C1648" s="1" t="n">
        <v>15</v>
      </c>
      <c r="D1648" s="11" t="n">
        <f aca="false">IF(AND(ISNUMBER(B1648),ISNUMBER($J1648)),$J1648-B1648,"")</f>
        <v>7.33</v>
      </c>
      <c r="E1648" s="11" t="n">
        <f aca="false">IF(AND(ISNUMBER(C1648),ISNUMBER($J1648)),$J1648-C1648,"")</f>
        <v>5.33</v>
      </c>
      <c r="F1648" s="1" t="s">
        <v>4413</v>
      </c>
      <c r="G1648" s="46" t="s">
        <v>4395</v>
      </c>
      <c r="H1648" s="1" t="s">
        <v>33</v>
      </c>
      <c r="J1648" s="11" t="n">
        <f aca="false">IFERROR(INDEX(Pozos!$M$2:$M$1852,MATCH(A1648,Pozos!$E$2:$E$1852,0)),"")</f>
        <v>20.33</v>
      </c>
      <c r="K1648" s="1" t="s">
        <v>4023</v>
      </c>
      <c r="L1648" s="1" t="s">
        <v>3813</v>
      </c>
      <c r="O1648" s="0" t="s">
        <v>4395</v>
      </c>
      <c r="P1648" s="0" t="s">
        <v>3805</v>
      </c>
    </row>
    <row r="1649" customFormat="false" ht="15.75" hidden="false" customHeight="true" outlineLevel="0" collapsed="false">
      <c r="A1649" s="39" t="s">
        <v>848</v>
      </c>
      <c r="B1649" s="1" t="n">
        <v>1</v>
      </c>
      <c r="C1649" s="1" t="n">
        <v>13</v>
      </c>
      <c r="D1649" s="11" t="n">
        <f aca="false">IF(AND(ISNUMBER(B1649),ISNUMBER($J1649)),$J1649-B1649,"")</f>
        <v>19.33</v>
      </c>
      <c r="E1649" s="11" t="n">
        <f aca="false">IF(AND(ISNUMBER(C1649),ISNUMBER($J1649)),$J1649-C1649,"")</f>
        <v>7.33</v>
      </c>
      <c r="F1649" s="1" t="s">
        <v>4097</v>
      </c>
      <c r="G1649" s="46" t="s">
        <v>4412</v>
      </c>
      <c r="H1649" s="1" t="s">
        <v>33</v>
      </c>
      <c r="J1649" s="11" t="n">
        <f aca="false">IFERROR(INDEX(Pozos!$M$2:$M$1852,MATCH(A1649,Pozos!$E$2:$E$1852,0)),"")</f>
        <v>20.33</v>
      </c>
      <c r="K1649" s="1" t="s">
        <v>3808</v>
      </c>
      <c r="L1649" s="1" t="s">
        <v>3809</v>
      </c>
      <c r="O1649" s="0" t="s">
        <v>4412</v>
      </c>
      <c r="P1649" s="0" t="s">
        <v>3805</v>
      </c>
    </row>
    <row r="1650" customFormat="false" ht="15.75" hidden="false" customHeight="true" outlineLevel="0" collapsed="false">
      <c r="A1650" s="39" t="s">
        <v>848</v>
      </c>
      <c r="B1650" s="1" t="n">
        <v>0</v>
      </c>
      <c r="C1650" s="1" t="n">
        <v>1</v>
      </c>
      <c r="D1650" s="11" t="n">
        <f aca="false">IF(AND(ISNUMBER(B1650),ISNUMBER($J1650)),$J1650-B1650,"")</f>
        <v>20.33</v>
      </c>
      <c r="E1650" s="11" t="n">
        <f aca="false">IF(AND(ISNUMBER(C1650),ISNUMBER($J1650)),$J1650-C1650,"")</f>
        <v>19.33</v>
      </c>
      <c r="F1650" s="1" t="s">
        <v>3835</v>
      </c>
      <c r="G1650" s="46" t="s">
        <v>3802</v>
      </c>
      <c r="H1650" s="1" t="s">
        <v>33</v>
      </c>
      <c r="J1650" s="11" t="n">
        <f aca="false">IFERROR(INDEX(Pozos!$M$2:$M$1852,MATCH(A1650,Pozos!$E$2:$E$1852,0)),"")</f>
        <v>20.33</v>
      </c>
      <c r="K1650" s="1" t="s">
        <v>3803</v>
      </c>
      <c r="L1650" s="1" t="s">
        <v>3804</v>
      </c>
      <c r="O1650" s="0" t="s">
        <v>3802</v>
      </c>
      <c r="P1650" s="0" t="s">
        <v>3805</v>
      </c>
    </row>
    <row r="1651" customFormat="false" ht="15.75" hidden="false" customHeight="true" outlineLevel="0" collapsed="false">
      <c r="A1651" s="39" t="s">
        <v>748</v>
      </c>
      <c r="B1651" s="1" t="n">
        <v>28</v>
      </c>
      <c r="C1651" s="1" t="n">
        <v>33</v>
      </c>
      <c r="D1651" s="11" t="n">
        <f aca="false">IF(AND(ISNUMBER(B1651),ISNUMBER($J1651)),$J1651-B1651,"")</f>
        <v>-9.82</v>
      </c>
      <c r="E1651" s="11" t="n">
        <f aca="false">IF(AND(ISNUMBER(C1651),ISNUMBER($J1651)),$J1651-C1651,"")</f>
        <v>-14.82</v>
      </c>
      <c r="F1651" s="1" t="s">
        <v>4097</v>
      </c>
      <c r="G1651" s="46" t="s">
        <v>4395</v>
      </c>
      <c r="H1651" s="1" t="s">
        <v>33</v>
      </c>
      <c r="J1651" s="11" t="n">
        <f aca="false">IFERROR(INDEX(Pozos!$M$2:$M$1852,MATCH(A1651,Pozos!$E$2:$E$1852,0)),"")</f>
        <v>18.18</v>
      </c>
      <c r="K1651" s="1" t="s">
        <v>3808</v>
      </c>
      <c r="L1651" s="1" t="s">
        <v>3809</v>
      </c>
      <c r="M1651" s="1" t="n">
        <v>1</v>
      </c>
      <c r="N1651" s="106" t="s">
        <v>3834</v>
      </c>
      <c r="O1651" s="0" t="s">
        <v>4395</v>
      </c>
      <c r="P1651" s="0" t="s">
        <v>3805</v>
      </c>
    </row>
    <row r="1652" customFormat="false" ht="15.75" hidden="false" customHeight="true" outlineLevel="0" collapsed="false">
      <c r="A1652" s="39" t="s">
        <v>748</v>
      </c>
      <c r="B1652" s="1" t="n">
        <v>24</v>
      </c>
      <c r="C1652" s="1" t="n">
        <v>28</v>
      </c>
      <c r="D1652" s="11" t="n">
        <f aca="false">IF(AND(ISNUMBER(B1652),ISNUMBER($J1652)),$J1652-B1652,"")</f>
        <v>-5.82</v>
      </c>
      <c r="E1652" s="11" t="n">
        <f aca="false">IF(AND(ISNUMBER(C1652),ISNUMBER($J1652)),$J1652-C1652,"")</f>
        <v>-9.82</v>
      </c>
      <c r="F1652" s="1" t="s">
        <v>4453</v>
      </c>
      <c r="G1652" s="46" t="s">
        <v>4395</v>
      </c>
      <c r="H1652" s="1" t="s">
        <v>33</v>
      </c>
      <c r="J1652" s="11" t="n">
        <f aca="false">IFERROR(INDEX(Pozos!$M$2:$M$1852,MATCH(A1652,Pozos!$E$2:$E$1852,0)),"")</f>
        <v>18.18</v>
      </c>
      <c r="K1652" s="1" t="s">
        <v>4023</v>
      </c>
      <c r="L1652" s="1" t="s">
        <v>3813</v>
      </c>
      <c r="M1652" s="1" t="n">
        <v>1</v>
      </c>
      <c r="N1652" s="106" t="s">
        <v>3834</v>
      </c>
      <c r="O1652" s="0" t="s">
        <v>4395</v>
      </c>
      <c r="P1652" s="0" t="s">
        <v>3805</v>
      </c>
    </row>
    <row r="1653" customFormat="false" ht="15.75" hidden="false" customHeight="true" outlineLevel="0" collapsed="false">
      <c r="A1653" s="39" t="s">
        <v>748</v>
      </c>
      <c r="B1653" s="1" t="n">
        <v>22</v>
      </c>
      <c r="C1653" s="1" t="n">
        <v>24</v>
      </c>
      <c r="D1653" s="11" t="n">
        <f aca="false">IF(AND(ISNUMBER(B1653),ISNUMBER($J1653)),$J1653-B1653,"")</f>
        <v>-3.82</v>
      </c>
      <c r="E1653" s="11" t="n">
        <f aca="false">IF(AND(ISNUMBER(C1653),ISNUMBER($J1653)),$J1653-C1653,"")</f>
        <v>-5.82</v>
      </c>
      <c r="F1653" s="1" t="s">
        <v>4413</v>
      </c>
      <c r="G1653" s="46" t="s">
        <v>4395</v>
      </c>
      <c r="H1653" s="1" t="s">
        <v>33</v>
      </c>
      <c r="J1653" s="11" t="n">
        <f aca="false">IFERROR(INDEX(Pozos!$M$2:$M$1852,MATCH(A1653,Pozos!$E$2:$E$1852,0)),"")</f>
        <v>18.18</v>
      </c>
      <c r="K1653" s="1" t="s">
        <v>4023</v>
      </c>
      <c r="L1653" s="1" t="s">
        <v>3813</v>
      </c>
      <c r="M1653" s="1" t="n">
        <v>1</v>
      </c>
      <c r="N1653" s="106" t="s">
        <v>3834</v>
      </c>
      <c r="O1653" s="0" t="s">
        <v>4395</v>
      </c>
      <c r="P1653" s="0" t="s">
        <v>3805</v>
      </c>
    </row>
    <row r="1654" customFormat="false" ht="15.75" hidden="false" customHeight="true" outlineLevel="0" collapsed="false">
      <c r="A1654" s="39" t="s">
        <v>748</v>
      </c>
      <c r="B1654" s="1" t="n">
        <v>18</v>
      </c>
      <c r="C1654" s="1" t="n">
        <v>22</v>
      </c>
      <c r="D1654" s="11" t="n">
        <f aca="false">IF(AND(ISNUMBER(B1654),ISNUMBER($J1654)),$J1654-B1654,"")</f>
        <v>0.18</v>
      </c>
      <c r="E1654" s="11" t="n">
        <f aca="false">IF(AND(ISNUMBER(C1654),ISNUMBER($J1654)),$J1654-C1654,"")</f>
        <v>-3.82</v>
      </c>
      <c r="F1654" s="1" t="s">
        <v>4454</v>
      </c>
      <c r="G1654" s="46" t="s">
        <v>4395</v>
      </c>
      <c r="H1654" s="1" t="s">
        <v>33</v>
      </c>
      <c r="J1654" s="11" t="n">
        <f aca="false">IFERROR(INDEX(Pozos!$M$2:$M$1852,MATCH(A1654,Pozos!$E$2:$E$1852,0)),"")</f>
        <v>18.18</v>
      </c>
      <c r="K1654" s="1" t="s">
        <v>3808</v>
      </c>
      <c r="L1654" s="1" t="s">
        <v>3809</v>
      </c>
      <c r="M1654" s="1" t="n">
        <v>1</v>
      </c>
      <c r="N1654" s="106" t="s">
        <v>3834</v>
      </c>
      <c r="O1654" s="0" t="s">
        <v>4395</v>
      </c>
      <c r="P1654" s="0" t="s">
        <v>3805</v>
      </c>
    </row>
    <row r="1655" customFormat="false" ht="15.75" hidden="false" customHeight="true" outlineLevel="0" collapsed="false">
      <c r="A1655" s="39" t="s">
        <v>748</v>
      </c>
      <c r="B1655" s="1" t="n">
        <v>16</v>
      </c>
      <c r="C1655" s="1" t="n">
        <v>18</v>
      </c>
      <c r="D1655" s="11" t="n">
        <f aca="false">IF(AND(ISNUMBER(B1655),ISNUMBER($J1655)),$J1655-B1655,"")</f>
        <v>2.18</v>
      </c>
      <c r="E1655" s="11" t="n">
        <f aca="false">IF(AND(ISNUMBER(C1655),ISNUMBER($J1655)),$J1655-C1655,"")</f>
        <v>0.18</v>
      </c>
      <c r="F1655" s="1" t="s">
        <v>4453</v>
      </c>
      <c r="G1655" s="46" t="s">
        <v>4395</v>
      </c>
      <c r="H1655" s="1" t="s">
        <v>33</v>
      </c>
      <c r="J1655" s="11" t="n">
        <f aca="false">IFERROR(INDEX(Pozos!$M$2:$M$1852,MATCH(A1655,Pozos!$E$2:$E$1852,0)),"")</f>
        <v>18.18</v>
      </c>
      <c r="K1655" s="1" t="s">
        <v>4023</v>
      </c>
      <c r="L1655" s="1" t="s">
        <v>3813</v>
      </c>
      <c r="M1655" s="1" t="n">
        <v>1</v>
      </c>
      <c r="N1655" s="106" t="s">
        <v>3834</v>
      </c>
      <c r="O1655" s="0" t="s">
        <v>4395</v>
      </c>
      <c r="P1655" s="0" t="s">
        <v>3805</v>
      </c>
    </row>
    <row r="1656" customFormat="false" ht="15.75" hidden="false" customHeight="true" outlineLevel="0" collapsed="false">
      <c r="A1656" s="39" t="s">
        <v>748</v>
      </c>
      <c r="B1656" s="1" t="n">
        <v>13</v>
      </c>
      <c r="C1656" s="1" t="n">
        <v>16</v>
      </c>
      <c r="D1656" s="11" t="n">
        <f aca="false">IF(AND(ISNUMBER(B1656),ISNUMBER($J1656)),$J1656-B1656,"")</f>
        <v>5.18</v>
      </c>
      <c r="E1656" s="11" t="n">
        <f aca="false">IF(AND(ISNUMBER(C1656),ISNUMBER($J1656)),$J1656-C1656,"")</f>
        <v>2.18</v>
      </c>
      <c r="F1656" s="1" t="s">
        <v>4097</v>
      </c>
      <c r="G1656" s="46" t="s">
        <v>4395</v>
      </c>
      <c r="H1656" s="1" t="s">
        <v>33</v>
      </c>
      <c r="J1656" s="11" t="n">
        <f aca="false">IFERROR(INDEX(Pozos!$M$2:$M$1852,MATCH(A1656,Pozos!$E$2:$E$1852,0)),"")</f>
        <v>18.18</v>
      </c>
      <c r="K1656" s="1" t="s">
        <v>3808</v>
      </c>
      <c r="L1656" s="1" t="s">
        <v>3809</v>
      </c>
      <c r="M1656" s="1" t="n">
        <v>1</v>
      </c>
      <c r="N1656" s="106" t="s">
        <v>3834</v>
      </c>
      <c r="O1656" s="0" t="s">
        <v>4395</v>
      </c>
      <c r="P1656" s="0" t="s">
        <v>3805</v>
      </c>
    </row>
    <row r="1657" customFormat="false" ht="15.75" hidden="false" customHeight="true" outlineLevel="0" collapsed="false">
      <c r="A1657" s="39" t="s">
        <v>748</v>
      </c>
      <c r="B1657" s="1" t="n">
        <v>11</v>
      </c>
      <c r="C1657" s="1" t="n">
        <v>13</v>
      </c>
      <c r="D1657" s="11" t="n">
        <f aca="false">IF(AND(ISNUMBER(B1657),ISNUMBER($J1657)),$J1657-B1657,"")</f>
        <v>7.18</v>
      </c>
      <c r="E1657" s="11" t="n">
        <f aca="false">IF(AND(ISNUMBER(C1657),ISNUMBER($J1657)),$J1657-C1657,"")</f>
        <v>5.18</v>
      </c>
      <c r="F1657" s="1" t="s">
        <v>4413</v>
      </c>
      <c r="G1657" s="46" t="s">
        <v>4395</v>
      </c>
      <c r="H1657" s="1" t="s">
        <v>33</v>
      </c>
      <c r="J1657" s="11" t="n">
        <f aca="false">IFERROR(INDEX(Pozos!$M$2:$M$1852,MATCH(A1657,Pozos!$E$2:$E$1852,0)),"")</f>
        <v>18.18</v>
      </c>
      <c r="K1657" s="1" t="s">
        <v>4023</v>
      </c>
      <c r="L1657" s="1" t="s">
        <v>3813</v>
      </c>
      <c r="M1657" s="1" t="n">
        <v>1</v>
      </c>
      <c r="N1657" s="106" t="s">
        <v>3834</v>
      </c>
      <c r="O1657" s="0" t="s">
        <v>4395</v>
      </c>
      <c r="P1657" s="0" t="s">
        <v>3805</v>
      </c>
    </row>
    <row r="1658" customFormat="false" ht="15.75" hidden="false" customHeight="true" outlineLevel="0" collapsed="false">
      <c r="A1658" s="39" t="s">
        <v>748</v>
      </c>
      <c r="B1658" s="1" t="n">
        <v>1</v>
      </c>
      <c r="C1658" s="1" t="n">
        <v>11</v>
      </c>
      <c r="D1658" s="11" t="n">
        <f aca="false">IF(AND(ISNUMBER(B1658),ISNUMBER($J1658)),$J1658-B1658,"")</f>
        <v>17.18</v>
      </c>
      <c r="E1658" s="11" t="n">
        <f aca="false">IF(AND(ISNUMBER(C1658),ISNUMBER($J1658)),$J1658-C1658,"")</f>
        <v>7.18</v>
      </c>
      <c r="F1658" s="1" t="s">
        <v>4097</v>
      </c>
      <c r="G1658" s="46" t="s">
        <v>4399</v>
      </c>
      <c r="H1658" s="1" t="s">
        <v>33</v>
      </c>
      <c r="J1658" s="11" t="n">
        <f aca="false">IFERROR(INDEX(Pozos!$M$2:$M$1852,MATCH(A1658,Pozos!$E$2:$E$1852,0)),"")</f>
        <v>18.18</v>
      </c>
      <c r="K1658" s="1" t="s">
        <v>3808</v>
      </c>
      <c r="L1658" s="1" t="s">
        <v>3809</v>
      </c>
      <c r="M1658" s="1" t="n">
        <v>1</v>
      </c>
      <c r="N1658" s="106" t="s">
        <v>3834</v>
      </c>
      <c r="O1658" s="0" t="s">
        <v>4399</v>
      </c>
      <c r="P1658" s="0" t="s">
        <v>3805</v>
      </c>
    </row>
    <row r="1659" customFormat="false" ht="15.75" hidden="false" customHeight="true" outlineLevel="0" collapsed="false">
      <c r="A1659" s="39" t="s">
        <v>748</v>
      </c>
      <c r="B1659" s="1" t="n">
        <v>0</v>
      </c>
      <c r="C1659" s="1" t="n">
        <v>1</v>
      </c>
      <c r="D1659" s="11" t="n">
        <f aca="false">IF(AND(ISNUMBER(B1659),ISNUMBER($J1659)),$J1659-B1659,"")</f>
        <v>18.18</v>
      </c>
      <c r="E1659" s="11" t="n">
        <f aca="false">IF(AND(ISNUMBER(C1659),ISNUMBER($J1659)),$J1659-C1659,"")</f>
        <v>17.18</v>
      </c>
      <c r="F1659" s="1" t="s">
        <v>3835</v>
      </c>
      <c r="G1659" s="46" t="s">
        <v>3802</v>
      </c>
      <c r="H1659" s="1" t="s">
        <v>33</v>
      </c>
      <c r="J1659" s="11" t="n">
        <f aca="false">IFERROR(INDEX(Pozos!$M$2:$M$1852,MATCH(A1659,Pozos!$E$2:$E$1852,0)),"")</f>
        <v>18.18</v>
      </c>
      <c r="K1659" s="1" t="s">
        <v>3803</v>
      </c>
      <c r="L1659" s="1" t="s">
        <v>3804</v>
      </c>
      <c r="M1659" s="1" t="n">
        <v>1</v>
      </c>
      <c r="N1659" s="106" t="s">
        <v>3834</v>
      </c>
      <c r="O1659" s="0" t="s">
        <v>3802</v>
      </c>
      <c r="P1659" s="0" t="s">
        <v>3805</v>
      </c>
    </row>
    <row r="1660" customFormat="false" ht="15.75" hidden="false" customHeight="true" outlineLevel="0" collapsed="false">
      <c r="A1660" s="39" t="s">
        <v>1303</v>
      </c>
      <c r="B1660" s="1" t="n">
        <v>35</v>
      </c>
      <c r="C1660" s="1" t="n">
        <v>36</v>
      </c>
      <c r="D1660" s="11" t="n">
        <f aca="false">IF(AND(ISNUMBER(B1660),ISNUMBER($J1660)),$J1660-B1660,"")</f>
        <v>-6.54</v>
      </c>
      <c r="E1660" s="11" t="n">
        <f aca="false">IF(AND(ISNUMBER(C1660),ISNUMBER($J1660)),$J1660-C1660,"")</f>
        <v>-7.54</v>
      </c>
      <c r="F1660" s="1" t="s">
        <v>3808</v>
      </c>
      <c r="G1660" s="46" t="s">
        <v>4395</v>
      </c>
      <c r="H1660" s="1" t="s">
        <v>33</v>
      </c>
      <c r="J1660" s="11" t="n">
        <f aca="false">IFERROR(INDEX(Pozos!$M$2:$M$1852,MATCH(A1660,Pozos!$E$2:$E$1852,0)),"")</f>
        <v>28.46</v>
      </c>
      <c r="K1660" s="1" t="s">
        <v>3808</v>
      </c>
      <c r="L1660" s="1" t="s">
        <v>3809</v>
      </c>
      <c r="O1660" s="0" t="s">
        <v>4395</v>
      </c>
      <c r="P1660" s="0" t="s">
        <v>3805</v>
      </c>
    </row>
    <row r="1661" customFormat="false" ht="15.75" hidden="false" customHeight="true" outlineLevel="0" collapsed="false">
      <c r="A1661" s="39" t="s">
        <v>1303</v>
      </c>
      <c r="B1661" s="1" t="n">
        <v>34</v>
      </c>
      <c r="C1661" s="1" t="n">
        <v>35</v>
      </c>
      <c r="D1661" s="11" t="n">
        <f aca="false">IF(AND(ISNUMBER(B1661),ISNUMBER($J1661)),$J1661-B1661,"")</f>
        <v>-5.54</v>
      </c>
      <c r="E1661" s="11" t="n">
        <f aca="false">IF(AND(ISNUMBER(C1661),ISNUMBER($J1661)),$J1661-C1661,"")</f>
        <v>-6.54</v>
      </c>
      <c r="F1661" s="1" t="s">
        <v>4427</v>
      </c>
      <c r="G1661" s="46" t="s">
        <v>4395</v>
      </c>
      <c r="H1661" s="1" t="s">
        <v>33</v>
      </c>
      <c r="J1661" s="11" t="n">
        <f aca="false">IFERROR(INDEX(Pozos!$M$2:$M$1852,MATCH(A1661,Pozos!$E$2:$E$1852,0)),"")</f>
        <v>28.46</v>
      </c>
      <c r="K1661" s="1" t="s">
        <v>4023</v>
      </c>
      <c r="L1661" s="1" t="s">
        <v>3813</v>
      </c>
      <c r="O1661" s="0" t="s">
        <v>4395</v>
      </c>
      <c r="P1661" s="0" t="s">
        <v>3805</v>
      </c>
    </row>
    <row r="1662" customFormat="false" ht="15.75" hidden="false" customHeight="true" outlineLevel="0" collapsed="false">
      <c r="A1662" s="39" t="s">
        <v>1303</v>
      </c>
      <c r="B1662" s="1" t="n">
        <v>33</v>
      </c>
      <c r="C1662" s="1" t="n">
        <v>34</v>
      </c>
      <c r="D1662" s="11" t="n">
        <f aca="false">IF(AND(ISNUMBER(B1662),ISNUMBER($J1662)),$J1662-B1662,"")</f>
        <v>-4.54</v>
      </c>
      <c r="E1662" s="11" t="n">
        <f aca="false">IF(AND(ISNUMBER(C1662),ISNUMBER($J1662)),$J1662-C1662,"")</f>
        <v>-5.54</v>
      </c>
      <c r="F1662" s="1" t="s">
        <v>4149</v>
      </c>
      <c r="G1662" s="46" t="s">
        <v>4395</v>
      </c>
      <c r="H1662" s="1" t="s">
        <v>33</v>
      </c>
      <c r="J1662" s="11" t="n">
        <f aca="false">IFERROR(INDEX(Pozos!$M$2:$M$1852,MATCH(A1662,Pozos!$E$2:$E$1852,0)),"")</f>
        <v>28.46</v>
      </c>
      <c r="K1662" s="1" t="s">
        <v>3944</v>
      </c>
      <c r="L1662" s="1" t="s">
        <v>3813</v>
      </c>
      <c r="O1662" s="0" t="s">
        <v>4395</v>
      </c>
      <c r="P1662" s="0" t="s">
        <v>3805</v>
      </c>
    </row>
    <row r="1663" customFormat="false" ht="15.75" hidden="false" customHeight="true" outlineLevel="0" collapsed="false">
      <c r="A1663" s="39" t="s">
        <v>1303</v>
      </c>
      <c r="B1663" s="1" t="n">
        <v>32</v>
      </c>
      <c r="C1663" s="1" t="n">
        <v>33</v>
      </c>
      <c r="D1663" s="11" t="n">
        <f aca="false">IF(AND(ISNUMBER(B1663),ISNUMBER($J1663)),$J1663-B1663,"")</f>
        <v>-3.54</v>
      </c>
      <c r="E1663" s="11" t="n">
        <f aca="false">IF(AND(ISNUMBER(C1663),ISNUMBER($J1663)),$J1663-C1663,"")</f>
        <v>-4.54</v>
      </c>
      <c r="F1663" s="1" t="s">
        <v>4430</v>
      </c>
      <c r="G1663" s="46" t="s">
        <v>4395</v>
      </c>
      <c r="H1663" s="1" t="s">
        <v>33</v>
      </c>
      <c r="J1663" s="11" t="n">
        <f aca="false">IFERROR(INDEX(Pozos!$M$2:$M$1852,MATCH(A1663,Pozos!$E$2:$E$1852,0)),"")</f>
        <v>28.46</v>
      </c>
      <c r="K1663" s="1" t="s">
        <v>3808</v>
      </c>
      <c r="L1663" s="1" t="s">
        <v>3809</v>
      </c>
      <c r="O1663" s="0" t="s">
        <v>4395</v>
      </c>
      <c r="P1663" s="0" t="s">
        <v>3805</v>
      </c>
    </row>
    <row r="1664" customFormat="false" ht="15.75" hidden="false" customHeight="true" outlineLevel="0" collapsed="false">
      <c r="A1664" s="39" t="s">
        <v>1303</v>
      </c>
      <c r="B1664" s="1" t="n">
        <v>30</v>
      </c>
      <c r="C1664" s="1" t="n">
        <v>32</v>
      </c>
      <c r="D1664" s="11" t="n">
        <f aca="false">IF(AND(ISNUMBER(B1664),ISNUMBER($J1664)),$J1664-B1664,"")</f>
        <v>-1.54</v>
      </c>
      <c r="E1664" s="11" t="n">
        <f aca="false">IF(AND(ISNUMBER(C1664),ISNUMBER($J1664)),$J1664-C1664,"")</f>
        <v>-3.54</v>
      </c>
      <c r="F1664" s="1" t="s">
        <v>4149</v>
      </c>
      <c r="G1664" s="46" t="s">
        <v>4395</v>
      </c>
      <c r="H1664" s="1" t="s">
        <v>33</v>
      </c>
      <c r="J1664" s="11" t="n">
        <f aca="false">IFERROR(INDEX(Pozos!$M$2:$M$1852,MATCH(A1664,Pozos!$E$2:$E$1852,0)),"")</f>
        <v>28.46</v>
      </c>
      <c r="K1664" s="1" t="s">
        <v>3944</v>
      </c>
      <c r="L1664" s="1" t="s">
        <v>3813</v>
      </c>
      <c r="O1664" s="0" t="s">
        <v>4395</v>
      </c>
      <c r="P1664" s="0" t="s">
        <v>3805</v>
      </c>
    </row>
    <row r="1665" customFormat="false" ht="15.75" hidden="false" customHeight="true" outlineLevel="0" collapsed="false">
      <c r="A1665" s="39" t="s">
        <v>1303</v>
      </c>
      <c r="B1665" s="1" t="n">
        <v>23</v>
      </c>
      <c r="C1665" s="1" t="n">
        <v>30</v>
      </c>
      <c r="D1665" s="11" t="n">
        <f aca="false">IF(AND(ISNUMBER(B1665),ISNUMBER($J1665)),$J1665-B1665,"")</f>
        <v>5.46</v>
      </c>
      <c r="E1665" s="11" t="n">
        <f aca="false">IF(AND(ISNUMBER(C1665),ISNUMBER($J1665)),$J1665-C1665,"")</f>
        <v>-1.54</v>
      </c>
      <c r="F1665" s="1" t="s">
        <v>4402</v>
      </c>
      <c r="G1665" s="46" t="s">
        <v>4395</v>
      </c>
      <c r="H1665" s="1" t="s">
        <v>33</v>
      </c>
      <c r="J1665" s="11" t="n">
        <f aca="false">IFERROR(INDEX(Pozos!$M$2:$M$1852,MATCH(A1665,Pozos!$E$2:$E$1852,0)),"")</f>
        <v>28.46</v>
      </c>
      <c r="K1665" s="1" t="s">
        <v>3808</v>
      </c>
      <c r="L1665" s="1" t="s">
        <v>3809</v>
      </c>
      <c r="O1665" s="0" t="s">
        <v>4395</v>
      </c>
      <c r="P1665" s="0" t="s">
        <v>3805</v>
      </c>
    </row>
    <row r="1666" customFormat="false" ht="15.75" hidden="false" customHeight="true" outlineLevel="0" collapsed="false">
      <c r="A1666" s="39" t="s">
        <v>1303</v>
      </c>
      <c r="B1666" s="1" t="n">
        <v>21</v>
      </c>
      <c r="C1666" s="1" t="n">
        <v>23</v>
      </c>
      <c r="D1666" s="11" t="n">
        <f aca="false">IF(AND(ISNUMBER(B1666),ISNUMBER($J1666)),$J1666-B1666,"")</f>
        <v>7.46</v>
      </c>
      <c r="E1666" s="11" t="n">
        <f aca="false">IF(AND(ISNUMBER(C1666),ISNUMBER($J1666)),$J1666-C1666,"")</f>
        <v>5.46</v>
      </c>
      <c r="F1666" s="1" t="s">
        <v>4427</v>
      </c>
      <c r="G1666" s="46" t="s">
        <v>4395</v>
      </c>
      <c r="H1666" s="1" t="s">
        <v>33</v>
      </c>
      <c r="J1666" s="11" t="n">
        <f aca="false">IFERROR(INDEX(Pozos!$M$2:$M$1852,MATCH(A1666,Pozos!$E$2:$E$1852,0)),"")</f>
        <v>28.46</v>
      </c>
      <c r="K1666" s="1" t="s">
        <v>4023</v>
      </c>
      <c r="L1666" s="1" t="s">
        <v>3813</v>
      </c>
      <c r="O1666" s="0" t="s">
        <v>4395</v>
      </c>
      <c r="P1666" s="0" t="s">
        <v>3805</v>
      </c>
    </row>
    <row r="1667" customFormat="false" ht="15.75" hidden="false" customHeight="true" outlineLevel="0" collapsed="false">
      <c r="A1667" s="39" t="s">
        <v>1303</v>
      </c>
      <c r="B1667" s="1" t="n">
        <v>9</v>
      </c>
      <c r="C1667" s="1" t="n">
        <v>21</v>
      </c>
      <c r="D1667" s="11" t="n">
        <f aca="false">IF(AND(ISNUMBER(B1667),ISNUMBER($J1667)),$J1667-B1667,"")</f>
        <v>19.46</v>
      </c>
      <c r="E1667" s="11" t="n">
        <f aca="false">IF(AND(ISNUMBER(C1667),ISNUMBER($J1667)),$J1667-C1667,"")</f>
        <v>7.46</v>
      </c>
      <c r="F1667" s="1" t="s">
        <v>4402</v>
      </c>
      <c r="G1667" s="46" t="s">
        <v>4395</v>
      </c>
      <c r="H1667" s="1" t="s">
        <v>33</v>
      </c>
      <c r="J1667" s="11" t="n">
        <f aca="false">IFERROR(INDEX(Pozos!$M$2:$M$1852,MATCH(A1667,Pozos!$E$2:$E$1852,0)),"")</f>
        <v>28.46</v>
      </c>
      <c r="K1667" s="1" t="s">
        <v>3808</v>
      </c>
      <c r="L1667" s="1" t="s">
        <v>3809</v>
      </c>
      <c r="O1667" s="0" t="s">
        <v>4395</v>
      </c>
      <c r="P1667" s="0" t="s">
        <v>3805</v>
      </c>
    </row>
    <row r="1668" customFormat="false" ht="15.75" hidden="false" customHeight="true" outlineLevel="0" collapsed="false">
      <c r="A1668" s="39" t="s">
        <v>1303</v>
      </c>
      <c r="B1668" s="1" t="n">
        <v>1</v>
      </c>
      <c r="C1668" s="1" t="n">
        <v>9</v>
      </c>
      <c r="D1668" s="11" t="n">
        <f aca="false">IF(AND(ISNUMBER(B1668),ISNUMBER($J1668)),$J1668-B1668,"")</f>
        <v>27.46</v>
      </c>
      <c r="E1668" s="11" t="n">
        <f aca="false">IF(AND(ISNUMBER(C1668),ISNUMBER($J1668)),$J1668-C1668,"")</f>
        <v>19.46</v>
      </c>
      <c r="F1668" s="1" t="s">
        <v>4529</v>
      </c>
      <c r="G1668" s="46" t="s">
        <v>4412</v>
      </c>
      <c r="H1668" s="1" t="s">
        <v>33</v>
      </c>
      <c r="J1668" s="11" t="n">
        <f aca="false">IFERROR(INDEX(Pozos!$M$2:$M$1852,MATCH(A1668,Pozos!$E$2:$E$1852,0)),"")</f>
        <v>28.46</v>
      </c>
      <c r="K1668" s="1" t="s">
        <v>3808</v>
      </c>
      <c r="L1668" s="1" t="s">
        <v>3809</v>
      </c>
      <c r="O1668" s="0" t="s">
        <v>4412</v>
      </c>
      <c r="P1668" s="0" t="s">
        <v>3805</v>
      </c>
    </row>
    <row r="1669" customFormat="false" ht="15.75" hidden="false" customHeight="true" outlineLevel="0" collapsed="false">
      <c r="A1669" s="39" t="s">
        <v>1303</v>
      </c>
      <c r="B1669" s="1" t="n">
        <v>0</v>
      </c>
      <c r="C1669" s="1" t="n">
        <v>1</v>
      </c>
      <c r="D1669" s="11" t="n">
        <f aca="false">IF(AND(ISNUMBER(B1669),ISNUMBER($J1669)),$J1669-B1669,"")</f>
        <v>28.46</v>
      </c>
      <c r="E1669" s="11" t="n">
        <f aca="false">IF(AND(ISNUMBER(C1669),ISNUMBER($J1669)),$J1669-C1669,"")</f>
        <v>27.46</v>
      </c>
      <c r="F1669" s="1" t="s">
        <v>3835</v>
      </c>
      <c r="G1669" s="46" t="s">
        <v>3802</v>
      </c>
      <c r="H1669" s="1" t="s">
        <v>33</v>
      </c>
      <c r="J1669" s="11" t="n">
        <f aca="false">IFERROR(INDEX(Pozos!$M$2:$M$1852,MATCH(A1669,Pozos!$E$2:$E$1852,0)),"")</f>
        <v>28.46</v>
      </c>
      <c r="K1669" s="1" t="s">
        <v>3803</v>
      </c>
      <c r="L1669" s="1" t="s">
        <v>3804</v>
      </c>
      <c r="O1669" s="0" t="s">
        <v>3802</v>
      </c>
      <c r="P1669" s="0" t="s">
        <v>3805</v>
      </c>
    </row>
    <row r="1670" customFormat="false" ht="15.75" hidden="false" customHeight="true" outlineLevel="0" collapsed="false">
      <c r="A1670" s="39" t="s">
        <v>756</v>
      </c>
      <c r="D1670" s="11" t="str">
        <f aca="false">IF(AND(ISNUMBER(B1670),ISNUMBER($J1670)),$J1670-B1670,"")</f>
        <v/>
      </c>
      <c r="E1670" s="11" t="str">
        <f aca="false">IF(AND(ISNUMBER(C1670),ISNUMBER($J1670)),$J1670-C1670,"")</f>
        <v/>
      </c>
      <c r="F1670" s="1" t="s">
        <v>3821</v>
      </c>
      <c r="G1670" s="46" t="s">
        <v>3822</v>
      </c>
      <c r="H1670" s="1" t="s">
        <v>33</v>
      </c>
      <c r="J1670" s="11" t="n">
        <f aca="false">IFERROR(INDEX(Pozos!$M$2:$M$1852,MATCH(A1670,Pozos!$E$2:$E$1852,0)),"")</f>
        <v>13.79</v>
      </c>
      <c r="K1670" s="1" t="s">
        <v>3823</v>
      </c>
      <c r="P1670" s="0" t="s">
        <v>3824</v>
      </c>
    </row>
    <row r="1671" customFormat="false" ht="15.75" hidden="false" customHeight="true" outlineLevel="0" collapsed="false">
      <c r="A1671" s="39" t="s">
        <v>1494</v>
      </c>
      <c r="B1671" s="1" t="n">
        <v>31.5</v>
      </c>
      <c r="C1671" s="1" t="n">
        <v>48</v>
      </c>
      <c r="D1671" s="11" t="n">
        <f aca="false">IF(AND(ISNUMBER(B1671),ISNUMBER($J1671)),$J1671-B1671,"")</f>
        <v>8.28</v>
      </c>
      <c r="E1671" s="11" t="n">
        <f aca="false">IF(AND(ISNUMBER(C1671),ISNUMBER($J1671)),$J1671-C1671,"")</f>
        <v>-8.22</v>
      </c>
      <c r="F1671" s="1" t="s">
        <v>3821</v>
      </c>
      <c r="G1671" s="46" t="s">
        <v>4395</v>
      </c>
      <c r="H1671" s="1" t="s">
        <v>33</v>
      </c>
      <c r="J1671" s="11" t="n">
        <f aca="false">IFERROR(INDEX(Pozos!$M$2:$M$1852,MATCH(A1671,Pozos!$E$2:$E$1852,0)),"")</f>
        <v>39.78</v>
      </c>
      <c r="K1671" s="1" t="s">
        <v>3823</v>
      </c>
      <c r="O1671" s="0" t="s">
        <v>4395</v>
      </c>
      <c r="P1671" s="0" t="s">
        <v>3805</v>
      </c>
    </row>
    <row r="1672" customFormat="false" ht="15.75" hidden="false" customHeight="true" outlineLevel="0" collapsed="false">
      <c r="A1672" s="39" t="s">
        <v>1494</v>
      </c>
      <c r="B1672" s="1" t="n">
        <v>1.5</v>
      </c>
      <c r="C1672" s="1" t="n">
        <v>31.5</v>
      </c>
      <c r="D1672" s="11" t="n">
        <f aca="false">IF(AND(ISNUMBER(B1672),ISNUMBER($J1672)),$J1672-B1672,"")</f>
        <v>38.28</v>
      </c>
      <c r="E1672" s="11" t="n">
        <f aca="false">IF(AND(ISNUMBER(C1672),ISNUMBER($J1672)),$J1672-C1672,"")</f>
        <v>8.28</v>
      </c>
      <c r="F1672" s="1" t="s">
        <v>3821</v>
      </c>
      <c r="G1672" s="46" t="s">
        <v>4412</v>
      </c>
      <c r="H1672" s="1" t="s">
        <v>33</v>
      </c>
      <c r="J1672" s="11" t="n">
        <f aca="false">IFERROR(INDEX(Pozos!$M$2:$M$1852,MATCH(A1672,Pozos!$E$2:$E$1852,0)),"")</f>
        <v>39.78</v>
      </c>
      <c r="K1672" s="1" t="s">
        <v>3823</v>
      </c>
      <c r="O1672" s="0" t="s">
        <v>4412</v>
      </c>
      <c r="P1672" s="0" t="s">
        <v>3805</v>
      </c>
    </row>
    <row r="1673" customFormat="false" ht="15.75" hidden="false" customHeight="true" outlineLevel="0" collapsed="false">
      <c r="A1673" s="39" t="s">
        <v>1494</v>
      </c>
      <c r="B1673" s="1" t="n">
        <v>0</v>
      </c>
      <c r="C1673" s="1" t="n">
        <v>1.5</v>
      </c>
      <c r="D1673" s="11" t="n">
        <f aca="false">IF(AND(ISNUMBER(B1673),ISNUMBER($J1673)),$J1673-B1673,"")</f>
        <v>39.78</v>
      </c>
      <c r="E1673" s="11" t="n">
        <f aca="false">IF(AND(ISNUMBER(C1673),ISNUMBER($J1673)),$J1673-C1673,"")</f>
        <v>38.28</v>
      </c>
      <c r="F1673" s="1" t="s">
        <v>3835</v>
      </c>
      <c r="G1673" s="46" t="s">
        <v>3802</v>
      </c>
      <c r="H1673" s="1" t="s">
        <v>33</v>
      </c>
      <c r="J1673" s="11" t="n">
        <f aca="false">IFERROR(INDEX(Pozos!$M$2:$M$1852,MATCH(A1673,Pozos!$E$2:$E$1852,0)),"")</f>
        <v>39.78</v>
      </c>
      <c r="K1673" s="1" t="s">
        <v>3803</v>
      </c>
      <c r="L1673" s="1" t="s">
        <v>3804</v>
      </c>
      <c r="O1673" s="0" t="s">
        <v>3802</v>
      </c>
      <c r="P1673" s="0" t="s">
        <v>3805</v>
      </c>
    </row>
    <row r="1674" customFormat="false" ht="15.75" hidden="false" customHeight="true" outlineLevel="0" collapsed="false">
      <c r="A1674" s="39" t="s">
        <v>1498</v>
      </c>
      <c r="B1674" s="1" t="n">
        <v>23</v>
      </c>
      <c r="C1674" s="1" t="n">
        <v>44</v>
      </c>
      <c r="D1674" s="11" t="n">
        <f aca="false">IF(AND(ISNUMBER(B1674),ISNUMBER($J1674)),$J1674-B1674,"")</f>
        <v>25.1</v>
      </c>
      <c r="E1674" s="11" t="n">
        <f aca="false">IF(AND(ISNUMBER(C1674),ISNUMBER($J1674)),$J1674-C1674,"")</f>
        <v>4.1</v>
      </c>
      <c r="F1674" s="1" t="s">
        <v>3821</v>
      </c>
      <c r="G1674" s="46" t="s">
        <v>4395</v>
      </c>
      <c r="H1674" s="1" t="s">
        <v>33</v>
      </c>
      <c r="J1674" s="11" t="n">
        <f aca="false">IFERROR(INDEX(Pozos!$M$2:$M$1852,MATCH(A1674,Pozos!$E$2:$E$1852,0)),"")</f>
        <v>48.1</v>
      </c>
      <c r="K1674" s="1" t="s">
        <v>3823</v>
      </c>
      <c r="M1674" s="1" t="n">
        <v>1</v>
      </c>
      <c r="N1674" s="106" t="s">
        <v>3834</v>
      </c>
      <c r="O1674" s="0" t="s">
        <v>4395</v>
      </c>
      <c r="P1674" s="0" t="s">
        <v>3805</v>
      </c>
    </row>
    <row r="1675" customFormat="false" ht="15.75" hidden="false" customHeight="true" outlineLevel="0" collapsed="false">
      <c r="A1675" s="39" t="s">
        <v>1498</v>
      </c>
      <c r="B1675" s="1" t="n">
        <v>1.7</v>
      </c>
      <c r="C1675" s="1" t="n">
        <v>23</v>
      </c>
      <c r="D1675" s="11" t="n">
        <f aca="false">IF(AND(ISNUMBER(B1675),ISNUMBER($J1675)),$J1675-B1675,"")</f>
        <v>46.4</v>
      </c>
      <c r="E1675" s="11" t="n">
        <f aca="false">IF(AND(ISNUMBER(C1675),ISNUMBER($J1675)),$J1675-C1675,"")</f>
        <v>25.1</v>
      </c>
      <c r="F1675" s="1" t="s">
        <v>3821</v>
      </c>
      <c r="G1675" s="46" t="s">
        <v>4412</v>
      </c>
      <c r="H1675" s="1" t="s">
        <v>33</v>
      </c>
      <c r="J1675" s="11" t="n">
        <f aca="false">IFERROR(INDEX(Pozos!$M$2:$M$1852,MATCH(A1675,Pozos!$E$2:$E$1852,0)),"")</f>
        <v>48.1</v>
      </c>
      <c r="K1675" s="1" t="s">
        <v>3823</v>
      </c>
      <c r="M1675" s="1" t="n">
        <v>1</v>
      </c>
      <c r="N1675" s="106" t="s">
        <v>3834</v>
      </c>
      <c r="O1675" s="0" t="s">
        <v>4412</v>
      </c>
      <c r="P1675" s="0" t="s">
        <v>3805</v>
      </c>
    </row>
    <row r="1676" customFormat="false" ht="15.75" hidden="false" customHeight="true" outlineLevel="0" collapsed="false">
      <c r="A1676" s="39" t="s">
        <v>1498</v>
      </c>
      <c r="B1676" s="1" t="n">
        <v>0</v>
      </c>
      <c r="C1676" s="1" t="n">
        <v>1.7</v>
      </c>
      <c r="D1676" s="11" t="n">
        <f aca="false">IF(AND(ISNUMBER(B1676),ISNUMBER($J1676)),$J1676-B1676,"")</f>
        <v>48.1</v>
      </c>
      <c r="E1676" s="11" t="n">
        <f aca="false">IF(AND(ISNUMBER(C1676),ISNUMBER($J1676)),$J1676-C1676,"")</f>
        <v>46.4</v>
      </c>
      <c r="F1676" s="1" t="s">
        <v>3835</v>
      </c>
      <c r="G1676" s="46" t="s">
        <v>3802</v>
      </c>
      <c r="H1676" s="1" t="s">
        <v>33</v>
      </c>
      <c r="J1676" s="11" t="n">
        <f aca="false">IFERROR(INDEX(Pozos!$M$2:$M$1852,MATCH(A1676,Pozos!$E$2:$E$1852,0)),"")</f>
        <v>48.1</v>
      </c>
      <c r="K1676" s="1" t="s">
        <v>3803</v>
      </c>
      <c r="L1676" s="1" t="s">
        <v>3804</v>
      </c>
      <c r="M1676" s="1" t="n">
        <v>1</v>
      </c>
      <c r="N1676" s="106" t="s">
        <v>3834</v>
      </c>
      <c r="O1676" s="0" t="s">
        <v>3802</v>
      </c>
      <c r="P1676" s="0" t="s">
        <v>3805</v>
      </c>
    </row>
    <row r="1677" customFormat="false" ht="15.75" hidden="false" customHeight="true" outlineLevel="0" collapsed="false">
      <c r="A1677" s="39" t="s">
        <v>758</v>
      </c>
      <c r="B1677" s="1" t="n">
        <v>29</v>
      </c>
      <c r="C1677" s="1" t="n">
        <v>35</v>
      </c>
      <c r="D1677" s="11" t="n">
        <f aca="false">IF(AND(ISNUMBER(B1677),ISNUMBER($J1677)),$J1677-B1677,"")</f>
        <v>-15.2</v>
      </c>
      <c r="E1677" s="11" t="n">
        <f aca="false">IF(AND(ISNUMBER(C1677),ISNUMBER($J1677)),$J1677-C1677,"")</f>
        <v>-21.2</v>
      </c>
      <c r="F1677" s="1" t="s">
        <v>3821</v>
      </c>
      <c r="G1677" s="46" t="s">
        <v>4393</v>
      </c>
      <c r="H1677" s="1" t="s">
        <v>33</v>
      </c>
      <c r="J1677" s="11" t="n">
        <f aca="false">IFERROR(INDEX(Pozos!$M$2:$M$1852,MATCH(A1677,Pozos!$E$2:$E$1852,0)),"")</f>
        <v>13.8</v>
      </c>
      <c r="K1677" s="1" t="s">
        <v>3823</v>
      </c>
      <c r="O1677" s="0" t="s">
        <v>4393</v>
      </c>
      <c r="P1677" s="0" t="s">
        <v>3805</v>
      </c>
    </row>
    <row r="1678" customFormat="false" ht="15.75" hidden="false" customHeight="true" outlineLevel="0" collapsed="false">
      <c r="A1678" s="39" t="s">
        <v>758</v>
      </c>
      <c r="B1678" s="1" t="n">
        <v>6</v>
      </c>
      <c r="C1678" s="1" t="n">
        <v>29</v>
      </c>
      <c r="D1678" s="11" t="n">
        <f aca="false">IF(AND(ISNUMBER(B1678),ISNUMBER($J1678)),$J1678-B1678,"")</f>
        <v>7.8</v>
      </c>
      <c r="E1678" s="11" t="n">
        <f aca="false">IF(AND(ISNUMBER(C1678),ISNUMBER($J1678)),$J1678-C1678,"")</f>
        <v>-15.2</v>
      </c>
      <c r="F1678" s="1" t="s">
        <v>3821</v>
      </c>
      <c r="G1678" s="46" t="s">
        <v>4395</v>
      </c>
      <c r="H1678" s="1" t="s">
        <v>33</v>
      </c>
      <c r="J1678" s="11" t="n">
        <f aca="false">IFERROR(INDEX(Pozos!$M$2:$M$1852,MATCH(A1678,Pozos!$E$2:$E$1852,0)),"")</f>
        <v>13.8</v>
      </c>
      <c r="K1678" s="1" t="s">
        <v>3823</v>
      </c>
      <c r="O1678" s="0" t="s">
        <v>4395</v>
      </c>
      <c r="P1678" s="0" t="s">
        <v>3805</v>
      </c>
    </row>
    <row r="1679" customFormat="false" ht="15.75" hidden="false" customHeight="true" outlineLevel="0" collapsed="false">
      <c r="A1679" s="39" t="s">
        <v>758</v>
      </c>
      <c r="B1679" s="1" t="n">
        <v>3</v>
      </c>
      <c r="C1679" s="1" t="n">
        <v>6</v>
      </c>
      <c r="D1679" s="11" t="n">
        <f aca="false">IF(AND(ISNUMBER(B1679),ISNUMBER($J1679)),$J1679-B1679,"")</f>
        <v>10.8</v>
      </c>
      <c r="E1679" s="11" t="n">
        <f aca="false">IF(AND(ISNUMBER(C1679),ISNUMBER($J1679)),$J1679-C1679,"")</f>
        <v>7.8</v>
      </c>
      <c r="F1679" s="1" t="s">
        <v>3821</v>
      </c>
      <c r="G1679" s="46" t="s">
        <v>4412</v>
      </c>
      <c r="H1679" s="1" t="s">
        <v>33</v>
      </c>
      <c r="J1679" s="11" t="n">
        <f aca="false">IFERROR(INDEX(Pozos!$M$2:$M$1852,MATCH(A1679,Pozos!$E$2:$E$1852,0)),"")</f>
        <v>13.8</v>
      </c>
      <c r="K1679" s="1" t="s">
        <v>3823</v>
      </c>
      <c r="O1679" s="0" t="s">
        <v>4412</v>
      </c>
      <c r="P1679" s="0" t="s">
        <v>3805</v>
      </c>
    </row>
    <row r="1680" customFormat="false" ht="15.75" hidden="false" customHeight="true" outlineLevel="0" collapsed="false">
      <c r="A1680" s="39" t="s">
        <v>758</v>
      </c>
      <c r="B1680" s="1" t="n">
        <v>0</v>
      </c>
      <c r="C1680" s="1" t="n">
        <v>3</v>
      </c>
      <c r="D1680" s="11" t="n">
        <f aca="false">IF(AND(ISNUMBER(B1680),ISNUMBER($J1680)),$J1680-B1680,"")</f>
        <v>13.8</v>
      </c>
      <c r="E1680" s="11" t="n">
        <f aca="false">IF(AND(ISNUMBER(C1680),ISNUMBER($J1680)),$J1680-C1680,"")</f>
        <v>10.8</v>
      </c>
      <c r="F1680" s="1" t="s">
        <v>3835</v>
      </c>
      <c r="G1680" s="46" t="s">
        <v>3802</v>
      </c>
      <c r="H1680" s="1" t="s">
        <v>33</v>
      </c>
      <c r="J1680" s="11" t="n">
        <f aca="false">IFERROR(INDEX(Pozos!$M$2:$M$1852,MATCH(A1680,Pozos!$E$2:$E$1852,0)),"")</f>
        <v>13.8</v>
      </c>
      <c r="K1680" s="1" t="s">
        <v>3803</v>
      </c>
      <c r="L1680" s="1" t="s">
        <v>3804</v>
      </c>
      <c r="O1680" s="0" t="s">
        <v>3802</v>
      </c>
      <c r="P1680" s="0" t="s">
        <v>3805</v>
      </c>
    </row>
    <row r="1681" customFormat="false" ht="15.75" hidden="false" customHeight="true" outlineLevel="0" collapsed="false">
      <c r="A1681" s="39" t="s">
        <v>1264</v>
      </c>
      <c r="B1681" s="1" t="n">
        <v>20</v>
      </c>
      <c r="C1681" s="1" t="n">
        <v>48</v>
      </c>
      <c r="D1681" s="11" t="n">
        <f aca="false">IF(AND(ISNUMBER(B1681),ISNUMBER($J1681)),$J1681-B1681,"")</f>
        <v>8.35</v>
      </c>
      <c r="E1681" s="11" t="n">
        <f aca="false">IF(AND(ISNUMBER(C1681),ISNUMBER($J1681)),$J1681-C1681,"")</f>
        <v>-19.65</v>
      </c>
      <c r="F1681" s="1" t="s">
        <v>3821</v>
      </c>
      <c r="G1681" s="46" t="s">
        <v>4395</v>
      </c>
      <c r="H1681" s="1" t="s">
        <v>33</v>
      </c>
      <c r="J1681" s="11" t="n">
        <f aca="false">IFERROR(INDEX(Pozos!$M$2:$M$1852,MATCH(A1681,Pozos!$E$2:$E$1852,0)),"")</f>
        <v>28.35</v>
      </c>
      <c r="K1681" s="1" t="s">
        <v>3823</v>
      </c>
      <c r="M1681" s="1" t="n">
        <v>1</v>
      </c>
      <c r="N1681" s="106" t="s">
        <v>3834</v>
      </c>
      <c r="O1681" s="0" t="s">
        <v>4395</v>
      </c>
      <c r="P1681" s="0" t="s">
        <v>3805</v>
      </c>
    </row>
    <row r="1682" customFormat="false" ht="15.75" hidden="false" customHeight="true" outlineLevel="0" collapsed="false">
      <c r="A1682" s="39" t="s">
        <v>1264</v>
      </c>
      <c r="B1682" s="1" t="n">
        <v>15</v>
      </c>
      <c r="C1682" s="1" t="n">
        <v>20</v>
      </c>
      <c r="D1682" s="11" t="n">
        <f aca="false">IF(AND(ISNUMBER(B1682),ISNUMBER($J1682)),$J1682-B1682,"")</f>
        <v>13.35</v>
      </c>
      <c r="E1682" s="11" t="n">
        <f aca="false">IF(AND(ISNUMBER(C1682),ISNUMBER($J1682)),$J1682-C1682,"")</f>
        <v>8.35</v>
      </c>
      <c r="F1682" s="1" t="s">
        <v>4530</v>
      </c>
      <c r="G1682" s="46" t="s">
        <v>4395</v>
      </c>
      <c r="H1682" s="1" t="s">
        <v>33</v>
      </c>
      <c r="J1682" s="11" t="n">
        <f aca="false">IFERROR(INDEX(Pozos!$M$2:$M$1852,MATCH(A1682,Pozos!$E$2:$E$1852,0)),"")</f>
        <v>28.35</v>
      </c>
      <c r="K1682" s="1" t="s">
        <v>4424</v>
      </c>
      <c r="M1682" s="1" t="n">
        <v>1</v>
      </c>
      <c r="N1682" s="106" t="s">
        <v>3834</v>
      </c>
      <c r="O1682" s="0" t="s">
        <v>4395</v>
      </c>
      <c r="P1682" s="0" t="s">
        <v>3805</v>
      </c>
    </row>
    <row r="1683" customFormat="false" ht="15.75" hidden="false" customHeight="true" outlineLevel="0" collapsed="false">
      <c r="A1683" s="39" t="s">
        <v>1264</v>
      </c>
      <c r="B1683" s="1" t="n">
        <v>0</v>
      </c>
      <c r="C1683" s="1" t="n">
        <v>15</v>
      </c>
      <c r="D1683" s="11" t="n">
        <f aca="false">IF(AND(ISNUMBER(B1683),ISNUMBER($J1683)),$J1683-B1683,"")</f>
        <v>28.35</v>
      </c>
      <c r="E1683" s="11" t="n">
        <f aca="false">IF(AND(ISNUMBER(C1683),ISNUMBER($J1683)),$J1683-C1683,"")</f>
        <v>13.35</v>
      </c>
      <c r="F1683" s="1" t="s">
        <v>3821</v>
      </c>
      <c r="G1683" s="46" t="s">
        <v>4412</v>
      </c>
      <c r="H1683" s="1" t="s">
        <v>33</v>
      </c>
      <c r="J1683" s="11" t="n">
        <f aca="false">IFERROR(INDEX(Pozos!$M$2:$M$1852,MATCH(A1683,Pozos!$E$2:$E$1852,0)),"")</f>
        <v>28.35</v>
      </c>
      <c r="K1683" s="1" t="s">
        <v>3823</v>
      </c>
      <c r="M1683" s="1" t="n">
        <v>1</v>
      </c>
      <c r="N1683" s="106" t="s">
        <v>3834</v>
      </c>
      <c r="O1683" s="0" t="s">
        <v>4412</v>
      </c>
      <c r="P1683" s="0" t="s">
        <v>3805</v>
      </c>
    </row>
    <row r="1684" customFormat="false" ht="15.75" hidden="false" customHeight="true" outlineLevel="0" collapsed="false">
      <c r="A1684" s="39" t="s">
        <v>912</v>
      </c>
      <c r="D1684" s="11" t="str">
        <f aca="false">IF(AND(ISNUMBER(B1684),ISNUMBER($J1684)),$J1684-B1684,"")</f>
        <v/>
      </c>
      <c r="E1684" s="11" t="str">
        <f aca="false">IF(AND(ISNUMBER(C1684),ISNUMBER($J1684)),$J1684-C1684,"")</f>
        <v/>
      </c>
      <c r="F1684" s="1" t="s">
        <v>3821</v>
      </c>
      <c r="G1684" s="46" t="s">
        <v>3822</v>
      </c>
      <c r="H1684" s="1" t="s">
        <v>33</v>
      </c>
      <c r="J1684" s="11" t="n">
        <f aca="false">IFERROR(INDEX(Pozos!$M$2:$M$1852,MATCH(A1684,Pozos!$E$2:$E$1852,0)),"")</f>
        <v>14.92</v>
      </c>
      <c r="K1684" s="1" t="s">
        <v>3823</v>
      </c>
      <c r="P1684" s="0" t="s">
        <v>3824</v>
      </c>
    </row>
    <row r="1685" customFormat="false" ht="15.75" hidden="false" customHeight="true" outlineLevel="0" collapsed="false">
      <c r="A1685" s="39" t="s">
        <v>760</v>
      </c>
      <c r="B1685" s="1" t="n">
        <v>28</v>
      </c>
      <c r="D1685" s="11" t="n">
        <f aca="false">IF(AND(ISNUMBER(B1685),ISNUMBER($J1685)),$J1685-B1685,"")</f>
        <v>-13.64</v>
      </c>
      <c r="E1685" s="11" t="str">
        <f aca="false">IF(AND(ISNUMBER(C1685),ISNUMBER($J1685)),$J1685-C1685,"")</f>
        <v/>
      </c>
      <c r="F1685" s="1" t="s">
        <v>3821</v>
      </c>
      <c r="G1685" s="46" t="s">
        <v>4393</v>
      </c>
      <c r="H1685" s="1" t="s">
        <v>33</v>
      </c>
      <c r="J1685" s="11" t="n">
        <f aca="false">IFERROR(INDEX(Pozos!$M$2:$M$1852,MATCH(A1685,Pozos!$E$2:$E$1852,0)),"")</f>
        <v>14.36</v>
      </c>
      <c r="K1685" s="1" t="s">
        <v>3823</v>
      </c>
      <c r="O1685" s="0" t="s">
        <v>4393</v>
      </c>
      <c r="P1685" s="0" t="s">
        <v>3805</v>
      </c>
    </row>
    <row r="1686" customFormat="false" ht="15.75" hidden="false" customHeight="true" outlineLevel="0" collapsed="false">
      <c r="A1686" s="39" t="s">
        <v>760</v>
      </c>
      <c r="B1686" s="1" t="n">
        <v>6</v>
      </c>
      <c r="C1686" s="1" t="n">
        <v>28</v>
      </c>
      <c r="D1686" s="11" t="n">
        <f aca="false">IF(AND(ISNUMBER(B1686),ISNUMBER($J1686)),$J1686-B1686,"")</f>
        <v>8.36</v>
      </c>
      <c r="E1686" s="11" t="n">
        <f aca="false">IF(AND(ISNUMBER(C1686),ISNUMBER($J1686)),$J1686-C1686,"")</f>
        <v>-13.64</v>
      </c>
      <c r="F1686" s="1" t="s">
        <v>3821</v>
      </c>
      <c r="G1686" s="46" t="s">
        <v>4395</v>
      </c>
      <c r="H1686" s="1" t="s">
        <v>33</v>
      </c>
      <c r="J1686" s="11" t="n">
        <f aca="false">IFERROR(INDEX(Pozos!$M$2:$M$1852,MATCH(A1686,Pozos!$E$2:$E$1852,0)),"")</f>
        <v>14.36</v>
      </c>
      <c r="K1686" s="1" t="s">
        <v>3823</v>
      </c>
      <c r="O1686" s="0" t="s">
        <v>4395</v>
      </c>
      <c r="P1686" s="0" t="s">
        <v>3805</v>
      </c>
    </row>
    <row r="1687" customFormat="false" ht="15.75" hidden="false" customHeight="true" outlineLevel="0" collapsed="false">
      <c r="A1687" s="39" t="s">
        <v>760</v>
      </c>
      <c r="B1687" s="1" t="n">
        <v>2</v>
      </c>
      <c r="C1687" s="1" t="n">
        <v>6</v>
      </c>
      <c r="D1687" s="11" t="n">
        <f aca="false">IF(AND(ISNUMBER(B1687),ISNUMBER($J1687)),$J1687-B1687,"")</f>
        <v>12.36</v>
      </c>
      <c r="E1687" s="11" t="n">
        <f aca="false">IF(AND(ISNUMBER(C1687),ISNUMBER($J1687)),$J1687-C1687,"")</f>
        <v>8.36</v>
      </c>
      <c r="F1687" s="1" t="s">
        <v>3821</v>
      </c>
      <c r="G1687" s="46" t="s">
        <v>4412</v>
      </c>
      <c r="H1687" s="1" t="s">
        <v>33</v>
      </c>
      <c r="J1687" s="11" t="n">
        <f aca="false">IFERROR(INDEX(Pozos!$M$2:$M$1852,MATCH(A1687,Pozos!$E$2:$E$1852,0)),"")</f>
        <v>14.36</v>
      </c>
      <c r="K1687" s="1" t="s">
        <v>3823</v>
      </c>
      <c r="O1687" s="0" t="s">
        <v>4412</v>
      </c>
      <c r="P1687" s="0" t="s">
        <v>3805</v>
      </c>
    </row>
    <row r="1688" customFormat="false" ht="15.75" hidden="false" customHeight="true" outlineLevel="0" collapsed="false">
      <c r="A1688" s="39" t="s">
        <v>760</v>
      </c>
      <c r="B1688" s="1" t="n">
        <v>0</v>
      </c>
      <c r="C1688" s="1" t="n">
        <v>2</v>
      </c>
      <c r="D1688" s="11" t="n">
        <f aca="false">IF(AND(ISNUMBER(B1688),ISNUMBER($J1688)),$J1688-B1688,"")</f>
        <v>14.36</v>
      </c>
      <c r="E1688" s="11" t="n">
        <f aca="false">IF(AND(ISNUMBER(C1688),ISNUMBER($J1688)),$J1688-C1688,"")</f>
        <v>12.36</v>
      </c>
      <c r="F1688" s="1" t="s">
        <v>3821</v>
      </c>
      <c r="G1688" s="46" t="s">
        <v>3802</v>
      </c>
      <c r="H1688" s="1" t="s">
        <v>33</v>
      </c>
      <c r="J1688" s="11" t="n">
        <f aca="false">IFERROR(INDEX(Pozos!$M$2:$M$1852,MATCH(A1688,Pozos!$E$2:$E$1852,0)),"")</f>
        <v>14.36</v>
      </c>
      <c r="K1688" s="1" t="s">
        <v>3823</v>
      </c>
      <c r="O1688" s="0" t="s">
        <v>3802</v>
      </c>
      <c r="P1688" s="0" t="s">
        <v>3805</v>
      </c>
    </row>
    <row r="1689" customFormat="false" ht="15.75" hidden="false" customHeight="true" outlineLevel="0" collapsed="false">
      <c r="A1689" s="39" t="s">
        <v>1394</v>
      </c>
      <c r="B1689" s="1" t="n">
        <v>30</v>
      </c>
      <c r="C1689" s="1" t="n">
        <v>35</v>
      </c>
      <c r="D1689" s="11" t="n">
        <f aca="false">IF(AND(ISNUMBER(B1689),ISNUMBER($J1689)),$J1689-B1689,"")</f>
        <v>-5.41</v>
      </c>
      <c r="E1689" s="11" t="n">
        <f aca="false">IF(AND(ISNUMBER(C1689),ISNUMBER($J1689)),$J1689-C1689,"")</f>
        <v>-10.41</v>
      </c>
      <c r="F1689" s="1" t="s">
        <v>3821</v>
      </c>
      <c r="G1689" s="46" t="s">
        <v>4395</v>
      </c>
      <c r="H1689" s="1" t="s">
        <v>33</v>
      </c>
      <c r="J1689" s="11" t="n">
        <f aca="false">IFERROR(INDEX(Pozos!$M$2:$M$1852,MATCH(A1689,Pozos!$E$2:$E$1852,0)),"")</f>
        <v>24.59</v>
      </c>
      <c r="K1689" s="1" t="s">
        <v>3823</v>
      </c>
      <c r="O1689" s="0" t="s">
        <v>4395</v>
      </c>
      <c r="P1689" s="0" t="s">
        <v>3805</v>
      </c>
    </row>
    <row r="1690" customFormat="false" ht="15.75" hidden="false" customHeight="true" outlineLevel="0" collapsed="false">
      <c r="A1690" s="39" t="s">
        <v>1394</v>
      </c>
      <c r="B1690" s="1" t="n">
        <v>27</v>
      </c>
      <c r="C1690" s="1" t="n">
        <v>30</v>
      </c>
      <c r="D1690" s="11" t="n">
        <f aca="false">IF(AND(ISNUMBER(B1690),ISNUMBER($J1690)),$J1690-B1690,"")</f>
        <v>-2.41</v>
      </c>
      <c r="E1690" s="11" t="n">
        <f aca="false">IF(AND(ISNUMBER(C1690),ISNUMBER($J1690)),$J1690-C1690,"")</f>
        <v>-5.41</v>
      </c>
      <c r="F1690" s="1" t="s">
        <v>4531</v>
      </c>
      <c r="G1690" s="46" t="s">
        <v>4395</v>
      </c>
      <c r="H1690" s="1" t="s">
        <v>33</v>
      </c>
      <c r="J1690" s="11" t="n">
        <f aca="false">IFERROR(INDEX(Pozos!$M$2:$M$1852,MATCH(A1690,Pozos!$E$2:$E$1852,0)),"")</f>
        <v>24.59</v>
      </c>
      <c r="K1690" s="1" t="s">
        <v>3808</v>
      </c>
      <c r="L1690" s="1" t="s">
        <v>3809</v>
      </c>
      <c r="O1690" s="0" t="s">
        <v>4395</v>
      </c>
      <c r="P1690" s="0" t="s">
        <v>3805</v>
      </c>
    </row>
    <row r="1691" customFormat="false" ht="15.75" hidden="false" customHeight="true" outlineLevel="0" collapsed="false">
      <c r="A1691" s="39" t="s">
        <v>1394</v>
      </c>
      <c r="B1691" s="1" t="n">
        <v>25</v>
      </c>
      <c r="C1691" s="1" t="n">
        <v>27</v>
      </c>
      <c r="D1691" s="11" t="n">
        <f aca="false">IF(AND(ISNUMBER(B1691),ISNUMBER($J1691)),$J1691-B1691,"")</f>
        <v>-0.41</v>
      </c>
      <c r="E1691" s="11" t="n">
        <f aca="false">IF(AND(ISNUMBER(C1691),ISNUMBER($J1691)),$J1691-C1691,"")</f>
        <v>-2.41</v>
      </c>
      <c r="F1691" s="1" t="s">
        <v>4532</v>
      </c>
      <c r="G1691" s="46" t="s">
        <v>4395</v>
      </c>
      <c r="H1691" s="1" t="s">
        <v>33</v>
      </c>
      <c r="J1691" s="11" t="n">
        <f aca="false">IFERROR(INDEX(Pozos!$M$2:$M$1852,MATCH(A1691,Pozos!$E$2:$E$1852,0)),"")</f>
        <v>24.59</v>
      </c>
      <c r="K1691" s="1" t="s">
        <v>4023</v>
      </c>
      <c r="L1691" s="1" t="s">
        <v>3813</v>
      </c>
      <c r="O1691" s="0" t="s">
        <v>4395</v>
      </c>
      <c r="P1691" s="0" t="s">
        <v>3805</v>
      </c>
    </row>
    <row r="1692" customFormat="false" ht="15.75" hidden="false" customHeight="true" outlineLevel="0" collapsed="false">
      <c r="A1692" s="39" t="s">
        <v>1394</v>
      </c>
      <c r="B1692" s="1" t="n">
        <v>21</v>
      </c>
      <c r="C1692" s="1" t="n">
        <v>25</v>
      </c>
      <c r="D1692" s="11" t="n">
        <f aca="false">IF(AND(ISNUMBER(B1692),ISNUMBER($J1692)),$J1692-B1692,"")</f>
        <v>3.59</v>
      </c>
      <c r="E1692" s="11" t="n">
        <f aca="false">IF(AND(ISNUMBER(C1692),ISNUMBER($J1692)),$J1692-C1692,"")</f>
        <v>-0.41</v>
      </c>
      <c r="F1692" s="1" t="s">
        <v>4533</v>
      </c>
      <c r="G1692" s="46" t="s">
        <v>4395</v>
      </c>
      <c r="H1692" s="1" t="s">
        <v>33</v>
      </c>
      <c r="J1692" s="11" t="n">
        <f aca="false">IFERROR(INDEX(Pozos!$M$2:$M$1852,MATCH(A1692,Pozos!$E$2:$E$1852,0)),"")</f>
        <v>24.59</v>
      </c>
      <c r="K1692" s="1" t="s">
        <v>3808</v>
      </c>
      <c r="L1692" s="1" t="s">
        <v>3809</v>
      </c>
      <c r="O1692" s="0" t="s">
        <v>4395</v>
      </c>
      <c r="P1692" s="0" t="s">
        <v>3805</v>
      </c>
    </row>
    <row r="1693" customFormat="false" ht="15.75" hidden="false" customHeight="true" outlineLevel="0" collapsed="false">
      <c r="A1693" s="39" t="s">
        <v>1394</v>
      </c>
      <c r="B1693" s="1" t="n">
        <v>17</v>
      </c>
      <c r="C1693" s="1" t="n">
        <v>21</v>
      </c>
      <c r="D1693" s="11" t="n">
        <f aca="false">IF(AND(ISNUMBER(B1693),ISNUMBER($J1693)),$J1693-B1693,"")</f>
        <v>7.59</v>
      </c>
      <c r="E1693" s="11" t="n">
        <f aca="false">IF(AND(ISNUMBER(C1693),ISNUMBER($J1693)),$J1693-C1693,"")</f>
        <v>3.59</v>
      </c>
      <c r="F1693" s="1" t="s">
        <v>4534</v>
      </c>
      <c r="G1693" s="46" t="s">
        <v>4395</v>
      </c>
      <c r="H1693" s="1" t="s">
        <v>33</v>
      </c>
      <c r="J1693" s="11" t="n">
        <f aca="false">IFERROR(INDEX(Pozos!$M$2:$M$1852,MATCH(A1693,Pozos!$E$2:$E$1852,0)),"")</f>
        <v>24.59</v>
      </c>
      <c r="K1693" s="1" t="s">
        <v>3944</v>
      </c>
      <c r="L1693" s="1" t="s">
        <v>3813</v>
      </c>
      <c r="O1693" s="0" t="s">
        <v>4395</v>
      </c>
      <c r="P1693" s="0" t="s">
        <v>3805</v>
      </c>
    </row>
    <row r="1694" customFormat="false" ht="15.75" hidden="false" customHeight="true" outlineLevel="0" collapsed="false">
      <c r="A1694" s="39" t="s">
        <v>1394</v>
      </c>
      <c r="B1694" s="1" t="n">
        <v>14</v>
      </c>
      <c r="C1694" s="1" t="n">
        <v>17</v>
      </c>
      <c r="D1694" s="11" t="n">
        <f aca="false">IF(AND(ISNUMBER(B1694),ISNUMBER($J1694)),$J1694-B1694,"")</f>
        <v>10.59</v>
      </c>
      <c r="E1694" s="11" t="n">
        <f aca="false">IF(AND(ISNUMBER(C1694),ISNUMBER($J1694)),$J1694-C1694,"")</f>
        <v>7.59</v>
      </c>
      <c r="F1694" s="1" t="s">
        <v>4535</v>
      </c>
      <c r="G1694" s="46" t="s">
        <v>4395</v>
      </c>
      <c r="H1694" s="1" t="s">
        <v>33</v>
      </c>
      <c r="J1694" s="11" t="n">
        <f aca="false">IFERROR(INDEX(Pozos!$M$2:$M$1852,MATCH(A1694,Pozos!$E$2:$E$1852,0)),"")</f>
        <v>24.59</v>
      </c>
      <c r="K1694" s="1" t="s">
        <v>3944</v>
      </c>
      <c r="L1694" s="1" t="s">
        <v>3813</v>
      </c>
      <c r="O1694" s="0" t="s">
        <v>4395</v>
      </c>
      <c r="P1694" s="0" t="s">
        <v>3805</v>
      </c>
    </row>
    <row r="1695" customFormat="false" ht="15.75" hidden="false" customHeight="true" outlineLevel="0" collapsed="false">
      <c r="A1695" s="39" t="s">
        <v>1394</v>
      </c>
      <c r="B1695" s="1" t="n">
        <v>12</v>
      </c>
      <c r="C1695" s="1" t="n">
        <v>14</v>
      </c>
      <c r="D1695" s="11" t="n">
        <f aca="false">IF(AND(ISNUMBER(B1695),ISNUMBER($J1695)),$J1695-B1695,"")</f>
        <v>12.59</v>
      </c>
      <c r="E1695" s="11" t="n">
        <f aca="false">IF(AND(ISNUMBER(C1695),ISNUMBER($J1695)),$J1695-C1695,"")</f>
        <v>10.59</v>
      </c>
      <c r="F1695" s="1" t="s">
        <v>4536</v>
      </c>
      <c r="G1695" s="46" t="s">
        <v>4395</v>
      </c>
      <c r="H1695" s="1" t="s">
        <v>33</v>
      </c>
      <c r="J1695" s="11" t="n">
        <f aca="false">IFERROR(INDEX(Pozos!$M$2:$M$1852,MATCH(A1695,Pozos!$E$2:$E$1852,0)),"")</f>
        <v>24.59</v>
      </c>
      <c r="K1695" s="1" t="s">
        <v>3944</v>
      </c>
      <c r="L1695" s="1" t="s">
        <v>3813</v>
      </c>
      <c r="O1695" s="0" t="s">
        <v>4395</v>
      </c>
      <c r="P1695" s="0" t="s">
        <v>3805</v>
      </c>
    </row>
    <row r="1696" customFormat="false" ht="15.75" hidden="false" customHeight="true" outlineLevel="0" collapsed="false">
      <c r="A1696" s="39" t="s">
        <v>1394</v>
      </c>
      <c r="B1696" s="1" t="n">
        <v>9</v>
      </c>
      <c r="C1696" s="1" t="n">
        <v>12</v>
      </c>
      <c r="D1696" s="11" t="n">
        <f aca="false">IF(AND(ISNUMBER(B1696),ISNUMBER($J1696)),$J1696-B1696,"")</f>
        <v>15.59</v>
      </c>
      <c r="E1696" s="11" t="n">
        <f aca="false">IF(AND(ISNUMBER(C1696),ISNUMBER($J1696)),$J1696-C1696,"")</f>
        <v>12.59</v>
      </c>
      <c r="F1696" s="1" t="s">
        <v>4537</v>
      </c>
      <c r="G1696" s="46" t="s">
        <v>4395</v>
      </c>
      <c r="H1696" s="1" t="s">
        <v>33</v>
      </c>
      <c r="J1696" s="11" t="n">
        <f aca="false">IFERROR(INDEX(Pozos!$M$2:$M$1852,MATCH(A1696,Pozos!$E$2:$E$1852,0)),"")</f>
        <v>24.59</v>
      </c>
      <c r="K1696" s="1" t="s">
        <v>3944</v>
      </c>
      <c r="L1696" s="1" t="s">
        <v>3813</v>
      </c>
      <c r="O1696" s="0" t="s">
        <v>4395</v>
      </c>
      <c r="P1696" s="0" t="s">
        <v>3805</v>
      </c>
    </row>
    <row r="1697" customFormat="false" ht="15.75" hidden="false" customHeight="true" outlineLevel="0" collapsed="false">
      <c r="A1697" s="39" t="s">
        <v>1394</v>
      </c>
      <c r="B1697" s="1" t="n">
        <v>7</v>
      </c>
      <c r="C1697" s="1" t="n">
        <v>9</v>
      </c>
      <c r="D1697" s="11" t="n">
        <f aca="false">IF(AND(ISNUMBER(B1697),ISNUMBER($J1697)),$J1697-B1697,"")</f>
        <v>17.59</v>
      </c>
      <c r="E1697" s="11" t="n">
        <f aca="false">IF(AND(ISNUMBER(C1697),ISNUMBER($J1697)),$J1697-C1697,"")</f>
        <v>15.59</v>
      </c>
      <c r="F1697" s="1" t="s">
        <v>4538</v>
      </c>
      <c r="G1697" s="46" t="s">
        <v>4395</v>
      </c>
      <c r="H1697" s="1" t="s">
        <v>33</v>
      </c>
      <c r="J1697" s="11" t="n">
        <f aca="false">IFERROR(INDEX(Pozos!$M$2:$M$1852,MATCH(A1697,Pozos!$E$2:$E$1852,0)),"")</f>
        <v>24.59</v>
      </c>
      <c r="K1697" s="1" t="s">
        <v>3944</v>
      </c>
      <c r="L1697" s="1" t="s">
        <v>3813</v>
      </c>
      <c r="O1697" s="0" t="s">
        <v>4395</v>
      </c>
      <c r="P1697" s="0" t="s">
        <v>3805</v>
      </c>
    </row>
    <row r="1698" customFormat="false" ht="15.75" hidden="false" customHeight="true" outlineLevel="0" collapsed="false">
      <c r="A1698" s="39" t="s">
        <v>1394</v>
      </c>
      <c r="B1698" s="1" t="n">
        <v>0</v>
      </c>
      <c r="C1698" s="1" t="n">
        <v>7</v>
      </c>
      <c r="D1698" s="11" t="n">
        <f aca="false">IF(AND(ISNUMBER(B1698),ISNUMBER($J1698)),$J1698-B1698,"")</f>
        <v>24.59</v>
      </c>
      <c r="E1698" s="11" t="n">
        <f aca="false">IF(AND(ISNUMBER(C1698),ISNUMBER($J1698)),$J1698-C1698,"")</f>
        <v>17.59</v>
      </c>
      <c r="F1698" s="1" t="s">
        <v>4250</v>
      </c>
      <c r="G1698" s="46" t="s">
        <v>4412</v>
      </c>
      <c r="H1698" s="1" t="s">
        <v>33</v>
      </c>
      <c r="J1698" s="11" t="n">
        <f aca="false">IFERROR(INDEX(Pozos!$M$2:$M$1852,MATCH(A1698,Pozos!$E$2:$E$1852,0)),"")</f>
        <v>24.59</v>
      </c>
      <c r="K1698" s="1" t="s">
        <v>3803</v>
      </c>
      <c r="L1698" s="1" t="s">
        <v>3804</v>
      </c>
      <c r="O1698" s="0" t="s">
        <v>4412</v>
      </c>
      <c r="P1698" s="0" t="s">
        <v>3805</v>
      </c>
    </row>
    <row r="1699" customFormat="false" ht="15.75" hidden="false" customHeight="true" outlineLevel="0" collapsed="false">
      <c r="A1699" s="39" t="s">
        <v>762</v>
      </c>
      <c r="D1699" s="11" t="str">
        <f aca="false">IF(AND(ISNUMBER(B1699),ISNUMBER($J1699)),$J1699-B1699,"")</f>
        <v/>
      </c>
      <c r="E1699" s="11" t="str">
        <f aca="false">IF(AND(ISNUMBER(C1699),ISNUMBER($J1699)),$J1699-C1699,"")</f>
        <v/>
      </c>
      <c r="F1699" s="1" t="s">
        <v>3821</v>
      </c>
      <c r="G1699" s="46" t="s">
        <v>3822</v>
      </c>
      <c r="H1699" s="1" t="s">
        <v>33</v>
      </c>
      <c r="J1699" s="11" t="n">
        <f aca="false">IFERROR(INDEX(Pozos!$M$2:$M$1852,MATCH(A1699,Pozos!$E$2:$E$1852,0)),"")</f>
        <v>13.88</v>
      </c>
      <c r="K1699" s="1" t="s">
        <v>3823</v>
      </c>
      <c r="P1699" s="0" t="s">
        <v>3824</v>
      </c>
    </row>
    <row r="1700" customFormat="false" ht="15.75" hidden="false" customHeight="true" outlineLevel="0" collapsed="false">
      <c r="A1700" s="39" t="s">
        <v>1028</v>
      </c>
      <c r="B1700" s="1" t="n">
        <v>38</v>
      </c>
      <c r="C1700" s="1" t="n">
        <v>47.5</v>
      </c>
      <c r="D1700" s="11" t="n">
        <f aca="false">IF(AND(ISNUMBER(B1700),ISNUMBER($J1700)),$J1700-B1700,"")</f>
        <v>1.96</v>
      </c>
      <c r="E1700" s="11" t="n">
        <f aca="false">IF(AND(ISNUMBER(C1700),ISNUMBER($J1700)),$J1700-C1700,"")</f>
        <v>-7.54</v>
      </c>
      <c r="F1700" s="1" t="s">
        <v>4402</v>
      </c>
      <c r="G1700" s="46" t="s">
        <v>4395</v>
      </c>
      <c r="H1700" s="1" t="s">
        <v>33</v>
      </c>
      <c r="J1700" s="11" t="n">
        <f aca="false">IFERROR(INDEX(Pozos!$M$2:$M$1852,MATCH(A1700,Pozos!$E$2:$E$1852,0)),"")</f>
        <v>39.96</v>
      </c>
      <c r="K1700" s="1" t="s">
        <v>3808</v>
      </c>
      <c r="L1700" s="1" t="s">
        <v>3809</v>
      </c>
      <c r="O1700" s="0" t="s">
        <v>4395</v>
      </c>
      <c r="P1700" s="0" t="s">
        <v>3805</v>
      </c>
    </row>
    <row r="1701" customFormat="false" ht="15.75" hidden="false" customHeight="true" outlineLevel="0" collapsed="false">
      <c r="A1701" s="39" t="s">
        <v>1028</v>
      </c>
      <c r="B1701" s="1" t="n">
        <v>20</v>
      </c>
      <c r="C1701" s="1" t="n">
        <v>38</v>
      </c>
      <c r="D1701" s="11" t="n">
        <f aca="false">IF(AND(ISNUMBER(B1701),ISNUMBER($J1701)),$J1701-B1701,"")</f>
        <v>19.96</v>
      </c>
      <c r="E1701" s="11" t="n">
        <f aca="false">IF(AND(ISNUMBER(C1701),ISNUMBER($J1701)),$J1701-C1701,"")</f>
        <v>1.96</v>
      </c>
      <c r="F1701" s="1" t="s">
        <v>4539</v>
      </c>
      <c r="G1701" s="46" t="s">
        <v>4395</v>
      </c>
      <c r="H1701" s="1" t="s">
        <v>33</v>
      </c>
      <c r="J1701" s="11" t="n">
        <f aca="false">IFERROR(INDEX(Pozos!$M$2:$M$1852,MATCH(A1701,Pozos!$E$2:$E$1852,0)),"")</f>
        <v>39.96</v>
      </c>
      <c r="K1701" s="1" t="s">
        <v>3819</v>
      </c>
      <c r="L1701" s="1" t="s">
        <v>3820</v>
      </c>
      <c r="O1701" s="0" t="s">
        <v>4395</v>
      </c>
      <c r="P1701" s="0" t="s">
        <v>3805</v>
      </c>
    </row>
    <row r="1702" customFormat="false" ht="15.75" hidden="false" customHeight="true" outlineLevel="0" collapsed="false">
      <c r="A1702" s="39" t="s">
        <v>1028</v>
      </c>
      <c r="B1702" s="1" t="n">
        <v>1.5</v>
      </c>
      <c r="C1702" s="1" t="n">
        <v>20</v>
      </c>
      <c r="D1702" s="11" t="n">
        <f aca="false">IF(AND(ISNUMBER(B1702),ISNUMBER($J1702)),$J1702-B1702,"")</f>
        <v>38.46</v>
      </c>
      <c r="E1702" s="11" t="n">
        <f aca="false">IF(AND(ISNUMBER(C1702),ISNUMBER($J1702)),$J1702-C1702,"")</f>
        <v>19.96</v>
      </c>
      <c r="F1702" s="1" t="s">
        <v>4540</v>
      </c>
      <c r="G1702" s="46" t="s">
        <v>4412</v>
      </c>
      <c r="H1702" s="1" t="s">
        <v>33</v>
      </c>
      <c r="J1702" s="11" t="n">
        <f aca="false">IFERROR(INDEX(Pozos!$M$2:$M$1852,MATCH(A1702,Pozos!$E$2:$E$1852,0)),"")</f>
        <v>39.96</v>
      </c>
      <c r="K1702" s="1" t="s">
        <v>3808</v>
      </c>
      <c r="L1702" s="1" t="s">
        <v>3809</v>
      </c>
      <c r="O1702" s="0" t="s">
        <v>4412</v>
      </c>
      <c r="P1702" s="0" t="s">
        <v>3805</v>
      </c>
    </row>
    <row r="1703" customFormat="false" ht="15.75" hidden="false" customHeight="true" outlineLevel="0" collapsed="false">
      <c r="A1703" s="39" t="s">
        <v>1028</v>
      </c>
      <c r="B1703" s="1" t="n">
        <v>0</v>
      </c>
      <c r="C1703" s="1" t="n">
        <v>1.5</v>
      </c>
      <c r="D1703" s="11" t="n">
        <f aca="false">IF(AND(ISNUMBER(B1703),ISNUMBER($J1703)),$J1703-B1703,"")</f>
        <v>39.96</v>
      </c>
      <c r="E1703" s="11" t="n">
        <f aca="false">IF(AND(ISNUMBER(C1703),ISNUMBER($J1703)),$J1703-C1703,"")</f>
        <v>38.46</v>
      </c>
      <c r="F1703" s="1" t="s">
        <v>4541</v>
      </c>
      <c r="G1703" s="46" t="s">
        <v>3802</v>
      </c>
      <c r="H1703" s="1" t="s">
        <v>33</v>
      </c>
      <c r="J1703" s="11" t="n">
        <f aca="false">IFERROR(INDEX(Pozos!$M$2:$M$1852,MATCH(A1703,Pozos!$E$2:$E$1852,0)),"")</f>
        <v>39.96</v>
      </c>
      <c r="K1703" s="1" t="s">
        <v>3803</v>
      </c>
      <c r="L1703" s="1" t="s">
        <v>3804</v>
      </c>
      <c r="O1703" s="0" t="s">
        <v>3802</v>
      </c>
      <c r="P1703" s="0" t="s">
        <v>3805</v>
      </c>
    </row>
    <row r="1704" customFormat="false" ht="15.75" hidden="false" customHeight="true" outlineLevel="0" collapsed="false">
      <c r="A1704" s="39" t="s">
        <v>1030</v>
      </c>
      <c r="D1704" s="11" t="str">
        <f aca="false">IF(AND(ISNUMBER(B1704),ISNUMBER($J1704)),$J1704-B1704,"")</f>
        <v/>
      </c>
      <c r="E1704" s="11" t="str">
        <f aca="false">IF(AND(ISNUMBER(C1704),ISNUMBER($J1704)),$J1704-C1704,"")</f>
        <v/>
      </c>
      <c r="F1704" s="1" t="s">
        <v>3821</v>
      </c>
      <c r="G1704" s="46" t="s">
        <v>3822</v>
      </c>
      <c r="H1704" s="1" t="s">
        <v>33</v>
      </c>
      <c r="J1704" s="11" t="n">
        <f aca="false">IFERROR(INDEX(Pozos!$M$2:$M$1852,MATCH(A1704,Pozos!$E$2:$E$1852,0)),"")</f>
        <v>39.96</v>
      </c>
      <c r="K1704" s="1" t="s">
        <v>3823</v>
      </c>
      <c r="P1704" s="0" t="s">
        <v>3824</v>
      </c>
    </row>
    <row r="1705" customFormat="false" ht="15.75" hidden="false" customHeight="true" outlineLevel="0" collapsed="false">
      <c r="A1705" s="39" t="s">
        <v>1032</v>
      </c>
      <c r="B1705" s="1" t="n">
        <v>51</v>
      </c>
      <c r="C1705" s="1" t="n">
        <v>60</v>
      </c>
      <c r="D1705" s="11" t="n">
        <f aca="false">IF(AND(ISNUMBER(B1705),ISNUMBER($J1705)),$J1705-B1705,"")</f>
        <v>-11.39</v>
      </c>
      <c r="E1705" s="11" t="n">
        <f aca="false">IF(AND(ISNUMBER(C1705),ISNUMBER($J1705)),$J1705-C1705,"")</f>
        <v>-20.39</v>
      </c>
      <c r="F1705" s="1" t="s">
        <v>4203</v>
      </c>
      <c r="G1705" s="46" t="s">
        <v>4395</v>
      </c>
      <c r="H1705" s="1" t="s">
        <v>33</v>
      </c>
      <c r="J1705" s="11" t="n">
        <f aca="false">IFERROR(INDEX(Pozos!$M$2:$M$1852,MATCH(A1705,Pozos!$E$2:$E$1852,0)),"")</f>
        <v>39.61</v>
      </c>
      <c r="K1705" s="1" t="s">
        <v>3808</v>
      </c>
      <c r="L1705" s="1" t="s">
        <v>3809</v>
      </c>
      <c r="O1705" s="0" t="s">
        <v>4395</v>
      </c>
      <c r="P1705" s="0" t="s">
        <v>3805</v>
      </c>
    </row>
    <row r="1706" customFormat="false" ht="15.75" hidden="false" customHeight="true" outlineLevel="0" collapsed="false">
      <c r="A1706" s="39" t="s">
        <v>1032</v>
      </c>
      <c r="B1706" s="1" t="n">
        <v>47</v>
      </c>
      <c r="C1706" s="1" t="n">
        <v>51</v>
      </c>
      <c r="D1706" s="11" t="n">
        <f aca="false">IF(AND(ISNUMBER(B1706),ISNUMBER($J1706)),$J1706-B1706,"")</f>
        <v>-7.39</v>
      </c>
      <c r="E1706" s="11" t="n">
        <f aca="false">IF(AND(ISNUMBER(C1706),ISNUMBER($J1706)),$J1706-C1706,"")</f>
        <v>-11.39</v>
      </c>
      <c r="F1706" s="1" t="s">
        <v>4542</v>
      </c>
      <c r="G1706" s="46" t="s">
        <v>4395</v>
      </c>
      <c r="H1706" s="1" t="s">
        <v>33</v>
      </c>
      <c r="J1706" s="11" t="n">
        <f aca="false">IFERROR(INDEX(Pozos!$M$2:$M$1852,MATCH(A1706,Pozos!$E$2:$E$1852,0)),"")</f>
        <v>39.61</v>
      </c>
      <c r="K1706" s="1" t="s">
        <v>3819</v>
      </c>
      <c r="L1706" s="1" t="s">
        <v>3820</v>
      </c>
      <c r="O1706" s="0" t="s">
        <v>4395</v>
      </c>
      <c r="P1706" s="0" t="s">
        <v>3805</v>
      </c>
    </row>
    <row r="1707" customFormat="false" ht="15.75" hidden="false" customHeight="true" outlineLevel="0" collapsed="false">
      <c r="A1707" s="39" t="s">
        <v>1032</v>
      </c>
      <c r="B1707" s="1" t="n">
        <v>40</v>
      </c>
      <c r="C1707" s="1" t="n">
        <v>47</v>
      </c>
      <c r="D1707" s="11" t="n">
        <f aca="false">IF(AND(ISNUMBER(B1707),ISNUMBER($J1707)),$J1707-B1707,"")</f>
        <v>-0.390000000000001</v>
      </c>
      <c r="E1707" s="11" t="n">
        <f aca="false">IF(AND(ISNUMBER(C1707),ISNUMBER($J1707)),$J1707-C1707,"")</f>
        <v>-7.39</v>
      </c>
      <c r="F1707" s="1" t="s">
        <v>4543</v>
      </c>
      <c r="G1707" s="46" t="s">
        <v>4395</v>
      </c>
      <c r="H1707" s="1" t="s">
        <v>33</v>
      </c>
      <c r="J1707" s="11" t="n">
        <f aca="false">IFERROR(INDEX(Pozos!$M$2:$M$1852,MATCH(A1707,Pozos!$E$2:$E$1852,0)),"")</f>
        <v>39.61</v>
      </c>
      <c r="K1707" s="1" t="s">
        <v>3808</v>
      </c>
      <c r="L1707" s="1" t="s">
        <v>3809</v>
      </c>
      <c r="O1707" s="0" t="s">
        <v>4395</v>
      </c>
      <c r="P1707" s="0" t="s">
        <v>3805</v>
      </c>
    </row>
    <row r="1708" customFormat="false" ht="15.75" hidden="false" customHeight="true" outlineLevel="0" collapsed="false">
      <c r="A1708" s="39" t="s">
        <v>1032</v>
      </c>
      <c r="B1708" s="1" t="n">
        <v>38</v>
      </c>
      <c r="C1708" s="1" t="n">
        <v>40</v>
      </c>
      <c r="D1708" s="11" t="n">
        <f aca="false">IF(AND(ISNUMBER(B1708),ISNUMBER($J1708)),$J1708-B1708,"")</f>
        <v>1.61</v>
      </c>
      <c r="E1708" s="11" t="n">
        <f aca="false">IF(AND(ISNUMBER(C1708),ISNUMBER($J1708)),$J1708-C1708,"")</f>
        <v>-0.390000000000001</v>
      </c>
      <c r="F1708" s="1" t="s">
        <v>4544</v>
      </c>
      <c r="G1708" s="46" t="s">
        <v>4395</v>
      </c>
      <c r="H1708" s="1" t="s">
        <v>33</v>
      </c>
      <c r="J1708" s="11" t="n">
        <f aca="false">IFERROR(INDEX(Pozos!$M$2:$M$1852,MATCH(A1708,Pozos!$E$2:$E$1852,0)),"")</f>
        <v>39.61</v>
      </c>
      <c r="K1708" s="1" t="s">
        <v>3819</v>
      </c>
      <c r="L1708" s="1" t="s">
        <v>3820</v>
      </c>
      <c r="O1708" s="0" t="s">
        <v>4395</v>
      </c>
      <c r="P1708" s="0" t="s">
        <v>3805</v>
      </c>
    </row>
    <row r="1709" customFormat="false" ht="15.75" hidden="false" customHeight="true" outlineLevel="0" collapsed="false">
      <c r="A1709" s="39" t="s">
        <v>1032</v>
      </c>
      <c r="B1709" s="1" t="n">
        <v>35</v>
      </c>
      <c r="C1709" s="1" t="n">
        <v>38</v>
      </c>
      <c r="D1709" s="11" t="n">
        <f aca="false">IF(AND(ISNUMBER(B1709),ISNUMBER($J1709)),$J1709-B1709,"")</f>
        <v>4.61</v>
      </c>
      <c r="E1709" s="11" t="n">
        <f aca="false">IF(AND(ISNUMBER(C1709),ISNUMBER($J1709)),$J1709-C1709,"")</f>
        <v>1.61</v>
      </c>
      <c r="F1709" s="1" t="s">
        <v>3808</v>
      </c>
      <c r="G1709" s="46" t="s">
        <v>4395</v>
      </c>
      <c r="H1709" s="1" t="s">
        <v>33</v>
      </c>
      <c r="J1709" s="11" t="n">
        <f aca="false">IFERROR(INDEX(Pozos!$M$2:$M$1852,MATCH(A1709,Pozos!$E$2:$E$1852,0)),"")</f>
        <v>39.61</v>
      </c>
      <c r="K1709" s="1" t="s">
        <v>3808</v>
      </c>
      <c r="L1709" s="1" t="s">
        <v>3809</v>
      </c>
      <c r="O1709" s="0" t="s">
        <v>4395</v>
      </c>
      <c r="P1709" s="0" t="s">
        <v>3805</v>
      </c>
    </row>
    <row r="1710" customFormat="false" ht="15.75" hidden="false" customHeight="true" outlineLevel="0" collapsed="false">
      <c r="A1710" s="39" t="s">
        <v>1032</v>
      </c>
      <c r="B1710" s="1" t="n">
        <v>29</v>
      </c>
      <c r="C1710" s="1" t="n">
        <v>35</v>
      </c>
      <c r="D1710" s="11" t="n">
        <f aca="false">IF(AND(ISNUMBER(B1710),ISNUMBER($J1710)),$J1710-B1710,"")</f>
        <v>10.61</v>
      </c>
      <c r="E1710" s="11" t="n">
        <f aca="false">IF(AND(ISNUMBER(C1710),ISNUMBER($J1710)),$J1710-C1710,"")</f>
        <v>4.61</v>
      </c>
      <c r="F1710" s="1" t="s">
        <v>4545</v>
      </c>
      <c r="G1710" s="46" t="s">
        <v>4395</v>
      </c>
      <c r="H1710" s="1" t="s">
        <v>33</v>
      </c>
      <c r="J1710" s="11" t="n">
        <f aca="false">IFERROR(INDEX(Pozos!$M$2:$M$1852,MATCH(A1710,Pozos!$E$2:$E$1852,0)),"")</f>
        <v>39.61</v>
      </c>
      <c r="K1710" s="1" t="s">
        <v>3819</v>
      </c>
      <c r="L1710" s="1" t="s">
        <v>3820</v>
      </c>
      <c r="O1710" s="0" t="s">
        <v>4395</v>
      </c>
      <c r="P1710" s="0" t="s">
        <v>3805</v>
      </c>
    </row>
    <row r="1711" customFormat="false" ht="15.75" hidden="false" customHeight="true" outlineLevel="0" collapsed="false">
      <c r="A1711" s="39" t="s">
        <v>1032</v>
      </c>
      <c r="B1711" s="1" t="n">
        <v>8</v>
      </c>
      <c r="C1711" s="1" t="n">
        <v>29</v>
      </c>
      <c r="D1711" s="11" t="n">
        <f aca="false">IF(AND(ISNUMBER(B1711),ISNUMBER($J1711)),$J1711-B1711,"")</f>
        <v>31.61</v>
      </c>
      <c r="E1711" s="11" t="n">
        <f aca="false">IF(AND(ISNUMBER(C1711),ISNUMBER($J1711)),$J1711-C1711,"")</f>
        <v>10.61</v>
      </c>
      <c r="F1711" s="1" t="s">
        <v>4543</v>
      </c>
      <c r="G1711" s="46" t="s">
        <v>4412</v>
      </c>
      <c r="H1711" s="1" t="s">
        <v>33</v>
      </c>
      <c r="J1711" s="11" t="n">
        <f aca="false">IFERROR(INDEX(Pozos!$M$2:$M$1852,MATCH(A1711,Pozos!$E$2:$E$1852,0)),"")</f>
        <v>39.61</v>
      </c>
      <c r="K1711" s="1" t="s">
        <v>3808</v>
      </c>
      <c r="L1711" s="1" t="s">
        <v>3809</v>
      </c>
      <c r="O1711" s="0" t="s">
        <v>4412</v>
      </c>
      <c r="P1711" s="0" t="s">
        <v>3805</v>
      </c>
    </row>
    <row r="1712" customFormat="false" ht="15.75" hidden="false" customHeight="true" outlineLevel="0" collapsed="false">
      <c r="A1712" s="39" t="s">
        <v>1032</v>
      </c>
      <c r="B1712" s="1" t="n">
        <v>5</v>
      </c>
      <c r="C1712" s="1" t="n">
        <v>8</v>
      </c>
      <c r="D1712" s="11" t="n">
        <f aca="false">IF(AND(ISNUMBER(B1712),ISNUMBER($J1712)),$J1712-B1712,"")</f>
        <v>34.61</v>
      </c>
      <c r="E1712" s="11" t="n">
        <f aca="false">IF(AND(ISNUMBER(C1712),ISNUMBER($J1712)),$J1712-C1712,"")</f>
        <v>31.61</v>
      </c>
      <c r="F1712" s="1" t="s">
        <v>4546</v>
      </c>
      <c r="G1712" s="46" t="s">
        <v>4412</v>
      </c>
      <c r="H1712" s="1" t="s">
        <v>33</v>
      </c>
      <c r="J1712" s="11" t="n">
        <f aca="false">IFERROR(INDEX(Pozos!$M$2:$M$1852,MATCH(A1712,Pozos!$E$2:$E$1852,0)),"")</f>
        <v>39.61</v>
      </c>
      <c r="K1712" s="1" t="s">
        <v>3808</v>
      </c>
      <c r="L1712" s="1" t="s">
        <v>3809</v>
      </c>
      <c r="O1712" s="0" t="s">
        <v>4412</v>
      </c>
      <c r="P1712" s="0" t="s">
        <v>3805</v>
      </c>
    </row>
    <row r="1713" customFormat="false" ht="15.75" hidden="false" customHeight="true" outlineLevel="0" collapsed="false">
      <c r="A1713" s="39" t="s">
        <v>1032</v>
      </c>
      <c r="B1713" s="1" t="n">
        <v>1</v>
      </c>
      <c r="C1713" s="1" t="n">
        <v>5</v>
      </c>
      <c r="D1713" s="11" t="n">
        <f aca="false">IF(AND(ISNUMBER(B1713),ISNUMBER($J1713)),$J1713-B1713,"")</f>
        <v>38.61</v>
      </c>
      <c r="E1713" s="11" t="n">
        <f aca="false">IF(AND(ISNUMBER(C1713),ISNUMBER($J1713)),$J1713-C1713,"")</f>
        <v>34.61</v>
      </c>
      <c r="F1713" s="1" t="s">
        <v>4547</v>
      </c>
      <c r="G1713" s="46" t="s">
        <v>4412</v>
      </c>
      <c r="H1713" s="1" t="s">
        <v>33</v>
      </c>
      <c r="J1713" s="11" t="n">
        <f aca="false">IFERROR(INDEX(Pozos!$M$2:$M$1852,MATCH(A1713,Pozos!$E$2:$E$1852,0)),"")</f>
        <v>39.61</v>
      </c>
      <c r="K1713" s="1" t="s">
        <v>3808</v>
      </c>
      <c r="L1713" s="1" t="s">
        <v>3809</v>
      </c>
      <c r="O1713" s="0" t="s">
        <v>4412</v>
      </c>
      <c r="P1713" s="0" t="s">
        <v>3805</v>
      </c>
    </row>
    <row r="1714" customFormat="false" ht="15.75" hidden="false" customHeight="true" outlineLevel="0" collapsed="false">
      <c r="A1714" s="39" t="s">
        <v>1032</v>
      </c>
      <c r="B1714" s="1" t="n">
        <v>0</v>
      </c>
      <c r="C1714" s="1" t="n">
        <v>1</v>
      </c>
      <c r="D1714" s="11" t="n">
        <f aca="false">IF(AND(ISNUMBER(B1714),ISNUMBER($J1714)),$J1714-B1714,"")</f>
        <v>39.61</v>
      </c>
      <c r="E1714" s="11" t="n">
        <f aca="false">IF(AND(ISNUMBER(C1714),ISNUMBER($J1714)),$J1714-C1714,"")</f>
        <v>38.61</v>
      </c>
      <c r="F1714" s="1" t="s">
        <v>3835</v>
      </c>
      <c r="G1714" s="46" t="s">
        <v>3802</v>
      </c>
      <c r="H1714" s="1" t="s">
        <v>33</v>
      </c>
      <c r="J1714" s="11" t="n">
        <f aca="false">IFERROR(INDEX(Pozos!$M$2:$M$1852,MATCH(A1714,Pozos!$E$2:$E$1852,0)),"")</f>
        <v>39.61</v>
      </c>
      <c r="K1714" s="1" t="s">
        <v>3803</v>
      </c>
      <c r="L1714" s="1" t="s">
        <v>3804</v>
      </c>
      <c r="O1714" s="0" t="s">
        <v>3802</v>
      </c>
      <c r="P1714" s="0" t="s">
        <v>3805</v>
      </c>
    </row>
    <row r="1715" customFormat="false" ht="15.75" hidden="false" customHeight="true" outlineLevel="0" collapsed="false">
      <c r="A1715" s="39" t="s">
        <v>1034</v>
      </c>
      <c r="B1715" s="1" t="n">
        <v>53</v>
      </c>
      <c r="C1715" s="1" t="n">
        <v>62</v>
      </c>
      <c r="D1715" s="11" t="n">
        <f aca="false">IF(AND(ISNUMBER(B1715),ISNUMBER($J1715)),$J1715-B1715,"")</f>
        <v>-26</v>
      </c>
      <c r="E1715" s="11" t="n">
        <f aca="false">IF(AND(ISNUMBER(C1715),ISNUMBER($J1715)),$J1715-C1715,"")</f>
        <v>-35</v>
      </c>
      <c r="F1715" s="1" t="s">
        <v>4548</v>
      </c>
      <c r="G1715" s="46" t="s">
        <v>4395</v>
      </c>
      <c r="H1715" s="1" t="s">
        <v>33</v>
      </c>
      <c r="J1715" s="11" t="n">
        <f aca="false">IFERROR(INDEX(Pozos!$M$2:$M$1852,MATCH(A1715,Pozos!$E$2:$E$1852,0)),"")</f>
        <v>27</v>
      </c>
      <c r="K1715" s="1" t="s">
        <v>3808</v>
      </c>
      <c r="L1715" s="1" t="s">
        <v>3809</v>
      </c>
      <c r="O1715" s="0" t="s">
        <v>4395</v>
      </c>
      <c r="P1715" s="0" t="s">
        <v>3805</v>
      </c>
    </row>
    <row r="1716" customFormat="false" ht="15.75" hidden="false" customHeight="true" outlineLevel="0" collapsed="false">
      <c r="A1716" s="39" t="s">
        <v>1034</v>
      </c>
      <c r="B1716" s="1" t="n">
        <v>51</v>
      </c>
      <c r="C1716" s="1" t="n">
        <v>53</v>
      </c>
      <c r="D1716" s="11" t="n">
        <f aca="false">IF(AND(ISNUMBER(B1716),ISNUMBER($J1716)),$J1716-B1716,"")</f>
        <v>-24</v>
      </c>
      <c r="E1716" s="11" t="n">
        <f aca="false">IF(AND(ISNUMBER(C1716),ISNUMBER($J1716)),$J1716-C1716,"")</f>
        <v>-26</v>
      </c>
      <c r="F1716" s="1" t="s">
        <v>4549</v>
      </c>
      <c r="G1716" s="46" t="s">
        <v>4395</v>
      </c>
      <c r="H1716" s="1" t="s">
        <v>33</v>
      </c>
      <c r="J1716" s="11" t="n">
        <f aca="false">IFERROR(INDEX(Pozos!$M$2:$M$1852,MATCH(A1716,Pozos!$E$2:$E$1852,0)),"")</f>
        <v>27</v>
      </c>
      <c r="K1716" s="1" t="s">
        <v>3944</v>
      </c>
      <c r="L1716" s="1" t="s">
        <v>3813</v>
      </c>
      <c r="O1716" s="0" t="s">
        <v>4395</v>
      </c>
      <c r="P1716" s="0" t="s">
        <v>3805</v>
      </c>
    </row>
    <row r="1717" customFormat="false" ht="15.75" hidden="false" customHeight="true" outlineLevel="0" collapsed="false">
      <c r="A1717" s="39" t="s">
        <v>1034</v>
      </c>
      <c r="B1717" s="1" t="n">
        <v>45</v>
      </c>
      <c r="C1717" s="1" t="n">
        <v>51</v>
      </c>
      <c r="D1717" s="11" t="n">
        <f aca="false">IF(AND(ISNUMBER(B1717),ISNUMBER($J1717)),$J1717-B1717,"")</f>
        <v>-18</v>
      </c>
      <c r="E1717" s="11" t="n">
        <f aca="false">IF(AND(ISNUMBER(C1717),ISNUMBER($J1717)),$J1717-C1717,"")</f>
        <v>-24</v>
      </c>
      <c r="F1717" s="1" t="s">
        <v>4543</v>
      </c>
      <c r="G1717" s="46" t="s">
        <v>4395</v>
      </c>
      <c r="H1717" s="1" t="s">
        <v>33</v>
      </c>
      <c r="J1717" s="11" t="n">
        <f aca="false">IFERROR(INDEX(Pozos!$M$2:$M$1852,MATCH(A1717,Pozos!$E$2:$E$1852,0)),"")</f>
        <v>27</v>
      </c>
      <c r="K1717" s="1" t="s">
        <v>3808</v>
      </c>
      <c r="L1717" s="1" t="s">
        <v>3809</v>
      </c>
      <c r="O1717" s="0" t="s">
        <v>4395</v>
      </c>
      <c r="P1717" s="0" t="s">
        <v>3805</v>
      </c>
    </row>
    <row r="1718" customFormat="false" ht="15.75" hidden="false" customHeight="true" outlineLevel="0" collapsed="false">
      <c r="A1718" s="39" t="s">
        <v>1034</v>
      </c>
      <c r="B1718" s="1" t="n">
        <v>40</v>
      </c>
      <c r="C1718" s="1" t="n">
        <v>45</v>
      </c>
      <c r="D1718" s="11" t="n">
        <f aca="false">IF(AND(ISNUMBER(B1718),ISNUMBER($J1718)),$J1718-B1718,"")</f>
        <v>-13</v>
      </c>
      <c r="E1718" s="11" t="n">
        <f aca="false">IF(AND(ISNUMBER(C1718),ISNUMBER($J1718)),$J1718-C1718,"")</f>
        <v>-18</v>
      </c>
      <c r="F1718" s="1" t="s">
        <v>4550</v>
      </c>
      <c r="G1718" s="46" t="s">
        <v>4395</v>
      </c>
      <c r="H1718" s="1" t="s">
        <v>33</v>
      </c>
      <c r="J1718" s="11" t="n">
        <f aca="false">IFERROR(INDEX(Pozos!$M$2:$M$1852,MATCH(A1718,Pozos!$E$2:$E$1852,0)),"")</f>
        <v>27</v>
      </c>
      <c r="K1718" s="1" t="s">
        <v>4023</v>
      </c>
      <c r="L1718" s="1" t="s">
        <v>3813</v>
      </c>
      <c r="O1718" s="0" t="s">
        <v>4395</v>
      </c>
      <c r="P1718" s="0" t="s">
        <v>3805</v>
      </c>
    </row>
    <row r="1719" customFormat="false" ht="15.75" hidden="false" customHeight="true" outlineLevel="0" collapsed="false">
      <c r="A1719" s="39" t="s">
        <v>1034</v>
      </c>
      <c r="B1719" s="1" t="n">
        <v>38</v>
      </c>
      <c r="C1719" s="1" t="n">
        <v>40</v>
      </c>
      <c r="D1719" s="11" t="n">
        <f aca="false">IF(AND(ISNUMBER(B1719),ISNUMBER($J1719)),$J1719-B1719,"")</f>
        <v>-11</v>
      </c>
      <c r="E1719" s="11" t="n">
        <f aca="false">IF(AND(ISNUMBER(C1719),ISNUMBER($J1719)),$J1719-C1719,"")</f>
        <v>-13</v>
      </c>
      <c r="F1719" s="1" t="s">
        <v>4551</v>
      </c>
      <c r="G1719" s="46" t="s">
        <v>4395</v>
      </c>
      <c r="H1719" s="1" t="s">
        <v>33</v>
      </c>
      <c r="J1719" s="11" t="n">
        <f aca="false">IFERROR(INDEX(Pozos!$M$2:$M$1852,MATCH(A1719,Pozos!$E$2:$E$1852,0)),"")</f>
        <v>27</v>
      </c>
      <c r="K1719" s="1" t="s">
        <v>3808</v>
      </c>
      <c r="L1719" s="1" t="s">
        <v>3809</v>
      </c>
      <c r="O1719" s="0" t="s">
        <v>4395</v>
      </c>
      <c r="P1719" s="0" t="s">
        <v>3805</v>
      </c>
    </row>
    <row r="1720" customFormat="false" ht="15.75" hidden="false" customHeight="true" outlineLevel="0" collapsed="false">
      <c r="A1720" s="39" t="s">
        <v>1034</v>
      </c>
      <c r="B1720" s="1" t="n">
        <v>30</v>
      </c>
      <c r="C1720" s="1" t="n">
        <v>38</v>
      </c>
      <c r="D1720" s="11" t="n">
        <f aca="false">IF(AND(ISNUMBER(B1720),ISNUMBER($J1720)),$J1720-B1720,"")</f>
        <v>-3</v>
      </c>
      <c r="E1720" s="11" t="n">
        <f aca="false">IF(AND(ISNUMBER(C1720),ISNUMBER($J1720)),$J1720-C1720,"")</f>
        <v>-11</v>
      </c>
      <c r="F1720" s="1" t="s">
        <v>4552</v>
      </c>
      <c r="G1720" s="46" t="s">
        <v>4395</v>
      </c>
      <c r="H1720" s="1" t="s">
        <v>33</v>
      </c>
      <c r="J1720" s="11" t="n">
        <f aca="false">IFERROR(INDEX(Pozos!$M$2:$M$1852,MATCH(A1720,Pozos!$E$2:$E$1852,0)),"")</f>
        <v>27</v>
      </c>
      <c r="K1720" s="1" t="s">
        <v>3819</v>
      </c>
      <c r="L1720" s="1" t="s">
        <v>3820</v>
      </c>
      <c r="N1720" s="106" t="s">
        <v>4553</v>
      </c>
      <c r="O1720" s="0" t="s">
        <v>4395</v>
      </c>
      <c r="P1720" s="0" t="s">
        <v>3805</v>
      </c>
    </row>
    <row r="1721" customFormat="false" ht="15.75" hidden="false" customHeight="true" outlineLevel="0" collapsed="false">
      <c r="A1721" s="39" t="s">
        <v>1034</v>
      </c>
      <c r="B1721" s="1" t="n">
        <v>23</v>
      </c>
      <c r="C1721" s="1" t="n">
        <v>31</v>
      </c>
      <c r="D1721" s="11" t="n">
        <f aca="false">IF(AND(ISNUMBER(B1721),ISNUMBER($J1721)),$J1721-B1721,"")</f>
        <v>4</v>
      </c>
      <c r="E1721" s="11" t="n">
        <f aca="false">IF(AND(ISNUMBER(C1721),ISNUMBER($J1721)),$J1721-C1721,"")</f>
        <v>-4</v>
      </c>
      <c r="F1721" s="1" t="s">
        <v>4543</v>
      </c>
      <c r="G1721" s="46" t="s">
        <v>4395</v>
      </c>
      <c r="H1721" s="1" t="s">
        <v>33</v>
      </c>
      <c r="J1721" s="11" t="n">
        <f aca="false">IFERROR(INDEX(Pozos!$M$2:$M$1852,MATCH(A1721,Pozos!$E$2:$E$1852,0)),"")</f>
        <v>27</v>
      </c>
      <c r="K1721" s="1" t="s">
        <v>3808</v>
      </c>
      <c r="L1721" s="1" t="s">
        <v>3809</v>
      </c>
      <c r="O1721" s="0" t="s">
        <v>4395</v>
      </c>
      <c r="P1721" s="0" t="s">
        <v>3805</v>
      </c>
    </row>
    <row r="1722" customFormat="false" ht="15.75" hidden="false" customHeight="true" outlineLevel="0" collapsed="false">
      <c r="A1722" s="39" t="s">
        <v>1034</v>
      </c>
      <c r="B1722" s="1" t="n">
        <v>21</v>
      </c>
      <c r="C1722" s="1" t="n">
        <v>23</v>
      </c>
      <c r="D1722" s="11" t="n">
        <f aca="false">IF(AND(ISNUMBER(B1722),ISNUMBER($J1722)),$J1722-B1722,"")</f>
        <v>6</v>
      </c>
      <c r="E1722" s="11" t="n">
        <f aca="false">IF(AND(ISNUMBER(C1722),ISNUMBER($J1722)),$J1722-C1722,"")</f>
        <v>4</v>
      </c>
      <c r="F1722" s="1" t="s">
        <v>4554</v>
      </c>
      <c r="G1722" s="46" t="s">
        <v>4395</v>
      </c>
      <c r="H1722" s="1" t="s">
        <v>33</v>
      </c>
      <c r="J1722" s="11" t="n">
        <f aca="false">IFERROR(INDEX(Pozos!$M$2:$M$1852,MATCH(A1722,Pozos!$E$2:$E$1852,0)),"")</f>
        <v>27</v>
      </c>
      <c r="K1722" s="1" t="s">
        <v>3819</v>
      </c>
      <c r="L1722" s="1" t="s">
        <v>3820</v>
      </c>
      <c r="O1722" s="0" t="s">
        <v>4395</v>
      </c>
      <c r="P1722" s="0" t="s">
        <v>3805</v>
      </c>
    </row>
    <row r="1723" customFormat="false" ht="15.75" hidden="false" customHeight="true" outlineLevel="0" collapsed="false">
      <c r="A1723" s="39" t="s">
        <v>1034</v>
      </c>
      <c r="B1723" s="1" t="n">
        <v>1</v>
      </c>
      <c r="C1723" s="1" t="n">
        <v>21</v>
      </c>
      <c r="D1723" s="11" t="n">
        <f aca="false">IF(AND(ISNUMBER(B1723),ISNUMBER($J1723)),$J1723-B1723,"")</f>
        <v>26</v>
      </c>
      <c r="E1723" s="11" t="n">
        <f aca="false">IF(AND(ISNUMBER(C1723),ISNUMBER($J1723)),$J1723-C1723,"")</f>
        <v>6</v>
      </c>
      <c r="F1723" s="1" t="s">
        <v>4555</v>
      </c>
      <c r="G1723" s="46" t="s">
        <v>4412</v>
      </c>
      <c r="H1723" s="1" t="s">
        <v>33</v>
      </c>
      <c r="J1723" s="11" t="n">
        <f aca="false">IFERROR(INDEX(Pozos!$M$2:$M$1852,MATCH(A1723,Pozos!$E$2:$E$1852,0)),"")</f>
        <v>27</v>
      </c>
      <c r="K1723" s="1" t="s">
        <v>3808</v>
      </c>
      <c r="L1723" s="1" t="s">
        <v>3809</v>
      </c>
      <c r="O1723" s="0" t="s">
        <v>4412</v>
      </c>
      <c r="P1723" s="0" t="s">
        <v>3805</v>
      </c>
    </row>
    <row r="1724" customFormat="false" ht="15.75" hidden="false" customHeight="true" outlineLevel="0" collapsed="false">
      <c r="A1724" s="39" t="s">
        <v>1034</v>
      </c>
      <c r="B1724" s="1" t="n">
        <v>0</v>
      </c>
      <c r="C1724" s="1" t="n">
        <v>1</v>
      </c>
      <c r="D1724" s="11" t="n">
        <f aca="false">IF(AND(ISNUMBER(B1724),ISNUMBER($J1724)),$J1724-B1724,"")</f>
        <v>27</v>
      </c>
      <c r="E1724" s="11" t="n">
        <f aca="false">IF(AND(ISNUMBER(C1724),ISNUMBER($J1724)),$J1724-C1724,"")</f>
        <v>26</v>
      </c>
      <c r="F1724" s="1" t="s">
        <v>3835</v>
      </c>
      <c r="G1724" s="46" t="s">
        <v>3802</v>
      </c>
      <c r="H1724" s="1" t="s">
        <v>33</v>
      </c>
      <c r="J1724" s="11" t="n">
        <f aca="false">IFERROR(INDEX(Pozos!$M$2:$M$1852,MATCH(A1724,Pozos!$E$2:$E$1852,0)),"")</f>
        <v>27</v>
      </c>
      <c r="K1724" s="1" t="s">
        <v>3803</v>
      </c>
      <c r="L1724" s="1" t="s">
        <v>3804</v>
      </c>
      <c r="O1724" s="0" t="s">
        <v>3802</v>
      </c>
      <c r="P1724" s="0" t="s">
        <v>3805</v>
      </c>
    </row>
    <row r="1725" customFormat="false" ht="15.75" hidden="false" customHeight="true" outlineLevel="0" collapsed="false">
      <c r="A1725" s="39" t="s">
        <v>1036</v>
      </c>
      <c r="B1725" s="1" t="n">
        <v>40</v>
      </c>
      <c r="C1725" s="1" t="n">
        <v>54</v>
      </c>
      <c r="D1725" s="11" t="n">
        <f aca="false">IF(AND(ISNUMBER(B1725),ISNUMBER($J1725)),$J1725-B1725,"")</f>
        <v>-9.05</v>
      </c>
      <c r="E1725" s="11" t="n">
        <f aca="false">IF(AND(ISNUMBER(C1725),ISNUMBER($J1725)),$J1725-C1725,"")</f>
        <v>-23.05</v>
      </c>
      <c r="F1725" s="1" t="s">
        <v>4402</v>
      </c>
      <c r="G1725" s="46" t="s">
        <v>4395</v>
      </c>
      <c r="H1725" s="1" t="s">
        <v>33</v>
      </c>
      <c r="J1725" s="11" t="n">
        <f aca="false">IFERROR(INDEX(Pozos!$M$2:$M$1852,MATCH(A1725,Pozos!$E$2:$E$1852,0)),"")</f>
        <v>30.95</v>
      </c>
      <c r="K1725" s="1" t="s">
        <v>3808</v>
      </c>
      <c r="L1725" s="1" t="s">
        <v>3809</v>
      </c>
      <c r="O1725" s="0" t="s">
        <v>4395</v>
      </c>
      <c r="P1725" s="0" t="s">
        <v>3805</v>
      </c>
    </row>
    <row r="1726" customFormat="false" ht="15.75" hidden="false" customHeight="true" outlineLevel="0" collapsed="false">
      <c r="A1726" s="39" t="s">
        <v>1036</v>
      </c>
      <c r="B1726" s="1" t="n">
        <v>20</v>
      </c>
      <c r="C1726" s="1" t="n">
        <v>40</v>
      </c>
      <c r="D1726" s="11" t="n">
        <f aca="false">IF(AND(ISNUMBER(B1726),ISNUMBER($J1726)),$J1726-B1726,"")</f>
        <v>10.95</v>
      </c>
      <c r="E1726" s="11" t="n">
        <f aca="false">IF(AND(ISNUMBER(C1726),ISNUMBER($J1726)),$J1726-C1726,"")</f>
        <v>-9.05</v>
      </c>
      <c r="F1726" s="1" t="s">
        <v>4556</v>
      </c>
      <c r="G1726" s="46" t="s">
        <v>4395</v>
      </c>
      <c r="H1726" s="1" t="s">
        <v>33</v>
      </c>
      <c r="J1726" s="11" t="n">
        <f aca="false">IFERROR(INDEX(Pozos!$M$2:$M$1852,MATCH(A1726,Pozos!$E$2:$E$1852,0)),"")</f>
        <v>30.95</v>
      </c>
      <c r="K1726" s="1" t="s">
        <v>3819</v>
      </c>
      <c r="L1726" s="1" t="s">
        <v>3820</v>
      </c>
      <c r="O1726" s="0" t="s">
        <v>4395</v>
      </c>
      <c r="P1726" s="0" t="s">
        <v>3805</v>
      </c>
    </row>
    <row r="1727" customFormat="false" ht="15.75" hidden="false" customHeight="true" outlineLevel="0" collapsed="false">
      <c r="A1727" s="39" t="s">
        <v>1036</v>
      </c>
      <c r="B1727" s="1" t="n">
        <v>1</v>
      </c>
      <c r="C1727" s="1" t="n">
        <v>20</v>
      </c>
      <c r="D1727" s="11" t="n">
        <f aca="false">IF(AND(ISNUMBER(B1727),ISNUMBER($J1727)),$J1727-B1727,"")</f>
        <v>29.95</v>
      </c>
      <c r="E1727" s="11" t="n">
        <f aca="false">IF(AND(ISNUMBER(C1727),ISNUMBER($J1727)),$J1727-C1727,"")</f>
        <v>10.95</v>
      </c>
      <c r="F1727" s="1" t="s">
        <v>4547</v>
      </c>
      <c r="G1727" s="46" t="s">
        <v>4412</v>
      </c>
      <c r="H1727" s="1" t="s">
        <v>33</v>
      </c>
      <c r="J1727" s="11" t="n">
        <f aca="false">IFERROR(INDEX(Pozos!$M$2:$M$1852,MATCH(A1727,Pozos!$E$2:$E$1852,0)),"")</f>
        <v>30.95</v>
      </c>
      <c r="K1727" s="1" t="s">
        <v>3808</v>
      </c>
      <c r="L1727" s="1" t="s">
        <v>3809</v>
      </c>
      <c r="O1727" s="0" t="s">
        <v>4412</v>
      </c>
      <c r="P1727" s="0" t="s">
        <v>3805</v>
      </c>
    </row>
    <row r="1728" customFormat="false" ht="15.75" hidden="false" customHeight="true" outlineLevel="0" collapsed="false">
      <c r="A1728" s="39" t="s">
        <v>1036</v>
      </c>
      <c r="B1728" s="1" t="n">
        <v>0</v>
      </c>
      <c r="C1728" s="1" t="n">
        <v>1</v>
      </c>
      <c r="D1728" s="11" t="n">
        <f aca="false">IF(AND(ISNUMBER(B1728),ISNUMBER($J1728)),$J1728-B1728,"")</f>
        <v>30.95</v>
      </c>
      <c r="E1728" s="11" t="n">
        <f aca="false">IF(AND(ISNUMBER(C1728),ISNUMBER($J1728)),$J1728-C1728,"")</f>
        <v>29.95</v>
      </c>
      <c r="F1728" s="1" t="s">
        <v>3835</v>
      </c>
      <c r="G1728" s="46" t="s">
        <v>3802</v>
      </c>
      <c r="H1728" s="1" t="s">
        <v>33</v>
      </c>
      <c r="J1728" s="11" t="n">
        <f aca="false">IFERROR(INDEX(Pozos!$M$2:$M$1852,MATCH(A1728,Pozos!$E$2:$E$1852,0)),"")</f>
        <v>30.95</v>
      </c>
      <c r="K1728" s="1" t="s">
        <v>3803</v>
      </c>
      <c r="L1728" s="1" t="s">
        <v>3804</v>
      </c>
      <c r="O1728" s="0" t="s">
        <v>3802</v>
      </c>
      <c r="P1728" s="0" t="s">
        <v>3805</v>
      </c>
    </row>
    <row r="1729" customFormat="false" ht="15.75" hidden="false" customHeight="true" outlineLevel="0" collapsed="false">
      <c r="A1729" s="39" t="s">
        <v>1038</v>
      </c>
      <c r="B1729" s="1" t="n">
        <v>39</v>
      </c>
      <c r="C1729" s="1" t="n">
        <v>46</v>
      </c>
      <c r="D1729" s="11" t="n">
        <f aca="false">IF(AND(ISNUMBER(B1729),ISNUMBER($J1729)),$J1729-B1729,"")</f>
        <v>-8.51</v>
      </c>
      <c r="E1729" s="11" t="n">
        <f aca="false">IF(AND(ISNUMBER(C1729),ISNUMBER($J1729)),$J1729-C1729,"")</f>
        <v>-15.51</v>
      </c>
      <c r="F1729" s="1" t="s">
        <v>4430</v>
      </c>
      <c r="G1729" s="46" t="s">
        <v>4395</v>
      </c>
      <c r="H1729" s="1" t="s">
        <v>33</v>
      </c>
      <c r="J1729" s="11" t="n">
        <f aca="false">IFERROR(INDEX(Pozos!$M$2:$M$1852,MATCH(A1729,Pozos!$E$2:$E$1852,0)),"")</f>
        <v>30.49</v>
      </c>
      <c r="K1729" s="1" t="s">
        <v>3808</v>
      </c>
      <c r="L1729" s="1" t="s">
        <v>3809</v>
      </c>
      <c r="O1729" s="0" t="s">
        <v>4395</v>
      </c>
      <c r="P1729" s="0" t="s">
        <v>3805</v>
      </c>
    </row>
    <row r="1730" customFormat="false" ht="15.75" hidden="false" customHeight="true" outlineLevel="0" collapsed="false">
      <c r="A1730" s="39" t="s">
        <v>1038</v>
      </c>
      <c r="B1730" s="1" t="n">
        <v>14</v>
      </c>
      <c r="C1730" s="1" t="n">
        <v>39</v>
      </c>
      <c r="D1730" s="11" t="n">
        <f aca="false">IF(AND(ISNUMBER(B1730),ISNUMBER($J1730)),$J1730-B1730,"")</f>
        <v>16.49</v>
      </c>
      <c r="E1730" s="11" t="n">
        <f aca="false">IF(AND(ISNUMBER(C1730),ISNUMBER($J1730)),$J1730-C1730,"")</f>
        <v>-8.51</v>
      </c>
      <c r="F1730" s="1" t="s">
        <v>4557</v>
      </c>
      <c r="G1730" s="46" t="s">
        <v>4395</v>
      </c>
      <c r="H1730" s="1" t="s">
        <v>33</v>
      </c>
      <c r="J1730" s="11" t="n">
        <f aca="false">IFERROR(INDEX(Pozos!$M$2:$M$1852,MATCH(A1730,Pozos!$E$2:$E$1852,0)),"")</f>
        <v>30.49</v>
      </c>
      <c r="K1730" s="1" t="s">
        <v>3819</v>
      </c>
      <c r="L1730" s="1" t="s">
        <v>3820</v>
      </c>
      <c r="O1730" s="0" t="s">
        <v>4395</v>
      </c>
      <c r="P1730" s="0" t="s">
        <v>3805</v>
      </c>
    </row>
    <row r="1731" customFormat="false" ht="15.75" hidden="false" customHeight="true" outlineLevel="0" collapsed="false">
      <c r="A1731" s="39" t="s">
        <v>1038</v>
      </c>
      <c r="B1731" s="1" t="n">
        <v>1</v>
      </c>
      <c r="C1731" s="1" t="n">
        <v>14</v>
      </c>
      <c r="D1731" s="11" t="n">
        <f aca="false">IF(AND(ISNUMBER(B1731),ISNUMBER($J1731)),$J1731-B1731,"")</f>
        <v>29.49</v>
      </c>
      <c r="E1731" s="11" t="n">
        <f aca="false">IF(AND(ISNUMBER(C1731),ISNUMBER($J1731)),$J1731-C1731,"")</f>
        <v>16.49</v>
      </c>
      <c r="F1731" s="1" t="s">
        <v>4402</v>
      </c>
      <c r="G1731" s="46" t="s">
        <v>4412</v>
      </c>
      <c r="H1731" s="1" t="s">
        <v>33</v>
      </c>
      <c r="J1731" s="11" t="n">
        <f aca="false">IFERROR(INDEX(Pozos!$M$2:$M$1852,MATCH(A1731,Pozos!$E$2:$E$1852,0)),"")</f>
        <v>30.49</v>
      </c>
      <c r="K1731" s="1" t="s">
        <v>3808</v>
      </c>
      <c r="L1731" s="1" t="s">
        <v>3809</v>
      </c>
      <c r="O1731" s="0" t="s">
        <v>4412</v>
      </c>
      <c r="P1731" s="0" t="s">
        <v>3805</v>
      </c>
    </row>
    <row r="1732" customFormat="false" ht="15.75" hidden="false" customHeight="true" outlineLevel="0" collapsed="false">
      <c r="A1732" s="39" t="s">
        <v>1038</v>
      </c>
      <c r="B1732" s="1" t="n">
        <v>0</v>
      </c>
      <c r="C1732" s="1" t="n">
        <v>1</v>
      </c>
      <c r="D1732" s="11" t="n">
        <f aca="false">IF(AND(ISNUMBER(B1732),ISNUMBER($J1732)),$J1732-B1732,"")</f>
        <v>30.49</v>
      </c>
      <c r="E1732" s="11" t="n">
        <f aca="false">IF(AND(ISNUMBER(C1732),ISNUMBER($J1732)),$J1732-C1732,"")</f>
        <v>29.49</v>
      </c>
      <c r="F1732" s="1" t="s">
        <v>3835</v>
      </c>
      <c r="G1732" s="46" t="s">
        <v>3802</v>
      </c>
      <c r="H1732" s="1" t="s">
        <v>33</v>
      </c>
      <c r="J1732" s="11" t="n">
        <f aca="false">IFERROR(INDEX(Pozos!$M$2:$M$1852,MATCH(A1732,Pozos!$E$2:$E$1852,0)),"")</f>
        <v>30.49</v>
      </c>
      <c r="K1732" s="1" t="s">
        <v>3803</v>
      </c>
      <c r="L1732" s="1" t="s">
        <v>3804</v>
      </c>
      <c r="O1732" s="0" t="s">
        <v>3802</v>
      </c>
      <c r="P1732" s="0" t="s">
        <v>3805</v>
      </c>
    </row>
    <row r="1733" customFormat="false" ht="15.75" hidden="false" customHeight="true" outlineLevel="0" collapsed="false">
      <c r="A1733" s="39" t="s">
        <v>1040</v>
      </c>
      <c r="B1733" s="1" t="n">
        <v>39</v>
      </c>
      <c r="C1733" s="1" t="n">
        <v>48</v>
      </c>
      <c r="D1733" s="11" t="n">
        <f aca="false">IF(AND(ISNUMBER(B1733),ISNUMBER($J1733)),$J1733-B1733,"")</f>
        <v>-15.78</v>
      </c>
      <c r="E1733" s="11" t="n">
        <f aca="false">IF(AND(ISNUMBER(C1733),ISNUMBER($J1733)),$J1733-C1733,"")</f>
        <v>-24.78</v>
      </c>
      <c r="F1733" s="1" t="s">
        <v>4558</v>
      </c>
      <c r="G1733" s="46" t="s">
        <v>4404</v>
      </c>
      <c r="H1733" s="1" t="s">
        <v>33</v>
      </c>
      <c r="J1733" s="11" t="n">
        <f aca="false">IFERROR(INDEX(Pozos!$M$2:$M$1852,MATCH(A1733,Pozos!$E$2:$E$1852,0)),"")</f>
        <v>23.22</v>
      </c>
      <c r="K1733" s="1" t="s">
        <v>3808</v>
      </c>
      <c r="L1733" s="1" t="s">
        <v>3809</v>
      </c>
      <c r="O1733" s="0" t="s">
        <v>4404</v>
      </c>
      <c r="P1733" s="0" t="s">
        <v>3805</v>
      </c>
    </row>
    <row r="1734" customFormat="false" ht="15.75" hidden="false" customHeight="true" outlineLevel="0" collapsed="false">
      <c r="A1734" s="39" t="s">
        <v>1040</v>
      </c>
      <c r="B1734" s="1" t="n">
        <v>24</v>
      </c>
      <c r="C1734" s="1" t="n">
        <v>39</v>
      </c>
      <c r="D1734" s="11" t="n">
        <f aca="false">IF(AND(ISNUMBER(B1734),ISNUMBER($J1734)),$J1734-B1734,"")</f>
        <v>-0.780000000000001</v>
      </c>
      <c r="E1734" s="11" t="n">
        <f aca="false">IF(AND(ISNUMBER(C1734),ISNUMBER($J1734)),$J1734-C1734,"")</f>
        <v>-15.78</v>
      </c>
      <c r="F1734" s="1" t="s">
        <v>4559</v>
      </c>
      <c r="G1734" s="46" t="s">
        <v>4395</v>
      </c>
      <c r="H1734" s="1" t="s">
        <v>33</v>
      </c>
      <c r="J1734" s="11" t="n">
        <f aca="false">IFERROR(INDEX(Pozos!$M$2:$M$1852,MATCH(A1734,Pozos!$E$2:$E$1852,0)),"")</f>
        <v>23.22</v>
      </c>
      <c r="K1734" s="1" t="s">
        <v>3944</v>
      </c>
      <c r="L1734" s="1" t="s">
        <v>3813</v>
      </c>
      <c r="O1734" s="0" t="s">
        <v>4395</v>
      </c>
      <c r="P1734" s="0" t="s">
        <v>3805</v>
      </c>
    </row>
    <row r="1735" customFormat="false" ht="15.75" hidden="false" customHeight="true" outlineLevel="0" collapsed="false">
      <c r="A1735" s="39" t="s">
        <v>1040</v>
      </c>
      <c r="B1735" s="1" t="n">
        <v>19</v>
      </c>
      <c r="C1735" s="1" t="n">
        <v>24</v>
      </c>
      <c r="D1735" s="11" t="n">
        <f aca="false">IF(AND(ISNUMBER(B1735),ISNUMBER($J1735)),$J1735-B1735,"")</f>
        <v>4.22</v>
      </c>
      <c r="E1735" s="11" t="n">
        <f aca="false">IF(AND(ISNUMBER(C1735),ISNUMBER($J1735)),$J1735-C1735,"")</f>
        <v>-0.780000000000001</v>
      </c>
      <c r="F1735" s="1" t="s">
        <v>4480</v>
      </c>
      <c r="G1735" s="46" t="s">
        <v>4395</v>
      </c>
      <c r="H1735" s="1" t="s">
        <v>33</v>
      </c>
      <c r="J1735" s="11" t="n">
        <f aca="false">IFERROR(INDEX(Pozos!$M$2:$M$1852,MATCH(A1735,Pozos!$E$2:$E$1852,0)),"")</f>
        <v>23.22</v>
      </c>
      <c r="K1735" s="1" t="s">
        <v>3808</v>
      </c>
      <c r="L1735" s="1" t="s">
        <v>3809</v>
      </c>
      <c r="O1735" s="0" t="s">
        <v>4395</v>
      </c>
      <c r="P1735" s="0" t="s">
        <v>3805</v>
      </c>
    </row>
    <row r="1736" customFormat="false" ht="15.75" hidden="false" customHeight="true" outlineLevel="0" collapsed="false">
      <c r="A1736" s="39" t="s">
        <v>1040</v>
      </c>
      <c r="B1736" s="1" t="n">
        <v>15</v>
      </c>
      <c r="C1736" s="1" t="n">
        <v>19</v>
      </c>
      <c r="D1736" s="11" t="n">
        <f aca="false">IF(AND(ISNUMBER(B1736),ISNUMBER($J1736)),$J1736-B1736,"")</f>
        <v>8.22</v>
      </c>
      <c r="E1736" s="11" t="n">
        <f aca="false">IF(AND(ISNUMBER(C1736),ISNUMBER($J1736)),$J1736-C1736,"")</f>
        <v>4.22</v>
      </c>
      <c r="F1736" s="1" t="s">
        <v>4481</v>
      </c>
      <c r="G1736" s="46" t="s">
        <v>4395</v>
      </c>
      <c r="H1736" s="1" t="s">
        <v>33</v>
      </c>
      <c r="J1736" s="11" t="n">
        <f aca="false">IFERROR(INDEX(Pozos!$M$2:$M$1852,MATCH(A1736,Pozos!$E$2:$E$1852,0)),"")</f>
        <v>23.22</v>
      </c>
      <c r="K1736" s="1" t="s">
        <v>4023</v>
      </c>
      <c r="L1736" s="1" t="s">
        <v>3813</v>
      </c>
      <c r="O1736" s="0" t="s">
        <v>4395</v>
      </c>
      <c r="P1736" s="0" t="s">
        <v>3805</v>
      </c>
    </row>
    <row r="1737" customFormat="false" ht="15.75" hidden="false" customHeight="true" outlineLevel="0" collapsed="false">
      <c r="A1737" s="39" t="s">
        <v>1040</v>
      </c>
      <c r="B1737" s="1" t="n">
        <v>1</v>
      </c>
      <c r="C1737" s="1" t="n">
        <v>15</v>
      </c>
      <c r="D1737" s="11" t="n">
        <f aca="false">IF(AND(ISNUMBER(B1737),ISNUMBER($J1737)),$J1737-B1737,"")</f>
        <v>22.22</v>
      </c>
      <c r="E1737" s="11" t="n">
        <f aca="false">IF(AND(ISNUMBER(C1737),ISNUMBER($J1737)),$J1737-C1737,"")</f>
        <v>8.22</v>
      </c>
      <c r="F1737" s="1" t="s">
        <v>4402</v>
      </c>
      <c r="G1737" s="46" t="s">
        <v>4412</v>
      </c>
      <c r="H1737" s="1" t="s">
        <v>33</v>
      </c>
      <c r="J1737" s="11" t="n">
        <f aca="false">IFERROR(INDEX(Pozos!$M$2:$M$1852,MATCH(A1737,Pozos!$E$2:$E$1852,0)),"")</f>
        <v>23.22</v>
      </c>
      <c r="K1737" s="1" t="s">
        <v>3808</v>
      </c>
      <c r="L1737" s="1" t="s">
        <v>3809</v>
      </c>
      <c r="O1737" s="0" t="s">
        <v>4412</v>
      </c>
      <c r="P1737" s="0" t="s">
        <v>3805</v>
      </c>
    </row>
    <row r="1738" customFormat="false" ht="15.75" hidden="false" customHeight="true" outlineLevel="0" collapsed="false">
      <c r="A1738" s="39" t="s">
        <v>1040</v>
      </c>
      <c r="B1738" s="1" t="n">
        <v>0</v>
      </c>
      <c r="C1738" s="1" t="n">
        <v>1</v>
      </c>
      <c r="D1738" s="11" t="n">
        <f aca="false">IF(AND(ISNUMBER(B1738),ISNUMBER($J1738)),$J1738-B1738,"")</f>
        <v>23.22</v>
      </c>
      <c r="E1738" s="11" t="n">
        <f aca="false">IF(AND(ISNUMBER(C1738),ISNUMBER($J1738)),$J1738-C1738,"")</f>
        <v>22.22</v>
      </c>
      <c r="F1738" s="1" t="s">
        <v>3835</v>
      </c>
      <c r="G1738" s="46" t="s">
        <v>3802</v>
      </c>
      <c r="H1738" s="1" t="s">
        <v>33</v>
      </c>
      <c r="J1738" s="11" t="n">
        <f aca="false">IFERROR(INDEX(Pozos!$M$2:$M$1852,MATCH(A1738,Pozos!$E$2:$E$1852,0)),"")</f>
        <v>23.22</v>
      </c>
      <c r="K1738" s="1" t="s">
        <v>3803</v>
      </c>
      <c r="L1738" s="1" t="s">
        <v>3804</v>
      </c>
      <c r="O1738" s="0" t="s">
        <v>3802</v>
      </c>
      <c r="P1738" s="0" t="s">
        <v>3805</v>
      </c>
    </row>
    <row r="1739" customFormat="false" ht="15.75" hidden="false" customHeight="true" outlineLevel="0" collapsed="false">
      <c r="A1739" s="39" t="s">
        <v>1123</v>
      </c>
      <c r="B1739" s="1" t="n">
        <v>28</v>
      </c>
      <c r="C1739" s="1" t="n">
        <v>34</v>
      </c>
      <c r="D1739" s="11" t="n">
        <f aca="false">IF(AND(ISNUMBER(B1739),ISNUMBER($J1739)),$J1739-B1739,"")</f>
        <v>-16.2</v>
      </c>
      <c r="E1739" s="11" t="n">
        <f aca="false">IF(AND(ISNUMBER(C1739),ISNUMBER($J1739)),$J1739-C1739,"")</f>
        <v>-22.2</v>
      </c>
      <c r="F1739" s="1" t="s">
        <v>4560</v>
      </c>
      <c r="G1739" s="46" t="s">
        <v>4395</v>
      </c>
      <c r="H1739" s="1" t="s">
        <v>33</v>
      </c>
      <c r="J1739" s="11" t="n">
        <f aca="false">IFERROR(INDEX(Pozos!$M$2:$M$1852,MATCH(A1739,Pozos!$E$2:$E$1852,0)),"")</f>
        <v>11.8</v>
      </c>
      <c r="K1739" s="1" t="s">
        <v>3808</v>
      </c>
      <c r="L1739" s="1" t="s">
        <v>3809</v>
      </c>
      <c r="O1739" s="0" t="s">
        <v>4395</v>
      </c>
      <c r="P1739" s="0" t="s">
        <v>3805</v>
      </c>
    </row>
    <row r="1740" customFormat="false" ht="15.75" hidden="false" customHeight="true" outlineLevel="0" collapsed="false">
      <c r="A1740" s="39" t="s">
        <v>1123</v>
      </c>
      <c r="B1740" s="1" t="n">
        <v>19</v>
      </c>
      <c r="C1740" s="1" t="n">
        <v>28</v>
      </c>
      <c r="D1740" s="11" t="n">
        <f aca="false">IF(AND(ISNUMBER(B1740),ISNUMBER($J1740)),$J1740-B1740,"")</f>
        <v>-7.2</v>
      </c>
      <c r="E1740" s="11" t="n">
        <f aca="false">IF(AND(ISNUMBER(C1740),ISNUMBER($J1740)),$J1740-C1740,"")</f>
        <v>-16.2</v>
      </c>
      <c r="F1740" s="1" t="s">
        <v>4561</v>
      </c>
      <c r="G1740" s="46" t="s">
        <v>4407</v>
      </c>
      <c r="H1740" s="1" t="s">
        <v>33</v>
      </c>
      <c r="J1740" s="11" t="n">
        <f aca="false">IFERROR(INDEX(Pozos!$M$2:$M$1852,MATCH(A1740,Pozos!$E$2:$E$1852,0)),"")</f>
        <v>11.8</v>
      </c>
      <c r="K1740" s="1" t="s">
        <v>3808</v>
      </c>
      <c r="L1740" s="1" t="s">
        <v>3809</v>
      </c>
      <c r="O1740" s="0" t="s">
        <v>4412</v>
      </c>
      <c r="P1740" s="107" t="s">
        <v>4457</v>
      </c>
    </row>
    <row r="1741" customFormat="false" ht="15.75" hidden="false" customHeight="true" outlineLevel="0" collapsed="false">
      <c r="A1741" s="39" t="s">
        <v>1123</v>
      </c>
      <c r="B1741" s="1" t="n">
        <v>11</v>
      </c>
      <c r="C1741" s="1" t="n">
        <v>19</v>
      </c>
      <c r="D1741" s="11" t="n">
        <f aca="false">IF(AND(ISNUMBER(B1741),ISNUMBER($J1741)),$J1741-B1741,"")</f>
        <v>0.800000000000001</v>
      </c>
      <c r="E1741" s="11" t="n">
        <f aca="false">IF(AND(ISNUMBER(C1741),ISNUMBER($J1741)),$J1741-C1741,"")</f>
        <v>-7.2</v>
      </c>
      <c r="F1741" s="1" t="s">
        <v>4562</v>
      </c>
      <c r="G1741" s="46" t="s">
        <v>4395</v>
      </c>
      <c r="H1741" s="1" t="s">
        <v>33</v>
      </c>
      <c r="J1741" s="11" t="n">
        <f aca="false">IFERROR(INDEX(Pozos!$M$2:$M$1852,MATCH(A1741,Pozos!$E$2:$E$1852,0)),"")</f>
        <v>11.8</v>
      </c>
      <c r="K1741" s="1" t="s">
        <v>4023</v>
      </c>
      <c r="L1741" s="1" t="s">
        <v>3813</v>
      </c>
      <c r="O1741" s="0" t="s">
        <v>4395</v>
      </c>
      <c r="P1741" s="0" t="s">
        <v>3805</v>
      </c>
    </row>
    <row r="1742" customFormat="false" ht="15.75" hidden="false" customHeight="true" outlineLevel="0" collapsed="false">
      <c r="A1742" s="39" t="s">
        <v>1123</v>
      </c>
      <c r="B1742" s="1" t="n">
        <v>2</v>
      </c>
      <c r="C1742" s="1" t="n">
        <v>11</v>
      </c>
      <c r="D1742" s="11" t="n">
        <f aca="false">IF(AND(ISNUMBER(B1742),ISNUMBER($J1742)),$J1742-B1742,"")</f>
        <v>9.8</v>
      </c>
      <c r="E1742" s="11" t="n">
        <f aca="false">IF(AND(ISNUMBER(C1742),ISNUMBER($J1742)),$J1742-C1742,"")</f>
        <v>0.800000000000001</v>
      </c>
      <c r="F1742" s="1" t="s">
        <v>4563</v>
      </c>
      <c r="G1742" s="46" t="s">
        <v>4412</v>
      </c>
      <c r="H1742" s="1" t="s">
        <v>33</v>
      </c>
      <c r="J1742" s="11" t="n">
        <f aca="false">IFERROR(INDEX(Pozos!$M$2:$M$1852,MATCH(A1742,Pozos!$E$2:$E$1852,0)),"")</f>
        <v>11.8</v>
      </c>
      <c r="K1742" s="1" t="s">
        <v>3808</v>
      </c>
      <c r="L1742" s="1" t="s">
        <v>3809</v>
      </c>
      <c r="N1742" s="106" t="s">
        <v>4564</v>
      </c>
      <c r="O1742" s="0" t="s">
        <v>4412</v>
      </c>
      <c r="P1742" s="0" t="s">
        <v>3805</v>
      </c>
    </row>
    <row r="1743" customFormat="false" ht="15.75" hidden="false" customHeight="true" outlineLevel="0" collapsed="false">
      <c r="A1743" s="39" t="s">
        <v>1125</v>
      </c>
      <c r="D1743" s="11" t="str">
        <f aca="false">IF(AND(ISNUMBER(B1743),ISNUMBER($J1743)),$J1743-B1743,"")</f>
        <v/>
      </c>
      <c r="E1743" s="11" t="str">
        <f aca="false">IF(AND(ISNUMBER(C1743),ISNUMBER($J1743)),$J1743-C1743,"")</f>
        <v/>
      </c>
      <c r="F1743" s="1" t="s">
        <v>3821</v>
      </c>
      <c r="G1743" s="46" t="s">
        <v>3822</v>
      </c>
      <c r="H1743" s="1" t="s">
        <v>33</v>
      </c>
      <c r="J1743" s="11" t="n">
        <f aca="false">IFERROR(INDEX(Pozos!$M$2:$M$1852,MATCH(A1743,Pozos!$E$2:$E$1852,0)),"")</f>
        <v>20.16</v>
      </c>
      <c r="K1743" s="1" t="s">
        <v>3823</v>
      </c>
      <c r="P1743" s="0" t="s">
        <v>3824</v>
      </c>
    </row>
    <row r="1744" customFormat="false" ht="15.75" hidden="false" customHeight="true" outlineLevel="0" collapsed="false">
      <c r="A1744" s="39" t="s">
        <v>1125</v>
      </c>
      <c r="D1744" s="11" t="str">
        <f aca="false">IF(AND(ISNUMBER(B1744),ISNUMBER($J1744)),$J1744-B1744,"")</f>
        <v/>
      </c>
      <c r="E1744" s="11" t="str">
        <f aca="false">IF(AND(ISNUMBER(C1744),ISNUMBER($J1744)),$J1744-C1744,"")</f>
        <v/>
      </c>
      <c r="F1744" s="1" t="s">
        <v>3821</v>
      </c>
      <c r="G1744" s="46" t="s">
        <v>3822</v>
      </c>
      <c r="H1744" s="1" t="s">
        <v>33</v>
      </c>
      <c r="J1744" s="11" t="n">
        <f aca="false">IFERROR(INDEX(Pozos!$M$2:$M$1852,MATCH(A1744,Pozos!$E$2:$E$1852,0)),"")</f>
        <v>20.16</v>
      </c>
      <c r="K1744" s="1" t="s">
        <v>3823</v>
      </c>
      <c r="P1744" s="0" t="s">
        <v>3824</v>
      </c>
    </row>
    <row r="1745" customFormat="false" ht="15.75" hidden="false" customHeight="true" outlineLevel="0" collapsed="false">
      <c r="A1745" s="39" t="s">
        <v>1127</v>
      </c>
      <c r="B1745" s="1" t="n">
        <v>28</v>
      </c>
      <c r="C1745" s="1" t="n">
        <v>34</v>
      </c>
      <c r="D1745" s="11" t="n">
        <f aca="false">IF(AND(ISNUMBER(B1745),ISNUMBER($J1745)),$J1745-B1745,"")</f>
        <v>-6.21</v>
      </c>
      <c r="E1745" s="11" t="n">
        <f aca="false">IF(AND(ISNUMBER(C1745),ISNUMBER($J1745)),$J1745-C1745,"")</f>
        <v>-12.21</v>
      </c>
      <c r="F1745" s="1" t="s">
        <v>4565</v>
      </c>
      <c r="G1745" s="46" t="s">
        <v>4407</v>
      </c>
      <c r="H1745" s="1" t="s">
        <v>33</v>
      </c>
      <c r="J1745" s="11" t="n">
        <f aca="false">IFERROR(INDEX(Pozos!$M$2:$M$1852,MATCH(A1745,Pozos!$E$2:$E$1852,0)),"")</f>
        <v>21.79</v>
      </c>
      <c r="K1745" s="1" t="s">
        <v>3808</v>
      </c>
      <c r="L1745" s="1" t="s">
        <v>3809</v>
      </c>
      <c r="O1745" s="0" t="s">
        <v>4407</v>
      </c>
      <c r="P1745" s="0" t="s">
        <v>3805</v>
      </c>
    </row>
    <row r="1746" customFormat="false" ht="15.75" hidden="false" customHeight="true" outlineLevel="0" collapsed="false">
      <c r="A1746" s="39" t="s">
        <v>1127</v>
      </c>
      <c r="B1746" s="1" t="n">
        <v>19</v>
      </c>
      <c r="C1746" s="1" t="n">
        <v>28</v>
      </c>
      <c r="D1746" s="11" t="n">
        <f aca="false">IF(AND(ISNUMBER(B1746),ISNUMBER($J1746)),$J1746-B1746,"")</f>
        <v>2.79</v>
      </c>
      <c r="E1746" s="11" t="n">
        <f aca="false">IF(AND(ISNUMBER(C1746),ISNUMBER($J1746)),$J1746-C1746,"")</f>
        <v>-6.21</v>
      </c>
      <c r="F1746" s="1" t="s">
        <v>4566</v>
      </c>
      <c r="G1746" s="46" t="s">
        <v>4407</v>
      </c>
      <c r="H1746" s="1" t="s">
        <v>33</v>
      </c>
      <c r="J1746" s="11" t="n">
        <f aca="false">IFERROR(INDEX(Pozos!$M$2:$M$1852,MATCH(A1746,Pozos!$E$2:$E$1852,0)),"")</f>
        <v>21.79</v>
      </c>
      <c r="K1746" s="1" t="s">
        <v>3808</v>
      </c>
      <c r="L1746" s="1" t="s">
        <v>3809</v>
      </c>
      <c r="O1746" s="0" t="s">
        <v>4407</v>
      </c>
      <c r="P1746" s="0" t="s">
        <v>3805</v>
      </c>
    </row>
    <row r="1747" customFormat="false" ht="15.75" hidden="false" customHeight="true" outlineLevel="0" collapsed="false">
      <c r="A1747" s="39" t="s">
        <v>1127</v>
      </c>
      <c r="B1747" s="1" t="n">
        <v>11</v>
      </c>
      <c r="C1747" s="1" t="n">
        <v>19</v>
      </c>
      <c r="D1747" s="11" t="n">
        <f aca="false">IF(AND(ISNUMBER(B1747),ISNUMBER($J1747)),$J1747-B1747,"")</f>
        <v>10.79</v>
      </c>
      <c r="E1747" s="11" t="n">
        <f aca="false">IF(AND(ISNUMBER(C1747),ISNUMBER($J1747)),$J1747-C1747,"")</f>
        <v>2.79</v>
      </c>
      <c r="F1747" s="1" t="s">
        <v>4567</v>
      </c>
      <c r="G1747" s="46" t="s">
        <v>4395</v>
      </c>
      <c r="H1747" s="1" t="s">
        <v>33</v>
      </c>
      <c r="J1747" s="11" t="n">
        <f aca="false">IFERROR(INDEX(Pozos!$M$2:$M$1852,MATCH(A1747,Pozos!$E$2:$E$1852,0)),"")</f>
        <v>21.79</v>
      </c>
      <c r="K1747" s="1" t="s">
        <v>4023</v>
      </c>
      <c r="L1747" s="1" t="s">
        <v>3813</v>
      </c>
      <c r="O1747" s="0" t="s">
        <v>4395</v>
      </c>
      <c r="P1747" s="0" t="s">
        <v>3805</v>
      </c>
    </row>
    <row r="1748" customFormat="false" ht="15.75" hidden="false" customHeight="true" outlineLevel="0" collapsed="false">
      <c r="A1748" s="39" t="s">
        <v>1127</v>
      </c>
      <c r="B1748" s="1" t="n">
        <v>4</v>
      </c>
      <c r="C1748" s="1" t="n">
        <v>11</v>
      </c>
      <c r="D1748" s="11" t="n">
        <f aca="false">IF(AND(ISNUMBER(B1748),ISNUMBER($J1748)),$J1748-B1748,"")</f>
        <v>17.79</v>
      </c>
      <c r="E1748" s="11" t="n">
        <f aca="false">IF(AND(ISNUMBER(C1748),ISNUMBER($J1748)),$J1748-C1748,"")</f>
        <v>10.79</v>
      </c>
      <c r="F1748" s="1" t="s">
        <v>4568</v>
      </c>
      <c r="G1748" s="46" t="s">
        <v>4412</v>
      </c>
      <c r="H1748" s="1" t="s">
        <v>33</v>
      </c>
      <c r="J1748" s="11" t="n">
        <f aca="false">IFERROR(INDEX(Pozos!$M$2:$M$1852,MATCH(A1748,Pozos!$E$2:$E$1852,0)),"")</f>
        <v>21.79</v>
      </c>
      <c r="K1748" s="1" t="s">
        <v>3808</v>
      </c>
      <c r="L1748" s="1" t="s">
        <v>3809</v>
      </c>
      <c r="O1748" s="0" t="s">
        <v>4412</v>
      </c>
      <c r="P1748" s="0" t="s">
        <v>3805</v>
      </c>
    </row>
    <row r="1749" customFormat="false" ht="15.75" hidden="false" customHeight="true" outlineLevel="0" collapsed="false">
      <c r="A1749" s="39" t="s">
        <v>1127</v>
      </c>
      <c r="B1749" s="1" t="n">
        <v>0</v>
      </c>
      <c r="C1749" s="1" t="n">
        <v>4</v>
      </c>
      <c r="D1749" s="11" t="n">
        <f aca="false">IF(AND(ISNUMBER(B1749),ISNUMBER($J1749)),$J1749-B1749,"")</f>
        <v>21.79</v>
      </c>
      <c r="E1749" s="11" t="n">
        <f aca="false">IF(AND(ISNUMBER(C1749),ISNUMBER($J1749)),$J1749-C1749,"")</f>
        <v>17.79</v>
      </c>
      <c r="F1749" s="1" t="s">
        <v>4250</v>
      </c>
      <c r="G1749" s="46" t="s">
        <v>3802</v>
      </c>
      <c r="H1749" s="1" t="s">
        <v>33</v>
      </c>
      <c r="J1749" s="11" t="n">
        <f aca="false">IFERROR(INDEX(Pozos!$M$2:$M$1852,MATCH(A1749,Pozos!$E$2:$E$1852,0)),"")</f>
        <v>21.79</v>
      </c>
      <c r="K1749" s="1" t="s">
        <v>3803</v>
      </c>
      <c r="L1749" s="1" t="s">
        <v>3804</v>
      </c>
      <c r="O1749" s="0" t="s">
        <v>3802</v>
      </c>
      <c r="P1749" s="0" t="s">
        <v>3805</v>
      </c>
    </row>
    <row r="1750" customFormat="false" ht="15.75" hidden="false" customHeight="true" outlineLevel="0" collapsed="false">
      <c r="A1750" s="39" t="s">
        <v>1129</v>
      </c>
      <c r="B1750" s="1" t="n">
        <v>19</v>
      </c>
      <c r="C1750" s="1" t="n">
        <v>29</v>
      </c>
      <c r="D1750" s="11" t="n">
        <f aca="false">IF(AND(ISNUMBER(B1750),ISNUMBER($J1750)),$J1750-B1750,"")</f>
        <v>2.97</v>
      </c>
      <c r="E1750" s="11" t="n">
        <f aca="false">IF(AND(ISNUMBER(C1750),ISNUMBER($J1750)),$J1750-C1750,"")</f>
        <v>-7.03</v>
      </c>
      <c r="F1750" s="1" t="s">
        <v>4569</v>
      </c>
      <c r="G1750" s="46" t="s">
        <v>4395</v>
      </c>
      <c r="H1750" s="1" t="s">
        <v>33</v>
      </c>
      <c r="J1750" s="11" t="n">
        <f aca="false">IFERROR(INDEX(Pozos!$M$2:$M$1852,MATCH(A1750,Pozos!$E$2:$E$1852,0)),"")</f>
        <v>21.97</v>
      </c>
      <c r="K1750" s="1" t="s">
        <v>3808</v>
      </c>
      <c r="L1750" s="1" t="s">
        <v>3809</v>
      </c>
      <c r="O1750" s="0" t="s">
        <v>4395</v>
      </c>
      <c r="P1750" s="0" t="s">
        <v>3805</v>
      </c>
    </row>
    <row r="1751" customFormat="false" ht="15.75" hidden="false" customHeight="true" outlineLevel="0" collapsed="false">
      <c r="A1751" s="39" t="s">
        <v>1129</v>
      </c>
      <c r="B1751" s="1" t="n">
        <v>11</v>
      </c>
      <c r="C1751" s="1" t="n">
        <v>19</v>
      </c>
      <c r="D1751" s="11" t="n">
        <f aca="false">IF(AND(ISNUMBER(B1751),ISNUMBER($J1751)),$J1751-B1751,"")</f>
        <v>10.97</v>
      </c>
      <c r="E1751" s="11" t="n">
        <f aca="false">IF(AND(ISNUMBER(C1751),ISNUMBER($J1751)),$J1751-C1751,"")</f>
        <v>2.97</v>
      </c>
      <c r="F1751" s="1" t="s">
        <v>4562</v>
      </c>
      <c r="G1751" s="46" t="s">
        <v>4395</v>
      </c>
      <c r="H1751" s="1" t="s">
        <v>33</v>
      </c>
      <c r="J1751" s="11" t="n">
        <f aca="false">IFERROR(INDEX(Pozos!$M$2:$M$1852,MATCH(A1751,Pozos!$E$2:$E$1852,0)),"")</f>
        <v>21.97</v>
      </c>
      <c r="K1751" s="1" t="s">
        <v>4023</v>
      </c>
      <c r="L1751" s="1" t="s">
        <v>3813</v>
      </c>
      <c r="N1751" s="106" t="s">
        <v>4570</v>
      </c>
      <c r="O1751" s="0" t="s">
        <v>4395</v>
      </c>
      <c r="P1751" s="0" t="s">
        <v>3805</v>
      </c>
    </row>
    <row r="1752" customFormat="false" ht="15.75" hidden="false" customHeight="true" outlineLevel="0" collapsed="false">
      <c r="A1752" s="39" t="s">
        <v>1129</v>
      </c>
      <c r="B1752" s="1" t="n">
        <v>4</v>
      </c>
      <c r="C1752" s="1" t="n">
        <v>10</v>
      </c>
      <c r="D1752" s="11" t="n">
        <f aca="false">IF(AND(ISNUMBER(B1752),ISNUMBER($J1752)),$J1752-B1752,"")</f>
        <v>17.97</v>
      </c>
      <c r="E1752" s="11" t="n">
        <f aca="false">IF(AND(ISNUMBER(C1752),ISNUMBER($J1752)),$J1752-C1752,"")</f>
        <v>11.97</v>
      </c>
      <c r="F1752" s="1" t="s">
        <v>4571</v>
      </c>
      <c r="G1752" s="46" t="s">
        <v>4412</v>
      </c>
      <c r="H1752" s="1" t="s">
        <v>33</v>
      </c>
      <c r="J1752" s="11" t="n">
        <f aca="false">IFERROR(INDEX(Pozos!$M$2:$M$1852,MATCH(A1752,Pozos!$E$2:$E$1852,0)),"")</f>
        <v>21.97</v>
      </c>
      <c r="K1752" s="1" t="s">
        <v>3808</v>
      </c>
      <c r="L1752" s="1" t="s">
        <v>3809</v>
      </c>
      <c r="O1752" s="0" t="s">
        <v>4412</v>
      </c>
      <c r="P1752" s="0" t="s">
        <v>3805</v>
      </c>
    </row>
    <row r="1753" customFormat="false" ht="15.75" hidden="false" customHeight="true" outlineLevel="0" collapsed="false">
      <c r="A1753" s="39" t="s">
        <v>1129</v>
      </c>
      <c r="B1753" s="1" t="n">
        <v>0</v>
      </c>
      <c r="C1753" s="1" t="n">
        <v>4</v>
      </c>
      <c r="D1753" s="11" t="n">
        <f aca="false">IF(AND(ISNUMBER(B1753),ISNUMBER($J1753)),$J1753-B1753,"")</f>
        <v>21.97</v>
      </c>
      <c r="E1753" s="11" t="n">
        <f aca="false">IF(AND(ISNUMBER(C1753),ISNUMBER($J1753)),$J1753-C1753,"")</f>
        <v>17.97</v>
      </c>
      <c r="F1753" s="1" t="s">
        <v>4572</v>
      </c>
      <c r="G1753" s="46" t="s">
        <v>4412</v>
      </c>
      <c r="H1753" s="1" t="s">
        <v>33</v>
      </c>
      <c r="J1753" s="11" t="n">
        <f aca="false">IFERROR(INDEX(Pozos!$M$2:$M$1852,MATCH(A1753,Pozos!$E$2:$E$1852,0)),"")</f>
        <v>21.97</v>
      </c>
      <c r="K1753" s="1" t="s">
        <v>3803</v>
      </c>
      <c r="L1753" s="1" t="s">
        <v>3804</v>
      </c>
      <c r="O1753" s="0" t="s">
        <v>4412</v>
      </c>
      <c r="P1753" s="0" t="s">
        <v>3805</v>
      </c>
    </row>
    <row r="1754" customFormat="false" ht="15.75" hidden="false" customHeight="true" outlineLevel="0" collapsed="false">
      <c r="A1754" s="39" t="s">
        <v>1131</v>
      </c>
      <c r="B1754" s="1" t="n">
        <v>28</v>
      </c>
      <c r="C1754" s="1" t="n">
        <v>34</v>
      </c>
      <c r="D1754" s="11" t="n">
        <f aca="false">IF(AND(ISNUMBER(B1754),ISNUMBER($J1754)),$J1754-B1754,"")</f>
        <v>-9.34</v>
      </c>
      <c r="E1754" s="11" t="n">
        <f aca="false">IF(AND(ISNUMBER(C1754),ISNUMBER($J1754)),$J1754-C1754,"")</f>
        <v>-15.34</v>
      </c>
      <c r="F1754" s="1" t="s">
        <v>4573</v>
      </c>
      <c r="G1754" s="46" t="s">
        <v>4395</v>
      </c>
      <c r="H1754" s="1" t="s">
        <v>33</v>
      </c>
      <c r="J1754" s="11" t="n">
        <f aca="false">IFERROR(INDEX(Pozos!$M$2:$M$1852,MATCH(A1754,Pozos!$E$2:$E$1852,0)),"")</f>
        <v>18.66</v>
      </c>
      <c r="K1754" s="1" t="s">
        <v>3808</v>
      </c>
      <c r="L1754" s="1" t="s">
        <v>3809</v>
      </c>
      <c r="O1754" s="0" t="s">
        <v>4395</v>
      </c>
      <c r="P1754" s="0" t="s">
        <v>3805</v>
      </c>
    </row>
    <row r="1755" customFormat="false" ht="15.75" hidden="false" customHeight="true" outlineLevel="0" collapsed="false">
      <c r="A1755" s="39" t="s">
        <v>1131</v>
      </c>
      <c r="B1755" s="1" t="n">
        <v>19</v>
      </c>
      <c r="C1755" s="1" t="n">
        <v>28</v>
      </c>
      <c r="D1755" s="11" t="n">
        <f aca="false">IF(AND(ISNUMBER(B1755),ISNUMBER($J1755)),$J1755-B1755,"")</f>
        <v>-0.34</v>
      </c>
      <c r="E1755" s="11" t="n">
        <f aca="false">IF(AND(ISNUMBER(C1755),ISNUMBER($J1755)),$J1755-C1755,"")</f>
        <v>-9.34</v>
      </c>
      <c r="F1755" s="1" t="s">
        <v>4566</v>
      </c>
      <c r="G1755" s="46" t="s">
        <v>4395</v>
      </c>
      <c r="H1755" s="1" t="s">
        <v>33</v>
      </c>
      <c r="J1755" s="11" t="n">
        <f aca="false">IFERROR(INDEX(Pozos!$M$2:$M$1852,MATCH(A1755,Pozos!$E$2:$E$1852,0)),"")</f>
        <v>18.66</v>
      </c>
      <c r="K1755" s="1" t="s">
        <v>3808</v>
      </c>
      <c r="L1755" s="1" t="s">
        <v>3809</v>
      </c>
      <c r="O1755" s="0" t="s">
        <v>4395</v>
      </c>
      <c r="P1755" s="0" t="s">
        <v>3805</v>
      </c>
    </row>
    <row r="1756" customFormat="false" ht="15.75" hidden="false" customHeight="true" outlineLevel="0" collapsed="false">
      <c r="A1756" s="39" t="s">
        <v>1131</v>
      </c>
      <c r="B1756" s="1" t="n">
        <v>11</v>
      </c>
      <c r="C1756" s="1" t="n">
        <v>19</v>
      </c>
      <c r="D1756" s="11" t="n">
        <f aca="false">IF(AND(ISNUMBER(B1756),ISNUMBER($J1756)),$J1756-B1756,"")</f>
        <v>7.66</v>
      </c>
      <c r="E1756" s="11" t="n">
        <f aca="false">IF(AND(ISNUMBER(C1756),ISNUMBER($J1756)),$J1756-C1756,"")</f>
        <v>-0.34</v>
      </c>
      <c r="F1756" s="1" t="s">
        <v>4574</v>
      </c>
      <c r="G1756" s="46" t="s">
        <v>4395</v>
      </c>
      <c r="H1756" s="1" t="s">
        <v>33</v>
      </c>
      <c r="J1756" s="11" t="n">
        <f aca="false">IFERROR(INDEX(Pozos!$M$2:$M$1852,MATCH(A1756,Pozos!$E$2:$E$1852,0)),"")</f>
        <v>18.66</v>
      </c>
      <c r="K1756" s="1" t="s">
        <v>4023</v>
      </c>
      <c r="L1756" s="1" t="s">
        <v>3813</v>
      </c>
      <c r="O1756" s="0" t="s">
        <v>4395</v>
      </c>
      <c r="P1756" s="0" t="s">
        <v>3805</v>
      </c>
    </row>
    <row r="1757" customFormat="false" ht="15.75" hidden="false" customHeight="true" outlineLevel="0" collapsed="false">
      <c r="A1757" s="39" t="s">
        <v>1131</v>
      </c>
      <c r="B1757" s="1" t="n">
        <v>4</v>
      </c>
      <c r="C1757" s="1" t="n">
        <v>11</v>
      </c>
      <c r="D1757" s="11" t="n">
        <f aca="false">IF(AND(ISNUMBER(B1757),ISNUMBER($J1757)),$J1757-B1757,"")</f>
        <v>14.66</v>
      </c>
      <c r="E1757" s="11" t="n">
        <f aca="false">IF(AND(ISNUMBER(C1757),ISNUMBER($J1757)),$J1757-C1757,"")</f>
        <v>7.66</v>
      </c>
      <c r="F1757" s="1" t="s">
        <v>4571</v>
      </c>
      <c r="G1757" s="46" t="s">
        <v>4412</v>
      </c>
      <c r="H1757" s="1" t="s">
        <v>33</v>
      </c>
      <c r="J1757" s="11" t="n">
        <f aca="false">IFERROR(INDEX(Pozos!$M$2:$M$1852,MATCH(A1757,Pozos!$E$2:$E$1852,0)),"")</f>
        <v>18.66</v>
      </c>
      <c r="K1757" s="1" t="s">
        <v>3808</v>
      </c>
      <c r="L1757" s="1" t="s">
        <v>3809</v>
      </c>
      <c r="O1757" s="0" t="s">
        <v>4412</v>
      </c>
      <c r="P1757" s="0" t="s">
        <v>3805</v>
      </c>
    </row>
    <row r="1758" customFormat="false" ht="15.75" hidden="false" customHeight="true" outlineLevel="0" collapsed="false">
      <c r="A1758" s="39" t="s">
        <v>1131</v>
      </c>
      <c r="B1758" s="1" t="n">
        <v>0</v>
      </c>
      <c r="C1758" s="1" t="n">
        <v>4</v>
      </c>
      <c r="D1758" s="11" t="n">
        <f aca="false">IF(AND(ISNUMBER(B1758),ISNUMBER($J1758)),$J1758-B1758,"")</f>
        <v>18.66</v>
      </c>
      <c r="E1758" s="11" t="n">
        <f aca="false">IF(AND(ISNUMBER(C1758),ISNUMBER($J1758)),$J1758-C1758,"")</f>
        <v>14.66</v>
      </c>
      <c r="F1758" s="1" t="s">
        <v>4575</v>
      </c>
      <c r="G1758" s="46" t="s">
        <v>4412</v>
      </c>
      <c r="H1758" s="1" t="s">
        <v>33</v>
      </c>
      <c r="J1758" s="11" t="n">
        <f aca="false">IFERROR(INDEX(Pozos!$M$2:$M$1852,MATCH(A1758,Pozos!$E$2:$E$1852,0)),"")</f>
        <v>18.66</v>
      </c>
      <c r="K1758" s="1" t="s">
        <v>3803</v>
      </c>
      <c r="L1758" s="1" t="s">
        <v>3804</v>
      </c>
      <c r="O1758" s="0" t="s">
        <v>4412</v>
      </c>
      <c r="P1758" s="0" t="s">
        <v>3805</v>
      </c>
    </row>
    <row r="1759" customFormat="false" ht="15.75" hidden="false" customHeight="true" outlineLevel="0" collapsed="false">
      <c r="A1759" s="39" t="s">
        <v>1133</v>
      </c>
      <c r="B1759" s="1" t="n">
        <v>28</v>
      </c>
      <c r="C1759" s="1" t="n">
        <v>34</v>
      </c>
      <c r="D1759" s="11" t="n">
        <f aca="false">IF(AND(ISNUMBER(B1759),ISNUMBER($J1759)),$J1759-B1759,"")</f>
        <v>-9.74</v>
      </c>
      <c r="E1759" s="11" t="n">
        <f aca="false">IF(AND(ISNUMBER(C1759),ISNUMBER($J1759)),$J1759-C1759,"")</f>
        <v>-15.74</v>
      </c>
      <c r="F1759" s="1" t="s">
        <v>4576</v>
      </c>
      <c r="G1759" s="46" t="s">
        <v>4395</v>
      </c>
      <c r="H1759" s="1" t="s">
        <v>33</v>
      </c>
      <c r="J1759" s="11" t="n">
        <f aca="false">IFERROR(INDEX(Pozos!$M$2:$M$1852,MATCH(A1759,Pozos!$E$2:$E$1852,0)),"")</f>
        <v>18.26</v>
      </c>
      <c r="K1759" s="1" t="s">
        <v>3808</v>
      </c>
      <c r="L1759" s="1" t="s">
        <v>3809</v>
      </c>
      <c r="O1759" s="0" t="s">
        <v>4395</v>
      </c>
      <c r="P1759" s="0" t="s">
        <v>3805</v>
      </c>
    </row>
    <row r="1760" customFormat="false" ht="15.75" hidden="false" customHeight="true" outlineLevel="0" collapsed="false">
      <c r="A1760" s="39" t="s">
        <v>1133</v>
      </c>
      <c r="B1760" s="1" t="n">
        <v>19</v>
      </c>
      <c r="C1760" s="1" t="n">
        <v>28</v>
      </c>
      <c r="D1760" s="11" t="n">
        <f aca="false">IF(AND(ISNUMBER(B1760),ISNUMBER($J1760)),$J1760-B1760,"")</f>
        <v>-0.739999999999998</v>
      </c>
      <c r="E1760" s="11" t="n">
        <f aca="false">IF(AND(ISNUMBER(C1760),ISNUMBER($J1760)),$J1760-C1760,"")</f>
        <v>-9.74</v>
      </c>
      <c r="F1760" s="1" t="s">
        <v>4577</v>
      </c>
      <c r="G1760" s="46" t="s">
        <v>4395</v>
      </c>
      <c r="H1760" s="1" t="s">
        <v>33</v>
      </c>
      <c r="J1760" s="11" t="n">
        <f aca="false">IFERROR(INDEX(Pozos!$M$2:$M$1852,MATCH(A1760,Pozos!$E$2:$E$1852,0)),"")</f>
        <v>18.26</v>
      </c>
      <c r="K1760" s="1" t="s">
        <v>3808</v>
      </c>
      <c r="L1760" s="1" t="s">
        <v>3809</v>
      </c>
      <c r="O1760" s="0" t="s">
        <v>4395</v>
      </c>
      <c r="P1760" s="0" t="s">
        <v>3805</v>
      </c>
    </row>
    <row r="1761" customFormat="false" ht="15.75" hidden="false" customHeight="true" outlineLevel="0" collapsed="false">
      <c r="A1761" s="39" t="s">
        <v>1133</v>
      </c>
      <c r="B1761" s="1" t="n">
        <v>11</v>
      </c>
      <c r="C1761" s="1" t="n">
        <v>19</v>
      </c>
      <c r="D1761" s="11" t="n">
        <f aca="false">IF(AND(ISNUMBER(B1761),ISNUMBER($J1761)),$J1761-B1761,"")</f>
        <v>7.26</v>
      </c>
      <c r="E1761" s="11" t="n">
        <f aca="false">IF(AND(ISNUMBER(C1761),ISNUMBER($J1761)),$J1761-C1761,"")</f>
        <v>-0.739999999999998</v>
      </c>
      <c r="F1761" s="1" t="s">
        <v>4567</v>
      </c>
      <c r="G1761" s="46" t="s">
        <v>4395</v>
      </c>
      <c r="H1761" s="1" t="s">
        <v>33</v>
      </c>
      <c r="J1761" s="11" t="n">
        <f aca="false">IFERROR(INDEX(Pozos!$M$2:$M$1852,MATCH(A1761,Pozos!$E$2:$E$1852,0)),"")</f>
        <v>18.26</v>
      </c>
      <c r="K1761" s="1" t="s">
        <v>4023</v>
      </c>
      <c r="L1761" s="1" t="s">
        <v>3813</v>
      </c>
      <c r="O1761" s="0" t="s">
        <v>4395</v>
      </c>
      <c r="P1761" s="0" t="s">
        <v>3805</v>
      </c>
    </row>
    <row r="1762" customFormat="false" ht="15.75" hidden="false" customHeight="true" outlineLevel="0" collapsed="false">
      <c r="A1762" s="39" t="s">
        <v>1133</v>
      </c>
      <c r="B1762" s="1" t="n">
        <v>4</v>
      </c>
      <c r="C1762" s="1" t="n">
        <v>11</v>
      </c>
      <c r="D1762" s="11" t="n">
        <f aca="false">IF(AND(ISNUMBER(B1762),ISNUMBER($J1762)),$J1762-B1762,"")</f>
        <v>14.26</v>
      </c>
      <c r="E1762" s="11" t="n">
        <f aca="false">IF(AND(ISNUMBER(C1762),ISNUMBER($J1762)),$J1762-C1762,"")</f>
        <v>7.26</v>
      </c>
      <c r="F1762" s="1" t="s">
        <v>4578</v>
      </c>
      <c r="G1762" s="46" t="s">
        <v>4412</v>
      </c>
      <c r="H1762" s="1" t="s">
        <v>33</v>
      </c>
      <c r="J1762" s="11" t="n">
        <f aca="false">IFERROR(INDEX(Pozos!$M$2:$M$1852,MATCH(A1762,Pozos!$E$2:$E$1852,0)),"")</f>
        <v>18.26</v>
      </c>
      <c r="K1762" s="1" t="s">
        <v>3808</v>
      </c>
      <c r="L1762" s="1" t="s">
        <v>3809</v>
      </c>
      <c r="O1762" s="0" t="s">
        <v>4412</v>
      </c>
      <c r="P1762" s="0" t="s">
        <v>3805</v>
      </c>
    </row>
    <row r="1763" customFormat="false" ht="15.75" hidden="false" customHeight="true" outlineLevel="0" collapsed="false">
      <c r="A1763" s="39" t="s">
        <v>1133</v>
      </c>
      <c r="B1763" s="1" t="n">
        <v>0</v>
      </c>
      <c r="C1763" s="1" t="n">
        <v>4</v>
      </c>
      <c r="D1763" s="11" t="n">
        <f aca="false">IF(AND(ISNUMBER(B1763),ISNUMBER($J1763)),$J1763-B1763,"")</f>
        <v>18.26</v>
      </c>
      <c r="E1763" s="11" t="n">
        <f aca="false">IF(AND(ISNUMBER(C1763),ISNUMBER($J1763)),$J1763-C1763,"")</f>
        <v>14.26</v>
      </c>
      <c r="F1763" s="1" t="s">
        <v>3821</v>
      </c>
      <c r="G1763" s="46" t="s">
        <v>4412</v>
      </c>
      <c r="H1763" s="1" t="s">
        <v>33</v>
      </c>
      <c r="J1763" s="11" t="n">
        <f aca="false">IFERROR(INDEX(Pozos!$M$2:$M$1852,MATCH(A1763,Pozos!$E$2:$E$1852,0)),"")</f>
        <v>18.26</v>
      </c>
      <c r="K1763" s="1" t="s">
        <v>3823</v>
      </c>
      <c r="O1763" s="0" t="s">
        <v>4412</v>
      </c>
      <c r="P1763" s="0" t="s">
        <v>3805</v>
      </c>
    </row>
    <row r="1764" customFormat="false" ht="15.75" hidden="false" customHeight="true" outlineLevel="0" collapsed="false">
      <c r="A1764" s="39" t="s">
        <v>1135</v>
      </c>
      <c r="B1764" s="1" t="n">
        <v>21</v>
      </c>
      <c r="C1764" s="1" t="n">
        <v>34</v>
      </c>
      <c r="D1764" s="11" t="n">
        <f aca="false">IF(AND(ISNUMBER(B1764),ISNUMBER($J1764)),$J1764-B1764,"")</f>
        <v>-8.78</v>
      </c>
      <c r="E1764" s="11" t="n">
        <f aca="false">IF(AND(ISNUMBER(C1764),ISNUMBER($J1764)),$J1764-C1764,"")</f>
        <v>-21.78</v>
      </c>
      <c r="F1764" s="1" t="s">
        <v>4579</v>
      </c>
      <c r="G1764" s="46" t="s">
        <v>4407</v>
      </c>
      <c r="H1764" s="1" t="s">
        <v>33</v>
      </c>
      <c r="J1764" s="11" t="n">
        <f aca="false">IFERROR(INDEX(Pozos!$M$2:$M$1852,MATCH(A1764,Pozos!$E$2:$E$1852,0)),"")</f>
        <v>12.22</v>
      </c>
      <c r="K1764" s="1" t="s">
        <v>4424</v>
      </c>
      <c r="O1764" s="0" t="s">
        <v>4407</v>
      </c>
      <c r="P1764" s="0" t="s">
        <v>3805</v>
      </c>
    </row>
    <row r="1765" customFormat="false" ht="15.75" hidden="false" customHeight="true" outlineLevel="0" collapsed="false">
      <c r="A1765" s="39" t="s">
        <v>1135</v>
      </c>
      <c r="B1765" s="1" t="n">
        <v>18</v>
      </c>
      <c r="C1765" s="1" t="n">
        <v>21</v>
      </c>
      <c r="D1765" s="11" t="n">
        <f aca="false">IF(AND(ISNUMBER(B1765),ISNUMBER($J1765)),$J1765-B1765,"")</f>
        <v>-5.78</v>
      </c>
      <c r="E1765" s="11" t="n">
        <f aca="false">IF(AND(ISNUMBER(C1765),ISNUMBER($J1765)),$J1765-C1765,"")</f>
        <v>-8.78</v>
      </c>
      <c r="F1765" s="1" t="s">
        <v>4580</v>
      </c>
      <c r="G1765" s="46" t="s">
        <v>4395</v>
      </c>
      <c r="H1765" s="1" t="s">
        <v>33</v>
      </c>
      <c r="J1765" s="11" t="n">
        <f aca="false">IFERROR(INDEX(Pozos!$M$2:$M$1852,MATCH(A1765,Pozos!$E$2:$E$1852,0)),"")</f>
        <v>12.22</v>
      </c>
      <c r="K1765" s="1" t="s">
        <v>3944</v>
      </c>
      <c r="L1765" s="1" t="s">
        <v>3813</v>
      </c>
      <c r="O1765" s="0" t="s">
        <v>4395</v>
      </c>
      <c r="P1765" s="0" t="s">
        <v>3805</v>
      </c>
    </row>
    <row r="1766" customFormat="false" ht="15.75" hidden="false" customHeight="true" outlineLevel="0" collapsed="false">
      <c r="A1766" s="39" t="s">
        <v>1135</v>
      </c>
      <c r="B1766" s="1" t="n">
        <v>8</v>
      </c>
      <c r="C1766" s="1" t="n">
        <v>18</v>
      </c>
      <c r="D1766" s="11" t="n">
        <f aca="false">IF(AND(ISNUMBER(B1766),ISNUMBER($J1766)),$J1766-B1766,"")</f>
        <v>4.22</v>
      </c>
      <c r="E1766" s="11" t="n">
        <f aca="false">IF(AND(ISNUMBER(C1766),ISNUMBER($J1766)),$J1766-C1766,"")</f>
        <v>-5.78</v>
      </c>
      <c r="F1766" s="1" t="s">
        <v>4581</v>
      </c>
      <c r="G1766" s="46" t="s">
        <v>4395</v>
      </c>
      <c r="H1766" s="1" t="s">
        <v>33</v>
      </c>
      <c r="J1766" s="11" t="n">
        <f aca="false">IFERROR(INDEX(Pozos!$M$2:$M$1852,MATCH(A1766,Pozos!$E$2:$E$1852,0)),"")</f>
        <v>12.22</v>
      </c>
      <c r="K1766" s="1" t="s">
        <v>3808</v>
      </c>
      <c r="L1766" s="1" t="s">
        <v>3809</v>
      </c>
      <c r="O1766" s="0" t="s">
        <v>4395</v>
      </c>
      <c r="P1766" s="0" t="s">
        <v>3805</v>
      </c>
    </row>
    <row r="1767" customFormat="false" ht="15.75" hidden="false" customHeight="true" outlineLevel="0" collapsed="false">
      <c r="A1767" s="39" t="s">
        <v>1135</v>
      </c>
      <c r="B1767" s="1" t="n">
        <v>3</v>
      </c>
      <c r="C1767" s="1" t="n">
        <v>8</v>
      </c>
      <c r="D1767" s="11" t="n">
        <f aca="false">IF(AND(ISNUMBER(B1767),ISNUMBER($J1767)),$J1767-B1767,"")</f>
        <v>9.22</v>
      </c>
      <c r="E1767" s="11" t="n">
        <f aca="false">IF(AND(ISNUMBER(C1767),ISNUMBER($J1767)),$J1767-C1767,"")</f>
        <v>4.22</v>
      </c>
      <c r="F1767" s="1" t="s">
        <v>4582</v>
      </c>
      <c r="G1767" s="46" t="s">
        <v>4395</v>
      </c>
      <c r="H1767" s="1" t="s">
        <v>33</v>
      </c>
      <c r="J1767" s="11" t="n">
        <f aca="false">IFERROR(INDEX(Pozos!$M$2:$M$1852,MATCH(A1767,Pozos!$E$2:$E$1852,0)),"")</f>
        <v>12.22</v>
      </c>
      <c r="K1767" s="1" t="s">
        <v>3944</v>
      </c>
      <c r="L1767" s="1" t="s">
        <v>3813</v>
      </c>
      <c r="O1767" s="0" t="s">
        <v>4395</v>
      </c>
      <c r="P1767" s="0" t="s">
        <v>3805</v>
      </c>
    </row>
    <row r="1768" customFormat="false" ht="15.75" hidden="false" customHeight="true" outlineLevel="0" collapsed="false">
      <c r="A1768" s="39" t="s">
        <v>1135</v>
      </c>
      <c r="B1768" s="1" t="n">
        <v>0</v>
      </c>
      <c r="C1768" s="1" t="n">
        <v>3</v>
      </c>
      <c r="D1768" s="11" t="n">
        <f aca="false">IF(AND(ISNUMBER(B1768),ISNUMBER($J1768)),$J1768-B1768,"")</f>
        <v>12.22</v>
      </c>
      <c r="E1768" s="11" t="n">
        <f aca="false">IF(AND(ISNUMBER(C1768),ISNUMBER($J1768)),$J1768-C1768,"")</f>
        <v>9.22</v>
      </c>
      <c r="F1768" s="1" t="s">
        <v>3821</v>
      </c>
      <c r="G1768" s="46" t="s">
        <v>4412</v>
      </c>
      <c r="H1768" s="1" t="s">
        <v>33</v>
      </c>
      <c r="J1768" s="11" t="n">
        <f aca="false">IFERROR(INDEX(Pozos!$M$2:$M$1852,MATCH(A1768,Pozos!$E$2:$E$1852,0)),"")</f>
        <v>12.22</v>
      </c>
      <c r="K1768" s="1" t="s">
        <v>3823</v>
      </c>
      <c r="O1768" s="0" t="s">
        <v>4412</v>
      </c>
      <c r="P1768" s="0" t="s">
        <v>3805</v>
      </c>
    </row>
    <row r="1769" customFormat="false" ht="15.75" hidden="false" customHeight="true" outlineLevel="0" collapsed="false">
      <c r="A1769" s="39" t="s">
        <v>1446</v>
      </c>
      <c r="B1769" s="1" t="n">
        <v>25</v>
      </c>
      <c r="C1769" s="1" t="n">
        <v>35</v>
      </c>
      <c r="D1769" s="11" t="n">
        <f aca="false">IF(AND(ISNUMBER(B1769),ISNUMBER($J1769)),$J1769-B1769,"")</f>
        <v>9.41</v>
      </c>
      <c r="E1769" s="11" t="n">
        <f aca="false">IF(AND(ISNUMBER(C1769),ISNUMBER($J1769)),$J1769-C1769,"")</f>
        <v>-0.590000000000003</v>
      </c>
      <c r="F1769" s="1" t="s">
        <v>4583</v>
      </c>
      <c r="G1769" s="46" t="s">
        <v>4393</v>
      </c>
      <c r="H1769" s="1" t="s">
        <v>33</v>
      </c>
      <c r="J1769" s="11" t="n">
        <f aca="false">IFERROR(INDEX(Pozos!$M$2:$M$1852,MATCH(A1769,Pozos!$E$2:$E$1852,0)),"")</f>
        <v>34.41</v>
      </c>
      <c r="K1769" s="1" t="s">
        <v>3819</v>
      </c>
      <c r="L1769" s="1" t="s">
        <v>3820</v>
      </c>
      <c r="O1769" s="0" t="s">
        <v>4393</v>
      </c>
      <c r="P1769" s="0" t="s">
        <v>3805</v>
      </c>
    </row>
    <row r="1770" customFormat="false" ht="15.75" hidden="false" customHeight="true" outlineLevel="0" collapsed="false">
      <c r="A1770" s="39" t="s">
        <v>1446</v>
      </c>
      <c r="B1770" s="1" t="n">
        <v>12</v>
      </c>
      <c r="C1770" s="1" t="n">
        <v>25</v>
      </c>
      <c r="D1770" s="11" t="n">
        <f aca="false">IF(AND(ISNUMBER(B1770),ISNUMBER($J1770)),$J1770-B1770,"")</f>
        <v>22.41</v>
      </c>
      <c r="E1770" s="11" t="n">
        <f aca="false">IF(AND(ISNUMBER(C1770),ISNUMBER($J1770)),$J1770-C1770,"")</f>
        <v>9.41</v>
      </c>
      <c r="F1770" s="1" t="s">
        <v>4584</v>
      </c>
      <c r="G1770" s="46" t="s">
        <v>4395</v>
      </c>
      <c r="H1770" s="1" t="s">
        <v>33</v>
      </c>
      <c r="J1770" s="11" t="n">
        <f aca="false">IFERROR(INDEX(Pozos!$M$2:$M$1852,MATCH(A1770,Pozos!$E$2:$E$1852,0)),"")</f>
        <v>34.41</v>
      </c>
      <c r="K1770" s="1" t="s">
        <v>3819</v>
      </c>
      <c r="L1770" s="1" t="s">
        <v>3820</v>
      </c>
      <c r="O1770" s="0" t="s">
        <v>4395</v>
      </c>
      <c r="P1770" s="0" t="s">
        <v>3805</v>
      </c>
    </row>
    <row r="1771" customFormat="false" ht="15.75" hidden="false" customHeight="true" outlineLevel="0" collapsed="false">
      <c r="A1771" s="39" t="s">
        <v>1446</v>
      </c>
      <c r="B1771" s="1" t="n">
        <v>0</v>
      </c>
      <c r="C1771" s="1" t="n">
        <v>12</v>
      </c>
      <c r="D1771" s="11" t="n">
        <f aca="false">IF(AND(ISNUMBER(B1771),ISNUMBER($J1771)),$J1771-B1771,"")</f>
        <v>34.41</v>
      </c>
      <c r="E1771" s="11" t="n">
        <f aca="false">IF(AND(ISNUMBER(C1771),ISNUMBER($J1771)),$J1771-C1771,"")</f>
        <v>22.41</v>
      </c>
      <c r="F1771" s="1" t="s">
        <v>4585</v>
      </c>
      <c r="G1771" s="46" t="s">
        <v>4412</v>
      </c>
      <c r="H1771" s="1" t="s">
        <v>33</v>
      </c>
      <c r="J1771" s="11" t="n">
        <f aca="false">IFERROR(INDEX(Pozos!$M$2:$M$1852,MATCH(A1771,Pozos!$E$2:$E$1852,0)),"")</f>
        <v>34.41</v>
      </c>
      <c r="K1771" s="1" t="s">
        <v>3872</v>
      </c>
      <c r="L1771" s="1" t="s">
        <v>3809</v>
      </c>
      <c r="O1771" s="0" t="s">
        <v>4412</v>
      </c>
      <c r="P1771" s="0" t="s">
        <v>3805</v>
      </c>
    </row>
    <row r="1772" customFormat="false" ht="15.75" hidden="false" customHeight="true" outlineLevel="0" collapsed="false">
      <c r="A1772" s="39" t="s">
        <v>1448</v>
      </c>
      <c r="B1772" s="1" t="n">
        <v>25</v>
      </c>
      <c r="C1772" s="1" t="n">
        <v>35</v>
      </c>
      <c r="D1772" s="11" t="n">
        <f aca="false">IF(AND(ISNUMBER(B1772),ISNUMBER($J1772)),$J1772-B1772,"")</f>
        <v>10.17</v>
      </c>
      <c r="E1772" s="11" t="n">
        <f aca="false">IF(AND(ISNUMBER(C1772),ISNUMBER($J1772)),$J1772-C1772,"")</f>
        <v>0.170000000000002</v>
      </c>
      <c r="F1772" s="1" t="s">
        <v>3821</v>
      </c>
      <c r="G1772" s="46" t="s">
        <v>4393</v>
      </c>
      <c r="H1772" s="1" t="s">
        <v>33</v>
      </c>
      <c r="J1772" s="11" t="n">
        <f aca="false">IFERROR(INDEX(Pozos!$M$2:$M$1852,MATCH(A1772,Pozos!$E$2:$E$1852,0)),"")</f>
        <v>35.17</v>
      </c>
      <c r="K1772" s="1" t="s">
        <v>3823</v>
      </c>
      <c r="O1772" s="0" t="s">
        <v>4393</v>
      </c>
      <c r="P1772" s="0" t="s">
        <v>3805</v>
      </c>
    </row>
    <row r="1773" customFormat="false" ht="15.75" hidden="false" customHeight="true" outlineLevel="0" collapsed="false">
      <c r="A1773" s="39" t="s">
        <v>1448</v>
      </c>
      <c r="B1773" s="1" t="n">
        <v>12</v>
      </c>
      <c r="C1773" s="1" t="n">
        <v>25</v>
      </c>
      <c r="D1773" s="11" t="n">
        <f aca="false">IF(AND(ISNUMBER(B1773),ISNUMBER($J1773)),$J1773-B1773,"")</f>
        <v>23.17</v>
      </c>
      <c r="E1773" s="11" t="n">
        <f aca="false">IF(AND(ISNUMBER(C1773),ISNUMBER($J1773)),$J1773-C1773,"")</f>
        <v>10.17</v>
      </c>
      <c r="F1773" s="1" t="s">
        <v>4586</v>
      </c>
      <c r="G1773" s="46" t="s">
        <v>4395</v>
      </c>
      <c r="H1773" s="1" t="s">
        <v>33</v>
      </c>
      <c r="J1773" s="11" t="n">
        <f aca="false">IFERROR(INDEX(Pozos!$M$2:$M$1852,MATCH(A1773,Pozos!$E$2:$E$1852,0)),"")</f>
        <v>35.17</v>
      </c>
      <c r="K1773" s="1" t="s">
        <v>3819</v>
      </c>
      <c r="L1773" s="1" t="s">
        <v>3820</v>
      </c>
      <c r="O1773" s="0" t="s">
        <v>4395</v>
      </c>
      <c r="P1773" s="0" t="s">
        <v>3805</v>
      </c>
    </row>
    <row r="1774" customFormat="false" ht="15.75" hidden="false" customHeight="true" outlineLevel="0" collapsed="false">
      <c r="A1774" s="39" t="s">
        <v>1448</v>
      </c>
      <c r="B1774" s="1" t="n">
        <v>0</v>
      </c>
      <c r="C1774" s="1" t="n">
        <v>12</v>
      </c>
      <c r="D1774" s="11" t="n">
        <f aca="false">IF(AND(ISNUMBER(B1774),ISNUMBER($J1774)),$J1774-B1774,"")</f>
        <v>35.17</v>
      </c>
      <c r="E1774" s="11" t="n">
        <f aca="false">IF(AND(ISNUMBER(C1774),ISNUMBER($J1774)),$J1774-C1774,"")</f>
        <v>23.17</v>
      </c>
      <c r="F1774" s="1" t="s">
        <v>4587</v>
      </c>
      <c r="G1774" s="46" t="s">
        <v>4412</v>
      </c>
      <c r="H1774" s="1" t="s">
        <v>33</v>
      </c>
      <c r="J1774" s="11" t="n">
        <f aca="false">IFERROR(INDEX(Pozos!$M$2:$M$1852,MATCH(A1774,Pozos!$E$2:$E$1852,0)),"")</f>
        <v>35.17</v>
      </c>
      <c r="K1774" s="1" t="s">
        <v>3872</v>
      </c>
      <c r="L1774" s="1" t="s">
        <v>3809</v>
      </c>
      <c r="O1774" s="0" t="s">
        <v>4412</v>
      </c>
      <c r="P1774" s="0" t="s">
        <v>3805</v>
      </c>
    </row>
    <row r="1775" customFormat="false" ht="15.75" hidden="false" customHeight="true" outlineLevel="0" collapsed="false">
      <c r="A1775" s="39" t="s">
        <v>1450</v>
      </c>
      <c r="B1775" s="1" t="n">
        <v>25</v>
      </c>
      <c r="C1775" s="1" t="n">
        <v>35</v>
      </c>
      <c r="D1775" s="11" t="n">
        <f aca="false">IF(AND(ISNUMBER(B1775),ISNUMBER($J1775)),$J1775-B1775,"")</f>
        <v>11.54</v>
      </c>
      <c r="E1775" s="11" t="n">
        <f aca="false">IF(AND(ISNUMBER(C1775),ISNUMBER($J1775)),$J1775-C1775,"")</f>
        <v>1.54</v>
      </c>
      <c r="F1775" s="1" t="s">
        <v>4438</v>
      </c>
      <c r="G1775" s="46" t="s">
        <v>4393</v>
      </c>
      <c r="H1775" s="1" t="s">
        <v>33</v>
      </c>
      <c r="J1775" s="11" t="n">
        <f aca="false">IFERROR(INDEX(Pozos!$M$2:$M$1852,MATCH(A1775,Pozos!$E$2:$E$1852,0)),"")</f>
        <v>36.54</v>
      </c>
      <c r="K1775" s="1" t="s">
        <v>3823</v>
      </c>
      <c r="O1775" s="0" t="s">
        <v>4393</v>
      </c>
      <c r="P1775" s="0" t="s">
        <v>3805</v>
      </c>
    </row>
    <row r="1776" customFormat="false" ht="15.75" hidden="false" customHeight="true" outlineLevel="0" collapsed="false">
      <c r="A1776" s="39" t="s">
        <v>1450</v>
      </c>
      <c r="B1776" s="1" t="n">
        <v>12</v>
      </c>
      <c r="C1776" s="1" t="n">
        <v>25</v>
      </c>
      <c r="D1776" s="11" t="n">
        <f aca="false">IF(AND(ISNUMBER(B1776),ISNUMBER($J1776)),$J1776-B1776,"")</f>
        <v>24.54</v>
      </c>
      <c r="E1776" s="11" t="n">
        <f aca="false">IF(AND(ISNUMBER(C1776),ISNUMBER($J1776)),$J1776-C1776,"")</f>
        <v>11.54</v>
      </c>
      <c r="F1776" s="1" t="s">
        <v>4588</v>
      </c>
      <c r="G1776" s="46" t="s">
        <v>4395</v>
      </c>
      <c r="H1776" s="1" t="s">
        <v>33</v>
      </c>
      <c r="J1776" s="11" t="n">
        <f aca="false">IFERROR(INDEX(Pozos!$M$2:$M$1852,MATCH(A1776,Pozos!$E$2:$E$1852,0)),"")</f>
        <v>36.54</v>
      </c>
      <c r="K1776" s="1" t="s">
        <v>3819</v>
      </c>
      <c r="L1776" s="1" t="s">
        <v>3820</v>
      </c>
      <c r="O1776" s="0" t="s">
        <v>4395</v>
      </c>
      <c r="P1776" s="0" t="s">
        <v>3805</v>
      </c>
    </row>
    <row r="1777" customFormat="false" ht="15.75" hidden="false" customHeight="true" outlineLevel="0" collapsed="false">
      <c r="A1777" s="39" t="s">
        <v>1450</v>
      </c>
      <c r="B1777" s="1" t="n">
        <v>0</v>
      </c>
      <c r="C1777" s="1" t="n">
        <v>12</v>
      </c>
      <c r="D1777" s="11" t="n">
        <f aca="false">IF(AND(ISNUMBER(B1777),ISNUMBER($J1777)),$J1777-B1777,"")</f>
        <v>36.54</v>
      </c>
      <c r="E1777" s="11" t="n">
        <f aca="false">IF(AND(ISNUMBER(C1777),ISNUMBER($J1777)),$J1777-C1777,"")</f>
        <v>24.54</v>
      </c>
      <c r="F1777" s="1" t="s">
        <v>4589</v>
      </c>
      <c r="G1777" s="46" t="s">
        <v>4412</v>
      </c>
      <c r="H1777" s="1" t="s">
        <v>33</v>
      </c>
      <c r="J1777" s="11" t="n">
        <f aca="false">IFERROR(INDEX(Pozos!$M$2:$M$1852,MATCH(A1777,Pozos!$E$2:$E$1852,0)),"")</f>
        <v>36.54</v>
      </c>
      <c r="K1777" s="1" t="s">
        <v>4023</v>
      </c>
      <c r="L1777" s="1" t="s">
        <v>3813</v>
      </c>
      <c r="O1777" s="0" t="s">
        <v>4412</v>
      </c>
      <c r="P1777" s="0" t="s">
        <v>3805</v>
      </c>
    </row>
    <row r="1778" customFormat="false" ht="15.75" hidden="false" customHeight="true" outlineLevel="0" collapsed="false">
      <c r="A1778" s="39" t="s">
        <v>766</v>
      </c>
      <c r="B1778" s="1" t="n">
        <v>28</v>
      </c>
      <c r="C1778" s="1" t="n">
        <v>31</v>
      </c>
      <c r="D1778" s="11" t="n">
        <f aca="false">IF(AND(ISNUMBER(B1778),ISNUMBER($J1778)),$J1778-B1778,"")</f>
        <v>-13.93</v>
      </c>
      <c r="E1778" s="11" t="n">
        <f aca="false">IF(AND(ISNUMBER(C1778),ISNUMBER($J1778)),$J1778-C1778,"")</f>
        <v>-16.93</v>
      </c>
      <c r="F1778" s="1" t="s">
        <v>3821</v>
      </c>
      <c r="G1778" s="46" t="s">
        <v>4407</v>
      </c>
      <c r="H1778" s="1" t="s">
        <v>33</v>
      </c>
      <c r="J1778" s="11" t="n">
        <f aca="false">IFERROR(INDEX(Pozos!$M$2:$M$1852,MATCH(A1778,Pozos!$E$2:$E$1852,0)),"")</f>
        <v>14.07</v>
      </c>
      <c r="K1778" s="1" t="s">
        <v>3823</v>
      </c>
      <c r="M1778" s="1" t="n">
        <v>1</v>
      </c>
      <c r="N1778" s="106" t="s">
        <v>3834</v>
      </c>
      <c r="O1778" s="0" t="s">
        <v>4407</v>
      </c>
      <c r="P1778" s="0" t="s">
        <v>3805</v>
      </c>
    </row>
    <row r="1779" customFormat="false" ht="15.75" hidden="false" customHeight="true" outlineLevel="0" collapsed="false">
      <c r="A1779" s="39" t="s">
        <v>766</v>
      </c>
      <c r="B1779" s="1" t="n">
        <v>12</v>
      </c>
      <c r="C1779" s="1" t="n">
        <v>28</v>
      </c>
      <c r="D1779" s="11" t="n">
        <f aca="false">IF(AND(ISNUMBER(B1779),ISNUMBER($J1779)),$J1779-B1779,"")</f>
        <v>2.07</v>
      </c>
      <c r="E1779" s="11" t="n">
        <f aca="false">IF(AND(ISNUMBER(C1779),ISNUMBER($J1779)),$J1779-C1779,"")</f>
        <v>-13.93</v>
      </c>
      <c r="F1779" s="1" t="s">
        <v>3821</v>
      </c>
      <c r="G1779" s="46" t="s">
        <v>4395</v>
      </c>
      <c r="H1779" s="1" t="s">
        <v>33</v>
      </c>
      <c r="J1779" s="11" t="n">
        <f aca="false">IFERROR(INDEX(Pozos!$M$2:$M$1852,MATCH(A1779,Pozos!$E$2:$E$1852,0)),"")</f>
        <v>14.07</v>
      </c>
      <c r="K1779" s="1" t="s">
        <v>3823</v>
      </c>
      <c r="M1779" s="1" t="n">
        <v>1</v>
      </c>
      <c r="N1779" s="106" t="s">
        <v>3834</v>
      </c>
      <c r="O1779" s="0" t="s">
        <v>4395</v>
      </c>
      <c r="P1779" s="0" t="s">
        <v>3805</v>
      </c>
    </row>
    <row r="1780" customFormat="false" ht="15.75" hidden="false" customHeight="true" outlineLevel="0" collapsed="false">
      <c r="A1780" s="39" t="s">
        <v>766</v>
      </c>
      <c r="B1780" s="1" t="n">
        <v>2</v>
      </c>
      <c r="C1780" s="1" t="n">
        <v>12</v>
      </c>
      <c r="D1780" s="11" t="n">
        <f aca="false">IF(AND(ISNUMBER(B1780),ISNUMBER($J1780)),$J1780-B1780,"")</f>
        <v>12.07</v>
      </c>
      <c r="E1780" s="11" t="n">
        <f aca="false">IF(AND(ISNUMBER(C1780),ISNUMBER($J1780)),$J1780-C1780,"")</f>
        <v>2.07</v>
      </c>
      <c r="F1780" s="1" t="s">
        <v>3821</v>
      </c>
      <c r="G1780" s="46" t="s">
        <v>4412</v>
      </c>
      <c r="H1780" s="1" t="s">
        <v>33</v>
      </c>
      <c r="J1780" s="11" t="n">
        <f aca="false">IFERROR(INDEX(Pozos!$M$2:$M$1852,MATCH(A1780,Pozos!$E$2:$E$1852,0)),"")</f>
        <v>14.07</v>
      </c>
      <c r="K1780" s="1" t="s">
        <v>3823</v>
      </c>
      <c r="M1780" s="1" t="n">
        <v>1</v>
      </c>
      <c r="N1780" s="106" t="s">
        <v>3834</v>
      </c>
      <c r="O1780" s="0" t="s">
        <v>4412</v>
      </c>
      <c r="P1780" s="0" t="s">
        <v>3805</v>
      </c>
    </row>
    <row r="1781" customFormat="false" ht="15.75" hidden="false" customHeight="true" outlineLevel="0" collapsed="false">
      <c r="A1781" s="39" t="s">
        <v>766</v>
      </c>
      <c r="B1781" s="1" t="n">
        <v>0</v>
      </c>
      <c r="C1781" s="1" t="n">
        <v>2</v>
      </c>
      <c r="D1781" s="11" t="n">
        <f aca="false">IF(AND(ISNUMBER(B1781),ISNUMBER($J1781)),$J1781-B1781,"")</f>
        <v>14.07</v>
      </c>
      <c r="E1781" s="11" t="n">
        <f aca="false">IF(AND(ISNUMBER(C1781),ISNUMBER($J1781)),$J1781-C1781,"")</f>
        <v>12.07</v>
      </c>
      <c r="F1781" s="1" t="s">
        <v>4250</v>
      </c>
      <c r="G1781" s="46" t="s">
        <v>3802</v>
      </c>
      <c r="H1781" s="1" t="s">
        <v>33</v>
      </c>
      <c r="J1781" s="11" t="n">
        <f aca="false">IFERROR(INDEX(Pozos!$M$2:$M$1852,MATCH(A1781,Pozos!$E$2:$E$1852,0)),"")</f>
        <v>14.07</v>
      </c>
      <c r="K1781" s="1" t="s">
        <v>3803</v>
      </c>
      <c r="L1781" s="1" t="s">
        <v>3804</v>
      </c>
      <c r="M1781" s="1" t="n">
        <v>1</v>
      </c>
      <c r="N1781" s="106" t="s">
        <v>3834</v>
      </c>
      <c r="O1781" s="0" t="s">
        <v>3802</v>
      </c>
      <c r="P1781" s="0" t="s">
        <v>3805</v>
      </c>
    </row>
    <row r="1782" customFormat="false" ht="15.75" hidden="false" customHeight="true" outlineLevel="0" collapsed="false">
      <c r="A1782" s="39" t="s">
        <v>979</v>
      </c>
      <c r="B1782" s="1" t="n">
        <v>35</v>
      </c>
      <c r="C1782" s="1" t="n">
        <v>37</v>
      </c>
      <c r="D1782" s="11" t="n">
        <f aca="false">IF(AND(ISNUMBER(B1782),ISNUMBER($J1782)),$J1782-B1782,"")</f>
        <v>-7.12</v>
      </c>
      <c r="E1782" s="11" t="n">
        <f aca="false">IF(AND(ISNUMBER(C1782),ISNUMBER($J1782)),$J1782-C1782,"")</f>
        <v>-9.12</v>
      </c>
      <c r="F1782" s="1" t="s">
        <v>4590</v>
      </c>
      <c r="G1782" s="46" t="s">
        <v>4395</v>
      </c>
      <c r="H1782" s="1" t="s">
        <v>33</v>
      </c>
      <c r="J1782" s="11" t="n">
        <f aca="false">IFERROR(INDEX(Pozos!$M$2:$M$1852,MATCH(A1782,Pozos!$E$2:$E$1852,0)),"")</f>
        <v>27.88</v>
      </c>
      <c r="K1782" s="1" t="s">
        <v>3808</v>
      </c>
      <c r="L1782" s="1" t="s">
        <v>3809</v>
      </c>
      <c r="O1782" s="0" t="s">
        <v>4395</v>
      </c>
      <c r="P1782" s="0" t="s">
        <v>3805</v>
      </c>
    </row>
    <row r="1783" customFormat="false" ht="15.75" hidden="false" customHeight="true" outlineLevel="0" collapsed="false">
      <c r="A1783" s="39" t="s">
        <v>979</v>
      </c>
      <c r="B1783" s="1" t="n">
        <v>30</v>
      </c>
      <c r="C1783" s="1" t="n">
        <v>35</v>
      </c>
      <c r="D1783" s="11" t="n">
        <f aca="false">IF(AND(ISNUMBER(B1783),ISNUMBER($J1783)),$J1783-B1783,"")</f>
        <v>-2.12</v>
      </c>
      <c r="E1783" s="11" t="n">
        <f aca="false">IF(AND(ISNUMBER(C1783),ISNUMBER($J1783)),$J1783-C1783,"")</f>
        <v>-7.12</v>
      </c>
      <c r="F1783" s="1" t="s">
        <v>4591</v>
      </c>
      <c r="G1783" s="46" t="s">
        <v>4395</v>
      </c>
      <c r="H1783" s="1" t="s">
        <v>33</v>
      </c>
      <c r="J1783" s="11" t="n">
        <f aca="false">IFERROR(INDEX(Pozos!$M$2:$M$1852,MATCH(A1783,Pozos!$E$2:$E$1852,0)),"")</f>
        <v>27.88</v>
      </c>
      <c r="K1783" s="1" t="s">
        <v>3812</v>
      </c>
      <c r="L1783" s="1" t="s">
        <v>3813</v>
      </c>
      <c r="O1783" s="0" t="s">
        <v>4395</v>
      </c>
      <c r="P1783" s="0" t="s">
        <v>3805</v>
      </c>
    </row>
    <row r="1784" customFormat="false" ht="15.75" hidden="false" customHeight="true" outlineLevel="0" collapsed="false">
      <c r="A1784" s="39" t="s">
        <v>979</v>
      </c>
      <c r="B1784" s="1" t="n">
        <v>28</v>
      </c>
      <c r="C1784" s="1" t="n">
        <v>30</v>
      </c>
      <c r="D1784" s="11" t="n">
        <f aca="false">IF(AND(ISNUMBER(B1784),ISNUMBER($J1784)),$J1784-B1784,"")</f>
        <v>-0.120000000000001</v>
      </c>
      <c r="E1784" s="11" t="n">
        <f aca="false">IF(AND(ISNUMBER(C1784),ISNUMBER($J1784)),$J1784-C1784,"")</f>
        <v>-2.12</v>
      </c>
      <c r="F1784" s="1" t="s">
        <v>4592</v>
      </c>
      <c r="G1784" s="46" t="s">
        <v>4395</v>
      </c>
      <c r="H1784" s="1" t="s">
        <v>33</v>
      </c>
      <c r="J1784" s="11" t="n">
        <f aca="false">IFERROR(INDEX(Pozos!$M$2:$M$1852,MATCH(A1784,Pozos!$E$2:$E$1852,0)),"")</f>
        <v>27.88</v>
      </c>
      <c r="K1784" s="1" t="s">
        <v>4023</v>
      </c>
      <c r="L1784" s="1" t="s">
        <v>3813</v>
      </c>
      <c r="N1784" s="106" t="s">
        <v>4593</v>
      </c>
      <c r="O1784" s="0" t="s">
        <v>4395</v>
      </c>
      <c r="P1784" s="0" t="s">
        <v>3805</v>
      </c>
    </row>
    <row r="1785" customFormat="false" ht="15.75" hidden="false" customHeight="true" outlineLevel="0" collapsed="false">
      <c r="A1785" s="39" t="s">
        <v>979</v>
      </c>
      <c r="B1785" s="1" t="n">
        <v>16</v>
      </c>
      <c r="C1785" s="1" t="n">
        <v>18</v>
      </c>
      <c r="D1785" s="11" t="n">
        <f aca="false">IF(AND(ISNUMBER(B1785),ISNUMBER($J1785)),$J1785-B1785,"")</f>
        <v>11.88</v>
      </c>
      <c r="E1785" s="11" t="n">
        <f aca="false">IF(AND(ISNUMBER(C1785),ISNUMBER($J1785)),$J1785-C1785,"")</f>
        <v>9.88</v>
      </c>
      <c r="F1785" s="1" t="s">
        <v>4514</v>
      </c>
      <c r="G1785" s="46" t="s">
        <v>4395</v>
      </c>
      <c r="H1785" s="1" t="s">
        <v>33</v>
      </c>
      <c r="J1785" s="11" t="n">
        <f aca="false">IFERROR(INDEX(Pozos!$M$2:$M$1852,MATCH(A1785,Pozos!$E$2:$E$1852,0)),"")</f>
        <v>27.88</v>
      </c>
      <c r="K1785" s="1" t="s">
        <v>3808</v>
      </c>
      <c r="L1785" s="1" t="s">
        <v>3809</v>
      </c>
      <c r="O1785" s="0" t="s">
        <v>4395</v>
      </c>
      <c r="P1785" s="0" t="s">
        <v>3805</v>
      </c>
    </row>
    <row r="1786" customFormat="false" ht="15.75" hidden="false" customHeight="true" outlineLevel="0" collapsed="false">
      <c r="A1786" s="39" t="s">
        <v>979</v>
      </c>
      <c r="B1786" s="1" t="n">
        <v>12</v>
      </c>
      <c r="C1786" s="1" t="n">
        <v>16</v>
      </c>
      <c r="D1786" s="11" t="n">
        <f aca="false">IF(AND(ISNUMBER(B1786),ISNUMBER($J1786)),$J1786-B1786,"")</f>
        <v>15.88</v>
      </c>
      <c r="E1786" s="11" t="n">
        <f aca="false">IF(AND(ISNUMBER(C1786),ISNUMBER($J1786)),$J1786-C1786,"")</f>
        <v>11.88</v>
      </c>
      <c r="F1786" s="1" t="s">
        <v>4594</v>
      </c>
      <c r="G1786" s="46" t="s">
        <v>4395</v>
      </c>
      <c r="H1786" s="1" t="s">
        <v>33</v>
      </c>
      <c r="J1786" s="11" t="n">
        <f aca="false">IFERROR(INDEX(Pozos!$M$2:$M$1852,MATCH(A1786,Pozos!$E$2:$E$1852,0)),"")</f>
        <v>27.88</v>
      </c>
      <c r="K1786" s="1" t="s">
        <v>3944</v>
      </c>
      <c r="L1786" s="1" t="s">
        <v>3813</v>
      </c>
      <c r="O1786" s="0" t="s">
        <v>4395</v>
      </c>
      <c r="P1786" s="0" t="s">
        <v>3805</v>
      </c>
    </row>
    <row r="1787" customFormat="false" ht="15.75" hidden="false" customHeight="true" outlineLevel="0" collapsed="false">
      <c r="A1787" s="39" t="s">
        <v>979</v>
      </c>
      <c r="B1787" s="1" t="n">
        <v>0</v>
      </c>
      <c r="C1787" s="1" t="n">
        <v>12</v>
      </c>
      <c r="D1787" s="11" t="n">
        <f aca="false">IF(AND(ISNUMBER(B1787),ISNUMBER($J1787)),$J1787-B1787,"")</f>
        <v>27.88</v>
      </c>
      <c r="E1787" s="11" t="n">
        <f aca="false">IF(AND(ISNUMBER(C1787),ISNUMBER($J1787)),$J1787-C1787,"")</f>
        <v>15.88</v>
      </c>
      <c r="F1787" s="1" t="s">
        <v>4595</v>
      </c>
      <c r="G1787" s="46" t="s">
        <v>4412</v>
      </c>
      <c r="H1787" s="1" t="s">
        <v>33</v>
      </c>
      <c r="J1787" s="11" t="n">
        <f aca="false">IFERROR(INDEX(Pozos!$M$2:$M$1852,MATCH(A1787,Pozos!$E$2:$E$1852,0)),"")</f>
        <v>27.88</v>
      </c>
      <c r="K1787" s="1" t="s">
        <v>3872</v>
      </c>
      <c r="L1787" s="1" t="s">
        <v>3809</v>
      </c>
      <c r="O1787" s="0" t="s">
        <v>4412</v>
      </c>
      <c r="P1787" s="0" t="s">
        <v>3805</v>
      </c>
    </row>
    <row r="1788" customFormat="false" ht="15.75" hidden="false" customHeight="true" outlineLevel="0" collapsed="false">
      <c r="A1788" s="39" t="s">
        <v>981</v>
      </c>
      <c r="B1788" s="1" t="n">
        <v>39</v>
      </c>
      <c r="C1788" s="1" t="n">
        <v>65</v>
      </c>
      <c r="D1788" s="11" t="n">
        <f aca="false">IF(AND(ISNUMBER(B1788),ISNUMBER($J1788)),$J1788-B1788,"")</f>
        <v>-16.01</v>
      </c>
      <c r="E1788" s="11" t="n">
        <f aca="false">IF(AND(ISNUMBER(C1788),ISNUMBER($J1788)),$J1788-C1788,"")</f>
        <v>-42.01</v>
      </c>
      <c r="F1788" s="1" t="s">
        <v>4596</v>
      </c>
      <c r="G1788" s="46" t="s">
        <v>4407</v>
      </c>
      <c r="H1788" s="1" t="s">
        <v>33</v>
      </c>
      <c r="J1788" s="11" t="n">
        <f aca="false">IFERROR(INDEX(Pozos!$M$2:$M$1852,MATCH(A1788,Pozos!$E$2:$E$1852,0)),"")</f>
        <v>22.99</v>
      </c>
      <c r="K1788" s="1" t="s">
        <v>3808</v>
      </c>
      <c r="L1788" s="1" t="s">
        <v>3809</v>
      </c>
      <c r="O1788" s="0" t="s">
        <v>4407</v>
      </c>
      <c r="P1788" s="0" t="s">
        <v>3805</v>
      </c>
    </row>
    <row r="1789" customFormat="false" ht="15.75" hidden="false" customHeight="true" outlineLevel="0" collapsed="false">
      <c r="A1789" s="39" t="s">
        <v>981</v>
      </c>
      <c r="B1789" s="1" t="n">
        <v>36</v>
      </c>
      <c r="C1789" s="1" t="n">
        <v>39</v>
      </c>
      <c r="D1789" s="11" t="n">
        <f aca="false">IF(AND(ISNUMBER(B1789),ISNUMBER($J1789)),$J1789-B1789,"")</f>
        <v>-13.01</v>
      </c>
      <c r="E1789" s="11" t="n">
        <f aca="false">IF(AND(ISNUMBER(C1789),ISNUMBER($J1789)),$J1789-C1789,"")</f>
        <v>-16.01</v>
      </c>
      <c r="F1789" s="1" t="s">
        <v>4597</v>
      </c>
      <c r="G1789" s="46" t="s">
        <v>4395</v>
      </c>
      <c r="H1789" s="1" t="s">
        <v>33</v>
      </c>
      <c r="J1789" s="11" t="n">
        <f aca="false">IFERROR(INDEX(Pozos!$M$2:$M$1852,MATCH(A1789,Pozos!$E$2:$E$1852,0)),"")</f>
        <v>22.99</v>
      </c>
      <c r="K1789" s="1" t="s">
        <v>3812</v>
      </c>
      <c r="L1789" s="1" t="s">
        <v>3813</v>
      </c>
      <c r="O1789" s="0" t="s">
        <v>4395</v>
      </c>
      <c r="P1789" s="0" t="s">
        <v>3805</v>
      </c>
    </row>
    <row r="1790" customFormat="false" ht="15.75" hidden="false" customHeight="true" outlineLevel="0" collapsed="false">
      <c r="A1790" s="39" t="s">
        <v>981</v>
      </c>
      <c r="B1790" s="1" t="n">
        <v>28</v>
      </c>
      <c r="C1790" s="1" t="n">
        <v>36</v>
      </c>
      <c r="D1790" s="11" t="n">
        <f aca="false">IF(AND(ISNUMBER(B1790),ISNUMBER($J1790)),$J1790-B1790,"")</f>
        <v>-5.01</v>
      </c>
      <c r="E1790" s="11" t="n">
        <f aca="false">IF(AND(ISNUMBER(C1790),ISNUMBER($J1790)),$J1790-C1790,"")</f>
        <v>-13.01</v>
      </c>
      <c r="F1790" s="1" t="s">
        <v>4510</v>
      </c>
      <c r="G1790" s="46" t="s">
        <v>4395</v>
      </c>
      <c r="H1790" s="1" t="s">
        <v>33</v>
      </c>
      <c r="J1790" s="11" t="n">
        <f aca="false">IFERROR(INDEX(Pozos!$M$2:$M$1852,MATCH(A1790,Pozos!$E$2:$E$1852,0)),"")</f>
        <v>22.99</v>
      </c>
      <c r="K1790" s="1" t="s">
        <v>3808</v>
      </c>
      <c r="L1790" s="1" t="s">
        <v>3809</v>
      </c>
      <c r="O1790" s="0" t="s">
        <v>4395</v>
      </c>
      <c r="P1790" s="0" t="s">
        <v>3805</v>
      </c>
    </row>
    <row r="1791" customFormat="false" ht="15.75" hidden="false" customHeight="true" outlineLevel="0" collapsed="false">
      <c r="A1791" s="39" t="s">
        <v>981</v>
      </c>
      <c r="B1791" s="1" t="n">
        <v>23</v>
      </c>
      <c r="C1791" s="1" t="n">
        <v>28</v>
      </c>
      <c r="D1791" s="11" t="n">
        <f aca="false">IF(AND(ISNUMBER(B1791),ISNUMBER($J1791)),$J1791-B1791,"")</f>
        <v>-0.0100000000000016</v>
      </c>
      <c r="E1791" s="11" t="n">
        <f aca="false">IF(AND(ISNUMBER(C1791),ISNUMBER($J1791)),$J1791-C1791,"")</f>
        <v>-5.01</v>
      </c>
      <c r="F1791" s="1" t="s">
        <v>4598</v>
      </c>
      <c r="G1791" s="46" t="s">
        <v>4395</v>
      </c>
      <c r="H1791" s="1" t="s">
        <v>33</v>
      </c>
      <c r="J1791" s="11" t="n">
        <f aca="false">IFERROR(INDEX(Pozos!$M$2:$M$1852,MATCH(A1791,Pozos!$E$2:$E$1852,0)),"")</f>
        <v>22.99</v>
      </c>
      <c r="K1791" s="1" t="s">
        <v>3944</v>
      </c>
      <c r="L1791" s="1" t="s">
        <v>3813</v>
      </c>
      <c r="O1791" s="0" t="s">
        <v>4395</v>
      </c>
      <c r="P1791" s="0" t="s">
        <v>3805</v>
      </c>
    </row>
    <row r="1792" customFormat="false" ht="15.75" hidden="false" customHeight="true" outlineLevel="0" collapsed="false">
      <c r="A1792" s="39" t="s">
        <v>981</v>
      </c>
      <c r="B1792" s="1" t="n">
        <v>22</v>
      </c>
      <c r="C1792" s="1" t="n">
        <v>23</v>
      </c>
      <c r="D1792" s="11" t="n">
        <f aca="false">IF(AND(ISNUMBER(B1792),ISNUMBER($J1792)),$J1792-B1792,"")</f>
        <v>0.989999999999998</v>
      </c>
      <c r="E1792" s="11" t="n">
        <f aca="false">IF(AND(ISNUMBER(C1792),ISNUMBER($J1792)),$J1792-C1792,"")</f>
        <v>-0.0100000000000016</v>
      </c>
      <c r="F1792" s="1" t="s">
        <v>4510</v>
      </c>
      <c r="G1792" s="46" t="s">
        <v>4395</v>
      </c>
      <c r="H1792" s="1" t="s">
        <v>33</v>
      </c>
      <c r="J1792" s="11" t="n">
        <f aca="false">IFERROR(INDEX(Pozos!$M$2:$M$1852,MATCH(A1792,Pozos!$E$2:$E$1852,0)),"")</f>
        <v>22.99</v>
      </c>
      <c r="K1792" s="1" t="s">
        <v>3808</v>
      </c>
      <c r="L1792" s="1" t="s">
        <v>3809</v>
      </c>
      <c r="O1792" s="0" t="s">
        <v>4395</v>
      </c>
      <c r="P1792" s="0" t="s">
        <v>3805</v>
      </c>
    </row>
    <row r="1793" customFormat="false" ht="15.75" hidden="false" customHeight="true" outlineLevel="0" collapsed="false">
      <c r="A1793" s="39" t="s">
        <v>981</v>
      </c>
      <c r="B1793" s="1" t="n">
        <v>17</v>
      </c>
      <c r="C1793" s="1" t="n">
        <v>22</v>
      </c>
      <c r="D1793" s="11" t="n">
        <f aca="false">IF(AND(ISNUMBER(B1793),ISNUMBER($J1793)),$J1793-B1793,"")</f>
        <v>5.99</v>
      </c>
      <c r="E1793" s="11" t="n">
        <f aca="false">IF(AND(ISNUMBER(C1793),ISNUMBER($J1793)),$J1793-C1793,"")</f>
        <v>0.989999999999998</v>
      </c>
      <c r="F1793" s="1" t="s">
        <v>4599</v>
      </c>
      <c r="G1793" s="46" t="s">
        <v>4395</v>
      </c>
      <c r="H1793" s="1" t="s">
        <v>33</v>
      </c>
      <c r="J1793" s="11" t="n">
        <f aca="false">IFERROR(INDEX(Pozos!$M$2:$M$1852,MATCH(A1793,Pozos!$E$2:$E$1852,0)),"")</f>
        <v>22.99</v>
      </c>
      <c r="K1793" s="1" t="s">
        <v>4023</v>
      </c>
      <c r="L1793" s="1" t="s">
        <v>3813</v>
      </c>
      <c r="O1793" s="0" t="s">
        <v>4395</v>
      </c>
      <c r="P1793" s="0" t="s">
        <v>3805</v>
      </c>
    </row>
    <row r="1794" customFormat="false" ht="15.75" hidden="false" customHeight="true" outlineLevel="0" collapsed="false">
      <c r="A1794" s="39" t="s">
        <v>981</v>
      </c>
      <c r="B1794" s="1" t="n">
        <v>12</v>
      </c>
      <c r="C1794" s="1" t="n">
        <v>17</v>
      </c>
      <c r="D1794" s="11" t="n">
        <f aca="false">IF(AND(ISNUMBER(B1794),ISNUMBER($J1794)),$J1794-B1794,"")</f>
        <v>10.99</v>
      </c>
      <c r="E1794" s="11" t="n">
        <f aca="false">IF(AND(ISNUMBER(C1794),ISNUMBER($J1794)),$J1794-C1794,"")</f>
        <v>5.99</v>
      </c>
      <c r="F1794" s="1" t="s">
        <v>4600</v>
      </c>
      <c r="G1794" s="46" t="s">
        <v>4395</v>
      </c>
      <c r="H1794" s="1" t="s">
        <v>33</v>
      </c>
      <c r="J1794" s="11" t="n">
        <f aca="false">IFERROR(INDEX(Pozos!$M$2:$M$1852,MATCH(A1794,Pozos!$E$2:$E$1852,0)),"")</f>
        <v>22.99</v>
      </c>
      <c r="K1794" s="1" t="s">
        <v>4023</v>
      </c>
      <c r="L1794" s="1" t="s">
        <v>3813</v>
      </c>
      <c r="O1794" s="0" t="s">
        <v>4395</v>
      </c>
      <c r="P1794" s="0" t="s">
        <v>3805</v>
      </c>
    </row>
    <row r="1795" customFormat="false" ht="15.75" hidden="false" customHeight="true" outlineLevel="0" collapsed="false">
      <c r="A1795" s="39" t="s">
        <v>981</v>
      </c>
      <c r="B1795" s="1" t="n">
        <v>0</v>
      </c>
      <c r="C1795" s="1" t="n">
        <v>12</v>
      </c>
      <c r="D1795" s="11" t="n">
        <f aca="false">IF(AND(ISNUMBER(B1795),ISNUMBER($J1795)),$J1795-B1795,"")</f>
        <v>22.99</v>
      </c>
      <c r="E1795" s="11" t="n">
        <f aca="false">IF(AND(ISNUMBER(C1795),ISNUMBER($J1795)),$J1795-C1795,"")</f>
        <v>10.99</v>
      </c>
      <c r="F1795" s="1" t="s">
        <v>4543</v>
      </c>
      <c r="G1795" s="46" t="s">
        <v>4412</v>
      </c>
      <c r="H1795" s="1" t="s">
        <v>33</v>
      </c>
      <c r="J1795" s="11" t="n">
        <f aca="false">IFERROR(INDEX(Pozos!$M$2:$M$1852,MATCH(A1795,Pozos!$E$2:$E$1852,0)),"")</f>
        <v>22.99</v>
      </c>
      <c r="K1795" s="1" t="s">
        <v>3808</v>
      </c>
      <c r="L1795" s="1" t="s">
        <v>3809</v>
      </c>
      <c r="O1795" s="0" t="s">
        <v>4412</v>
      </c>
      <c r="P1795" s="0" t="s">
        <v>3805</v>
      </c>
    </row>
    <row r="1796" customFormat="false" ht="15.75" hidden="false" customHeight="true" outlineLevel="0" collapsed="false">
      <c r="A1796" s="39" t="s">
        <v>983</v>
      </c>
      <c r="B1796" s="1" t="n">
        <v>40</v>
      </c>
      <c r="C1796" s="1" t="n">
        <v>46</v>
      </c>
      <c r="D1796" s="11" t="n">
        <f aca="false">IF(AND(ISNUMBER(B1796),ISNUMBER($J1796)),$J1796-B1796,"")</f>
        <v>-16.14</v>
      </c>
      <c r="E1796" s="11" t="n">
        <f aca="false">IF(AND(ISNUMBER(C1796),ISNUMBER($J1796)),$J1796-C1796,"")</f>
        <v>-22.14</v>
      </c>
      <c r="F1796" s="1" t="s">
        <v>3808</v>
      </c>
      <c r="G1796" s="46" t="s">
        <v>4395</v>
      </c>
      <c r="H1796" s="1" t="s">
        <v>33</v>
      </c>
      <c r="J1796" s="11" t="n">
        <f aca="false">IFERROR(INDEX(Pozos!$M$2:$M$1852,MATCH(A1796,Pozos!$E$2:$E$1852,0)),"")</f>
        <v>23.86</v>
      </c>
      <c r="K1796" s="1" t="s">
        <v>3808</v>
      </c>
      <c r="L1796" s="1" t="s">
        <v>3809</v>
      </c>
      <c r="O1796" s="0" t="s">
        <v>4395</v>
      </c>
      <c r="P1796" s="0" t="s">
        <v>3805</v>
      </c>
    </row>
    <row r="1797" customFormat="false" ht="15.75" hidden="false" customHeight="true" outlineLevel="0" collapsed="false">
      <c r="A1797" s="39" t="s">
        <v>983</v>
      </c>
      <c r="B1797" s="1" t="n">
        <v>38</v>
      </c>
      <c r="C1797" s="1" t="n">
        <v>40</v>
      </c>
      <c r="D1797" s="11" t="n">
        <f aca="false">IF(AND(ISNUMBER(B1797),ISNUMBER($J1797)),$J1797-B1797,"")</f>
        <v>-14.14</v>
      </c>
      <c r="E1797" s="11" t="n">
        <f aca="false">IF(AND(ISNUMBER(C1797),ISNUMBER($J1797)),$J1797-C1797,"")</f>
        <v>-16.14</v>
      </c>
      <c r="F1797" s="1" t="s">
        <v>4023</v>
      </c>
      <c r="G1797" s="46" t="s">
        <v>4395</v>
      </c>
      <c r="H1797" s="1" t="s">
        <v>33</v>
      </c>
      <c r="J1797" s="11" t="n">
        <f aca="false">IFERROR(INDEX(Pozos!$M$2:$M$1852,MATCH(A1797,Pozos!$E$2:$E$1852,0)),"")</f>
        <v>23.86</v>
      </c>
      <c r="K1797" s="1" t="s">
        <v>4023</v>
      </c>
      <c r="L1797" s="1" t="s">
        <v>3813</v>
      </c>
      <c r="O1797" s="0" t="s">
        <v>4395</v>
      </c>
      <c r="P1797" s="0" t="s">
        <v>3805</v>
      </c>
    </row>
    <row r="1798" customFormat="false" ht="15.75" hidden="false" customHeight="true" outlineLevel="0" collapsed="false">
      <c r="A1798" s="39" t="s">
        <v>983</v>
      </c>
      <c r="B1798" s="1" t="n">
        <v>30</v>
      </c>
      <c r="C1798" s="1" t="n">
        <v>38</v>
      </c>
      <c r="D1798" s="11" t="n">
        <f aca="false">IF(AND(ISNUMBER(B1798),ISNUMBER($J1798)),$J1798-B1798,"")</f>
        <v>-6.14</v>
      </c>
      <c r="E1798" s="11" t="n">
        <f aca="false">IF(AND(ISNUMBER(C1798),ISNUMBER($J1798)),$J1798-C1798,"")</f>
        <v>-14.14</v>
      </c>
      <c r="F1798" s="1" t="s">
        <v>4601</v>
      </c>
      <c r="G1798" s="46" t="s">
        <v>4395</v>
      </c>
      <c r="H1798" s="1" t="s">
        <v>33</v>
      </c>
      <c r="J1798" s="11" t="n">
        <f aca="false">IFERROR(INDEX(Pozos!$M$2:$M$1852,MATCH(A1798,Pozos!$E$2:$E$1852,0)),"")</f>
        <v>23.86</v>
      </c>
      <c r="K1798" s="1" t="s">
        <v>3812</v>
      </c>
      <c r="L1798" s="1" t="s">
        <v>3813</v>
      </c>
      <c r="O1798" s="0" t="s">
        <v>4395</v>
      </c>
      <c r="P1798" s="0" t="s">
        <v>3805</v>
      </c>
    </row>
    <row r="1799" customFormat="false" ht="15.75" hidden="false" customHeight="true" outlineLevel="0" collapsed="false">
      <c r="A1799" s="39" t="s">
        <v>983</v>
      </c>
      <c r="B1799" s="1" t="n">
        <v>23</v>
      </c>
      <c r="C1799" s="1" t="n">
        <v>30</v>
      </c>
      <c r="D1799" s="11" t="n">
        <f aca="false">IF(AND(ISNUMBER(B1799),ISNUMBER($J1799)),$J1799-B1799,"")</f>
        <v>0.859999999999999</v>
      </c>
      <c r="E1799" s="11" t="n">
        <f aca="false">IF(AND(ISNUMBER(C1799),ISNUMBER($J1799)),$J1799-C1799,"")</f>
        <v>-6.14</v>
      </c>
      <c r="F1799" s="1" t="s">
        <v>4223</v>
      </c>
      <c r="G1799" s="46" t="s">
        <v>4395</v>
      </c>
      <c r="H1799" s="1" t="s">
        <v>33</v>
      </c>
      <c r="J1799" s="11" t="n">
        <f aca="false">IFERROR(INDEX(Pozos!$M$2:$M$1852,MATCH(A1799,Pozos!$E$2:$E$1852,0)),"")</f>
        <v>23.86</v>
      </c>
      <c r="K1799" s="1" t="s">
        <v>3944</v>
      </c>
      <c r="L1799" s="1" t="s">
        <v>3813</v>
      </c>
      <c r="O1799" s="0" t="s">
        <v>4395</v>
      </c>
      <c r="P1799" s="0" t="s">
        <v>3805</v>
      </c>
    </row>
    <row r="1800" customFormat="false" ht="15.75" hidden="false" customHeight="true" outlineLevel="0" collapsed="false">
      <c r="A1800" s="39" t="s">
        <v>983</v>
      </c>
      <c r="B1800" s="1" t="n">
        <v>18</v>
      </c>
      <c r="C1800" s="1" t="n">
        <v>23</v>
      </c>
      <c r="D1800" s="11" t="n">
        <f aca="false">IF(AND(ISNUMBER(B1800),ISNUMBER($J1800)),$J1800-B1800,"")</f>
        <v>5.86</v>
      </c>
      <c r="E1800" s="11" t="n">
        <f aca="false">IF(AND(ISNUMBER(C1800),ISNUMBER($J1800)),$J1800-C1800,"")</f>
        <v>0.859999999999999</v>
      </c>
      <c r="F1800" s="1" t="s">
        <v>4602</v>
      </c>
      <c r="G1800" s="46" t="s">
        <v>4395</v>
      </c>
      <c r="H1800" s="1" t="s">
        <v>33</v>
      </c>
      <c r="J1800" s="11" t="n">
        <f aca="false">IFERROR(INDEX(Pozos!$M$2:$M$1852,MATCH(A1800,Pozos!$E$2:$E$1852,0)),"")</f>
        <v>23.86</v>
      </c>
      <c r="K1800" s="1" t="s">
        <v>3808</v>
      </c>
      <c r="L1800" s="1" t="s">
        <v>3809</v>
      </c>
      <c r="O1800" s="0" t="s">
        <v>4395</v>
      </c>
      <c r="P1800" s="0" t="s">
        <v>3805</v>
      </c>
    </row>
    <row r="1801" customFormat="false" ht="15.75" hidden="false" customHeight="true" outlineLevel="0" collapsed="false">
      <c r="A1801" s="39" t="s">
        <v>983</v>
      </c>
      <c r="B1801" s="1" t="n">
        <v>14</v>
      </c>
      <c r="C1801" s="1" t="n">
        <v>18</v>
      </c>
      <c r="D1801" s="11" t="n">
        <f aca="false">IF(AND(ISNUMBER(B1801),ISNUMBER($J1801)),$J1801-B1801,"")</f>
        <v>9.86</v>
      </c>
      <c r="E1801" s="11" t="n">
        <f aca="false">IF(AND(ISNUMBER(C1801),ISNUMBER($J1801)),$J1801-C1801,"")</f>
        <v>5.86</v>
      </c>
      <c r="F1801" s="1" t="s">
        <v>4603</v>
      </c>
      <c r="G1801" s="46" t="s">
        <v>4395</v>
      </c>
      <c r="H1801" s="1" t="s">
        <v>33</v>
      </c>
      <c r="J1801" s="11" t="n">
        <f aca="false">IFERROR(INDEX(Pozos!$M$2:$M$1852,MATCH(A1801,Pozos!$E$2:$E$1852,0)),"")</f>
        <v>23.86</v>
      </c>
      <c r="K1801" s="1" t="s">
        <v>3944</v>
      </c>
      <c r="L1801" s="1" t="s">
        <v>3813</v>
      </c>
      <c r="O1801" s="0" t="s">
        <v>4395</v>
      </c>
      <c r="P1801" s="0" t="s">
        <v>3805</v>
      </c>
    </row>
    <row r="1802" customFormat="false" ht="15.75" hidden="false" customHeight="true" outlineLevel="0" collapsed="false">
      <c r="A1802" s="39" t="s">
        <v>983</v>
      </c>
      <c r="B1802" s="1" t="n">
        <v>0</v>
      </c>
      <c r="C1802" s="1" t="n">
        <v>14</v>
      </c>
      <c r="D1802" s="11" t="n">
        <f aca="false">IF(AND(ISNUMBER(B1802),ISNUMBER($J1802)),$J1802-B1802,"")</f>
        <v>23.86</v>
      </c>
      <c r="E1802" s="11" t="n">
        <f aca="false">IF(AND(ISNUMBER(C1802),ISNUMBER($J1802)),$J1802-C1802,"")</f>
        <v>9.86</v>
      </c>
      <c r="F1802" s="1" t="s">
        <v>4604</v>
      </c>
      <c r="G1802" s="46" t="s">
        <v>4412</v>
      </c>
      <c r="H1802" s="1" t="s">
        <v>33</v>
      </c>
      <c r="J1802" s="11" t="n">
        <f aca="false">IFERROR(INDEX(Pozos!$M$2:$M$1852,MATCH(A1802,Pozos!$E$2:$E$1852,0)),"")</f>
        <v>23.86</v>
      </c>
      <c r="K1802" s="1" t="s">
        <v>3872</v>
      </c>
      <c r="L1802" s="1" t="s">
        <v>3809</v>
      </c>
      <c r="O1802" s="0" t="s">
        <v>4412</v>
      </c>
      <c r="P1802" s="0" t="s">
        <v>3805</v>
      </c>
    </row>
    <row r="1803" customFormat="false" ht="15.75" hidden="false" customHeight="true" outlineLevel="0" collapsed="false">
      <c r="A1803" s="39" t="s">
        <v>131</v>
      </c>
      <c r="B1803" s="1" t="n">
        <v>16</v>
      </c>
      <c r="C1803" s="1" t="n">
        <v>21</v>
      </c>
      <c r="D1803" s="11" t="n">
        <f aca="false">IF(AND(ISNUMBER(B1803),ISNUMBER($J1803)),$J1803-B1803,"")</f>
        <v>-10.25</v>
      </c>
      <c r="E1803" s="11" t="n">
        <f aca="false">IF(AND(ISNUMBER(C1803),ISNUMBER($J1803)),$J1803-C1803,"")</f>
        <v>-15.25</v>
      </c>
      <c r="F1803" s="1" t="s">
        <v>4605</v>
      </c>
      <c r="G1803" s="46" t="s">
        <v>4393</v>
      </c>
      <c r="H1803" s="1" t="s">
        <v>33</v>
      </c>
      <c r="J1803" s="11" t="n">
        <f aca="false">IFERROR(INDEX(Pozos!$M$2:$M$1852,MATCH(A1803,Pozos!$E$2:$E$1852,0)),"")</f>
        <v>5.75</v>
      </c>
      <c r="K1803" s="1" t="s">
        <v>3944</v>
      </c>
      <c r="L1803" s="1" t="s">
        <v>3813</v>
      </c>
      <c r="O1803" s="0" t="s">
        <v>4393</v>
      </c>
      <c r="P1803" s="0" t="s">
        <v>3805</v>
      </c>
    </row>
    <row r="1804" customFormat="false" ht="15.75" hidden="false" customHeight="true" outlineLevel="0" collapsed="false">
      <c r="A1804" s="39" t="s">
        <v>131</v>
      </c>
      <c r="B1804" s="1" t="n">
        <v>12</v>
      </c>
      <c r="C1804" s="1" t="n">
        <v>16</v>
      </c>
      <c r="D1804" s="11" t="n">
        <f aca="false">IF(AND(ISNUMBER(B1804),ISNUMBER($J1804)),$J1804-B1804,"")</f>
        <v>-6.25</v>
      </c>
      <c r="E1804" s="11" t="n">
        <f aca="false">IF(AND(ISNUMBER(C1804),ISNUMBER($J1804)),$J1804-C1804,"")</f>
        <v>-10.25</v>
      </c>
      <c r="F1804" s="1" t="s">
        <v>4606</v>
      </c>
      <c r="G1804" s="46" t="s">
        <v>4393</v>
      </c>
      <c r="H1804" s="1" t="s">
        <v>33</v>
      </c>
      <c r="J1804" s="11" t="n">
        <f aca="false">IFERROR(INDEX(Pozos!$M$2:$M$1852,MATCH(A1804,Pozos!$E$2:$E$1852,0)),"")</f>
        <v>5.75</v>
      </c>
      <c r="K1804" s="1" t="s">
        <v>3944</v>
      </c>
      <c r="L1804" s="1" t="s">
        <v>3813</v>
      </c>
      <c r="O1804" s="0" t="s">
        <v>4393</v>
      </c>
      <c r="P1804" s="0" t="s">
        <v>3805</v>
      </c>
    </row>
    <row r="1805" customFormat="false" ht="15.75" hidden="false" customHeight="true" outlineLevel="0" collapsed="false">
      <c r="A1805" s="39" t="s">
        <v>131</v>
      </c>
      <c r="B1805" s="1" t="n">
        <v>8</v>
      </c>
      <c r="C1805" s="1" t="n">
        <v>12</v>
      </c>
      <c r="D1805" s="11" t="n">
        <f aca="false">IF(AND(ISNUMBER(B1805),ISNUMBER($J1805)),$J1805-B1805,"")</f>
        <v>-2.25</v>
      </c>
      <c r="E1805" s="11" t="n">
        <f aca="false">IF(AND(ISNUMBER(C1805),ISNUMBER($J1805)),$J1805-C1805,"")</f>
        <v>-6.25</v>
      </c>
      <c r="F1805" s="1" t="s">
        <v>4607</v>
      </c>
      <c r="G1805" s="46" t="s">
        <v>4393</v>
      </c>
      <c r="H1805" s="1" t="s">
        <v>33</v>
      </c>
      <c r="J1805" s="11" t="n">
        <f aca="false">IFERROR(INDEX(Pozos!$M$2:$M$1852,MATCH(A1805,Pozos!$E$2:$E$1852,0)),"")</f>
        <v>5.75</v>
      </c>
      <c r="K1805" s="1" t="s">
        <v>3944</v>
      </c>
      <c r="L1805" s="1" t="s">
        <v>3813</v>
      </c>
      <c r="O1805" s="0" t="s">
        <v>4393</v>
      </c>
      <c r="P1805" s="0" t="s">
        <v>3805</v>
      </c>
    </row>
    <row r="1806" customFormat="false" ht="15.75" hidden="false" customHeight="true" outlineLevel="0" collapsed="false">
      <c r="A1806" s="39" t="s">
        <v>131</v>
      </c>
      <c r="B1806" s="1" t="n">
        <v>5</v>
      </c>
      <c r="C1806" s="1" t="n">
        <v>8</v>
      </c>
      <c r="D1806" s="11" t="n">
        <f aca="false">IF(AND(ISNUMBER(B1806),ISNUMBER($J1806)),$J1806-B1806,"")</f>
        <v>0.75</v>
      </c>
      <c r="E1806" s="11" t="n">
        <f aca="false">IF(AND(ISNUMBER(C1806),ISNUMBER($J1806)),$J1806-C1806,"")</f>
        <v>-2.25</v>
      </c>
      <c r="F1806" s="1" t="s">
        <v>4608</v>
      </c>
      <c r="G1806" s="46" t="s">
        <v>4393</v>
      </c>
      <c r="H1806" s="1" t="s">
        <v>33</v>
      </c>
      <c r="J1806" s="11" t="n">
        <f aca="false">IFERROR(INDEX(Pozos!$M$2:$M$1852,MATCH(A1806,Pozos!$E$2:$E$1852,0)),"")</f>
        <v>5.75</v>
      </c>
      <c r="K1806" s="1" t="s">
        <v>3944</v>
      </c>
      <c r="L1806" s="1" t="s">
        <v>3813</v>
      </c>
      <c r="O1806" s="0" t="s">
        <v>4393</v>
      </c>
      <c r="P1806" s="0" t="s">
        <v>3805</v>
      </c>
    </row>
    <row r="1807" customFormat="false" ht="15.75" hidden="false" customHeight="true" outlineLevel="0" collapsed="false">
      <c r="A1807" s="39" t="s">
        <v>131</v>
      </c>
      <c r="B1807" s="1" t="n">
        <v>0</v>
      </c>
      <c r="C1807" s="1" t="n">
        <v>5</v>
      </c>
      <c r="D1807" s="11" t="n">
        <f aca="false">IF(AND(ISNUMBER(B1807),ISNUMBER($J1807)),$J1807-B1807,"")</f>
        <v>5.75</v>
      </c>
      <c r="E1807" s="11" t="n">
        <f aca="false">IF(AND(ISNUMBER(C1807),ISNUMBER($J1807)),$J1807-C1807,"")</f>
        <v>0.75</v>
      </c>
      <c r="F1807" s="1" t="s">
        <v>4609</v>
      </c>
      <c r="G1807" s="46" t="s">
        <v>4412</v>
      </c>
      <c r="H1807" s="1" t="s">
        <v>33</v>
      </c>
      <c r="J1807" s="11" t="n">
        <f aca="false">IFERROR(INDEX(Pozos!$M$2:$M$1852,MATCH(A1807,Pozos!$E$2:$E$1852,0)),"")</f>
        <v>5.75</v>
      </c>
      <c r="K1807" s="1" t="s">
        <v>3808</v>
      </c>
      <c r="L1807" s="1" t="s">
        <v>3809</v>
      </c>
      <c r="O1807" s="0" t="s">
        <v>4412</v>
      </c>
      <c r="P1807" s="0" t="s">
        <v>3805</v>
      </c>
    </row>
    <row r="1808" customFormat="false" ht="15.75" hidden="false" customHeight="true" outlineLevel="0" collapsed="false">
      <c r="A1808" s="39" t="s">
        <v>133</v>
      </c>
      <c r="B1808" s="1" t="n">
        <v>20</v>
      </c>
      <c r="C1808" s="1" t="n">
        <v>24</v>
      </c>
      <c r="D1808" s="11" t="n">
        <f aca="false">IF(AND(ISNUMBER(B1808),ISNUMBER($J1808)),$J1808-B1808,"")</f>
        <v>-14.25</v>
      </c>
      <c r="E1808" s="11" t="n">
        <f aca="false">IF(AND(ISNUMBER(C1808),ISNUMBER($J1808)),$J1808-C1808,"")</f>
        <v>-18.25</v>
      </c>
      <c r="F1808" s="1" t="s">
        <v>4610</v>
      </c>
      <c r="G1808" s="46" t="s">
        <v>4407</v>
      </c>
      <c r="H1808" s="1" t="s">
        <v>33</v>
      </c>
      <c r="J1808" s="11" t="n">
        <f aca="false">IFERROR(INDEX(Pozos!$M$2:$M$1852,MATCH(A1808,Pozos!$E$2:$E$1852,0)),"")</f>
        <v>5.75</v>
      </c>
      <c r="K1808" s="1" t="s">
        <v>3808</v>
      </c>
      <c r="L1808" s="1" t="s">
        <v>3809</v>
      </c>
      <c r="M1808" s="1" t="n">
        <v>1</v>
      </c>
      <c r="N1808" s="106" t="s">
        <v>4611</v>
      </c>
      <c r="O1808" s="0" t="s">
        <v>4407</v>
      </c>
      <c r="P1808" s="0" t="s">
        <v>3805</v>
      </c>
    </row>
    <row r="1809" customFormat="false" ht="15.75" hidden="false" customHeight="true" outlineLevel="0" collapsed="false">
      <c r="A1809" s="39" t="s">
        <v>133</v>
      </c>
      <c r="B1809" s="1" t="n">
        <v>8</v>
      </c>
      <c r="C1809" s="1" t="n">
        <v>20</v>
      </c>
      <c r="D1809" s="11" t="n">
        <f aca="false">IF(AND(ISNUMBER(B1809),ISNUMBER($J1809)),$J1809-B1809,"")</f>
        <v>-2.25</v>
      </c>
      <c r="E1809" s="11" t="n">
        <f aca="false">IF(AND(ISNUMBER(C1809),ISNUMBER($J1809)),$J1809-C1809,"")</f>
        <v>-14.25</v>
      </c>
      <c r="F1809" s="1" t="s">
        <v>4612</v>
      </c>
      <c r="G1809" s="46" t="s">
        <v>4395</v>
      </c>
      <c r="H1809" s="1" t="s">
        <v>33</v>
      </c>
      <c r="J1809" s="11" t="n">
        <f aca="false">IFERROR(INDEX(Pozos!$M$2:$M$1852,MATCH(A1809,Pozos!$E$2:$E$1852,0)),"")</f>
        <v>5.75</v>
      </c>
      <c r="K1809" s="1" t="s">
        <v>3944</v>
      </c>
      <c r="L1809" s="1" t="s">
        <v>3813</v>
      </c>
      <c r="M1809" s="1" t="n">
        <v>1</v>
      </c>
      <c r="N1809" s="106" t="s">
        <v>4611</v>
      </c>
      <c r="O1809" s="0" t="s">
        <v>4395</v>
      </c>
      <c r="P1809" s="0" t="s">
        <v>3805</v>
      </c>
    </row>
    <row r="1810" customFormat="false" ht="15.75" hidden="false" customHeight="true" outlineLevel="0" collapsed="false">
      <c r="A1810" s="39" t="s">
        <v>133</v>
      </c>
      <c r="B1810" s="1" t="n">
        <v>6</v>
      </c>
      <c r="C1810" s="1" t="n">
        <v>8</v>
      </c>
      <c r="D1810" s="11" t="n">
        <f aca="false">IF(AND(ISNUMBER(B1810),ISNUMBER($J1810)),$J1810-B1810,"")</f>
        <v>-0.25</v>
      </c>
      <c r="E1810" s="11" t="n">
        <f aca="false">IF(AND(ISNUMBER(C1810),ISNUMBER($J1810)),$J1810-C1810,"")</f>
        <v>-2.25</v>
      </c>
      <c r="F1810" s="1" t="s">
        <v>4613</v>
      </c>
      <c r="G1810" s="46" t="s">
        <v>4395</v>
      </c>
      <c r="H1810" s="1" t="s">
        <v>33</v>
      </c>
      <c r="J1810" s="11" t="n">
        <f aca="false">IFERROR(INDEX(Pozos!$M$2:$M$1852,MATCH(A1810,Pozos!$E$2:$E$1852,0)),"")</f>
        <v>5.75</v>
      </c>
      <c r="K1810" s="1" t="s">
        <v>4424</v>
      </c>
      <c r="M1810" s="1" t="n">
        <v>1</v>
      </c>
      <c r="N1810" s="106" t="s">
        <v>4611</v>
      </c>
      <c r="O1810" s="0" t="s">
        <v>4395</v>
      </c>
      <c r="P1810" s="0" t="s">
        <v>3805</v>
      </c>
    </row>
    <row r="1811" customFormat="false" ht="15.75" hidden="false" customHeight="true" outlineLevel="0" collapsed="false">
      <c r="A1811" s="39" t="s">
        <v>133</v>
      </c>
      <c r="B1811" s="1" t="n">
        <v>0</v>
      </c>
      <c r="C1811" s="1" t="n">
        <v>6</v>
      </c>
      <c r="D1811" s="11" t="n">
        <f aca="false">IF(AND(ISNUMBER(B1811),ISNUMBER($J1811)),$J1811-B1811,"")</f>
        <v>5.75</v>
      </c>
      <c r="E1811" s="11" t="n">
        <f aca="false">IF(AND(ISNUMBER(C1811),ISNUMBER($J1811)),$J1811-C1811,"")</f>
        <v>-0.25</v>
      </c>
      <c r="F1811" s="1" t="s">
        <v>4614</v>
      </c>
      <c r="G1811" s="46" t="s">
        <v>4412</v>
      </c>
      <c r="H1811" s="1" t="s">
        <v>33</v>
      </c>
      <c r="J1811" s="11" t="n">
        <f aca="false">IFERROR(INDEX(Pozos!$M$2:$M$1852,MATCH(A1811,Pozos!$E$2:$E$1852,0)),"")</f>
        <v>5.75</v>
      </c>
      <c r="K1811" s="1" t="s">
        <v>3872</v>
      </c>
      <c r="L1811" s="1" t="s">
        <v>3809</v>
      </c>
      <c r="M1811" s="1" t="n">
        <v>1</v>
      </c>
      <c r="N1811" s="106" t="s">
        <v>4611</v>
      </c>
      <c r="O1811" s="0" t="s">
        <v>4412</v>
      </c>
      <c r="P1811" s="0" t="s">
        <v>3805</v>
      </c>
    </row>
    <row r="1812" customFormat="false" ht="15.75" hidden="false" customHeight="true" outlineLevel="0" collapsed="false">
      <c r="A1812" s="39" t="s">
        <v>133</v>
      </c>
      <c r="B1812" s="1" t="n">
        <v>20</v>
      </c>
      <c r="C1812" s="1" t="n">
        <v>24</v>
      </c>
      <c r="D1812" s="11" t="n">
        <f aca="false">IF(AND(ISNUMBER(B1812),ISNUMBER($J1812)),$J1812-B1812,"")</f>
        <v>-14.25</v>
      </c>
      <c r="E1812" s="11" t="n">
        <f aca="false">IF(AND(ISNUMBER(C1812),ISNUMBER($J1812)),$J1812-C1812,"")</f>
        <v>-18.25</v>
      </c>
      <c r="F1812" s="1" t="s">
        <v>4610</v>
      </c>
      <c r="G1812" s="46" t="s">
        <v>4407</v>
      </c>
      <c r="H1812" s="1" t="s">
        <v>33</v>
      </c>
      <c r="J1812" s="11" t="n">
        <f aca="false">IFERROR(INDEX(Pozos!$M$2:$M$1852,MATCH(A1812,Pozos!$E$2:$E$1852,0)),"")</f>
        <v>5.75</v>
      </c>
      <c r="K1812" s="1" t="s">
        <v>3808</v>
      </c>
      <c r="L1812" s="1" t="s">
        <v>3809</v>
      </c>
      <c r="M1812" s="1" t="n">
        <v>1</v>
      </c>
      <c r="N1812" s="106" t="s">
        <v>4615</v>
      </c>
      <c r="O1812" s="0" t="s">
        <v>4407</v>
      </c>
      <c r="P1812" s="0" t="s">
        <v>3805</v>
      </c>
    </row>
    <row r="1813" customFormat="false" ht="15.75" hidden="false" customHeight="true" outlineLevel="0" collapsed="false">
      <c r="A1813" s="39" t="s">
        <v>133</v>
      </c>
      <c r="B1813" s="1" t="n">
        <v>8</v>
      </c>
      <c r="C1813" s="1" t="n">
        <v>20</v>
      </c>
      <c r="D1813" s="11" t="n">
        <f aca="false">IF(AND(ISNUMBER(B1813),ISNUMBER($J1813)),$J1813-B1813,"")</f>
        <v>-2.25</v>
      </c>
      <c r="E1813" s="11" t="n">
        <f aca="false">IF(AND(ISNUMBER(C1813),ISNUMBER($J1813)),$J1813-C1813,"")</f>
        <v>-14.25</v>
      </c>
      <c r="F1813" s="1" t="s">
        <v>4612</v>
      </c>
      <c r="G1813" s="46" t="s">
        <v>4395</v>
      </c>
      <c r="H1813" s="1" t="s">
        <v>33</v>
      </c>
      <c r="J1813" s="11" t="n">
        <f aca="false">IFERROR(INDEX(Pozos!$M$2:$M$1852,MATCH(A1813,Pozos!$E$2:$E$1852,0)),"")</f>
        <v>5.75</v>
      </c>
      <c r="K1813" s="1" t="s">
        <v>3944</v>
      </c>
      <c r="L1813" s="1" t="s">
        <v>3813</v>
      </c>
      <c r="M1813" s="1" t="n">
        <v>1</v>
      </c>
      <c r="N1813" s="106" t="s">
        <v>4616</v>
      </c>
      <c r="O1813" s="0" t="s">
        <v>4395</v>
      </c>
      <c r="P1813" s="0" t="s">
        <v>3805</v>
      </c>
    </row>
    <row r="1814" customFormat="false" ht="15.75" hidden="false" customHeight="true" outlineLevel="0" collapsed="false">
      <c r="A1814" s="39" t="s">
        <v>133</v>
      </c>
      <c r="B1814" s="1" t="n">
        <v>6</v>
      </c>
      <c r="C1814" s="1" t="n">
        <v>8</v>
      </c>
      <c r="D1814" s="11" t="n">
        <f aca="false">IF(AND(ISNUMBER(B1814),ISNUMBER($J1814)),$J1814-B1814,"")</f>
        <v>-0.25</v>
      </c>
      <c r="E1814" s="11" t="n">
        <f aca="false">IF(AND(ISNUMBER(C1814),ISNUMBER($J1814)),$J1814-C1814,"")</f>
        <v>-2.25</v>
      </c>
      <c r="F1814" s="1" t="s">
        <v>4613</v>
      </c>
      <c r="G1814" s="46" t="s">
        <v>4412</v>
      </c>
      <c r="H1814" s="1" t="s">
        <v>33</v>
      </c>
      <c r="J1814" s="11" t="n">
        <f aca="false">IFERROR(INDEX(Pozos!$M$2:$M$1852,MATCH(A1814,Pozos!$E$2:$E$1852,0)),"")</f>
        <v>5.75</v>
      </c>
      <c r="K1814" s="1" t="s">
        <v>4424</v>
      </c>
      <c r="M1814" s="1" t="n">
        <v>1</v>
      </c>
      <c r="N1814" s="106" t="s">
        <v>4617</v>
      </c>
      <c r="O1814" s="0" t="s">
        <v>4412</v>
      </c>
      <c r="P1814" s="0" t="s">
        <v>3805</v>
      </c>
    </row>
    <row r="1815" customFormat="false" ht="15.75" hidden="false" customHeight="true" outlineLevel="0" collapsed="false">
      <c r="A1815" s="39" t="s">
        <v>133</v>
      </c>
      <c r="B1815" s="1" t="n">
        <v>0</v>
      </c>
      <c r="C1815" s="1" t="n">
        <v>6</v>
      </c>
      <c r="D1815" s="11" t="n">
        <f aca="false">IF(AND(ISNUMBER(B1815),ISNUMBER($J1815)),$J1815-B1815,"")</f>
        <v>5.75</v>
      </c>
      <c r="E1815" s="11" t="n">
        <f aca="false">IF(AND(ISNUMBER(C1815),ISNUMBER($J1815)),$J1815-C1815,"")</f>
        <v>-0.25</v>
      </c>
      <c r="F1815" s="1" t="s">
        <v>4618</v>
      </c>
      <c r="G1815" s="46" t="s">
        <v>4412</v>
      </c>
      <c r="H1815" s="1" t="s">
        <v>33</v>
      </c>
      <c r="J1815" s="11" t="n">
        <f aca="false">IFERROR(INDEX(Pozos!$M$2:$M$1852,MATCH(A1815,Pozos!$E$2:$E$1852,0)),"")</f>
        <v>5.75</v>
      </c>
      <c r="K1815" s="1" t="s">
        <v>3872</v>
      </c>
      <c r="L1815" s="1" t="s">
        <v>3809</v>
      </c>
      <c r="M1815" s="1" t="n">
        <v>2</v>
      </c>
      <c r="N1815" s="106" t="s">
        <v>4619</v>
      </c>
      <c r="O1815" s="0" t="s">
        <v>4412</v>
      </c>
      <c r="P1815" s="0" t="s">
        <v>3805</v>
      </c>
    </row>
    <row r="1816" customFormat="false" ht="15.75" hidden="false" customHeight="true" outlineLevel="0" collapsed="false">
      <c r="A1816" s="39" t="s">
        <v>896</v>
      </c>
      <c r="B1816" s="1" t="n">
        <v>22.5</v>
      </c>
      <c r="C1816" s="1" t="n">
        <v>44</v>
      </c>
      <c r="D1816" s="11" t="n">
        <f aca="false">IF(AND(ISNUMBER(B1816),ISNUMBER($J1816)),$J1816-B1816,"")</f>
        <v>20.83</v>
      </c>
      <c r="E1816" s="11" t="n">
        <f aca="false">IF(AND(ISNUMBER(C1816),ISNUMBER($J1816)),$J1816-C1816,"")</f>
        <v>-0.670000000000002</v>
      </c>
      <c r="F1816" s="1" t="s">
        <v>4620</v>
      </c>
      <c r="G1816" s="46" t="s">
        <v>4395</v>
      </c>
      <c r="H1816" s="1" t="s">
        <v>33</v>
      </c>
      <c r="J1816" s="11" t="n">
        <f aca="false">IFERROR(INDEX(Pozos!$M$2:$M$1852,MATCH(A1816,Pozos!$E$2:$E$1852,0)),"")</f>
        <v>43.33</v>
      </c>
      <c r="K1816" s="1" t="s">
        <v>4320</v>
      </c>
      <c r="O1816" s="0" t="s">
        <v>4395</v>
      </c>
      <c r="P1816" s="0" t="s">
        <v>3805</v>
      </c>
    </row>
    <row r="1817" customFormat="false" ht="15.75" hidden="false" customHeight="true" outlineLevel="0" collapsed="false">
      <c r="A1817" s="39" t="s">
        <v>896</v>
      </c>
      <c r="B1817" s="1" t="n">
        <v>16</v>
      </c>
      <c r="C1817" s="1" t="n">
        <v>22.5</v>
      </c>
      <c r="D1817" s="11" t="n">
        <f aca="false">IF(AND(ISNUMBER(B1817),ISNUMBER($J1817)),$J1817-B1817,"")</f>
        <v>27.33</v>
      </c>
      <c r="E1817" s="11" t="n">
        <f aca="false">IF(AND(ISNUMBER(C1817),ISNUMBER($J1817)),$J1817-C1817,"")</f>
        <v>20.83</v>
      </c>
      <c r="F1817" s="1" t="s">
        <v>3821</v>
      </c>
      <c r="G1817" s="46" t="s">
        <v>4395</v>
      </c>
      <c r="H1817" s="1" t="s">
        <v>33</v>
      </c>
      <c r="J1817" s="11" t="n">
        <f aca="false">IFERROR(INDEX(Pozos!$M$2:$M$1852,MATCH(A1817,Pozos!$E$2:$E$1852,0)),"")</f>
        <v>43.33</v>
      </c>
      <c r="K1817" s="1" t="s">
        <v>3823</v>
      </c>
      <c r="O1817" s="0" t="s">
        <v>4395</v>
      </c>
      <c r="P1817" s="0" t="s">
        <v>3805</v>
      </c>
    </row>
    <row r="1818" customFormat="false" ht="15.75" hidden="false" customHeight="true" outlineLevel="0" collapsed="false">
      <c r="A1818" s="39" t="s">
        <v>896</v>
      </c>
      <c r="B1818" s="1" t="n">
        <v>1</v>
      </c>
      <c r="C1818" s="1" t="n">
        <v>16</v>
      </c>
      <c r="D1818" s="11" t="n">
        <f aca="false">IF(AND(ISNUMBER(B1818),ISNUMBER($J1818)),$J1818-B1818,"")</f>
        <v>42.33</v>
      </c>
      <c r="E1818" s="11" t="n">
        <f aca="false">IF(AND(ISNUMBER(C1818),ISNUMBER($J1818)),$J1818-C1818,"")</f>
        <v>27.33</v>
      </c>
      <c r="F1818" s="1" t="s">
        <v>3821</v>
      </c>
      <c r="G1818" s="46" t="s">
        <v>4412</v>
      </c>
      <c r="H1818" s="1" t="s">
        <v>33</v>
      </c>
      <c r="J1818" s="11" t="n">
        <f aca="false">IFERROR(INDEX(Pozos!$M$2:$M$1852,MATCH(A1818,Pozos!$E$2:$E$1852,0)),"")</f>
        <v>43.33</v>
      </c>
      <c r="K1818" s="1" t="s">
        <v>3823</v>
      </c>
      <c r="O1818" s="0" t="s">
        <v>4412</v>
      </c>
      <c r="P1818" s="0" t="s">
        <v>3805</v>
      </c>
    </row>
    <row r="1819" customFormat="false" ht="15.75" hidden="false" customHeight="true" outlineLevel="0" collapsed="false">
      <c r="A1819" s="39" t="s">
        <v>896</v>
      </c>
      <c r="B1819" s="1" t="n">
        <v>0</v>
      </c>
      <c r="C1819" s="1" t="n">
        <v>1</v>
      </c>
      <c r="D1819" s="11" t="n">
        <f aca="false">IF(AND(ISNUMBER(B1819),ISNUMBER($J1819)),$J1819-B1819,"")</f>
        <v>43.33</v>
      </c>
      <c r="E1819" s="11" t="n">
        <f aca="false">IF(AND(ISNUMBER(C1819),ISNUMBER($J1819)),$J1819-C1819,"")</f>
        <v>42.33</v>
      </c>
      <c r="F1819" s="1" t="s">
        <v>4621</v>
      </c>
      <c r="G1819" s="46" t="s">
        <v>3802</v>
      </c>
      <c r="H1819" s="1" t="s">
        <v>33</v>
      </c>
      <c r="J1819" s="11" t="n">
        <f aca="false">IFERROR(INDEX(Pozos!$M$2:$M$1852,MATCH(A1819,Pozos!$E$2:$E$1852,0)),"")</f>
        <v>43.33</v>
      </c>
      <c r="K1819" s="1" t="s">
        <v>3803</v>
      </c>
      <c r="L1819" s="1" t="s">
        <v>3804</v>
      </c>
      <c r="O1819" s="0" t="s">
        <v>3802</v>
      </c>
      <c r="P1819" s="0" t="s">
        <v>3805</v>
      </c>
    </row>
    <row r="1820" customFormat="false" ht="15.75" hidden="false" customHeight="true" outlineLevel="0" collapsed="false">
      <c r="A1820" s="39" t="s">
        <v>481</v>
      </c>
      <c r="B1820" s="1" t="n">
        <v>19.5</v>
      </c>
      <c r="C1820" s="1" t="n">
        <v>20</v>
      </c>
      <c r="D1820" s="11" t="n">
        <f aca="false">IF(AND(ISNUMBER(B1820),ISNUMBER($J1820)),$J1820-B1820,"")</f>
        <v>-14.25</v>
      </c>
      <c r="E1820" s="11" t="n">
        <f aca="false">IF(AND(ISNUMBER(C1820),ISNUMBER($J1820)),$J1820-C1820,"")</f>
        <v>-14.75</v>
      </c>
      <c r="F1820" s="1" t="s">
        <v>3808</v>
      </c>
      <c r="G1820" s="46" t="s">
        <v>4395</v>
      </c>
      <c r="H1820" s="1" t="s">
        <v>33</v>
      </c>
      <c r="J1820" s="11" t="n">
        <f aca="false">IFERROR(INDEX(Pozos!$M$2:$M$1852,MATCH(A1820,Pozos!$E$2:$E$1852,0)),"")</f>
        <v>5.25</v>
      </c>
      <c r="K1820" s="1" t="s">
        <v>3808</v>
      </c>
      <c r="L1820" s="1" t="s">
        <v>3809</v>
      </c>
      <c r="M1820" s="1" t="n">
        <v>1</v>
      </c>
      <c r="N1820" s="106" t="s">
        <v>3834</v>
      </c>
      <c r="O1820" s="0" t="s">
        <v>4395</v>
      </c>
      <c r="P1820" s="0" t="s">
        <v>3805</v>
      </c>
    </row>
    <row r="1821" customFormat="false" ht="15.75" hidden="false" customHeight="true" outlineLevel="0" collapsed="false">
      <c r="A1821" s="39" t="s">
        <v>481</v>
      </c>
      <c r="B1821" s="1" t="n">
        <v>0</v>
      </c>
      <c r="C1821" s="1" t="n">
        <v>19.5</v>
      </c>
      <c r="D1821" s="11" t="n">
        <f aca="false">IF(AND(ISNUMBER(B1821),ISNUMBER($J1821)),$J1821-B1821,"")</f>
        <v>5.25</v>
      </c>
      <c r="E1821" s="11" t="n">
        <f aca="false">IF(AND(ISNUMBER(C1821),ISNUMBER($J1821)),$J1821-C1821,"")</f>
        <v>-14.25</v>
      </c>
      <c r="F1821" s="1" t="s">
        <v>4023</v>
      </c>
      <c r="G1821" s="46" t="s">
        <v>4399</v>
      </c>
      <c r="H1821" s="1" t="s">
        <v>33</v>
      </c>
      <c r="J1821" s="11" t="n">
        <f aca="false">IFERROR(INDEX(Pozos!$M$2:$M$1852,MATCH(A1821,Pozos!$E$2:$E$1852,0)),"")</f>
        <v>5.25</v>
      </c>
      <c r="K1821" s="1" t="s">
        <v>4023</v>
      </c>
      <c r="L1821" s="1" t="s">
        <v>3813</v>
      </c>
      <c r="M1821" s="1" t="n">
        <v>1</v>
      </c>
      <c r="N1821" s="106" t="s">
        <v>3834</v>
      </c>
      <c r="O1821" s="0" t="s">
        <v>4399</v>
      </c>
      <c r="P1821" s="0" t="s">
        <v>3805</v>
      </c>
    </row>
    <row r="1822" customFormat="false" ht="15.75" hidden="false" customHeight="true" outlineLevel="0" collapsed="false">
      <c r="A1822" s="39" t="s">
        <v>481</v>
      </c>
      <c r="B1822" s="1" t="n">
        <v>19.5</v>
      </c>
      <c r="C1822" s="1" t="n">
        <v>20</v>
      </c>
      <c r="D1822" s="11" t="n">
        <f aca="false">IF(AND(ISNUMBER(B1822),ISNUMBER($J1822)),$J1822-B1822,"")</f>
        <v>-14.25</v>
      </c>
      <c r="E1822" s="11" t="n">
        <f aca="false">IF(AND(ISNUMBER(C1822),ISNUMBER($J1822)),$J1822-C1822,"")</f>
        <v>-14.75</v>
      </c>
      <c r="F1822" s="1" t="s">
        <v>3808</v>
      </c>
      <c r="G1822" s="46" t="s">
        <v>4395</v>
      </c>
      <c r="H1822" s="1" t="s">
        <v>33</v>
      </c>
      <c r="J1822" s="11" t="n">
        <f aca="false">IFERROR(INDEX(Pozos!$M$2:$M$1852,MATCH(A1822,Pozos!$E$2:$E$1852,0)),"")</f>
        <v>5.25</v>
      </c>
      <c r="K1822" s="1" t="s">
        <v>3808</v>
      </c>
      <c r="L1822" s="1" t="s">
        <v>3809</v>
      </c>
      <c r="M1822" s="1" t="n">
        <v>2</v>
      </c>
      <c r="N1822" s="106" t="s">
        <v>3850</v>
      </c>
      <c r="O1822" s="0" t="s">
        <v>4395</v>
      </c>
      <c r="P1822" s="0" t="s">
        <v>3805</v>
      </c>
    </row>
    <row r="1823" customFormat="false" ht="15.75" hidden="false" customHeight="true" outlineLevel="0" collapsed="false">
      <c r="A1823" s="39" t="s">
        <v>481</v>
      </c>
      <c r="B1823" s="1" t="n">
        <v>0</v>
      </c>
      <c r="C1823" s="1" t="n">
        <v>19.5</v>
      </c>
      <c r="D1823" s="11" t="n">
        <f aca="false">IF(AND(ISNUMBER(B1823),ISNUMBER($J1823)),$J1823-B1823,"")</f>
        <v>5.25</v>
      </c>
      <c r="E1823" s="11" t="n">
        <f aca="false">IF(AND(ISNUMBER(C1823),ISNUMBER($J1823)),$J1823-C1823,"")</f>
        <v>-14.25</v>
      </c>
      <c r="F1823" s="1" t="s">
        <v>4023</v>
      </c>
      <c r="G1823" s="46" t="s">
        <v>4399</v>
      </c>
      <c r="H1823" s="1" t="s">
        <v>33</v>
      </c>
      <c r="J1823" s="11" t="n">
        <f aca="false">IFERROR(INDEX(Pozos!$M$2:$M$1852,MATCH(A1823,Pozos!$E$2:$E$1852,0)),"")</f>
        <v>5.25</v>
      </c>
      <c r="K1823" s="1" t="s">
        <v>4023</v>
      </c>
      <c r="L1823" s="1" t="s">
        <v>3813</v>
      </c>
      <c r="M1823" s="1" t="n">
        <v>2</v>
      </c>
      <c r="N1823" s="106" t="s">
        <v>3850</v>
      </c>
      <c r="O1823" s="0" t="s">
        <v>4399</v>
      </c>
      <c r="P1823" s="0" t="s">
        <v>3805</v>
      </c>
    </row>
    <row r="1824" customFormat="false" ht="15.75" hidden="false" customHeight="true" outlineLevel="0" collapsed="false">
      <c r="A1824" s="39" t="s">
        <v>941</v>
      </c>
      <c r="B1824" s="1" t="n">
        <v>1</v>
      </c>
      <c r="C1824" s="1" t="n">
        <v>4.33</v>
      </c>
      <c r="D1824" s="11" t="n">
        <f aca="false">IF(AND(ISNUMBER(B1824),ISNUMBER($J1824)),$J1824-B1824,"")</f>
        <v>5.37</v>
      </c>
      <c r="E1824" s="11" t="n">
        <f aca="false">IF(AND(ISNUMBER(C1824),ISNUMBER($J1824)),$J1824-C1824,"")</f>
        <v>2.04</v>
      </c>
      <c r="F1824" s="1" t="s">
        <v>4622</v>
      </c>
      <c r="G1824" s="46" t="s">
        <v>4404</v>
      </c>
      <c r="H1824" s="1" t="s">
        <v>33</v>
      </c>
      <c r="J1824" s="11" t="n">
        <f aca="false">IFERROR(INDEX(Pozos!$M$2:$M$1852,MATCH(A1824,Pozos!$E$2:$E$1852,0)),"")</f>
        <v>6.37</v>
      </c>
      <c r="K1824" s="1" t="s">
        <v>3944</v>
      </c>
      <c r="L1824" s="1" t="s">
        <v>3813</v>
      </c>
      <c r="O1824" s="0" t="s">
        <v>4404</v>
      </c>
      <c r="P1824" s="0" t="s">
        <v>3805</v>
      </c>
    </row>
    <row r="1825" customFormat="false" ht="15.75" hidden="false" customHeight="true" outlineLevel="0" collapsed="false">
      <c r="A1825" s="39" t="s">
        <v>941</v>
      </c>
      <c r="B1825" s="1" t="n">
        <v>0</v>
      </c>
      <c r="C1825" s="1" t="n">
        <v>1</v>
      </c>
      <c r="D1825" s="11" t="n">
        <f aca="false">IF(AND(ISNUMBER(B1825),ISNUMBER($J1825)),$J1825-B1825,"")</f>
        <v>6.37</v>
      </c>
      <c r="E1825" s="11" t="n">
        <f aca="false">IF(AND(ISNUMBER(C1825),ISNUMBER($J1825)),$J1825-C1825,"")</f>
        <v>5.37</v>
      </c>
      <c r="F1825" s="1" t="s">
        <v>4621</v>
      </c>
      <c r="G1825" s="46" t="s">
        <v>3802</v>
      </c>
      <c r="H1825" s="1" t="s">
        <v>33</v>
      </c>
      <c r="J1825" s="11" t="n">
        <f aca="false">IFERROR(INDEX(Pozos!$M$2:$M$1852,MATCH(A1825,Pozos!$E$2:$E$1852,0)),"")</f>
        <v>6.37</v>
      </c>
      <c r="K1825" s="1" t="s">
        <v>3803</v>
      </c>
      <c r="L1825" s="1" t="s">
        <v>3804</v>
      </c>
      <c r="O1825" s="0" t="s">
        <v>3802</v>
      </c>
      <c r="P1825" s="0" t="s">
        <v>3805</v>
      </c>
    </row>
    <row r="1826" customFormat="false" ht="15.75" hidden="false" customHeight="true" outlineLevel="0" collapsed="false">
      <c r="A1826" s="39" t="s">
        <v>971</v>
      </c>
      <c r="B1826" s="1" t="n">
        <v>1</v>
      </c>
      <c r="C1826" s="1" t="n">
        <v>3.7</v>
      </c>
      <c r="D1826" s="11" t="n">
        <f aca="false">IF(AND(ISNUMBER(B1826),ISNUMBER($J1826)),$J1826-B1826,"")</f>
        <v>4.15</v>
      </c>
      <c r="E1826" s="11" t="n">
        <f aca="false">IF(AND(ISNUMBER(C1826),ISNUMBER($J1826)),$J1826-C1826,"")</f>
        <v>1.45</v>
      </c>
      <c r="F1826" s="1" t="s">
        <v>4623</v>
      </c>
      <c r="G1826" s="46" t="s">
        <v>4404</v>
      </c>
      <c r="H1826" s="1" t="s">
        <v>33</v>
      </c>
      <c r="J1826" s="11" t="n">
        <f aca="false">IFERROR(INDEX(Pozos!$M$2:$M$1852,MATCH(A1826,Pozos!$E$2:$E$1852,0)),"")</f>
        <v>5.15</v>
      </c>
      <c r="K1826" s="1" t="s">
        <v>3944</v>
      </c>
      <c r="L1826" s="1" t="s">
        <v>3813</v>
      </c>
      <c r="M1826" s="1" t="n">
        <v>1</v>
      </c>
      <c r="N1826" s="106" t="s">
        <v>3834</v>
      </c>
      <c r="O1826" s="0" t="s">
        <v>4404</v>
      </c>
      <c r="P1826" s="0" t="s">
        <v>3805</v>
      </c>
    </row>
    <row r="1827" customFormat="false" ht="15.75" hidden="false" customHeight="true" outlineLevel="0" collapsed="false">
      <c r="A1827" s="39" t="s">
        <v>971</v>
      </c>
      <c r="B1827" s="1" t="n">
        <v>0</v>
      </c>
      <c r="C1827" s="1" t="n">
        <v>1</v>
      </c>
      <c r="D1827" s="11" t="n">
        <f aca="false">IF(AND(ISNUMBER(B1827),ISNUMBER($J1827)),$J1827-B1827,"")</f>
        <v>5.15</v>
      </c>
      <c r="E1827" s="11" t="n">
        <f aca="false">IF(AND(ISNUMBER(C1827),ISNUMBER($J1827)),$J1827-C1827,"")</f>
        <v>4.15</v>
      </c>
      <c r="F1827" s="1" t="s">
        <v>4621</v>
      </c>
      <c r="G1827" s="46" t="s">
        <v>3802</v>
      </c>
      <c r="H1827" s="1" t="s">
        <v>33</v>
      </c>
      <c r="J1827" s="11" t="n">
        <f aca="false">IFERROR(INDEX(Pozos!$M$2:$M$1852,MATCH(A1827,Pozos!$E$2:$E$1852,0)),"")</f>
        <v>5.15</v>
      </c>
      <c r="K1827" s="1" t="s">
        <v>3803</v>
      </c>
      <c r="L1827" s="1" t="s">
        <v>3804</v>
      </c>
      <c r="M1827" s="1" t="n">
        <v>1</v>
      </c>
      <c r="N1827" s="106" t="s">
        <v>3834</v>
      </c>
      <c r="O1827" s="0" t="s">
        <v>3802</v>
      </c>
      <c r="P1827" s="0" t="s">
        <v>3805</v>
      </c>
    </row>
    <row r="1828" customFormat="false" ht="15.75" hidden="false" customHeight="true" outlineLevel="0" collapsed="false">
      <c r="A1828" s="39" t="s">
        <v>3735</v>
      </c>
      <c r="B1828" s="1" t="n">
        <v>1</v>
      </c>
      <c r="C1828" s="1" t="n">
        <v>5.4</v>
      </c>
      <c r="D1828" s="11" t="str">
        <f aca="false">IF(AND(ISNUMBER(B1828),ISNUMBER($J1828)),$J1828-B1828,"")</f>
        <v/>
      </c>
      <c r="E1828" s="11" t="str">
        <f aca="false">IF(AND(ISNUMBER(C1828),ISNUMBER($J1828)),$J1828-C1828,"")</f>
        <v/>
      </c>
      <c r="F1828" s="1" t="s">
        <v>4624</v>
      </c>
      <c r="G1828" s="46" t="s">
        <v>4404</v>
      </c>
      <c r="H1828" s="1" t="s">
        <v>33</v>
      </c>
      <c r="J1828" s="11" t="str">
        <f aca="false">IFERROR(INDEX(Pozos!$M$2:$M$1852,MATCH(A1828,Pozos!$E$2:$E$1852,0)),"")</f>
        <v/>
      </c>
      <c r="K1828" s="1" t="s">
        <v>3944</v>
      </c>
      <c r="L1828" s="1" t="s">
        <v>3813</v>
      </c>
      <c r="M1828" s="1" t="n">
        <v>1</v>
      </c>
      <c r="N1828" s="106" t="s">
        <v>4625</v>
      </c>
      <c r="O1828" s="0" t="s">
        <v>4404</v>
      </c>
      <c r="P1828" s="0" t="s">
        <v>3805</v>
      </c>
    </row>
    <row r="1829" customFormat="false" ht="15.75" hidden="false" customHeight="true" outlineLevel="0" collapsed="false">
      <c r="A1829" s="39" t="s">
        <v>3735</v>
      </c>
      <c r="B1829" s="1" t="n">
        <v>0</v>
      </c>
      <c r="C1829" s="1" t="n">
        <v>1</v>
      </c>
      <c r="D1829" s="11" t="str">
        <f aca="false">IF(AND(ISNUMBER(B1829),ISNUMBER($J1829)),$J1829-B1829,"")</f>
        <v/>
      </c>
      <c r="E1829" s="11" t="str">
        <f aca="false">IF(AND(ISNUMBER(C1829),ISNUMBER($J1829)),$J1829-C1829,"")</f>
        <v/>
      </c>
      <c r="F1829" s="1" t="s">
        <v>4621</v>
      </c>
      <c r="G1829" s="46" t="s">
        <v>3802</v>
      </c>
      <c r="H1829" s="1" t="s">
        <v>33</v>
      </c>
      <c r="J1829" s="11" t="str">
        <f aca="false">IFERROR(INDEX(Pozos!$M$2:$M$1852,MATCH(A1829,Pozos!$E$2:$E$1852,0)),"")</f>
        <v/>
      </c>
      <c r="K1829" s="1" t="s">
        <v>3803</v>
      </c>
      <c r="L1829" s="1" t="s">
        <v>3804</v>
      </c>
      <c r="M1829" s="1" t="n">
        <v>1</v>
      </c>
      <c r="N1829" s="106" t="s">
        <v>4625</v>
      </c>
      <c r="O1829" s="0" t="s">
        <v>3802</v>
      </c>
      <c r="P1829" s="0" t="s">
        <v>3805</v>
      </c>
    </row>
    <row r="1830" customFormat="false" ht="15.75" hidden="false" customHeight="true" outlineLevel="0" collapsed="false">
      <c r="A1830" s="39" t="s">
        <v>973</v>
      </c>
      <c r="B1830" s="1" t="n">
        <v>1</v>
      </c>
      <c r="C1830" s="1" t="n">
        <v>4.5</v>
      </c>
      <c r="D1830" s="11" t="n">
        <f aca="false">IF(AND(ISNUMBER(B1830),ISNUMBER($J1830)),$J1830-B1830,"")</f>
        <v>5.36</v>
      </c>
      <c r="E1830" s="11" t="n">
        <f aca="false">IF(AND(ISNUMBER(C1830),ISNUMBER($J1830)),$J1830-C1830,"")</f>
        <v>1.86</v>
      </c>
      <c r="F1830" s="1" t="s">
        <v>4626</v>
      </c>
      <c r="G1830" s="46" t="s">
        <v>4404</v>
      </c>
      <c r="H1830" s="1" t="s">
        <v>33</v>
      </c>
      <c r="J1830" s="11" t="n">
        <f aca="false">IFERROR(INDEX(Pozos!$M$2:$M$1852,MATCH(A1830,Pozos!$E$2:$E$1852,0)),"")</f>
        <v>6.36</v>
      </c>
      <c r="K1830" s="1" t="s">
        <v>3944</v>
      </c>
      <c r="L1830" s="1" t="s">
        <v>3813</v>
      </c>
      <c r="O1830" s="0" t="s">
        <v>4404</v>
      </c>
      <c r="P1830" s="0" t="s">
        <v>3805</v>
      </c>
    </row>
    <row r="1831" customFormat="false" ht="15.75" hidden="false" customHeight="true" outlineLevel="0" collapsed="false">
      <c r="A1831" s="39" t="s">
        <v>973</v>
      </c>
      <c r="B1831" s="1" t="n">
        <v>0</v>
      </c>
      <c r="C1831" s="1" t="n">
        <v>1</v>
      </c>
      <c r="D1831" s="11" t="n">
        <f aca="false">IF(AND(ISNUMBER(B1831),ISNUMBER($J1831)),$J1831-B1831,"")</f>
        <v>6.36</v>
      </c>
      <c r="E1831" s="11" t="n">
        <f aca="false">IF(AND(ISNUMBER(C1831),ISNUMBER($J1831)),$J1831-C1831,"")</f>
        <v>5.36</v>
      </c>
      <c r="F1831" s="1" t="s">
        <v>4621</v>
      </c>
      <c r="G1831" s="46" t="s">
        <v>3802</v>
      </c>
      <c r="H1831" s="1" t="s">
        <v>33</v>
      </c>
      <c r="J1831" s="11" t="n">
        <f aca="false">IFERROR(INDEX(Pozos!$M$2:$M$1852,MATCH(A1831,Pozos!$E$2:$E$1852,0)),"")</f>
        <v>6.36</v>
      </c>
      <c r="K1831" s="1" t="s">
        <v>3803</v>
      </c>
      <c r="L1831" s="1" t="s">
        <v>3804</v>
      </c>
      <c r="O1831" s="0" t="s">
        <v>3802</v>
      </c>
      <c r="P1831" s="0" t="s">
        <v>3805</v>
      </c>
    </row>
    <row r="1832" customFormat="false" ht="15.75" hidden="false" customHeight="true" outlineLevel="0" collapsed="false">
      <c r="A1832" s="39" t="s">
        <v>943</v>
      </c>
      <c r="B1832" s="1" t="n">
        <v>1</v>
      </c>
      <c r="C1832" s="1" t="n">
        <v>5</v>
      </c>
      <c r="D1832" s="11" t="n">
        <f aca="false">IF(AND(ISNUMBER(B1832),ISNUMBER($J1832)),$J1832-B1832,"")</f>
        <v>5.03</v>
      </c>
      <c r="E1832" s="11" t="n">
        <f aca="false">IF(AND(ISNUMBER(C1832),ISNUMBER($J1832)),$J1832-C1832,"")</f>
        <v>1.03</v>
      </c>
      <c r="F1832" s="1" t="s">
        <v>4627</v>
      </c>
      <c r="G1832" s="46" t="s">
        <v>4404</v>
      </c>
      <c r="H1832" s="1" t="s">
        <v>33</v>
      </c>
      <c r="J1832" s="11" t="n">
        <f aca="false">IFERROR(INDEX(Pozos!$M$2:$M$1852,MATCH(A1832,Pozos!$E$2:$E$1852,0)),"")</f>
        <v>6.03</v>
      </c>
      <c r="K1832" s="1" t="s">
        <v>3944</v>
      </c>
      <c r="L1832" s="1" t="s">
        <v>3813</v>
      </c>
      <c r="O1832" s="0" t="s">
        <v>4404</v>
      </c>
      <c r="P1832" s="0" t="s">
        <v>3805</v>
      </c>
    </row>
    <row r="1833" customFormat="false" ht="15.75" hidden="false" customHeight="true" outlineLevel="0" collapsed="false">
      <c r="A1833" s="39" t="s">
        <v>943</v>
      </c>
      <c r="B1833" s="1" t="n">
        <v>0</v>
      </c>
      <c r="C1833" s="1" t="n">
        <v>1</v>
      </c>
      <c r="D1833" s="11" t="n">
        <f aca="false">IF(AND(ISNUMBER(B1833),ISNUMBER($J1833)),$J1833-B1833,"")</f>
        <v>6.03</v>
      </c>
      <c r="E1833" s="11" t="n">
        <f aca="false">IF(AND(ISNUMBER(C1833),ISNUMBER($J1833)),$J1833-C1833,"")</f>
        <v>5.03</v>
      </c>
      <c r="F1833" s="1" t="s">
        <v>4621</v>
      </c>
      <c r="G1833" s="46" t="s">
        <v>4404</v>
      </c>
      <c r="H1833" s="1" t="s">
        <v>33</v>
      </c>
      <c r="J1833" s="11" t="n">
        <f aca="false">IFERROR(INDEX(Pozos!$M$2:$M$1852,MATCH(A1833,Pozos!$E$2:$E$1852,0)),"")</f>
        <v>6.03</v>
      </c>
      <c r="K1833" s="1" t="s">
        <v>3803</v>
      </c>
      <c r="L1833" s="1" t="s">
        <v>3804</v>
      </c>
      <c r="O1833" s="0" t="s">
        <v>4404</v>
      </c>
      <c r="P1833" s="0" t="s">
        <v>3805</v>
      </c>
    </row>
    <row r="1834" customFormat="false" ht="15.75" hidden="false" customHeight="true" outlineLevel="0" collapsed="false">
      <c r="A1834" s="39" t="s">
        <v>945</v>
      </c>
      <c r="B1834" s="1" t="n">
        <v>1</v>
      </c>
      <c r="C1834" s="1" t="n">
        <v>3.7</v>
      </c>
      <c r="D1834" s="11" t="n">
        <f aca="false">IF(AND(ISNUMBER(B1834),ISNUMBER($J1834)),$J1834-B1834,"")</f>
        <v>5.14</v>
      </c>
      <c r="E1834" s="11" t="n">
        <f aca="false">IF(AND(ISNUMBER(C1834),ISNUMBER($J1834)),$J1834-C1834,"")</f>
        <v>2.44</v>
      </c>
      <c r="F1834" s="1" t="s">
        <v>4628</v>
      </c>
      <c r="G1834" s="46" t="s">
        <v>3802</v>
      </c>
      <c r="H1834" s="1" t="s">
        <v>33</v>
      </c>
      <c r="J1834" s="11" t="n">
        <f aca="false">IFERROR(INDEX(Pozos!$M$2:$M$1852,MATCH(A1834,Pozos!$E$2:$E$1852,0)),"")</f>
        <v>6.14</v>
      </c>
      <c r="K1834" s="1" t="s">
        <v>3944</v>
      </c>
      <c r="L1834" s="1" t="s">
        <v>3813</v>
      </c>
      <c r="O1834" s="0" t="s">
        <v>3802</v>
      </c>
      <c r="P1834" s="0" t="s">
        <v>3805</v>
      </c>
    </row>
    <row r="1835" customFormat="false" ht="15.75" hidden="false" customHeight="true" outlineLevel="0" collapsed="false">
      <c r="A1835" s="39" t="s">
        <v>945</v>
      </c>
      <c r="B1835" s="1" t="n">
        <v>0</v>
      </c>
      <c r="C1835" s="1" t="n">
        <v>1</v>
      </c>
      <c r="D1835" s="11" t="n">
        <f aca="false">IF(AND(ISNUMBER(B1835),ISNUMBER($J1835)),$J1835-B1835,"")</f>
        <v>6.14</v>
      </c>
      <c r="E1835" s="11" t="n">
        <f aca="false">IF(AND(ISNUMBER(C1835),ISNUMBER($J1835)),$J1835-C1835,"")</f>
        <v>5.14</v>
      </c>
      <c r="F1835" s="1" t="s">
        <v>4621</v>
      </c>
      <c r="G1835" s="46" t="s">
        <v>4404</v>
      </c>
      <c r="H1835" s="1" t="s">
        <v>33</v>
      </c>
      <c r="J1835" s="11" t="n">
        <f aca="false">IFERROR(INDEX(Pozos!$M$2:$M$1852,MATCH(A1835,Pozos!$E$2:$E$1852,0)),"")</f>
        <v>6.14</v>
      </c>
      <c r="K1835" s="1" t="s">
        <v>3803</v>
      </c>
      <c r="L1835" s="1" t="s">
        <v>3804</v>
      </c>
      <c r="O1835" s="0" t="s">
        <v>4404</v>
      </c>
      <c r="P1835" s="0" t="s">
        <v>3805</v>
      </c>
    </row>
    <row r="1836" customFormat="false" ht="15.75" hidden="false" customHeight="true" outlineLevel="0" collapsed="false">
      <c r="A1836" s="39" t="s">
        <v>947</v>
      </c>
      <c r="B1836" s="1" t="n">
        <v>7</v>
      </c>
      <c r="C1836" s="1" t="n">
        <v>14</v>
      </c>
      <c r="D1836" s="11" t="n">
        <f aca="false">IF(AND(ISNUMBER(B1836),ISNUMBER($J1836)),$J1836-B1836,"")</f>
        <v>-2.18</v>
      </c>
      <c r="E1836" s="11" t="n">
        <f aca="false">IF(AND(ISNUMBER(C1836),ISNUMBER($J1836)),$J1836-C1836,"")</f>
        <v>-9.18</v>
      </c>
      <c r="F1836" s="1" t="s">
        <v>4629</v>
      </c>
      <c r="G1836" s="46" t="s">
        <v>3802</v>
      </c>
      <c r="H1836" s="1" t="s">
        <v>33</v>
      </c>
      <c r="J1836" s="11" t="n">
        <f aca="false">IFERROR(INDEX(Pozos!$M$2:$M$1852,MATCH(A1836,Pozos!$E$2:$E$1852,0)),"")</f>
        <v>4.82</v>
      </c>
      <c r="K1836" s="1" t="s">
        <v>3812</v>
      </c>
      <c r="L1836" s="1" t="s">
        <v>3813</v>
      </c>
      <c r="O1836" s="0" t="s">
        <v>3802</v>
      </c>
      <c r="P1836" s="0" t="s">
        <v>3805</v>
      </c>
    </row>
    <row r="1837" customFormat="false" ht="15.75" hidden="false" customHeight="true" outlineLevel="0" collapsed="false">
      <c r="A1837" s="39" t="s">
        <v>947</v>
      </c>
      <c r="B1837" s="1" t="n">
        <v>1</v>
      </c>
      <c r="C1837" s="1" t="n">
        <v>7</v>
      </c>
      <c r="D1837" s="11" t="n">
        <f aca="false">IF(AND(ISNUMBER(B1837),ISNUMBER($J1837)),$J1837-B1837,"")</f>
        <v>3.82</v>
      </c>
      <c r="E1837" s="11" t="n">
        <f aca="false">IF(AND(ISNUMBER(C1837),ISNUMBER($J1837)),$J1837-C1837,"")</f>
        <v>-2.18</v>
      </c>
      <c r="F1837" s="1" t="s">
        <v>4630</v>
      </c>
      <c r="G1837" s="46" t="s">
        <v>4404</v>
      </c>
      <c r="H1837" s="1" t="s">
        <v>33</v>
      </c>
      <c r="J1837" s="11" t="n">
        <f aca="false">IFERROR(INDEX(Pozos!$M$2:$M$1852,MATCH(A1837,Pozos!$E$2:$E$1852,0)),"")</f>
        <v>4.82</v>
      </c>
      <c r="K1837" s="1" t="s">
        <v>3944</v>
      </c>
      <c r="L1837" s="1" t="s">
        <v>3813</v>
      </c>
      <c r="O1837" s="0" t="s">
        <v>4404</v>
      </c>
      <c r="P1837" s="0" t="s">
        <v>3805</v>
      </c>
    </row>
    <row r="1838" customFormat="false" ht="15.75" hidden="false" customHeight="true" outlineLevel="0" collapsed="false">
      <c r="A1838" s="39" t="s">
        <v>947</v>
      </c>
      <c r="B1838" s="1" t="n">
        <v>0</v>
      </c>
      <c r="C1838" s="1" t="n">
        <v>1</v>
      </c>
      <c r="D1838" s="11" t="n">
        <f aca="false">IF(AND(ISNUMBER(B1838),ISNUMBER($J1838)),$J1838-B1838,"")</f>
        <v>4.82</v>
      </c>
      <c r="E1838" s="11" t="n">
        <f aca="false">IF(AND(ISNUMBER(C1838),ISNUMBER($J1838)),$J1838-C1838,"")</f>
        <v>3.82</v>
      </c>
      <c r="F1838" s="1" t="s">
        <v>4621</v>
      </c>
      <c r="G1838" s="46" t="s">
        <v>3802</v>
      </c>
      <c r="H1838" s="1" t="s">
        <v>33</v>
      </c>
      <c r="J1838" s="11" t="n">
        <f aca="false">IFERROR(INDEX(Pozos!$M$2:$M$1852,MATCH(A1838,Pozos!$E$2:$E$1852,0)),"")</f>
        <v>4.82</v>
      </c>
      <c r="K1838" s="1" t="s">
        <v>3803</v>
      </c>
      <c r="L1838" s="1" t="s">
        <v>3804</v>
      </c>
      <c r="O1838" s="0" t="s">
        <v>3802</v>
      </c>
      <c r="P1838" s="0" t="s">
        <v>3805</v>
      </c>
    </row>
    <row r="1839" customFormat="false" ht="15.75" hidden="false" customHeight="true" outlineLevel="0" collapsed="false">
      <c r="A1839" s="39" t="s">
        <v>1264</v>
      </c>
      <c r="B1839" s="1" t="n">
        <v>20</v>
      </c>
      <c r="C1839" s="1" t="n">
        <v>48</v>
      </c>
      <c r="D1839" s="11" t="n">
        <f aca="false">IF(AND(ISNUMBER(B1839),ISNUMBER($J1839)),$J1839-B1839,"")</f>
        <v>8.35</v>
      </c>
      <c r="E1839" s="11" t="n">
        <f aca="false">IF(AND(ISNUMBER(C1839),ISNUMBER($J1839)),$J1839-C1839,"")</f>
        <v>-19.65</v>
      </c>
      <c r="F1839" s="1" t="s">
        <v>3821</v>
      </c>
      <c r="G1839" s="46" t="s">
        <v>4395</v>
      </c>
      <c r="H1839" s="1" t="s">
        <v>33</v>
      </c>
      <c r="J1839" s="11" t="n">
        <f aca="false">IFERROR(INDEX(Pozos!$M$2:$M$1852,MATCH(A1839,Pozos!$E$2:$E$1852,0)),"")</f>
        <v>28.35</v>
      </c>
      <c r="K1839" s="1" t="s">
        <v>3823</v>
      </c>
      <c r="M1839" s="1" t="n">
        <v>2</v>
      </c>
      <c r="N1839" s="106" t="s">
        <v>3850</v>
      </c>
      <c r="O1839" s="0" t="s">
        <v>4395</v>
      </c>
      <c r="P1839" s="0" t="s">
        <v>3805</v>
      </c>
    </row>
    <row r="1840" customFormat="false" ht="15.75" hidden="false" customHeight="true" outlineLevel="0" collapsed="false">
      <c r="A1840" s="39" t="s">
        <v>1264</v>
      </c>
      <c r="B1840" s="1" t="n">
        <v>15</v>
      </c>
      <c r="C1840" s="1" t="n">
        <v>20</v>
      </c>
      <c r="D1840" s="11" t="n">
        <f aca="false">IF(AND(ISNUMBER(B1840),ISNUMBER($J1840)),$J1840-B1840,"")</f>
        <v>13.35</v>
      </c>
      <c r="E1840" s="11" t="n">
        <f aca="false">IF(AND(ISNUMBER(C1840),ISNUMBER($J1840)),$J1840-C1840,"")</f>
        <v>8.35</v>
      </c>
      <c r="F1840" s="1" t="s">
        <v>4631</v>
      </c>
      <c r="G1840" s="46" t="s">
        <v>4395</v>
      </c>
      <c r="H1840" s="1" t="s">
        <v>33</v>
      </c>
      <c r="J1840" s="11" t="n">
        <f aca="false">IFERROR(INDEX(Pozos!$M$2:$M$1852,MATCH(A1840,Pozos!$E$2:$E$1852,0)),"")</f>
        <v>28.35</v>
      </c>
      <c r="K1840" s="1" t="s">
        <v>4424</v>
      </c>
      <c r="M1840" s="1" t="n">
        <v>2</v>
      </c>
      <c r="N1840" s="106" t="s">
        <v>3850</v>
      </c>
      <c r="O1840" s="0" t="s">
        <v>4395</v>
      </c>
      <c r="P1840" s="0" t="s">
        <v>3805</v>
      </c>
    </row>
    <row r="1841" customFormat="false" ht="15.75" hidden="false" customHeight="true" outlineLevel="0" collapsed="false">
      <c r="A1841" s="39" t="s">
        <v>1264</v>
      </c>
      <c r="B1841" s="1" t="n">
        <v>0</v>
      </c>
      <c r="C1841" s="1" t="n">
        <v>15</v>
      </c>
      <c r="D1841" s="11" t="n">
        <f aca="false">IF(AND(ISNUMBER(B1841),ISNUMBER($J1841)),$J1841-B1841,"")</f>
        <v>28.35</v>
      </c>
      <c r="E1841" s="11" t="n">
        <f aca="false">IF(AND(ISNUMBER(C1841),ISNUMBER($J1841)),$J1841-C1841,"")</f>
        <v>13.35</v>
      </c>
      <c r="F1841" s="1" t="s">
        <v>3821</v>
      </c>
      <c r="G1841" s="46" t="s">
        <v>4412</v>
      </c>
      <c r="H1841" s="1" t="s">
        <v>33</v>
      </c>
      <c r="J1841" s="11" t="n">
        <f aca="false">IFERROR(INDEX(Pozos!$M$2:$M$1852,MATCH(A1841,Pozos!$E$2:$E$1852,0)),"")</f>
        <v>28.35</v>
      </c>
      <c r="K1841" s="1" t="s">
        <v>3823</v>
      </c>
      <c r="M1841" s="1" t="n">
        <v>2</v>
      </c>
      <c r="N1841" s="106" t="s">
        <v>3850</v>
      </c>
      <c r="O1841" s="0" t="s">
        <v>4412</v>
      </c>
      <c r="P1841" s="0" t="s">
        <v>3805</v>
      </c>
    </row>
    <row r="1842" customFormat="false" ht="15.75" hidden="false" customHeight="true" outlineLevel="0" collapsed="false">
      <c r="A1842" s="39" t="s">
        <v>1688</v>
      </c>
      <c r="B1842" s="1" t="n">
        <v>36</v>
      </c>
      <c r="C1842" s="1" t="n">
        <v>38</v>
      </c>
      <c r="D1842" s="11" t="n">
        <f aca="false">IF(AND(ISNUMBER(B1842),ISNUMBER($J1842)),$J1842-B1842,"")</f>
        <v>-7.22</v>
      </c>
      <c r="E1842" s="11" t="n">
        <f aca="false">IF(AND(ISNUMBER(C1842),ISNUMBER($J1842)),$J1842-C1842,"")</f>
        <v>-9.22</v>
      </c>
      <c r="F1842" s="1" t="s">
        <v>4632</v>
      </c>
      <c r="G1842" s="46" t="s">
        <v>4395</v>
      </c>
      <c r="H1842" s="1" t="s">
        <v>33</v>
      </c>
      <c r="J1842" s="11" t="n">
        <f aca="false">IFERROR(INDEX(Pozos!$M$2:$M$1852,MATCH(A1842,Pozos!$E$2:$E$1852,0)),"")</f>
        <v>28.78</v>
      </c>
      <c r="K1842" s="1" t="s">
        <v>3808</v>
      </c>
      <c r="L1842" s="1" t="s">
        <v>3809</v>
      </c>
      <c r="O1842" s="0" t="s">
        <v>4395</v>
      </c>
      <c r="P1842" s="0" t="s">
        <v>3805</v>
      </c>
    </row>
    <row r="1843" customFormat="false" ht="15.75" hidden="false" customHeight="true" outlineLevel="0" collapsed="false">
      <c r="A1843" s="39" t="s">
        <v>1688</v>
      </c>
      <c r="B1843" s="1" t="n">
        <v>32</v>
      </c>
      <c r="C1843" s="1" t="n">
        <v>36</v>
      </c>
      <c r="D1843" s="11" t="n">
        <f aca="false">IF(AND(ISNUMBER(B1843),ISNUMBER($J1843)),$J1843-B1843,"")</f>
        <v>-3.22</v>
      </c>
      <c r="E1843" s="11" t="n">
        <f aca="false">IF(AND(ISNUMBER(C1843),ISNUMBER($J1843)),$J1843-C1843,"")</f>
        <v>-7.22</v>
      </c>
      <c r="F1843" s="1" t="s">
        <v>4633</v>
      </c>
      <c r="G1843" s="46" t="s">
        <v>4395</v>
      </c>
      <c r="H1843" s="1" t="s">
        <v>33</v>
      </c>
      <c r="J1843" s="11" t="n">
        <f aca="false">IFERROR(INDEX(Pozos!$M$2:$M$1852,MATCH(A1843,Pozos!$E$2:$E$1852,0)),"")</f>
        <v>28.78</v>
      </c>
      <c r="K1843" s="1" t="s">
        <v>3819</v>
      </c>
      <c r="L1843" s="1" t="s">
        <v>3820</v>
      </c>
      <c r="O1843" s="0" t="s">
        <v>4395</v>
      </c>
      <c r="P1843" s="0" t="s">
        <v>3805</v>
      </c>
    </row>
    <row r="1844" customFormat="false" ht="15.75" hidden="false" customHeight="true" outlineLevel="0" collapsed="false">
      <c r="A1844" s="39" t="s">
        <v>1688</v>
      </c>
      <c r="B1844" s="1" t="n">
        <v>23.5</v>
      </c>
      <c r="C1844" s="1" t="n">
        <v>32</v>
      </c>
      <c r="D1844" s="11" t="n">
        <f aca="false">IF(AND(ISNUMBER(B1844),ISNUMBER($J1844)),$J1844-B1844,"")</f>
        <v>5.28</v>
      </c>
      <c r="E1844" s="11" t="n">
        <f aca="false">IF(AND(ISNUMBER(C1844),ISNUMBER($J1844)),$J1844-C1844,"")</f>
        <v>-3.22</v>
      </c>
      <c r="F1844" s="1" t="s">
        <v>4634</v>
      </c>
      <c r="G1844" s="46" t="s">
        <v>4395</v>
      </c>
      <c r="H1844" s="1" t="s">
        <v>33</v>
      </c>
      <c r="J1844" s="11" t="n">
        <f aca="false">IFERROR(INDEX(Pozos!$M$2:$M$1852,MATCH(A1844,Pozos!$E$2:$E$1852,0)),"")</f>
        <v>28.78</v>
      </c>
      <c r="K1844" s="1" t="s">
        <v>3819</v>
      </c>
      <c r="L1844" s="1" t="s">
        <v>3820</v>
      </c>
      <c r="O1844" s="0" t="s">
        <v>4395</v>
      </c>
      <c r="P1844" s="0" t="s">
        <v>3805</v>
      </c>
    </row>
    <row r="1845" customFormat="false" ht="15.75" hidden="false" customHeight="true" outlineLevel="0" collapsed="false">
      <c r="A1845" s="39" t="s">
        <v>1688</v>
      </c>
      <c r="B1845" s="1" t="n">
        <v>16</v>
      </c>
      <c r="C1845" s="1" t="n">
        <v>23.5</v>
      </c>
      <c r="D1845" s="11" t="n">
        <f aca="false">IF(AND(ISNUMBER(B1845),ISNUMBER($J1845)),$J1845-B1845,"")</f>
        <v>12.78</v>
      </c>
      <c r="E1845" s="11" t="n">
        <f aca="false">IF(AND(ISNUMBER(C1845),ISNUMBER($J1845)),$J1845-C1845,"")</f>
        <v>5.28</v>
      </c>
      <c r="F1845" s="1" t="s">
        <v>4635</v>
      </c>
      <c r="G1845" s="46" t="s">
        <v>4395</v>
      </c>
      <c r="H1845" s="1" t="s">
        <v>33</v>
      </c>
      <c r="J1845" s="11" t="n">
        <f aca="false">IFERROR(INDEX(Pozos!$M$2:$M$1852,MATCH(A1845,Pozos!$E$2:$E$1852,0)),"")</f>
        <v>28.78</v>
      </c>
      <c r="K1845" s="1" t="s">
        <v>3808</v>
      </c>
      <c r="L1845" s="1" t="s">
        <v>3809</v>
      </c>
      <c r="O1845" s="0" t="s">
        <v>4395</v>
      </c>
      <c r="P1845" s="0" t="s">
        <v>3805</v>
      </c>
    </row>
    <row r="1846" customFormat="false" ht="15.75" hidden="false" customHeight="true" outlineLevel="0" collapsed="false">
      <c r="A1846" s="39" t="s">
        <v>1688</v>
      </c>
      <c r="B1846" s="1" t="n">
        <v>10</v>
      </c>
      <c r="C1846" s="1" t="n">
        <v>16</v>
      </c>
      <c r="D1846" s="11" t="n">
        <f aca="false">IF(AND(ISNUMBER(B1846),ISNUMBER($J1846)),$J1846-B1846,"")</f>
        <v>18.78</v>
      </c>
      <c r="E1846" s="11" t="n">
        <f aca="false">IF(AND(ISNUMBER(C1846),ISNUMBER($J1846)),$J1846-C1846,"")</f>
        <v>12.78</v>
      </c>
      <c r="F1846" s="1" t="s">
        <v>4636</v>
      </c>
      <c r="G1846" s="46" t="s">
        <v>4395</v>
      </c>
      <c r="H1846" s="1" t="s">
        <v>33</v>
      </c>
      <c r="J1846" s="11" t="n">
        <f aca="false">IFERROR(INDEX(Pozos!$M$2:$M$1852,MATCH(A1846,Pozos!$E$2:$E$1852,0)),"")</f>
        <v>28.78</v>
      </c>
      <c r="K1846" s="1" t="s">
        <v>3944</v>
      </c>
      <c r="L1846" s="1" t="s">
        <v>3813</v>
      </c>
      <c r="O1846" s="0" t="s">
        <v>4395</v>
      </c>
      <c r="P1846" s="0" t="s">
        <v>3805</v>
      </c>
    </row>
    <row r="1847" customFormat="false" ht="15.75" hidden="false" customHeight="true" outlineLevel="0" collapsed="false">
      <c r="A1847" s="39" t="s">
        <v>1688</v>
      </c>
      <c r="B1847" s="1" t="n">
        <v>6</v>
      </c>
      <c r="C1847" s="1" t="n">
        <v>10</v>
      </c>
      <c r="D1847" s="11" t="n">
        <f aca="false">IF(AND(ISNUMBER(B1847),ISNUMBER($J1847)),$J1847-B1847,"")</f>
        <v>22.78</v>
      </c>
      <c r="E1847" s="11" t="n">
        <f aca="false">IF(AND(ISNUMBER(C1847),ISNUMBER($J1847)),$J1847-C1847,"")</f>
        <v>18.78</v>
      </c>
      <c r="F1847" s="1" t="s">
        <v>4637</v>
      </c>
      <c r="G1847" s="46" t="s">
        <v>4412</v>
      </c>
      <c r="H1847" s="1" t="s">
        <v>33</v>
      </c>
      <c r="J1847" s="11" t="n">
        <f aca="false">IFERROR(INDEX(Pozos!$M$2:$M$1852,MATCH(A1847,Pozos!$E$2:$E$1852,0)),"")</f>
        <v>28.78</v>
      </c>
      <c r="K1847" s="1" t="s">
        <v>3808</v>
      </c>
      <c r="L1847" s="1" t="s">
        <v>3809</v>
      </c>
      <c r="O1847" s="0" t="s">
        <v>4412</v>
      </c>
      <c r="P1847" s="0" t="s">
        <v>3805</v>
      </c>
    </row>
    <row r="1848" customFormat="false" ht="15.75" hidden="false" customHeight="true" outlineLevel="0" collapsed="false">
      <c r="A1848" s="39" t="s">
        <v>1688</v>
      </c>
      <c r="B1848" s="1" t="n">
        <v>0</v>
      </c>
      <c r="C1848" s="1" t="n">
        <v>6</v>
      </c>
      <c r="D1848" s="11" t="n">
        <f aca="false">IF(AND(ISNUMBER(B1848),ISNUMBER($J1848)),$J1848-B1848,"")</f>
        <v>28.78</v>
      </c>
      <c r="E1848" s="11" t="n">
        <f aca="false">IF(AND(ISNUMBER(C1848),ISNUMBER($J1848)),$J1848-C1848,"")</f>
        <v>22.78</v>
      </c>
      <c r="F1848" s="1" t="s">
        <v>4428</v>
      </c>
      <c r="G1848" s="46" t="s">
        <v>4412</v>
      </c>
      <c r="H1848" s="1" t="s">
        <v>33</v>
      </c>
      <c r="J1848" s="11" t="n">
        <f aca="false">IFERROR(INDEX(Pozos!$M$2:$M$1852,MATCH(A1848,Pozos!$E$2:$E$1852,0)),"")</f>
        <v>28.78</v>
      </c>
      <c r="K1848" s="1" t="s">
        <v>3808</v>
      </c>
      <c r="L1848" s="1" t="s">
        <v>3809</v>
      </c>
      <c r="O1848" s="0" t="s">
        <v>4412</v>
      </c>
      <c r="P1848" s="0" t="s">
        <v>3805</v>
      </c>
    </row>
    <row r="1849" customFormat="false" ht="15.75" hidden="false" customHeight="true" outlineLevel="0" collapsed="false">
      <c r="A1849" s="39" t="s">
        <v>1690</v>
      </c>
      <c r="B1849" s="1" t="n">
        <v>37</v>
      </c>
      <c r="C1849" s="1" t="n">
        <v>50</v>
      </c>
      <c r="D1849" s="11" t="n">
        <f aca="false">IF(AND(ISNUMBER(B1849),ISNUMBER($J1849)),$J1849-B1849,"")</f>
        <v>1.43</v>
      </c>
      <c r="E1849" s="11" t="n">
        <f aca="false">IF(AND(ISNUMBER(C1849),ISNUMBER($J1849)),$J1849-C1849,"")</f>
        <v>-11.57</v>
      </c>
      <c r="F1849" s="1" t="s">
        <v>4638</v>
      </c>
      <c r="G1849" s="46" t="s">
        <v>4395</v>
      </c>
      <c r="H1849" s="1" t="s">
        <v>33</v>
      </c>
      <c r="J1849" s="11" t="n">
        <f aca="false">IFERROR(INDEX(Pozos!$M$2:$M$1852,MATCH(A1849,Pozos!$E$2:$E$1852,0)),"")</f>
        <v>38.43</v>
      </c>
      <c r="K1849" s="1" t="s">
        <v>4023</v>
      </c>
      <c r="L1849" s="1" t="s">
        <v>3813</v>
      </c>
      <c r="O1849" s="0" t="s">
        <v>4395</v>
      </c>
      <c r="P1849" s="0" t="s">
        <v>3805</v>
      </c>
    </row>
    <row r="1850" customFormat="false" ht="15.75" hidden="false" customHeight="true" outlineLevel="0" collapsed="false">
      <c r="A1850" s="39" t="s">
        <v>1690</v>
      </c>
      <c r="B1850" s="1" t="n">
        <v>35</v>
      </c>
      <c r="C1850" s="1" t="n">
        <v>37</v>
      </c>
      <c r="D1850" s="11" t="n">
        <f aca="false">IF(AND(ISNUMBER(B1850),ISNUMBER($J1850)),$J1850-B1850,"")</f>
        <v>3.43</v>
      </c>
      <c r="E1850" s="11" t="n">
        <f aca="false">IF(AND(ISNUMBER(C1850),ISNUMBER($J1850)),$J1850-C1850,"")</f>
        <v>1.43</v>
      </c>
      <c r="F1850" s="1" t="s">
        <v>4401</v>
      </c>
      <c r="G1850" s="46" t="s">
        <v>4395</v>
      </c>
      <c r="H1850" s="1" t="s">
        <v>33</v>
      </c>
      <c r="J1850" s="11" t="n">
        <f aca="false">IFERROR(INDEX(Pozos!$M$2:$M$1852,MATCH(A1850,Pozos!$E$2:$E$1852,0)),"")</f>
        <v>38.43</v>
      </c>
      <c r="K1850" s="1" t="s">
        <v>3944</v>
      </c>
      <c r="L1850" s="1" t="s">
        <v>3813</v>
      </c>
      <c r="O1850" s="0" t="s">
        <v>4395</v>
      </c>
      <c r="P1850" s="0" t="s">
        <v>3805</v>
      </c>
    </row>
    <row r="1851" customFormat="false" ht="15.75" hidden="false" customHeight="true" outlineLevel="0" collapsed="false">
      <c r="A1851" s="39" t="s">
        <v>1690</v>
      </c>
      <c r="B1851" s="1" t="n">
        <v>32</v>
      </c>
      <c r="C1851" s="1" t="n">
        <v>35</v>
      </c>
      <c r="D1851" s="11" t="n">
        <f aca="false">IF(AND(ISNUMBER(B1851),ISNUMBER($J1851)),$J1851-B1851,"")</f>
        <v>6.43</v>
      </c>
      <c r="E1851" s="11" t="n">
        <f aca="false">IF(AND(ISNUMBER(C1851),ISNUMBER($J1851)),$J1851-C1851,"")</f>
        <v>3.43</v>
      </c>
      <c r="F1851" s="1" t="s">
        <v>4223</v>
      </c>
      <c r="G1851" s="46" t="s">
        <v>4395</v>
      </c>
      <c r="H1851" s="1" t="s">
        <v>33</v>
      </c>
      <c r="J1851" s="11" t="n">
        <f aca="false">IFERROR(INDEX(Pozos!$M$2:$M$1852,MATCH(A1851,Pozos!$E$2:$E$1852,0)),"")</f>
        <v>38.43</v>
      </c>
      <c r="K1851" s="1" t="s">
        <v>3944</v>
      </c>
      <c r="L1851" s="1" t="s">
        <v>3813</v>
      </c>
      <c r="O1851" s="0" t="s">
        <v>4395</v>
      </c>
      <c r="P1851" s="0" t="s">
        <v>3805</v>
      </c>
    </row>
    <row r="1852" customFormat="false" ht="15.75" hidden="false" customHeight="true" outlineLevel="0" collapsed="false">
      <c r="A1852" s="39" t="s">
        <v>1690</v>
      </c>
      <c r="B1852" s="1" t="n">
        <v>29.5</v>
      </c>
      <c r="C1852" s="1" t="n">
        <v>32</v>
      </c>
      <c r="D1852" s="11" t="n">
        <f aca="false">IF(AND(ISNUMBER(B1852),ISNUMBER($J1852)),$J1852-B1852,"")</f>
        <v>8.93</v>
      </c>
      <c r="E1852" s="11" t="n">
        <f aca="false">IF(AND(ISNUMBER(C1852),ISNUMBER($J1852)),$J1852-C1852,"")</f>
        <v>6.43</v>
      </c>
      <c r="F1852" s="1" t="s">
        <v>4430</v>
      </c>
      <c r="G1852" s="46" t="s">
        <v>4395</v>
      </c>
      <c r="H1852" s="1" t="s">
        <v>33</v>
      </c>
      <c r="J1852" s="11" t="n">
        <f aca="false">IFERROR(INDEX(Pozos!$M$2:$M$1852,MATCH(A1852,Pozos!$E$2:$E$1852,0)),"")</f>
        <v>38.43</v>
      </c>
      <c r="K1852" s="1" t="s">
        <v>3808</v>
      </c>
      <c r="L1852" s="1" t="s">
        <v>3809</v>
      </c>
      <c r="O1852" s="0" t="s">
        <v>4395</v>
      </c>
      <c r="P1852" s="0" t="s">
        <v>3805</v>
      </c>
    </row>
    <row r="1853" customFormat="false" ht="15.75" hidden="false" customHeight="true" outlineLevel="0" collapsed="false">
      <c r="A1853" s="39" t="s">
        <v>1690</v>
      </c>
      <c r="B1853" s="1" t="n">
        <v>26.5</v>
      </c>
      <c r="C1853" s="1" t="n">
        <v>29.5</v>
      </c>
      <c r="D1853" s="11" t="n">
        <f aca="false">IF(AND(ISNUMBER(B1853),ISNUMBER($J1853)),$J1853-B1853,"")</f>
        <v>11.93</v>
      </c>
      <c r="E1853" s="11" t="n">
        <f aca="false">IF(AND(ISNUMBER(C1853),ISNUMBER($J1853)),$J1853-C1853,"")</f>
        <v>8.93</v>
      </c>
      <c r="F1853" s="1" t="s">
        <v>4639</v>
      </c>
      <c r="G1853" s="46" t="s">
        <v>4395</v>
      </c>
      <c r="H1853" s="1" t="s">
        <v>33</v>
      </c>
      <c r="J1853" s="11" t="n">
        <f aca="false">IFERROR(INDEX(Pozos!$M$2:$M$1852,MATCH(A1853,Pozos!$E$2:$E$1852,0)),"")</f>
        <v>38.43</v>
      </c>
      <c r="K1853" s="1" t="s">
        <v>3944</v>
      </c>
      <c r="L1853" s="1" t="s">
        <v>3813</v>
      </c>
      <c r="O1853" s="0" t="s">
        <v>4395</v>
      </c>
      <c r="P1853" s="0" t="s">
        <v>3805</v>
      </c>
    </row>
    <row r="1854" customFormat="false" ht="15.75" hidden="false" customHeight="true" outlineLevel="0" collapsed="false">
      <c r="A1854" s="39" t="s">
        <v>1690</v>
      </c>
      <c r="B1854" s="1" t="n">
        <v>24</v>
      </c>
      <c r="C1854" s="1" t="n">
        <v>26.5</v>
      </c>
      <c r="D1854" s="11" t="n">
        <f aca="false">IF(AND(ISNUMBER(B1854),ISNUMBER($J1854)),$J1854-B1854,"")</f>
        <v>14.43</v>
      </c>
      <c r="E1854" s="11" t="n">
        <f aca="false">IF(AND(ISNUMBER(C1854),ISNUMBER($J1854)),$J1854-C1854,"")</f>
        <v>11.93</v>
      </c>
      <c r="F1854" s="1" t="s">
        <v>4223</v>
      </c>
      <c r="G1854" s="46" t="s">
        <v>4395</v>
      </c>
      <c r="H1854" s="1" t="s">
        <v>33</v>
      </c>
      <c r="J1854" s="11" t="n">
        <f aca="false">IFERROR(INDEX(Pozos!$M$2:$M$1852,MATCH(A1854,Pozos!$E$2:$E$1852,0)),"")</f>
        <v>38.43</v>
      </c>
      <c r="K1854" s="1" t="s">
        <v>3944</v>
      </c>
      <c r="L1854" s="1" t="s">
        <v>3813</v>
      </c>
      <c r="O1854" s="0" t="s">
        <v>4395</v>
      </c>
      <c r="P1854" s="0" t="s">
        <v>3805</v>
      </c>
    </row>
    <row r="1855" customFormat="false" ht="15.75" hidden="false" customHeight="true" outlineLevel="0" collapsed="false">
      <c r="A1855" s="39" t="s">
        <v>1690</v>
      </c>
      <c r="B1855" s="1" t="n">
        <v>22.3</v>
      </c>
      <c r="C1855" s="1" t="n">
        <v>24</v>
      </c>
      <c r="D1855" s="11" t="n">
        <f aca="false">IF(AND(ISNUMBER(B1855),ISNUMBER($J1855)),$J1855-B1855,"")</f>
        <v>16.13</v>
      </c>
      <c r="E1855" s="11" t="n">
        <f aca="false">IF(AND(ISNUMBER(C1855),ISNUMBER($J1855)),$J1855-C1855,"")</f>
        <v>14.43</v>
      </c>
      <c r="F1855" s="1" t="s">
        <v>4640</v>
      </c>
      <c r="G1855" s="46" t="s">
        <v>4395</v>
      </c>
      <c r="H1855" s="1" t="s">
        <v>33</v>
      </c>
      <c r="J1855" s="11" t="n">
        <f aca="false">IFERROR(INDEX(Pozos!$M$2:$M$1852,MATCH(A1855,Pozos!$E$2:$E$1852,0)),"")</f>
        <v>38.43</v>
      </c>
      <c r="K1855" s="1" t="s">
        <v>4023</v>
      </c>
      <c r="L1855" s="1" t="s">
        <v>3813</v>
      </c>
      <c r="O1855" s="0" t="s">
        <v>4395</v>
      </c>
      <c r="P1855" s="0" t="s">
        <v>3805</v>
      </c>
    </row>
    <row r="1856" customFormat="false" ht="15.75" hidden="false" customHeight="true" outlineLevel="0" collapsed="false">
      <c r="A1856" s="39" t="s">
        <v>1690</v>
      </c>
      <c r="B1856" s="1" t="n">
        <v>21</v>
      </c>
      <c r="C1856" s="1" t="n">
        <v>22.3</v>
      </c>
      <c r="D1856" s="11" t="n">
        <f aca="false">IF(AND(ISNUMBER(B1856),ISNUMBER($J1856)),$J1856-B1856,"")</f>
        <v>17.43</v>
      </c>
      <c r="E1856" s="11" t="n">
        <f aca="false">IF(AND(ISNUMBER(C1856),ISNUMBER($J1856)),$J1856-C1856,"")</f>
        <v>16.13</v>
      </c>
      <c r="F1856" s="1" t="s">
        <v>3935</v>
      </c>
      <c r="G1856" s="46" t="s">
        <v>4412</v>
      </c>
      <c r="H1856" s="1" t="s">
        <v>33</v>
      </c>
      <c r="J1856" s="11" t="n">
        <f aca="false">IFERROR(INDEX(Pozos!$M$2:$M$1852,MATCH(A1856,Pozos!$E$2:$E$1852,0)),"")</f>
        <v>38.43</v>
      </c>
      <c r="K1856" s="1" t="s">
        <v>3808</v>
      </c>
      <c r="L1856" s="1" t="s">
        <v>3809</v>
      </c>
      <c r="O1856" s="0" t="s">
        <v>4412</v>
      </c>
      <c r="P1856" s="0" t="s">
        <v>3805</v>
      </c>
    </row>
    <row r="1857" customFormat="false" ht="15.75" hidden="false" customHeight="true" outlineLevel="0" collapsed="false">
      <c r="A1857" s="39" t="s">
        <v>1690</v>
      </c>
      <c r="B1857" s="1" t="n">
        <v>0</v>
      </c>
      <c r="C1857" s="1" t="n">
        <v>21</v>
      </c>
      <c r="D1857" s="11" t="n">
        <f aca="false">IF(AND(ISNUMBER(B1857),ISNUMBER($J1857)),$J1857-B1857,"")</f>
        <v>38.43</v>
      </c>
      <c r="E1857" s="11" t="n">
        <f aca="false">IF(AND(ISNUMBER(C1857),ISNUMBER($J1857)),$J1857-C1857,"")</f>
        <v>17.43</v>
      </c>
      <c r="F1857" s="1" t="s">
        <v>4641</v>
      </c>
      <c r="G1857" s="46" t="s">
        <v>4412</v>
      </c>
      <c r="H1857" s="1" t="s">
        <v>33</v>
      </c>
      <c r="J1857" s="11" t="n">
        <f aca="false">IFERROR(INDEX(Pozos!$M$2:$M$1852,MATCH(A1857,Pozos!$E$2:$E$1852,0)),"")</f>
        <v>38.43</v>
      </c>
      <c r="K1857" s="1" t="s">
        <v>3808</v>
      </c>
      <c r="L1857" s="1" t="s">
        <v>3809</v>
      </c>
      <c r="O1857" s="0" t="s">
        <v>4412</v>
      </c>
      <c r="P1857" s="0" t="s">
        <v>3805</v>
      </c>
    </row>
    <row r="1858" customFormat="false" ht="15.75" hidden="false" customHeight="true" outlineLevel="0" collapsed="false">
      <c r="A1858" s="39" t="s">
        <v>1692</v>
      </c>
      <c r="B1858" s="1" t="n">
        <v>41.3</v>
      </c>
      <c r="C1858" s="1" t="n">
        <v>42</v>
      </c>
      <c r="D1858" s="11" t="n">
        <f aca="false">IF(AND(ISNUMBER(B1858),ISNUMBER($J1858)),$J1858-B1858,"")</f>
        <v>-21.92</v>
      </c>
      <c r="E1858" s="11" t="n">
        <f aca="false">IF(AND(ISNUMBER(C1858),ISNUMBER($J1858)),$J1858-C1858,"")</f>
        <v>-22.62</v>
      </c>
      <c r="F1858" s="1" t="s">
        <v>4642</v>
      </c>
      <c r="G1858" s="46" t="s">
        <v>4395</v>
      </c>
      <c r="H1858" s="1" t="s">
        <v>33</v>
      </c>
      <c r="J1858" s="11" t="n">
        <f aca="false">IFERROR(INDEX(Pozos!$M$2:$M$1852,MATCH(A1858,Pozos!$E$2:$E$1852,0)),"")</f>
        <v>19.38</v>
      </c>
      <c r="K1858" s="1" t="s">
        <v>3808</v>
      </c>
      <c r="L1858" s="1" t="s">
        <v>3809</v>
      </c>
      <c r="O1858" s="0" t="s">
        <v>4395</v>
      </c>
      <c r="P1858" s="0" t="s">
        <v>3805</v>
      </c>
    </row>
    <row r="1859" customFormat="false" ht="15.75" hidden="false" customHeight="true" outlineLevel="0" collapsed="false">
      <c r="A1859" s="39" t="s">
        <v>1692</v>
      </c>
      <c r="B1859" s="1" t="n">
        <v>31.2</v>
      </c>
      <c r="C1859" s="1" t="n">
        <v>41.3</v>
      </c>
      <c r="D1859" s="11" t="n">
        <f aca="false">IF(AND(ISNUMBER(B1859),ISNUMBER($J1859)),$J1859-B1859,"")</f>
        <v>-11.82</v>
      </c>
      <c r="E1859" s="11" t="n">
        <f aca="false">IF(AND(ISNUMBER(C1859),ISNUMBER($J1859)),$J1859-C1859,"")</f>
        <v>-21.92</v>
      </c>
      <c r="F1859" s="1" t="s">
        <v>4643</v>
      </c>
      <c r="G1859" s="46" t="s">
        <v>4395</v>
      </c>
      <c r="H1859" s="1" t="s">
        <v>33</v>
      </c>
      <c r="J1859" s="11" t="n">
        <f aca="false">IFERROR(INDEX(Pozos!$M$2:$M$1852,MATCH(A1859,Pozos!$E$2:$E$1852,0)),"")</f>
        <v>19.38</v>
      </c>
      <c r="K1859" s="1" t="s">
        <v>3812</v>
      </c>
      <c r="L1859" s="1" t="s">
        <v>3813</v>
      </c>
      <c r="O1859" s="0" t="s">
        <v>4395</v>
      </c>
      <c r="P1859" s="0" t="s">
        <v>3805</v>
      </c>
    </row>
    <row r="1860" customFormat="false" ht="15.75" hidden="false" customHeight="true" outlineLevel="0" collapsed="false">
      <c r="A1860" s="39" t="s">
        <v>1692</v>
      </c>
      <c r="B1860" s="1" t="n">
        <v>26.8</v>
      </c>
      <c r="C1860" s="1" t="n">
        <v>31.2</v>
      </c>
      <c r="D1860" s="11" t="n">
        <f aca="false">IF(AND(ISNUMBER(B1860),ISNUMBER($J1860)),$J1860-B1860,"")</f>
        <v>-7.42</v>
      </c>
      <c r="E1860" s="11" t="n">
        <f aca="false">IF(AND(ISNUMBER(C1860),ISNUMBER($J1860)),$J1860-C1860,"")</f>
        <v>-11.82</v>
      </c>
      <c r="F1860" s="1" t="s">
        <v>4644</v>
      </c>
      <c r="G1860" s="46" t="s">
        <v>4395</v>
      </c>
      <c r="H1860" s="1" t="s">
        <v>33</v>
      </c>
      <c r="J1860" s="11" t="n">
        <f aca="false">IFERROR(INDEX(Pozos!$M$2:$M$1852,MATCH(A1860,Pozos!$E$2:$E$1852,0)),"")</f>
        <v>19.38</v>
      </c>
      <c r="K1860" s="1" t="s">
        <v>3944</v>
      </c>
      <c r="L1860" s="1" t="s">
        <v>3813</v>
      </c>
      <c r="O1860" s="0" t="s">
        <v>4395</v>
      </c>
      <c r="P1860" s="0" t="s">
        <v>3805</v>
      </c>
    </row>
    <row r="1861" customFormat="false" ht="15.75" hidden="false" customHeight="true" outlineLevel="0" collapsed="false">
      <c r="A1861" s="39" t="s">
        <v>1692</v>
      </c>
      <c r="B1861" s="1" t="n">
        <v>16</v>
      </c>
      <c r="C1861" s="1" t="n">
        <v>26.8</v>
      </c>
      <c r="D1861" s="11" t="n">
        <f aca="false">IF(AND(ISNUMBER(B1861),ISNUMBER($J1861)),$J1861-B1861,"")</f>
        <v>3.38</v>
      </c>
      <c r="E1861" s="11" t="n">
        <f aca="false">IF(AND(ISNUMBER(C1861),ISNUMBER($J1861)),$J1861-C1861,"")</f>
        <v>-7.42</v>
      </c>
      <c r="F1861" s="1" t="s">
        <v>4645</v>
      </c>
      <c r="G1861" s="46" t="s">
        <v>4395</v>
      </c>
      <c r="H1861" s="1" t="s">
        <v>33</v>
      </c>
      <c r="J1861" s="11" t="n">
        <f aca="false">IFERROR(INDEX(Pozos!$M$2:$M$1852,MATCH(A1861,Pozos!$E$2:$E$1852,0)),"")</f>
        <v>19.38</v>
      </c>
      <c r="K1861" s="1" t="s">
        <v>3819</v>
      </c>
      <c r="L1861" s="1" t="s">
        <v>3820</v>
      </c>
      <c r="O1861" s="0" t="s">
        <v>4395</v>
      </c>
      <c r="P1861" s="0" t="s">
        <v>3805</v>
      </c>
    </row>
    <row r="1862" customFormat="false" ht="15.75" hidden="false" customHeight="true" outlineLevel="0" collapsed="false">
      <c r="A1862" s="39" t="s">
        <v>1692</v>
      </c>
      <c r="B1862" s="1" t="n">
        <v>11</v>
      </c>
      <c r="C1862" s="1" t="n">
        <v>16</v>
      </c>
      <c r="D1862" s="11" t="n">
        <f aca="false">IF(AND(ISNUMBER(B1862),ISNUMBER($J1862)),$J1862-B1862,"")</f>
        <v>8.38</v>
      </c>
      <c r="E1862" s="11" t="n">
        <f aca="false">IF(AND(ISNUMBER(C1862),ISNUMBER($J1862)),$J1862-C1862,"")</f>
        <v>3.38</v>
      </c>
      <c r="F1862" s="1" t="s">
        <v>4646</v>
      </c>
      <c r="G1862" s="46" t="s">
        <v>4412</v>
      </c>
      <c r="H1862" s="1" t="s">
        <v>33</v>
      </c>
      <c r="J1862" s="11" t="n">
        <f aca="false">IFERROR(INDEX(Pozos!$M$2:$M$1852,MATCH(A1862,Pozos!$E$2:$E$1852,0)),"")</f>
        <v>19.38</v>
      </c>
      <c r="K1862" s="1" t="s">
        <v>3808</v>
      </c>
      <c r="L1862" s="1" t="s">
        <v>3809</v>
      </c>
      <c r="O1862" s="0" t="s">
        <v>4412</v>
      </c>
      <c r="P1862" s="0" t="s">
        <v>3805</v>
      </c>
    </row>
    <row r="1863" customFormat="false" ht="15.75" hidden="false" customHeight="true" outlineLevel="0" collapsed="false">
      <c r="A1863" s="39" t="s">
        <v>1692</v>
      </c>
      <c r="B1863" s="1" t="n">
        <v>5</v>
      </c>
      <c r="C1863" s="1" t="n">
        <v>11</v>
      </c>
      <c r="D1863" s="11" t="n">
        <f aca="false">IF(AND(ISNUMBER(B1863),ISNUMBER($J1863)),$J1863-B1863,"")</f>
        <v>14.38</v>
      </c>
      <c r="E1863" s="11" t="n">
        <f aca="false">IF(AND(ISNUMBER(C1863),ISNUMBER($J1863)),$J1863-C1863,"")</f>
        <v>8.38</v>
      </c>
      <c r="F1863" s="1" t="s">
        <v>4647</v>
      </c>
      <c r="G1863" s="46" t="s">
        <v>4412</v>
      </c>
      <c r="H1863" s="1" t="s">
        <v>33</v>
      </c>
      <c r="J1863" s="11" t="n">
        <f aca="false">IFERROR(INDEX(Pozos!$M$2:$M$1852,MATCH(A1863,Pozos!$E$2:$E$1852,0)),"")</f>
        <v>19.38</v>
      </c>
      <c r="K1863" s="1" t="s">
        <v>3819</v>
      </c>
      <c r="L1863" s="1" t="s">
        <v>3820</v>
      </c>
      <c r="O1863" s="0" t="s">
        <v>4412</v>
      </c>
      <c r="P1863" s="0" t="s">
        <v>3805</v>
      </c>
    </row>
    <row r="1864" customFormat="false" ht="15.75" hidden="false" customHeight="true" outlineLevel="0" collapsed="false">
      <c r="A1864" s="39" t="s">
        <v>1692</v>
      </c>
      <c r="B1864" s="1" t="n">
        <v>0</v>
      </c>
      <c r="C1864" s="1" t="n">
        <v>5</v>
      </c>
      <c r="D1864" s="11" t="n">
        <f aca="false">IF(AND(ISNUMBER(B1864),ISNUMBER($J1864)),$J1864-B1864,"")</f>
        <v>19.38</v>
      </c>
      <c r="E1864" s="11" t="n">
        <f aca="false">IF(AND(ISNUMBER(C1864),ISNUMBER($J1864)),$J1864-C1864,"")</f>
        <v>14.38</v>
      </c>
      <c r="F1864" s="1" t="s">
        <v>4402</v>
      </c>
      <c r="G1864" s="46" t="s">
        <v>3802</v>
      </c>
      <c r="H1864" s="1" t="s">
        <v>33</v>
      </c>
      <c r="J1864" s="11" t="n">
        <f aca="false">IFERROR(INDEX(Pozos!$M$2:$M$1852,MATCH(A1864,Pozos!$E$2:$E$1852,0)),"")</f>
        <v>19.38</v>
      </c>
      <c r="K1864" s="1" t="s">
        <v>3808</v>
      </c>
      <c r="L1864" s="1" t="s">
        <v>3809</v>
      </c>
      <c r="O1864" s="0" t="s">
        <v>3802</v>
      </c>
      <c r="P1864" s="0" t="s">
        <v>3805</v>
      </c>
    </row>
    <row r="1865" customFormat="false" ht="15.75" hidden="false" customHeight="true" outlineLevel="0" collapsed="false">
      <c r="A1865" s="39" t="s">
        <v>1714</v>
      </c>
      <c r="B1865" s="1" t="n">
        <v>48</v>
      </c>
      <c r="C1865" s="1" t="n">
        <v>52</v>
      </c>
      <c r="D1865" s="11" t="n">
        <f aca="false">IF(AND(ISNUMBER(B1865),ISNUMBER($J1865)),$J1865-B1865,"")</f>
        <v>-25.61</v>
      </c>
      <c r="E1865" s="11" t="n">
        <f aca="false">IF(AND(ISNUMBER(C1865),ISNUMBER($J1865)),$J1865-C1865,"")</f>
        <v>-29.61</v>
      </c>
      <c r="F1865" s="1" t="s">
        <v>4648</v>
      </c>
      <c r="G1865" s="46" t="s">
        <v>4407</v>
      </c>
      <c r="H1865" s="1" t="s">
        <v>33</v>
      </c>
      <c r="J1865" s="11" t="n">
        <f aca="false">IFERROR(INDEX(Pozos!$M$2:$M$1852,MATCH(A1865,Pozos!$E$2:$E$1852,0)),"")</f>
        <v>22.39</v>
      </c>
      <c r="K1865" s="1" t="s">
        <v>3812</v>
      </c>
      <c r="L1865" s="1" t="s">
        <v>3813</v>
      </c>
      <c r="M1865" s="1" t="n">
        <v>1</v>
      </c>
      <c r="N1865" s="106" t="s">
        <v>3834</v>
      </c>
      <c r="O1865" s="0" t="s">
        <v>4407</v>
      </c>
      <c r="P1865" s="0" t="s">
        <v>3805</v>
      </c>
    </row>
    <row r="1866" customFormat="false" ht="15.75" hidden="false" customHeight="true" outlineLevel="0" collapsed="false">
      <c r="A1866" s="39" t="s">
        <v>1714</v>
      </c>
      <c r="B1866" s="1" t="n">
        <v>41</v>
      </c>
      <c r="C1866" s="1" t="n">
        <v>48</v>
      </c>
      <c r="D1866" s="11" t="n">
        <f aca="false">IF(AND(ISNUMBER(B1866),ISNUMBER($J1866)),$J1866-B1866,"")</f>
        <v>-18.61</v>
      </c>
      <c r="E1866" s="11" t="n">
        <f aca="false">IF(AND(ISNUMBER(C1866),ISNUMBER($J1866)),$J1866-C1866,"")</f>
        <v>-25.61</v>
      </c>
      <c r="F1866" s="1" t="s">
        <v>4649</v>
      </c>
      <c r="G1866" s="46" t="s">
        <v>4407</v>
      </c>
      <c r="H1866" s="1" t="s">
        <v>33</v>
      </c>
      <c r="J1866" s="11" t="n">
        <f aca="false">IFERROR(INDEX(Pozos!$M$2:$M$1852,MATCH(A1866,Pozos!$E$2:$E$1852,0)),"")</f>
        <v>22.39</v>
      </c>
      <c r="K1866" s="1" t="s">
        <v>3808</v>
      </c>
      <c r="L1866" s="1" t="s">
        <v>3809</v>
      </c>
      <c r="M1866" s="1" t="n">
        <v>1</v>
      </c>
      <c r="N1866" s="106" t="s">
        <v>3834</v>
      </c>
      <c r="O1866" s="0" t="s">
        <v>4407</v>
      </c>
      <c r="P1866" s="0" t="s">
        <v>3805</v>
      </c>
    </row>
    <row r="1867" customFormat="false" ht="15.75" hidden="false" customHeight="true" outlineLevel="0" collapsed="false">
      <c r="A1867" s="39" t="s">
        <v>1714</v>
      </c>
      <c r="B1867" s="1" t="n">
        <v>31</v>
      </c>
      <c r="C1867" s="1" t="n">
        <v>41</v>
      </c>
      <c r="D1867" s="11" t="n">
        <f aca="false">IF(AND(ISNUMBER(B1867),ISNUMBER($J1867)),$J1867-B1867,"")</f>
        <v>-8.61</v>
      </c>
      <c r="E1867" s="11" t="n">
        <f aca="false">IF(AND(ISNUMBER(C1867),ISNUMBER($J1867)),$J1867-C1867,"")</f>
        <v>-18.61</v>
      </c>
      <c r="F1867" s="1" t="s">
        <v>4650</v>
      </c>
      <c r="G1867" s="46" t="s">
        <v>4395</v>
      </c>
      <c r="H1867" s="1" t="s">
        <v>33</v>
      </c>
      <c r="J1867" s="11" t="n">
        <f aca="false">IFERROR(INDEX(Pozos!$M$2:$M$1852,MATCH(A1867,Pozos!$E$2:$E$1852,0)),"")</f>
        <v>22.39</v>
      </c>
      <c r="K1867" s="1" t="s">
        <v>3812</v>
      </c>
      <c r="L1867" s="1" t="s">
        <v>3813</v>
      </c>
      <c r="M1867" s="1" t="n">
        <v>1</v>
      </c>
      <c r="N1867" s="106" t="s">
        <v>3834</v>
      </c>
      <c r="O1867" s="0" t="s">
        <v>4395</v>
      </c>
      <c r="P1867" s="0" t="s">
        <v>3805</v>
      </c>
    </row>
    <row r="1868" customFormat="false" ht="15.75" hidden="false" customHeight="true" outlineLevel="0" collapsed="false">
      <c r="A1868" s="39" t="s">
        <v>1714</v>
      </c>
      <c r="B1868" s="1" t="n">
        <v>28</v>
      </c>
      <c r="C1868" s="1" t="n">
        <v>31</v>
      </c>
      <c r="D1868" s="11" t="n">
        <f aca="false">IF(AND(ISNUMBER(B1868),ISNUMBER($J1868)),$J1868-B1868,"")</f>
        <v>-5.61</v>
      </c>
      <c r="E1868" s="11" t="n">
        <f aca="false">IF(AND(ISNUMBER(C1868),ISNUMBER($J1868)),$J1868-C1868,"")</f>
        <v>-8.61</v>
      </c>
      <c r="F1868" s="1" t="s">
        <v>4651</v>
      </c>
      <c r="G1868" s="46" t="s">
        <v>4395</v>
      </c>
      <c r="H1868" s="1" t="s">
        <v>33</v>
      </c>
      <c r="J1868" s="11" t="n">
        <f aca="false">IFERROR(INDEX(Pozos!$M$2:$M$1852,MATCH(A1868,Pozos!$E$2:$E$1852,0)),"")</f>
        <v>22.39</v>
      </c>
      <c r="K1868" s="1" t="s">
        <v>3944</v>
      </c>
      <c r="L1868" s="1" t="s">
        <v>3813</v>
      </c>
      <c r="M1868" s="1" t="n">
        <v>1</v>
      </c>
      <c r="N1868" s="106" t="s">
        <v>3834</v>
      </c>
      <c r="O1868" s="0" t="s">
        <v>4395</v>
      </c>
      <c r="P1868" s="0" t="s">
        <v>3805</v>
      </c>
    </row>
    <row r="1869" customFormat="false" ht="15.75" hidden="false" customHeight="true" outlineLevel="0" collapsed="false">
      <c r="A1869" s="39" t="s">
        <v>1714</v>
      </c>
      <c r="B1869" s="1" t="n">
        <v>25</v>
      </c>
      <c r="C1869" s="1" t="n">
        <v>28</v>
      </c>
      <c r="D1869" s="11" t="n">
        <f aca="false">IF(AND(ISNUMBER(B1869),ISNUMBER($J1869)),$J1869-B1869,"")</f>
        <v>-2.61</v>
      </c>
      <c r="E1869" s="11" t="n">
        <f aca="false">IF(AND(ISNUMBER(C1869),ISNUMBER($J1869)),$J1869-C1869,"")</f>
        <v>-5.61</v>
      </c>
      <c r="F1869" s="1" t="s">
        <v>4652</v>
      </c>
      <c r="G1869" s="46" t="s">
        <v>4395</v>
      </c>
      <c r="H1869" s="1" t="s">
        <v>33</v>
      </c>
      <c r="J1869" s="11" t="n">
        <f aca="false">IFERROR(INDEX(Pozos!$M$2:$M$1852,MATCH(A1869,Pozos!$E$2:$E$1852,0)),"")</f>
        <v>22.39</v>
      </c>
      <c r="K1869" s="1" t="s">
        <v>3944</v>
      </c>
      <c r="L1869" s="1" t="s">
        <v>3813</v>
      </c>
      <c r="M1869" s="1" t="n">
        <v>1</v>
      </c>
      <c r="N1869" s="106" t="s">
        <v>3834</v>
      </c>
      <c r="O1869" s="0" t="s">
        <v>4395</v>
      </c>
      <c r="P1869" s="0" t="s">
        <v>3805</v>
      </c>
    </row>
    <row r="1870" customFormat="false" ht="15.75" hidden="false" customHeight="true" outlineLevel="0" collapsed="false">
      <c r="A1870" s="39" t="s">
        <v>1714</v>
      </c>
      <c r="B1870" s="1" t="n">
        <v>21</v>
      </c>
      <c r="C1870" s="1" t="n">
        <v>25</v>
      </c>
      <c r="D1870" s="11" t="n">
        <f aca="false">IF(AND(ISNUMBER(B1870),ISNUMBER($J1870)),$J1870-B1870,"")</f>
        <v>1.39</v>
      </c>
      <c r="E1870" s="11" t="n">
        <f aca="false">IF(AND(ISNUMBER(C1870),ISNUMBER($J1870)),$J1870-C1870,"")</f>
        <v>-2.61</v>
      </c>
      <c r="F1870" s="1" t="s">
        <v>4653</v>
      </c>
      <c r="G1870" s="46" t="s">
        <v>4395</v>
      </c>
      <c r="H1870" s="1" t="s">
        <v>33</v>
      </c>
      <c r="J1870" s="11" t="n">
        <f aca="false">IFERROR(INDEX(Pozos!$M$2:$M$1852,MATCH(A1870,Pozos!$E$2:$E$1852,0)),"")</f>
        <v>22.39</v>
      </c>
      <c r="K1870" s="1" t="s">
        <v>3944</v>
      </c>
      <c r="L1870" s="1" t="s">
        <v>3813</v>
      </c>
      <c r="M1870" s="1" t="n">
        <v>1</v>
      </c>
      <c r="N1870" s="106" t="s">
        <v>3834</v>
      </c>
      <c r="O1870" s="0" t="s">
        <v>4395</v>
      </c>
      <c r="P1870" s="0" t="s">
        <v>3805</v>
      </c>
    </row>
    <row r="1871" customFormat="false" ht="15.75" hidden="false" customHeight="true" outlineLevel="0" collapsed="false">
      <c r="A1871" s="39" t="s">
        <v>1714</v>
      </c>
      <c r="B1871" s="1" t="n">
        <v>18</v>
      </c>
      <c r="C1871" s="1" t="n">
        <v>21</v>
      </c>
      <c r="D1871" s="11" t="n">
        <f aca="false">IF(AND(ISNUMBER(B1871),ISNUMBER($J1871)),$J1871-B1871,"")</f>
        <v>4.39</v>
      </c>
      <c r="E1871" s="11" t="n">
        <f aca="false">IF(AND(ISNUMBER(C1871),ISNUMBER($J1871)),$J1871-C1871,"")</f>
        <v>1.39</v>
      </c>
      <c r="F1871" s="1" t="s">
        <v>4654</v>
      </c>
      <c r="G1871" s="46" t="s">
        <v>4395</v>
      </c>
      <c r="H1871" s="1" t="s">
        <v>33</v>
      </c>
      <c r="J1871" s="11" t="n">
        <f aca="false">IFERROR(INDEX(Pozos!$M$2:$M$1852,MATCH(A1871,Pozos!$E$2:$E$1852,0)),"")</f>
        <v>22.39</v>
      </c>
      <c r="K1871" s="1" t="s">
        <v>3944</v>
      </c>
      <c r="L1871" s="1" t="s">
        <v>3813</v>
      </c>
      <c r="M1871" s="1" t="n">
        <v>1</v>
      </c>
      <c r="N1871" s="106" t="s">
        <v>3834</v>
      </c>
      <c r="O1871" s="0" t="s">
        <v>4395</v>
      </c>
      <c r="P1871" s="0" t="s">
        <v>3805</v>
      </c>
    </row>
    <row r="1872" customFormat="false" ht="15.75" hidden="false" customHeight="true" outlineLevel="0" collapsed="false">
      <c r="A1872" s="39" t="s">
        <v>1714</v>
      </c>
      <c r="B1872" s="1" t="n">
        <v>4</v>
      </c>
      <c r="C1872" s="1" t="n">
        <v>18</v>
      </c>
      <c r="D1872" s="11" t="n">
        <f aca="false">IF(AND(ISNUMBER(B1872),ISNUMBER($J1872)),$J1872-B1872,"")</f>
        <v>18.39</v>
      </c>
      <c r="E1872" s="11" t="n">
        <f aca="false">IF(AND(ISNUMBER(C1872),ISNUMBER($J1872)),$J1872-C1872,"")</f>
        <v>4.39</v>
      </c>
      <c r="F1872" s="1" t="s">
        <v>4655</v>
      </c>
      <c r="G1872" s="46" t="s">
        <v>4412</v>
      </c>
      <c r="H1872" s="1" t="s">
        <v>33</v>
      </c>
      <c r="J1872" s="11" t="n">
        <f aca="false">IFERROR(INDEX(Pozos!$M$2:$M$1852,MATCH(A1872,Pozos!$E$2:$E$1852,0)),"")</f>
        <v>22.39</v>
      </c>
      <c r="K1872" s="1" t="s">
        <v>3819</v>
      </c>
      <c r="L1872" s="1" t="s">
        <v>3820</v>
      </c>
      <c r="M1872" s="1" t="n">
        <v>1</v>
      </c>
      <c r="N1872" s="106" t="s">
        <v>3834</v>
      </c>
      <c r="O1872" s="0" t="s">
        <v>4412</v>
      </c>
      <c r="P1872" s="0" t="s">
        <v>3805</v>
      </c>
    </row>
    <row r="1873" customFormat="false" ht="15.75" hidden="false" customHeight="true" outlineLevel="0" collapsed="false">
      <c r="A1873" s="39" t="s">
        <v>1714</v>
      </c>
      <c r="B1873" s="1" t="n">
        <v>0</v>
      </c>
      <c r="C1873" s="1" t="n">
        <v>4</v>
      </c>
      <c r="D1873" s="11" t="n">
        <f aca="false">IF(AND(ISNUMBER(B1873),ISNUMBER($J1873)),$J1873-B1873,"")</f>
        <v>22.39</v>
      </c>
      <c r="E1873" s="11" t="n">
        <f aca="false">IF(AND(ISNUMBER(C1873),ISNUMBER($J1873)),$J1873-C1873,"")</f>
        <v>18.39</v>
      </c>
      <c r="F1873" s="1" t="s">
        <v>4656</v>
      </c>
      <c r="G1873" s="46" t="s">
        <v>4412</v>
      </c>
      <c r="H1873" s="1" t="s">
        <v>33</v>
      </c>
      <c r="J1873" s="11" t="n">
        <f aca="false">IFERROR(INDEX(Pozos!$M$2:$M$1852,MATCH(A1873,Pozos!$E$2:$E$1852,0)),"")</f>
        <v>22.39</v>
      </c>
      <c r="K1873" s="1" t="s">
        <v>3808</v>
      </c>
      <c r="L1873" s="1" t="s">
        <v>3809</v>
      </c>
      <c r="M1873" s="1" t="n">
        <v>1</v>
      </c>
      <c r="N1873" s="106" t="s">
        <v>3834</v>
      </c>
      <c r="O1873" s="0" t="s">
        <v>4412</v>
      </c>
      <c r="P1873" s="0" t="s">
        <v>3805</v>
      </c>
    </row>
    <row r="1874" customFormat="false" ht="15.75" hidden="false" customHeight="true" outlineLevel="0" collapsed="false">
      <c r="A1874" s="39" t="s">
        <v>1434</v>
      </c>
      <c r="B1874" s="1" t="n">
        <v>25.5</v>
      </c>
      <c r="C1874" s="1" t="n">
        <v>28</v>
      </c>
      <c r="D1874" s="11" t="n">
        <f aca="false">IF(AND(ISNUMBER(B1874),ISNUMBER($J1874)),$J1874-B1874,"")</f>
        <v>2.52</v>
      </c>
      <c r="E1874" s="11" t="n">
        <f aca="false">IF(AND(ISNUMBER(C1874),ISNUMBER($J1874)),$J1874-C1874,"")</f>
        <v>0.0199999999999996</v>
      </c>
      <c r="F1874" s="1" t="s">
        <v>4657</v>
      </c>
      <c r="G1874" s="46" t="s">
        <v>4395</v>
      </c>
      <c r="H1874" s="1" t="s">
        <v>33</v>
      </c>
      <c r="J1874" s="11" t="n">
        <f aca="false">IFERROR(INDEX(Pozos!$M$2:$M$1852,MATCH(A1874,Pozos!$E$2:$E$1852,0)),"")</f>
        <v>28.02</v>
      </c>
      <c r="K1874" s="1" t="s">
        <v>3944</v>
      </c>
      <c r="L1874" s="1" t="s">
        <v>3813</v>
      </c>
      <c r="O1874" s="0" t="s">
        <v>4395</v>
      </c>
      <c r="P1874" s="0" t="s">
        <v>3805</v>
      </c>
    </row>
    <row r="1875" customFormat="false" ht="15.75" hidden="false" customHeight="true" outlineLevel="0" collapsed="false">
      <c r="A1875" s="39" t="s">
        <v>1434</v>
      </c>
      <c r="B1875" s="1" t="n">
        <v>21</v>
      </c>
      <c r="C1875" s="1" t="n">
        <v>25.5</v>
      </c>
      <c r="D1875" s="11" t="n">
        <f aca="false">IF(AND(ISNUMBER(B1875),ISNUMBER($J1875)),$J1875-B1875,"")</f>
        <v>7.02</v>
      </c>
      <c r="E1875" s="11" t="n">
        <f aca="false">IF(AND(ISNUMBER(C1875),ISNUMBER($J1875)),$J1875-C1875,"")</f>
        <v>2.52</v>
      </c>
      <c r="F1875" s="1" t="s">
        <v>4658</v>
      </c>
      <c r="G1875" s="46" t="s">
        <v>4395</v>
      </c>
      <c r="H1875" s="1" t="s">
        <v>33</v>
      </c>
      <c r="J1875" s="11" t="n">
        <f aca="false">IFERROR(INDEX(Pozos!$M$2:$M$1852,MATCH(A1875,Pozos!$E$2:$E$1852,0)),"")</f>
        <v>28.02</v>
      </c>
      <c r="K1875" s="1" t="s">
        <v>3944</v>
      </c>
      <c r="L1875" s="1" t="s">
        <v>3813</v>
      </c>
      <c r="O1875" s="0" t="s">
        <v>4395</v>
      </c>
      <c r="P1875" s="0" t="s">
        <v>3805</v>
      </c>
    </row>
    <row r="1876" customFormat="false" ht="15.75" hidden="false" customHeight="true" outlineLevel="0" collapsed="false">
      <c r="A1876" s="39" t="s">
        <v>1434</v>
      </c>
      <c r="B1876" s="1" t="n">
        <v>17</v>
      </c>
      <c r="C1876" s="1" t="n">
        <v>21</v>
      </c>
      <c r="D1876" s="11" t="n">
        <f aca="false">IF(AND(ISNUMBER(B1876),ISNUMBER($J1876)),$J1876-B1876,"")</f>
        <v>11.02</v>
      </c>
      <c r="E1876" s="11" t="n">
        <f aca="false">IF(AND(ISNUMBER(C1876),ISNUMBER($J1876)),$J1876-C1876,"")</f>
        <v>7.02</v>
      </c>
      <c r="F1876" s="1" t="s">
        <v>4659</v>
      </c>
      <c r="G1876" s="46" t="s">
        <v>4395</v>
      </c>
      <c r="H1876" s="1" t="s">
        <v>33</v>
      </c>
      <c r="J1876" s="11" t="n">
        <f aca="false">IFERROR(INDEX(Pozos!$M$2:$M$1852,MATCH(A1876,Pozos!$E$2:$E$1852,0)),"")</f>
        <v>28.02</v>
      </c>
      <c r="K1876" s="1" t="s">
        <v>3808</v>
      </c>
      <c r="L1876" s="1" t="s">
        <v>3809</v>
      </c>
      <c r="O1876" s="0" t="s">
        <v>4395</v>
      </c>
      <c r="P1876" s="0" t="s">
        <v>3805</v>
      </c>
    </row>
    <row r="1877" customFormat="false" ht="15.75" hidden="false" customHeight="true" outlineLevel="0" collapsed="false">
      <c r="A1877" s="39" t="s">
        <v>1434</v>
      </c>
      <c r="B1877" s="1" t="n">
        <v>13</v>
      </c>
      <c r="C1877" s="1" t="n">
        <v>17</v>
      </c>
      <c r="D1877" s="11" t="n">
        <f aca="false">IF(AND(ISNUMBER(B1877),ISNUMBER($J1877)),$J1877-B1877,"")</f>
        <v>15.02</v>
      </c>
      <c r="E1877" s="11" t="n">
        <f aca="false">IF(AND(ISNUMBER(C1877),ISNUMBER($J1877)),$J1877-C1877,"")</f>
        <v>11.02</v>
      </c>
      <c r="F1877" s="1" t="s">
        <v>4660</v>
      </c>
      <c r="G1877" s="46" t="s">
        <v>4395</v>
      </c>
      <c r="H1877" s="1" t="s">
        <v>33</v>
      </c>
      <c r="J1877" s="11" t="n">
        <f aca="false">IFERROR(INDEX(Pozos!$M$2:$M$1852,MATCH(A1877,Pozos!$E$2:$E$1852,0)),"")</f>
        <v>28.02</v>
      </c>
      <c r="K1877" s="1" t="s">
        <v>3812</v>
      </c>
      <c r="L1877" s="1" t="s">
        <v>3813</v>
      </c>
      <c r="O1877" s="0" t="s">
        <v>4395</v>
      </c>
      <c r="P1877" s="0" t="s">
        <v>3805</v>
      </c>
    </row>
    <row r="1878" customFormat="false" ht="15.75" hidden="false" customHeight="true" outlineLevel="0" collapsed="false">
      <c r="A1878" s="39" t="s">
        <v>1434</v>
      </c>
      <c r="B1878" s="1" t="n">
        <v>10.8</v>
      </c>
      <c r="C1878" s="1" t="n">
        <v>13</v>
      </c>
      <c r="D1878" s="11" t="n">
        <f aca="false">IF(AND(ISNUMBER(B1878),ISNUMBER($J1878)),$J1878-B1878,"")</f>
        <v>17.22</v>
      </c>
      <c r="E1878" s="11" t="n">
        <f aca="false">IF(AND(ISNUMBER(C1878),ISNUMBER($J1878)),$J1878-C1878,"")</f>
        <v>15.02</v>
      </c>
      <c r="F1878" s="1" t="s">
        <v>4661</v>
      </c>
      <c r="G1878" s="46" t="s">
        <v>4395</v>
      </c>
      <c r="H1878" s="1" t="s">
        <v>33</v>
      </c>
      <c r="J1878" s="11" t="n">
        <f aca="false">IFERROR(INDEX(Pozos!$M$2:$M$1852,MATCH(A1878,Pozos!$E$2:$E$1852,0)),"")</f>
        <v>28.02</v>
      </c>
      <c r="K1878" s="1" t="s">
        <v>3819</v>
      </c>
      <c r="L1878" s="1" t="s">
        <v>3820</v>
      </c>
      <c r="O1878" s="0" t="s">
        <v>4395</v>
      </c>
      <c r="P1878" s="0" t="s">
        <v>3805</v>
      </c>
    </row>
    <row r="1879" customFormat="false" ht="15.75" hidden="false" customHeight="true" outlineLevel="0" collapsed="false">
      <c r="A1879" s="39" t="s">
        <v>1434</v>
      </c>
      <c r="B1879" s="1" t="n">
        <v>0</v>
      </c>
      <c r="C1879" s="1" t="n">
        <v>10.8</v>
      </c>
      <c r="D1879" s="11" t="n">
        <f aca="false">IF(AND(ISNUMBER(B1879),ISNUMBER($J1879)),$J1879-B1879,"")</f>
        <v>28.02</v>
      </c>
      <c r="E1879" s="11" t="n">
        <f aca="false">IF(AND(ISNUMBER(C1879),ISNUMBER($J1879)),$J1879-C1879,"")</f>
        <v>17.22</v>
      </c>
      <c r="F1879" s="1" t="s">
        <v>4662</v>
      </c>
      <c r="G1879" s="46" t="s">
        <v>4412</v>
      </c>
      <c r="H1879" s="1" t="s">
        <v>33</v>
      </c>
      <c r="J1879" s="11" t="n">
        <f aca="false">IFERROR(INDEX(Pozos!$M$2:$M$1852,MATCH(A1879,Pozos!$E$2:$E$1852,0)),"")</f>
        <v>28.02</v>
      </c>
      <c r="K1879" s="1" t="s">
        <v>3808</v>
      </c>
      <c r="L1879" s="1" t="s">
        <v>3809</v>
      </c>
      <c r="O1879" s="0" t="s">
        <v>4412</v>
      </c>
      <c r="P1879" s="0" t="s">
        <v>3805</v>
      </c>
    </row>
    <row r="1880" customFormat="false" ht="15.75" hidden="false" customHeight="true" outlineLevel="0" collapsed="false">
      <c r="A1880" s="39" t="s">
        <v>1694</v>
      </c>
      <c r="B1880" s="1" t="n">
        <v>34.2</v>
      </c>
      <c r="C1880" s="1" t="n">
        <v>35.5</v>
      </c>
      <c r="D1880" s="11" t="n">
        <f aca="false">IF(AND(ISNUMBER(B1880),ISNUMBER($J1880)),$J1880-B1880,"")</f>
        <v>-6.8</v>
      </c>
      <c r="E1880" s="11" t="n">
        <f aca="false">IF(AND(ISNUMBER(C1880),ISNUMBER($J1880)),$J1880-C1880,"")</f>
        <v>-8.1</v>
      </c>
      <c r="F1880" s="1" t="s">
        <v>4411</v>
      </c>
      <c r="G1880" s="46" t="s">
        <v>4395</v>
      </c>
      <c r="H1880" s="1" t="s">
        <v>33</v>
      </c>
      <c r="J1880" s="11" t="n">
        <f aca="false">IFERROR(INDEX(Pozos!$M$2:$M$1852,MATCH(A1880,Pozos!$E$2:$E$1852,0)),"")</f>
        <v>27.4</v>
      </c>
      <c r="K1880" s="1" t="s">
        <v>3808</v>
      </c>
      <c r="L1880" s="1" t="s">
        <v>3809</v>
      </c>
      <c r="O1880" s="0" t="s">
        <v>4395</v>
      </c>
      <c r="P1880" s="0" t="s">
        <v>3805</v>
      </c>
    </row>
    <row r="1881" customFormat="false" ht="15.75" hidden="false" customHeight="true" outlineLevel="0" collapsed="false">
      <c r="A1881" s="39" t="s">
        <v>1694</v>
      </c>
      <c r="B1881" s="1" t="n">
        <v>33</v>
      </c>
      <c r="C1881" s="1" t="n">
        <v>34.2</v>
      </c>
      <c r="D1881" s="11" t="n">
        <f aca="false">IF(AND(ISNUMBER(B1881),ISNUMBER($J1881)),$J1881-B1881,"")</f>
        <v>-5.6</v>
      </c>
      <c r="E1881" s="11" t="n">
        <f aca="false">IF(AND(ISNUMBER(C1881),ISNUMBER($J1881)),$J1881-C1881,"")</f>
        <v>-6.8</v>
      </c>
      <c r="F1881" s="1" t="s">
        <v>4663</v>
      </c>
      <c r="G1881" s="46" t="s">
        <v>4395</v>
      </c>
      <c r="H1881" s="1" t="s">
        <v>33</v>
      </c>
      <c r="J1881" s="11" t="n">
        <f aca="false">IFERROR(INDEX(Pozos!$M$2:$M$1852,MATCH(A1881,Pozos!$E$2:$E$1852,0)),"")</f>
        <v>27.4</v>
      </c>
      <c r="K1881" s="1" t="s">
        <v>3944</v>
      </c>
      <c r="L1881" s="1" t="s">
        <v>3813</v>
      </c>
      <c r="O1881" s="0" t="s">
        <v>4395</v>
      </c>
      <c r="P1881" s="0" t="s">
        <v>3805</v>
      </c>
    </row>
    <row r="1882" customFormat="false" ht="15.75" hidden="false" customHeight="true" outlineLevel="0" collapsed="false">
      <c r="A1882" s="39" t="s">
        <v>1694</v>
      </c>
      <c r="B1882" s="1" t="n">
        <v>30.4</v>
      </c>
      <c r="C1882" s="1" t="n">
        <v>33</v>
      </c>
      <c r="D1882" s="11" t="n">
        <f aca="false">IF(AND(ISNUMBER(B1882),ISNUMBER($J1882)),$J1882-B1882,"")</f>
        <v>-3</v>
      </c>
      <c r="E1882" s="11" t="n">
        <f aca="false">IF(AND(ISNUMBER(C1882),ISNUMBER($J1882)),$J1882-C1882,"")</f>
        <v>-5.6</v>
      </c>
      <c r="F1882" s="1" t="s">
        <v>4154</v>
      </c>
      <c r="G1882" s="46" t="s">
        <v>4395</v>
      </c>
      <c r="H1882" s="1" t="s">
        <v>33</v>
      </c>
      <c r="J1882" s="11" t="n">
        <f aca="false">IFERROR(INDEX(Pozos!$M$2:$M$1852,MATCH(A1882,Pozos!$E$2:$E$1852,0)),"")</f>
        <v>27.4</v>
      </c>
      <c r="K1882" s="1" t="s">
        <v>3812</v>
      </c>
      <c r="L1882" s="1" t="s">
        <v>3813</v>
      </c>
      <c r="O1882" s="0" t="s">
        <v>4395</v>
      </c>
      <c r="P1882" s="0" t="s">
        <v>3805</v>
      </c>
    </row>
    <row r="1883" customFormat="false" ht="15.75" hidden="false" customHeight="true" outlineLevel="0" collapsed="false">
      <c r="A1883" s="39" t="s">
        <v>1694</v>
      </c>
      <c r="B1883" s="1" t="n">
        <v>22</v>
      </c>
      <c r="C1883" s="1" t="n">
        <v>30.4</v>
      </c>
      <c r="D1883" s="11" t="n">
        <f aca="false">IF(AND(ISNUMBER(B1883),ISNUMBER($J1883)),$J1883-B1883,"")</f>
        <v>5.4</v>
      </c>
      <c r="E1883" s="11" t="n">
        <f aca="false">IF(AND(ISNUMBER(C1883),ISNUMBER($J1883)),$J1883-C1883,"")</f>
        <v>-3</v>
      </c>
      <c r="F1883" s="1" t="s">
        <v>4664</v>
      </c>
      <c r="G1883" s="46" t="s">
        <v>4395</v>
      </c>
      <c r="H1883" s="1" t="s">
        <v>33</v>
      </c>
      <c r="J1883" s="11" t="n">
        <f aca="false">IFERROR(INDEX(Pozos!$M$2:$M$1852,MATCH(A1883,Pozos!$E$2:$E$1852,0)),"")</f>
        <v>27.4</v>
      </c>
      <c r="K1883" s="1" t="s">
        <v>3944</v>
      </c>
      <c r="L1883" s="1" t="s">
        <v>3813</v>
      </c>
      <c r="O1883" s="0" t="s">
        <v>4395</v>
      </c>
      <c r="P1883" s="0" t="s">
        <v>3805</v>
      </c>
    </row>
    <row r="1884" customFormat="false" ht="15.75" hidden="false" customHeight="true" outlineLevel="0" collapsed="false">
      <c r="A1884" s="39" t="s">
        <v>1694</v>
      </c>
      <c r="B1884" s="1" t="n">
        <v>16.4</v>
      </c>
      <c r="C1884" s="1" t="n">
        <v>22</v>
      </c>
      <c r="D1884" s="11" t="n">
        <f aca="false">IF(AND(ISNUMBER(B1884),ISNUMBER($J1884)),$J1884-B1884,"")</f>
        <v>11</v>
      </c>
      <c r="E1884" s="11" t="n">
        <f aca="false">IF(AND(ISNUMBER(C1884),ISNUMBER($J1884)),$J1884-C1884,"")</f>
        <v>5.4</v>
      </c>
      <c r="F1884" s="1" t="s">
        <v>4665</v>
      </c>
      <c r="G1884" s="46" t="s">
        <v>4395</v>
      </c>
      <c r="H1884" s="1" t="s">
        <v>33</v>
      </c>
      <c r="J1884" s="11" t="n">
        <f aca="false">IFERROR(INDEX(Pozos!$M$2:$M$1852,MATCH(A1884,Pozos!$E$2:$E$1852,0)),"")</f>
        <v>27.4</v>
      </c>
      <c r="K1884" s="1" t="s">
        <v>3808</v>
      </c>
      <c r="L1884" s="1" t="s">
        <v>3809</v>
      </c>
      <c r="O1884" s="0" t="s">
        <v>4395</v>
      </c>
      <c r="P1884" s="0" t="s">
        <v>3805</v>
      </c>
    </row>
    <row r="1885" customFormat="false" ht="15.75" hidden="false" customHeight="true" outlineLevel="0" collapsed="false">
      <c r="A1885" s="39" t="s">
        <v>1694</v>
      </c>
      <c r="B1885" s="1" t="n">
        <v>9.6</v>
      </c>
      <c r="C1885" s="1" t="n">
        <v>16.4</v>
      </c>
      <c r="D1885" s="11" t="n">
        <f aca="false">IF(AND(ISNUMBER(B1885),ISNUMBER($J1885)),$J1885-B1885,"")</f>
        <v>17.8</v>
      </c>
      <c r="E1885" s="11" t="n">
        <f aca="false">IF(AND(ISNUMBER(C1885),ISNUMBER($J1885)),$J1885-C1885,"")</f>
        <v>11</v>
      </c>
      <c r="F1885" s="1" t="s">
        <v>4666</v>
      </c>
      <c r="G1885" s="46" t="s">
        <v>4395</v>
      </c>
      <c r="H1885" s="1" t="s">
        <v>33</v>
      </c>
      <c r="J1885" s="11" t="n">
        <f aca="false">IFERROR(INDEX(Pozos!$M$2:$M$1852,MATCH(A1885,Pozos!$E$2:$E$1852,0)),"")</f>
        <v>27.4</v>
      </c>
      <c r="K1885" s="1" t="s">
        <v>4023</v>
      </c>
      <c r="L1885" s="1" t="s">
        <v>3813</v>
      </c>
      <c r="O1885" s="0" t="s">
        <v>4395</v>
      </c>
      <c r="P1885" s="0" t="s">
        <v>3805</v>
      </c>
    </row>
    <row r="1886" customFormat="false" ht="15.75" hidden="false" customHeight="true" outlineLevel="0" collapsed="false">
      <c r="A1886" s="39" t="s">
        <v>1694</v>
      </c>
      <c r="B1886" s="1" t="n">
        <v>4</v>
      </c>
      <c r="C1886" s="1" t="n">
        <v>9.6</v>
      </c>
      <c r="D1886" s="11" t="n">
        <f aca="false">IF(AND(ISNUMBER(B1886),ISNUMBER($J1886)),$J1886-B1886,"")</f>
        <v>23.4</v>
      </c>
      <c r="E1886" s="11" t="n">
        <f aca="false">IF(AND(ISNUMBER(C1886),ISNUMBER($J1886)),$J1886-C1886,"")</f>
        <v>17.8</v>
      </c>
      <c r="F1886" s="1" t="s">
        <v>4667</v>
      </c>
      <c r="G1886" s="46" t="s">
        <v>4395</v>
      </c>
      <c r="H1886" s="1" t="s">
        <v>33</v>
      </c>
      <c r="J1886" s="11" t="n">
        <f aca="false">IFERROR(INDEX(Pozos!$M$2:$M$1852,MATCH(A1886,Pozos!$E$2:$E$1852,0)),"")</f>
        <v>27.4</v>
      </c>
      <c r="K1886" s="1" t="s">
        <v>3808</v>
      </c>
      <c r="L1886" s="1" t="s">
        <v>3809</v>
      </c>
      <c r="O1886" s="0" t="s">
        <v>4395</v>
      </c>
      <c r="P1886" s="0" t="s">
        <v>3805</v>
      </c>
    </row>
    <row r="1887" customFormat="false" ht="15.75" hidden="false" customHeight="true" outlineLevel="0" collapsed="false">
      <c r="A1887" s="39" t="s">
        <v>1694</v>
      </c>
      <c r="B1887" s="1" t="n">
        <v>0</v>
      </c>
      <c r="C1887" s="1" t="n">
        <v>4</v>
      </c>
      <c r="D1887" s="11" t="n">
        <f aca="false">IF(AND(ISNUMBER(B1887),ISNUMBER($J1887)),$J1887-B1887,"")</f>
        <v>27.4</v>
      </c>
      <c r="E1887" s="11" t="n">
        <f aca="false">IF(AND(ISNUMBER(C1887),ISNUMBER($J1887)),$J1887-C1887,"")</f>
        <v>23.4</v>
      </c>
      <c r="F1887" s="1" t="s">
        <v>4668</v>
      </c>
      <c r="G1887" s="46" t="s">
        <v>4412</v>
      </c>
      <c r="H1887" s="1" t="s">
        <v>33</v>
      </c>
      <c r="J1887" s="11" t="n">
        <f aca="false">IFERROR(INDEX(Pozos!$M$2:$M$1852,MATCH(A1887,Pozos!$E$2:$E$1852,0)),"")</f>
        <v>27.4</v>
      </c>
      <c r="K1887" s="1" t="s">
        <v>3808</v>
      </c>
      <c r="L1887" s="1" t="s">
        <v>3809</v>
      </c>
      <c r="O1887" s="0" t="s">
        <v>4412</v>
      </c>
      <c r="P1887" s="0" t="s">
        <v>3805</v>
      </c>
    </row>
    <row r="1888" customFormat="false" ht="15.75" hidden="false" customHeight="true" outlineLevel="0" collapsed="false">
      <c r="A1888" s="39" t="s">
        <v>1696</v>
      </c>
      <c r="B1888" s="1" t="n">
        <v>37.4</v>
      </c>
      <c r="C1888" s="1" t="n">
        <v>39</v>
      </c>
      <c r="D1888" s="11" t="n">
        <f aca="false">IF(AND(ISNUMBER(B1888),ISNUMBER($J1888)),$J1888-B1888,"")</f>
        <v>-9.59</v>
      </c>
      <c r="E1888" s="11" t="n">
        <f aca="false">IF(AND(ISNUMBER(C1888),ISNUMBER($J1888)),$J1888-C1888,"")</f>
        <v>-11.19</v>
      </c>
      <c r="F1888" s="1" t="s">
        <v>3808</v>
      </c>
      <c r="G1888" s="46" t="s">
        <v>4395</v>
      </c>
      <c r="H1888" s="1" t="s">
        <v>33</v>
      </c>
      <c r="J1888" s="11" t="n">
        <f aca="false">IFERROR(INDEX(Pozos!$M$2:$M$1852,MATCH(A1888,Pozos!$E$2:$E$1852,0)),"")</f>
        <v>27.81</v>
      </c>
      <c r="K1888" s="1" t="s">
        <v>3808</v>
      </c>
      <c r="L1888" s="1" t="s">
        <v>3809</v>
      </c>
      <c r="O1888" s="0" t="s">
        <v>4395</v>
      </c>
      <c r="P1888" s="0" t="s">
        <v>3805</v>
      </c>
    </row>
    <row r="1889" customFormat="false" ht="15.75" hidden="false" customHeight="true" outlineLevel="0" collapsed="false">
      <c r="A1889" s="39" t="s">
        <v>1696</v>
      </c>
      <c r="B1889" s="1" t="n">
        <v>36</v>
      </c>
      <c r="C1889" s="1" t="n">
        <v>37.4</v>
      </c>
      <c r="D1889" s="11" t="n">
        <f aca="false">IF(AND(ISNUMBER(B1889),ISNUMBER($J1889)),$J1889-B1889,"")</f>
        <v>-8.19</v>
      </c>
      <c r="E1889" s="11" t="n">
        <f aca="false">IF(AND(ISNUMBER(C1889),ISNUMBER($J1889)),$J1889-C1889,"")</f>
        <v>-9.59</v>
      </c>
      <c r="F1889" s="1" t="s">
        <v>4669</v>
      </c>
      <c r="G1889" s="46" t="s">
        <v>4395</v>
      </c>
      <c r="H1889" s="1" t="s">
        <v>33</v>
      </c>
      <c r="J1889" s="11" t="n">
        <f aca="false">IFERROR(INDEX(Pozos!$M$2:$M$1852,MATCH(A1889,Pozos!$E$2:$E$1852,0)),"")</f>
        <v>27.81</v>
      </c>
      <c r="K1889" s="1" t="s">
        <v>3854</v>
      </c>
      <c r="L1889" s="1" t="s">
        <v>3813</v>
      </c>
      <c r="O1889" s="0" t="s">
        <v>4395</v>
      </c>
      <c r="P1889" s="0" t="s">
        <v>3805</v>
      </c>
    </row>
    <row r="1890" customFormat="false" ht="15.75" hidden="false" customHeight="true" outlineLevel="0" collapsed="false">
      <c r="A1890" s="39" t="s">
        <v>1696</v>
      </c>
      <c r="B1890" s="1" t="n">
        <v>29.7</v>
      </c>
      <c r="C1890" s="1" t="n">
        <v>36</v>
      </c>
      <c r="D1890" s="11" t="n">
        <f aca="false">IF(AND(ISNUMBER(B1890),ISNUMBER($J1890)),$J1890-B1890,"")</f>
        <v>-1.89</v>
      </c>
      <c r="E1890" s="11" t="n">
        <f aca="false">IF(AND(ISNUMBER(C1890),ISNUMBER($J1890)),$J1890-C1890,"")</f>
        <v>-8.19</v>
      </c>
      <c r="F1890" s="1" t="s">
        <v>3808</v>
      </c>
      <c r="G1890" s="46" t="s">
        <v>4395</v>
      </c>
      <c r="H1890" s="1" t="s">
        <v>33</v>
      </c>
      <c r="J1890" s="11" t="n">
        <f aca="false">IFERROR(INDEX(Pozos!$M$2:$M$1852,MATCH(A1890,Pozos!$E$2:$E$1852,0)),"")</f>
        <v>27.81</v>
      </c>
      <c r="K1890" s="1" t="s">
        <v>3808</v>
      </c>
      <c r="L1890" s="1" t="s">
        <v>3809</v>
      </c>
      <c r="O1890" s="0" t="s">
        <v>4395</v>
      </c>
      <c r="P1890" s="0" t="s">
        <v>3805</v>
      </c>
    </row>
    <row r="1891" customFormat="false" ht="15.75" hidden="false" customHeight="true" outlineLevel="0" collapsed="false">
      <c r="A1891" s="39" t="s">
        <v>1696</v>
      </c>
      <c r="B1891" s="1" t="n">
        <v>29.3</v>
      </c>
      <c r="C1891" s="1" t="n">
        <v>29.7</v>
      </c>
      <c r="D1891" s="11" t="n">
        <f aca="false">IF(AND(ISNUMBER(B1891),ISNUMBER($J1891)),$J1891-B1891,"")</f>
        <v>-1.49</v>
      </c>
      <c r="E1891" s="11" t="n">
        <f aca="false">IF(AND(ISNUMBER(C1891),ISNUMBER($J1891)),$J1891-C1891,"")</f>
        <v>-1.89</v>
      </c>
      <c r="F1891" s="1" t="s">
        <v>4670</v>
      </c>
      <c r="G1891" s="46" t="s">
        <v>4395</v>
      </c>
      <c r="H1891" s="1" t="s">
        <v>33</v>
      </c>
      <c r="J1891" s="11" t="n">
        <f aca="false">IFERROR(INDEX(Pozos!$M$2:$M$1852,MATCH(A1891,Pozos!$E$2:$E$1852,0)),"")</f>
        <v>27.81</v>
      </c>
      <c r="K1891" s="1" t="s">
        <v>3944</v>
      </c>
      <c r="L1891" s="1" t="s">
        <v>3813</v>
      </c>
      <c r="O1891" s="0" t="s">
        <v>4395</v>
      </c>
      <c r="P1891" s="0" t="s">
        <v>3805</v>
      </c>
    </row>
    <row r="1892" customFormat="false" ht="15.75" hidden="false" customHeight="true" outlineLevel="0" collapsed="false">
      <c r="A1892" s="39" t="s">
        <v>1696</v>
      </c>
      <c r="B1892" s="1" t="n">
        <v>22.1</v>
      </c>
      <c r="C1892" s="1" t="n">
        <v>29.3</v>
      </c>
      <c r="D1892" s="11" t="n">
        <f aca="false">IF(AND(ISNUMBER(B1892),ISNUMBER($J1892)),$J1892-B1892,"")</f>
        <v>5.71</v>
      </c>
      <c r="E1892" s="11" t="n">
        <f aca="false">IF(AND(ISNUMBER(C1892),ISNUMBER($J1892)),$J1892-C1892,"")</f>
        <v>-1.49</v>
      </c>
      <c r="F1892" s="1" t="s">
        <v>4671</v>
      </c>
      <c r="G1892" s="46" t="s">
        <v>4395</v>
      </c>
      <c r="H1892" s="1" t="s">
        <v>33</v>
      </c>
      <c r="J1892" s="11" t="n">
        <f aca="false">IFERROR(INDEX(Pozos!$M$2:$M$1852,MATCH(A1892,Pozos!$E$2:$E$1852,0)),"")</f>
        <v>27.81</v>
      </c>
      <c r="K1892" s="1" t="s">
        <v>3808</v>
      </c>
      <c r="L1892" s="1" t="s">
        <v>3809</v>
      </c>
      <c r="O1892" s="0" t="s">
        <v>4395</v>
      </c>
      <c r="P1892" s="0" t="s">
        <v>3805</v>
      </c>
    </row>
    <row r="1893" customFormat="false" ht="15.75" hidden="false" customHeight="true" outlineLevel="0" collapsed="false">
      <c r="A1893" s="39" t="s">
        <v>1696</v>
      </c>
      <c r="B1893" s="1" t="n">
        <v>21</v>
      </c>
      <c r="C1893" s="1" t="n">
        <v>22.1</v>
      </c>
      <c r="D1893" s="11" t="n">
        <f aca="false">IF(AND(ISNUMBER(B1893),ISNUMBER($J1893)),$J1893-B1893,"")</f>
        <v>6.81</v>
      </c>
      <c r="E1893" s="11" t="n">
        <f aca="false">IF(AND(ISNUMBER(C1893),ISNUMBER($J1893)),$J1893-C1893,"")</f>
        <v>5.71</v>
      </c>
      <c r="F1893" s="1" t="s">
        <v>4672</v>
      </c>
      <c r="G1893" s="46" t="s">
        <v>4395</v>
      </c>
      <c r="H1893" s="1" t="s">
        <v>33</v>
      </c>
      <c r="J1893" s="11" t="n">
        <f aca="false">IFERROR(INDEX(Pozos!$M$2:$M$1852,MATCH(A1893,Pozos!$E$2:$E$1852,0)),"")</f>
        <v>27.81</v>
      </c>
      <c r="K1893" s="1" t="s">
        <v>3944</v>
      </c>
      <c r="L1893" s="1" t="s">
        <v>3813</v>
      </c>
      <c r="O1893" s="0" t="s">
        <v>4395</v>
      </c>
      <c r="P1893" s="0" t="s">
        <v>3805</v>
      </c>
    </row>
    <row r="1894" customFormat="false" ht="15.75" hidden="false" customHeight="true" outlineLevel="0" collapsed="false">
      <c r="A1894" s="39" t="s">
        <v>1696</v>
      </c>
      <c r="B1894" s="1" t="n">
        <v>16.5</v>
      </c>
      <c r="C1894" s="1" t="n">
        <v>21</v>
      </c>
      <c r="D1894" s="11" t="n">
        <f aca="false">IF(AND(ISNUMBER(B1894),ISNUMBER($J1894)),$J1894-B1894,"")</f>
        <v>11.31</v>
      </c>
      <c r="E1894" s="11" t="n">
        <f aca="false">IF(AND(ISNUMBER(C1894),ISNUMBER($J1894)),$J1894-C1894,"")</f>
        <v>6.81</v>
      </c>
      <c r="F1894" s="1" t="s">
        <v>4673</v>
      </c>
      <c r="G1894" s="46" t="s">
        <v>4395</v>
      </c>
      <c r="H1894" s="1" t="s">
        <v>33</v>
      </c>
      <c r="J1894" s="11" t="n">
        <f aca="false">IFERROR(INDEX(Pozos!$M$2:$M$1852,MATCH(A1894,Pozos!$E$2:$E$1852,0)),"")</f>
        <v>27.81</v>
      </c>
      <c r="K1894" s="1" t="s">
        <v>3808</v>
      </c>
      <c r="L1894" s="1" t="s">
        <v>3809</v>
      </c>
      <c r="O1894" s="0" t="s">
        <v>4395</v>
      </c>
      <c r="P1894" s="0" t="s">
        <v>3805</v>
      </c>
    </row>
    <row r="1895" customFormat="false" ht="15.75" hidden="false" customHeight="true" outlineLevel="0" collapsed="false">
      <c r="A1895" s="39" t="s">
        <v>1696</v>
      </c>
      <c r="B1895" s="1" t="n">
        <v>11.3</v>
      </c>
      <c r="C1895" s="1" t="n">
        <v>16.5</v>
      </c>
      <c r="D1895" s="11" t="n">
        <f aca="false">IF(AND(ISNUMBER(B1895),ISNUMBER($J1895)),$J1895-B1895,"")</f>
        <v>16.51</v>
      </c>
      <c r="E1895" s="11" t="n">
        <f aca="false">IF(AND(ISNUMBER(C1895),ISNUMBER($J1895)),$J1895-C1895,"")</f>
        <v>11.31</v>
      </c>
      <c r="F1895" s="1" t="s">
        <v>4674</v>
      </c>
      <c r="G1895" s="46" t="s">
        <v>4395</v>
      </c>
      <c r="H1895" s="1" t="s">
        <v>33</v>
      </c>
      <c r="J1895" s="11" t="n">
        <f aca="false">IFERROR(INDEX(Pozos!$M$2:$M$1852,MATCH(A1895,Pozos!$E$2:$E$1852,0)),"")</f>
        <v>27.81</v>
      </c>
      <c r="K1895" s="1" t="s">
        <v>3944</v>
      </c>
      <c r="L1895" s="1" t="s">
        <v>3813</v>
      </c>
      <c r="O1895" s="0" t="s">
        <v>4395</v>
      </c>
      <c r="P1895" s="0" t="s">
        <v>3805</v>
      </c>
    </row>
    <row r="1896" customFormat="false" ht="15.75" hidden="false" customHeight="true" outlineLevel="0" collapsed="false">
      <c r="A1896" s="39" t="s">
        <v>1696</v>
      </c>
      <c r="B1896" s="1" t="n">
        <v>0</v>
      </c>
      <c r="C1896" s="1" t="n">
        <v>11.3</v>
      </c>
      <c r="D1896" s="11" t="n">
        <f aca="false">IF(AND(ISNUMBER(B1896),ISNUMBER($J1896)),$J1896-B1896,"")</f>
        <v>27.81</v>
      </c>
      <c r="E1896" s="11" t="n">
        <f aca="false">IF(AND(ISNUMBER(C1896),ISNUMBER($J1896)),$J1896-C1896,"")</f>
        <v>16.51</v>
      </c>
      <c r="F1896" s="1" t="s">
        <v>4675</v>
      </c>
      <c r="G1896" s="46" t="s">
        <v>4412</v>
      </c>
      <c r="H1896" s="1" t="s">
        <v>33</v>
      </c>
      <c r="J1896" s="11" t="n">
        <f aca="false">IFERROR(INDEX(Pozos!$M$2:$M$1852,MATCH(A1896,Pozos!$E$2:$E$1852,0)),"")</f>
        <v>27.81</v>
      </c>
      <c r="K1896" s="1" t="s">
        <v>3927</v>
      </c>
      <c r="L1896" s="1" t="s">
        <v>3928</v>
      </c>
      <c r="O1896" s="0" t="s">
        <v>4412</v>
      </c>
      <c r="P1896" s="0" t="s">
        <v>3805</v>
      </c>
    </row>
    <row r="1897" customFormat="false" ht="15.75" hidden="false" customHeight="true" outlineLevel="0" collapsed="false">
      <c r="A1897" s="39" t="s">
        <v>1698</v>
      </c>
      <c r="B1897" s="1" t="n">
        <v>45</v>
      </c>
      <c r="C1897" s="1" t="n">
        <v>48</v>
      </c>
      <c r="D1897" s="11" t="n">
        <f aca="false">IF(AND(ISNUMBER(B1897),ISNUMBER($J1897)),$J1897-B1897,"")</f>
        <v>-11.47</v>
      </c>
      <c r="E1897" s="11" t="n">
        <f aca="false">IF(AND(ISNUMBER(C1897),ISNUMBER($J1897)),$J1897-C1897,"")</f>
        <v>-14.47</v>
      </c>
      <c r="F1897" s="1" t="s">
        <v>4676</v>
      </c>
      <c r="G1897" s="46" t="s">
        <v>4395</v>
      </c>
      <c r="H1897" s="1" t="s">
        <v>33</v>
      </c>
      <c r="J1897" s="11" t="n">
        <f aca="false">IFERROR(INDEX(Pozos!$M$2:$M$1852,MATCH(A1897,Pozos!$E$2:$E$1852,0)),"")</f>
        <v>33.53</v>
      </c>
      <c r="K1897" s="1" t="s">
        <v>3812</v>
      </c>
      <c r="L1897" s="1" t="s">
        <v>3813</v>
      </c>
      <c r="O1897" s="0" t="s">
        <v>4395</v>
      </c>
      <c r="P1897" s="0" t="s">
        <v>3805</v>
      </c>
    </row>
    <row r="1898" customFormat="false" ht="15.75" hidden="false" customHeight="true" outlineLevel="0" collapsed="false">
      <c r="A1898" s="39" t="s">
        <v>1698</v>
      </c>
      <c r="B1898" s="1" t="n">
        <v>40.5</v>
      </c>
      <c r="C1898" s="1" t="n">
        <v>45</v>
      </c>
      <c r="D1898" s="11" t="n">
        <f aca="false">IF(AND(ISNUMBER(B1898),ISNUMBER($J1898)),$J1898-B1898,"")</f>
        <v>-6.97</v>
      </c>
      <c r="E1898" s="11" t="n">
        <f aca="false">IF(AND(ISNUMBER(C1898),ISNUMBER($J1898)),$J1898-C1898,"")</f>
        <v>-11.47</v>
      </c>
      <c r="F1898" s="1" t="s">
        <v>4677</v>
      </c>
      <c r="G1898" s="46" t="s">
        <v>4395</v>
      </c>
      <c r="H1898" s="1" t="s">
        <v>33</v>
      </c>
      <c r="J1898" s="11" t="n">
        <f aca="false">IFERROR(INDEX(Pozos!$M$2:$M$1852,MATCH(A1898,Pozos!$E$2:$E$1852,0)),"")</f>
        <v>33.53</v>
      </c>
      <c r="K1898" s="1" t="s">
        <v>4023</v>
      </c>
      <c r="L1898" s="1" t="s">
        <v>3813</v>
      </c>
      <c r="O1898" s="0" t="s">
        <v>4395</v>
      </c>
      <c r="P1898" s="0" t="s">
        <v>3805</v>
      </c>
    </row>
    <row r="1899" customFormat="false" ht="15.75" hidden="false" customHeight="true" outlineLevel="0" collapsed="false">
      <c r="A1899" s="39" t="s">
        <v>1698</v>
      </c>
      <c r="B1899" s="1" t="n">
        <v>37.5</v>
      </c>
      <c r="C1899" s="1" t="n">
        <v>40.5</v>
      </c>
      <c r="D1899" s="11" t="n">
        <f aca="false">IF(AND(ISNUMBER(B1899),ISNUMBER($J1899)),$J1899-B1899,"")</f>
        <v>-3.97</v>
      </c>
      <c r="E1899" s="11" t="n">
        <f aca="false">IF(AND(ISNUMBER(C1899),ISNUMBER($J1899)),$J1899-C1899,"")</f>
        <v>-6.97</v>
      </c>
      <c r="F1899" s="1" t="s">
        <v>4678</v>
      </c>
      <c r="G1899" s="46" t="s">
        <v>4395</v>
      </c>
      <c r="H1899" s="1" t="s">
        <v>33</v>
      </c>
      <c r="J1899" s="11" t="n">
        <f aca="false">IFERROR(INDEX(Pozos!$M$2:$M$1852,MATCH(A1899,Pozos!$E$2:$E$1852,0)),"")</f>
        <v>33.53</v>
      </c>
      <c r="K1899" s="1" t="s">
        <v>3854</v>
      </c>
      <c r="L1899" s="1" t="s">
        <v>3813</v>
      </c>
      <c r="O1899" s="0" t="s">
        <v>4395</v>
      </c>
      <c r="P1899" s="0" t="s">
        <v>3805</v>
      </c>
    </row>
    <row r="1900" customFormat="false" ht="15.75" hidden="false" customHeight="true" outlineLevel="0" collapsed="false">
      <c r="A1900" s="39" t="s">
        <v>1698</v>
      </c>
      <c r="B1900" s="1" t="n">
        <v>32.6</v>
      </c>
      <c r="C1900" s="1" t="n">
        <v>37.5</v>
      </c>
      <c r="D1900" s="11" t="n">
        <f aca="false">IF(AND(ISNUMBER(B1900),ISNUMBER($J1900)),$J1900-B1900,"")</f>
        <v>0.93</v>
      </c>
      <c r="E1900" s="11" t="n">
        <f aca="false">IF(AND(ISNUMBER(C1900),ISNUMBER($J1900)),$J1900-C1900,"")</f>
        <v>-3.97</v>
      </c>
      <c r="F1900" s="1" t="s">
        <v>4679</v>
      </c>
      <c r="G1900" s="46" t="s">
        <v>4395</v>
      </c>
      <c r="H1900" s="1" t="s">
        <v>33</v>
      </c>
      <c r="J1900" s="11" t="n">
        <f aca="false">IFERROR(INDEX(Pozos!$M$2:$M$1852,MATCH(A1900,Pozos!$E$2:$E$1852,0)),"")</f>
        <v>33.53</v>
      </c>
      <c r="K1900" s="1" t="s">
        <v>3808</v>
      </c>
      <c r="L1900" s="1" t="s">
        <v>3809</v>
      </c>
      <c r="O1900" s="0" t="s">
        <v>4395</v>
      </c>
      <c r="P1900" s="0" t="s">
        <v>3805</v>
      </c>
    </row>
    <row r="1901" customFormat="false" ht="15.75" hidden="false" customHeight="true" outlineLevel="0" collapsed="false">
      <c r="A1901" s="39" t="s">
        <v>1698</v>
      </c>
      <c r="B1901" s="1" t="n">
        <v>29</v>
      </c>
      <c r="C1901" s="1" t="n">
        <v>32.6</v>
      </c>
      <c r="D1901" s="11" t="n">
        <f aca="false">IF(AND(ISNUMBER(B1901),ISNUMBER($J1901)),$J1901-B1901,"")</f>
        <v>4.53</v>
      </c>
      <c r="E1901" s="11" t="n">
        <f aca="false">IF(AND(ISNUMBER(C1901),ISNUMBER($J1901)),$J1901-C1901,"")</f>
        <v>0.93</v>
      </c>
      <c r="F1901" s="1" t="s">
        <v>4680</v>
      </c>
      <c r="G1901" s="46" t="s">
        <v>4395</v>
      </c>
      <c r="H1901" s="1" t="s">
        <v>33</v>
      </c>
      <c r="J1901" s="11" t="n">
        <f aca="false">IFERROR(INDEX(Pozos!$M$2:$M$1852,MATCH(A1901,Pozos!$E$2:$E$1852,0)),"")</f>
        <v>33.53</v>
      </c>
      <c r="K1901" s="1" t="s">
        <v>3854</v>
      </c>
      <c r="L1901" s="1" t="s">
        <v>3813</v>
      </c>
      <c r="O1901" s="0" t="s">
        <v>4395</v>
      </c>
      <c r="P1901" s="0" t="s">
        <v>3805</v>
      </c>
    </row>
    <row r="1902" customFormat="false" ht="15.75" hidden="false" customHeight="true" outlineLevel="0" collapsed="false">
      <c r="A1902" s="39" t="s">
        <v>1698</v>
      </c>
      <c r="B1902" s="1" t="n">
        <v>24</v>
      </c>
      <c r="C1902" s="1" t="n">
        <v>29</v>
      </c>
      <c r="D1902" s="11" t="n">
        <f aca="false">IF(AND(ISNUMBER(B1902),ISNUMBER($J1902)),$J1902-B1902,"")</f>
        <v>9.53</v>
      </c>
      <c r="E1902" s="11" t="n">
        <f aca="false">IF(AND(ISNUMBER(C1902),ISNUMBER($J1902)),$J1902-C1902,"")</f>
        <v>4.53</v>
      </c>
      <c r="F1902" s="1" t="s">
        <v>4681</v>
      </c>
      <c r="G1902" s="46" t="s">
        <v>4395</v>
      </c>
      <c r="H1902" s="1" t="s">
        <v>33</v>
      </c>
      <c r="J1902" s="11" t="n">
        <f aca="false">IFERROR(INDEX(Pozos!$M$2:$M$1852,MATCH(A1902,Pozos!$E$2:$E$1852,0)),"")</f>
        <v>33.53</v>
      </c>
      <c r="K1902" s="1" t="s">
        <v>3819</v>
      </c>
      <c r="L1902" s="1" t="s">
        <v>3820</v>
      </c>
      <c r="O1902" s="0" t="s">
        <v>4395</v>
      </c>
      <c r="P1902" s="0" t="s">
        <v>3805</v>
      </c>
    </row>
    <row r="1903" customFormat="false" ht="15.75" hidden="false" customHeight="true" outlineLevel="0" collapsed="false">
      <c r="A1903" s="39" t="s">
        <v>1698</v>
      </c>
      <c r="B1903" s="1" t="n">
        <v>22.5</v>
      </c>
      <c r="C1903" s="1" t="n">
        <v>24</v>
      </c>
      <c r="D1903" s="11" t="n">
        <f aca="false">IF(AND(ISNUMBER(B1903),ISNUMBER($J1903)),$J1903-B1903,"")</f>
        <v>11.03</v>
      </c>
      <c r="E1903" s="11" t="n">
        <f aca="false">IF(AND(ISNUMBER(C1903),ISNUMBER($J1903)),$J1903-C1903,"")</f>
        <v>9.53</v>
      </c>
      <c r="F1903" s="1" t="s">
        <v>4682</v>
      </c>
      <c r="G1903" s="46" t="s">
        <v>4395</v>
      </c>
      <c r="H1903" s="1" t="s">
        <v>33</v>
      </c>
      <c r="J1903" s="11" t="n">
        <f aca="false">IFERROR(INDEX(Pozos!$M$2:$M$1852,MATCH(A1903,Pozos!$E$2:$E$1852,0)),"")</f>
        <v>33.53</v>
      </c>
      <c r="K1903" s="1" t="s">
        <v>3854</v>
      </c>
      <c r="L1903" s="1" t="s">
        <v>3813</v>
      </c>
      <c r="O1903" s="0" t="s">
        <v>4395</v>
      </c>
      <c r="P1903" s="0" t="s">
        <v>3805</v>
      </c>
    </row>
    <row r="1904" customFormat="false" ht="15.75" hidden="false" customHeight="true" outlineLevel="0" collapsed="false">
      <c r="A1904" s="39" t="s">
        <v>1698</v>
      </c>
      <c r="B1904" s="1" t="n">
        <v>21</v>
      </c>
      <c r="C1904" s="1" t="n">
        <v>22.5</v>
      </c>
      <c r="D1904" s="11" t="n">
        <f aca="false">IF(AND(ISNUMBER(B1904),ISNUMBER($J1904)),$J1904-B1904,"")</f>
        <v>12.53</v>
      </c>
      <c r="E1904" s="11" t="n">
        <f aca="false">IF(AND(ISNUMBER(C1904),ISNUMBER($J1904)),$J1904-C1904,"")</f>
        <v>11.03</v>
      </c>
      <c r="F1904" s="1" t="s">
        <v>4683</v>
      </c>
      <c r="G1904" s="46" t="s">
        <v>4395</v>
      </c>
      <c r="H1904" s="1" t="s">
        <v>33</v>
      </c>
      <c r="J1904" s="11" t="n">
        <f aca="false">IFERROR(INDEX(Pozos!$M$2:$M$1852,MATCH(A1904,Pozos!$E$2:$E$1852,0)),"")</f>
        <v>33.53</v>
      </c>
      <c r="K1904" s="1" t="s">
        <v>3944</v>
      </c>
      <c r="L1904" s="1" t="s">
        <v>3813</v>
      </c>
      <c r="O1904" s="0" t="s">
        <v>4395</v>
      </c>
      <c r="P1904" s="0" t="s">
        <v>3805</v>
      </c>
    </row>
    <row r="1905" customFormat="false" ht="15.75" hidden="false" customHeight="true" outlineLevel="0" collapsed="false">
      <c r="A1905" s="39" t="s">
        <v>1698</v>
      </c>
      <c r="B1905" s="1" t="n">
        <v>18</v>
      </c>
      <c r="C1905" s="1" t="n">
        <v>21</v>
      </c>
      <c r="D1905" s="11" t="n">
        <f aca="false">IF(AND(ISNUMBER(B1905),ISNUMBER($J1905)),$J1905-B1905,"")</f>
        <v>15.53</v>
      </c>
      <c r="E1905" s="11" t="n">
        <f aca="false">IF(AND(ISNUMBER(C1905),ISNUMBER($J1905)),$J1905-C1905,"")</f>
        <v>12.53</v>
      </c>
      <c r="F1905" s="1" t="s">
        <v>4684</v>
      </c>
      <c r="G1905" s="46" t="s">
        <v>4395</v>
      </c>
      <c r="H1905" s="1" t="s">
        <v>33</v>
      </c>
      <c r="J1905" s="11" t="n">
        <f aca="false">IFERROR(INDEX(Pozos!$M$2:$M$1852,MATCH(A1905,Pozos!$E$2:$E$1852,0)),"")</f>
        <v>33.53</v>
      </c>
      <c r="K1905" s="1" t="s">
        <v>3812</v>
      </c>
      <c r="L1905" s="1" t="s">
        <v>3813</v>
      </c>
      <c r="O1905" s="0" t="s">
        <v>4395</v>
      </c>
      <c r="P1905" s="0" t="s">
        <v>3805</v>
      </c>
    </row>
    <row r="1906" customFormat="false" ht="15.75" hidden="false" customHeight="true" outlineLevel="0" collapsed="false">
      <c r="A1906" s="39" t="s">
        <v>1698</v>
      </c>
      <c r="B1906" s="1" t="n">
        <v>0</v>
      </c>
      <c r="C1906" s="1" t="n">
        <v>18</v>
      </c>
      <c r="D1906" s="11" t="n">
        <f aca="false">IF(AND(ISNUMBER(B1906),ISNUMBER($J1906)),$J1906-B1906,"")</f>
        <v>33.53</v>
      </c>
      <c r="E1906" s="11" t="n">
        <f aca="false">IF(AND(ISNUMBER(C1906),ISNUMBER($J1906)),$J1906-C1906,"")</f>
        <v>15.53</v>
      </c>
      <c r="F1906" s="1" t="s">
        <v>4685</v>
      </c>
      <c r="G1906" s="46" t="s">
        <v>4412</v>
      </c>
      <c r="H1906" s="1" t="s">
        <v>33</v>
      </c>
      <c r="J1906" s="11" t="n">
        <f aca="false">IFERROR(INDEX(Pozos!$M$2:$M$1852,MATCH(A1906,Pozos!$E$2:$E$1852,0)),"")</f>
        <v>33.53</v>
      </c>
      <c r="K1906" s="1" t="s">
        <v>3808</v>
      </c>
      <c r="L1906" s="1" t="s">
        <v>3809</v>
      </c>
      <c r="O1906" s="0" t="s">
        <v>4412</v>
      </c>
      <c r="P1906" s="0" t="s">
        <v>3805</v>
      </c>
    </row>
    <row r="1907" customFormat="false" ht="15.75" hidden="false" customHeight="true" outlineLevel="0" collapsed="false">
      <c r="A1907" s="39" t="s">
        <v>748</v>
      </c>
      <c r="B1907" s="1" t="n">
        <v>28</v>
      </c>
      <c r="C1907" s="1" t="n">
        <v>33</v>
      </c>
      <c r="D1907" s="11" t="n">
        <f aca="false">IF(AND(ISNUMBER(B1907),ISNUMBER($J1907)),$J1907-B1907,"")</f>
        <v>-9.82</v>
      </c>
      <c r="E1907" s="11" t="n">
        <f aca="false">IF(AND(ISNUMBER(C1907),ISNUMBER($J1907)),$J1907-C1907,"")</f>
        <v>-14.82</v>
      </c>
      <c r="F1907" s="1" t="s">
        <v>4097</v>
      </c>
      <c r="G1907" s="46" t="s">
        <v>4395</v>
      </c>
      <c r="H1907" s="1" t="s">
        <v>33</v>
      </c>
      <c r="J1907" s="11" t="n">
        <f aca="false">IFERROR(INDEX(Pozos!$M$2:$M$1852,MATCH(A1907,Pozos!$E$2:$E$1852,0)),"")</f>
        <v>18.18</v>
      </c>
      <c r="K1907" s="1" t="s">
        <v>3808</v>
      </c>
      <c r="L1907" s="1" t="s">
        <v>3809</v>
      </c>
      <c r="M1907" s="1" t="n">
        <v>2</v>
      </c>
      <c r="N1907" s="106" t="s">
        <v>3850</v>
      </c>
      <c r="O1907" s="0" t="s">
        <v>4395</v>
      </c>
      <c r="P1907" s="0" t="s">
        <v>3805</v>
      </c>
    </row>
    <row r="1908" customFormat="false" ht="15.75" hidden="false" customHeight="true" outlineLevel="0" collapsed="false">
      <c r="A1908" s="39" t="s">
        <v>748</v>
      </c>
      <c r="B1908" s="1" t="n">
        <v>24</v>
      </c>
      <c r="C1908" s="1" t="n">
        <v>28</v>
      </c>
      <c r="D1908" s="11" t="n">
        <f aca="false">IF(AND(ISNUMBER(B1908),ISNUMBER($J1908)),$J1908-B1908,"")</f>
        <v>-5.82</v>
      </c>
      <c r="E1908" s="11" t="n">
        <f aca="false">IF(AND(ISNUMBER(C1908),ISNUMBER($J1908)),$J1908-C1908,"")</f>
        <v>-9.82</v>
      </c>
      <c r="F1908" s="1" t="s">
        <v>4453</v>
      </c>
      <c r="G1908" s="46" t="s">
        <v>4395</v>
      </c>
      <c r="H1908" s="1" t="s">
        <v>33</v>
      </c>
      <c r="J1908" s="11" t="n">
        <f aca="false">IFERROR(INDEX(Pozos!$M$2:$M$1852,MATCH(A1908,Pozos!$E$2:$E$1852,0)),"")</f>
        <v>18.18</v>
      </c>
      <c r="K1908" s="1" t="s">
        <v>4023</v>
      </c>
      <c r="L1908" s="1" t="s">
        <v>3813</v>
      </c>
      <c r="M1908" s="1" t="n">
        <v>2</v>
      </c>
      <c r="N1908" s="106" t="s">
        <v>3850</v>
      </c>
      <c r="O1908" s="0" t="s">
        <v>4395</v>
      </c>
      <c r="P1908" s="0" t="s">
        <v>3805</v>
      </c>
    </row>
    <row r="1909" customFormat="false" ht="15.75" hidden="false" customHeight="true" outlineLevel="0" collapsed="false">
      <c r="A1909" s="39" t="s">
        <v>748</v>
      </c>
      <c r="B1909" s="1" t="n">
        <v>22</v>
      </c>
      <c r="C1909" s="1" t="n">
        <v>24</v>
      </c>
      <c r="D1909" s="11" t="n">
        <f aca="false">IF(AND(ISNUMBER(B1909),ISNUMBER($J1909)),$J1909-B1909,"")</f>
        <v>-3.82</v>
      </c>
      <c r="E1909" s="11" t="n">
        <f aca="false">IF(AND(ISNUMBER(C1909),ISNUMBER($J1909)),$J1909-C1909,"")</f>
        <v>-5.82</v>
      </c>
      <c r="F1909" s="1" t="s">
        <v>4413</v>
      </c>
      <c r="G1909" s="46" t="s">
        <v>4395</v>
      </c>
      <c r="H1909" s="1" t="s">
        <v>33</v>
      </c>
      <c r="J1909" s="11" t="n">
        <f aca="false">IFERROR(INDEX(Pozos!$M$2:$M$1852,MATCH(A1909,Pozos!$E$2:$E$1852,0)),"")</f>
        <v>18.18</v>
      </c>
      <c r="K1909" s="1" t="s">
        <v>4023</v>
      </c>
      <c r="L1909" s="1" t="s">
        <v>3813</v>
      </c>
      <c r="M1909" s="1" t="n">
        <v>2</v>
      </c>
      <c r="N1909" s="106" t="s">
        <v>3850</v>
      </c>
      <c r="O1909" s="0" t="s">
        <v>4395</v>
      </c>
      <c r="P1909" s="0" t="s">
        <v>3805</v>
      </c>
    </row>
    <row r="1910" customFormat="false" ht="15.75" hidden="false" customHeight="true" outlineLevel="0" collapsed="false">
      <c r="A1910" s="39" t="s">
        <v>748</v>
      </c>
      <c r="B1910" s="1" t="n">
        <v>18</v>
      </c>
      <c r="C1910" s="1" t="n">
        <v>22</v>
      </c>
      <c r="D1910" s="11" t="n">
        <f aca="false">IF(AND(ISNUMBER(B1910),ISNUMBER($J1910)),$J1910-B1910,"")</f>
        <v>0.18</v>
      </c>
      <c r="E1910" s="11" t="n">
        <f aca="false">IF(AND(ISNUMBER(C1910),ISNUMBER($J1910)),$J1910-C1910,"")</f>
        <v>-3.82</v>
      </c>
      <c r="F1910" s="1" t="s">
        <v>4454</v>
      </c>
      <c r="G1910" s="46" t="s">
        <v>4395</v>
      </c>
      <c r="H1910" s="1" t="s">
        <v>33</v>
      </c>
      <c r="J1910" s="11" t="n">
        <f aca="false">IFERROR(INDEX(Pozos!$M$2:$M$1852,MATCH(A1910,Pozos!$E$2:$E$1852,0)),"")</f>
        <v>18.18</v>
      </c>
      <c r="K1910" s="1" t="s">
        <v>3808</v>
      </c>
      <c r="L1910" s="1" t="s">
        <v>3809</v>
      </c>
      <c r="M1910" s="1" t="n">
        <v>2</v>
      </c>
      <c r="N1910" s="106" t="s">
        <v>3850</v>
      </c>
      <c r="O1910" s="0" t="s">
        <v>4395</v>
      </c>
      <c r="P1910" s="0" t="s">
        <v>3805</v>
      </c>
    </row>
    <row r="1911" customFormat="false" ht="15.75" hidden="false" customHeight="true" outlineLevel="0" collapsed="false">
      <c r="A1911" s="39" t="s">
        <v>748</v>
      </c>
      <c r="B1911" s="1" t="n">
        <v>16</v>
      </c>
      <c r="C1911" s="1" t="n">
        <v>18</v>
      </c>
      <c r="D1911" s="11" t="n">
        <f aca="false">IF(AND(ISNUMBER(B1911),ISNUMBER($J1911)),$J1911-B1911,"")</f>
        <v>2.18</v>
      </c>
      <c r="E1911" s="11" t="n">
        <f aca="false">IF(AND(ISNUMBER(C1911),ISNUMBER($J1911)),$J1911-C1911,"")</f>
        <v>0.18</v>
      </c>
      <c r="F1911" s="1" t="s">
        <v>4453</v>
      </c>
      <c r="G1911" s="46" t="s">
        <v>4395</v>
      </c>
      <c r="H1911" s="1" t="s">
        <v>33</v>
      </c>
      <c r="J1911" s="11" t="n">
        <f aca="false">IFERROR(INDEX(Pozos!$M$2:$M$1852,MATCH(A1911,Pozos!$E$2:$E$1852,0)),"")</f>
        <v>18.18</v>
      </c>
      <c r="K1911" s="1" t="s">
        <v>4023</v>
      </c>
      <c r="L1911" s="1" t="s">
        <v>3813</v>
      </c>
      <c r="M1911" s="1" t="n">
        <v>2</v>
      </c>
      <c r="N1911" s="106" t="s">
        <v>3850</v>
      </c>
      <c r="O1911" s="0" t="s">
        <v>4395</v>
      </c>
      <c r="P1911" s="0" t="s">
        <v>3805</v>
      </c>
    </row>
    <row r="1912" customFormat="false" ht="15.75" hidden="false" customHeight="true" outlineLevel="0" collapsed="false">
      <c r="A1912" s="39" t="s">
        <v>748</v>
      </c>
      <c r="B1912" s="1" t="n">
        <v>13</v>
      </c>
      <c r="C1912" s="1" t="n">
        <v>16</v>
      </c>
      <c r="D1912" s="11" t="n">
        <f aca="false">IF(AND(ISNUMBER(B1912),ISNUMBER($J1912)),$J1912-B1912,"")</f>
        <v>5.18</v>
      </c>
      <c r="E1912" s="11" t="n">
        <f aca="false">IF(AND(ISNUMBER(C1912),ISNUMBER($J1912)),$J1912-C1912,"")</f>
        <v>2.18</v>
      </c>
      <c r="F1912" s="1" t="s">
        <v>4097</v>
      </c>
      <c r="G1912" s="46" t="s">
        <v>4395</v>
      </c>
      <c r="H1912" s="1" t="s">
        <v>33</v>
      </c>
      <c r="J1912" s="11" t="n">
        <f aca="false">IFERROR(INDEX(Pozos!$M$2:$M$1852,MATCH(A1912,Pozos!$E$2:$E$1852,0)),"")</f>
        <v>18.18</v>
      </c>
      <c r="K1912" s="1" t="s">
        <v>3808</v>
      </c>
      <c r="L1912" s="1" t="s">
        <v>3809</v>
      </c>
      <c r="M1912" s="1" t="n">
        <v>2</v>
      </c>
      <c r="N1912" s="106" t="s">
        <v>3850</v>
      </c>
      <c r="O1912" s="0" t="s">
        <v>4395</v>
      </c>
      <c r="P1912" s="0" t="s">
        <v>3805</v>
      </c>
    </row>
    <row r="1913" customFormat="false" ht="15.75" hidden="false" customHeight="true" outlineLevel="0" collapsed="false">
      <c r="A1913" s="39" t="s">
        <v>748</v>
      </c>
      <c r="B1913" s="1" t="n">
        <v>11</v>
      </c>
      <c r="C1913" s="1" t="n">
        <v>13</v>
      </c>
      <c r="D1913" s="11" t="n">
        <f aca="false">IF(AND(ISNUMBER(B1913),ISNUMBER($J1913)),$J1913-B1913,"")</f>
        <v>7.18</v>
      </c>
      <c r="E1913" s="11" t="n">
        <f aca="false">IF(AND(ISNUMBER(C1913),ISNUMBER($J1913)),$J1913-C1913,"")</f>
        <v>5.18</v>
      </c>
      <c r="F1913" s="1" t="s">
        <v>4413</v>
      </c>
      <c r="G1913" s="46" t="s">
        <v>4395</v>
      </c>
      <c r="H1913" s="1" t="s">
        <v>33</v>
      </c>
      <c r="J1913" s="11" t="n">
        <f aca="false">IFERROR(INDEX(Pozos!$M$2:$M$1852,MATCH(A1913,Pozos!$E$2:$E$1852,0)),"")</f>
        <v>18.18</v>
      </c>
      <c r="K1913" s="1" t="s">
        <v>4023</v>
      </c>
      <c r="L1913" s="1" t="s">
        <v>3813</v>
      </c>
      <c r="M1913" s="1" t="n">
        <v>2</v>
      </c>
      <c r="N1913" s="106" t="s">
        <v>3850</v>
      </c>
      <c r="O1913" s="0" t="s">
        <v>4395</v>
      </c>
      <c r="P1913" s="0" t="s">
        <v>3805</v>
      </c>
    </row>
    <row r="1914" customFormat="false" ht="15.75" hidden="false" customHeight="true" outlineLevel="0" collapsed="false">
      <c r="A1914" s="39" t="s">
        <v>748</v>
      </c>
      <c r="B1914" s="1" t="n">
        <v>1</v>
      </c>
      <c r="C1914" s="1" t="n">
        <v>11</v>
      </c>
      <c r="D1914" s="11" t="n">
        <f aca="false">IF(AND(ISNUMBER(B1914),ISNUMBER($J1914)),$J1914-B1914,"")</f>
        <v>17.18</v>
      </c>
      <c r="E1914" s="11" t="n">
        <f aca="false">IF(AND(ISNUMBER(C1914),ISNUMBER($J1914)),$J1914-C1914,"")</f>
        <v>7.18</v>
      </c>
      <c r="F1914" s="1" t="s">
        <v>4097</v>
      </c>
      <c r="G1914" s="46" t="s">
        <v>4412</v>
      </c>
      <c r="H1914" s="1" t="s">
        <v>33</v>
      </c>
      <c r="J1914" s="11" t="n">
        <f aca="false">IFERROR(INDEX(Pozos!$M$2:$M$1852,MATCH(A1914,Pozos!$E$2:$E$1852,0)),"")</f>
        <v>18.18</v>
      </c>
      <c r="K1914" s="1" t="s">
        <v>3808</v>
      </c>
      <c r="L1914" s="1" t="s">
        <v>3809</v>
      </c>
      <c r="M1914" s="1" t="n">
        <v>2</v>
      </c>
      <c r="N1914" s="106" t="s">
        <v>3850</v>
      </c>
      <c r="O1914" s="0" t="s">
        <v>4412</v>
      </c>
      <c r="P1914" s="0" t="s">
        <v>3805</v>
      </c>
    </row>
    <row r="1915" customFormat="false" ht="15.75" hidden="false" customHeight="true" outlineLevel="0" collapsed="false">
      <c r="A1915" s="39" t="s">
        <v>748</v>
      </c>
      <c r="B1915" s="1" t="n">
        <v>0</v>
      </c>
      <c r="C1915" s="1" t="n">
        <v>1</v>
      </c>
      <c r="D1915" s="11" t="n">
        <f aca="false">IF(AND(ISNUMBER(B1915),ISNUMBER($J1915)),$J1915-B1915,"")</f>
        <v>18.18</v>
      </c>
      <c r="E1915" s="11" t="n">
        <f aca="false">IF(AND(ISNUMBER(C1915),ISNUMBER($J1915)),$J1915-C1915,"")</f>
        <v>17.18</v>
      </c>
      <c r="F1915" s="1" t="s">
        <v>3835</v>
      </c>
      <c r="G1915" s="46" t="s">
        <v>3802</v>
      </c>
      <c r="H1915" s="1" t="s">
        <v>33</v>
      </c>
      <c r="J1915" s="11" t="n">
        <f aca="false">IFERROR(INDEX(Pozos!$M$2:$M$1852,MATCH(A1915,Pozos!$E$2:$E$1852,0)),"")</f>
        <v>18.18</v>
      </c>
      <c r="K1915" s="1" t="s">
        <v>3803</v>
      </c>
      <c r="L1915" s="1" t="s">
        <v>3804</v>
      </c>
      <c r="M1915" s="1" t="n">
        <v>2</v>
      </c>
      <c r="N1915" s="106" t="s">
        <v>3850</v>
      </c>
      <c r="O1915" s="0" t="s">
        <v>3802</v>
      </c>
      <c r="P1915" s="0" t="s">
        <v>3805</v>
      </c>
    </row>
    <row r="1916" customFormat="false" ht="15.75" hidden="false" customHeight="true" outlineLevel="0" collapsed="false">
      <c r="A1916" s="39" t="s">
        <v>1700</v>
      </c>
      <c r="B1916" s="1" t="n">
        <v>35</v>
      </c>
      <c r="C1916" s="1" t="n">
        <v>42</v>
      </c>
      <c r="D1916" s="11" t="n">
        <f aca="false">IF(AND(ISNUMBER(B1916),ISNUMBER($J1916)),$J1916-B1916,"")</f>
        <v>-9.96</v>
      </c>
      <c r="E1916" s="11" t="n">
        <f aca="false">IF(AND(ISNUMBER(C1916),ISNUMBER($J1916)),$J1916-C1916,"")</f>
        <v>-16.96</v>
      </c>
      <c r="F1916" s="1" t="s">
        <v>4686</v>
      </c>
      <c r="G1916" s="46" t="s">
        <v>4395</v>
      </c>
      <c r="H1916" s="1" t="s">
        <v>33</v>
      </c>
      <c r="J1916" s="11" t="n">
        <f aca="false">IFERROR(INDEX(Pozos!$M$2:$M$1852,MATCH(A1916,Pozos!$E$2:$E$1852,0)),"")</f>
        <v>25.04</v>
      </c>
      <c r="K1916" s="1" t="s">
        <v>3819</v>
      </c>
      <c r="L1916" s="1" t="s">
        <v>3820</v>
      </c>
      <c r="O1916" s="0" t="s">
        <v>4395</v>
      </c>
      <c r="P1916" s="0" t="s">
        <v>3805</v>
      </c>
    </row>
    <row r="1917" customFormat="false" ht="15.75" hidden="false" customHeight="true" outlineLevel="0" collapsed="false">
      <c r="A1917" s="39" t="s">
        <v>1700</v>
      </c>
      <c r="B1917" s="1" t="n">
        <v>33</v>
      </c>
      <c r="C1917" s="1" t="n">
        <v>35</v>
      </c>
      <c r="D1917" s="11" t="n">
        <f aca="false">IF(AND(ISNUMBER(B1917),ISNUMBER($J1917)),$J1917-B1917,"")</f>
        <v>-7.96</v>
      </c>
      <c r="E1917" s="11" t="n">
        <f aca="false">IF(AND(ISNUMBER(C1917),ISNUMBER($J1917)),$J1917-C1917,"")</f>
        <v>-9.96</v>
      </c>
      <c r="F1917" s="1" t="s">
        <v>4654</v>
      </c>
      <c r="G1917" s="46" t="s">
        <v>4395</v>
      </c>
      <c r="H1917" s="1" t="s">
        <v>33</v>
      </c>
      <c r="J1917" s="11" t="n">
        <f aca="false">IFERROR(INDEX(Pozos!$M$2:$M$1852,MATCH(A1917,Pozos!$E$2:$E$1852,0)),"")</f>
        <v>25.04</v>
      </c>
      <c r="K1917" s="1" t="s">
        <v>3944</v>
      </c>
      <c r="L1917" s="1" t="s">
        <v>3813</v>
      </c>
      <c r="O1917" s="0" t="s">
        <v>4395</v>
      </c>
      <c r="P1917" s="0" t="s">
        <v>3805</v>
      </c>
    </row>
    <row r="1918" customFormat="false" ht="15.75" hidden="false" customHeight="true" outlineLevel="0" collapsed="false">
      <c r="A1918" s="39" t="s">
        <v>1700</v>
      </c>
      <c r="B1918" s="1" t="n">
        <v>28</v>
      </c>
      <c r="C1918" s="1" t="n">
        <v>33</v>
      </c>
      <c r="D1918" s="11" t="n">
        <f aca="false">IF(AND(ISNUMBER(B1918),ISNUMBER($J1918)),$J1918-B1918,"")</f>
        <v>-2.96</v>
      </c>
      <c r="E1918" s="11" t="n">
        <f aca="false">IF(AND(ISNUMBER(C1918),ISNUMBER($J1918)),$J1918-C1918,"")</f>
        <v>-7.96</v>
      </c>
      <c r="F1918" s="1" t="s">
        <v>4687</v>
      </c>
      <c r="G1918" s="46" t="s">
        <v>4395</v>
      </c>
      <c r="H1918" s="1" t="s">
        <v>33</v>
      </c>
      <c r="J1918" s="11" t="n">
        <f aca="false">IFERROR(INDEX(Pozos!$M$2:$M$1852,MATCH(A1918,Pozos!$E$2:$E$1852,0)),"")</f>
        <v>25.04</v>
      </c>
      <c r="K1918" s="1" t="s">
        <v>3854</v>
      </c>
      <c r="L1918" s="1" t="s">
        <v>3813</v>
      </c>
      <c r="O1918" s="0" t="s">
        <v>4395</v>
      </c>
      <c r="P1918" s="0" t="s">
        <v>3805</v>
      </c>
    </row>
    <row r="1919" customFormat="false" ht="15.75" hidden="false" customHeight="true" outlineLevel="0" collapsed="false">
      <c r="A1919" s="39" t="s">
        <v>1700</v>
      </c>
      <c r="B1919" s="1" t="n">
        <v>26</v>
      </c>
      <c r="C1919" s="1" t="n">
        <v>28</v>
      </c>
      <c r="D1919" s="11" t="n">
        <f aca="false">IF(AND(ISNUMBER(B1919),ISNUMBER($J1919)),$J1919-B1919,"")</f>
        <v>-0.960000000000001</v>
      </c>
      <c r="E1919" s="11" t="n">
        <f aca="false">IF(AND(ISNUMBER(C1919),ISNUMBER($J1919)),$J1919-C1919,"")</f>
        <v>-2.96</v>
      </c>
      <c r="F1919" s="1" t="s">
        <v>4653</v>
      </c>
      <c r="G1919" s="46" t="s">
        <v>4395</v>
      </c>
      <c r="H1919" s="1" t="s">
        <v>33</v>
      </c>
      <c r="J1919" s="11" t="n">
        <f aca="false">IFERROR(INDEX(Pozos!$M$2:$M$1852,MATCH(A1919,Pozos!$E$2:$E$1852,0)),"")</f>
        <v>25.04</v>
      </c>
      <c r="K1919" s="1" t="s">
        <v>3944</v>
      </c>
      <c r="L1919" s="1" t="s">
        <v>3813</v>
      </c>
      <c r="O1919" s="0" t="s">
        <v>4395</v>
      </c>
      <c r="P1919" s="0" t="s">
        <v>3805</v>
      </c>
    </row>
    <row r="1920" customFormat="false" ht="15.75" hidden="false" customHeight="true" outlineLevel="0" collapsed="false">
      <c r="A1920" s="39" t="s">
        <v>1700</v>
      </c>
      <c r="B1920" s="1" t="n">
        <v>22</v>
      </c>
      <c r="C1920" s="1" t="n">
        <v>26</v>
      </c>
      <c r="D1920" s="11" t="n">
        <f aca="false">IF(AND(ISNUMBER(B1920),ISNUMBER($J1920)),$J1920-B1920,"")</f>
        <v>3.04</v>
      </c>
      <c r="E1920" s="11" t="n">
        <f aca="false">IF(AND(ISNUMBER(C1920),ISNUMBER($J1920)),$J1920-C1920,"")</f>
        <v>-0.960000000000001</v>
      </c>
      <c r="F1920" s="1" t="s">
        <v>4654</v>
      </c>
      <c r="G1920" s="46" t="s">
        <v>4395</v>
      </c>
      <c r="H1920" s="1" t="s">
        <v>33</v>
      </c>
      <c r="J1920" s="11" t="n">
        <f aca="false">IFERROR(INDEX(Pozos!$M$2:$M$1852,MATCH(A1920,Pozos!$E$2:$E$1852,0)),"")</f>
        <v>25.04</v>
      </c>
      <c r="K1920" s="1" t="s">
        <v>3944</v>
      </c>
      <c r="L1920" s="1" t="s">
        <v>3813</v>
      </c>
      <c r="O1920" s="0" t="s">
        <v>4395</v>
      </c>
      <c r="P1920" s="0" t="s">
        <v>3805</v>
      </c>
    </row>
    <row r="1921" customFormat="false" ht="15.75" hidden="false" customHeight="true" outlineLevel="0" collapsed="false">
      <c r="A1921" s="39" t="s">
        <v>1700</v>
      </c>
      <c r="B1921" s="1" t="n">
        <v>16.5</v>
      </c>
      <c r="C1921" s="1" t="n">
        <v>22</v>
      </c>
      <c r="D1921" s="11" t="n">
        <f aca="false">IF(AND(ISNUMBER(B1921),ISNUMBER($J1921)),$J1921-B1921,"")</f>
        <v>8.54</v>
      </c>
      <c r="E1921" s="11" t="n">
        <f aca="false">IF(AND(ISNUMBER(C1921),ISNUMBER($J1921)),$J1921-C1921,"")</f>
        <v>3.04</v>
      </c>
      <c r="F1921" s="1" t="s">
        <v>4651</v>
      </c>
      <c r="G1921" s="46" t="s">
        <v>4395</v>
      </c>
      <c r="H1921" s="1" t="s">
        <v>33</v>
      </c>
      <c r="J1921" s="11" t="n">
        <f aca="false">IFERROR(INDEX(Pozos!$M$2:$M$1852,MATCH(A1921,Pozos!$E$2:$E$1852,0)),"")</f>
        <v>25.04</v>
      </c>
      <c r="K1921" s="1" t="s">
        <v>3944</v>
      </c>
      <c r="L1921" s="1" t="s">
        <v>3813</v>
      </c>
      <c r="O1921" s="0" t="s">
        <v>4395</v>
      </c>
      <c r="P1921" s="0" t="s">
        <v>3805</v>
      </c>
    </row>
    <row r="1922" customFormat="false" ht="15.75" hidden="false" customHeight="true" outlineLevel="0" collapsed="false">
      <c r="A1922" s="39" t="s">
        <v>1700</v>
      </c>
      <c r="B1922" s="1" t="n">
        <v>12</v>
      </c>
      <c r="C1922" s="1" t="n">
        <v>16.5</v>
      </c>
      <c r="D1922" s="11" t="n">
        <f aca="false">IF(AND(ISNUMBER(B1922),ISNUMBER($J1922)),$J1922-B1922,"")</f>
        <v>13.04</v>
      </c>
      <c r="E1922" s="11" t="n">
        <f aca="false">IF(AND(ISNUMBER(C1922),ISNUMBER($J1922)),$J1922-C1922,"")</f>
        <v>8.54</v>
      </c>
      <c r="F1922" s="1" t="s">
        <v>4688</v>
      </c>
      <c r="G1922" s="46" t="s">
        <v>4395</v>
      </c>
      <c r="H1922" s="1" t="s">
        <v>33</v>
      </c>
      <c r="J1922" s="11" t="n">
        <f aca="false">IFERROR(INDEX(Pozos!$M$2:$M$1852,MATCH(A1922,Pozos!$E$2:$E$1852,0)),"")</f>
        <v>25.04</v>
      </c>
      <c r="K1922" s="1" t="s">
        <v>3944</v>
      </c>
      <c r="L1922" s="1" t="s">
        <v>3813</v>
      </c>
      <c r="O1922" s="0" t="s">
        <v>4395</v>
      </c>
      <c r="P1922" s="0" t="s">
        <v>3805</v>
      </c>
    </row>
    <row r="1923" customFormat="false" ht="15.75" hidden="false" customHeight="true" outlineLevel="0" collapsed="false">
      <c r="A1923" s="39" t="s">
        <v>1700</v>
      </c>
      <c r="B1923" s="1" t="n">
        <v>0</v>
      </c>
      <c r="C1923" s="1" t="n">
        <v>12</v>
      </c>
      <c r="D1923" s="11" t="n">
        <f aca="false">IF(AND(ISNUMBER(B1923),ISNUMBER($J1923)),$J1923-B1923,"")</f>
        <v>25.04</v>
      </c>
      <c r="E1923" s="11" t="n">
        <f aca="false">IF(AND(ISNUMBER(C1923),ISNUMBER($J1923)),$J1923-C1923,"")</f>
        <v>13.04</v>
      </c>
      <c r="F1923" s="1" t="s">
        <v>4689</v>
      </c>
      <c r="G1923" s="46" t="s">
        <v>4395</v>
      </c>
      <c r="H1923" s="1" t="s">
        <v>33</v>
      </c>
      <c r="J1923" s="11" t="n">
        <f aca="false">IFERROR(INDEX(Pozos!$M$2:$M$1852,MATCH(A1923,Pozos!$E$2:$E$1852,0)),"")</f>
        <v>25.04</v>
      </c>
      <c r="K1923" s="1" t="s">
        <v>3944</v>
      </c>
      <c r="L1923" s="1" t="s">
        <v>3813</v>
      </c>
      <c r="O1923" s="0" t="s">
        <v>4395</v>
      </c>
      <c r="P1923" s="0" t="s">
        <v>3805</v>
      </c>
    </row>
    <row r="1924" customFormat="false" ht="15.75" hidden="false" customHeight="true" outlineLevel="0" collapsed="false">
      <c r="A1924" s="39" t="s">
        <v>698</v>
      </c>
      <c r="B1924" s="1" t="n">
        <v>7</v>
      </c>
      <c r="C1924" s="1" t="n">
        <v>33</v>
      </c>
      <c r="D1924" s="11" t="str">
        <f aca="false">IF(AND(ISNUMBER(B1924),ISNUMBER($J1924)),$J1924-B1924,"")</f>
        <v/>
      </c>
      <c r="E1924" s="11" t="str">
        <f aca="false">IF(AND(ISNUMBER(C1924),ISNUMBER($J1924)),$J1924-C1924,"")</f>
        <v/>
      </c>
      <c r="F1924" s="1" t="s">
        <v>4690</v>
      </c>
      <c r="G1924" s="46" t="s">
        <v>4395</v>
      </c>
      <c r="H1924" s="1" t="s">
        <v>33</v>
      </c>
      <c r="J1924" s="11" t="str">
        <f aca="false">IFERROR(INDEX(Pozos!$M$2:$M$1852,MATCH(A1924,Pozos!$E$2:$E$1852,0)),"")</f>
        <v/>
      </c>
      <c r="K1924" s="1" t="s">
        <v>4023</v>
      </c>
      <c r="L1924" s="1" t="s">
        <v>3813</v>
      </c>
      <c r="M1924" s="1" t="n">
        <v>1</v>
      </c>
      <c r="N1924" s="106" t="s">
        <v>4691</v>
      </c>
      <c r="O1924" s="0" t="s">
        <v>4395</v>
      </c>
      <c r="P1924" s="0" t="s">
        <v>3805</v>
      </c>
    </row>
    <row r="1925" customFormat="false" ht="15.75" hidden="false" customHeight="true" outlineLevel="0" collapsed="false">
      <c r="A1925" s="39" t="s">
        <v>698</v>
      </c>
      <c r="B1925" s="1" t="n">
        <v>3</v>
      </c>
      <c r="C1925" s="1" t="n">
        <v>7</v>
      </c>
      <c r="D1925" s="11" t="str">
        <f aca="false">IF(AND(ISNUMBER(B1925),ISNUMBER($J1925)),$J1925-B1925,"")</f>
        <v/>
      </c>
      <c r="E1925" s="11" t="str">
        <f aca="false">IF(AND(ISNUMBER(C1925),ISNUMBER($J1925)),$J1925-C1925,"")</f>
        <v/>
      </c>
      <c r="F1925" s="1" t="s">
        <v>4692</v>
      </c>
      <c r="G1925" s="46" t="s">
        <v>4412</v>
      </c>
      <c r="H1925" s="1" t="s">
        <v>33</v>
      </c>
      <c r="J1925" s="11" t="str">
        <f aca="false">IFERROR(INDEX(Pozos!$M$2:$M$1852,MATCH(A1925,Pozos!$E$2:$E$1852,0)),"")</f>
        <v/>
      </c>
      <c r="K1925" s="1" t="s">
        <v>3808</v>
      </c>
      <c r="L1925" s="1" t="s">
        <v>3809</v>
      </c>
      <c r="M1925" s="1" t="n">
        <v>1</v>
      </c>
      <c r="N1925" s="106" t="s">
        <v>4691</v>
      </c>
      <c r="O1925" s="0" t="s">
        <v>4412</v>
      </c>
      <c r="P1925" s="0" t="s">
        <v>3805</v>
      </c>
    </row>
    <row r="1926" customFormat="false" ht="15.75" hidden="false" customHeight="true" outlineLevel="0" collapsed="false">
      <c r="A1926" s="39" t="s">
        <v>698</v>
      </c>
      <c r="B1926" s="1" t="n">
        <v>0</v>
      </c>
      <c r="C1926" s="1" t="n">
        <v>3</v>
      </c>
      <c r="D1926" s="11" t="str">
        <f aca="false">IF(AND(ISNUMBER(B1926),ISNUMBER($J1926)),$J1926-B1926,"")</f>
        <v/>
      </c>
      <c r="E1926" s="11" t="str">
        <f aca="false">IF(AND(ISNUMBER(C1926),ISNUMBER($J1926)),$J1926-C1926,"")</f>
        <v/>
      </c>
      <c r="F1926" s="1" t="s">
        <v>4693</v>
      </c>
      <c r="G1926" s="46" t="s">
        <v>3802</v>
      </c>
      <c r="H1926" s="1" t="s">
        <v>33</v>
      </c>
      <c r="J1926" s="11" t="str">
        <f aca="false">IFERROR(INDEX(Pozos!$M$2:$M$1852,MATCH(A1926,Pozos!$E$2:$E$1852,0)),"")</f>
        <v/>
      </c>
      <c r="K1926" s="1" t="s">
        <v>4023</v>
      </c>
      <c r="L1926" s="1" t="s">
        <v>3813</v>
      </c>
      <c r="M1926" s="1" t="n">
        <v>1</v>
      </c>
      <c r="N1926" s="106" t="s">
        <v>4691</v>
      </c>
      <c r="O1926" s="0" t="s">
        <v>3802</v>
      </c>
      <c r="P1926" s="0" t="s">
        <v>3805</v>
      </c>
    </row>
    <row r="1927" customFormat="false" ht="15.75" hidden="false" customHeight="true" outlineLevel="0" collapsed="false">
      <c r="A1927" s="39" t="s">
        <v>483</v>
      </c>
      <c r="D1927" s="11" t="str">
        <f aca="false">IF(AND(ISNUMBER(B1927),ISNUMBER($J1927)),$J1927-B1927,"")</f>
        <v/>
      </c>
      <c r="E1927" s="11" t="str">
        <f aca="false">IF(AND(ISNUMBER(C1927),ISNUMBER($J1927)),$J1927-C1927,"")</f>
        <v/>
      </c>
      <c r="F1927" s="1" t="s">
        <v>3821</v>
      </c>
      <c r="G1927" s="46" t="s">
        <v>3822</v>
      </c>
      <c r="H1927" s="1" t="s">
        <v>33</v>
      </c>
      <c r="J1927" s="11" t="n">
        <f aca="false">IFERROR(INDEX(Pozos!$M$2:$M$1852,MATCH(A1927,Pozos!$E$2:$E$1852,0)),"")</f>
        <v>5.28</v>
      </c>
      <c r="K1927" s="1" t="s">
        <v>3823</v>
      </c>
      <c r="P1927" s="0" t="s">
        <v>3824</v>
      </c>
    </row>
    <row r="1928" customFormat="false" ht="15.75" hidden="false" customHeight="true" outlineLevel="0" collapsed="false">
      <c r="A1928" s="39" t="s">
        <v>485</v>
      </c>
      <c r="D1928" s="11" t="str">
        <f aca="false">IF(AND(ISNUMBER(B1928),ISNUMBER($J1928)),$J1928-B1928,"")</f>
        <v/>
      </c>
      <c r="E1928" s="11" t="str">
        <f aca="false">IF(AND(ISNUMBER(C1928),ISNUMBER($J1928)),$J1928-C1928,"")</f>
        <v/>
      </c>
      <c r="F1928" s="1" t="s">
        <v>3821</v>
      </c>
      <c r="G1928" s="46" t="s">
        <v>3822</v>
      </c>
      <c r="H1928" s="1" t="s">
        <v>33</v>
      </c>
      <c r="J1928" s="11" t="n">
        <f aca="false">IFERROR(INDEX(Pozos!$M$2:$M$1852,MATCH(A1928,Pozos!$E$2:$E$1852,0)),"")</f>
        <v>5.58</v>
      </c>
      <c r="K1928" s="1" t="s">
        <v>3823</v>
      </c>
      <c r="P1928" s="0" t="s">
        <v>3824</v>
      </c>
    </row>
    <row r="1929" customFormat="false" ht="15" hidden="false" customHeight="true" outlineLevel="0" collapsed="false">
      <c r="A1929" s="39" t="s">
        <v>1702</v>
      </c>
      <c r="B1929" s="1" t="n">
        <v>33.5</v>
      </c>
      <c r="C1929" s="1" t="n">
        <v>38</v>
      </c>
      <c r="D1929" s="11" t="n">
        <f aca="false">IF(AND(ISNUMBER(B1929),ISNUMBER($J1929)),$J1929-B1929,"")</f>
        <v>-10.4</v>
      </c>
      <c r="E1929" s="11" t="n">
        <f aca="false">IF(AND(ISNUMBER(C1929),ISNUMBER($J1929)),$J1929-C1929,"")</f>
        <v>-14.9</v>
      </c>
      <c r="F1929" s="1" t="s">
        <v>4694</v>
      </c>
      <c r="G1929" s="46" t="s">
        <v>4395</v>
      </c>
      <c r="H1929" s="1" t="s">
        <v>33</v>
      </c>
      <c r="J1929" s="11" t="n">
        <f aca="false">IFERROR(INDEX(Pozos!$M$2:$M$1852,MATCH(A1929,Pozos!$E$2:$E$1852,0)),"")</f>
        <v>23.1</v>
      </c>
      <c r="K1929" s="1" t="s">
        <v>3808</v>
      </c>
      <c r="L1929" s="1" t="s">
        <v>3809</v>
      </c>
      <c r="O1929" s="0" t="s">
        <v>4395</v>
      </c>
      <c r="P1929" s="0" t="s">
        <v>3805</v>
      </c>
    </row>
    <row r="1930" customFormat="false" ht="15" hidden="false" customHeight="true" outlineLevel="0" collapsed="false">
      <c r="A1930" s="39" t="s">
        <v>1702</v>
      </c>
      <c r="B1930" s="1" t="n">
        <v>32</v>
      </c>
      <c r="C1930" s="1" t="n">
        <v>33.5</v>
      </c>
      <c r="D1930" s="11" t="n">
        <f aca="false">IF(AND(ISNUMBER(B1930),ISNUMBER($J1930)),$J1930-B1930,"")</f>
        <v>-8.9</v>
      </c>
      <c r="E1930" s="11" t="n">
        <f aca="false">IF(AND(ISNUMBER(C1930),ISNUMBER($J1930)),$J1930-C1930,"")</f>
        <v>-10.4</v>
      </c>
      <c r="F1930" s="1" t="s">
        <v>4695</v>
      </c>
      <c r="G1930" s="46" t="s">
        <v>4395</v>
      </c>
      <c r="H1930" s="1" t="s">
        <v>33</v>
      </c>
      <c r="J1930" s="11" t="n">
        <f aca="false">IFERROR(INDEX(Pozos!$M$2:$M$1852,MATCH(A1930,Pozos!$E$2:$E$1852,0)),"")</f>
        <v>23.1</v>
      </c>
      <c r="K1930" s="1" t="s">
        <v>3854</v>
      </c>
      <c r="L1930" s="1" t="s">
        <v>3813</v>
      </c>
      <c r="O1930" s="0" t="s">
        <v>4395</v>
      </c>
      <c r="P1930" s="0" t="s">
        <v>3805</v>
      </c>
    </row>
    <row r="1931" customFormat="false" ht="15" hidden="false" customHeight="true" outlineLevel="0" collapsed="false">
      <c r="A1931" s="39" t="s">
        <v>1702</v>
      </c>
      <c r="B1931" s="1" t="n">
        <v>17.5</v>
      </c>
      <c r="C1931" s="1" t="n">
        <v>32</v>
      </c>
      <c r="D1931" s="11" t="n">
        <f aca="false">IF(AND(ISNUMBER(B1931),ISNUMBER($J1931)),$J1931-B1931,"")</f>
        <v>5.6</v>
      </c>
      <c r="E1931" s="11" t="n">
        <f aca="false">IF(AND(ISNUMBER(C1931),ISNUMBER($J1931)),$J1931-C1931,"")</f>
        <v>-8.9</v>
      </c>
      <c r="F1931" s="1" t="s">
        <v>4696</v>
      </c>
      <c r="G1931" s="46" t="s">
        <v>4395</v>
      </c>
      <c r="H1931" s="1" t="s">
        <v>33</v>
      </c>
      <c r="J1931" s="11" t="n">
        <f aca="false">IFERROR(INDEX(Pozos!$M$2:$M$1852,MATCH(A1931,Pozos!$E$2:$E$1852,0)),"")</f>
        <v>23.1</v>
      </c>
      <c r="K1931" s="1" t="s">
        <v>3854</v>
      </c>
      <c r="L1931" s="1" t="s">
        <v>3813</v>
      </c>
      <c r="O1931" s="0" t="s">
        <v>4395</v>
      </c>
      <c r="P1931" s="0" t="s">
        <v>3805</v>
      </c>
    </row>
    <row r="1932" customFormat="false" ht="15" hidden="false" customHeight="true" outlineLevel="0" collapsed="false">
      <c r="A1932" s="39" t="s">
        <v>1702</v>
      </c>
      <c r="B1932" s="1" t="n">
        <v>15.5</v>
      </c>
      <c r="C1932" s="1" t="n">
        <v>17.5</v>
      </c>
      <c r="D1932" s="11" t="n">
        <f aca="false">IF(AND(ISNUMBER(B1932),ISNUMBER($J1932)),$J1932-B1932,"")</f>
        <v>7.6</v>
      </c>
      <c r="E1932" s="11" t="n">
        <f aca="false">IF(AND(ISNUMBER(C1932),ISNUMBER($J1932)),$J1932-C1932,"")</f>
        <v>5.6</v>
      </c>
      <c r="F1932" s="1" t="s">
        <v>4641</v>
      </c>
      <c r="G1932" s="46" t="s">
        <v>4395</v>
      </c>
      <c r="H1932" s="1" t="s">
        <v>33</v>
      </c>
      <c r="J1932" s="11" t="n">
        <f aca="false">IFERROR(INDEX(Pozos!$M$2:$M$1852,MATCH(A1932,Pozos!$E$2:$E$1852,0)),"")</f>
        <v>23.1</v>
      </c>
      <c r="K1932" s="1" t="s">
        <v>3808</v>
      </c>
      <c r="L1932" s="1" t="s">
        <v>3809</v>
      </c>
      <c r="O1932" s="0" t="s">
        <v>4395</v>
      </c>
      <c r="P1932" s="0" t="s">
        <v>3805</v>
      </c>
    </row>
    <row r="1933" customFormat="false" ht="15" hidden="false" customHeight="true" outlineLevel="0" collapsed="false">
      <c r="A1933" s="39" t="s">
        <v>1702</v>
      </c>
      <c r="B1933" s="1" t="n">
        <v>11</v>
      </c>
      <c r="C1933" s="1" t="n">
        <v>15.5</v>
      </c>
      <c r="D1933" s="11" t="n">
        <f aca="false">IF(AND(ISNUMBER(B1933),ISNUMBER($J1933)),$J1933-B1933,"")</f>
        <v>12.1</v>
      </c>
      <c r="E1933" s="11" t="n">
        <f aca="false">IF(AND(ISNUMBER(C1933),ISNUMBER($J1933)),$J1933-C1933,"")</f>
        <v>7.6</v>
      </c>
      <c r="F1933" s="1" t="s">
        <v>4697</v>
      </c>
      <c r="G1933" s="46" t="s">
        <v>4395</v>
      </c>
      <c r="H1933" s="1" t="s">
        <v>33</v>
      </c>
      <c r="J1933" s="11" t="n">
        <f aca="false">IFERROR(INDEX(Pozos!$M$2:$M$1852,MATCH(A1933,Pozos!$E$2:$E$1852,0)),"")</f>
        <v>23.1</v>
      </c>
      <c r="K1933" s="1" t="s">
        <v>3854</v>
      </c>
      <c r="L1933" s="1" t="s">
        <v>3813</v>
      </c>
      <c r="O1933" s="0" t="s">
        <v>4395</v>
      </c>
      <c r="P1933" s="0" t="s">
        <v>3805</v>
      </c>
    </row>
    <row r="1934" customFormat="false" ht="15" hidden="false" customHeight="true" outlineLevel="0" collapsed="false">
      <c r="A1934" s="39" t="s">
        <v>1702</v>
      </c>
      <c r="B1934" s="1" t="n">
        <v>0</v>
      </c>
      <c r="C1934" s="1" t="n">
        <v>11</v>
      </c>
      <c r="D1934" s="11" t="n">
        <f aca="false">IF(AND(ISNUMBER(B1934),ISNUMBER($J1934)),$J1934-B1934,"")</f>
        <v>23.1</v>
      </c>
      <c r="E1934" s="11" t="n">
        <f aca="false">IF(AND(ISNUMBER(C1934),ISNUMBER($J1934)),$J1934-C1934,"")</f>
        <v>12.1</v>
      </c>
      <c r="F1934" s="1" t="s">
        <v>4698</v>
      </c>
      <c r="G1934" s="46" t="s">
        <v>4399</v>
      </c>
      <c r="H1934" s="1" t="s">
        <v>33</v>
      </c>
      <c r="J1934" s="11" t="n">
        <f aca="false">IFERROR(INDEX(Pozos!$M$2:$M$1852,MATCH(A1934,Pozos!$E$2:$E$1852,0)),"")</f>
        <v>23.1</v>
      </c>
      <c r="K1934" s="1" t="s">
        <v>3808</v>
      </c>
      <c r="L1934" s="1" t="s">
        <v>3809</v>
      </c>
      <c r="O1934" s="0" t="s">
        <v>4399</v>
      </c>
      <c r="P1934" s="0" t="s">
        <v>3805</v>
      </c>
    </row>
    <row r="1935" customFormat="false" ht="15" hidden="false" customHeight="true" outlineLevel="0" collapsed="false">
      <c r="A1935" s="39" t="s">
        <v>1851</v>
      </c>
      <c r="B1935" s="1" t="n">
        <v>15</v>
      </c>
      <c r="C1935" s="1" t="n">
        <v>40</v>
      </c>
      <c r="D1935" s="11" t="n">
        <f aca="false">IF(AND(ISNUMBER(B1935),ISNUMBER($J1935)),$J1935-B1935,"")</f>
        <v>20.02</v>
      </c>
      <c r="E1935" s="11" t="n">
        <f aca="false">IF(AND(ISNUMBER(C1935),ISNUMBER($J1935)),$J1935-C1935,"")</f>
        <v>-4.98</v>
      </c>
      <c r="F1935" s="1" t="s">
        <v>4438</v>
      </c>
      <c r="G1935" s="46" t="s">
        <v>4395</v>
      </c>
      <c r="H1935" s="1" t="s">
        <v>33</v>
      </c>
      <c r="J1935" s="11" t="n">
        <f aca="false">IFERROR(INDEX(Pozos!$M$2:$M$1852,MATCH(A1935,Pozos!$E$2:$E$1852,0)),"")</f>
        <v>35.02</v>
      </c>
      <c r="K1935" s="1" t="s">
        <v>3823</v>
      </c>
      <c r="M1935" s="1" t="n">
        <v>1</v>
      </c>
      <c r="N1935" s="106" t="s">
        <v>4611</v>
      </c>
      <c r="O1935" s="0" t="s">
        <v>4395</v>
      </c>
      <c r="P1935" s="0" t="s">
        <v>3805</v>
      </c>
    </row>
    <row r="1936" customFormat="false" ht="15.75" hidden="false" customHeight="true" outlineLevel="0" collapsed="false">
      <c r="A1936" s="39" t="s">
        <v>1851</v>
      </c>
      <c r="B1936" s="1" t="n">
        <v>0</v>
      </c>
      <c r="C1936" s="1" t="n">
        <v>15</v>
      </c>
      <c r="D1936" s="11" t="n">
        <f aca="false">IF(AND(ISNUMBER(B1936),ISNUMBER($J1936)),$J1936-B1936,"")</f>
        <v>35.02</v>
      </c>
      <c r="E1936" s="11" t="n">
        <f aca="false">IF(AND(ISNUMBER(C1936),ISNUMBER($J1936)),$J1936-C1936,"")</f>
        <v>20.02</v>
      </c>
      <c r="F1936" s="1" t="s">
        <v>4438</v>
      </c>
      <c r="G1936" s="46" t="s">
        <v>4412</v>
      </c>
      <c r="H1936" s="1" t="s">
        <v>33</v>
      </c>
      <c r="J1936" s="11" t="n">
        <f aca="false">IFERROR(INDEX(Pozos!$M$2:$M$1852,MATCH(A1936,Pozos!$E$2:$E$1852,0)),"")</f>
        <v>35.02</v>
      </c>
      <c r="K1936" s="1" t="s">
        <v>3823</v>
      </c>
      <c r="M1936" s="1" t="n">
        <v>1</v>
      </c>
      <c r="N1936" s="106" t="s">
        <v>4611</v>
      </c>
      <c r="O1936" s="0" t="s">
        <v>4412</v>
      </c>
      <c r="P1936" s="0" t="s">
        <v>3805</v>
      </c>
    </row>
    <row r="1937" customFormat="false" ht="15.75" hidden="false" customHeight="true" outlineLevel="0" collapsed="false">
      <c r="A1937" s="39" t="s">
        <v>764</v>
      </c>
      <c r="B1937" s="1" t="n">
        <v>27</v>
      </c>
      <c r="C1937" s="1" t="n">
        <v>29</v>
      </c>
      <c r="D1937" s="11" t="n">
        <f aca="false">IF(AND(ISNUMBER(B1937),ISNUMBER($J1937)),$J1937-B1937,"")</f>
        <v>-14.04</v>
      </c>
      <c r="E1937" s="11" t="n">
        <f aca="false">IF(AND(ISNUMBER(C1937),ISNUMBER($J1937)),$J1937-C1937,"")</f>
        <v>-16.04</v>
      </c>
      <c r="F1937" s="1" t="s">
        <v>4699</v>
      </c>
      <c r="G1937" s="46" t="s">
        <v>4407</v>
      </c>
      <c r="H1937" s="1" t="s">
        <v>33</v>
      </c>
      <c r="J1937" s="11" t="n">
        <f aca="false">IFERROR(INDEX(Pozos!$M$2:$M$1852,MATCH(A1937,Pozos!$E$2:$E$1852,0)),"")</f>
        <v>12.96</v>
      </c>
      <c r="K1937" s="1" t="s">
        <v>4424</v>
      </c>
      <c r="O1937" s="0" t="s">
        <v>4407</v>
      </c>
      <c r="P1937" s="0" t="s">
        <v>3805</v>
      </c>
    </row>
    <row r="1938" customFormat="false" ht="15.75" hidden="false" customHeight="true" outlineLevel="0" collapsed="false">
      <c r="A1938" s="39" t="s">
        <v>764</v>
      </c>
      <c r="B1938" s="1" t="n">
        <v>16</v>
      </c>
      <c r="C1938" s="1" t="n">
        <v>27</v>
      </c>
      <c r="D1938" s="11" t="n">
        <f aca="false">IF(AND(ISNUMBER(B1938),ISNUMBER($J1938)),$J1938-B1938,"")</f>
        <v>-3.04</v>
      </c>
      <c r="E1938" s="11" t="n">
        <f aca="false">IF(AND(ISNUMBER(C1938),ISNUMBER($J1938)),$J1938-C1938,"")</f>
        <v>-14.04</v>
      </c>
      <c r="F1938" s="1" t="s">
        <v>3821</v>
      </c>
      <c r="G1938" s="46" t="s">
        <v>4395</v>
      </c>
      <c r="H1938" s="1" t="s">
        <v>33</v>
      </c>
      <c r="J1938" s="11" t="n">
        <f aca="false">IFERROR(INDEX(Pozos!$M$2:$M$1852,MATCH(A1938,Pozos!$E$2:$E$1852,0)),"")</f>
        <v>12.96</v>
      </c>
      <c r="K1938" s="1" t="s">
        <v>3823</v>
      </c>
      <c r="O1938" s="0" t="s">
        <v>4395</v>
      </c>
      <c r="P1938" s="0" t="s">
        <v>3805</v>
      </c>
    </row>
    <row r="1939" customFormat="false" ht="15.75" hidden="false" customHeight="true" outlineLevel="0" collapsed="false">
      <c r="A1939" s="39" t="s">
        <v>764</v>
      </c>
      <c r="B1939" s="1" t="n">
        <v>2</v>
      </c>
      <c r="C1939" s="1" t="n">
        <v>16</v>
      </c>
      <c r="D1939" s="11" t="n">
        <f aca="false">IF(AND(ISNUMBER(B1939),ISNUMBER($J1939)),$J1939-B1939,"")</f>
        <v>10.96</v>
      </c>
      <c r="E1939" s="11" t="n">
        <f aca="false">IF(AND(ISNUMBER(C1939),ISNUMBER($J1939)),$J1939-C1939,"")</f>
        <v>-3.04</v>
      </c>
      <c r="F1939" s="1" t="s">
        <v>3821</v>
      </c>
      <c r="G1939" s="46" t="s">
        <v>4412</v>
      </c>
      <c r="H1939" s="1" t="s">
        <v>33</v>
      </c>
      <c r="J1939" s="11" t="n">
        <f aca="false">IFERROR(INDEX(Pozos!$M$2:$M$1852,MATCH(A1939,Pozos!$E$2:$E$1852,0)),"")</f>
        <v>12.96</v>
      </c>
      <c r="K1939" s="1" t="s">
        <v>3823</v>
      </c>
      <c r="O1939" s="0" t="s">
        <v>4412</v>
      </c>
      <c r="P1939" s="0" t="s">
        <v>3805</v>
      </c>
    </row>
    <row r="1940" customFormat="false" ht="15.75" hidden="false" customHeight="true" outlineLevel="0" collapsed="false">
      <c r="A1940" s="39" t="s">
        <v>764</v>
      </c>
      <c r="B1940" s="1" t="n">
        <v>0</v>
      </c>
      <c r="C1940" s="1" t="n">
        <v>2</v>
      </c>
      <c r="D1940" s="11" t="n">
        <f aca="false">IF(AND(ISNUMBER(B1940),ISNUMBER($J1940)),$J1940-B1940,"")</f>
        <v>12.96</v>
      </c>
      <c r="E1940" s="11" t="n">
        <f aca="false">IF(AND(ISNUMBER(C1940),ISNUMBER($J1940)),$J1940-C1940,"")</f>
        <v>10.96</v>
      </c>
      <c r="F1940" s="1" t="s">
        <v>3835</v>
      </c>
      <c r="G1940" s="46" t="s">
        <v>3802</v>
      </c>
      <c r="H1940" s="1" t="s">
        <v>33</v>
      </c>
      <c r="J1940" s="11" t="n">
        <f aca="false">IFERROR(INDEX(Pozos!$M$2:$M$1852,MATCH(A1940,Pozos!$E$2:$E$1852,0)),"")</f>
        <v>12.96</v>
      </c>
      <c r="K1940" s="1" t="s">
        <v>3803</v>
      </c>
      <c r="L1940" s="1" t="s">
        <v>3804</v>
      </c>
      <c r="O1940" s="0" t="s">
        <v>3802</v>
      </c>
      <c r="P1940" s="0" t="s">
        <v>3805</v>
      </c>
    </row>
    <row r="1941" customFormat="false" ht="15.75" hidden="false" customHeight="true" outlineLevel="0" collapsed="false">
      <c r="A1941" s="39" t="s">
        <v>1704</v>
      </c>
      <c r="B1941" s="1" t="n">
        <v>30</v>
      </c>
      <c r="C1941" s="1" t="n">
        <v>33</v>
      </c>
      <c r="D1941" s="11" t="n">
        <f aca="false">IF(AND(ISNUMBER(B1941),ISNUMBER($J1941)),$J1941-B1941,"")</f>
        <v>-14.63</v>
      </c>
      <c r="E1941" s="11" t="n">
        <f aca="false">IF(AND(ISNUMBER(C1941),ISNUMBER($J1941)),$J1941-C1941,"")</f>
        <v>-17.63</v>
      </c>
      <c r="F1941" s="1" t="s">
        <v>4700</v>
      </c>
      <c r="G1941" s="46" t="s">
        <v>4395</v>
      </c>
      <c r="H1941" s="1" t="s">
        <v>33</v>
      </c>
      <c r="J1941" s="11" t="n">
        <f aca="false">IFERROR(INDEX(Pozos!$M$2:$M$1852,MATCH(A1941,Pozos!$E$2:$E$1852,0)),"")</f>
        <v>15.37</v>
      </c>
      <c r="K1941" s="1" t="s">
        <v>3808</v>
      </c>
      <c r="L1941" s="1" t="s">
        <v>3809</v>
      </c>
      <c r="O1941" s="0" t="s">
        <v>4395</v>
      </c>
      <c r="P1941" s="0" t="s">
        <v>3805</v>
      </c>
    </row>
    <row r="1942" customFormat="false" ht="15.75" hidden="false" customHeight="true" outlineLevel="0" collapsed="false">
      <c r="A1942" s="39" t="s">
        <v>1704</v>
      </c>
      <c r="B1942" s="1" t="n">
        <v>28.5</v>
      </c>
      <c r="C1942" s="1" t="n">
        <v>30</v>
      </c>
      <c r="D1942" s="11" t="n">
        <f aca="false">IF(AND(ISNUMBER(B1942),ISNUMBER($J1942)),$J1942-B1942,"")</f>
        <v>-13.13</v>
      </c>
      <c r="E1942" s="11" t="n">
        <f aca="false">IF(AND(ISNUMBER(C1942),ISNUMBER($J1942)),$J1942-C1942,"")</f>
        <v>-14.63</v>
      </c>
      <c r="F1942" s="1" t="s">
        <v>4701</v>
      </c>
      <c r="G1942" s="46" t="s">
        <v>4395</v>
      </c>
      <c r="H1942" s="1" t="s">
        <v>33</v>
      </c>
      <c r="J1942" s="11" t="n">
        <f aca="false">IFERROR(INDEX(Pozos!$M$2:$M$1852,MATCH(A1942,Pozos!$E$2:$E$1852,0)),"")</f>
        <v>15.37</v>
      </c>
      <c r="K1942" s="1" t="s">
        <v>3944</v>
      </c>
      <c r="L1942" s="1" t="s">
        <v>3813</v>
      </c>
      <c r="O1942" s="0" t="s">
        <v>4395</v>
      </c>
      <c r="P1942" s="0" t="s">
        <v>3805</v>
      </c>
    </row>
    <row r="1943" customFormat="false" ht="15.75" hidden="false" customHeight="true" outlineLevel="0" collapsed="false">
      <c r="A1943" s="39" t="s">
        <v>1704</v>
      </c>
      <c r="B1943" s="1" t="n">
        <v>27</v>
      </c>
      <c r="C1943" s="1" t="n">
        <v>28.5</v>
      </c>
      <c r="D1943" s="11" t="n">
        <f aca="false">IF(AND(ISNUMBER(B1943),ISNUMBER($J1943)),$J1943-B1943,"")</f>
        <v>-11.63</v>
      </c>
      <c r="E1943" s="11" t="n">
        <f aca="false">IF(AND(ISNUMBER(C1943),ISNUMBER($J1943)),$J1943-C1943,"")</f>
        <v>-13.13</v>
      </c>
      <c r="F1943" s="1" t="s">
        <v>4702</v>
      </c>
      <c r="G1943" s="46" t="s">
        <v>4395</v>
      </c>
      <c r="H1943" s="1" t="s">
        <v>33</v>
      </c>
      <c r="J1943" s="11" t="n">
        <f aca="false">IFERROR(INDEX(Pozos!$M$2:$M$1852,MATCH(A1943,Pozos!$E$2:$E$1852,0)),"")</f>
        <v>15.37</v>
      </c>
      <c r="K1943" s="1" t="s">
        <v>3944</v>
      </c>
      <c r="L1943" s="1" t="s">
        <v>3813</v>
      </c>
      <c r="O1943" s="0" t="s">
        <v>4395</v>
      </c>
      <c r="P1943" s="0" t="s">
        <v>3805</v>
      </c>
    </row>
    <row r="1944" customFormat="false" ht="15.75" hidden="false" customHeight="true" outlineLevel="0" collapsed="false">
      <c r="A1944" s="39" t="s">
        <v>1704</v>
      </c>
      <c r="B1944" s="1" t="n">
        <v>25.5</v>
      </c>
      <c r="C1944" s="1" t="n">
        <v>27</v>
      </c>
      <c r="D1944" s="11" t="n">
        <f aca="false">IF(AND(ISNUMBER(B1944),ISNUMBER($J1944)),$J1944-B1944,"")</f>
        <v>-10.13</v>
      </c>
      <c r="E1944" s="11" t="n">
        <f aca="false">IF(AND(ISNUMBER(C1944),ISNUMBER($J1944)),$J1944-C1944,"")</f>
        <v>-11.63</v>
      </c>
      <c r="F1944" s="1" t="s">
        <v>4703</v>
      </c>
      <c r="G1944" s="46" t="s">
        <v>4395</v>
      </c>
      <c r="H1944" s="1" t="s">
        <v>33</v>
      </c>
      <c r="J1944" s="11" t="n">
        <f aca="false">IFERROR(INDEX(Pozos!$M$2:$M$1852,MATCH(A1944,Pozos!$E$2:$E$1852,0)),"")</f>
        <v>15.37</v>
      </c>
      <c r="K1944" s="1" t="s">
        <v>3944</v>
      </c>
      <c r="L1944" s="1" t="s">
        <v>3813</v>
      </c>
      <c r="O1944" s="0" t="s">
        <v>4395</v>
      </c>
      <c r="P1944" s="0" t="s">
        <v>3805</v>
      </c>
    </row>
    <row r="1945" customFormat="false" ht="15.75" hidden="false" customHeight="true" outlineLevel="0" collapsed="false">
      <c r="A1945" s="39" t="s">
        <v>1704</v>
      </c>
      <c r="B1945" s="1" t="n">
        <v>24</v>
      </c>
      <c r="C1945" s="1" t="n">
        <v>25.5</v>
      </c>
      <c r="D1945" s="11" t="n">
        <f aca="false">IF(AND(ISNUMBER(B1945),ISNUMBER($J1945)),$J1945-B1945,"")</f>
        <v>-8.63</v>
      </c>
      <c r="E1945" s="11" t="n">
        <f aca="false">IF(AND(ISNUMBER(C1945),ISNUMBER($J1945)),$J1945-C1945,"")</f>
        <v>-10.13</v>
      </c>
      <c r="F1945" s="1" t="s">
        <v>3812</v>
      </c>
      <c r="G1945" s="46" t="s">
        <v>4395</v>
      </c>
      <c r="H1945" s="1" t="s">
        <v>33</v>
      </c>
      <c r="J1945" s="11" t="n">
        <f aca="false">IFERROR(INDEX(Pozos!$M$2:$M$1852,MATCH(A1945,Pozos!$E$2:$E$1852,0)),"")</f>
        <v>15.37</v>
      </c>
      <c r="K1945" s="1" t="s">
        <v>3812</v>
      </c>
      <c r="L1945" s="1" t="s">
        <v>3813</v>
      </c>
      <c r="O1945" s="0" t="s">
        <v>4395</v>
      </c>
      <c r="P1945" s="0" t="s">
        <v>3805</v>
      </c>
    </row>
    <row r="1946" customFormat="false" ht="15.75" hidden="false" customHeight="true" outlineLevel="0" collapsed="false">
      <c r="A1946" s="39" t="s">
        <v>1704</v>
      </c>
      <c r="B1946" s="1" t="n">
        <v>22.5</v>
      </c>
      <c r="C1946" s="1" t="n">
        <v>24</v>
      </c>
      <c r="D1946" s="11" t="n">
        <f aca="false">IF(AND(ISNUMBER(B1946),ISNUMBER($J1946)),$J1946-B1946,"")</f>
        <v>-7.13</v>
      </c>
      <c r="E1946" s="11" t="n">
        <f aca="false">IF(AND(ISNUMBER(C1946),ISNUMBER($J1946)),$J1946-C1946,"")</f>
        <v>-8.63</v>
      </c>
      <c r="F1946" s="1" t="s">
        <v>4704</v>
      </c>
      <c r="G1946" s="46" t="s">
        <v>4395</v>
      </c>
      <c r="H1946" s="1" t="s">
        <v>33</v>
      </c>
      <c r="J1946" s="11" t="n">
        <f aca="false">IFERROR(INDEX(Pozos!$M$2:$M$1852,MATCH(A1946,Pozos!$E$2:$E$1852,0)),"")</f>
        <v>15.37</v>
      </c>
      <c r="K1946" s="1" t="s">
        <v>3944</v>
      </c>
      <c r="L1946" s="1" t="s">
        <v>3813</v>
      </c>
      <c r="O1946" s="0" t="s">
        <v>4395</v>
      </c>
      <c r="P1946" s="0" t="s">
        <v>3805</v>
      </c>
    </row>
    <row r="1947" customFormat="false" ht="15.75" hidden="false" customHeight="true" outlineLevel="0" collapsed="false">
      <c r="A1947" s="39" t="s">
        <v>1704</v>
      </c>
      <c r="B1947" s="1" t="n">
        <v>21</v>
      </c>
      <c r="C1947" s="1" t="n">
        <v>22.5</v>
      </c>
      <c r="D1947" s="11" t="n">
        <f aca="false">IF(AND(ISNUMBER(B1947),ISNUMBER($J1947)),$J1947-B1947,"")</f>
        <v>-5.63</v>
      </c>
      <c r="E1947" s="11" t="n">
        <f aca="false">IF(AND(ISNUMBER(C1947),ISNUMBER($J1947)),$J1947-C1947,"")</f>
        <v>-7.13</v>
      </c>
      <c r="F1947" s="1" t="s">
        <v>4705</v>
      </c>
      <c r="G1947" s="46" t="s">
        <v>4395</v>
      </c>
      <c r="H1947" s="1" t="s">
        <v>33</v>
      </c>
      <c r="J1947" s="11" t="n">
        <f aca="false">IFERROR(INDEX(Pozos!$M$2:$M$1852,MATCH(A1947,Pozos!$E$2:$E$1852,0)),"")</f>
        <v>15.37</v>
      </c>
      <c r="K1947" s="1" t="s">
        <v>3944</v>
      </c>
      <c r="L1947" s="1" t="s">
        <v>3813</v>
      </c>
      <c r="O1947" s="0" t="s">
        <v>4395</v>
      </c>
      <c r="P1947" s="0" t="s">
        <v>3805</v>
      </c>
    </row>
    <row r="1948" customFormat="false" ht="15.75" hidden="false" customHeight="true" outlineLevel="0" collapsed="false">
      <c r="A1948" s="39" t="s">
        <v>1704</v>
      </c>
      <c r="B1948" s="1" t="n">
        <v>12</v>
      </c>
      <c r="C1948" s="1" t="n">
        <v>21</v>
      </c>
      <c r="D1948" s="11" t="n">
        <f aca="false">IF(AND(ISNUMBER(B1948),ISNUMBER($J1948)),$J1948-B1948,"")</f>
        <v>3.37</v>
      </c>
      <c r="E1948" s="11" t="n">
        <f aca="false">IF(AND(ISNUMBER(C1948),ISNUMBER($J1948)),$J1948-C1948,"")</f>
        <v>-5.63</v>
      </c>
      <c r="F1948" s="1" t="s">
        <v>4706</v>
      </c>
      <c r="G1948" s="46" t="s">
        <v>4395</v>
      </c>
      <c r="H1948" s="1" t="s">
        <v>33</v>
      </c>
      <c r="J1948" s="11" t="n">
        <f aca="false">IFERROR(INDEX(Pozos!$M$2:$M$1852,MATCH(A1948,Pozos!$E$2:$E$1852,0)),"")</f>
        <v>15.37</v>
      </c>
      <c r="K1948" s="1" t="s">
        <v>3944</v>
      </c>
      <c r="L1948" s="1" t="s">
        <v>3813</v>
      </c>
      <c r="O1948" s="0" t="s">
        <v>4395</v>
      </c>
      <c r="P1948" s="0" t="s">
        <v>3805</v>
      </c>
    </row>
    <row r="1949" customFormat="false" ht="15.75" hidden="false" customHeight="true" outlineLevel="0" collapsed="false">
      <c r="A1949" s="39" t="s">
        <v>1704</v>
      </c>
      <c r="B1949" s="1" t="n">
        <v>10.5</v>
      </c>
      <c r="C1949" s="1" t="n">
        <v>12</v>
      </c>
      <c r="D1949" s="11" t="n">
        <f aca="false">IF(AND(ISNUMBER(B1949),ISNUMBER($J1949)),$J1949-B1949,"")</f>
        <v>4.87</v>
      </c>
      <c r="E1949" s="11" t="n">
        <f aca="false">IF(AND(ISNUMBER(C1949),ISNUMBER($J1949)),$J1949-C1949,"")</f>
        <v>3.37</v>
      </c>
      <c r="F1949" s="1" t="s">
        <v>4707</v>
      </c>
      <c r="G1949" s="46" t="s">
        <v>4399</v>
      </c>
      <c r="H1949" s="1" t="s">
        <v>33</v>
      </c>
      <c r="J1949" s="11" t="n">
        <f aca="false">IFERROR(INDEX(Pozos!$M$2:$M$1852,MATCH(A1949,Pozos!$E$2:$E$1852,0)),"")</f>
        <v>15.37</v>
      </c>
      <c r="K1949" s="1" t="s">
        <v>3808</v>
      </c>
      <c r="L1949" s="1" t="s">
        <v>3809</v>
      </c>
      <c r="O1949" s="0" t="s">
        <v>4399</v>
      </c>
      <c r="P1949" s="0" t="s">
        <v>3805</v>
      </c>
    </row>
    <row r="1950" customFormat="false" ht="15.75" hidden="false" customHeight="true" outlineLevel="0" collapsed="false">
      <c r="A1950" s="39" t="s">
        <v>1704</v>
      </c>
      <c r="B1950" s="1" t="n">
        <v>0</v>
      </c>
      <c r="C1950" s="1" t="n">
        <v>10.5</v>
      </c>
      <c r="D1950" s="11" t="n">
        <f aca="false">IF(AND(ISNUMBER(B1950),ISNUMBER($J1950)),$J1950-B1950,"")</f>
        <v>15.37</v>
      </c>
      <c r="E1950" s="11" t="n">
        <f aca="false">IF(AND(ISNUMBER(C1950),ISNUMBER($J1950)),$J1950-C1950,"")</f>
        <v>4.87</v>
      </c>
      <c r="F1950" s="1" t="s">
        <v>4641</v>
      </c>
      <c r="G1950" s="46" t="s">
        <v>4399</v>
      </c>
      <c r="H1950" s="1" t="s">
        <v>33</v>
      </c>
      <c r="J1950" s="11" t="n">
        <f aca="false">IFERROR(INDEX(Pozos!$M$2:$M$1852,MATCH(A1950,Pozos!$E$2:$E$1852,0)),"")</f>
        <v>15.37</v>
      </c>
      <c r="K1950" s="1" t="s">
        <v>3808</v>
      </c>
      <c r="L1950" s="1" t="s">
        <v>3809</v>
      </c>
      <c r="O1950" s="0" t="s">
        <v>4399</v>
      </c>
      <c r="P1950" s="0" t="s">
        <v>3805</v>
      </c>
    </row>
    <row r="1951" customFormat="false" ht="15.75" hidden="false" customHeight="true" outlineLevel="0" collapsed="false">
      <c r="A1951" s="39" t="s">
        <v>1706</v>
      </c>
      <c r="B1951" s="1" t="n">
        <v>73</v>
      </c>
      <c r="C1951" s="1" t="n">
        <v>75</v>
      </c>
      <c r="D1951" s="11" t="n">
        <f aca="false">IF(AND(ISNUMBER(B1951),ISNUMBER($J1951)),$J1951-B1951,"")</f>
        <v>-24.56</v>
      </c>
      <c r="E1951" s="11" t="n">
        <f aca="false">IF(AND(ISNUMBER(C1951),ISNUMBER($J1951)),$J1951-C1951,"")</f>
        <v>-26.56</v>
      </c>
      <c r="F1951" s="1" t="s">
        <v>4708</v>
      </c>
      <c r="G1951" s="46" t="s">
        <v>4407</v>
      </c>
      <c r="H1951" s="1" t="s">
        <v>33</v>
      </c>
      <c r="J1951" s="11" t="n">
        <f aca="false">IFERROR(INDEX(Pozos!$M$2:$M$1852,MATCH(A1951,Pozos!$E$2:$E$1852,0)),"")</f>
        <v>48.44</v>
      </c>
      <c r="K1951" s="1" t="s">
        <v>3812</v>
      </c>
      <c r="L1951" s="1" t="s">
        <v>3813</v>
      </c>
      <c r="O1951" s="0" t="s">
        <v>4407</v>
      </c>
      <c r="P1951" s="0" t="s">
        <v>3805</v>
      </c>
    </row>
    <row r="1952" customFormat="false" ht="15.75" hidden="false" customHeight="true" outlineLevel="0" collapsed="false">
      <c r="A1952" s="39" t="s">
        <v>1706</v>
      </c>
      <c r="B1952" s="1" t="n">
        <v>59.5</v>
      </c>
      <c r="C1952" s="1" t="n">
        <v>73</v>
      </c>
      <c r="D1952" s="11" t="n">
        <f aca="false">IF(AND(ISNUMBER(B1952),ISNUMBER($J1952)),$J1952-B1952,"")</f>
        <v>-11.06</v>
      </c>
      <c r="E1952" s="11" t="n">
        <f aca="false">IF(AND(ISNUMBER(C1952),ISNUMBER($J1952)),$J1952-C1952,"")</f>
        <v>-24.56</v>
      </c>
      <c r="F1952" s="1" t="s">
        <v>4709</v>
      </c>
      <c r="G1952" s="46" t="s">
        <v>4393</v>
      </c>
      <c r="H1952" s="1" t="s">
        <v>33</v>
      </c>
      <c r="J1952" s="11" t="n">
        <f aca="false">IFERROR(INDEX(Pozos!$M$2:$M$1852,MATCH(A1952,Pozos!$E$2:$E$1852,0)),"")</f>
        <v>48.44</v>
      </c>
      <c r="K1952" s="1" t="s">
        <v>3944</v>
      </c>
      <c r="L1952" s="1" t="s">
        <v>3813</v>
      </c>
      <c r="O1952" s="0" t="s">
        <v>4393</v>
      </c>
      <c r="P1952" s="0" t="s">
        <v>3805</v>
      </c>
    </row>
    <row r="1953" customFormat="false" ht="15.75" hidden="false" customHeight="true" outlineLevel="0" collapsed="false">
      <c r="A1953" s="39" t="s">
        <v>1706</v>
      </c>
      <c r="B1953" s="1" t="n">
        <v>56.5</v>
      </c>
      <c r="C1953" s="1" t="n">
        <v>59.5</v>
      </c>
      <c r="D1953" s="11" t="n">
        <f aca="false">IF(AND(ISNUMBER(B1953),ISNUMBER($J1953)),$J1953-B1953,"")</f>
        <v>-8.06</v>
      </c>
      <c r="E1953" s="11" t="n">
        <f aca="false">IF(AND(ISNUMBER(C1953),ISNUMBER($J1953)),$J1953-C1953,"")</f>
        <v>-11.06</v>
      </c>
      <c r="F1953" s="1" t="s">
        <v>4710</v>
      </c>
      <c r="G1953" s="46" t="s">
        <v>4393</v>
      </c>
      <c r="H1953" s="1" t="s">
        <v>33</v>
      </c>
      <c r="J1953" s="11" t="n">
        <f aca="false">IFERROR(INDEX(Pozos!$M$2:$M$1852,MATCH(A1953,Pozos!$E$2:$E$1852,0)),"")</f>
        <v>48.44</v>
      </c>
      <c r="K1953" s="1" t="s">
        <v>3944</v>
      </c>
      <c r="L1953" s="1" t="s">
        <v>3813</v>
      </c>
      <c r="O1953" s="0" t="s">
        <v>4393</v>
      </c>
      <c r="P1953" s="0" t="s">
        <v>3805</v>
      </c>
    </row>
    <row r="1954" customFormat="false" ht="15.75" hidden="false" customHeight="true" outlineLevel="0" collapsed="false">
      <c r="A1954" s="39" t="s">
        <v>1706</v>
      </c>
      <c r="B1954" s="1" t="n">
        <v>53.5</v>
      </c>
      <c r="C1954" s="1" t="n">
        <v>56.5</v>
      </c>
      <c r="D1954" s="11" t="n">
        <f aca="false">IF(AND(ISNUMBER(B1954),ISNUMBER($J1954)),$J1954-B1954,"")</f>
        <v>-5.06</v>
      </c>
      <c r="E1954" s="11" t="n">
        <f aca="false">IF(AND(ISNUMBER(C1954),ISNUMBER($J1954)),$J1954-C1954,"")</f>
        <v>-8.06</v>
      </c>
      <c r="F1954" s="1" t="s">
        <v>4711</v>
      </c>
      <c r="G1954" s="46" t="s">
        <v>4395</v>
      </c>
      <c r="H1954" s="1" t="s">
        <v>33</v>
      </c>
      <c r="J1954" s="11" t="n">
        <f aca="false">IFERROR(INDEX(Pozos!$M$2:$M$1852,MATCH(A1954,Pozos!$E$2:$E$1852,0)),"")</f>
        <v>48.44</v>
      </c>
      <c r="K1954" s="1" t="s">
        <v>3944</v>
      </c>
      <c r="L1954" s="1" t="s">
        <v>3813</v>
      </c>
      <c r="O1954" s="0" t="s">
        <v>4395</v>
      </c>
      <c r="P1954" s="0" t="s">
        <v>3805</v>
      </c>
    </row>
    <row r="1955" customFormat="false" ht="15.75" hidden="false" customHeight="true" outlineLevel="0" collapsed="false">
      <c r="A1955" s="39" t="s">
        <v>1706</v>
      </c>
      <c r="B1955" s="1" t="n">
        <v>47.5</v>
      </c>
      <c r="C1955" s="1" t="n">
        <v>53.5</v>
      </c>
      <c r="D1955" s="11" t="n">
        <f aca="false">IF(AND(ISNUMBER(B1955),ISNUMBER($J1955)),$J1955-B1955,"")</f>
        <v>0.939999999999998</v>
      </c>
      <c r="E1955" s="11" t="n">
        <f aca="false">IF(AND(ISNUMBER(C1955),ISNUMBER($J1955)),$J1955-C1955,"")</f>
        <v>-5.06</v>
      </c>
      <c r="F1955" s="1" t="s">
        <v>4712</v>
      </c>
      <c r="G1955" s="46" t="s">
        <v>4395</v>
      </c>
      <c r="H1955" s="1" t="s">
        <v>33</v>
      </c>
      <c r="J1955" s="11" t="n">
        <f aca="false">IFERROR(INDEX(Pozos!$M$2:$M$1852,MATCH(A1955,Pozos!$E$2:$E$1852,0)),"")</f>
        <v>48.44</v>
      </c>
      <c r="K1955" s="1" t="s">
        <v>3944</v>
      </c>
      <c r="L1955" s="1" t="s">
        <v>3813</v>
      </c>
      <c r="O1955" s="0" t="s">
        <v>4395</v>
      </c>
      <c r="P1955" s="0" t="s">
        <v>3805</v>
      </c>
    </row>
    <row r="1956" customFormat="false" ht="15.75" hidden="false" customHeight="true" outlineLevel="0" collapsed="false">
      <c r="A1956" s="39" t="s">
        <v>1706</v>
      </c>
      <c r="B1956" s="1" t="n">
        <v>43</v>
      </c>
      <c r="C1956" s="1" t="n">
        <v>47.5</v>
      </c>
      <c r="D1956" s="11" t="n">
        <f aca="false">IF(AND(ISNUMBER(B1956),ISNUMBER($J1956)),$J1956-B1956,"")</f>
        <v>5.44</v>
      </c>
      <c r="E1956" s="11" t="n">
        <f aca="false">IF(AND(ISNUMBER(C1956),ISNUMBER($J1956)),$J1956-C1956,"")</f>
        <v>0.939999999999998</v>
      </c>
      <c r="F1956" s="1" t="s">
        <v>4713</v>
      </c>
      <c r="G1956" s="46" t="s">
        <v>4395</v>
      </c>
      <c r="H1956" s="1" t="s">
        <v>33</v>
      </c>
      <c r="J1956" s="11" t="n">
        <f aca="false">IFERROR(INDEX(Pozos!$M$2:$M$1852,MATCH(A1956,Pozos!$E$2:$E$1852,0)),"")</f>
        <v>48.44</v>
      </c>
      <c r="K1956" s="1" t="s">
        <v>3944</v>
      </c>
      <c r="L1956" s="1" t="s">
        <v>3813</v>
      </c>
      <c r="O1956" s="0" t="s">
        <v>4395</v>
      </c>
      <c r="P1956" s="0" t="s">
        <v>3805</v>
      </c>
    </row>
    <row r="1957" customFormat="false" ht="15.75" hidden="false" customHeight="true" outlineLevel="0" collapsed="false">
      <c r="A1957" s="39" t="s">
        <v>1706</v>
      </c>
      <c r="B1957" s="1" t="n">
        <v>36</v>
      </c>
      <c r="C1957" s="1" t="n">
        <v>43</v>
      </c>
      <c r="D1957" s="11" t="n">
        <f aca="false">IF(AND(ISNUMBER(B1957),ISNUMBER($J1957)),$J1957-B1957,"")</f>
        <v>12.44</v>
      </c>
      <c r="E1957" s="11" t="n">
        <f aca="false">IF(AND(ISNUMBER(C1957),ISNUMBER($J1957)),$J1957-C1957,"")</f>
        <v>5.44</v>
      </c>
      <c r="F1957" s="1" t="s">
        <v>4714</v>
      </c>
      <c r="G1957" s="46" t="s">
        <v>4395</v>
      </c>
      <c r="H1957" s="1" t="s">
        <v>33</v>
      </c>
      <c r="J1957" s="11" t="n">
        <f aca="false">IFERROR(INDEX(Pozos!$M$2:$M$1852,MATCH(A1957,Pozos!$E$2:$E$1852,0)),"")</f>
        <v>48.44</v>
      </c>
      <c r="K1957" s="1" t="s">
        <v>3944</v>
      </c>
      <c r="L1957" s="1" t="s">
        <v>3813</v>
      </c>
      <c r="O1957" s="0" t="s">
        <v>4395</v>
      </c>
      <c r="P1957" s="0" t="s">
        <v>3805</v>
      </c>
    </row>
    <row r="1958" customFormat="false" ht="15.75" hidden="false" customHeight="true" outlineLevel="0" collapsed="false">
      <c r="A1958" s="39" t="s">
        <v>1706</v>
      </c>
      <c r="B1958" s="1" t="n">
        <v>0</v>
      </c>
      <c r="C1958" s="1" t="n">
        <v>36</v>
      </c>
      <c r="D1958" s="11" t="n">
        <f aca="false">IF(AND(ISNUMBER(B1958),ISNUMBER($J1958)),$J1958-B1958,"")</f>
        <v>48.44</v>
      </c>
      <c r="E1958" s="11" t="n">
        <f aca="false">IF(AND(ISNUMBER(C1958),ISNUMBER($J1958)),$J1958-C1958,"")</f>
        <v>12.44</v>
      </c>
      <c r="F1958" s="1" t="s">
        <v>4715</v>
      </c>
      <c r="G1958" s="46" t="s">
        <v>4412</v>
      </c>
      <c r="H1958" s="1" t="s">
        <v>33</v>
      </c>
      <c r="J1958" s="11" t="n">
        <f aca="false">IFERROR(INDEX(Pozos!$M$2:$M$1852,MATCH(A1958,Pozos!$E$2:$E$1852,0)),"")</f>
        <v>48.44</v>
      </c>
      <c r="K1958" s="1" t="s">
        <v>3927</v>
      </c>
      <c r="L1958" s="1" t="s">
        <v>3928</v>
      </c>
      <c r="O1958" s="0" t="s">
        <v>4412</v>
      </c>
      <c r="P1958" s="0" t="s">
        <v>3805</v>
      </c>
    </row>
    <row r="1959" customFormat="false" ht="15.75" hidden="false" customHeight="true" outlineLevel="0" collapsed="false">
      <c r="A1959" s="39" t="s">
        <v>1743</v>
      </c>
      <c r="B1959" s="1" t="n">
        <v>35.5</v>
      </c>
      <c r="C1959" s="1" t="n">
        <v>40.5</v>
      </c>
      <c r="D1959" s="11" t="n">
        <f aca="false">IF(AND(ISNUMBER(B1959),ISNUMBER($J1959)),$J1959-B1959,"")</f>
        <v>-11.13</v>
      </c>
      <c r="E1959" s="11" t="n">
        <f aca="false">IF(AND(ISNUMBER(C1959),ISNUMBER($J1959)),$J1959-C1959,"")</f>
        <v>-16.13</v>
      </c>
      <c r="F1959" s="1" t="s">
        <v>4716</v>
      </c>
      <c r="G1959" s="46" t="s">
        <v>4393</v>
      </c>
      <c r="H1959" s="1" t="s">
        <v>33</v>
      </c>
      <c r="J1959" s="11" t="n">
        <f aca="false">IFERROR(INDEX(Pozos!$M$2:$M$1852,MATCH(A1959,Pozos!$E$2:$E$1852,0)),"")</f>
        <v>24.37</v>
      </c>
      <c r="K1959" s="1" t="s">
        <v>3944</v>
      </c>
      <c r="L1959" s="1" t="s">
        <v>3813</v>
      </c>
      <c r="M1959" s="1" t="n">
        <v>1</v>
      </c>
      <c r="N1959" s="106" t="s">
        <v>3834</v>
      </c>
      <c r="O1959" s="0" t="s">
        <v>4393</v>
      </c>
      <c r="P1959" s="0" t="s">
        <v>3805</v>
      </c>
    </row>
    <row r="1960" customFormat="false" ht="15.75" hidden="false" customHeight="true" outlineLevel="0" collapsed="false">
      <c r="A1960" s="39" t="s">
        <v>1743</v>
      </c>
      <c r="B1960" s="1" t="n">
        <v>32</v>
      </c>
      <c r="C1960" s="1" t="n">
        <v>35.5</v>
      </c>
      <c r="D1960" s="11" t="n">
        <f aca="false">IF(AND(ISNUMBER(B1960),ISNUMBER($J1960)),$J1960-B1960,"")</f>
        <v>-7.63</v>
      </c>
      <c r="E1960" s="11" t="n">
        <f aca="false">IF(AND(ISNUMBER(C1960),ISNUMBER($J1960)),$J1960-C1960,"")</f>
        <v>-11.13</v>
      </c>
      <c r="F1960" s="1" t="s">
        <v>4672</v>
      </c>
      <c r="G1960" s="46" t="s">
        <v>4393</v>
      </c>
      <c r="H1960" s="1" t="s">
        <v>33</v>
      </c>
      <c r="J1960" s="11" t="n">
        <f aca="false">IFERROR(INDEX(Pozos!$M$2:$M$1852,MATCH(A1960,Pozos!$E$2:$E$1852,0)),"")</f>
        <v>24.37</v>
      </c>
      <c r="K1960" s="1" t="s">
        <v>3944</v>
      </c>
      <c r="L1960" s="1" t="s">
        <v>3813</v>
      </c>
      <c r="M1960" s="1" t="n">
        <v>1</v>
      </c>
      <c r="N1960" s="106" t="s">
        <v>3834</v>
      </c>
      <c r="O1960" s="0" t="s">
        <v>4393</v>
      </c>
      <c r="P1960" s="0" t="s">
        <v>3805</v>
      </c>
    </row>
    <row r="1961" customFormat="false" ht="15.75" hidden="false" customHeight="true" outlineLevel="0" collapsed="false">
      <c r="A1961" s="39" t="s">
        <v>1743</v>
      </c>
      <c r="B1961" s="1" t="n">
        <v>28</v>
      </c>
      <c r="C1961" s="1" t="n">
        <v>32</v>
      </c>
      <c r="D1961" s="11" t="n">
        <f aca="false">IF(AND(ISNUMBER(B1961),ISNUMBER($J1961)),$J1961-B1961,"")</f>
        <v>-3.63</v>
      </c>
      <c r="E1961" s="11" t="n">
        <f aca="false">IF(AND(ISNUMBER(C1961),ISNUMBER($J1961)),$J1961-C1961,"")</f>
        <v>-7.63</v>
      </c>
      <c r="F1961" s="1" t="s">
        <v>4652</v>
      </c>
      <c r="G1961" s="46" t="s">
        <v>4393</v>
      </c>
      <c r="H1961" s="1" t="s">
        <v>33</v>
      </c>
      <c r="J1961" s="11" t="n">
        <f aca="false">IFERROR(INDEX(Pozos!$M$2:$M$1852,MATCH(A1961,Pozos!$E$2:$E$1852,0)),"")</f>
        <v>24.37</v>
      </c>
      <c r="K1961" s="1" t="s">
        <v>3944</v>
      </c>
      <c r="L1961" s="1" t="s">
        <v>3813</v>
      </c>
      <c r="M1961" s="1" t="n">
        <v>1</v>
      </c>
      <c r="N1961" s="106" t="s">
        <v>3834</v>
      </c>
      <c r="O1961" s="0" t="s">
        <v>4393</v>
      </c>
      <c r="P1961" s="0" t="s">
        <v>3805</v>
      </c>
    </row>
    <row r="1962" customFormat="false" ht="15.75" hidden="false" customHeight="true" outlineLevel="0" collapsed="false">
      <c r="A1962" s="39" t="s">
        <v>1743</v>
      </c>
      <c r="B1962" s="1" t="n">
        <v>26.5</v>
      </c>
      <c r="C1962" s="1" t="n">
        <v>28</v>
      </c>
      <c r="D1962" s="11" t="n">
        <f aca="false">IF(AND(ISNUMBER(B1962),ISNUMBER($J1962)),$J1962-B1962,"")</f>
        <v>-2.13</v>
      </c>
      <c r="E1962" s="11" t="n">
        <f aca="false">IF(AND(ISNUMBER(C1962),ISNUMBER($J1962)),$J1962-C1962,"")</f>
        <v>-3.63</v>
      </c>
      <c r="F1962" s="1" t="s">
        <v>4717</v>
      </c>
      <c r="G1962" s="46" t="s">
        <v>4395</v>
      </c>
      <c r="H1962" s="1" t="s">
        <v>33</v>
      </c>
      <c r="J1962" s="11" t="n">
        <f aca="false">IFERROR(INDEX(Pozos!$M$2:$M$1852,MATCH(A1962,Pozos!$E$2:$E$1852,0)),"")</f>
        <v>24.37</v>
      </c>
      <c r="K1962" s="1" t="s">
        <v>3944</v>
      </c>
      <c r="L1962" s="1" t="s">
        <v>3813</v>
      </c>
      <c r="M1962" s="1" t="n">
        <v>1</v>
      </c>
      <c r="N1962" s="106" t="s">
        <v>3834</v>
      </c>
      <c r="O1962" s="0" t="s">
        <v>4395</v>
      </c>
      <c r="P1962" s="0" t="s">
        <v>3805</v>
      </c>
    </row>
    <row r="1963" customFormat="false" ht="15.75" hidden="false" customHeight="true" outlineLevel="0" collapsed="false">
      <c r="A1963" s="39" t="s">
        <v>1743</v>
      </c>
      <c r="B1963" s="1" t="n">
        <v>23</v>
      </c>
      <c r="C1963" s="1" t="n">
        <v>26.5</v>
      </c>
      <c r="D1963" s="11" t="n">
        <f aca="false">IF(AND(ISNUMBER(B1963),ISNUMBER($J1963)),$J1963-B1963,"")</f>
        <v>1.37</v>
      </c>
      <c r="E1963" s="11" t="n">
        <f aca="false">IF(AND(ISNUMBER(C1963),ISNUMBER($J1963)),$J1963-C1963,"")</f>
        <v>-2.13</v>
      </c>
      <c r="F1963" s="1" t="s">
        <v>4718</v>
      </c>
      <c r="G1963" s="46" t="s">
        <v>4395</v>
      </c>
      <c r="H1963" s="1" t="s">
        <v>33</v>
      </c>
      <c r="J1963" s="11" t="n">
        <f aca="false">IFERROR(INDEX(Pozos!$M$2:$M$1852,MATCH(A1963,Pozos!$E$2:$E$1852,0)),"")</f>
        <v>24.37</v>
      </c>
      <c r="K1963" s="1" t="s">
        <v>3812</v>
      </c>
      <c r="L1963" s="1" t="s">
        <v>3813</v>
      </c>
      <c r="M1963" s="1" t="n">
        <v>1</v>
      </c>
      <c r="N1963" s="106" t="s">
        <v>3834</v>
      </c>
      <c r="O1963" s="0" t="s">
        <v>4395</v>
      </c>
      <c r="P1963" s="0" t="s">
        <v>3805</v>
      </c>
    </row>
    <row r="1964" customFormat="false" ht="15.75" hidden="false" customHeight="true" outlineLevel="0" collapsed="false">
      <c r="A1964" s="39" t="s">
        <v>1743</v>
      </c>
      <c r="B1964" s="1" t="n">
        <v>21</v>
      </c>
      <c r="C1964" s="1" t="n">
        <v>23</v>
      </c>
      <c r="D1964" s="11" t="n">
        <f aca="false">IF(AND(ISNUMBER(B1964),ISNUMBER($J1964)),$J1964-B1964,"")</f>
        <v>3.37</v>
      </c>
      <c r="E1964" s="11" t="n">
        <f aca="false">IF(AND(ISNUMBER(C1964),ISNUMBER($J1964)),$J1964-C1964,"")</f>
        <v>1.37</v>
      </c>
      <c r="F1964" s="1" t="s">
        <v>4670</v>
      </c>
      <c r="G1964" s="46" t="s">
        <v>4395</v>
      </c>
      <c r="H1964" s="1" t="s">
        <v>33</v>
      </c>
      <c r="J1964" s="11" t="n">
        <f aca="false">IFERROR(INDEX(Pozos!$M$2:$M$1852,MATCH(A1964,Pozos!$E$2:$E$1852,0)),"")</f>
        <v>24.37</v>
      </c>
      <c r="K1964" s="1" t="s">
        <v>3944</v>
      </c>
      <c r="L1964" s="1" t="s">
        <v>3813</v>
      </c>
      <c r="M1964" s="1" t="n">
        <v>1</v>
      </c>
      <c r="N1964" s="106" t="s">
        <v>3834</v>
      </c>
      <c r="O1964" s="0" t="s">
        <v>4395</v>
      </c>
      <c r="P1964" s="0" t="s">
        <v>3805</v>
      </c>
    </row>
    <row r="1965" customFormat="false" ht="15.75" hidden="false" customHeight="true" outlineLevel="0" collapsed="false">
      <c r="A1965" s="39" t="s">
        <v>1743</v>
      </c>
      <c r="B1965" s="1" t="n">
        <v>13.5</v>
      </c>
      <c r="C1965" s="1" t="n">
        <v>21</v>
      </c>
      <c r="D1965" s="11" t="n">
        <f aca="false">IF(AND(ISNUMBER(B1965),ISNUMBER($J1965)),$J1965-B1965,"")</f>
        <v>10.87</v>
      </c>
      <c r="E1965" s="11" t="n">
        <f aca="false">IF(AND(ISNUMBER(C1965),ISNUMBER($J1965)),$J1965-C1965,"")</f>
        <v>3.37</v>
      </c>
      <c r="F1965" s="1" t="s">
        <v>4719</v>
      </c>
      <c r="G1965" s="46" t="s">
        <v>4395</v>
      </c>
      <c r="H1965" s="1" t="s">
        <v>33</v>
      </c>
      <c r="J1965" s="11" t="n">
        <f aca="false">IFERROR(INDEX(Pozos!$M$2:$M$1852,MATCH(A1965,Pozos!$E$2:$E$1852,0)),"")</f>
        <v>24.37</v>
      </c>
      <c r="K1965" s="1" t="s">
        <v>3808</v>
      </c>
      <c r="L1965" s="1" t="s">
        <v>3809</v>
      </c>
      <c r="M1965" s="1" t="n">
        <v>1</v>
      </c>
      <c r="N1965" s="106" t="s">
        <v>3834</v>
      </c>
      <c r="O1965" s="0" t="s">
        <v>4395</v>
      </c>
      <c r="P1965" s="0" t="s">
        <v>3805</v>
      </c>
    </row>
    <row r="1966" customFormat="false" ht="15.75" hidden="false" customHeight="true" outlineLevel="0" collapsed="false">
      <c r="A1966" s="39" t="s">
        <v>1743</v>
      </c>
      <c r="B1966" s="1" t="n">
        <v>10.2</v>
      </c>
      <c r="C1966" s="1" t="n">
        <v>13.5</v>
      </c>
      <c r="D1966" s="11" t="n">
        <f aca="false">IF(AND(ISNUMBER(B1966),ISNUMBER($J1966)),$J1966-B1966,"")</f>
        <v>14.17</v>
      </c>
      <c r="E1966" s="11" t="n">
        <f aca="false">IF(AND(ISNUMBER(C1966),ISNUMBER($J1966)),$J1966-C1966,"")</f>
        <v>10.87</v>
      </c>
      <c r="F1966" s="1" t="s">
        <v>4720</v>
      </c>
      <c r="G1966" s="46" t="s">
        <v>4395</v>
      </c>
      <c r="H1966" s="1" t="s">
        <v>33</v>
      </c>
      <c r="J1966" s="11" t="n">
        <f aca="false">IFERROR(INDEX(Pozos!$M$2:$M$1852,MATCH(A1966,Pozos!$E$2:$E$1852,0)),"")</f>
        <v>24.37</v>
      </c>
      <c r="K1966" s="1" t="s">
        <v>3944</v>
      </c>
      <c r="L1966" s="1" t="s">
        <v>3813</v>
      </c>
      <c r="M1966" s="1" t="n">
        <v>1</v>
      </c>
      <c r="N1966" s="106" t="s">
        <v>3834</v>
      </c>
      <c r="O1966" s="0" t="s">
        <v>4395</v>
      </c>
      <c r="P1966" s="0" t="s">
        <v>3805</v>
      </c>
    </row>
    <row r="1967" customFormat="false" ht="15.75" hidden="false" customHeight="true" outlineLevel="0" collapsed="false">
      <c r="A1967" s="39" t="s">
        <v>1743</v>
      </c>
      <c r="B1967" s="1" t="n">
        <v>8.2</v>
      </c>
      <c r="C1967" s="1" t="n">
        <v>10.2</v>
      </c>
      <c r="D1967" s="11" t="n">
        <f aca="false">IF(AND(ISNUMBER(B1967),ISNUMBER($J1967)),$J1967-B1967,"")</f>
        <v>16.17</v>
      </c>
      <c r="E1967" s="11" t="n">
        <f aca="false">IF(AND(ISNUMBER(C1967),ISNUMBER($J1967)),$J1967-C1967,"")</f>
        <v>14.17</v>
      </c>
      <c r="F1967" s="1" t="s">
        <v>4430</v>
      </c>
      <c r="G1967" s="46" t="s">
        <v>4412</v>
      </c>
      <c r="H1967" s="1" t="s">
        <v>33</v>
      </c>
      <c r="J1967" s="11" t="n">
        <f aca="false">IFERROR(INDEX(Pozos!$M$2:$M$1852,MATCH(A1967,Pozos!$E$2:$E$1852,0)),"")</f>
        <v>24.37</v>
      </c>
      <c r="K1967" s="1" t="s">
        <v>3808</v>
      </c>
      <c r="L1967" s="1" t="s">
        <v>3809</v>
      </c>
      <c r="M1967" s="1" t="n">
        <v>1</v>
      </c>
      <c r="N1967" s="106" t="s">
        <v>3834</v>
      </c>
      <c r="O1967" s="0" t="s">
        <v>4412</v>
      </c>
      <c r="P1967" s="0" t="s">
        <v>3805</v>
      </c>
    </row>
    <row r="1968" customFormat="false" ht="15.75" hidden="false" customHeight="true" outlineLevel="0" collapsed="false">
      <c r="A1968" s="39" t="s">
        <v>1743</v>
      </c>
      <c r="B1968" s="1" t="n">
        <v>0</v>
      </c>
      <c r="C1968" s="1" t="n">
        <v>8.2</v>
      </c>
      <c r="D1968" s="11" t="n">
        <f aca="false">IF(AND(ISNUMBER(B1968),ISNUMBER($J1968)),$J1968-B1968,"")</f>
        <v>24.37</v>
      </c>
      <c r="E1968" s="11" t="n">
        <f aca="false">IF(AND(ISNUMBER(C1968),ISNUMBER($J1968)),$J1968-C1968,"")</f>
        <v>16.17</v>
      </c>
      <c r="F1968" s="1" t="s">
        <v>4668</v>
      </c>
      <c r="G1968" s="46" t="s">
        <v>4412</v>
      </c>
      <c r="H1968" s="1" t="s">
        <v>33</v>
      </c>
      <c r="J1968" s="11" t="n">
        <f aca="false">IFERROR(INDEX(Pozos!$M$2:$M$1852,MATCH(A1968,Pozos!$E$2:$E$1852,0)),"")</f>
        <v>24.37</v>
      </c>
      <c r="K1968" s="1" t="s">
        <v>3808</v>
      </c>
      <c r="L1968" s="1" t="s">
        <v>3809</v>
      </c>
      <c r="M1968" s="1" t="n">
        <v>1</v>
      </c>
      <c r="N1968" s="106" t="s">
        <v>3834</v>
      </c>
      <c r="O1968" s="0" t="s">
        <v>4412</v>
      </c>
      <c r="P1968" s="0" t="s">
        <v>3805</v>
      </c>
    </row>
    <row r="1969" customFormat="false" ht="15.75" hidden="false" customHeight="true" outlineLevel="0" collapsed="false">
      <c r="A1969" s="39" t="s">
        <v>1708</v>
      </c>
      <c r="B1969" s="1" t="n">
        <v>32</v>
      </c>
      <c r="C1969" s="1" t="n">
        <v>34.4</v>
      </c>
      <c r="D1969" s="11" t="n">
        <f aca="false">IF(AND(ISNUMBER(B1969),ISNUMBER($J1969)),$J1969-B1969,"")</f>
        <v>0.140000000000001</v>
      </c>
      <c r="E1969" s="11" t="n">
        <f aca="false">IF(AND(ISNUMBER(C1969),ISNUMBER($J1969)),$J1969-C1969,"")</f>
        <v>-2.26</v>
      </c>
      <c r="F1969" s="1" t="s">
        <v>3934</v>
      </c>
      <c r="G1969" s="46" t="s">
        <v>4395</v>
      </c>
      <c r="H1969" s="1" t="s">
        <v>33</v>
      </c>
      <c r="J1969" s="11" t="n">
        <f aca="false">IFERROR(INDEX(Pozos!$M$2:$M$1852,MATCH(A1969,Pozos!$E$2:$E$1852,0)),"")</f>
        <v>32.14</v>
      </c>
      <c r="K1969" s="1" t="s">
        <v>3819</v>
      </c>
      <c r="L1969" s="1" t="s">
        <v>3820</v>
      </c>
      <c r="O1969" s="0" t="s">
        <v>4395</v>
      </c>
      <c r="P1969" s="0" t="s">
        <v>3805</v>
      </c>
    </row>
    <row r="1970" customFormat="false" ht="15.75" hidden="false" customHeight="true" outlineLevel="0" collapsed="false">
      <c r="A1970" s="39" t="s">
        <v>1708</v>
      </c>
      <c r="B1970" s="1" t="n">
        <v>25.5</v>
      </c>
      <c r="C1970" s="1" t="n">
        <v>32</v>
      </c>
      <c r="D1970" s="11" t="n">
        <f aca="false">IF(AND(ISNUMBER(B1970),ISNUMBER($J1970)),$J1970-B1970,"")</f>
        <v>6.64</v>
      </c>
      <c r="E1970" s="11" t="n">
        <f aca="false">IF(AND(ISNUMBER(C1970),ISNUMBER($J1970)),$J1970-C1970,"")</f>
        <v>0.140000000000001</v>
      </c>
      <c r="F1970" s="1" t="s">
        <v>4721</v>
      </c>
      <c r="G1970" s="46" t="s">
        <v>4395</v>
      </c>
      <c r="H1970" s="1" t="s">
        <v>33</v>
      </c>
      <c r="J1970" s="11" t="n">
        <f aca="false">IFERROR(INDEX(Pozos!$M$2:$M$1852,MATCH(A1970,Pozos!$E$2:$E$1852,0)),"")</f>
        <v>32.14</v>
      </c>
      <c r="K1970" s="1" t="s">
        <v>3819</v>
      </c>
      <c r="L1970" s="1" t="s">
        <v>3820</v>
      </c>
      <c r="O1970" s="0" t="s">
        <v>4395</v>
      </c>
      <c r="P1970" s="0" t="s">
        <v>3805</v>
      </c>
    </row>
    <row r="1971" customFormat="false" ht="15.75" hidden="false" customHeight="true" outlineLevel="0" collapsed="false">
      <c r="A1971" s="39" t="s">
        <v>1708</v>
      </c>
      <c r="B1971" s="1" t="n">
        <v>22.5</v>
      </c>
      <c r="C1971" s="1" t="n">
        <v>25.5</v>
      </c>
      <c r="D1971" s="11" t="n">
        <f aca="false">IF(AND(ISNUMBER(B1971),ISNUMBER($J1971)),$J1971-B1971,"")</f>
        <v>9.64</v>
      </c>
      <c r="E1971" s="11" t="n">
        <f aca="false">IF(AND(ISNUMBER(C1971),ISNUMBER($J1971)),$J1971-C1971,"")</f>
        <v>6.64</v>
      </c>
      <c r="F1971" s="1" t="s">
        <v>4722</v>
      </c>
      <c r="G1971" s="46" t="s">
        <v>4395</v>
      </c>
      <c r="H1971" s="1" t="s">
        <v>33</v>
      </c>
      <c r="J1971" s="11" t="n">
        <f aca="false">IFERROR(INDEX(Pozos!$M$2:$M$1852,MATCH(A1971,Pozos!$E$2:$E$1852,0)),"")</f>
        <v>32.14</v>
      </c>
      <c r="K1971" s="1" t="s">
        <v>3819</v>
      </c>
      <c r="L1971" s="1" t="s">
        <v>3820</v>
      </c>
      <c r="O1971" s="0" t="s">
        <v>4395</v>
      </c>
      <c r="P1971" s="0" t="s">
        <v>3805</v>
      </c>
    </row>
    <row r="1972" customFormat="false" ht="15.75" hidden="false" customHeight="true" outlineLevel="0" collapsed="false">
      <c r="A1972" s="39" t="s">
        <v>1708</v>
      </c>
      <c r="B1972" s="1" t="n">
        <v>17.8</v>
      </c>
      <c r="C1972" s="1" t="n">
        <v>22.5</v>
      </c>
      <c r="D1972" s="11" t="n">
        <f aca="false">IF(AND(ISNUMBER(B1972),ISNUMBER($J1972)),$J1972-B1972,"")</f>
        <v>14.34</v>
      </c>
      <c r="E1972" s="11" t="n">
        <f aca="false">IF(AND(ISNUMBER(C1972),ISNUMBER($J1972)),$J1972-C1972,"")</f>
        <v>9.64</v>
      </c>
      <c r="F1972" s="1" t="s">
        <v>4723</v>
      </c>
      <c r="G1972" s="46" t="s">
        <v>4395</v>
      </c>
      <c r="H1972" s="1" t="s">
        <v>33</v>
      </c>
      <c r="J1972" s="11" t="n">
        <f aca="false">IFERROR(INDEX(Pozos!$M$2:$M$1852,MATCH(A1972,Pozos!$E$2:$E$1852,0)),"")</f>
        <v>32.14</v>
      </c>
      <c r="K1972" s="1" t="s">
        <v>3819</v>
      </c>
      <c r="L1972" s="1" t="s">
        <v>3820</v>
      </c>
      <c r="O1972" s="0" t="s">
        <v>4395</v>
      </c>
      <c r="P1972" s="0" t="s">
        <v>3805</v>
      </c>
    </row>
    <row r="1973" customFormat="false" ht="15.75" hidden="false" customHeight="true" outlineLevel="0" collapsed="false">
      <c r="A1973" s="39" t="s">
        <v>1708</v>
      </c>
      <c r="B1973" s="1" t="n">
        <v>0</v>
      </c>
      <c r="C1973" s="1" t="n">
        <v>17.8</v>
      </c>
      <c r="D1973" s="11" t="n">
        <f aca="false">IF(AND(ISNUMBER(B1973),ISNUMBER($J1973)),$J1973-B1973,"")</f>
        <v>32.14</v>
      </c>
      <c r="E1973" s="11" t="n">
        <f aca="false">IF(AND(ISNUMBER(C1973),ISNUMBER($J1973)),$J1973-C1973,"")</f>
        <v>14.34</v>
      </c>
      <c r="F1973" s="1" t="s">
        <v>4724</v>
      </c>
      <c r="G1973" s="46" t="s">
        <v>4412</v>
      </c>
      <c r="H1973" s="1" t="s">
        <v>33</v>
      </c>
      <c r="J1973" s="11" t="n">
        <f aca="false">IFERROR(INDEX(Pozos!$M$2:$M$1852,MATCH(A1973,Pozos!$E$2:$E$1852,0)),"")</f>
        <v>32.14</v>
      </c>
      <c r="K1973" s="1" t="s">
        <v>3927</v>
      </c>
      <c r="L1973" s="1" t="s">
        <v>3928</v>
      </c>
      <c r="O1973" s="0" t="s">
        <v>4412</v>
      </c>
      <c r="P1973" s="0" t="s">
        <v>3805</v>
      </c>
    </row>
    <row r="1974" customFormat="false" ht="15.75" hidden="false" customHeight="true" outlineLevel="0" collapsed="false">
      <c r="A1974" s="39" t="s">
        <v>1710</v>
      </c>
      <c r="B1974" s="1" t="n">
        <v>30.5</v>
      </c>
      <c r="C1974" s="1" t="n">
        <v>34</v>
      </c>
      <c r="D1974" s="11" t="n">
        <f aca="false">IF(AND(ISNUMBER(B1974),ISNUMBER($J1974)),$J1974-B1974,"")</f>
        <v>5.34</v>
      </c>
      <c r="E1974" s="11" t="n">
        <f aca="false">IF(AND(ISNUMBER(C1974),ISNUMBER($J1974)),$J1974-C1974,"")</f>
        <v>1.84</v>
      </c>
      <c r="F1974" s="1" t="s">
        <v>4725</v>
      </c>
      <c r="G1974" s="46" t="s">
        <v>4395</v>
      </c>
      <c r="H1974" s="1" t="s">
        <v>33</v>
      </c>
      <c r="J1974" s="11" t="n">
        <f aca="false">IFERROR(INDEX(Pozos!$M$2:$M$1852,MATCH(A1974,Pozos!$E$2:$E$1852,0)),"")</f>
        <v>35.84</v>
      </c>
      <c r="K1974" s="1" t="s">
        <v>3944</v>
      </c>
      <c r="L1974" s="1" t="s">
        <v>3813</v>
      </c>
      <c r="O1974" s="0" t="s">
        <v>4395</v>
      </c>
      <c r="P1974" s="0" t="s">
        <v>3805</v>
      </c>
    </row>
    <row r="1975" customFormat="false" ht="15.75" hidden="false" customHeight="true" outlineLevel="0" collapsed="false">
      <c r="A1975" s="39" t="s">
        <v>1710</v>
      </c>
      <c r="B1975" s="1" t="n">
        <v>28</v>
      </c>
      <c r="C1975" s="1" t="n">
        <v>30.5</v>
      </c>
      <c r="D1975" s="11" t="n">
        <f aca="false">IF(AND(ISNUMBER(B1975),ISNUMBER($J1975)),$J1975-B1975,"")</f>
        <v>7.84</v>
      </c>
      <c r="E1975" s="11" t="n">
        <f aca="false">IF(AND(ISNUMBER(C1975),ISNUMBER($J1975)),$J1975-C1975,"")</f>
        <v>5.34</v>
      </c>
      <c r="F1975" s="1" t="s">
        <v>4726</v>
      </c>
      <c r="G1975" s="46" t="s">
        <v>4395</v>
      </c>
      <c r="H1975" s="1" t="s">
        <v>33</v>
      </c>
      <c r="J1975" s="11" t="n">
        <f aca="false">IFERROR(INDEX(Pozos!$M$2:$M$1852,MATCH(A1975,Pozos!$E$2:$E$1852,0)),"")</f>
        <v>35.84</v>
      </c>
      <c r="K1975" s="1" t="s">
        <v>3808</v>
      </c>
      <c r="L1975" s="1" t="s">
        <v>3809</v>
      </c>
      <c r="O1975" s="0" t="s">
        <v>4395</v>
      </c>
      <c r="P1975" s="0" t="s">
        <v>3805</v>
      </c>
    </row>
    <row r="1976" customFormat="false" ht="12.75" hidden="false" customHeight="true" outlineLevel="0" collapsed="false">
      <c r="A1976" s="39" t="s">
        <v>1710</v>
      </c>
      <c r="B1976" s="1" t="n">
        <v>23.5</v>
      </c>
      <c r="C1976" s="1" t="n">
        <v>28</v>
      </c>
      <c r="D1976" s="11" t="n">
        <f aca="false">IF(AND(ISNUMBER(B1976),ISNUMBER($J1976)),$J1976-B1976,"")</f>
        <v>12.34</v>
      </c>
      <c r="E1976" s="11" t="n">
        <f aca="false">IF(AND(ISNUMBER(C1976),ISNUMBER($J1976)),$J1976-C1976,"")</f>
        <v>7.84</v>
      </c>
      <c r="F1976" s="1" t="s">
        <v>4727</v>
      </c>
      <c r="G1976" s="46" t="s">
        <v>4395</v>
      </c>
      <c r="H1976" s="1" t="s">
        <v>33</v>
      </c>
      <c r="J1976" s="11" t="n">
        <f aca="false">IFERROR(INDEX(Pozos!$M$2:$M$1852,MATCH(A1976,Pozos!$E$2:$E$1852,0)),"")</f>
        <v>35.84</v>
      </c>
      <c r="K1976" s="1" t="s">
        <v>3944</v>
      </c>
      <c r="L1976" s="1" t="s">
        <v>3813</v>
      </c>
      <c r="O1976" s="0" t="s">
        <v>4395</v>
      </c>
      <c r="P1976" s="0" t="s">
        <v>3805</v>
      </c>
    </row>
    <row r="1977" customFormat="false" ht="15.75" hidden="false" customHeight="true" outlineLevel="0" collapsed="false">
      <c r="A1977" s="39" t="s">
        <v>1710</v>
      </c>
      <c r="B1977" s="1" t="n">
        <v>0</v>
      </c>
      <c r="C1977" s="1" t="n">
        <v>23.5</v>
      </c>
      <c r="D1977" s="11" t="n">
        <f aca="false">IF(AND(ISNUMBER(B1977),ISNUMBER($J1977)),$J1977-B1977,"")</f>
        <v>35.84</v>
      </c>
      <c r="E1977" s="11" t="n">
        <f aca="false">IF(AND(ISNUMBER(C1977),ISNUMBER($J1977)),$J1977-C1977,"")</f>
        <v>12.34</v>
      </c>
      <c r="F1977" s="1" t="s">
        <v>4728</v>
      </c>
      <c r="G1977" s="46" t="s">
        <v>4412</v>
      </c>
      <c r="H1977" s="1" t="s">
        <v>33</v>
      </c>
      <c r="J1977" s="11" t="n">
        <f aca="false">IFERROR(INDEX(Pozos!$M$2:$M$1852,MATCH(A1977,Pozos!$E$2:$E$1852,0)),"")</f>
        <v>35.84</v>
      </c>
      <c r="K1977" s="1" t="s">
        <v>3808</v>
      </c>
      <c r="L1977" s="1" t="s">
        <v>3809</v>
      </c>
      <c r="O1977" s="0" t="s">
        <v>4412</v>
      </c>
      <c r="P1977" s="0" t="s">
        <v>3805</v>
      </c>
    </row>
    <row r="1978" customFormat="false" ht="15.75" hidden="false" customHeight="true" outlineLevel="0" collapsed="false">
      <c r="A1978" s="39" t="s">
        <v>1712</v>
      </c>
      <c r="B1978" s="1" t="n">
        <v>39.5</v>
      </c>
      <c r="C1978" s="1" t="n">
        <v>42</v>
      </c>
      <c r="D1978" s="11" t="n">
        <f aca="false">IF(AND(ISNUMBER(B1978),ISNUMBER($J1978)),$J1978-B1978,"")</f>
        <v>-10.37</v>
      </c>
      <c r="E1978" s="11" t="n">
        <f aca="false">IF(AND(ISNUMBER(C1978),ISNUMBER($J1978)),$J1978-C1978,"")</f>
        <v>-12.87</v>
      </c>
      <c r="F1978" s="1" t="s">
        <v>4729</v>
      </c>
      <c r="G1978" s="46" t="s">
        <v>4395</v>
      </c>
      <c r="H1978" s="1" t="s">
        <v>33</v>
      </c>
      <c r="J1978" s="11" t="n">
        <f aca="false">IFERROR(INDEX(Pozos!$M$2:$M$1852,MATCH(A1978,Pozos!$E$2:$E$1852,0)),"")</f>
        <v>29.13</v>
      </c>
      <c r="K1978" s="1" t="s">
        <v>3812</v>
      </c>
      <c r="L1978" s="1" t="s">
        <v>3813</v>
      </c>
      <c r="O1978" s="0" t="s">
        <v>4395</v>
      </c>
      <c r="P1978" s="0" t="s">
        <v>3805</v>
      </c>
    </row>
    <row r="1979" customFormat="false" ht="15.75" hidden="false" customHeight="true" outlineLevel="0" collapsed="false">
      <c r="A1979" s="39" t="s">
        <v>1712</v>
      </c>
      <c r="B1979" s="1" t="n">
        <v>33</v>
      </c>
      <c r="C1979" s="1" t="n">
        <v>39.5</v>
      </c>
      <c r="D1979" s="11" t="n">
        <f aca="false">IF(AND(ISNUMBER(B1979),ISNUMBER($J1979)),$J1979-B1979,"")</f>
        <v>-3.87</v>
      </c>
      <c r="E1979" s="11" t="n">
        <f aca="false">IF(AND(ISNUMBER(C1979),ISNUMBER($J1979)),$J1979-C1979,"")</f>
        <v>-10.37</v>
      </c>
      <c r="F1979" s="1" t="s">
        <v>4730</v>
      </c>
      <c r="G1979" s="46" t="s">
        <v>4395</v>
      </c>
      <c r="H1979" s="1" t="s">
        <v>33</v>
      </c>
      <c r="J1979" s="11" t="n">
        <f aca="false">IFERROR(INDEX(Pozos!$M$2:$M$1852,MATCH(A1979,Pozos!$E$2:$E$1852,0)),"")</f>
        <v>29.13</v>
      </c>
      <c r="K1979" s="1" t="s">
        <v>3812</v>
      </c>
      <c r="L1979" s="1" t="s">
        <v>3813</v>
      </c>
      <c r="O1979" s="0" t="s">
        <v>4395</v>
      </c>
      <c r="P1979" s="0" t="s">
        <v>3805</v>
      </c>
    </row>
    <row r="1980" customFormat="false" ht="15.75" hidden="false" customHeight="true" outlineLevel="0" collapsed="false">
      <c r="A1980" s="39" t="s">
        <v>1712</v>
      </c>
      <c r="B1980" s="1" t="n">
        <v>29.2</v>
      </c>
      <c r="C1980" s="1" t="n">
        <v>33</v>
      </c>
      <c r="D1980" s="11" t="n">
        <f aca="false">IF(AND(ISNUMBER(B1980),ISNUMBER($J1980)),$J1980-B1980,"")</f>
        <v>-0.0700000000000003</v>
      </c>
      <c r="E1980" s="11" t="n">
        <f aca="false">IF(AND(ISNUMBER(C1980),ISNUMBER($J1980)),$J1980-C1980,"")</f>
        <v>-3.87</v>
      </c>
      <c r="F1980" s="1" t="s">
        <v>4731</v>
      </c>
      <c r="G1980" s="46" t="s">
        <v>4395</v>
      </c>
      <c r="H1980" s="1" t="s">
        <v>33</v>
      </c>
      <c r="J1980" s="11" t="n">
        <f aca="false">IFERROR(INDEX(Pozos!$M$2:$M$1852,MATCH(A1980,Pozos!$E$2:$E$1852,0)),"")</f>
        <v>29.13</v>
      </c>
      <c r="K1980" s="1" t="s">
        <v>4023</v>
      </c>
      <c r="L1980" s="1" t="s">
        <v>3813</v>
      </c>
      <c r="O1980" s="0" t="s">
        <v>4395</v>
      </c>
      <c r="P1980" s="0" t="s">
        <v>3805</v>
      </c>
    </row>
    <row r="1981" customFormat="false" ht="15.75" hidden="false" customHeight="true" outlineLevel="0" collapsed="false">
      <c r="A1981" s="39" t="s">
        <v>1712</v>
      </c>
      <c r="B1981" s="1" t="n">
        <v>21</v>
      </c>
      <c r="C1981" s="1" t="n">
        <v>29.2</v>
      </c>
      <c r="D1981" s="11" t="n">
        <f aca="false">IF(AND(ISNUMBER(B1981),ISNUMBER($J1981)),$J1981-B1981,"")</f>
        <v>8.13</v>
      </c>
      <c r="E1981" s="11" t="n">
        <f aca="false">IF(AND(ISNUMBER(C1981),ISNUMBER($J1981)),$J1981-C1981,"")</f>
        <v>-0.0700000000000003</v>
      </c>
      <c r="F1981" s="1" t="s">
        <v>4732</v>
      </c>
      <c r="G1981" s="46" t="s">
        <v>4395</v>
      </c>
      <c r="H1981" s="1" t="s">
        <v>33</v>
      </c>
      <c r="J1981" s="11" t="n">
        <f aca="false">IFERROR(INDEX(Pozos!$M$2:$M$1852,MATCH(A1981,Pozos!$E$2:$E$1852,0)),"")</f>
        <v>29.13</v>
      </c>
      <c r="K1981" s="1" t="s">
        <v>3854</v>
      </c>
      <c r="L1981" s="1" t="s">
        <v>3813</v>
      </c>
      <c r="O1981" s="0" t="s">
        <v>4395</v>
      </c>
      <c r="P1981" s="0" t="s">
        <v>3805</v>
      </c>
    </row>
    <row r="1982" customFormat="false" ht="15.75" hidden="false" customHeight="true" outlineLevel="0" collapsed="false">
      <c r="A1982" s="39" t="s">
        <v>1712</v>
      </c>
      <c r="B1982" s="1" t="n">
        <v>14</v>
      </c>
      <c r="C1982" s="1" t="n">
        <v>21</v>
      </c>
      <c r="D1982" s="11" t="n">
        <f aca="false">IF(AND(ISNUMBER(B1982),ISNUMBER($J1982)),$J1982-B1982,"")</f>
        <v>15.13</v>
      </c>
      <c r="E1982" s="11" t="n">
        <f aca="false">IF(AND(ISNUMBER(C1982),ISNUMBER($J1982)),$J1982-C1982,"")</f>
        <v>8.13</v>
      </c>
      <c r="F1982" s="1" t="s">
        <v>4733</v>
      </c>
      <c r="G1982" s="46" t="s">
        <v>4395</v>
      </c>
      <c r="H1982" s="1" t="s">
        <v>33</v>
      </c>
      <c r="J1982" s="11" t="n">
        <f aca="false">IFERROR(INDEX(Pozos!$M$2:$M$1852,MATCH(A1982,Pozos!$E$2:$E$1852,0)),"")</f>
        <v>29.13</v>
      </c>
      <c r="K1982" s="1" t="s">
        <v>3819</v>
      </c>
      <c r="L1982" s="1" t="s">
        <v>3820</v>
      </c>
      <c r="O1982" s="0" t="s">
        <v>4395</v>
      </c>
      <c r="P1982" s="0" t="s">
        <v>3805</v>
      </c>
    </row>
    <row r="1983" customFormat="false" ht="15.75" hidden="false" customHeight="true" outlineLevel="0" collapsed="false">
      <c r="A1983" s="39" t="s">
        <v>1712</v>
      </c>
      <c r="B1983" s="1" t="n">
        <v>9.8</v>
      </c>
      <c r="C1983" s="1" t="n">
        <v>14</v>
      </c>
      <c r="D1983" s="11" t="n">
        <f aca="false">IF(AND(ISNUMBER(B1983),ISNUMBER($J1983)),$J1983-B1983,"")</f>
        <v>19.33</v>
      </c>
      <c r="E1983" s="11" t="n">
        <f aca="false">IF(AND(ISNUMBER(C1983),ISNUMBER($J1983)),$J1983-C1983,"")</f>
        <v>15.13</v>
      </c>
      <c r="F1983" s="1" t="s">
        <v>4734</v>
      </c>
      <c r="G1983" s="46" t="s">
        <v>4412</v>
      </c>
      <c r="H1983" s="1" t="s">
        <v>33</v>
      </c>
      <c r="J1983" s="11" t="n">
        <f aca="false">IFERROR(INDEX(Pozos!$M$2:$M$1852,MATCH(A1983,Pozos!$E$2:$E$1852,0)),"")</f>
        <v>29.13</v>
      </c>
      <c r="K1983" s="1" t="s">
        <v>3808</v>
      </c>
      <c r="L1983" s="1" t="s">
        <v>3809</v>
      </c>
      <c r="O1983" s="0" t="s">
        <v>4412</v>
      </c>
      <c r="P1983" s="0" t="s">
        <v>3805</v>
      </c>
    </row>
    <row r="1984" customFormat="false" ht="15.75" hidden="false" customHeight="true" outlineLevel="0" collapsed="false">
      <c r="A1984" s="39" t="s">
        <v>1712</v>
      </c>
      <c r="B1984" s="1" t="n">
        <v>0</v>
      </c>
      <c r="C1984" s="1" t="n">
        <v>9.8</v>
      </c>
      <c r="D1984" s="11" t="n">
        <f aca="false">IF(AND(ISNUMBER(B1984),ISNUMBER($J1984)),$J1984-B1984,"")</f>
        <v>29.13</v>
      </c>
      <c r="E1984" s="11" t="n">
        <f aca="false">IF(AND(ISNUMBER(C1984),ISNUMBER($J1984)),$J1984-C1984,"")</f>
        <v>19.33</v>
      </c>
      <c r="F1984" s="1" t="s">
        <v>4735</v>
      </c>
      <c r="G1984" s="46" t="s">
        <v>4412</v>
      </c>
      <c r="H1984" s="1" t="s">
        <v>33</v>
      </c>
      <c r="J1984" s="11" t="n">
        <f aca="false">IFERROR(INDEX(Pozos!$M$2:$M$1852,MATCH(A1984,Pozos!$E$2:$E$1852,0)),"")</f>
        <v>29.13</v>
      </c>
      <c r="K1984" s="1" t="s">
        <v>3927</v>
      </c>
      <c r="L1984" s="1" t="s">
        <v>3928</v>
      </c>
      <c r="O1984" s="0" t="s">
        <v>4412</v>
      </c>
      <c r="P1984" s="0" t="s">
        <v>3805</v>
      </c>
    </row>
    <row r="1985" customFormat="false" ht="15.75" hidden="false" customHeight="true" outlineLevel="0" collapsed="false">
      <c r="A1985" s="39" t="s">
        <v>1496</v>
      </c>
      <c r="B1985" s="1" t="n">
        <v>45</v>
      </c>
      <c r="C1985" s="1" t="n">
        <v>48</v>
      </c>
      <c r="D1985" s="11" t="n">
        <f aca="false">IF(AND(ISNUMBER(B1985),ISNUMBER($J1985)),$J1985-B1985,"")</f>
        <v>7.18</v>
      </c>
      <c r="E1985" s="11" t="n">
        <f aca="false">IF(AND(ISNUMBER(C1985),ISNUMBER($J1985)),$J1985-C1985,"")</f>
        <v>4.18</v>
      </c>
      <c r="F1985" s="1" t="s">
        <v>4736</v>
      </c>
      <c r="G1985" s="46" t="s">
        <v>4407</v>
      </c>
      <c r="H1985" s="1" t="s">
        <v>33</v>
      </c>
      <c r="J1985" s="11" t="n">
        <f aca="false">IFERROR(INDEX(Pozos!$M$2:$M$1852,MATCH(A1985,Pozos!$E$2:$E$1852,0)),"")</f>
        <v>52.18</v>
      </c>
      <c r="K1985" s="1" t="s">
        <v>3808</v>
      </c>
      <c r="L1985" s="1" t="s">
        <v>3809</v>
      </c>
      <c r="O1985" s="0" t="s">
        <v>4407</v>
      </c>
      <c r="P1985" s="0" t="s">
        <v>3805</v>
      </c>
    </row>
    <row r="1986" customFormat="false" ht="15.75" hidden="false" customHeight="true" outlineLevel="0" collapsed="false">
      <c r="A1986" s="39" t="s">
        <v>1496</v>
      </c>
      <c r="B1986" s="1" t="n">
        <v>41</v>
      </c>
      <c r="C1986" s="1" t="n">
        <v>45</v>
      </c>
      <c r="D1986" s="11" t="n">
        <f aca="false">IF(AND(ISNUMBER(B1986),ISNUMBER($J1986)),$J1986-B1986,"")</f>
        <v>11.18</v>
      </c>
      <c r="E1986" s="11" t="n">
        <f aca="false">IF(AND(ISNUMBER(C1986),ISNUMBER($J1986)),$J1986-C1986,"")</f>
        <v>7.18</v>
      </c>
      <c r="F1986" s="1" t="s">
        <v>4672</v>
      </c>
      <c r="G1986" s="46" t="s">
        <v>4395</v>
      </c>
      <c r="H1986" s="1" t="s">
        <v>33</v>
      </c>
      <c r="J1986" s="11" t="n">
        <f aca="false">IFERROR(INDEX(Pozos!$M$2:$M$1852,MATCH(A1986,Pozos!$E$2:$E$1852,0)),"")</f>
        <v>52.18</v>
      </c>
      <c r="K1986" s="1" t="s">
        <v>3944</v>
      </c>
      <c r="L1986" s="1" t="s">
        <v>3813</v>
      </c>
      <c r="O1986" s="0" t="s">
        <v>4395</v>
      </c>
      <c r="P1986" s="0" t="s">
        <v>3805</v>
      </c>
    </row>
    <row r="1987" customFormat="false" ht="15.75" hidden="false" customHeight="true" outlineLevel="0" collapsed="false">
      <c r="A1987" s="39" t="s">
        <v>1496</v>
      </c>
      <c r="B1987" s="1" t="n">
        <v>40.5</v>
      </c>
      <c r="C1987" s="1" t="n">
        <v>41</v>
      </c>
      <c r="D1987" s="11" t="n">
        <f aca="false">IF(AND(ISNUMBER(B1987),ISNUMBER($J1987)),$J1987-B1987,"")</f>
        <v>11.68</v>
      </c>
      <c r="E1987" s="11" t="n">
        <f aca="false">IF(AND(ISNUMBER(C1987),ISNUMBER($J1987)),$J1987-C1987,"")</f>
        <v>11.18</v>
      </c>
      <c r="F1987" s="1" t="s">
        <v>4737</v>
      </c>
      <c r="G1987" s="46" t="s">
        <v>4395</v>
      </c>
      <c r="H1987" s="1" t="s">
        <v>33</v>
      </c>
      <c r="J1987" s="11" t="n">
        <f aca="false">IFERROR(INDEX(Pozos!$M$2:$M$1852,MATCH(A1987,Pozos!$E$2:$E$1852,0)),"")</f>
        <v>52.18</v>
      </c>
      <c r="K1987" s="1" t="s">
        <v>3944</v>
      </c>
      <c r="L1987" s="1" t="s">
        <v>3813</v>
      </c>
      <c r="O1987" s="0" t="s">
        <v>4395</v>
      </c>
      <c r="P1987" s="0" t="s">
        <v>3805</v>
      </c>
    </row>
    <row r="1988" customFormat="false" ht="15.75" hidden="false" customHeight="true" outlineLevel="0" collapsed="false">
      <c r="A1988" s="39" t="s">
        <v>1496</v>
      </c>
      <c r="B1988" s="1" t="n">
        <v>31.5</v>
      </c>
      <c r="C1988" s="1" t="n">
        <v>40.5</v>
      </c>
      <c r="D1988" s="11" t="n">
        <f aca="false">IF(AND(ISNUMBER(B1988),ISNUMBER($J1988)),$J1988-B1988,"")</f>
        <v>20.68</v>
      </c>
      <c r="E1988" s="11" t="n">
        <f aca="false">IF(AND(ISNUMBER(C1988),ISNUMBER($J1988)),$J1988-C1988,"")</f>
        <v>11.68</v>
      </c>
      <c r="F1988" s="1" t="s">
        <v>4738</v>
      </c>
      <c r="G1988" s="46" t="s">
        <v>4395</v>
      </c>
      <c r="H1988" s="1" t="s">
        <v>33</v>
      </c>
      <c r="J1988" s="11" t="n">
        <f aca="false">IFERROR(INDEX(Pozos!$M$2:$M$1852,MATCH(A1988,Pozos!$E$2:$E$1852,0)),"")</f>
        <v>52.18</v>
      </c>
      <c r="K1988" s="1" t="s">
        <v>3944</v>
      </c>
      <c r="L1988" s="1" t="s">
        <v>3813</v>
      </c>
      <c r="O1988" s="0" t="s">
        <v>4395</v>
      </c>
      <c r="P1988" s="0" t="s">
        <v>3805</v>
      </c>
    </row>
    <row r="1989" customFormat="false" ht="15.75" hidden="false" customHeight="true" outlineLevel="0" collapsed="false">
      <c r="A1989" s="39" t="s">
        <v>1496</v>
      </c>
      <c r="B1989" s="1" t="n">
        <v>0</v>
      </c>
      <c r="C1989" s="1" t="n">
        <v>31.5</v>
      </c>
      <c r="D1989" s="11" t="n">
        <f aca="false">IF(AND(ISNUMBER(B1989),ISNUMBER($J1989)),$J1989-B1989,"")</f>
        <v>52.18</v>
      </c>
      <c r="E1989" s="11" t="n">
        <f aca="false">IF(AND(ISNUMBER(C1989),ISNUMBER($J1989)),$J1989-C1989,"")</f>
        <v>20.68</v>
      </c>
      <c r="F1989" s="1" t="s">
        <v>4739</v>
      </c>
      <c r="G1989" s="46" t="s">
        <v>4412</v>
      </c>
      <c r="H1989" s="1" t="s">
        <v>33</v>
      </c>
      <c r="J1989" s="11" t="n">
        <f aca="false">IFERROR(INDEX(Pozos!$M$2:$M$1852,MATCH(A1989,Pozos!$E$2:$E$1852,0)),"")</f>
        <v>52.18</v>
      </c>
      <c r="K1989" s="1" t="s">
        <v>3927</v>
      </c>
      <c r="L1989" s="1" t="s">
        <v>3928</v>
      </c>
      <c r="O1989" s="0" t="s">
        <v>4412</v>
      </c>
      <c r="P1989" s="0" t="s">
        <v>3805</v>
      </c>
    </row>
    <row r="1990" customFormat="false" ht="15.75" hidden="false" customHeight="true" outlineLevel="0" collapsed="false">
      <c r="A1990" s="39" t="s">
        <v>853</v>
      </c>
      <c r="D1990" s="11" t="str">
        <f aca="false">IF(AND(ISNUMBER(B1990),ISNUMBER($J1990)),$J1990-B1990,"")</f>
        <v/>
      </c>
      <c r="E1990" s="11" t="str">
        <f aca="false">IF(AND(ISNUMBER(C1990),ISNUMBER($J1990)),$J1990-C1990,"")</f>
        <v/>
      </c>
      <c r="F1990" s="1" t="s">
        <v>3821</v>
      </c>
      <c r="G1990" s="46" t="s">
        <v>3822</v>
      </c>
      <c r="H1990" s="1" t="s">
        <v>33</v>
      </c>
      <c r="J1990" s="11" t="n">
        <f aca="false">IFERROR(INDEX(Pozos!$M$2:$M$1852,MATCH(A1990,Pozos!$E$2:$E$1852,0)),"")</f>
        <v>44.41</v>
      </c>
      <c r="K1990" s="1" t="s">
        <v>3823</v>
      </c>
      <c r="P1990" s="0" t="s">
        <v>3824</v>
      </c>
    </row>
    <row r="1991" customFormat="false" ht="15.75" hidden="false" customHeight="true" outlineLevel="0" collapsed="false">
      <c r="A1991" s="39" t="s">
        <v>1289</v>
      </c>
      <c r="B1991" s="1" t="n">
        <v>38</v>
      </c>
      <c r="C1991" s="1" t="n">
        <v>40</v>
      </c>
      <c r="D1991" s="11" t="n">
        <f aca="false">IF(AND(ISNUMBER(B1991),ISNUMBER($J1991)),$J1991-B1991,"")</f>
        <v>-4.41</v>
      </c>
      <c r="E1991" s="11" t="n">
        <f aca="false">IF(AND(ISNUMBER(C1991),ISNUMBER($J1991)),$J1991-C1991,"")</f>
        <v>-6.41</v>
      </c>
      <c r="F1991" s="1" t="s">
        <v>4469</v>
      </c>
      <c r="G1991" s="46" t="s">
        <v>4395</v>
      </c>
      <c r="H1991" s="1" t="s">
        <v>33</v>
      </c>
      <c r="J1991" s="11" t="n">
        <f aca="false">IFERROR(INDEX(Pozos!$M$2:$M$1852,MATCH(A1991,Pozos!$E$2:$E$1852,0)),"")</f>
        <v>33.59</v>
      </c>
      <c r="K1991" s="1" t="s">
        <v>4424</v>
      </c>
      <c r="O1991" s="0" t="s">
        <v>4395</v>
      </c>
      <c r="P1991" s="0" t="s">
        <v>3805</v>
      </c>
    </row>
    <row r="1992" customFormat="false" ht="15.75" hidden="false" customHeight="true" outlineLevel="0" collapsed="false">
      <c r="A1992" s="39" t="s">
        <v>1289</v>
      </c>
      <c r="B1992" s="1" t="n">
        <v>35</v>
      </c>
      <c r="C1992" s="1" t="n">
        <v>38</v>
      </c>
      <c r="D1992" s="11" t="n">
        <f aca="false">IF(AND(ISNUMBER(B1992),ISNUMBER($J1992)),$J1992-B1992,"")</f>
        <v>-1.41</v>
      </c>
      <c r="E1992" s="11" t="n">
        <f aca="false">IF(AND(ISNUMBER(C1992),ISNUMBER($J1992)),$J1992-C1992,"")</f>
        <v>-4.41</v>
      </c>
      <c r="F1992" s="1" t="s">
        <v>4426</v>
      </c>
      <c r="G1992" s="46" t="s">
        <v>4395</v>
      </c>
      <c r="H1992" s="1" t="s">
        <v>33</v>
      </c>
      <c r="J1992" s="11" t="n">
        <f aca="false">IFERROR(INDEX(Pozos!$M$2:$M$1852,MATCH(A1992,Pozos!$E$2:$E$1852,0)),"")</f>
        <v>33.59</v>
      </c>
      <c r="K1992" s="1" t="s">
        <v>3808</v>
      </c>
      <c r="L1992" s="1" t="s">
        <v>3809</v>
      </c>
      <c r="O1992" s="0" t="s">
        <v>4395</v>
      </c>
      <c r="P1992" s="0" t="s">
        <v>3805</v>
      </c>
    </row>
    <row r="1993" customFormat="false" ht="15.75" hidden="false" customHeight="true" outlineLevel="0" collapsed="false">
      <c r="A1993" s="39" t="s">
        <v>1289</v>
      </c>
      <c r="B1993" s="1" t="n">
        <v>32</v>
      </c>
      <c r="C1993" s="1" t="n">
        <v>35</v>
      </c>
      <c r="D1993" s="11" t="n">
        <f aca="false">IF(AND(ISNUMBER(B1993),ISNUMBER($J1993)),$J1993-B1993,"")</f>
        <v>1.59</v>
      </c>
      <c r="E1993" s="11" t="n">
        <f aca="false">IF(AND(ISNUMBER(C1993),ISNUMBER($J1993)),$J1993-C1993,"")</f>
        <v>-1.41</v>
      </c>
      <c r="F1993" s="1" t="s">
        <v>4740</v>
      </c>
      <c r="G1993" s="46" t="s">
        <v>4395</v>
      </c>
      <c r="H1993" s="1" t="s">
        <v>33</v>
      </c>
      <c r="J1993" s="11" t="n">
        <f aca="false">IFERROR(INDEX(Pozos!$M$2:$M$1852,MATCH(A1993,Pozos!$E$2:$E$1852,0)),"")</f>
        <v>33.59</v>
      </c>
      <c r="K1993" s="1" t="s">
        <v>4424</v>
      </c>
      <c r="O1993" s="0" t="s">
        <v>4395</v>
      </c>
      <c r="P1993" s="0" t="s">
        <v>3805</v>
      </c>
    </row>
    <row r="1994" customFormat="false" ht="15.75" hidden="false" customHeight="true" outlineLevel="0" collapsed="false">
      <c r="A1994" s="39" t="s">
        <v>1289</v>
      </c>
      <c r="B1994" s="1" t="n">
        <v>29</v>
      </c>
      <c r="C1994" s="1" t="n">
        <v>32</v>
      </c>
      <c r="D1994" s="11" t="n">
        <f aca="false">IF(AND(ISNUMBER(B1994),ISNUMBER($J1994)),$J1994-B1994,"")</f>
        <v>4.59</v>
      </c>
      <c r="E1994" s="11" t="n">
        <f aca="false">IF(AND(ISNUMBER(C1994),ISNUMBER($J1994)),$J1994-C1994,"")</f>
        <v>1.59</v>
      </c>
      <c r="F1994" s="1" t="s">
        <v>4460</v>
      </c>
      <c r="G1994" s="46" t="s">
        <v>4407</v>
      </c>
      <c r="H1994" s="1" t="s">
        <v>33</v>
      </c>
      <c r="J1994" s="11" t="n">
        <f aca="false">IFERROR(INDEX(Pozos!$M$2:$M$1852,MATCH(A1994,Pozos!$E$2:$E$1852,0)),"")</f>
        <v>33.59</v>
      </c>
      <c r="K1994" s="1" t="s">
        <v>3819</v>
      </c>
      <c r="L1994" s="1" t="s">
        <v>3820</v>
      </c>
      <c r="O1994" s="0" t="s">
        <v>4407</v>
      </c>
      <c r="P1994" s="0" t="s">
        <v>3805</v>
      </c>
    </row>
    <row r="1995" customFormat="false" ht="15.75" hidden="false" customHeight="true" outlineLevel="0" collapsed="false">
      <c r="A1995" s="39" t="s">
        <v>1289</v>
      </c>
      <c r="B1995" s="1" t="n">
        <v>15</v>
      </c>
      <c r="C1995" s="1" t="n">
        <v>29</v>
      </c>
      <c r="D1995" s="11" t="n">
        <f aca="false">IF(AND(ISNUMBER(B1995),ISNUMBER($J1995)),$J1995-B1995,"")</f>
        <v>18.59</v>
      </c>
      <c r="E1995" s="11" t="n">
        <f aca="false">IF(AND(ISNUMBER(C1995),ISNUMBER($J1995)),$J1995-C1995,"")</f>
        <v>4.59</v>
      </c>
      <c r="F1995" s="1" t="s">
        <v>4741</v>
      </c>
      <c r="G1995" s="46" t="s">
        <v>4395</v>
      </c>
      <c r="H1995" s="1" t="s">
        <v>33</v>
      </c>
      <c r="J1995" s="11" t="n">
        <f aca="false">IFERROR(INDEX(Pozos!$M$2:$M$1852,MATCH(A1995,Pozos!$E$2:$E$1852,0)),"")</f>
        <v>33.59</v>
      </c>
      <c r="K1995" s="1" t="s">
        <v>3808</v>
      </c>
      <c r="L1995" s="1" t="s">
        <v>3809</v>
      </c>
      <c r="O1995" s="0" t="s">
        <v>4395</v>
      </c>
      <c r="P1995" s="0" t="s">
        <v>3805</v>
      </c>
    </row>
    <row r="1996" customFormat="false" ht="15.75" hidden="false" customHeight="true" outlineLevel="0" collapsed="false">
      <c r="A1996" s="39" t="s">
        <v>1289</v>
      </c>
      <c r="B1996" s="1" t="n">
        <v>7</v>
      </c>
      <c r="C1996" s="1" t="n">
        <v>15</v>
      </c>
      <c r="D1996" s="11" t="n">
        <f aca="false">IF(AND(ISNUMBER(B1996),ISNUMBER($J1996)),$J1996-B1996,"")</f>
        <v>26.59</v>
      </c>
      <c r="E1996" s="11" t="n">
        <f aca="false">IF(AND(ISNUMBER(C1996),ISNUMBER($J1996)),$J1996-C1996,"")</f>
        <v>18.59</v>
      </c>
      <c r="F1996" s="1" t="s">
        <v>4460</v>
      </c>
      <c r="G1996" s="46" t="s">
        <v>4395</v>
      </c>
      <c r="H1996" s="1" t="s">
        <v>33</v>
      </c>
      <c r="J1996" s="11" t="n">
        <f aca="false">IFERROR(INDEX(Pozos!$M$2:$M$1852,MATCH(A1996,Pozos!$E$2:$E$1852,0)),"")</f>
        <v>33.59</v>
      </c>
      <c r="K1996" s="1" t="s">
        <v>3819</v>
      </c>
      <c r="L1996" s="1" t="s">
        <v>3820</v>
      </c>
      <c r="O1996" s="0" t="s">
        <v>4395</v>
      </c>
      <c r="P1996" s="0" t="s">
        <v>3805</v>
      </c>
    </row>
    <row r="1997" customFormat="false" ht="15.75" hidden="false" customHeight="true" outlineLevel="0" collapsed="false">
      <c r="A1997" s="39" t="s">
        <v>1289</v>
      </c>
      <c r="B1997" s="1" t="n">
        <v>2</v>
      </c>
      <c r="C1997" s="1" t="n">
        <v>7</v>
      </c>
      <c r="D1997" s="11" t="n">
        <f aca="false">IF(AND(ISNUMBER(B1997),ISNUMBER($J1997)),$J1997-B1997,"")</f>
        <v>31.59</v>
      </c>
      <c r="E1997" s="11" t="n">
        <f aca="false">IF(AND(ISNUMBER(C1997),ISNUMBER($J1997)),$J1997-C1997,"")</f>
        <v>26.59</v>
      </c>
      <c r="F1997" s="1" t="s">
        <v>3821</v>
      </c>
      <c r="G1997" s="46" t="s">
        <v>4412</v>
      </c>
      <c r="H1997" s="1" t="s">
        <v>33</v>
      </c>
      <c r="J1997" s="11" t="n">
        <f aca="false">IFERROR(INDEX(Pozos!$M$2:$M$1852,MATCH(A1997,Pozos!$E$2:$E$1852,0)),"")</f>
        <v>33.59</v>
      </c>
      <c r="K1997" s="1" t="s">
        <v>3823</v>
      </c>
      <c r="O1997" s="0" t="s">
        <v>4412</v>
      </c>
      <c r="P1997" s="0" t="s">
        <v>3805</v>
      </c>
    </row>
    <row r="1998" customFormat="false" ht="15.75" hidden="false" customHeight="true" outlineLevel="0" collapsed="false">
      <c r="A1998" s="39" t="s">
        <v>1289</v>
      </c>
      <c r="B1998" s="1" t="n">
        <v>0</v>
      </c>
      <c r="C1998" s="1" t="n">
        <v>2</v>
      </c>
      <c r="D1998" s="11" t="n">
        <f aca="false">IF(AND(ISNUMBER(B1998),ISNUMBER($J1998)),$J1998-B1998,"")</f>
        <v>33.59</v>
      </c>
      <c r="E1998" s="11" t="n">
        <f aca="false">IF(AND(ISNUMBER(C1998),ISNUMBER($J1998)),$J1998-C1998,"")</f>
        <v>31.59</v>
      </c>
      <c r="F1998" s="1" t="s">
        <v>4742</v>
      </c>
      <c r="G1998" s="46" t="s">
        <v>3802</v>
      </c>
      <c r="H1998" s="1" t="s">
        <v>33</v>
      </c>
      <c r="J1998" s="11" t="n">
        <f aca="false">IFERROR(INDEX(Pozos!$M$2:$M$1852,MATCH(A1998,Pozos!$E$2:$E$1852,0)),"")</f>
        <v>33.59</v>
      </c>
      <c r="K1998" s="1" t="s">
        <v>3803</v>
      </c>
      <c r="L1998" s="1" t="s">
        <v>3804</v>
      </c>
      <c r="O1998" s="0" t="s">
        <v>3802</v>
      </c>
      <c r="P1998" s="0" t="s">
        <v>3805</v>
      </c>
    </row>
    <row r="1999" customFormat="false" ht="15.75" hidden="false" customHeight="true" outlineLevel="0" collapsed="false">
      <c r="A1999" s="39" t="s">
        <v>3578</v>
      </c>
      <c r="B1999" s="1" t="n">
        <v>38</v>
      </c>
      <c r="C1999" s="1" t="n">
        <v>40</v>
      </c>
      <c r="D1999" s="11" t="n">
        <f aca="false">IF(AND(ISNUMBER(B1999),ISNUMBER($J1999)),$J1999-B1999,"")</f>
        <v>-4.41</v>
      </c>
      <c r="E1999" s="11" t="n">
        <f aca="false">IF(AND(ISNUMBER(C1999),ISNUMBER($J1999)),$J1999-C1999,"")</f>
        <v>-6.41</v>
      </c>
      <c r="F1999" s="1" t="s">
        <v>3821</v>
      </c>
      <c r="G1999" s="46" t="s">
        <v>4395</v>
      </c>
      <c r="H1999" s="1" t="s">
        <v>33</v>
      </c>
      <c r="J1999" s="11" t="n">
        <f aca="false">IFERROR(INDEX(Pozos!$M$2:$M$1852,MATCH(A1999,Pozos!$E$2:$E$1852,0)),"")</f>
        <v>33.59</v>
      </c>
      <c r="K1999" s="1" t="s">
        <v>3823</v>
      </c>
      <c r="O1999" s="0" t="s">
        <v>4395</v>
      </c>
      <c r="P1999" s="0" t="s">
        <v>3805</v>
      </c>
    </row>
    <row r="2000" customFormat="false" ht="15.75" hidden="false" customHeight="true" outlineLevel="0" collapsed="false">
      <c r="A2000" s="39" t="s">
        <v>3578</v>
      </c>
      <c r="B2000" s="1" t="n">
        <v>35</v>
      </c>
      <c r="C2000" s="1" t="n">
        <v>38</v>
      </c>
      <c r="D2000" s="11" t="n">
        <f aca="false">IF(AND(ISNUMBER(B2000),ISNUMBER($J2000)),$J2000-B2000,"")</f>
        <v>-1.41</v>
      </c>
      <c r="E2000" s="11" t="n">
        <f aca="false">IF(AND(ISNUMBER(C2000),ISNUMBER($J2000)),$J2000-C2000,"")</f>
        <v>-4.41</v>
      </c>
      <c r="F2000" s="1" t="s">
        <v>4426</v>
      </c>
      <c r="G2000" s="46" t="s">
        <v>4395</v>
      </c>
      <c r="H2000" s="1" t="s">
        <v>33</v>
      </c>
      <c r="J2000" s="11" t="n">
        <f aca="false">IFERROR(INDEX(Pozos!$M$2:$M$1852,MATCH(A2000,Pozos!$E$2:$E$1852,0)),"")</f>
        <v>33.59</v>
      </c>
      <c r="K2000" s="1" t="s">
        <v>3808</v>
      </c>
      <c r="L2000" s="1" t="s">
        <v>3809</v>
      </c>
      <c r="O2000" s="0" t="s">
        <v>4395</v>
      </c>
      <c r="P2000" s="0" t="s">
        <v>3805</v>
      </c>
    </row>
    <row r="2001" customFormat="false" ht="15.75" hidden="false" customHeight="true" outlineLevel="0" collapsed="false">
      <c r="A2001" s="39" t="s">
        <v>3578</v>
      </c>
      <c r="B2001" s="1" t="n">
        <v>32</v>
      </c>
      <c r="C2001" s="1" t="n">
        <v>35</v>
      </c>
      <c r="D2001" s="11" t="n">
        <f aca="false">IF(AND(ISNUMBER(B2001),ISNUMBER($J2001)),$J2001-B2001,"")</f>
        <v>1.59</v>
      </c>
      <c r="E2001" s="11" t="n">
        <f aca="false">IF(AND(ISNUMBER(C2001),ISNUMBER($J2001)),$J2001-C2001,"")</f>
        <v>-1.41</v>
      </c>
      <c r="F2001" s="1" t="s">
        <v>4740</v>
      </c>
      <c r="G2001" s="46" t="s">
        <v>4395</v>
      </c>
      <c r="H2001" s="1" t="s">
        <v>33</v>
      </c>
      <c r="J2001" s="11" t="n">
        <f aca="false">IFERROR(INDEX(Pozos!$M$2:$M$1852,MATCH(A2001,Pozos!$E$2:$E$1852,0)),"")</f>
        <v>33.59</v>
      </c>
      <c r="K2001" s="1" t="s">
        <v>4424</v>
      </c>
      <c r="O2001" s="0" t="s">
        <v>4395</v>
      </c>
      <c r="P2001" s="0" t="s">
        <v>3805</v>
      </c>
    </row>
    <row r="2002" customFormat="false" ht="15.75" hidden="false" customHeight="true" outlineLevel="0" collapsed="false">
      <c r="A2002" s="39" t="s">
        <v>3578</v>
      </c>
      <c r="B2002" s="1" t="n">
        <v>29</v>
      </c>
      <c r="C2002" s="1" t="n">
        <v>32</v>
      </c>
      <c r="D2002" s="11" t="n">
        <f aca="false">IF(AND(ISNUMBER(B2002),ISNUMBER($J2002)),$J2002-B2002,"")</f>
        <v>4.59</v>
      </c>
      <c r="E2002" s="11" t="n">
        <f aca="false">IF(AND(ISNUMBER(C2002),ISNUMBER($J2002)),$J2002-C2002,"")</f>
        <v>1.59</v>
      </c>
      <c r="F2002" s="1" t="s">
        <v>4460</v>
      </c>
      <c r="G2002" s="46" t="s">
        <v>4395</v>
      </c>
      <c r="H2002" s="1" t="s">
        <v>33</v>
      </c>
      <c r="J2002" s="11" t="n">
        <f aca="false">IFERROR(INDEX(Pozos!$M$2:$M$1852,MATCH(A2002,Pozos!$E$2:$E$1852,0)),"")</f>
        <v>33.59</v>
      </c>
      <c r="K2002" s="1" t="s">
        <v>3819</v>
      </c>
      <c r="L2002" s="1" t="s">
        <v>3820</v>
      </c>
      <c r="O2002" s="0" t="s">
        <v>4395</v>
      </c>
      <c r="P2002" s="0" t="s">
        <v>3805</v>
      </c>
    </row>
    <row r="2003" customFormat="false" ht="15.75" hidden="false" customHeight="true" outlineLevel="0" collapsed="false">
      <c r="A2003" s="39" t="s">
        <v>3578</v>
      </c>
      <c r="B2003" s="1" t="n">
        <v>15</v>
      </c>
      <c r="C2003" s="1" t="n">
        <v>29</v>
      </c>
      <c r="D2003" s="11" t="n">
        <f aca="false">IF(AND(ISNUMBER(B2003),ISNUMBER($J2003)),$J2003-B2003,"")</f>
        <v>18.59</v>
      </c>
      <c r="E2003" s="11" t="n">
        <f aca="false">IF(AND(ISNUMBER(C2003),ISNUMBER($J2003)),$J2003-C2003,"")</f>
        <v>4.59</v>
      </c>
      <c r="F2003" s="1" t="s">
        <v>4741</v>
      </c>
      <c r="G2003" s="46" t="s">
        <v>4395</v>
      </c>
      <c r="H2003" s="1" t="s">
        <v>33</v>
      </c>
      <c r="J2003" s="11" t="n">
        <f aca="false">IFERROR(INDEX(Pozos!$M$2:$M$1852,MATCH(A2003,Pozos!$E$2:$E$1852,0)),"")</f>
        <v>33.59</v>
      </c>
      <c r="K2003" s="1" t="s">
        <v>3808</v>
      </c>
      <c r="L2003" s="1" t="s">
        <v>3809</v>
      </c>
      <c r="O2003" s="0" t="s">
        <v>4395</v>
      </c>
      <c r="P2003" s="0" t="s">
        <v>3805</v>
      </c>
    </row>
    <row r="2004" customFormat="false" ht="15.75" hidden="false" customHeight="true" outlineLevel="0" collapsed="false">
      <c r="A2004" s="39" t="s">
        <v>3578</v>
      </c>
      <c r="B2004" s="1" t="n">
        <v>7</v>
      </c>
      <c r="C2004" s="1" t="n">
        <v>15</v>
      </c>
      <c r="D2004" s="11" t="n">
        <f aca="false">IF(AND(ISNUMBER(B2004),ISNUMBER($J2004)),$J2004-B2004,"")</f>
        <v>26.59</v>
      </c>
      <c r="E2004" s="11" t="n">
        <f aca="false">IF(AND(ISNUMBER(C2004),ISNUMBER($J2004)),$J2004-C2004,"")</f>
        <v>18.59</v>
      </c>
      <c r="F2004" s="1" t="s">
        <v>4460</v>
      </c>
      <c r="G2004" s="46" t="s">
        <v>4395</v>
      </c>
      <c r="H2004" s="1" t="s">
        <v>33</v>
      </c>
      <c r="J2004" s="11" t="n">
        <f aca="false">IFERROR(INDEX(Pozos!$M$2:$M$1852,MATCH(A2004,Pozos!$E$2:$E$1852,0)),"")</f>
        <v>33.59</v>
      </c>
      <c r="K2004" s="1" t="s">
        <v>3819</v>
      </c>
      <c r="L2004" s="1" t="s">
        <v>3820</v>
      </c>
      <c r="O2004" s="0" t="s">
        <v>4395</v>
      </c>
      <c r="P2004" s="0" t="s">
        <v>3805</v>
      </c>
    </row>
    <row r="2005" customFormat="false" ht="15.75" hidden="false" customHeight="true" outlineLevel="0" collapsed="false">
      <c r="A2005" s="39" t="s">
        <v>3578</v>
      </c>
      <c r="B2005" s="1" t="n">
        <v>2</v>
      </c>
      <c r="C2005" s="1" t="n">
        <v>7</v>
      </c>
      <c r="D2005" s="11" t="n">
        <f aca="false">IF(AND(ISNUMBER(B2005),ISNUMBER($J2005)),$J2005-B2005,"")</f>
        <v>31.59</v>
      </c>
      <c r="E2005" s="11" t="n">
        <f aca="false">IF(AND(ISNUMBER(C2005),ISNUMBER($J2005)),$J2005-C2005,"")</f>
        <v>26.59</v>
      </c>
      <c r="F2005" s="1" t="s">
        <v>3821</v>
      </c>
      <c r="G2005" s="46" t="s">
        <v>4412</v>
      </c>
      <c r="H2005" s="1" t="s">
        <v>33</v>
      </c>
      <c r="J2005" s="11" t="n">
        <f aca="false">IFERROR(INDEX(Pozos!$M$2:$M$1852,MATCH(A2005,Pozos!$E$2:$E$1852,0)),"")</f>
        <v>33.59</v>
      </c>
      <c r="K2005" s="1" t="s">
        <v>3823</v>
      </c>
      <c r="O2005" s="0" t="s">
        <v>4412</v>
      </c>
      <c r="P2005" s="0" t="s">
        <v>3805</v>
      </c>
    </row>
    <row r="2006" customFormat="false" ht="15.75" hidden="false" customHeight="true" outlineLevel="0" collapsed="false">
      <c r="A2006" s="39" t="s">
        <v>3578</v>
      </c>
      <c r="B2006" s="1" t="n">
        <v>0</v>
      </c>
      <c r="C2006" s="1" t="n">
        <v>2</v>
      </c>
      <c r="D2006" s="11" t="n">
        <f aca="false">IF(AND(ISNUMBER(B2006),ISNUMBER($J2006)),$J2006-B2006,"")</f>
        <v>33.59</v>
      </c>
      <c r="E2006" s="11" t="n">
        <f aca="false">IF(AND(ISNUMBER(C2006),ISNUMBER($J2006)),$J2006-C2006,"")</f>
        <v>31.59</v>
      </c>
      <c r="F2006" s="1" t="s">
        <v>4742</v>
      </c>
      <c r="G2006" s="46" t="s">
        <v>3802</v>
      </c>
      <c r="H2006" s="1" t="s">
        <v>33</v>
      </c>
      <c r="J2006" s="11" t="n">
        <f aca="false">IFERROR(INDEX(Pozos!$M$2:$M$1852,MATCH(A2006,Pozos!$E$2:$E$1852,0)),"")</f>
        <v>33.59</v>
      </c>
      <c r="K2006" s="1" t="s">
        <v>3803</v>
      </c>
      <c r="L2006" s="1" t="s">
        <v>3804</v>
      </c>
      <c r="O2006" s="0" t="s">
        <v>3802</v>
      </c>
      <c r="P2006" s="0" t="s">
        <v>3805</v>
      </c>
    </row>
    <row r="2007" customFormat="false" ht="15.75" hidden="false" customHeight="true" outlineLevel="0" collapsed="false">
      <c r="A2007" s="39" t="s">
        <v>495</v>
      </c>
      <c r="B2007" s="1" t="n">
        <v>17</v>
      </c>
      <c r="C2007" s="1" t="n">
        <v>19</v>
      </c>
      <c r="D2007" s="11" t="n">
        <f aca="false">IF(AND(ISNUMBER(B2007),ISNUMBER($J2007)),$J2007-B2007,"")</f>
        <v>-11.32</v>
      </c>
      <c r="E2007" s="11" t="n">
        <f aca="false">IF(AND(ISNUMBER(C2007),ISNUMBER($J2007)),$J2007-C2007,"")</f>
        <v>-13.32</v>
      </c>
      <c r="F2007" s="1" t="s">
        <v>4743</v>
      </c>
      <c r="G2007" s="46" t="s">
        <v>4407</v>
      </c>
      <c r="H2007" s="1" t="s">
        <v>33</v>
      </c>
      <c r="J2007" s="11" t="n">
        <f aca="false">IFERROR(INDEX(Pozos!$M$2:$M$1852,MATCH(A2007,Pozos!$E$2:$E$1852,0)),"")</f>
        <v>5.68</v>
      </c>
      <c r="K2007" s="1" t="s">
        <v>3872</v>
      </c>
      <c r="L2007" s="1" t="s">
        <v>3809</v>
      </c>
      <c r="O2007" s="0" t="s">
        <v>4407</v>
      </c>
      <c r="P2007" s="0" t="s">
        <v>3805</v>
      </c>
    </row>
    <row r="2008" customFormat="false" ht="15.75" hidden="false" customHeight="true" outlineLevel="0" collapsed="false">
      <c r="A2008" s="39" t="s">
        <v>495</v>
      </c>
      <c r="B2008" s="1" t="n">
        <v>15</v>
      </c>
      <c r="C2008" s="1" t="n">
        <v>17</v>
      </c>
      <c r="D2008" s="11" t="n">
        <f aca="false">IF(AND(ISNUMBER(B2008),ISNUMBER($J2008)),$J2008-B2008,"")</f>
        <v>-9.32</v>
      </c>
      <c r="E2008" s="11" t="n">
        <f aca="false">IF(AND(ISNUMBER(C2008),ISNUMBER($J2008)),$J2008-C2008,"")</f>
        <v>-11.32</v>
      </c>
      <c r="F2008" s="1" t="s">
        <v>4744</v>
      </c>
      <c r="G2008" s="46" t="s">
        <v>4393</v>
      </c>
      <c r="H2008" s="1" t="s">
        <v>33</v>
      </c>
      <c r="J2008" s="11" t="n">
        <f aca="false">IFERROR(INDEX(Pozos!$M$2:$M$1852,MATCH(A2008,Pozos!$E$2:$E$1852,0)),"")</f>
        <v>5.68</v>
      </c>
      <c r="K2008" s="1" t="s">
        <v>3944</v>
      </c>
      <c r="L2008" s="1" t="s">
        <v>3813</v>
      </c>
      <c r="O2008" s="0" t="s">
        <v>4393</v>
      </c>
      <c r="P2008" s="0" t="s">
        <v>3805</v>
      </c>
    </row>
    <row r="2009" customFormat="false" ht="15.75" hidden="false" customHeight="true" outlineLevel="0" collapsed="false">
      <c r="A2009" s="39" t="s">
        <v>495</v>
      </c>
      <c r="B2009" s="1" t="n">
        <v>11</v>
      </c>
      <c r="C2009" s="1" t="n">
        <v>15</v>
      </c>
      <c r="D2009" s="11" t="n">
        <f aca="false">IF(AND(ISNUMBER(B2009),ISNUMBER($J2009)),$J2009-B2009,"")</f>
        <v>-5.32</v>
      </c>
      <c r="E2009" s="11" t="n">
        <f aca="false">IF(AND(ISNUMBER(C2009),ISNUMBER($J2009)),$J2009-C2009,"")</f>
        <v>-9.32</v>
      </c>
      <c r="F2009" s="1" t="s">
        <v>4745</v>
      </c>
      <c r="G2009" s="46" t="s">
        <v>4393</v>
      </c>
      <c r="H2009" s="1" t="s">
        <v>33</v>
      </c>
      <c r="J2009" s="11" t="n">
        <f aca="false">IFERROR(INDEX(Pozos!$M$2:$M$1852,MATCH(A2009,Pozos!$E$2:$E$1852,0)),"")</f>
        <v>5.68</v>
      </c>
      <c r="K2009" s="1" t="s">
        <v>3944</v>
      </c>
      <c r="L2009" s="1" t="s">
        <v>3813</v>
      </c>
      <c r="O2009" s="0" t="s">
        <v>4393</v>
      </c>
      <c r="P2009" s="0" t="s">
        <v>3805</v>
      </c>
    </row>
    <row r="2010" customFormat="false" ht="15.75" hidden="false" customHeight="true" outlineLevel="0" collapsed="false">
      <c r="A2010" s="39" t="s">
        <v>495</v>
      </c>
      <c r="B2010" s="1" t="n">
        <v>8</v>
      </c>
      <c r="C2010" s="1" t="n">
        <v>11</v>
      </c>
      <c r="D2010" s="11" t="n">
        <f aca="false">IF(AND(ISNUMBER(B2010),ISNUMBER($J2010)),$J2010-B2010,"")</f>
        <v>-2.32</v>
      </c>
      <c r="E2010" s="11" t="n">
        <f aca="false">IF(AND(ISNUMBER(C2010),ISNUMBER($J2010)),$J2010-C2010,"")</f>
        <v>-5.32</v>
      </c>
      <c r="F2010" s="1" t="s">
        <v>4746</v>
      </c>
      <c r="G2010" s="46" t="s">
        <v>4395</v>
      </c>
      <c r="H2010" s="1" t="s">
        <v>33</v>
      </c>
      <c r="J2010" s="11" t="n">
        <f aca="false">IFERROR(INDEX(Pozos!$M$2:$M$1852,MATCH(A2010,Pozos!$E$2:$E$1852,0)),"")</f>
        <v>5.68</v>
      </c>
      <c r="K2010" s="1" t="s">
        <v>3808</v>
      </c>
      <c r="L2010" s="1" t="s">
        <v>3809</v>
      </c>
      <c r="O2010" s="0" t="s">
        <v>4395</v>
      </c>
      <c r="P2010" s="0" t="s">
        <v>3805</v>
      </c>
    </row>
    <row r="2011" customFormat="false" ht="15.75" hidden="false" customHeight="true" outlineLevel="0" collapsed="false">
      <c r="A2011" s="39" t="s">
        <v>495</v>
      </c>
      <c r="B2011" s="1" t="n">
        <v>5</v>
      </c>
      <c r="C2011" s="1" t="n">
        <v>8</v>
      </c>
      <c r="D2011" s="11" t="n">
        <f aca="false">IF(AND(ISNUMBER(B2011),ISNUMBER($J2011)),$J2011-B2011,"")</f>
        <v>0.68</v>
      </c>
      <c r="E2011" s="11" t="n">
        <f aca="false">IF(AND(ISNUMBER(C2011),ISNUMBER($J2011)),$J2011-C2011,"")</f>
        <v>-2.32</v>
      </c>
      <c r="F2011" s="1" t="s">
        <v>4747</v>
      </c>
      <c r="G2011" s="46" t="s">
        <v>4395</v>
      </c>
      <c r="H2011" s="1" t="s">
        <v>33</v>
      </c>
      <c r="J2011" s="11" t="n">
        <f aca="false">IFERROR(INDEX(Pozos!$M$2:$M$1852,MATCH(A2011,Pozos!$E$2:$E$1852,0)),"")</f>
        <v>5.68</v>
      </c>
      <c r="K2011" s="1" t="s">
        <v>3944</v>
      </c>
      <c r="L2011" s="1" t="s">
        <v>3813</v>
      </c>
      <c r="O2011" s="0" t="s">
        <v>4395</v>
      </c>
      <c r="P2011" s="0" t="s">
        <v>3805</v>
      </c>
    </row>
    <row r="2012" customFormat="false" ht="15.75" hidden="false" customHeight="true" outlineLevel="0" collapsed="false">
      <c r="A2012" s="39" t="s">
        <v>495</v>
      </c>
      <c r="B2012" s="1" t="n">
        <v>0</v>
      </c>
      <c r="C2012" s="1" t="n">
        <v>5</v>
      </c>
      <c r="D2012" s="11" t="n">
        <f aca="false">IF(AND(ISNUMBER(B2012),ISNUMBER($J2012)),$J2012-B2012,"")</f>
        <v>5.68</v>
      </c>
      <c r="E2012" s="11" t="n">
        <f aca="false">IF(AND(ISNUMBER(C2012),ISNUMBER($J2012)),$J2012-C2012,"")</f>
        <v>0.68</v>
      </c>
      <c r="F2012" s="1" t="s">
        <v>4748</v>
      </c>
      <c r="G2012" s="46" t="s">
        <v>3802</v>
      </c>
      <c r="H2012" s="1" t="s">
        <v>33</v>
      </c>
      <c r="J2012" s="11" t="n">
        <f aca="false">IFERROR(INDEX(Pozos!$M$2:$M$1852,MATCH(A2012,Pozos!$E$2:$E$1852,0)),"")</f>
        <v>5.68</v>
      </c>
      <c r="K2012" s="1" t="s">
        <v>3808</v>
      </c>
      <c r="L2012" s="1" t="s">
        <v>3809</v>
      </c>
      <c r="O2012" s="0" t="s">
        <v>3802</v>
      </c>
      <c r="P2012" s="0" t="s">
        <v>3805</v>
      </c>
    </row>
    <row r="2013" customFormat="false" ht="15.75" hidden="false" customHeight="true" outlineLevel="0" collapsed="false">
      <c r="A2013" s="39" t="s">
        <v>1836</v>
      </c>
      <c r="B2013" s="1" t="n">
        <v>24</v>
      </c>
      <c r="C2013" s="1" t="n">
        <v>48</v>
      </c>
      <c r="D2013" s="11" t="n">
        <f aca="false">IF(AND(ISNUMBER(B2013),ISNUMBER($J2013)),$J2013-B2013,"")</f>
        <v>12.64</v>
      </c>
      <c r="E2013" s="11" t="n">
        <f aca="false">IF(AND(ISNUMBER(C2013),ISNUMBER($J2013)),$J2013-C2013,"")</f>
        <v>-11.36</v>
      </c>
      <c r="F2013" s="1" t="s">
        <v>4749</v>
      </c>
      <c r="G2013" s="46" t="s">
        <v>4395</v>
      </c>
      <c r="H2013" s="1" t="s">
        <v>33</v>
      </c>
      <c r="J2013" s="11" t="n">
        <f aca="false">IFERROR(INDEX(Pozos!$M$2:$M$1852,MATCH(A2013,Pozos!$E$2:$E$1852,0)),"")</f>
        <v>36.64</v>
      </c>
      <c r="K2013" s="1" t="s">
        <v>3819</v>
      </c>
      <c r="L2013" s="1" t="s">
        <v>3820</v>
      </c>
      <c r="O2013" s="0" t="s">
        <v>4395</v>
      </c>
      <c r="P2013" s="0" t="s">
        <v>3805</v>
      </c>
    </row>
    <row r="2014" customFormat="false" ht="12.75" hidden="false" customHeight="true" outlineLevel="0" collapsed="false">
      <c r="A2014" s="39" t="s">
        <v>1836</v>
      </c>
      <c r="B2014" s="1" t="n">
        <v>0</v>
      </c>
      <c r="C2014" s="1" t="n">
        <v>24</v>
      </c>
      <c r="D2014" s="11" t="n">
        <f aca="false">IF(AND(ISNUMBER(B2014),ISNUMBER($J2014)),$J2014-B2014,"")</f>
        <v>36.64</v>
      </c>
      <c r="E2014" s="11" t="n">
        <f aca="false">IF(AND(ISNUMBER(C2014),ISNUMBER($J2014)),$J2014-C2014,"")</f>
        <v>12.64</v>
      </c>
      <c r="F2014" s="1" t="s">
        <v>4750</v>
      </c>
      <c r="G2014" s="46" t="s">
        <v>4412</v>
      </c>
      <c r="H2014" s="1" t="s">
        <v>33</v>
      </c>
      <c r="J2014" s="11" t="n">
        <f aca="false">IFERROR(INDEX(Pozos!$M$2:$M$1852,MATCH(A2014,Pozos!$E$2:$E$1852,0)),"")</f>
        <v>36.64</v>
      </c>
      <c r="K2014" s="1" t="s">
        <v>3808</v>
      </c>
      <c r="L2014" s="1" t="s">
        <v>3809</v>
      </c>
      <c r="O2014" s="0" t="s">
        <v>4412</v>
      </c>
      <c r="P2014" s="0" t="s">
        <v>3805</v>
      </c>
    </row>
    <row r="2015" customFormat="false" ht="15.75" hidden="false" customHeight="true" outlineLevel="0" collapsed="false">
      <c r="A2015" s="39" t="s">
        <v>1557</v>
      </c>
      <c r="B2015" s="1" t="n">
        <v>42</v>
      </c>
      <c r="C2015" s="1" t="n">
        <v>44</v>
      </c>
      <c r="D2015" s="11" t="n">
        <f aca="false">IF(AND(ISNUMBER(B2015),ISNUMBER($J2015)),$J2015-B2015,"")</f>
        <v>-1.54</v>
      </c>
      <c r="E2015" s="11" t="n">
        <f aca="false">IF(AND(ISNUMBER(C2015),ISNUMBER($J2015)),$J2015-C2015,"")</f>
        <v>-3.54</v>
      </c>
      <c r="F2015" s="1" t="s">
        <v>4023</v>
      </c>
      <c r="G2015" s="46" t="s">
        <v>4395</v>
      </c>
      <c r="H2015" s="1" t="s">
        <v>33</v>
      </c>
      <c r="J2015" s="11" t="n">
        <f aca="false">IFERROR(INDEX(Pozos!$M$2:$M$1852,MATCH(A2015,Pozos!$E$2:$E$1852,0)),"")</f>
        <v>40.46</v>
      </c>
      <c r="K2015" s="1" t="s">
        <v>4023</v>
      </c>
      <c r="L2015" s="1" t="s">
        <v>3813</v>
      </c>
      <c r="M2015" s="1" t="n">
        <v>1</v>
      </c>
      <c r="N2015" s="106" t="s">
        <v>4751</v>
      </c>
      <c r="O2015" s="0" t="s">
        <v>4395</v>
      </c>
      <c r="P2015" s="0" t="s">
        <v>3805</v>
      </c>
    </row>
    <row r="2016" customFormat="false" ht="15.75" hidden="false" customHeight="true" outlineLevel="0" collapsed="false">
      <c r="A2016" s="39" t="s">
        <v>1557</v>
      </c>
      <c r="B2016" s="1" t="n">
        <v>24</v>
      </c>
      <c r="C2016" s="1" t="n">
        <v>26</v>
      </c>
      <c r="D2016" s="11" t="n">
        <f aca="false">IF(AND(ISNUMBER(B2016),ISNUMBER($J2016)),$J2016-B2016,"")</f>
        <v>16.46</v>
      </c>
      <c r="E2016" s="11" t="n">
        <f aca="false">IF(AND(ISNUMBER(C2016),ISNUMBER($J2016)),$J2016-C2016,"")</f>
        <v>14.46</v>
      </c>
      <c r="F2016" s="1" t="s">
        <v>4023</v>
      </c>
      <c r="G2016" s="46" t="s">
        <v>4395</v>
      </c>
      <c r="H2016" s="1" t="s">
        <v>33</v>
      </c>
      <c r="J2016" s="11" t="n">
        <f aca="false">IFERROR(INDEX(Pozos!$M$2:$M$1852,MATCH(A2016,Pozos!$E$2:$E$1852,0)),"")</f>
        <v>40.46</v>
      </c>
      <c r="K2016" s="1" t="s">
        <v>4023</v>
      </c>
      <c r="L2016" s="1" t="s">
        <v>3813</v>
      </c>
      <c r="M2016" s="1" t="n">
        <v>1</v>
      </c>
      <c r="N2016" s="106" t="s">
        <v>4752</v>
      </c>
      <c r="O2016" s="0" t="s">
        <v>4395</v>
      </c>
      <c r="P2016" s="0" t="s">
        <v>3805</v>
      </c>
    </row>
    <row r="2017" customFormat="false" ht="15.75" hidden="false" customHeight="true" outlineLevel="0" collapsed="false">
      <c r="A2017" s="39" t="s">
        <v>1557</v>
      </c>
      <c r="B2017" s="1" t="n">
        <v>42</v>
      </c>
      <c r="C2017" s="1" t="n">
        <v>44</v>
      </c>
      <c r="D2017" s="11" t="n">
        <f aca="false">IF(AND(ISNUMBER(B2017),ISNUMBER($J2017)),$J2017-B2017,"")</f>
        <v>-1.54</v>
      </c>
      <c r="E2017" s="11" t="n">
        <f aca="false">IF(AND(ISNUMBER(C2017),ISNUMBER($J2017)),$J2017-C2017,"")</f>
        <v>-3.54</v>
      </c>
      <c r="F2017" s="1" t="s">
        <v>4023</v>
      </c>
      <c r="G2017" s="46" t="s">
        <v>4395</v>
      </c>
      <c r="H2017" s="1" t="s">
        <v>33</v>
      </c>
      <c r="J2017" s="11" t="n">
        <f aca="false">IFERROR(INDEX(Pozos!$M$2:$M$1852,MATCH(A2017,Pozos!$E$2:$E$1852,0)),"")</f>
        <v>40.46</v>
      </c>
      <c r="K2017" s="1" t="s">
        <v>4023</v>
      </c>
      <c r="L2017" s="1" t="s">
        <v>3813</v>
      </c>
      <c r="M2017" s="1" t="n">
        <v>2</v>
      </c>
      <c r="N2017" s="106" t="s">
        <v>4753</v>
      </c>
      <c r="O2017" s="0" t="s">
        <v>4395</v>
      </c>
      <c r="P2017" s="0" t="s">
        <v>3805</v>
      </c>
    </row>
    <row r="2018" customFormat="false" ht="15.75" hidden="false" customHeight="true" outlineLevel="0" collapsed="false">
      <c r="A2018" s="39" t="s">
        <v>1557</v>
      </c>
      <c r="B2018" s="1" t="n">
        <v>24</v>
      </c>
      <c r="C2018" s="1" t="n">
        <v>26</v>
      </c>
      <c r="D2018" s="11" t="n">
        <f aca="false">IF(AND(ISNUMBER(B2018),ISNUMBER($J2018)),$J2018-B2018,"")</f>
        <v>16.46</v>
      </c>
      <c r="E2018" s="11" t="n">
        <f aca="false">IF(AND(ISNUMBER(C2018),ISNUMBER($J2018)),$J2018-C2018,"")</f>
        <v>14.46</v>
      </c>
      <c r="F2018" s="1" t="s">
        <v>4023</v>
      </c>
      <c r="G2018" s="46" t="s">
        <v>4395</v>
      </c>
      <c r="H2018" s="1" t="s">
        <v>33</v>
      </c>
      <c r="J2018" s="11" t="n">
        <f aca="false">IFERROR(INDEX(Pozos!$M$2:$M$1852,MATCH(A2018,Pozos!$E$2:$E$1852,0)),"")</f>
        <v>40.46</v>
      </c>
      <c r="K2018" s="1" t="s">
        <v>4023</v>
      </c>
      <c r="L2018" s="1" t="s">
        <v>3813</v>
      </c>
      <c r="M2018" s="1" t="n">
        <v>2</v>
      </c>
      <c r="N2018" s="106" t="s">
        <v>4754</v>
      </c>
      <c r="O2018" s="0" t="s">
        <v>4395</v>
      </c>
      <c r="P2018" s="0" t="s">
        <v>3805</v>
      </c>
    </row>
    <row r="2019" customFormat="false" ht="15.75" hidden="false" customHeight="true" outlineLevel="0" collapsed="false">
      <c r="A2019" s="39" t="s">
        <v>2157</v>
      </c>
      <c r="D2019" s="11" t="str">
        <f aca="false">IF(AND(ISNUMBER(B2019),ISNUMBER($J2019)),$J2019-B2019,"")</f>
        <v/>
      </c>
      <c r="E2019" s="11" t="str">
        <f aca="false">IF(AND(ISNUMBER(C2019),ISNUMBER($J2019)),$J2019-C2019,"")</f>
        <v/>
      </c>
      <c r="F2019" s="1" t="s">
        <v>3821</v>
      </c>
      <c r="G2019" s="46" t="s">
        <v>3822</v>
      </c>
      <c r="H2019" s="1" t="s">
        <v>33</v>
      </c>
      <c r="J2019" s="11" t="n">
        <f aca="false">IFERROR(INDEX(Pozos!$M$2:$M$1852,MATCH(A2019,Pozos!$E$2:$E$1852,0)),"")</f>
        <v>21.88</v>
      </c>
      <c r="K2019" s="1" t="s">
        <v>3823</v>
      </c>
      <c r="P2019" s="0" t="s">
        <v>3824</v>
      </c>
    </row>
    <row r="2020" customFormat="false" ht="15.75" hidden="false" customHeight="true" outlineLevel="0" collapsed="false">
      <c r="A2020" s="39" t="s">
        <v>2159</v>
      </c>
      <c r="D2020" s="11" t="str">
        <f aca="false">IF(AND(ISNUMBER(B2020),ISNUMBER($J2020)),$J2020-B2020,"")</f>
        <v/>
      </c>
      <c r="E2020" s="11" t="str">
        <f aca="false">IF(AND(ISNUMBER(C2020),ISNUMBER($J2020)),$J2020-C2020,"")</f>
        <v/>
      </c>
      <c r="F2020" s="1" t="s">
        <v>3821</v>
      </c>
      <c r="G2020" s="46" t="s">
        <v>3822</v>
      </c>
      <c r="H2020" s="1" t="s">
        <v>33</v>
      </c>
      <c r="J2020" s="11" t="n">
        <f aca="false">IFERROR(INDEX(Pozos!$M$2:$M$1852,MATCH(A2020,Pozos!$E$2:$E$1852,0)),"")</f>
        <v>20.09</v>
      </c>
      <c r="K2020" s="1" t="s">
        <v>3823</v>
      </c>
      <c r="P2020" s="0" t="s">
        <v>3824</v>
      </c>
    </row>
    <row r="2021" customFormat="false" ht="15.75" hidden="false" customHeight="true" outlineLevel="0" collapsed="false">
      <c r="A2021" s="39" t="s">
        <v>2091</v>
      </c>
      <c r="B2021" s="1" t="n">
        <v>10</v>
      </c>
      <c r="C2021" s="1" t="n">
        <v>40</v>
      </c>
      <c r="D2021" s="11" t="n">
        <f aca="false">IF(AND(ISNUMBER(B2021),ISNUMBER($J2021)),$J2021-B2021,"")</f>
        <v>31.92</v>
      </c>
      <c r="E2021" s="11" t="n">
        <f aca="false">IF(AND(ISNUMBER(C2021),ISNUMBER($J2021)),$J2021-C2021,"")</f>
        <v>1.92</v>
      </c>
      <c r="F2021" s="1" t="s">
        <v>3821</v>
      </c>
      <c r="G2021" s="46" t="s">
        <v>4395</v>
      </c>
      <c r="H2021" s="1" t="s">
        <v>33</v>
      </c>
      <c r="J2021" s="11" t="n">
        <f aca="false">IFERROR(INDEX(Pozos!$M$2:$M$1852,MATCH(A2021,Pozos!$E$2:$E$1852,0)),"")</f>
        <v>41.92</v>
      </c>
      <c r="K2021" s="1" t="s">
        <v>3823</v>
      </c>
      <c r="O2021" s="0" t="s">
        <v>4395</v>
      </c>
      <c r="P2021" s="0" t="s">
        <v>3805</v>
      </c>
    </row>
    <row r="2022" customFormat="false" ht="15.75" hidden="false" customHeight="true" outlineLevel="0" collapsed="false">
      <c r="A2022" s="39" t="s">
        <v>2091</v>
      </c>
      <c r="B2022" s="1" t="n">
        <v>0</v>
      </c>
      <c r="C2022" s="1" t="n">
        <v>10</v>
      </c>
      <c r="D2022" s="11" t="n">
        <f aca="false">IF(AND(ISNUMBER(B2022),ISNUMBER($J2022)),$J2022-B2022,"")</f>
        <v>41.92</v>
      </c>
      <c r="E2022" s="11" t="n">
        <f aca="false">IF(AND(ISNUMBER(C2022),ISNUMBER($J2022)),$J2022-C2022,"")</f>
        <v>31.92</v>
      </c>
      <c r="F2022" s="1" t="s">
        <v>3821</v>
      </c>
      <c r="G2022" s="46" t="s">
        <v>4412</v>
      </c>
      <c r="H2022" s="1" t="s">
        <v>33</v>
      </c>
      <c r="J2022" s="11" t="n">
        <f aca="false">IFERROR(INDEX(Pozos!$M$2:$M$1852,MATCH(A2022,Pozos!$E$2:$E$1852,0)),"")</f>
        <v>41.92</v>
      </c>
      <c r="K2022" s="1" t="s">
        <v>3823</v>
      </c>
      <c r="O2022" s="0" t="s">
        <v>4412</v>
      </c>
      <c r="P2022" s="0" t="s">
        <v>3805</v>
      </c>
    </row>
    <row r="2023" customFormat="false" ht="15.75" hidden="false" customHeight="true" outlineLevel="0" collapsed="false">
      <c r="A2023" s="39" t="s">
        <v>1504</v>
      </c>
      <c r="B2023" s="1" t="n">
        <v>39</v>
      </c>
      <c r="C2023" s="1" t="n">
        <v>41</v>
      </c>
      <c r="D2023" s="11" t="n">
        <f aca="false">IF(AND(ISNUMBER(B2023),ISNUMBER($J2023)),$J2023-B2023,"")</f>
        <v>-23.77</v>
      </c>
      <c r="E2023" s="11" t="n">
        <f aca="false">IF(AND(ISNUMBER(C2023),ISNUMBER($J2023)),$J2023-C2023,"")</f>
        <v>-25.77</v>
      </c>
      <c r="F2023" s="1" t="s">
        <v>4755</v>
      </c>
      <c r="G2023" s="46" t="s">
        <v>4407</v>
      </c>
      <c r="H2023" s="1" t="s">
        <v>33</v>
      </c>
      <c r="J2023" s="11" t="n">
        <f aca="false">IFERROR(INDEX(Pozos!$M$2:$M$1852,MATCH(A2023,Pozos!$E$2:$E$1852,0)),"")</f>
        <v>15.23</v>
      </c>
      <c r="K2023" s="1" t="s">
        <v>3808</v>
      </c>
      <c r="L2023" s="1" t="s">
        <v>3809</v>
      </c>
      <c r="M2023" s="1" t="n">
        <v>1</v>
      </c>
      <c r="N2023" s="106" t="s">
        <v>3834</v>
      </c>
      <c r="O2023" s="0" t="s">
        <v>4407</v>
      </c>
      <c r="P2023" s="0" t="s">
        <v>3805</v>
      </c>
    </row>
    <row r="2024" customFormat="false" ht="15.75" hidden="false" customHeight="true" outlineLevel="0" collapsed="false">
      <c r="A2024" s="39" t="s">
        <v>1504</v>
      </c>
      <c r="B2024" s="1" t="n">
        <v>35</v>
      </c>
      <c r="C2024" s="1" t="n">
        <v>39</v>
      </c>
      <c r="D2024" s="11" t="n">
        <f aca="false">IF(AND(ISNUMBER(B2024),ISNUMBER($J2024)),$J2024-B2024,"")</f>
        <v>-19.77</v>
      </c>
      <c r="E2024" s="11" t="n">
        <f aca="false">IF(AND(ISNUMBER(C2024),ISNUMBER($J2024)),$J2024-C2024,"")</f>
        <v>-23.77</v>
      </c>
      <c r="F2024" s="1" t="s">
        <v>4756</v>
      </c>
      <c r="G2024" s="46" t="s">
        <v>4395</v>
      </c>
      <c r="H2024" s="1" t="s">
        <v>33</v>
      </c>
      <c r="J2024" s="11" t="n">
        <f aca="false">IFERROR(INDEX(Pozos!$M$2:$M$1852,MATCH(A2024,Pozos!$E$2:$E$1852,0)),"")</f>
        <v>15.23</v>
      </c>
      <c r="K2024" s="1" t="s">
        <v>3808</v>
      </c>
      <c r="L2024" s="1" t="s">
        <v>3809</v>
      </c>
      <c r="M2024" s="1" t="n">
        <v>1</v>
      </c>
      <c r="N2024" s="106" t="s">
        <v>3834</v>
      </c>
      <c r="O2024" s="0" t="s">
        <v>4395</v>
      </c>
      <c r="P2024" s="0" t="s">
        <v>3805</v>
      </c>
    </row>
    <row r="2025" customFormat="false" ht="15.75" hidden="false" customHeight="true" outlineLevel="0" collapsed="false">
      <c r="A2025" s="39" t="s">
        <v>1504</v>
      </c>
      <c r="B2025" s="1" t="n">
        <v>19</v>
      </c>
      <c r="C2025" s="1" t="n">
        <v>35</v>
      </c>
      <c r="D2025" s="11" t="n">
        <f aca="false">IF(AND(ISNUMBER(B2025),ISNUMBER($J2025)),$J2025-B2025,"")</f>
        <v>-3.77</v>
      </c>
      <c r="E2025" s="11" t="n">
        <f aca="false">IF(AND(ISNUMBER(C2025),ISNUMBER($J2025)),$J2025-C2025,"")</f>
        <v>-19.77</v>
      </c>
      <c r="F2025" s="1" t="s">
        <v>4757</v>
      </c>
      <c r="G2025" s="46" t="s">
        <v>4395</v>
      </c>
      <c r="H2025" s="1" t="s">
        <v>33</v>
      </c>
      <c r="J2025" s="11" t="n">
        <f aca="false">IFERROR(INDEX(Pozos!$M$2:$M$1852,MATCH(A2025,Pozos!$E$2:$E$1852,0)),"")</f>
        <v>15.23</v>
      </c>
      <c r="K2025" s="1" t="s">
        <v>3944</v>
      </c>
      <c r="L2025" s="1" t="s">
        <v>3813</v>
      </c>
      <c r="M2025" s="1" t="n">
        <v>1</v>
      </c>
      <c r="N2025" s="106" t="s">
        <v>3834</v>
      </c>
      <c r="O2025" s="0" t="s">
        <v>4395</v>
      </c>
      <c r="P2025" s="0" t="s">
        <v>3805</v>
      </c>
    </row>
    <row r="2026" customFormat="false" ht="15.75" hidden="false" customHeight="true" outlineLevel="0" collapsed="false">
      <c r="A2026" s="39" t="s">
        <v>1504</v>
      </c>
      <c r="B2026" s="1" t="n">
        <v>15</v>
      </c>
      <c r="C2026" s="1" t="n">
        <v>19</v>
      </c>
      <c r="D2026" s="11" t="n">
        <f aca="false">IF(AND(ISNUMBER(B2026),ISNUMBER($J2026)),$J2026-B2026,"")</f>
        <v>0.23</v>
      </c>
      <c r="E2026" s="11" t="n">
        <f aca="false">IF(AND(ISNUMBER(C2026),ISNUMBER($J2026)),$J2026-C2026,"")</f>
        <v>-3.77</v>
      </c>
      <c r="F2026" s="1" t="s">
        <v>4758</v>
      </c>
      <c r="G2026" s="46" t="s">
        <v>4395</v>
      </c>
      <c r="H2026" s="1" t="s">
        <v>33</v>
      </c>
      <c r="J2026" s="11" t="n">
        <f aca="false">IFERROR(INDEX(Pozos!$M$2:$M$1852,MATCH(A2026,Pozos!$E$2:$E$1852,0)),"")</f>
        <v>15.23</v>
      </c>
      <c r="K2026" s="1" t="s">
        <v>3808</v>
      </c>
      <c r="L2026" s="1" t="s">
        <v>3809</v>
      </c>
      <c r="M2026" s="1" t="n">
        <v>1</v>
      </c>
      <c r="N2026" s="106" t="s">
        <v>3834</v>
      </c>
      <c r="O2026" s="0" t="s">
        <v>4395</v>
      </c>
      <c r="P2026" s="0" t="s">
        <v>3805</v>
      </c>
    </row>
    <row r="2027" customFormat="false" ht="15.75" hidden="false" customHeight="true" outlineLevel="0" collapsed="false">
      <c r="A2027" s="39" t="s">
        <v>1504</v>
      </c>
      <c r="B2027" s="1" t="n">
        <v>6</v>
      </c>
      <c r="C2027" s="1" t="n">
        <v>15</v>
      </c>
      <c r="D2027" s="11" t="n">
        <f aca="false">IF(AND(ISNUMBER(B2027),ISNUMBER($J2027)),$J2027-B2027,"")</f>
        <v>9.23</v>
      </c>
      <c r="E2027" s="11" t="n">
        <f aca="false">IF(AND(ISNUMBER(C2027),ISNUMBER($J2027)),$J2027-C2027,"")</f>
        <v>0.23</v>
      </c>
      <c r="F2027" s="1" t="s">
        <v>4759</v>
      </c>
      <c r="G2027" s="46" t="s">
        <v>4395</v>
      </c>
      <c r="H2027" s="1" t="s">
        <v>33</v>
      </c>
      <c r="J2027" s="11" t="n">
        <f aca="false">IFERROR(INDEX(Pozos!$M$2:$M$1852,MATCH(A2027,Pozos!$E$2:$E$1852,0)),"")</f>
        <v>15.23</v>
      </c>
      <c r="K2027" s="1" t="s">
        <v>3819</v>
      </c>
      <c r="L2027" s="1" t="s">
        <v>3820</v>
      </c>
      <c r="M2027" s="1" t="n">
        <v>1</v>
      </c>
      <c r="N2027" s="106" t="s">
        <v>3834</v>
      </c>
      <c r="O2027" s="0" t="s">
        <v>4395</v>
      </c>
      <c r="P2027" s="0" t="s">
        <v>3805</v>
      </c>
    </row>
    <row r="2028" customFormat="false" ht="15.75" hidden="false" customHeight="true" outlineLevel="0" collapsed="false">
      <c r="A2028" s="39" t="s">
        <v>1504</v>
      </c>
      <c r="B2028" s="1" t="n">
        <v>0</v>
      </c>
      <c r="C2028" s="1" t="n">
        <v>6</v>
      </c>
      <c r="D2028" s="11" t="n">
        <f aca="false">IF(AND(ISNUMBER(B2028),ISNUMBER($J2028)),$J2028-B2028,"")</f>
        <v>15.23</v>
      </c>
      <c r="E2028" s="11" t="n">
        <f aca="false">IF(AND(ISNUMBER(C2028),ISNUMBER($J2028)),$J2028-C2028,"")</f>
        <v>9.23</v>
      </c>
      <c r="F2028" s="1" t="s">
        <v>4760</v>
      </c>
      <c r="G2028" s="46" t="s">
        <v>4399</v>
      </c>
      <c r="H2028" s="1" t="s">
        <v>33</v>
      </c>
      <c r="J2028" s="11" t="n">
        <f aca="false">IFERROR(INDEX(Pozos!$M$2:$M$1852,MATCH(A2028,Pozos!$E$2:$E$1852,0)),"")</f>
        <v>15.23</v>
      </c>
      <c r="K2028" s="1" t="s">
        <v>3927</v>
      </c>
      <c r="L2028" s="1" t="s">
        <v>3928</v>
      </c>
      <c r="M2028" s="1" t="n">
        <v>1</v>
      </c>
      <c r="N2028" s="106" t="s">
        <v>3834</v>
      </c>
      <c r="O2028" s="0" t="s">
        <v>4412</v>
      </c>
      <c r="P2028" s="107" t="s">
        <v>4457</v>
      </c>
    </row>
    <row r="2029" customFormat="false" ht="15.75" hidden="false" customHeight="true" outlineLevel="0" collapsed="false">
      <c r="A2029" s="39" t="s">
        <v>1504</v>
      </c>
      <c r="B2029" s="1" t="n">
        <v>39</v>
      </c>
      <c r="C2029" s="1" t="n">
        <v>41</v>
      </c>
      <c r="D2029" s="11" t="n">
        <f aca="false">IF(AND(ISNUMBER(B2029),ISNUMBER($J2029)),$J2029-B2029,"")</f>
        <v>-23.77</v>
      </c>
      <c r="E2029" s="11" t="n">
        <f aca="false">IF(AND(ISNUMBER(C2029),ISNUMBER($J2029)),$J2029-C2029,"")</f>
        <v>-25.77</v>
      </c>
      <c r="F2029" s="1" t="s">
        <v>4755</v>
      </c>
      <c r="G2029" s="46" t="s">
        <v>4407</v>
      </c>
      <c r="H2029" s="1" t="s">
        <v>33</v>
      </c>
      <c r="J2029" s="11" t="n">
        <f aca="false">IFERROR(INDEX(Pozos!$M$2:$M$1852,MATCH(A2029,Pozos!$E$2:$E$1852,0)),"")</f>
        <v>15.23</v>
      </c>
      <c r="K2029" s="1" t="s">
        <v>3808</v>
      </c>
      <c r="L2029" s="1" t="s">
        <v>3809</v>
      </c>
      <c r="M2029" s="1" t="n">
        <v>2</v>
      </c>
      <c r="N2029" s="106" t="s">
        <v>3850</v>
      </c>
      <c r="O2029" s="0" t="s">
        <v>4407</v>
      </c>
      <c r="P2029" s="0" t="s">
        <v>3805</v>
      </c>
    </row>
    <row r="2030" customFormat="false" ht="15.75" hidden="false" customHeight="true" outlineLevel="0" collapsed="false">
      <c r="A2030" s="39" t="s">
        <v>1504</v>
      </c>
      <c r="B2030" s="1" t="n">
        <v>35</v>
      </c>
      <c r="C2030" s="1" t="n">
        <v>39</v>
      </c>
      <c r="D2030" s="11" t="n">
        <f aca="false">IF(AND(ISNUMBER(B2030),ISNUMBER($J2030)),$J2030-B2030,"")</f>
        <v>-19.77</v>
      </c>
      <c r="E2030" s="11" t="n">
        <f aca="false">IF(AND(ISNUMBER(C2030),ISNUMBER($J2030)),$J2030-C2030,"")</f>
        <v>-23.77</v>
      </c>
      <c r="F2030" s="1" t="s">
        <v>4756</v>
      </c>
      <c r="G2030" s="46" t="s">
        <v>4395</v>
      </c>
      <c r="H2030" s="1" t="s">
        <v>33</v>
      </c>
      <c r="J2030" s="11" t="n">
        <f aca="false">IFERROR(INDEX(Pozos!$M$2:$M$1852,MATCH(A2030,Pozos!$E$2:$E$1852,0)),"")</f>
        <v>15.23</v>
      </c>
      <c r="K2030" s="1" t="s">
        <v>3808</v>
      </c>
      <c r="L2030" s="1" t="s">
        <v>3809</v>
      </c>
      <c r="M2030" s="1" t="n">
        <v>2</v>
      </c>
      <c r="N2030" s="106" t="s">
        <v>3850</v>
      </c>
      <c r="O2030" s="0" t="s">
        <v>4395</v>
      </c>
      <c r="P2030" s="0" t="s">
        <v>3805</v>
      </c>
    </row>
    <row r="2031" customFormat="false" ht="15.75" hidden="false" customHeight="true" outlineLevel="0" collapsed="false">
      <c r="A2031" s="39" t="s">
        <v>1504</v>
      </c>
      <c r="B2031" s="1" t="n">
        <v>19</v>
      </c>
      <c r="C2031" s="1" t="n">
        <v>35</v>
      </c>
      <c r="D2031" s="11" t="n">
        <f aca="false">IF(AND(ISNUMBER(B2031),ISNUMBER($J2031)),$J2031-B2031,"")</f>
        <v>-3.77</v>
      </c>
      <c r="E2031" s="11" t="n">
        <f aca="false">IF(AND(ISNUMBER(C2031),ISNUMBER($J2031)),$J2031-C2031,"")</f>
        <v>-19.77</v>
      </c>
      <c r="F2031" s="1" t="s">
        <v>4757</v>
      </c>
      <c r="G2031" s="46" t="s">
        <v>4395</v>
      </c>
      <c r="H2031" s="1" t="s">
        <v>33</v>
      </c>
      <c r="J2031" s="11" t="n">
        <f aca="false">IFERROR(INDEX(Pozos!$M$2:$M$1852,MATCH(A2031,Pozos!$E$2:$E$1852,0)),"")</f>
        <v>15.23</v>
      </c>
      <c r="K2031" s="1" t="s">
        <v>3944</v>
      </c>
      <c r="L2031" s="1" t="s">
        <v>3813</v>
      </c>
      <c r="M2031" s="1" t="n">
        <v>2</v>
      </c>
      <c r="N2031" s="106" t="s">
        <v>3850</v>
      </c>
      <c r="O2031" s="0" t="s">
        <v>4395</v>
      </c>
      <c r="P2031" s="0" t="s">
        <v>3805</v>
      </c>
    </row>
    <row r="2032" customFormat="false" ht="15.75" hidden="false" customHeight="true" outlineLevel="0" collapsed="false">
      <c r="A2032" s="39" t="s">
        <v>1504</v>
      </c>
      <c r="B2032" s="1" t="n">
        <v>15</v>
      </c>
      <c r="C2032" s="1" t="n">
        <v>19</v>
      </c>
      <c r="D2032" s="11" t="n">
        <f aca="false">IF(AND(ISNUMBER(B2032),ISNUMBER($J2032)),$J2032-B2032,"")</f>
        <v>0.23</v>
      </c>
      <c r="E2032" s="11" t="n">
        <f aca="false">IF(AND(ISNUMBER(C2032),ISNUMBER($J2032)),$J2032-C2032,"")</f>
        <v>-3.77</v>
      </c>
      <c r="F2032" s="1" t="s">
        <v>4758</v>
      </c>
      <c r="G2032" s="46" t="s">
        <v>4395</v>
      </c>
      <c r="H2032" s="1" t="s">
        <v>33</v>
      </c>
      <c r="J2032" s="11" t="n">
        <f aca="false">IFERROR(INDEX(Pozos!$M$2:$M$1852,MATCH(A2032,Pozos!$E$2:$E$1852,0)),"")</f>
        <v>15.23</v>
      </c>
      <c r="K2032" s="1" t="s">
        <v>3808</v>
      </c>
      <c r="L2032" s="1" t="s">
        <v>3809</v>
      </c>
      <c r="M2032" s="1" t="n">
        <v>2</v>
      </c>
      <c r="N2032" s="106" t="s">
        <v>3850</v>
      </c>
      <c r="O2032" s="0" t="s">
        <v>4395</v>
      </c>
      <c r="P2032" s="0" t="s">
        <v>3805</v>
      </c>
    </row>
    <row r="2033" customFormat="false" ht="15.75" hidden="false" customHeight="true" outlineLevel="0" collapsed="false">
      <c r="A2033" s="39" t="s">
        <v>1504</v>
      </c>
      <c r="B2033" s="1" t="n">
        <v>6</v>
      </c>
      <c r="C2033" s="1" t="n">
        <v>15</v>
      </c>
      <c r="D2033" s="11" t="n">
        <f aca="false">IF(AND(ISNUMBER(B2033),ISNUMBER($J2033)),$J2033-B2033,"")</f>
        <v>9.23</v>
      </c>
      <c r="E2033" s="11" t="n">
        <f aca="false">IF(AND(ISNUMBER(C2033),ISNUMBER($J2033)),$J2033-C2033,"")</f>
        <v>0.23</v>
      </c>
      <c r="F2033" s="1" t="s">
        <v>4759</v>
      </c>
      <c r="G2033" s="46" t="s">
        <v>4395</v>
      </c>
      <c r="H2033" s="1" t="s">
        <v>33</v>
      </c>
      <c r="J2033" s="11" t="n">
        <f aca="false">IFERROR(INDEX(Pozos!$M$2:$M$1852,MATCH(A2033,Pozos!$E$2:$E$1852,0)),"")</f>
        <v>15.23</v>
      </c>
      <c r="K2033" s="1" t="s">
        <v>3819</v>
      </c>
      <c r="L2033" s="1" t="s">
        <v>3820</v>
      </c>
      <c r="M2033" s="1" t="n">
        <v>2</v>
      </c>
      <c r="N2033" s="106" t="s">
        <v>3850</v>
      </c>
      <c r="O2033" s="0" t="s">
        <v>4395</v>
      </c>
      <c r="P2033" s="0" t="s">
        <v>3805</v>
      </c>
    </row>
    <row r="2034" customFormat="false" ht="15.75" hidden="false" customHeight="true" outlineLevel="0" collapsed="false">
      <c r="A2034" s="39" t="s">
        <v>1504</v>
      </c>
      <c r="B2034" s="1" t="n">
        <v>0</v>
      </c>
      <c r="C2034" s="1" t="n">
        <v>6</v>
      </c>
      <c r="D2034" s="11" t="n">
        <f aca="false">IF(AND(ISNUMBER(B2034),ISNUMBER($J2034)),$J2034-B2034,"")</f>
        <v>15.23</v>
      </c>
      <c r="E2034" s="11" t="n">
        <f aca="false">IF(AND(ISNUMBER(C2034),ISNUMBER($J2034)),$J2034-C2034,"")</f>
        <v>9.23</v>
      </c>
      <c r="F2034" s="1" t="s">
        <v>4760</v>
      </c>
      <c r="G2034" s="46" t="s">
        <v>4399</v>
      </c>
      <c r="H2034" s="1" t="s">
        <v>33</v>
      </c>
      <c r="J2034" s="11" t="n">
        <f aca="false">IFERROR(INDEX(Pozos!$M$2:$M$1852,MATCH(A2034,Pozos!$E$2:$E$1852,0)),"")</f>
        <v>15.23</v>
      </c>
      <c r="K2034" s="1" t="s">
        <v>3927</v>
      </c>
      <c r="L2034" s="1" t="s">
        <v>3928</v>
      </c>
      <c r="M2034" s="1" t="n">
        <v>2</v>
      </c>
      <c r="N2034" s="106" t="s">
        <v>3850</v>
      </c>
      <c r="O2034" s="0" t="s">
        <v>4412</v>
      </c>
      <c r="P2034" s="107" t="s">
        <v>4457</v>
      </c>
    </row>
    <row r="2035" customFormat="false" ht="15.75" hidden="false" customHeight="true" outlineLevel="0" collapsed="false">
      <c r="A2035" s="39" t="s">
        <v>1506</v>
      </c>
      <c r="D2035" s="11" t="str">
        <f aca="false">IF(AND(ISNUMBER(B2035),ISNUMBER($J2035)),$J2035-B2035,"")</f>
        <v/>
      </c>
      <c r="E2035" s="11" t="str">
        <f aca="false">IF(AND(ISNUMBER(C2035),ISNUMBER($J2035)),$J2035-C2035,"")</f>
        <v/>
      </c>
      <c r="F2035" s="1" t="s">
        <v>3821</v>
      </c>
      <c r="G2035" s="46" t="s">
        <v>3822</v>
      </c>
      <c r="H2035" s="1" t="s">
        <v>33</v>
      </c>
      <c r="J2035" s="11" t="n">
        <f aca="false">IFERROR(INDEX(Pozos!$M$2:$M$1852,MATCH(A2035,Pozos!$E$2:$E$1852,0)),"")</f>
        <v>11.77</v>
      </c>
      <c r="K2035" s="1" t="s">
        <v>3823</v>
      </c>
      <c r="P2035" s="0" t="s">
        <v>3824</v>
      </c>
    </row>
    <row r="2036" customFormat="false" ht="15.75" hidden="false" customHeight="true" outlineLevel="0" collapsed="false">
      <c r="A2036" s="39" t="s">
        <v>1220</v>
      </c>
      <c r="B2036" s="1" t="n">
        <v>47</v>
      </c>
      <c r="C2036" s="1" t="n">
        <v>48</v>
      </c>
      <c r="D2036" s="11" t="n">
        <f aca="false">IF(AND(ISNUMBER(B2036),ISNUMBER($J2036)),$J2036-B2036,"")</f>
        <v>3.81</v>
      </c>
      <c r="E2036" s="11" t="n">
        <f aca="false">IF(AND(ISNUMBER(C2036),ISNUMBER($J2036)),$J2036-C2036,"")</f>
        <v>2.81</v>
      </c>
      <c r="F2036" s="1" t="s">
        <v>4761</v>
      </c>
      <c r="G2036" s="46" t="s">
        <v>4393</v>
      </c>
      <c r="H2036" s="1" t="s">
        <v>33</v>
      </c>
      <c r="J2036" s="11" t="n">
        <f aca="false">IFERROR(INDEX(Pozos!$M$2:$M$1852,MATCH(A2036,Pozos!$E$2:$E$1852,0)),"")</f>
        <v>50.81</v>
      </c>
      <c r="K2036" s="1" t="s">
        <v>3927</v>
      </c>
      <c r="L2036" s="1" t="s">
        <v>3928</v>
      </c>
      <c r="M2036" s="1" t="n">
        <v>1</v>
      </c>
      <c r="N2036" s="106" t="s">
        <v>3834</v>
      </c>
      <c r="O2036" s="0" t="s">
        <v>4393</v>
      </c>
      <c r="P2036" s="0" t="s">
        <v>3805</v>
      </c>
    </row>
    <row r="2037" customFormat="false" ht="15.75" hidden="false" customHeight="true" outlineLevel="0" collapsed="false">
      <c r="A2037" s="39" t="s">
        <v>1220</v>
      </c>
      <c r="B2037" s="1" t="n">
        <v>36</v>
      </c>
      <c r="C2037" s="1" t="n">
        <v>47</v>
      </c>
      <c r="D2037" s="11" t="n">
        <f aca="false">IF(AND(ISNUMBER(B2037),ISNUMBER($J2037)),$J2037-B2037,"")</f>
        <v>14.81</v>
      </c>
      <c r="E2037" s="11" t="n">
        <f aca="false">IF(AND(ISNUMBER(C2037),ISNUMBER($J2037)),$J2037-C2037,"")</f>
        <v>3.81</v>
      </c>
      <c r="F2037" s="1" t="s">
        <v>4762</v>
      </c>
      <c r="G2037" s="46" t="s">
        <v>4395</v>
      </c>
      <c r="H2037" s="1" t="s">
        <v>33</v>
      </c>
      <c r="J2037" s="11" t="n">
        <f aca="false">IFERROR(INDEX(Pozos!$M$2:$M$1852,MATCH(A2037,Pozos!$E$2:$E$1852,0)),"")</f>
        <v>50.81</v>
      </c>
      <c r="K2037" s="1" t="s">
        <v>3944</v>
      </c>
      <c r="L2037" s="1" t="s">
        <v>3813</v>
      </c>
      <c r="M2037" s="1" t="n">
        <v>1</v>
      </c>
      <c r="N2037" s="106" t="s">
        <v>3834</v>
      </c>
      <c r="O2037" s="0" t="s">
        <v>4395</v>
      </c>
      <c r="P2037" s="0" t="s">
        <v>3805</v>
      </c>
    </row>
    <row r="2038" customFormat="false" ht="15.75" hidden="false" customHeight="true" outlineLevel="0" collapsed="false">
      <c r="A2038" s="39" t="s">
        <v>1220</v>
      </c>
      <c r="B2038" s="1" t="n">
        <v>31</v>
      </c>
      <c r="C2038" s="1" t="n">
        <v>36</v>
      </c>
      <c r="D2038" s="11" t="n">
        <f aca="false">IF(AND(ISNUMBER(B2038),ISNUMBER($J2038)),$J2038-B2038,"")</f>
        <v>19.81</v>
      </c>
      <c r="E2038" s="11" t="n">
        <f aca="false">IF(AND(ISNUMBER(C2038),ISNUMBER($J2038)),$J2038-C2038,"")</f>
        <v>14.81</v>
      </c>
      <c r="F2038" s="1" t="s">
        <v>4763</v>
      </c>
      <c r="G2038" s="46" t="s">
        <v>4395</v>
      </c>
      <c r="H2038" s="1" t="s">
        <v>33</v>
      </c>
      <c r="J2038" s="11" t="n">
        <f aca="false">IFERROR(INDEX(Pozos!$M$2:$M$1852,MATCH(A2038,Pozos!$E$2:$E$1852,0)),"")</f>
        <v>50.81</v>
      </c>
      <c r="K2038" s="1" t="s">
        <v>3944</v>
      </c>
      <c r="L2038" s="1" t="s">
        <v>3813</v>
      </c>
      <c r="M2038" s="1" t="n">
        <v>1</v>
      </c>
      <c r="N2038" s="106" t="s">
        <v>4764</v>
      </c>
      <c r="O2038" s="0" t="s">
        <v>4395</v>
      </c>
      <c r="P2038" s="0" t="s">
        <v>3805</v>
      </c>
    </row>
    <row r="2039" customFormat="false" ht="15.75" hidden="false" customHeight="true" outlineLevel="0" collapsed="false">
      <c r="A2039" s="39" t="s">
        <v>1220</v>
      </c>
      <c r="B2039" s="1" t="n">
        <v>28</v>
      </c>
      <c r="C2039" s="1" t="n">
        <v>31</v>
      </c>
      <c r="D2039" s="11" t="n">
        <f aca="false">IF(AND(ISNUMBER(B2039),ISNUMBER($J2039)),$J2039-B2039,"")</f>
        <v>22.81</v>
      </c>
      <c r="E2039" s="11" t="n">
        <f aca="false">IF(AND(ISNUMBER(C2039),ISNUMBER($J2039)),$J2039-C2039,"")</f>
        <v>19.81</v>
      </c>
      <c r="F2039" s="1" t="s">
        <v>4765</v>
      </c>
      <c r="G2039" s="46" t="s">
        <v>4395</v>
      </c>
      <c r="H2039" s="1" t="s">
        <v>33</v>
      </c>
      <c r="J2039" s="11" t="n">
        <f aca="false">IFERROR(INDEX(Pozos!$M$2:$M$1852,MATCH(A2039,Pozos!$E$2:$E$1852,0)),"")</f>
        <v>50.81</v>
      </c>
      <c r="K2039" s="1" t="s">
        <v>3808</v>
      </c>
      <c r="L2039" s="1" t="s">
        <v>3809</v>
      </c>
      <c r="M2039" s="1" t="n">
        <v>1</v>
      </c>
      <c r="N2039" s="106" t="s">
        <v>3834</v>
      </c>
      <c r="O2039" s="0" t="s">
        <v>4395</v>
      </c>
      <c r="P2039" s="0" t="s">
        <v>3805</v>
      </c>
    </row>
    <row r="2040" customFormat="false" ht="15.75" hidden="false" customHeight="true" outlineLevel="0" collapsed="false">
      <c r="A2040" s="39" t="s">
        <v>1220</v>
      </c>
      <c r="B2040" s="1" t="n">
        <v>23</v>
      </c>
      <c r="C2040" s="1" t="n">
        <v>28</v>
      </c>
      <c r="D2040" s="11" t="n">
        <f aca="false">IF(AND(ISNUMBER(B2040),ISNUMBER($J2040)),$J2040-B2040,"")</f>
        <v>27.81</v>
      </c>
      <c r="E2040" s="11" t="n">
        <f aca="false">IF(AND(ISNUMBER(C2040),ISNUMBER($J2040)),$J2040-C2040,"")</f>
        <v>22.81</v>
      </c>
      <c r="F2040" s="1" t="s">
        <v>4766</v>
      </c>
      <c r="G2040" s="46" t="s">
        <v>4395</v>
      </c>
      <c r="H2040" s="1" t="s">
        <v>33</v>
      </c>
      <c r="J2040" s="11" t="n">
        <f aca="false">IFERROR(INDEX(Pozos!$M$2:$M$1852,MATCH(A2040,Pozos!$E$2:$E$1852,0)),"")</f>
        <v>50.81</v>
      </c>
      <c r="K2040" s="1" t="s">
        <v>3808</v>
      </c>
      <c r="L2040" s="1" t="s">
        <v>3809</v>
      </c>
      <c r="M2040" s="1" t="n">
        <v>1</v>
      </c>
      <c r="N2040" s="106" t="s">
        <v>3834</v>
      </c>
      <c r="O2040" s="0" t="s">
        <v>4395</v>
      </c>
      <c r="P2040" s="0" t="s">
        <v>3805</v>
      </c>
    </row>
    <row r="2041" customFormat="false" ht="15.75" hidden="false" customHeight="true" outlineLevel="0" collapsed="false">
      <c r="A2041" s="39" t="s">
        <v>1220</v>
      </c>
      <c r="B2041" s="1" t="n">
        <v>9</v>
      </c>
      <c r="C2041" s="1" t="n">
        <v>23</v>
      </c>
      <c r="D2041" s="11" t="n">
        <f aca="false">IF(AND(ISNUMBER(B2041),ISNUMBER($J2041)),$J2041-B2041,"")</f>
        <v>41.81</v>
      </c>
      <c r="E2041" s="11" t="n">
        <f aca="false">IF(AND(ISNUMBER(C2041),ISNUMBER($J2041)),$J2041-C2041,"")</f>
        <v>27.81</v>
      </c>
      <c r="F2041" s="1" t="s">
        <v>4767</v>
      </c>
      <c r="G2041" s="46" t="s">
        <v>4412</v>
      </c>
      <c r="H2041" s="1" t="s">
        <v>33</v>
      </c>
      <c r="J2041" s="11" t="n">
        <f aca="false">IFERROR(INDEX(Pozos!$M$2:$M$1852,MATCH(A2041,Pozos!$E$2:$E$1852,0)),"")</f>
        <v>50.81</v>
      </c>
      <c r="K2041" s="1" t="s">
        <v>3927</v>
      </c>
      <c r="L2041" s="1" t="s">
        <v>3928</v>
      </c>
      <c r="M2041" s="1" t="n">
        <v>1</v>
      </c>
      <c r="N2041" s="106" t="s">
        <v>3834</v>
      </c>
      <c r="O2041" s="0" t="s">
        <v>4412</v>
      </c>
      <c r="P2041" s="0" t="s">
        <v>3805</v>
      </c>
    </row>
    <row r="2042" customFormat="false" ht="15.75" hidden="false" customHeight="true" outlineLevel="0" collapsed="false">
      <c r="A2042" s="39" t="s">
        <v>1220</v>
      </c>
      <c r="B2042" s="1" t="n">
        <v>5</v>
      </c>
      <c r="C2042" s="1" t="n">
        <v>9</v>
      </c>
      <c r="D2042" s="11" t="n">
        <f aca="false">IF(AND(ISNUMBER(B2042),ISNUMBER($J2042)),$J2042-B2042,"")</f>
        <v>45.81</v>
      </c>
      <c r="E2042" s="11" t="n">
        <f aca="false">IF(AND(ISNUMBER(C2042),ISNUMBER($J2042)),$J2042-C2042,"")</f>
        <v>41.81</v>
      </c>
      <c r="F2042" s="1" t="s">
        <v>4768</v>
      </c>
      <c r="G2042" s="46" t="s">
        <v>4412</v>
      </c>
      <c r="H2042" s="1" t="s">
        <v>33</v>
      </c>
      <c r="J2042" s="11" t="n">
        <f aca="false">IFERROR(INDEX(Pozos!$M$2:$M$1852,MATCH(A2042,Pozos!$E$2:$E$1852,0)),"")</f>
        <v>50.81</v>
      </c>
      <c r="K2042" s="1" t="s">
        <v>3927</v>
      </c>
      <c r="L2042" s="1" t="s">
        <v>3928</v>
      </c>
      <c r="M2042" s="1" t="n">
        <v>1</v>
      </c>
      <c r="N2042" s="106" t="s">
        <v>3834</v>
      </c>
      <c r="O2042" s="0" t="s">
        <v>4412</v>
      </c>
      <c r="P2042" s="0" t="s">
        <v>3805</v>
      </c>
    </row>
    <row r="2043" customFormat="false" ht="15.75" hidden="false" customHeight="true" outlineLevel="0" collapsed="false">
      <c r="A2043" s="39" t="s">
        <v>1220</v>
      </c>
      <c r="B2043" s="1" t="n">
        <v>4</v>
      </c>
      <c r="C2043" s="1" t="n">
        <v>5</v>
      </c>
      <c r="D2043" s="11" t="n">
        <f aca="false">IF(AND(ISNUMBER(B2043),ISNUMBER($J2043)),$J2043-B2043,"")</f>
        <v>46.81</v>
      </c>
      <c r="E2043" s="11" t="n">
        <f aca="false">IF(AND(ISNUMBER(C2043),ISNUMBER($J2043)),$J2043-C2043,"")</f>
        <v>45.81</v>
      </c>
      <c r="F2043" s="1" t="s">
        <v>4769</v>
      </c>
      <c r="G2043" s="46" t="s">
        <v>4412</v>
      </c>
      <c r="H2043" s="1" t="s">
        <v>33</v>
      </c>
      <c r="J2043" s="11" t="n">
        <f aca="false">IFERROR(INDEX(Pozos!$M$2:$M$1852,MATCH(A2043,Pozos!$E$2:$E$1852,0)),"")</f>
        <v>50.81</v>
      </c>
      <c r="K2043" s="1" t="s">
        <v>3927</v>
      </c>
      <c r="L2043" s="1" t="s">
        <v>3928</v>
      </c>
      <c r="M2043" s="1" t="n">
        <v>1</v>
      </c>
      <c r="N2043" s="106" t="s">
        <v>3834</v>
      </c>
      <c r="O2043" s="0" t="s">
        <v>4412</v>
      </c>
      <c r="P2043" s="0" t="s">
        <v>3805</v>
      </c>
    </row>
    <row r="2044" customFormat="false" ht="15.75" hidden="false" customHeight="true" outlineLevel="0" collapsed="false">
      <c r="A2044" s="39" t="s">
        <v>1220</v>
      </c>
      <c r="B2044" s="1" t="n">
        <v>1</v>
      </c>
      <c r="C2044" s="1" t="n">
        <v>4</v>
      </c>
      <c r="D2044" s="11" t="n">
        <f aca="false">IF(AND(ISNUMBER(B2044),ISNUMBER($J2044)),$J2044-B2044,"")</f>
        <v>49.81</v>
      </c>
      <c r="E2044" s="11" t="n">
        <f aca="false">IF(AND(ISNUMBER(C2044),ISNUMBER($J2044)),$J2044-C2044,"")</f>
        <v>46.81</v>
      </c>
      <c r="F2044" s="1" t="s">
        <v>4770</v>
      </c>
      <c r="G2044" s="46" t="s">
        <v>4412</v>
      </c>
      <c r="H2044" s="1" t="s">
        <v>33</v>
      </c>
      <c r="J2044" s="11" t="n">
        <f aca="false">IFERROR(INDEX(Pozos!$M$2:$M$1852,MATCH(A2044,Pozos!$E$2:$E$1852,0)),"")</f>
        <v>50.81</v>
      </c>
      <c r="K2044" s="1" t="s">
        <v>3872</v>
      </c>
      <c r="L2044" s="1" t="s">
        <v>3809</v>
      </c>
      <c r="M2044" s="1" t="n">
        <v>1</v>
      </c>
      <c r="N2044" s="106" t="s">
        <v>3834</v>
      </c>
      <c r="O2044" s="0" t="s">
        <v>4412</v>
      </c>
      <c r="P2044" s="0" t="s">
        <v>3805</v>
      </c>
    </row>
    <row r="2045" customFormat="false" ht="15.75" hidden="false" customHeight="true" outlineLevel="0" collapsed="false">
      <c r="A2045" s="39" t="s">
        <v>1220</v>
      </c>
      <c r="B2045" s="1" t="n">
        <v>0</v>
      </c>
      <c r="C2045" s="1" t="n">
        <v>1</v>
      </c>
      <c r="D2045" s="11" t="n">
        <f aca="false">IF(AND(ISNUMBER(B2045),ISNUMBER($J2045)),$J2045-B2045,"")</f>
        <v>50.81</v>
      </c>
      <c r="E2045" s="11" t="n">
        <f aca="false">IF(AND(ISNUMBER(C2045),ISNUMBER($J2045)),$J2045-C2045,"")</f>
        <v>49.81</v>
      </c>
      <c r="F2045" s="1" t="s">
        <v>3835</v>
      </c>
      <c r="G2045" s="46" t="s">
        <v>3802</v>
      </c>
      <c r="H2045" s="1" t="s">
        <v>33</v>
      </c>
      <c r="J2045" s="11" t="n">
        <f aca="false">IFERROR(INDEX(Pozos!$M$2:$M$1852,MATCH(A2045,Pozos!$E$2:$E$1852,0)),"")</f>
        <v>50.81</v>
      </c>
      <c r="K2045" s="1" t="s">
        <v>3803</v>
      </c>
      <c r="L2045" s="1" t="s">
        <v>3804</v>
      </c>
      <c r="M2045" s="1" t="n">
        <v>1</v>
      </c>
      <c r="N2045" s="106" t="s">
        <v>3834</v>
      </c>
      <c r="O2045" s="0" t="s">
        <v>3802</v>
      </c>
      <c r="P2045" s="0" t="s">
        <v>3805</v>
      </c>
    </row>
    <row r="2046" customFormat="false" ht="15.75" hidden="false" customHeight="true" outlineLevel="0" collapsed="false">
      <c r="A2046" s="39" t="s">
        <v>880</v>
      </c>
      <c r="D2046" s="11" t="str">
        <f aca="false">IF(AND(ISNUMBER(B2046),ISNUMBER($J2046)),$J2046-B2046,"")</f>
        <v/>
      </c>
      <c r="E2046" s="11" t="str">
        <f aca="false">IF(AND(ISNUMBER(C2046),ISNUMBER($J2046)),$J2046-C2046,"")</f>
        <v/>
      </c>
      <c r="F2046" s="1" t="s">
        <v>3821</v>
      </c>
      <c r="G2046" s="46" t="s">
        <v>3822</v>
      </c>
      <c r="H2046" s="1" t="s">
        <v>33</v>
      </c>
      <c r="J2046" s="11" t="n">
        <f aca="false">IFERROR(INDEX(Pozos!$M$2:$M$1852,MATCH(A2046,Pozos!$E$2:$E$1852,0)),"")</f>
        <v>12.19</v>
      </c>
      <c r="K2046" s="1" t="s">
        <v>3823</v>
      </c>
      <c r="P2046" s="0" t="s">
        <v>3824</v>
      </c>
    </row>
    <row r="2047" customFormat="false" ht="15.75" hidden="false" customHeight="true" outlineLevel="0" collapsed="false">
      <c r="A2047" s="39" t="s">
        <v>1272</v>
      </c>
      <c r="B2047" s="1" t="n">
        <v>45</v>
      </c>
      <c r="C2047" s="1" t="n">
        <v>49</v>
      </c>
      <c r="D2047" s="11" t="n">
        <f aca="false">IF(AND(ISNUMBER(B2047),ISNUMBER($J2047)),$J2047-B2047,"")</f>
        <v>-10.7</v>
      </c>
      <c r="E2047" s="11" t="n">
        <f aca="false">IF(AND(ISNUMBER(C2047),ISNUMBER($J2047)),$J2047-C2047,"")</f>
        <v>-14.7</v>
      </c>
      <c r="F2047" s="1" t="s">
        <v>3821</v>
      </c>
      <c r="G2047" s="46" t="s">
        <v>4407</v>
      </c>
      <c r="H2047" s="1" t="s">
        <v>33</v>
      </c>
      <c r="J2047" s="11" t="n">
        <f aca="false">IFERROR(INDEX(Pozos!$M$2:$M$1852,MATCH(A2047,Pozos!$E$2:$E$1852,0)),"")</f>
        <v>34.3</v>
      </c>
      <c r="K2047" s="1" t="s">
        <v>3823</v>
      </c>
      <c r="O2047" s="0" t="s">
        <v>4407</v>
      </c>
      <c r="P2047" s="0" t="s">
        <v>3805</v>
      </c>
    </row>
    <row r="2048" customFormat="false" ht="15.75" hidden="false" customHeight="true" outlineLevel="0" collapsed="false">
      <c r="A2048" s="39" t="s">
        <v>1272</v>
      </c>
      <c r="B2048" s="1" t="n">
        <v>7</v>
      </c>
      <c r="C2048" s="1" t="n">
        <v>45</v>
      </c>
      <c r="D2048" s="11" t="n">
        <f aca="false">IF(AND(ISNUMBER(B2048),ISNUMBER($J2048)),$J2048-B2048,"")</f>
        <v>27.3</v>
      </c>
      <c r="E2048" s="11" t="n">
        <f aca="false">IF(AND(ISNUMBER(C2048),ISNUMBER($J2048)),$J2048-C2048,"")</f>
        <v>-10.7</v>
      </c>
      <c r="F2048" s="1" t="s">
        <v>3821</v>
      </c>
      <c r="G2048" s="46" t="s">
        <v>4395</v>
      </c>
      <c r="H2048" s="1" t="s">
        <v>33</v>
      </c>
      <c r="J2048" s="11" t="n">
        <f aca="false">IFERROR(INDEX(Pozos!$M$2:$M$1852,MATCH(A2048,Pozos!$E$2:$E$1852,0)),"")</f>
        <v>34.3</v>
      </c>
      <c r="K2048" s="1" t="s">
        <v>3823</v>
      </c>
      <c r="O2048" s="0" t="s">
        <v>4395</v>
      </c>
      <c r="P2048" s="0" t="s">
        <v>3805</v>
      </c>
    </row>
    <row r="2049" customFormat="false" ht="15.75" hidden="false" customHeight="true" outlineLevel="0" collapsed="false">
      <c r="A2049" s="39" t="s">
        <v>1272</v>
      </c>
      <c r="B2049" s="1" t="n">
        <v>0</v>
      </c>
      <c r="C2049" s="1" t="n">
        <v>7</v>
      </c>
      <c r="D2049" s="11" t="n">
        <f aca="false">IF(AND(ISNUMBER(B2049),ISNUMBER($J2049)),$J2049-B2049,"")</f>
        <v>34.3</v>
      </c>
      <c r="E2049" s="11" t="n">
        <f aca="false">IF(AND(ISNUMBER(C2049),ISNUMBER($J2049)),$J2049-C2049,"")</f>
        <v>27.3</v>
      </c>
      <c r="F2049" s="1" t="s">
        <v>3821</v>
      </c>
      <c r="G2049" s="46" t="s">
        <v>4412</v>
      </c>
      <c r="H2049" s="1" t="s">
        <v>33</v>
      </c>
      <c r="J2049" s="11" t="n">
        <f aca="false">IFERROR(INDEX(Pozos!$M$2:$M$1852,MATCH(A2049,Pozos!$E$2:$E$1852,0)),"")</f>
        <v>34.3</v>
      </c>
      <c r="K2049" s="1" t="s">
        <v>3823</v>
      </c>
      <c r="O2049" s="0" t="s">
        <v>4412</v>
      </c>
      <c r="P2049" s="0" t="s">
        <v>3805</v>
      </c>
    </row>
    <row r="2050" customFormat="false" ht="15.75" hidden="false" customHeight="true" outlineLevel="0" collapsed="false">
      <c r="A2050" s="39" t="s">
        <v>2079</v>
      </c>
      <c r="B2050" s="1" t="n">
        <v>35</v>
      </c>
      <c r="C2050" s="1" t="n">
        <v>37</v>
      </c>
      <c r="D2050" s="11" t="n">
        <f aca="false">IF(AND(ISNUMBER(B2050),ISNUMBER($J2050)),$J2050-B2050,"")</f>
        <v>-4.62</v>
      </c>
      <c r="E2050" s="11" t="n">
        <f aca="false">IF(AND(ISNUMBER(C2050),ISNUMBER($J2050)),$J2050-C2050,"")</f>
        <v>-6.62</v>
      </c>
      <c r="F2050" s="1" t="s">
        <v>4551</v>
      </c>
      <c r="G2050" s="46" t="s">
        <v>4395</v>
      </c>
      <c r="H2050" s="1" t="s">
        <v>33</v>
      </c>
      <c r="J2050" s="11" t="n">
        <f aca="false">IFERROR(INDEX(Pozos!$M$2:$M$1852,MATCH(A2050,Pozos!$E$2:$E$1852,0)),"")</f>
        <v>30.38</v>
      </c>
      <c r="K2050" s="1" t="s">
        <v>3808</v>
      </c>
      <c r="L2050" s="1" t="s">
        <v>3809</v>
      </c>
      <c r="O2050" s="0" t="s">
        <v>4395</v>
      </c>
      <c r="P2050" s="0" t="s">
        <v>3805</v>
      </c>
    </row>
    <row r="2051" customFormat="false" ht="15.75" hidden="false" customHeight="true" outlineLevel="0" collapsed="false">
      <c r="A2051" s="39" t="s">
        <v>2079</v>
      </c>
      <c r="B2051" s="1" t="n">
        <v>30</v>
      </c>
      <c r="C2051" s="1" t="n">
        <v>35</v>
      </c>
      <c r="D2051" s="11" t="n">
        <f aca="false">IF(AND(ISNUMBER(B2051),ISNUMBER($J2051)),$J2051-B2051,"")</f>
        <v>0.379999999999999</v>
      </c>
      <c r="E2051" s="11" t="n">
        <f aca="false">IF(AND(ISNUMBER(C2051),ISNUMBER($J2051)),$J2051-C2051,"")</f>
        <v>-4.62</v>
      </c>
      <c r="F2051" s="1" t="s">
        <v>4771</v>
      </c>
      <c r="G2051" s="46" t="s">
        <v>4395</v>
      </c>
      <c r="H2051" s="1" t="s">
        <v>33</v>
      </c>
      <c r="J2051" s="11" t="n">
        <f aca="false">IFERROR(INDEX(Pozos!$M$2:$M$1852,MATCH(A2051,Pozos!$E$2:$E$1852,0)),"")</f>
        <v>30.38</v>
      </c>
      <c r="K2051" s="1" t="s">
        <v>3819</v>
      </c>
      <c r="L2051" s="1" t="s">
        <v>3820</v>
      </c>
      <c r="O2051" s="0" t="s">
        <v>4395</v>
      </c>
      <c r="P2051" s="0" t="s">
        <v>3805</v>
      </c>
    </row>
    <row r="2052" customFormat="false" ht="15.75" hidden="false" customHeight="true" outlineLevel="0" collapsed="false">
      <c r="A2052" s="39" t="s">
        <v>2079</v>
      </c>
      <c r="B2052" s="1" t="n">
        <v>28</v>
      </c>
      <c r="C2052" s="1" t="n">
        <v>30</v>
      </c>
      <c r="D2052" s="11" t="n">
        <f aca="false">IF(AND(ISNUMBER(B2052),ISNUMBER($J2052)),$J2052-B2052,"")</f>
        <v>2.38</v>
      </c>
      <c r="E2052" s="11" t="n">
        <f aca="false">IF(AND(ISNUMBER(C2052),ISNUMBER($J2052)),$J2052-C2052,"")</f>
        <v>0.379999999999999</v>
      </c>
      <c r="F2052" s="1" t="s">
        <v>4772</v>
      </c>
      <c r="G2052" s="46" t="s">
        <v>4395</v>
      </c>
      <c r="H2052" s="1" t="s">
        <v>33</v>
      </c>
      <c r="J2052" s="11" t="n">
        <f aca="false">IFERROR(INDEX(Pozos!$M$2:$M$1852,MATCH(A2052,Pozos!$E$2:$E$1852,0)),"")</f>
        <v>30.38</v>
      </c>
      <c r="K2052" s="1" t="s">
        <v>3819</v>
      </c>
      <c r="L2052" s="1" t="s">
        <v>3820</v>
      </c>
      <c r="O2052" s="0" t="s">
        <v>4395</v>
      </c>
      <c r="P2052" s="0" t="s">
        <v>3805</v>
      </c>
    </row>
    <row r="2053" customFormat="false" ht="15.75" hidden="false" customHeight="true" outlineLevel="0" collapsed="false">
      <c r="A2053" s="39" t="s">
        <v>2079</v>
      </c>
      <c r="B2053" s="1" t="n">
        <v>19</v>
      </c>
      <c r="C2053" s="1" t="n">
        <v>28</v>
      </c>
      <c r="D2053" s="11" t="n">
        <f aca="false">IF(AND(ISNUMBER(B2053),ISNUMBER($J2053)),$J2053-B2053,"")</f>
        <v>11.38</v>
      </c>
      <c r="E2053" s="11" t="n">
        <f aca="false">IF(AND(ISNUMBER(C2053),ISNUMBER($J2053)),$J2053-C2053,"")</f>
        <v>2.38</v>
      </c>
      <c r="F2053" s="1" t="s">
        <v>4771</v>
      </c>
      <c r="G2053" s="46" t="s">
        <v>4395</v>
      </c>
      <c r="H2053" s="1" t="s">
        <v>33</v>
      </c>
      <c r="J2053" s="11" t="n">
        <f aca="false">IFERROR(INDEX(Pozos!$M$2:$M$1852,MATCH(A2053,Pozos!$E$2:$E$1852,0)),"")</f>
        <v>30.38</v>
      </c>
      <c r="K2053" s="1" t="s">
        <v>3819</v>
      </c>
      <c r="L2053" s="1" t="s">
        <v>3820</v>
      </c>
      <c r="O2053" s="0" t="s">
        <v>4395</v>
      </c>
      <c r="P2053" s="0" t="s">
        <v>3805</v>
      </c>
    </row>
    <row r="2054" customFormat="false" ht="15.75" hidden="false" customHeight="true" outlineLevel="0" collapsed="false">
      <c r="A2054" s="39" t="s">
        <v>2079</v>
      </c>
      <c r="B2054" s="1" t="n">
        <v>0</v>
      </c>
      <c r="C2054" s="1" t="n">
        <v>19</v>
      </c>
      <c r="D2054" s="11" t="n">
        <f aca="false">IF(AND(ISNUMBER(B2054),ISNUMBER($J2054)),$J2054-B2054,"")</f>
        <v>30.38</v>
      </c>
      <c r="E2054" s="11" t="n">
        <f aca="false">IF(AND(ISNUMBER(C2054),ISNUMBER($J2054)),$J2054-C2054,"")</f>
        <v>11.38</v>
      </c>
      <c r="F2054" s="1" t="s">
        <v>4773</v>
      </c>
      <c r="G2054" s="46" t="s">
        <v>4412</v>
      </c>
      <c r="H2054" s="1" t="s">
        <v>33</v>
      </c>
      <c r="J2054" s="11" t="n">
        <f aca="false">IFERROR(INDEX(Pozos!$M$2:$M$1852,MATCH(A2054,Pozos!$E$2:$E$1852,0)),"")</f>
        <v>30.38</v>
      </c>
      <c r="K2054" s="1" t="s">
        <v>3803</v>
      </c>
      <c r="L2054" s="1" t="s">
        <v>3804</v>
      </c>
      <c r="O2054" s="0" t="s">
        <v>4412</v>
      </c>
      <c r="P2054" s="0" t="s">
        <v>3805</v>
      </c>
    </row>
    <row r="2055" customFormat="false" ht="15.75" hidden="false" customHeight="true" outlineLevel="0" collapsed="false">
      <c r="A2055" s="39" t="s">
        <v>1561</v>
      </c>
      <c r="B2055" s="1" t="n">
        <v>33</v>
      </c>
      <c r="C2055" s="1" t="n">
        <v>34</v>
      </c>
      <c r="D2055" s="11" t="n">
        <f aca="false">IF(AND(ISNUMBER(B2055),ISNUMBER($J2055)),$J2055-B2055,"")</f>
        <v>-17.86</v>
      </c>
      <c r="E2055" s="11" t="n">
        <f aca="false">IF(AND(ISNUMBER(C2055),ISNUMBER($J2055)),$J2055-C2055,"")</f>
        <v>-18.86</v>
      </c>
      <c r="F2055" s="1" t="s">
        <v>4774</v>
      </c>
      <c r="G2055" s="46" t="s">
        <v>4393</v>
      </c>
      <c r="H2055" s="1" t="s">
        <v>33</v>
      </c>
      <c r="J2055" s="11" t="n">
        <f aca="false">IFERROR(INDEX(Pozos!$M$2:$M$1852,MATCH(A2055,Pozos!$E$2:$E$1852,0)),"")</f>
        <v>15.14</v>
      </c>
      <c r="K2055" s="1" t="s">
        <v>3927</v>
      </c>
      <c r="L2055" s="1" t="s">
        <v>3928</v>
      </c>
      <c r="O2055" s="0" t="s">
        <v>4393</v>
      </c>
      <c r="P2055" s="0" t="s">
        <v>3805</v>
      </c>
    </row>
    <row r="2056" customFormat="false" ht="15.75" hidden="false" customHeight="true" outlineLevel="0" collapsed="false">
      <c r="A2056" s="39" t="s">
        <v>1561</v>
      </c>
      <c r="B2056" s="1" t="n">
        <v>22</v>
      </c>
      <c r="C2056" s="1" t="n">
        <v>33</v>
      </c>
      <c r="D2056" s="11" t="n">
        <f aca="false">IF(AND(ISNUMBER(B2056),ISNUMBER($J2056)),$J2056-B2056,"")</f>
        <v>-6.86</v>
      </c>
      <c r="E2056" s="11" t="n">
        <f aca="false">IF(AND(ISNUMBER(C2056),ISNUMBER($J2056)),$J2056-C2056,"")</f>
        <v>-17.86</v>
      </c>
      <c r="F2056" s="1" t="s">
        <v>4775</v>
      </c>
      <c r="G2056" s="46" t="s">
        <v>4395</v>
      </c>
      <c r="H2056" s="1" t="s">
        <v>33</v>
      </c>
      <c r="J2056" s="11" t="n">
        <f aca="false">IFERROR(INDEX(Pozos!$M$2:$M$1852,MATCH(A2056,Pozos!$E$2:$E$1852,0)),"")</f>
        <v>15.14</v>
      </c>
      <c r="K2056" s="1" t="s">
        <v>3944</v>
      </c>
      <c r="L2056" s="1" t="s">
        <v>3813</v>
      </c>
      <c r="O2056" s="0" t="s">
        <v>4395</v>
      </c>
      <c r="P2056" s="0" t="s">
        <v>3805</v>
      </c>
    </row>
    <row r="2057" customFormat="false" ht="15.75" hidden="false" customHeight="true" outlineLevel="0" collapsed="false">
      <c r="A2057" s="39" t="s">
        <v>1561</v>
      </c>
      <c r="B2057" s="1" t="n">
        <v>13</v>
      </c>
      <c r="C2057" s="1" t="n">
        <v>22</v>
      </c>
      <c r="D2057" s="11" t="n">
        <f aca="false">IF(AND(ISNUMBER(B2057),ISNUMBER($J2057)),$J2057-B2057,"")</f>
        <v>2.14</v>
      </c>
      <c r="E2057" s="11" t="n">
        <f aca="false">IF(AND(ISNUMBER(C2057),ISNUMBER($J2057)),$J2057-C2057,"")</f>
        <v>-6.86</v>
      </c>
      <c r="F2057" s="1" t="s">
        <v>4776</v>
      </c>
      <c r="G2057" s="46" t="s">
        <v>4395</v>
      </c>
      <c r="H2057" s="1" t="s">
        <v>33</v>
      </c>
      <c r="J2057" s="11" t="n">
        <f aca="false">IFERROR(INDEX(Pozos!$M$2:$M$1852,MATCH(A2057,Pozos!$E$2:$E$1852,0)),"")</f>
        <v>15.14</v>
      </c>
      <c r="K2057" s="1" t="s">
        <v>3808</v>
      </c>
      <c r="L2057" s="1" t="s">
        <v>3809</v>
      </c>
      <c r="O2057" s="0" t="s">
        <v>4395</v>
      </c>
      <c r="P2057" s="0" t="s">
        <v>3805</v>
      </c>
    </row>
    <row r="2058" customFormat="false" ht="15.75" hidden="false" customHeight="true" outlineLevel="0" collapsed="false">
      <c r="A2058" s="39" t="s">
        <v>1561</v>
      </c>
      <c r="B2058" s="1" t="n">
        <v>11</v>
      </c>
      <c r="C2058" s="1" t="n">
        <v>13</v>
      </c>
      <c r="D2058" s="11" t="n">
        <f aca="false">IF(AND(ISNUMBER(B2058),ISNUMBER($J2058)),$J2058-B2058,"")</f>
        <v>4.14</v>
      </c>
      <c r="E2058" s="11" t="n">
        <f aca="false">IF(AND(ISNUMBER(C2058),ISNUMBER($J2058)),$J2058-C2058,"")</f>
        <v>2.14</v>
      </c>
      <c r="F2058" s="1" t="s">
        <v>4777</v>
      </c>
      <c r="G2058" s="46" t="s">
        <v>4395</v>
      </c>
      <c r="H2058" s="1" t="s">
        <v>33</v>
      </c>
      <c r="J2058" s="11" t="n">
        <f aca="false">IFERROR(INDEX(Pozos!$M$2:$M$1852,MATCH(A2058,Pozos!$E$2:$E$1852,0)),"")</f>
        <v>15.14</v>
      </c>
      <c r="K2058" s="1" t="s">
        <v>3812</v>
      </c>
      <c r="L2058" s="1" t="s">
        <v>3813</v>
      </c>
      <c r="O2058" s="0" t="s">
        <v>4395</v>
      </c>
      <c r="P2058" s="0" t="s">
        <v>3805</v>
      </c>
    </row>
    <row r="2059" customFormat="false" ht="15.75" hidden="false" customHeight="true" outlineLevel="0" collapsed="false">
      <c r="A2059" s="39" t="s">
        <v>1561</v>
      </c>
      <c r="B2059" s="1" t="n">
        <v>6</v>
      </c>
      <c r="C2059" s="1" t="n">
        <v>11</v>
      </c>
      <c r="D2059" s="11" t="n">
        <f aca="false">IF(AND(ISNUMBER(B2059),ISNUMBER($J2059)),$J2059-B2059,"")</f>
        <v>9.14</v>
      </c>
      <c r="E2059" s="11" t="n">
        <f aca="false">IF(AND(ISNUMBER(C2059),ISNUMBER($J2059)),$J2059-C2059,"")</f>
        <v>4.14</v>
      </c>
      <c r="F2059" s="1" t="s">
        <v>4778</v>
      </c>
      <c r="G2059" s="46" t="s">
        <v>4395</v>
      </c>
      <c r="H2059" s="1" t="s">
        <v>33</v>
      </c>
      <c r="J2059" s="11" t="n">
        <f aca="false">IFERROR(INDEX(Pozos!$M$2:$M$1852,MATCH(A2059,Pozos!$E$2:$E$1852,0)),"")</f>
        <v>15.14</v>
      </c>
      <c r="K2059" s="1" t="s">
        <v>3944</v>
      </c>
      <c r="L2059" s="1" t="s">
        <v>3813</v>
      </c>
      <c r="O2059" s="0" t="s">
        <v>4395</v>
      </c>
      <c r="P2059" s="0" t="s">
        <v>3805</v>
      </c>
    </row>
    <row r="2060" customFormat="false" ht="15.75" hidden="false" customHeight="true" outlineLevel="0" collapsed="false">
      <c r="A2060" s="39" t="s">
        <v>1561</v>
      </c>
      <c r="B2060" s="1" t="n">
        <v>4</v>
      </c>
      <c r="C2060" s="1" t="n">
        <v>6</v>
      </c>
      <c r="D2060" s="11" t="n">
        <f aca="false">IF(AND(ISNUMBER(B2060),ISNUMBER($J2060)),$J2060-B2060,"")</f>
        <v>11.14</v>
      </c>
      <c r="E2060" s="11" t="n">
        <f aca="false">IF(AND(ISNUMBER(C2060),ISNUMBER($J2060)),$J2060-C2060,"")</f>
        <v>9.14</v>
      </c>
      <c r="F2060" s="1" t="s">
        <v>4779</v>
      </c>
      <c r="G2060" s="46" t="s">
        <v>4395</v>
      </c>
      <c r="H2060" s="1" t="s">
        <v>33</v>
      </c>
      <c r="J2060" s="11" t="n">
        <f aca="false">IFERROR(INDEX(Pozos!$M$2:$M$1852,MATCH(A2060,Pozos!$E$2:$E$1852,0)),"")</f>
        <v>15.14</v>
      </c>
      <c r="K2060" s="1" t="s">
        <v>4023</v>
      </c>
      <c r="L2060" s="1" t="s">
        <v>3813</v>
      </c>
      <c r="O2060" s="0" t="s">
        <v>4395</v>
      </c>
      <c r="P2060" s="0" t="s">
        <v>3805</v>
      </c>
    </row>
    <row r="2061" customFormat="false" ht="15.75" hidden="false" customHeight="true" outlineLevel="0" collapsed="false">
      <c r="A2061" s="39" t="s">
        <v>1561</v>
      </c>
      <c r="B2061" s="1" t="n">
        <v>0</v>
      </c>
      <c r="C2061" s="1" t="n">
        <v>4</v>
      </c>
      <c r="D2061" s="11" t="n">
        <f aca="false">IF(AND(ISNUMBER(B2061),ISNUMBER($J2061)),$J2061-B2061,"")</f>
        <v>15.14</v>
      </c>
      <c r="E2061" s="11" t="n">
        <f aca="false">IF(AND(ISNUMBER(C2061),ISNUMBER($J2061)),$J2061-C2061,"")</f>
        <v>11.14</v>
      </c>
      <c r="F2061" s="1" t="s">
        <v>4780</v>
      </c>
      <c r="G2061" s="46" t="s">
        <v>4412</v>
      </c>
      <c r="H2061" s="1" t="s">
        <v>33</v>
      </c>
      <c r="J2061" s="11" t="n">
        <f aca="false">IFERROR(INDEX(Pozos!$M$2:$M$1852,MATCH(A2061,Pozos!$E$2:$E$1852,0)),"")</f>
        <v>15.14</v>
      </c>
      <c r="K2061" s="1" t="s">
        <v>3927</v>
      </c>
      <c r="L2061" s="1" t="s">
        <v>3928</v>
      </c>
      <c r="O2061" s="0" t="s">
        <v>4412</v>
      </c>
      <c r="P2061" s="0" t="s">
        <v>3805</v>
      </c>
    </row>
    <row r="2062" customFormat="false" ht="15.75" hidden="false" customHeight="true" outlineLevel="0" collapsed="false">
      <c r="A2062" s="39" t="s">
        <v>817</v>
      </c>
      <c r="B2062" s="1" t="n">
        <v>30</v>
      </c>
      <c r="C2062" s="1" t="n">
        <v>31</v>
      </c>
      <c r="D2062" s="11" t="n">
        <f aca="false">IF(AND(ISNUMBER(B2062),ISNUMBER($J2062)),$J2062-B2062,"")</f>
        <v>7.18</v>
      </c>
      <c r="E2062" s="11" t="n">
        <f aca="false">IF(AND(ISNUMBER(C2062),ISNUMBER($J2062)),$J2062-C2062,"")</f>
        <v>6.18</v>
      </c>
      <c r="F2062" s="1" t="s">
        <v>4781</v>
      </c>
      <c r="G2062" s="46" t="s">
        <v>4407</v>
      </c>
      <c r="H2062" s="1" t="s">
        <v>33</v>
      </c>
      <c r="J2062" s="11" t="n">
        <f aca="false">IFERROR(INDEX(Pozos!$M$2:$M$1852,MATCH(A2062,Pozos!$E$2:$E$1852,0)),"")</f>
        <v>37.18</v>
      </c>
      <c r="K2062" s="1" t="s">
        <v>3808</v>
      </c>
      <c r="L2062" s="1" t="s">
        <v>3809</v>
      </c>
      <c r="O2062" s="0" t="s">
        <v>4407</v>
      </c>
      <c r="P2062" s="0" t="s">
        <v>3805</v>
      </c>
    </row>
    <row r="2063" customFormat="false" ht="15.75" hidden="false" customHeight="true" outlineLevel="0" collapsed="false">
      <c r="A2063" s="39" t="s">
        <v>817</v>
      </c>
      <c r="B2063" s="1" t="n">
        <v>22</v>
      </c>
      <c r="C2063" s="1" t="n">
        <v>30</v>
      </c>
      <c r="D2063" s="11" t="n">
        <f aca="false">IF(AND(ISNUMBER(B2063),ISNUMBER($J2063)),$J2063-B2063,"")</f>
        <v>15.18</v>
      </c>
      <c r="E2063" s="11" t="n">
        <f aca="false">IF(AND(ISNUMBER(C2063),ISNUMBER($J2063)),$J2063-C2063,"")</f>
        <v>7.18</v>
      </c>
      <c r="F2063" s="1" t="s">
        <v>4782</v>
      </c>
      <c r="G2063" s="46" t="s">
        <v>4395</v>
      </c>
      <c r="H2063" s="1" t="s">
        <v>33</v>
      </c>
      <c r="J2063" s="11" t="n">
        <f aca="false">IFERROR(INDEX(Pozos!$M$2:$M$1852,MATCH(A2063,Pozos!$E$2:$E$1852,0)),"")</f>
        <v>37.18</v>
      </c>
      <c r="K2063" s="1" t="s">
        <v>3854</v>
      </c>
      <c r="L2063" s="1" t="s">
        <v>3813</v>
      </c>
      <c r="O2063" s="0" t="s">
        <v>4395</v>
      </c>
      <c r="P2063" s="0" t="s">
        <v>3805</v>
      </c>
    </row>
    <row r="2064" customFormat="false" ht="15.75" hidden="false" customHeight="true" outlineLevel="0" collapsed="false">
      <c r="A2064" s="39" t="s">
        <v>817</v>
      </c>
      <c r="B2064" s="1" t="n">
        <v>16</v>
      </c>
      <c r="C2064" s="1" t="n">
        <v>22</v>
      </c>
      <c r="D2064" s="11" t="n">
        <f aca="false">IF(AND(ISNUMBER(B2064),ISNUMBER($J2064)),$J2064-B2064,"")</f>
        <v>21.18</v>
      </c>
      <c r="E2064" s="11" t="n">
        <f aca="false">IF(AND(ISNUMBER(C2064),ISNUMBER($J2064)),$J2064-C2064,"")</f>
        <v>15.18</v>
      </c>
      <c r="F2064" s="1" t="s">
        <v>4783</v>
      </c>
      <c r="G2064" s="46" t="s">
        <v>4395</v>
      </c>
      <c r="H2064" s="1" t="s">
        <v>33</v>
      </c>
      <c r="J2064" s="11" t="n">
        <f aca="false">IFERROR(INDEX(Pozos!$M$2:$M$1852,MATCH(A2064,Pozos!$E$2:$E$1852,0)),"")</f>
        <v>37.18</v>
      </c>
      <c r="K2064" s="1" t="s">
        <v>3812</v>
      </c>
      <c r="L2064" s="1" t="s">
        <v>3813</v>
      </c>
      <c r="O2064" s="0" t="s">
        <v>4395</v>
      </c>
      <c r="P2064" s="0" t="s">
        <v>3805</v>
      </c>
    </row>
    <row r="2065" customFormat="false" ht="15.75" hidden="false" customHeight="true" outlineLevel="0" collapsed="false">
      <c r="A2065" s="39" t="s">
        <v>817</v>
      </c>
      <c r="B2065" s="1" t="n">
        <v>14</v>
      </c>
      <c r="C2065" s="1" t="n">
        <v>16</v>
      </c>
      <c r="D2065" s="11" t="n">
        <f aca="false">IF(AND(ISNUMBER(B2065),ISNUMBER($J2065)),$J2065-B2065,"")</f>
        <v>23.18</v>
      </c>
      <c r="E2065" s="11" t="n">
        <f aca="false">IF(AND(ISNUMBER(C2065),ISNUMBER($J2065)),$J2065-C2065,"")</f>
        <v>21.18</v>
      </c>
      <c r="F2065" s="1" t="s">
        <v>4784</v>
      </c>
      <c r="G2065" s="46" t="s">
        <v>4395</v>
      </c>
      <c r="H2065" s="1" t="s">
        <v>33</v>
      </c>
      <c r="J2065" s="11" t="n">
        <f aca="false">IFERROR(INDEX(Pozos!$M$2:$M$1852,MATCH(A2065,Pozos!$E$2:$E$1852,0)),"")</f>
        <v>37.18</v>
      </c>
      <c r="K2065" s="1" t="s">
        <v>3808</v>
      </c>
      <c r="L2065" s="1" t="s">
        <v>3809</v>
      </c>
      <c r="O2065" s="0" t="s">
        <v>4395</v>
      </c>
      <c r="P2065" s="0" t="s">
        <v>3805</v>
      </c>
    </row>
    <row r="2066" customFormat="false" ht="15.75" hidden="false" customHeight="true" outlineLevel="0" collapsed="false">
      <c r="A2066" s="39" t="s">
        <v>817</v>
      </c>
      <c r="B2066" s="1" t="n">
        <v>1</v>
      </c>
      <c r="C2066" s="1" t="n">
        <v>14</v>
      </c>
      <c r="D2066" s="11" t="n">
        <f aca="false">IF(AND(ISNUMBER(B2066),ISNUMBER($J2066)),$J2066-B2066,"")</f>
        <v>36.18</v>
      </c>
      <c r="E2066" s="11" t="n">
        <f aca="false">IF(AND(ISNUMBER(C2066),ISNUMBER($J2066)),$J2066-C2066,"")</f>
        <v>23.18</v>
      </c>
      <c r="F2066" s="1" t="s">
        <v>4785</v>
      </c>
      <c r="G2066" s="46" t="s">
        <v>4412</v>
      </c>
      <c r="H2066" s="1" t="s">
        <v>33</v>
      </c>
      <c r="J2066" s="11" t="n">
        <f aca="false">IFERROR(INDEX(Pozos!$M$2:$M$1852,MATCH(A2066,Pozos!$E$2:$E$1852,0)),"")</f>
        <v>37.18</v>
      </c>
      <c r="K2066" s="1" t="s">
        <v>3927</v>
      </c>
      <c r="L2066" s="1" t="s">
        <v>3928</v>
      </c>
      <c r="O2066" s="0" t="s">
        <v>4412</v>
      </c>
      <c r="P2066" s="0" t="s">
        <v>3805</v>
      </c>
    </row>
    <row r="2067" customFormat="false" ht="15.75" hidden="false" customHeight="true" outlineLevel="0" collapsed="false">
      <c r="A2067" s="39" t="s">
        <v>817</v>
      </c>
      <c r="B2067" s="1" t="n">
        <v>0</v>
      </c>
      <c r="C2067" s="1" t="n">
        <v>1</v>
      </c>
      <c r="D2067" s="11" t="n">
        <f aca="false">IF(AND(ISNUMBER(B2067),ISNUMBER($J2067)),$J2067-B2067,"")</f>
        <v>37.18</v>
      </c>
      <c r="E2067" s="11" t="n">
        <f aca="false">IF(AND(ISNUMBER(C2067),ISNUMBER($J2067)),$J2067-C2067,"")</f>
        <v>36.18</v>
      </c>
      <c r="F2067" s="1" t="s">
        <v>3835</v>
      </c>
      <c r="G2067" s="46" t="s">
        <v>3802</v>
      </c>
      <c r="H2067" s="1" t="s">
        <v>33</v>
      </c>
      <c r="J2067" s="11" t="n">
        <f aca="false">IFERROR(INDEX(Pozos!$M$2:$M$1852,MATCH(A2067,Pozos!$E$2:$E$1852,0)),"")</f>
        <v>37.18</v>
      </c>
      <c r="K2067" s="1" t="s">
        <v>3803</v>
      </c>
      <c r="L2067" s="1" t="s">
        <v>3804</v>
      </c>
      <c r="O2067" s="0" t="s">
        <v>3802</v>
      </c>
      <c r="P2067" s="0" t="s">
        <v>3805</v>
      </c>
    </row>
    <row r="2068" customFormat="false" ht="15.75" hidden="false" customHeight="true" outlineLevel="0" collapsed="false">
      <c r="A2068" s="39" t="s">
        <v>1087</v>
      </c>
      <c r="B2068" s="1" t="n">
        <v>38</v>
      </c>
      <c r="D2068" s="11" t="n">
        <f aca="false">IF(AND(ISNUMBER(B2068),ISNUMBER($J2068)),$J2068-B2068,"")</f>
        <v>2.87</v>
      </c>
      <c r="E2068" s="11" t="str">
        <f aca="false">IF(AND(ISNUMBER(C2068),ISNUMBER($J2068)),$J2068-C2068,"")</f>
        <v/>
      </c>
      <c r="F2068" s="1" t="s">
        <v>4786</v>
      </c>
      <c r="G2068" s="46" t="s">
        <v>4407</v>
      </c>
      <c r="H2068" s="1" t="s">
        <v>33</v>
      </c>
      <c r="J2068" s="11" t="n">
        <f aca="false">IFERROR(INDEX(Pozos!$M$2:$M$1852,MATCH(A2068,Pozos!$E$2:$E$1852,0)),"")</f>
        <v>40.87</v>
      </c>
      <c r="K2068" s="1" t="s">
        <v>3808</v>
      </c>
      <c r="L2068" s="1" t="s">
        <v>3809</v>
      </c>
      <c r="O2068" s="0" t="s">
        <v>4407</v>
      </c>
      <c r="P2068" s="0" t="s">
        <v>3805</v>
      </c>
    </row>
    <row r="2069" customFormat="false" ht="15.75" hidden="false" customHeight="true" outlineLevel="0" collapsed="false">
      <c r="A2069" s="39" t="s">
        <v>1087</v>
      </c>
      <c r="B2069" s="1" t="n">
        <v>32</v>
      </c>
      <c r="C2069" s="1" t="n">
        <v>38</v>
      </c>
      <c r="D2069" s="11" t="n">
        <f aca="false">IF(AND(ISNUMBER(B2069),ISNUMBER($J2069)),$J2069-B2069,"")</f>
        <v>8.87</v>
      </c>
      <c r="E2069" s="11" t="n">
        <f aca="false">IF(AND(ISNUMBER(C2069),ISNUMBER($J2069)),$J2069-C2069,"")</f>
        <v>2.87</v>
      </c>
      <c r="F2069" s="1" t="s">
        <v>4551</v>
      </c>
      <c r="G2069" s="46" t="s">
        <v>4395</v>
      </c>
      <c r="H2069" s="1" t="s">
        <v>33</v>
      </c>
      <c r="J2069" s="11" t="n">
        <f aca="false">IFERROR(INDEX(Pozos!$M$2:$M$1852,MATCH(A2069,Pozos!$E$2:$E$1852,0)),"")</f>
        <v>40.87</v>
      </c>
      <c r="K2069" s="1" t="s">
        <v>3808</v>
      </c>
      <c r="L2069" s="1" t="s">
        <v>3809</v>
      </c>
      <c r="O2069" s="0" t="s">
        <v>4395</v>
      </c>
      <c r="P2069" s="0" t="s">
        <v>3805</v>
      </c>
    </row>
    <row r="2070" customFormat="false" ht="15.75" hidden="false" customHeight="true" outlineLevel="0" collapsed="false">
      <c r="A2070" s="39" t="s">
        <v>1087</v>
      </c>
      <c r="B2070" s="1" t="n">
        <v>27</v>
      </c>
      <c r="C2070" s="1" t="n">
        <v>32</v>
      </c>
      <c r="D2070" s="11" t="n">
        <f aca="false">IF(AND(ISNUMBER(B2070),ISNUMBER($J2070)),$J2070-B2070,"")</f>
        <v>13.87</v>
      </c>
      <c r="E2070" s="11" t="n">
        <f aca="false">IF(AND(ISNUMBER(C2070),ISNUMBER($J2070)),$J2070-C2070,"")</f>
        <v>8.87</v>
      </c>
      <c r="F2070" s="1" t="s">
        <v>4771</v>
      </c>
      <c r="G2070" s="46" t="s">
        <v>4395</v>
      </c>
      <c r="H2070" s="1" t="s">
        <v>33</v>
      </c>
      <c r="J2070" s="11" t="n">
        <f aca="false">IFERROR(INDEX(Pozos!$M$2:$M$1852,MATCH(A2070,Pozos!$E$2:$E$1852,0)),"")</f>
        <v>40.87</v>
      </c>
      <c r="K2070" s="1" t="s">
        <v>3819</v>
      </c>
      <c r="L2070" s="1" t="s">
        <v>3820</v>
      </c>
      <c r="O2070" s="0" t="s">
        <v>4395</v>
      </c>
      <c r="P2070" s="0" t="s">
        <v>3805</v>
      </c>
    </row>
    <row r="2071" customFormat="false" ht="15.75" hidden="false" customHeight="true" outlineLevel="0" collapsed="false">
      <c r="A2071" s="39" t="s">
        <v>1087</v>
      </c>
      <c r="B2071" s="1" t="n">
        <v>26</v>
      </c>
      <c r="C2071" s="1" t="n">
        <v>27</v>
      </c>
      <c r="D2071" s="11" t="n">
        <f aca="false">IF(AND(ISNUMBER(B2071),ISNUMBER($J2071)),$J2071-B2071,"")</f>
        <v>14.87</v>
      </c>
      <c r="E2071" s="11" t="n">
        <f aca="false">IF(AND(ISNUMBER(C2071),ISNUMBER($J2071)),$J2071-C2071,"")</f>
        <v>13.87</v>
      </c>
      <c r="F2071" s="1" t="s">
        <v>4551</v>
      </c>
      <c r="G2071" s="46" t="s">
        <v>4395</v>
      </c>
      <c r="H2071" s="1" t="s">
        <v>33</v>
      </c>
      <c r="J2071" s="11" t="n">
        <f aca="false">IFERROR(INDEX(Pozos!$M$2:$M$1852,MATCH(A2071,Pozos!$E$2:$E$1852,0)),"")</f>
        <v>40.87</v>
      </c>
      <c r="K2071" s="1" t="s">
        <v>3808</v>
      </c>
      <c r="L2071" s="1" t="s">
        <v>3809</v>
      </c>
      <c r="O2071" s="0" t="s">
        <v>4395</v>
      </c>
      <c r="P2071" s="0" t="s">
        <v>3805</v>
      </c>
    </row>
    <row r="2072" customFormat="false" ht="15.75" hidden="false" customHeight="true" outlineLevel="0" collapsed="false">
      <c r="A2072" s="39" t="s">
        <v>1087</v>
      </c>
      <c r="B2072" s="1" t="n">
        <v>22</v>
      </c>
      <c r="C2072" s="1" t="n">
        <v>26</v>
      </c>
      <c r="D2072" s="11" t="n">
        <f aca="false">IF(AND(ISNUMBER(B2072),ISNUMBER($J2072)),$J2072-B2072,"")</f>
        <v>18.87</v>
      </c>
      <c r="E2072" s="11" t="n">
        <f aca="false">IF(AND(ISNUMBER(C2072),ISNUMBER($J2072)),$J2072-C2072,"")</f>
        <v>14.87</v>
      </c>
      <c r="F2072" s="1" t="s">
        <v>4787</v>
      </c>
      <c r="G2072" s="46" t="s">
        <v>4395</v>
      </c>
      <c r="H2072" s="1" t="s">
        <v>33</v>
      </c>
      <c r="J2072" s="11" t="n">
        <f aca="false">IFERROR(INDEX(Pozos!$M$2:$M$1852,MATCH(A2072,Pozos!$E$2:$E$1852,0)),"")</f>
        <v>40.87</v>
      </c>
      <c r="K2072" s="1" t="s">
        <v>3819</v>
      </c>
      <c r="L2072" s="1" t="s">
        <v>3820</v>
      </c>
      <c r="O2072" s="0" t="s">
        <v>4395</v>
      </c>
      <c r="P2072" s="0" t="s">
        <v>3805</v>
      </c>
    </row>
    <row r="2073" customFormat="false" ht="15.75" hidden="false" customHeight="true" outlineLevel="0" collapsed="false">
      <c r="A2073" s="39" t="s">
        <v>1087</v>
      </c>
      <c r="B2073" s="1" t="n">
        <v>0</v>
      </c>
      <c r="C2073" s="1" t="n">
        <v>22</v>
      </c>
      <c r="D2073" s="11" t="n">
        <f aca="false">IF(AND(ISNUMBER(B2073),ISNUMBER($J2073)),$J2073-B2073,"")</f>
        <v>40.87</v>
      </c>
      <c r="E2073" s="11" t="n">
        <f aca="false">IF(AND(ISNUMBER(C2073),ISNUMBER($J2073)),$J2073-C2073,"")</f>
        <v>18.87</v>
      </c>
      <c r="F2073" s="1" t="s">
        <v>4788</v>
      </c>
      <c r="G2073" s="46" t="s">
        <v>4412</v>
      </c>
      <c r="H2073" s="1" t="s">
        <v>33</v>
      </c>
      <c r="J2073" s="11" t="n">
        <f aca="false">IFERROR(INDEX(Pozos!$M$2:$M$1852,MATCH(A2073,Pozos!$E$2:$E$1852,0)),"")</f>
        <v>40.87</v>
      </c>
      <c r="K2073" s="1" t="s">
        <v>3803</v>
      </c>
      <c r="L2073" s="1" t="s">
        <v>3804</v>
      </c>
      <c r="O2073" s="0" t="s">
        <v>4412</v>
      </c>
      <c r="P2073" s="0" t="s">
        <v>3805</v>
      </c>
    </row>
    <row r="2074" customFormat="false" ht="15.75" hidden="false" customHeight="true" outlineLevel="0" collapsed="false">
      <c r="A2074" s="39" t="s">
        <v>1604</v>
      </c>
      <c r="B2074" s="1" t="n">
        <v>25</v>
      </c>
      <c r="C2074" s="1" t="n">
        <v>26</v>
      </c>
      <c r="D2074" s="11" t="n">
        <f aca="false">IF(AND(ISNUMBER(B2074),ISNUMBER($J2074)),$J2074-B2074,"")</f>
        <v>-19.11</v>
      </c>
      <c r="E2074" s="11" t="n">
        <f aca="false">IF(AND(ISNUMBER(C2074),ISNUMBER($J2074)),$J2074-C2074,"")</f>
        <v>-20.11</v>
      </c>
      <c r="F2074" s="1" t="s">
        <v>4789</v>
      </c>
      <c r="G2074" s="46" t="s">
        <v>4395</v>
      </c>
      <c r="H2074" s="1" t="s">
        <v>33</v>
      </c>
      <c r="J2074" s="11" t="n">
        <f aca="false">IFERROR(INDEX(Pozos!$M$2:$M$1852,MATCH(A2074,Pozos!$E$2:$E$1852,0)),"")</f>
        <v>5.89</v>
      </c>
      <c r="K2074" s="1" t="s">
        <v>4023</v>
      </c>
      <c r="L2074" s="1" t="s">
        <v>3813</v>
      </c>
      <c r="O2074" s="0" t="s">
        <v>4395</v>
      </c>
      <c r="P2074" s="0" t="s">
        <v>3805</v>
      </c>
    </row>
    <row r="2075" customFormat="false" ht="15.75" hidden="false" customHeight="true" outlineLevel="0" collapsed="false">
      <c r="A2075" s="39" t="s">
        <v>1604</v>
      </c>
      <c r="B2075" s="1" t="n">
        <v>20</v>
      </c>
      <c r="C2075" s="1" t="n">
        <v>25</v>
      </c>
      <c r="D2075" s="11" t="n">
        <f aca="false">IF(AND(ISNUMBER(B2075),ISNUMBER($J2075)),$J2075-B2075,"")</f>
        <v>-14.11</v>
      </c>
      <c r="E2075" s="11" t="n">
        <f aca="false">IF(AND(ISNUMBER(C2075),ISNUMBER($J2075)),$J2075-C2075,"")</f>
        <v>-19.11</v>
      </c>
      <c r="F2075" s="1" t="s">
        <v>3808</v>
      </c>
      <c r="G2075" s="46" t="s">
        <v>4395</v>
      </c>
      <c r="H2075" s="1" t="s">
        <v>33</v>
      </c>
      <c r="J2075" s="11" t="n">
        <f aca="false">IFERROR(INDEX(Pozos!$M$2:$M$1852,MATCH(A2075,Pozos!$E$2:$E$1852,0)),"")</f>
        <v>5.89</v>
      </c>
      <c r="K2075" s="1" t="s">
        <v>3808</v>
      </c>
      <c r="L2075" s="1" t="s">
        <v>3809</v>
      </c>
      <c r="O2075" s="0" t="s">
        <v>4395</v>
      </c>
      <c r="P2075" s="0" t="s">
        <v>3805</v>
      </c>
    </row>
    <row r="2076" customFormat="false" ht="15.75" hidden="false" customHeight="true" outlineLevel="0" collapsed="false">
      <c r="A2076" s="39" t="s">
        <v>1604</v>
      </c>
      <c r="B2076" s="1" t="n">
        <v>19</v>
      </c>
      <c r="C2076" s="1" t="n">
        <v>20</v>
      </c>
      <c r="D2076" s="11" t="n">
        <f aca="false">IF(AND(ISNUMBER(B2076),ISNUMBER($J2076)),$J2076-B2076,"")</f>
        <v>-13.11</v>
      </c>
      <c r="E2076" s="11" t="n">
        <f aca="false">IF(AND(ISNUMBER(C2076),ISNUMBER($J2076)),$J2076-C2076,"")</f>
        <v>-14.11</v>
      </c>
      <c r="F2076" s="1" t="s">
        <v>4790</v>
      </c>
      <c r="G2076" s="46" t="s">
        <v>4395</v>
      </c>
      <c r="H2076" s="1" t="s">
        <v>33</v>
      </c>
      <c r="J2076" s="11" t="n">
        <f aca="false">IFERROR(INDEX(Pozos!$M$2:$M$1852,MATCH(A2076,Pozos!$E$2:$E$1852,0)),"")</f>
        <v>5.89</v>
      </c>
      <c r="K2076" s="1" t="s">
        <v>3944</v>
      </c>
      <c r="L2076" s="1" t="s">
        <v>3813</v>
      </c>
      <c r="O2076" s="0" t="s">
        <v>4395</v>
      </c>
      <c r="P2076" s="0" t="s">
        <v>3805</v>
      </c>
    </row>
    <row r="2077" customFormat="false" ht="15.75" hidden="false" customHeight="true" outlineLevel="0" collapsed="false">
      <c r="A2077" s="39" t="s">
        <v>1604</v>
      </c>
      <c r="B2077" s="1" t="n">
        <v>18</v>
      </c>
      <c r="C2077" s="1" t="n">
        <v>19</v>
      </c>
      <c r="D2077" s="11" t="n">
        <f aca="false">IF(AND(ISNUMBER(B2077),ISNUMBER($J2077)),$J2077-B2077,"")</f>
        <v>-12.11</v>
      </c>
      <c r="E2077" s="11" t="n">
        <f aca="false">IF(AND(ISNUMBER(C2077),ISNUMBER($J2077)),$J2077-C2077,"")</f>
        <v>-13.11</v>
      </c>
      <c r="F2077" s="1" t="s">
        <v>4791</v>
      </c>
      <c r="G2077" s="46" t="s">
        <v>4395</v>
      </c>
      <c r="H2077" s="1" t="s">
        <v>33</v>
      </c>
      <c r="J2077" s="11" t="n">
        <f aca="false">IFERROR(INDEX(Pozos!$M$2:$M$1852,MATCH(A2077,Pozos!$E$2:$E$1852,0)),"")</f>
        <v>5.89</v>
      </c>
      <c r="K2077" s="1" t="s">
        <v>3944</v>
      </c>
      <c r="L2077" s="1" t="s">
        <v>3813</v>
      </c>
      <c r="O2077" s="0" t="s">
        <v>4395</v>
      </c>
      <c r="P2077" s="0" t="s">
        <v>3805</v>
      </c>
    </row>
    <row r="2078" customFormat="false" ht="15.75" hidden="false" customHeight="true" outlineLevel="0" collapsed="false">
      <c r="A2078" s="39" t="s">
        <v>1604</v>
      </c>
      <c r="B2078" s="1" t="n">
        <v>15</v>
      </c>
      <c r="C2078" s="1" t="n">
        <v>18</v>
      </c>
      <c r="D2078" s="11" t="n">
        <f aca="false">IF(AND(ISNUMBER(B2078),ISNUMBER($J2078)),$J2078-B2078,"")</f>
        <v>-9.11</v>
      </c>
      <c r="E2078" s="11" t="n">
        <f aca="false">IF(AND(ISNUMBER(C2078),ISNUMBER($J2078)),$J2078-C2078,"")</f>
        <v>-12.11</v>
      </c>
      <c r="F2078" s="1" t="s">
        <v>4790</v>
      </c>
      <c r="G2078" s="46" t="s">
        <v>4395</v>
      </c>
      <c r="H2078" s="1" t="s">
        <v>33</v>
      </c>
      <c r="J2078" s="11" t="n">
        <f aca="false">IFERROR(INDEX(Pozos!$M$2:$M$1852,MATCH(A2078,Pozos!$E$2:$E$1852,0)),"")</f>
        <v>5.89</v>
      </c>
      <c r="K2078" s="1" t="s">
        <v>3944</v>
      </c>
      <c r="L2078" s="1" t="s">
        <v>3813</v>
      </c>
      <c r="O2078" s="0" t="s">
        <v>4395</v>
      </c>
      <c r="P2078" s="0" t="s">
        <v>3805</v>
      </c>
    </row>
    <row r="2079" customFormat="false" ht="15.75" hidden="false" customHeight="true" outlineLevel="0" collapsed="false">
      <c r="A2079" s="39" t="s">
        <v>1604</v>
      </c>
      <c r="B2079" s="1" t="n">
        <v>13</v>
      </c>
      <c r="C2079" s="1" t="n">
        <v>15</v>
      </c>
      <c r="D2079" s="11" t="n">
        <f aca="false">IF(AND(ISNUMBER(B2079),ISNUMBER($J2079)),$J2079-B2079,"")</f>
        <v>-7.11</v>
      </c>
      <c r="E2079" s="11" t="n">
        <f aca="false">IF(AND(ISNUMBER(C2079),ISNUMBER($J2079)),$J2079-C2079,"")</f>
        <v>-9.11</v>
      </c>
      <c r="F2079" s="1" t="s">
        <v>4791</v>
      </c>
      <c r="G2079" s="46" t="s">
        <v>4399</v>
      </c>
      <c r="H2079" s="1" t="s">
        <v>33</v>
      </c>
      <c r="J2079" s="11" t="n">
        <f aca="false">IFERROR(INDEX(Pozos!$M$2:$M$1852,MATCH(A2079,Pozos!$E$2:$E$1852,0)),"")</f>
        <v>5.89</v>
      </c>
      <c r="K2079" s="1" t="s">
        <v>3944</v>
      </c>
      <c r="L2079" s="1" t="s">
        <v>3813</v>
      </c>
      <c r="O2079" s="0" t="s">
        <v>4399</v>
      </c>
      <c r="P2079" s="0" t="s">
        <v>3805</v>
      </c>
    </row>
    <row r="2080" customFormat="false" ht="15.75" hidden="false" customHeight="true" outlineLevel="0" collapsed="false">
      <c r="A2080" s="39" t="s">
        <v>1604</v>
      </c>
      <c r="B2080" s="1" t="n">
        <v>8</v>
      </c>
      <c r="C2080" s="1" t="n">
        <v>13</v>
      </c>
      <c r="D2080" s="11" t="n">
        <f aca="false">IF(AND(ISNUMBER(B2080),ISNUMBER($J2080)),$J2080-B2080,"")</f>
        <v>-2.11</v>
      </c>
      <c r="E2080" s="11" t="n">
        <f aca="false">IF(AND(ISNUMBER(C2080),ISNUMBER($J2080)),$J2080-C2080,"")</f>
        <v>-7.11</v>
      </c>
      <c r="F2080" s="1" t="s">
        <v>4792</v>
      </c>
      <c r="G2080" s="46" t="s">
        <v>4399</v>
      </c>
      <c r="H2080" s="1" t="s">
        <v>33</v>
      </c>
      <c r="J2080" s="11" t="n">
        <f aca="false">IFERROR(INDEX(Pozos!$M$2:$M$1852,MATCH(A2080,Pozos!$E$2:$E$1852,0)),"")</f>
        <v>5.89</v>
      </c>
      <c r="K2080" s="1" t="s">
        <v>3944</v>
      </c>
      <c r="L2080" s="1" t="s">
        <v>3813</v>
      </c>
      <c r="O2080" s="0" t="s">
        <v>4399</v>
      </c>
      <c r="P2080" s="0" t="s">
        <v>3805</v>
      </c>
    </row>
    <row r="2081" customFormat="false" ht="15.75" hidden="false" customHeight="true" outlineLevel="0" collapsed="false">
      <c r="A2081" s="39" t="s">
        <v>1604</v>
      </c>
      <c r="B2081" s="1" t="n">
        <v>0</v>
      </c>
      <c r="C2081" s="1" t="n">
        <v>8</v>
      </c>
      <c r="D2081" s="11" t="n">
        <f aca="false">IF(AND(ISNUMBER(B2081),ISNUMBER($J2081)),$J2081-B2081,"")</f>
        <v>5.89</v>
      </c>
      <c r="E2081" s="11" t="n">
        <f aca="false">IF(AND(ISNUMBER(C2081),ISNUMBER($J2081)),$J2081-C2081,"")</f>
        <v>-2.11</v>
      </c>
      <c r="F2081" s="1" t="s">
        <v>4793</v>
      </c>
      <c r="G2081" s="46" t="s">
        <v>3802</v>
      </c>
      <c r="H2081" s="1" t="s">
        <v>33</v>
      </c>
      <c r="J2081" s="11" t="n">
        <f aca="false">IFERROR(INDEX(Pozos!$M$2:$M$1852,MATCH(A2081,Pozos!$E$2:$E$1852,0)),"")</f>
        <v>5.89</v>
      </c>
      <c r="K2081" s="1" t="s">
        <v>3808</v>
      </c>
      <c r="L2081" s="1" t="s">
        <v>3809</v>
      </c>
      <c r="O2081" s="0" t="s">
        <v>3802</v>
      </c>
      <c r="P2081" s="0" t="s">
        <v>3805</v>
      </c>
    </row>
    <row r="2082" customFormat="false" ht="15.75" hidden="false" customHeight="true" outlineLevel="0" collapsed="false">
      <c r="A2082" s="39" t="s">
        <v>1606</v>
      </c>
      <c r="B2082" s="1" t="n">
        <v>15</v>
      </c>
      <c r="C2082" s="1" t="n">
        <v>16</v>
      </c>
      <c r="D2082" s="11" t="n">
        <f aca="false">IF(AND(ISNUMBER(B2082),ISNUMBER($J2082)),$J2082-B2082,"")</f>
        <v>-7.75</v>
      </c>
      <c r="E2082" s="11" t="n">
        <f aca="false">IF(AND(ISNUMBER(C2082),ISNUMBER($J2082)),$J2082-C2082,"")</f>
        <v>-8.75</v>
      </c>
      <c r="F2082" s="1" t="s">
        <v>4794</v>
      </c>
      <c r="G2082" s="46" t="s">
        <v>4395</v>
      </c>
      <c r="H2082" s="1" t="s">
        <v>33</v>
      </c>
      <c r="J2082" s="11" t="n">
        <f aca="false">IFERROR(INDEX(Pozos!$M$2:$M$1852,MATCH(A2082,Pozos!$E$2:$E$1852,0)),"")</f>
        <v>7.25</v>
      </c>
      <c r="K2082" s="1" t="s">
        <v>3808</v>
      </c>
      <c r="L2082" s="1" t="s">
        <v>3809</v>
      </c>
      <c r="O2082" s="0" t="s">
        <v>4395</v>
      </c>
      <c r="P2082" s="0" t="s">
        <v>3805</v>
      </c>
    </row>
    <row r="2083" customFormat="false" ht="15.75" hidden="false" customHeight="true" outlineLevel="0" collapsed="false">
      <c r="A2083" s="39" t="s">
        <v>1606</v>
      </c>
      <c r="B2083" s="1" t="n">
        <v>5</v>
      </c>
      <c r="C2083" s="1" t="n">
        <v>15</v>
      </c>
      <c r="D2083" s="11" t="n">
        <f aca="false">IF(AND(ISNUMBER(B2083),ISNUMBER($J2083)),$J2083-B2083,"")</f>
        <v>2.25</v>
      </c>
      <c r="E2083" s="11" t="n">
        <f aca="false">IF(AND(ISNUMBER(C2083),ISNUMBER($J2083)),$J2083-C2083,"")</f>
        <v>-7.75</v>
      </c>
      <c r="F2083" s="1" t="s">
        <v>3821</v>
      </c>
      <c r="G2083" s="46" t="s">
        <v>4395</v>
      </c>
      <c r="H2083" s="1" t="s">
        <v>33</v>
      </c>
      <c r="J2083" s="11" t="n">
        <f aca="false">IFERROR(INDEX(Pozos!$M$2:$M$1852,MATCH(A2083,Pozos!$E$2:$E$1852,0)),"")</f>
        <v>7.25</v>
      </c>
      <c r="K2083" s="1" t="s">
        <v>3823</v>
      </c>
      <c r="O2083" s="0" t="s">
        <v>4395</v>
      </c>
      <c r="P2083" s="0" t="s">
        <v>3805</v>
      </c>
    </row>
    <row r="2084" customFormat="false" ht="15.75" hidden="false" customHeight="true" outlineLevel="0" collapsed="false">
      <c r="A2084" s="39" t="s">
        <v>1606</v>
      </c>
      <c r="B2084" s="1" t="n">
        <v>0</v>
      </c>
      <c r="C2084" s="1" t="n">
        <v>5</v>
      </c>
      <c r="D2084" s="11" t="n">
        <f aca="false">IF(AND(ISNUMBER(B2084),ISNUMBER($J2084)),$J2084-B2084,"")</f>
        <v>7.25</v>
      </c>
      <c r="E2084" s="11" t="n">
        <f aca="false">IF(AND(ISNUMBER(C2084),ISNUMBER($J2084)),$J2084-C2084,"")</f>
        <v>2.25</v>
      </c>
      <c r="F2084" s="1" t="s">
        <v>3821</v>
      </c>
      <c r="G2084" s="46" t="s">
        <v>4412</v>
      </c>
      <c r="H2084" s="1" t="s">
        <v>33</v>
      </c>
      <c r="J2084" s="11" t="n">
        <f aca="false">IFERROR(INDEX(Pozos!$M$2:$M$1852,MATCH(A2084,Pozos!$E$2:$E$1852,0)),"")</f>
        <v>7.25</v>
      </c>
      <c r="K2084" s="1" t="s">
        <v>3823</v>
      </c>
      <c r="O2084" s="0" t="s">
        <v>4412</v>
      </c>
      <c r="P2084" s="0" t="s">
        <v>3805</v>
      </c>
    </row>
    <row r="2085" customFormat="false" ht="15.75" hidden="false" customHeight="true" outlineLevel="0" collapsed="false">
      <c r="A2085" s="39" t="s">
        <v>1608</v>
      </c>
      <c r="B2085" s="1" t="n">
        <v>26</v>
      </c>
      <c r="C2085" s="1" t="n">
        <v>30</v>
      </c>
      <c r="D2085" s="11" t="n">
        <f aca="false">IF(AND(ISNUMBER(B2085),ISNUMBER($J2085)),$J2085-B2085,"")</f>
        <v>-15.44</v>
      </c>
      <c r="E2085" s="11" t="n">
        <f aca="false">IF(AND(ISNUMBER(C2085),ISNUMBER($J2085)),$J2085-C2085,"")</f>
        <v>-19.44</v>
      </c>
      <c r="F2085" s="1" t="s">
        <v>3821</v>
      </c>
      <c r="G2085" s="46" t="s">
        <v>4407</v>
      </c>
      <c r="H2085" s="1" t="s">
        <v>33</v>
      </c>
      <c r="J2085" s="11" t="n">
        <f aca="false">IFERROR(INDEX(Pozos!$M$2:$M$1852,MATCH(A2085,Pozos!$E$2:$E$1852,0)),"")</f>
        <v>10.56</v>
      </c>
      <c r="K2085" s="1" t="s">
        <v>3823</v>
      </c>
      <c r="O2085" s="0" t="s">
        <v>4407</v>
      </c>
      <c r="P2085" s="0" t="s">
        <v>3805</v>
      </c>
    </row>
    <row r="2086" customFormat="false" ht="15.75" hidden="false" customHeight="true" outlineLevel="0" collapsed="false">
      <c r="A2086" s="39" t="s">
        <v>1608</v>
      </c>
      <c r="B2086" s="1" t="n">
        <v>21</v>
      </c>
      <c r="C2086" s="1" t="n">
        <v>26</v>
      </c>
      <c r="D2086" s="11" t="n">
        <f aca="false">IF(AND(ISNUMBER(B2086),ISNUMBER($J2086)),$J2086-B2086,"")</f>
        <v>-10.44</v>
      </c>
      <c r="E2086" s="11" t="n">
        <f aca="false">IF(AND(ISNUMBER(C2086),ISNUMBER($J2086)),$J2086-C2086,"")</f>
        <v>-15.44</v>
      </c>
      <c r="F2086" s="1" t="s">
        <v>4795</v>
      </c>
      <c r="G2086" s="46" t="s">
        <v>4395</v>
      </c>
      <c r="H2086" s="1" t="s">
        <v>33</v>
      </c>
      <c r="J2086" s="11" t="n">
        <f aca="false">IFERROR(INDEX(Pozos!$M$2:$M$1852,MATCH(A2086,Pozos!$E$2:$E$1852,0)),"")</f>
        <v>10.56</v>
      </c>
      <c r="K2086" s="1" t="s">
        <v>4023</v>
      </c>
      <c r="L2086" s="1" t="s">
        <v>3813</v>
      </c>
      <c r="O2086" s="0" t="s">
        <v>4395</v>
      </c>
      <c r="P2086" s="0" t="s">
        <v>3805</v>
      </c>
    </row>
    <row r="2087" customFormat="false" ht="15.75" hidden="false" customHeight="true" outlineLevel="0" collapsed="false">
      <c r="A2087" s="39" t="s">
        <v>1608</v>
      </c>
      <c r="B2087" s="1" t="n">
        <v>19</v>
      </c>
      <c r="C2087" s="1" t="n">
        <v>21</v>
      </c>
      <c r="D2087" s="11" t="n">
        <f aca="false">IF(AND(ISNUMBER(B2087),ISNUMBER($J2087)),$J2087-B2087,"")</f>
        <v>-8.44</v>
      </c>
      <c r="E2087" s="11" t="n">
        <f aca="false">IF(AND(ISNUMBER(C2087),ISNUMBER($J2087)),$J2087-C2087,"")</f>
        <v>-10.44</v>
      </c>
      <c r="F2087" s="1" t="s">
        <v>4794</v>
      </c>
      <c r="G2087" s="46" t="s">
        <v>4395</v>
      </c>
      <c r="H2087" s="1" t="s">
        <v>33</v>
      </c>
      <c r="J2087" s="11" t="n">
        <f aca="false">IFERROR(INDEX(Pozos!$M$2:$M$1852,MATCH(A2087,Pozos!$E$2:$E$1852,0)),"")</f>
        <v>10.56</v>
      </c>
      <c r="K2087" s="1" t="s">
        <v>3808</v>
      </c>
      <c r="L2087" s="1" t="s">
        <v>3809</v>
      </c>
      <c r="O2087" s="0" t="s">
        <v>4395</v>
      </c>
      <c r="P2087" s="0" t="s">
        <v>3805</v>
      </c>
    </row>
    <row r="2088" customFormat="false" ht="15.75" hidden="false" customHeight="true" outlineLevel="0" collapsed="false">
      <c r="A2088" s="39" t="s">
        <v>1608</v>
      </c>
      <c r="B2088" s="1" t="n">
        <v>11</v>
      </c>
      <c r="C2088" s="1" t="n">
        <v>19</v>
      </c>
      <c r="D2088" s="11" t="n">
        <f aca="false">IF(AND(ISNUMBER(B2088),ISNUMBER($J2088)),$J2088-B2088,"")</f>
        <v>-0.44</v>
      </c>
      <c r="E2088" s="11" t="n">
        <f aca="false">IF(AND(ISNUMBER(C2088),ISNUMBER($J2088)),$J2088-C2088,"")</f>
        <v>-8.44</v>
      </c>
      <c r="F2088" s="1" t="s">
        <v>3821</v>
      </c>
      <c r="G2088" s="46" t="s">
        <v>4395</v>
      </c>
      <c r="H2088" s="1" t="s">
        <v>33</v>
      </c>
      <c r="J2088" s="11" t="n">
        <f aca="false">IFERROR(INDEX(Pozos!$M$2:$M$1852,MATCH(A2088,Pozos!$E$2:$E$1852,0)),"")</f>
        <v>10.56</v>
      </c>
      <c r="K2088" s="1" t="s">
        <v>3823</v>
      </c>
      <c r="O2088" s="0" t="s">
        <v>4395</v>
      </c>
      <c r="P2088" s="0" t="s">
        <v>3805</v>
      </c>
    </row>
    <row r="2089" customFormat="false" ht="15.75" hidden="false" customHeight="true" outlineLevel="0" collapsed="false">
      <c r="A2089" s="39" t="s">
        <v>1608</v>
      </c>
      <c r="B2089" s="1" t="n">
        <v>0</v>
      </c>
      <c r="C2089" s="1" t="n">
        <v>11</v>
      </c>
      <c r="D2089" s="11" t="n">
        <f aca="false">IF(AND(ISNUMBER(B2089),ISNUMBER($J2089)),$J2089-B2089,"")</f>
        <v>10.56</v>
      </c>
      <c r="E2089" s="11" t="n">
        <f aca="false">IF(AND(ISNUMBER(C2089),ISNUMBER($J2089)),$J2089-C2089,"")</f>
        <v>-0.44</v>
      </c>
      <c r="F2089" s="1" t="s">
        <v>3821</v>
      </c>
      <c r="G2089" s="46" t="s">
        <v>4412</v>
      </c>
      <c r="H2089" s="1" t="s">
        <v>33</v>
      </c>
      <c r="J2089" s="11" t="n">
        <f aca="false">IFERROR(INDEX(Pozos!$M$2:$M$1852,MATCH(A2089,Pozos!$E$2:$E$1852,0)),"")</f>
        <v>10.56</v>
      </c>
      <c r="K2089" s="1" t="s">
        <v>3823</v>
      </c>
      <c r="O2089" s="0" t="s">
        <v>4412</v>
      </c>
      <c r="P2089" s="0" t="s">
        <v>3805</v>
      </c>
    </row>
    <row r="2090" customFormat="false" ht="15.75" hidden="false" customHeight="true" outlineLevel="0" collapsed="false">
      <c r="A2090" s="39" t="s">
        <v>1428</v>
      </c>
      <c r="B2090" s="1" t="n">
        <v>34</v>
      </c>
      <c r="C2090" s="1" t="n">
        <v>36</v>
      </c>
      <c r="D2090" s="11" t="n">
        <f aca="false">IF(AND(ISNUMBER(B2090),ISNUMBER($J2090)),$J2090-B2090,"")</f>
        <v>-2.73</v>
      </c>
      <c r="E2090" s="11" t="n">
        <f aca="false">IF(AND(ISNUMBER(C2090),ISNUMBER($J2090)),$J2090-C2090,"")</f>
        <v>-4.73</v>
      </c>
      <c r="F2090" s="1" t="s">
        <v>4416</v>
      </c>
      <c r="G2090" s="46" t="s">
        <v>4393</v>
      </c>
      <c r="H2090" s="1" t="s">
        <v>33</v>
      </c>
      <c r="J2090" s="11" t="n">
        <f aca="false">IFERROR(INDEX(Pozos!$M$2:$M$1852,MATCH(A2090,Pozos!$E$2:$E$1852,0)),"")</f>
        <v>31.27</v>
      </c>
      <c r="K2090" s="1" t="s">
        <v>3808</v>
      </c>
      <c r="L2090" s="1" t="s">
        <v>3809</v>
      </c>
      <c r="O2090" s="0" t="s">
        <v>4393</v>
      </c>
      <c r="P2090" s="0" t="s">
        <v>3805</v>
      </c>
    </row>
    <row r="2091" customFormat="false" ht="15.75" hidden="false" customHeight="true" outlineLevel="0" collapsed="false">
      <c r="A2091" s="39" t="s">
        <v>1428</v>
      </c>
      <c r="B2091" s="1" t="n">
        <v>30</v>
      </c>
      <c r="C2091" s="1" t="n">
        <v>34</v>
      </c>
      <c r="D2091" s="11" t="n">
        <f aca="false">IF(AND(ISNUMBER(B2091),ISNUMBER($J2091)),$J2091-B2091,"")</f>
        <v>1.27</v>
      </c>
      <c r="E2091" s="11" t="n">
        <f aca="false">IF(AND(ISNUMBER(C2091),ISNUMBER($J2091)),$J2091-C2091,"")</f>
        <v>-2.73</v>
      </c>
      <c r="F2091" s="1" t="s">
        <v>4796</v>
      </c>
      <c r="G2091" s="46" t="s">
        <v>4393</v>
      </c>
      <c r="H2091" s="1" t="s">
        <v>33</v>
      </c>
      <c r="J2091" s="11" t="n">
        <f aca="false">IFERROR(INDEX(Pozos!$M$2:$M$1852,MATCH(A2091,Pozos!$E$2:$E$1852,0)),"")</f>
        <v>31.27</v>
      </c>
      <c r="K2091" s="1" t="s">
        <v>3944</v>
      </c>
      <c r="L2091" s="1" t="s">
        <v>3813</v>
      </c>
      <c r="O2091" s="0" t="s">
        <v>4393</v>
      </c>
      <c r="P2091" s="0" t="s">
        <v>3805</v>
      </c>
    </row>
    <row r="2092" customFormat="false" ht="15.75" hidden="false" customHeight="true" outlineLevel="0" collapsed="false">
      <c r="A2092" s="39" t="s">
        <v>1428</v>
      </c>
      <c r="B2092" s="1" t="n">
        <v>28</v>
      </c>
      <c r="C2092" s="1" t="n">
        <v>30</v>
      </c>
      <c r="D2092" s="11" t="n">
        <f aca="false">IF(AND(ISNUMBER(B2092),ISNUMBER($J2092)),$J2092-B2092,"")</f>
        <v>3.27</v>
      </c>
      <c r="E2092" s="11" t="n">
        <f aca="false">IF(AND(ISNUMBER(C2092),ISNUMBER($J2092)),$J2092-C2092,"")</f>
        <v>1.27</v>
      </c>
      <c r="F2092" s="1" t="s">
        <v>4416</v>
      </c>
      <c r="G2092" s="46" t="s">
        <v>4395</v>
      </c>
      <c r="H2092" s="1" t="s">
        <v>33</v>
      </c>
      <c r="J2092" s="11" t="n">
        <f aca="false">IFERROR(INDEX(Pozos!$M$2:$M$1852,MATCH(A2092,Pozos!$E$2:$E$1852,0)),"")</f>
        <v>31.27</v>
      </c>
      <c r="K2092" s="1" t="s">
        <v>3808</v>
      </c>
      <c r="L2092" s="1" t="s">
        <v>3809</v>
      </c>
      <c r="O2092" s="0" t="s">
        <v>4395</v>
      </c>
      <c r="P2092" s="0" t="s">
        <v>3805</v>
      </c>
    </row>
    <row r="2093" customFormat="false" ht="15.75" hidden="false" customHeight="true" outlineLevel="0" collapsed="false">
      <c r="A2093" s="39" t="s">
        <v>1428</v>
      </c>
      <c r="B2093" s="1" t="n">
        <v>23</v>
      </c>
      <c r="C2093" s="1" t="n">
        <v>28</v>
      </c>
      <c r="D2093" s="11" t="n">
        <f aca="false">IF(AND(ISNUMBER(B2093),ISNUMBER($J2093)),$J2093-B2093,"")</f>
        <v>8.27</v>
      </c>
      <c r="E2093" s="11" t="n">
        <f aca="false">IF(AND(ISNUMBER(C2093),ISNUMBER($J2093)),$J2093-C2093,"")</f>
        <v>3.27</v>
      </c>
      <c r="F2093" s="1" t="s">
        <v>4796</v>
      </c>
      <c r="G2093" s="46" t="s">
        <v>4395</v>
      </c>
      <c r="H2093" s="1" t="s">
        <v>33</v>
      </c>
      <c r="J2093" s="11" t="n">
        <f aca="false">IFERROR(INDEX(Pozos!$M$2:$M$1852,MATCH(A2093,Pozos!$E$2:$E$1852,0)),"")</f>
        <v>31.27</v>
      </c>
      <c r="K2093" s="1" t="s">
        <v>3944</v>
      </c>
      <c r="L2093" s="1" t="s">
        <v>3813</v>
      </c>
      <c r="O2093" s="0" t="s">
        <v>4395</v>
      </c>
      <c r="P2093" s="0" t="s">
        <v>3805</v>
      </c>
    </row>
    <row r="2094" customFormat="false" ht="15.75" hidden="false" customHeight="true" outlineLevel="0" collapsed="false">
      <c r="A2094" s="39" t="s">
        <v>1428</v>
      </c>
      <c r="B2094" s="1" t="n">
        <v>18</v>
      </c>
      <c r="C2094" s="1" t="n">
        <v>23</v>
      </c>
      <c r="D2094" s="11" t="n">
        <f aca="false">IF(AND(ISNUMBER(B2094),ISNUMBER($J2094)),$J2094-B2094,"")</f>
        <v>13.27</v>
      </c>
      <c r="E2094" s="11" t="n">
        <f aca="false">IF(AND(ISNUMBER(C2094),ISNUMBER($J2094)),$J2094-C2094,"")</f>
        <v>8.27</v>
      </c>
      <c r="F2094" s="1" t="s">
        <v>4797</v>
      </c>
      <c r="G2094" s="46" t="s">
        <v>4395</v>
      </c>
      <c r="H2094" s="1" t="s">
        <v>33</v>
      </c>
      <c r="J2094" s="11" t="n">
        <f aca="false">IFERROR(INDEX(Pozos!$M$2:$M$1852,MATCH(A2094,Pozos!$E$2:$E$1852,0)),"")</f>
        <v>31.27</v>
      </c>
      <c r="K2094" s="1" t="s">
        <v>3944</v>
      </c>
      <c r="L2094" s="1" t="s">
        <v>3813</v>
      </c>
      <c r="O2094" s="0" t="s">
        <v>4395</v>
      </c>
      <c r="P2094" s="0" t="s">
        <v>3805</v>
      </c>
    </row>
    <row r="2095" customFormat="false" ht="15.75" hidden="false" customHeight="true" outlineLevel="0" collapsed="false">
      <c r="A2095" s="39" t="s">
        <v>1428</v>
      </c>
      <c r="B2095" s="1" t="n">
        <v>5</v>
      </c>
      <c r="C2095" s="1" t="n">
        <v>18</v>
      </c>
      <c r="D2095" s="11" t="n">
        <f aca="false">IF(AND(ISNUMBER(B2095),ISNUMBER($J2095)),$J2095-B2095,"")</f>
        <v>26.27</v>
      </c>
      <c r="E2095" s="11" t="n">
        <f aca="false">IF(AND(ISNUMBER(C2095),ISNUMBER($J2095)),$J2095-C2095,"")</f>
        <v>13.27</v>
      </c>
      <c r="F2095" s="1" t="s">
        <v>4416</v>
      </c>
      <c r="G2095" s="46" t="s">
        <v>4395</v>
      </c>
      <c r="H2095" s="1" t="s">
        <v>33</v>
      </c>
      <c r="J2095" s="11" t="n">
        <f aca="false">IFERROR(INDEX(Pozos!$M$2:$M$1852,MATCH(A2095,Pozos!$E$2:$E$1852,0)),"")</f>
        <v>31.27</v>
      </c>
      <c r="K2095" s="1" t="s">
        <v>3808</v>
      </c>
      <c r="L2095" s="1" t="s">
        <v>3809</v>
      </c>
      <c r="O2095" s="0" t="s">
        <v>4395</v>
      </c>
      <c r="P2095" s="0" t="s">
        <v>3805</v>
      </c>
    </row>
    <row r="2096" customFormat="false" ht="15.75" hidden="false" customHeight="true" outlineLevel="0" collapsed="false">
      <c r="A2096" s="39" t="s">
        <v>1428</v>
      </c>
      <c r="B2096" s="1" t="n">
        <v>0</v>
      </c>
      <c r="C2096" s="1" t="n">
        <v>5</v>
      </c>
      <c r="D2096" s="11" t="n">
        <f aca="false">IF(AND(ISNUMBER(B2096),ISNUMBER($J2096)),$J2096-B2096,"")</f>
        <v>31.27</v>
      </c>
      <c r="E2096" s="11" t="n">
        <f aca="false">IF(AND(ISNUMBER(C2096),ISNUMBER($J2096)),$J2096-C2096,"")</f>
        <v>26.27</v>
      </c>
      <c r="F2096" s="1" t="s">
        <v>4798</v>
      </c>
      <c r="G2096" s="46" t="s">
        <v>4412</v>
      </c>
      <c r="H2096" s="1" t="s">
        <v>33</v>
      </c>
      <c r="J2096" s="11" t="n">
        <f aca="false">IFERROR(INDEX(Pozos!$M$2:$M$1852,MATCH(A2096,Pozos!$E$2:$E$1852,0)),"")</f>
        <v>31.27</v>
      </c>
      <c r="K2096" s="1" t="s">
        <v>3803</v>
      </c>
      <c r="L2096" s="1" t="s">
        <v>3804</v>
      </c>
      <c r="O2096" s="0" t="s">
        <v>4412</v>
      </c>
      <c r="P2096" s="0" t="s">
        <v>3805</v>
      </c>
    </row>
    <row r="2097" customFormat="false" ht="15.75" hidden="false" customHeight="true" outlineLevel="0" collapsed="false">
      <c r="A2097" s="39" t="s">
        <v>1610</v>
      </c>
      <c r="B2097" s="1" t="n">
        <v>26</v>
      </c>
      <c r="C2097" s="1" t="n">
        <v>30</v>
      </c>
      <c r="D2097" s="11" t="n">
        <f aca="false">IF(AND(ISNUMBER(B2097),ISNUMBER($J2097)),$J2097-B2097,"")</f>
        <v>-9.97</v>
      </c>
      <c r="E2097" s="11" t="n">
        <f aca="false">IF(AND(ISNUMBER(C2097),ISNUMBER($J2097)),$J2097-C2097,"")</f>
        <v>-13.97</v>
      </c>
      <c r="F2097" s="1" t="s">
        <v>3821</v>
      </c>
      <c r="G2097" s="46" t="s">
        <v>4407</v>
      </c>
      <c r="H2097" s="1" t="s">
        <v>33</v>
      </c>
      <c r="J2097" s="11" t="n">
        <f aca="false">IFERROR(INDEX(Pozos!$M$2:$M$1852,MATCH(A2097,Pozos!$E$2:$E$1852,0)),"")</f>
        <v>16.03</v>
      </c>
      <c r="K2097" s="1" t="s">
        <v>3823</v>
      </c>
      <c r="O2097" s="0" t="s">
        <v>4407</v>
      </c>
      <c r="P2097" s="0" t="s">
        <v>3805</v>
      </c>
    </row>
    <row r="2098" customFormat="false" ht="15.75" hidden="false" customHeight="true" outlineLevel="0" collapsed="false">
      <c r="A2098" s="39" t="s">
        <v>1610</v>
      </c>
      <c r="B2098" s="1" t="n">
        <v>21.5</v>
      </c>
      <c r="C2098" s="1" t="n">
        <v>26</v>
      </c>
      <c r="D2098" s="11" t="n">
        <f aca="false">IF(AND(ISNUMBER(B2098),ISNUMBER($J2098)),$J2098-B2098,"")</f>
        <v>-5.47</v>
      </c>
      <c r="E2098" s="11" t="n">
        <f aca="false">IF(AND(ISNUMBER(C2098),ISNUMBER($J2098)),$J2098-C2098,"")</f>
        <v>-9.97</v>
      </c>
      <c r="F2098" s="1" t="s">
        <v>3821</v>
      </c>
      <c r="G2098" s="46" t="s">
        <v>4395</v>
      </c>
      <c r="H2098" s="1" t="s">
        <v>33</v>
      </c>
      <c r="J2098" s="11" t="n">
        <f aca="false">IFERROR(INDEX(Pozos!$M$2:$M$1852,MATCH(A2098,Pozos!$E$2:$E$1852,0)),"")</f>
        <v>16.03</v>
      </c>
      <c r="K2098" s="1" t="s">
        <v>3823</v>
      </c>
      <c r="O2098" s="0" t="s">
        <v>4395</v>
      </c>
      <c r="P2098" s="0" t="s">
        <v>3805</v>
      </c>
    </row>
    <row r="2099" customFormat="false" ht="15.75" hidden="false" customHeight="true" outlineLevel="0" collapsed="false">
      <c r="A2099" s="39" t="s">
        <v>1610</v>
      </c>
      <c r="B2099" s="1" t="n">
        <v>0</v>
      </c>
      <c r="C2099" s="1" t="n">
        <v>21.5</v>
      </c>
      <c r="D2099" s="11" t="n">
        <f aca="false">IF(AND(ISNUMBER(B2099),ISNUMBER($J2099)),$J2099-B2099,"")</f>
        <v>16.03</v>
      </c>
      <c r="E2099" s="11" t="n">
        <f aca="false">IF(AND(ISNUMBER(C2099),ISNUMBER($J2099)),$J2099-C2099,"")</f>
        <v>-5.47</v>
      </c>
      <c r="F2099" s="1" t="s">
        <v>3821</v>
      </c>
      <c r="G2099" s="46" t="s">
        <v>4412</v>
      </c>
      <c r="H2099" s="1" t="s">
        <v>33</v>
      </c>
      <c r="J2099" s="11" t="n">
        <f aca="false">IFERROR(INDEX(Pozos!$M$2:$M$1852,MATCH(A2099,Pozos!$E$2:$E$1852,0)),"")</f>
        <v>16.03</v>
      </c>
      <c r="K2099" s="1" t="s">
        <v>3823</v>
      </c>
      <c r="O2099" s="0" t="s">
        <v>4412</v>
      </c>
      <c r="P2099" s="0" t="s">
        <v>3805</v>
      </c>
    </row>
    <row r="2100" customFormat="false" ht="15.75" hidden="false" customHeight="true" outlineLevel="0" collapsed="false">
      <c r="A2100" s="39" t="s">
        <v>1612</v>
      </c>
      <c r="B2100" s="1" t="n">
        <v>31</v>
      </c>
      <c r="C2100" s="1" t="n">
        <v>35</v>
      </c>
      <c r="D2100" s="11" t="n">
        <f aca="false">IF(AND(ISNUMBER(B2100),ISNUMBER($J2100)),$J2100-B2100,"")</f>
        <v>-17.82</v>
      </c>
      <c r="E2100" s="11" t="n">
        <f aca="false">IF(AND(ISNUMBER(C2100),ISNUMBER($J2100)),$J2100-C2100,"")</f>
        <v>-21.82</v>
      </c>
      <c r="F2100" s="1" t="s">
        <v>3821</v>
      </c>
      <c r="G2100" s="46" t="s">
        <v>4407</v>
      </c>
      <c r="H2100" s="1" t="s">
        <v>33</v>
      </c>
      <c r="J2100" s="11" t="n">
        <f aca="false">IFERROR(INDEX(Pozos!$M$2:$M$1852,MATCH(A2100,Pozos!$E$2:$E$1852,0)),"")</f>
        <v>13.18</v>
      </c>
      <c r="K2100" s="1" t="s">
        <v>3823</v>
      </c>
      <c r="O2100" s="0" t="s">
        <v>4407</v>
      </c>
      <c r="P2100" s="0" t="s">
        <v>3805</v>
      </c>
    </row>
    <row r="2101" customFormat="false" ht="15.75" hidden="false" customHeight="true" outlineLevel="0" collapsed="false">
      <c r="A2101" s="39" t="s">
        <v>1612</v>
      </c>
      <c r="B2101" s="1" t="n">
        <v>29</v>
      </c>
      <c r="C2101" s="1" t="n">
        <v>31</v>
      </c>
      <c r="D2101" s="11" t="n">
        <f aca="false">IF(AND(ISNUMBER(B2101),ISNUMBER($J2101)),$J2101-B2101,"")</f>
        <v>-15.82</v>
      </c>
      <c r="E2101" s="11" t="n">
        <f aca="false">IF(AND(ISNUMBER(C2101),ISNUMBER($J2101)),$J2101-C2101,"")</f>
        <v>-17.82</v>
      </c>
      <c r="F2101" s="1" t="s">
        <v>3808</v>
      </c>
      <c r="G2101" s="46" t="s">
        <v>4395</v>
      </c>
      <c r="H2101" s="1" t="s">
        <v>33</v>
      </c>
      <c r="J2101" s="11" t="n">
        <f aca="false">IFERROR(INDEX(Pozos!$M$2:$M$1852,MATCH(A2101,Pozos!$E$2:$E$1852,0)),"")</f>
        <v>13.18</v>
      </c>
      <c r="K2101" s="1" t="s">
        <v>3808</v>
      </c>
      <c r="L2101" s="1" t="s">
        <v>3809</v>
      </c>
      <c r="O2101" s="0" t="s">
        <v>4395</v>
      </c>
      <c r="P2101" s="0" t="s">
        <v>3805</v>
      </c>
    </row>
    <row r="2102" customFormat="false" ht="15.75" hidden="false" customHeight="true" outlineLevel="0" collapsed="false">
      <c r="A2102" s="39" t="s">
        <v>1612</v>
      </c>
      <c r="B2102" s="1" t="n">
        <v>11</v>
      </c>
      <c r="C2102" s="1" t="n">
        <v>29</v>
      </c>
      <c r="D2102" s="11" t="n">
        <f aca="false">IF(AND(ISNUMBER(B2102),ISNUMBER($J2102)),$J2102-B2102,"")</f>
        <v>2.18</v>
      </c>
      <c r="E2102" s="11" t="n">
        <f aca="false">IF(AND(ISNUMBER(C2102),ISNUMBER($J2102)),$J2102-C2102,"")</f>
        <v>-15.82</v>
      </c>
      <c r="F2102" s="1" t="s">
        <v>4791</v>
      </c>
      <c r="G2102" s="46" t="s">
        <v>4395</v>
      </c>
      <c r="H2102" s="1" t="s">
        <v>33</v>
      </c>
      <c r="J2102" s="11" t="n">
        <f aca="false">IFERROR(INDEX(Pozos!$M$2:$M$1852,MATCH(A2102,Pozos!$E$2:$E$1852,0)),"")</f>
        <v>13.18</v>
      </c>
      <c r="K2102" s="1" t="s">
        <v>3944</v>
      </c>
      <c r="L2102" s="1" t="s">
        <v>3813</v>
      </c>
      <c r="O2102" s="0" t="s">
        <v>4395</v>
      </c>
      <c r="P2102" s="0" t="s">
        <v>3805</v>
      </c>
    </row>
    <row r="2103" customFormat="false" ht="15.75" hidden="false" customHeight="true" outlineLevel="0" collapsed="false">
      <c r="A2103" s="39" t="s">
        <v>1612</v>
      </c>
      <c r="B2103" s="1" t="n">
        <v>8</v>
      </c>
      <c r="C2103" s="1" t="n">
        <v>11</v>
      </c>
      <c r="D2103" s="11" t="n">
        <f aca="false">IF(AND(ISNUMBER(B2103),ISNUMBER($J2103)),$J2103-B2103,"")</f>
        <v>5.18</v>
      </c>
      <c r="E2103" s="11" t="n">
        <f aca="false">IF(AND(ISNUMBER(C2103),ISNUMBER($J2103)),$J2103-C2103,"")</f>
        <v>2.18</v>
      </c>
      <c r="F2103" s="1" t="s">
        <v>4701</v>
      </c>
      <c r="G2103" s="46" t="s">
        <v>4395</v>
      </c>
      <c r="H2103" s="1" t="s">
        <v>33</v>
      </c>
      <c r="J2103" s="11" t="n">
        <f aca="false">IFERROR(INDEX(Pozos!$M$2:$M$1852,MATCH(A2103,Pozos!$E$2:$E$1852,0)),"")</f>
        <v>13.18</v>
      </c>
      <c r="K2103" s="1" t="s">
        <v>3944</v>
      </c>
      <c r="L2103" s="1" t="s">
        <v>3813</v>
      </c>
      <c r="O2103" s="0" t="s">
        <v>4395</v>
      </c>
      <c r="P2103" s="0" t="s">
        <v>3805</v>
      </c>
    </row>
    <row r="2104" customFormat="false" ht="15.75" hidden="false" customHeight="true" outlineLevel="0" collapsed="false">
      <c r="A2104" s="39" t="s">
        <v>1612</v>
      </c>
      <c r="B2104" s="1" t="n">
        <v>0</v>
      </c>
      <c r="C2104" s="1" t="n">
        <v>8</v>
      </c>
      <c r="D2104" s="11" t="n">
        <f aca="false">IF(AND(ISNUMBER(B2104),ISNUMBER($J2104)),$J2104-B2104,"")</f>
        <v>13.18</v>
      </c>
      <c r="E2104" s="11" t="n">
        <f aca="false">IF(AND(ISNUMBER(C2104),ISNUMBER($J2104)),$J2104-C2104,"")</f>
        <v>5.18</v>
      </c>
      <c r="F2104" s="1" t="s">
        <v>3808</v>
      </c>
      <c r="G2104" s="46" t="s">
        <v>4412</v>
      </c>
      <c r="H2104" s="1" t="s">
        <v>33</v>
      </c>
      <c r="J2104" s="11" t="n">
        <f aca="false">IFERROR(INDEX(Pozos!$M$2:$M$1852,MATCH(A2104,Pozos!$E$2:$E$1852,0)),"")</f>
        <v>13.18</v>
      </c>
      <c r="K2104" s="1" t="s">
        <v>3808</v>
      </c>
      <c r="L2104" s="1" t="s">
        <v>3809</v>
      </c>
      <c r="O2104" s="0" t="s">
        <v>4412</v>
      </c>
      <c r="P2104" s="0" t="s">
        <v>3805</v>
      </c>
    </row>
    <row r="2105" customFormat="false" ht="15.75" hidden="false" customHeight="true" outlineLevel="0" collapsed="false">
      <c r="A2105" s="39" t="s">
        <v>1614</v>
      </c>
      <c r="B2105" s="1" t="n">
        <v>29</v>
      </c>
      <c r="C2105" s="1" t="n">
        <v>32</v>
      </c>
      <c r="D2105" s="11" t="n">
        <f aca="false">IF(AND(ISNUMBER(B2105),ISNUMBER($J2105)),$J2105-B2105,"")</f>
        <v>-10.79</v>
      </c>
      <c r="E2105" s="11" t="n">
        <f aca="false">IF(AND(ISNUMBER(C2105),ISNUMBER($J2105)),$J2105-C2105,"")</f>
        <v>-13.79</v>
      </c>
      <c r="F2105" s="1" t="s">
        <v>3821</v>
      </c>
      <c r="G2105" s="46" t="s">
        <v>4407</v>
      </c>
      <c r="H2105" s="1" t="s">
        <v>33</v>
      </c>
      <c r="J2105" s="11" t="n">
        <f aca="false">IFERROR(INDEX(Pozos!$M$2:$M$1852,MATCH(A2105,Pozos!$E$2:$E$1852,0)),"")</f>
        <v>18.21</v>
      </c>
      <c r="K2105" s="1" t="s">
        <v>3823</v>
      </c>
      <c r="O2105" s="0" t="s">
        <v>4407</v>
      </c>
      <c r="P2105" s="0" t="s">
        <v>3805</v>
      </c>
    </row>
    <row r="2106" customFormat="false" ht="15.75" hidden="false" customHeight="true" outlineLevel="0" collapsed="false">
      <c r="A2106" s="39" t="s">
        <v>1614</v>
      </c>
      <c r="B2106" s="1" t="n">
        <v>24</v>
      </c>
      <c r="C2106" s="1" t="n">
        <v>29</v>
      </c>
      <c r="D2106" s="11" t="n">
        <f aca="false">IF(AND(ISNUMBER(B2106),ISNUMBER($J2106)),$J2106-B2106,"")</f>
        <v>-5.79</v>
      </c>
      <c r="E2106" s="11" t="n">
        <f aca="false">IF(AND(ISNUMBER(C2106),ISNUMBER($J2106)),$J2106-C2106,"")</f>
        <v>-10.79</v>
      </c>
      <c r="F2106" s="1" t="s">
        <v>3821</v>
      </c>
      <c r="G2106" s="46" t="s">
        <v>4395</v>
      </c>
      <c r="H2106" s="1" t="s">
        <v>33</v>
      </c>
      <c r="J2106" s="11" t="n">
        <f aca="false">IFERROR(INDEX(Pozos!$M$2:$M$1852,MATCH(A2106,Pozos!$E$2:$E$1852,0)),"")</f>
        <v>18.21</v>
      </c>
      <c r="K2106" s="1" t="s">
        <v>3823</v>
      </c>
      <c r="O2106" s="0" t="s">
        <v>4395</v>
      </c>
      <c r="P2106" s="0" t="s">
        <v>3805</v>
      </c>
    </row>
    <row r="2107" customFormat="false" ht="15.75" hidden="false" customHeight="true" outlineLevel="0" collapsed="false">
      <c r="A2107" s="39" t="s">
        <v>1614</v>
      </c>
      <c r="B2107" s="1" t="n">
        <v>0</v>
      </c>
      <c r="C2107" s="1" t="n">
        <v>24</v>
      </c>
      <c r="D2107" s="11" t="n">
        <f aca="false">IF(AND(ISNUMBER(B2107),ISNUMBER($J2107)),$J2107-B2107,"")</f>
        <v>18.21</v>
      </c>
      <c r="E2107" s="11" t="n">
        <f aca="false">IF(AND(ISNUMBER(C2107),ISNUMBER($J2107)),$J2107-C2107,"")</f>
        <v>-5.79</v>
      </c>
      <c r="F2107" s="1" t="s">
        <v>3821</v>
      </c>
      <c r="G2107" s="46" t="s">
        <v>4412</v>
      </c>
      <c r="H2107" s="1" t="s">
        <v>33</v>
      </c>
      <c r="J2107" s="11" t="n">
        <f aca="false">IFERROR(INDEX(Pozos!$M$2:$M$1852,MATCH(A2107,Pozos!$E$2:$E$1852,0)),"")</f>
        <v>18.21</v>
      </c>
      <c r="K2107" s="1" t="s">
        <v>3823</v>
      </c>
      <c r="O2107" s="0" t="s">
        <v>4412</v>
      </c>
      <c r="P2107" s="0" t="s">
        <v>3805</v>
      </c>
    </row>
    <row r="2108" customFormat="false" ht="15.75" hidden="false" customHeight="true" outlineLevel="0" collapsed="false">
      <c r="A2108" s="39" t="s">
        <v>1616</v>
      </c>
      <c r="B2108" s="1" t="n">
        <v>35</v>
      </c>
      <c r="C2108" s="1" t="n">
        <v>38.5</v>
      </c>
      <c r="D2108" s="11" t="n">
        <f aca="false">IF(AND(ISNUMBER(B2108),ISNUMBER($J2108)),$J2108-B2108,"")</f>
        <v>-10.42</v>
      </c>
      <c r="E2108" s="11" t="n">
        <f aca="false">IF(AND(ISNUMBER(C2108),ISNUMBER($J2108)),$J2108-C2108,"")</f>
        <v>-13.92</v>
      </c>
      <c r="F2108" s="1" t="s">
        <v>4430</v>
      </c>
      <c r="G2108" s="46" t="s">
        <v>4395</v>
      </c>
      <c r="H2108" s="1" t="s">
        <v>33</v>
      </c>
      <c r="J2108" s="11" t="n">
        <f aca="false">IFERROR(INDEX(Pozos!$M$2:$M$1852,MATCH(A2108,Pozos!$E$2:$E$1852,0)),"")</f>
        <v>24.58</v>
      </c>
      <c r="K2108" s="1" t="s">
        <v>3808</v>
      </c>
      <c r="L2108" s="1" t="s">
        <v>3809</v>
      </c>
      <c r="O2108" s="0" t="s">
        <v>4395</v>
      </c>
      <c r="P2108" s="0" t="s">
        <v>3805</v>
      </c>
    </row>
    <row r="2109" customFormat="false" ht="15.75" hidden="false" customHeight="true" outlineLevel="0" collapsed="false">
      <c r="A2109" s="39" t="s">
        <v>1616</v>
      </c>
      <c r="B2109" s="1" t="n">
        <v>29</v>
      </c>
      <c r="C2109" s="1" t="n">
        <v>35</v>
      </c>
      <c r="D2109" s="11" t="n">
        <f aca="false">IF(AND(ISNUMBER(B2109),ISNUMBER($J2109)),$J2109-B2109,"")</f>
        <v>-4.42</v>
      </c>
      <c r="E2109" s="11" t="n">
        <f aca="false">IF(AND(ISNUMBER(C2109),ISNUMBER($J2109)),$J2109-C2109,"")</f>
        <v>-10.42</v>
      </c>
      <c r="F2109" s="1" t="s">
        <v>4433</v>
      </c>
      <c r="G2109" s="46" t="s">
        <v>4395</v>
      </c>
      <c r="H2109" s="1" t="s">
        <v>33</v>
      </c>
      <c r="J2109" s="11" t="n">
        <f aca="false">IFERROR(INDEX(Pozos!$M$2:$M$1852,MATCH(A2109,Pozos!$E$2:$E$1852,0)),"")</f>
        <v>24.58</v>
      </c>
      <c r="K2109" s="1" t="s">
        <v>3944</v>
      </c>
      <c r="L2109" s="1" t="s">
        <v>3813</v>
      </c>
      <c r="O2109" s="0" t="s">
        <v>4395</v>
      </c>
      <c r="P2109" s="0" t="s">
        <v>3805</v>
      </c>
    </row>
    <row r="2110" customFormat="false" ht="15.75" hidden="false" customHeight="true" outlineLevel="0" collapsed="false">
      <c r="A2110" s="39" t="s">
        <v>1616</v>
      </c>
      <c r="B2110" s="1" t="n">
        <v>25</v>
      </c>
      <c r="C2110" s="1" t="n">
        <v>29</v>
      </c>
      <c r="D2110" s="11" t="n">
        <f aca="false">IF(AND(ISNUMBER(B2110),ISNUMBER($J2110)),$J2110-B2110,"")</f>
        <v>-0.420000000000002</v>
      </c>
      <c r="E2110" s="11" t="n">
        <f aca="false">IF(AND(ISNUMBER(C2110),ISNUMBER($J2110)),$J2110-C2110,"")</f>
        <v>-4.42</v>
      </c>
      <c r="F2110" s="1" t="s">
        <v>3808</v>
      </c>
      <c r="G2110" s="46" t="s">
        <v>4395</v>
      </c>
      <c r="H2110" s="1" t="s">
        <v>33</v>
      </c>
      <c r="J2110" s="11" t="n">
        <f aca="false">IFERROR(INDEX(Pozos!$M$2:$M$1852,MATCH(A2110,Pozos!$E$2:$E$1852,0)),"")</f>
        <v>24.58</v>
      </c>
      <c r="K2110" s="1" t="s">
        <v>3808</v>
      </c>
      <c r="L2110" s="1" t="s">
        <v>3809</v>
      </c>
      <c r="O2110" s="0" t="s">
        <v>4395</v>
      </c>
      <c r="P2110" s="0" t="s">
        <v>3805</v>
      </c>
    </row>
    <row r="2111" customFormat="false" ht="15.75" hidden="false" customHeight="true" outlineLevel="0" collapsed="false">
      <c r="A2111" s="39" t="s">
        <v>1616</v>
      </c>
      <c r="B2111" s="1" t="n">
        <v>16</v>
      </c>
      <c r="C2111" s="1" t="n">
        <v>25</v>
      </c>
      <c r="D2111" s="11" t="n">
        <f aca="false">IF(AND(ISNUMBER(B2111),ISNUMBER($J2111)),$J2111-B2111,"")</f>
        <v>8.58</v>
      </c>
      <c r="E2111" s="11" t="n">
        <f aca="false">IF(AND(ISNUMBER(C2111),ISNUMBER($J2111)),$J2111-C2111,"")</f>
        <v>-0.420000000000002</v>
      </c>
      <c r="F2111" s="1" t="s">
        <v>4433</v>
      </c>
      <c r="G2111" s="46" t="s">
        <v>4395</v>
      </c>
      <c r="H2111" s="1" t="s">
        <v>33</v>
      </c>
      <c r="J2111" s="11" t="n">
        <f aca="false">IFERROR(INDEX(Pozos!$M$2:$M$1852,MATCH(A2111,Pozos!$E$2:$E$1852,0)),"")</f>
        <v>24.58</v>
      </c>
      <c r="K2111" s="1" t="s">
        <v>3944</v>
      </c>
      <c r="L2111" s="1" t="s">
        <v>3813</v>
      </c>
      <c r="O2111" s="0" t="s">
        <v>4395</v>
      </c>
      <c r="P2111" s="0" t="s">
        <v>3805</v>
      </c>
    </row>
    <row r="2112" customFormat="false" ht="15.75" hidden="false" customHeight="true" outlineLevel="0" collapsed="false">
      <c r="A2112" s="39" t="s">
        <v>1616</v>
      </c>
      <c r="B2112" s="1" t="n">
        <v>10</v>
      </c>
      <c r="C2112" s="1" t="n">
        <v>16</v>
      </c>
      <c r="D2112" s="11" t="n">
        <f aca="false">IF(AND(ISNUMBER(B2112),ISNUMBER($J2112)),$J2112-B2112,"")</f>
        <v>14.58</v>
      </c>
      <c r="E2112" s="11" t="n">
        <f aca="false">IF(AND(ISNUMBER(C2112),ISNUMBER($J2112)),$J2112-C2112,"")</f>
        <v>8.58</v>
      </c>
      <c r="F2112" s="1" t="s">
        <v>4022</v>
      </c>
      <c r="G2112" s="46" t="s">
        <v>4395</v>
      </c>
      <c r="H2112" s="1" t="s">
        <v>33</v>
      </c>
      <c r="J2112" s="11" t="n">
        <f aca="false">IFERROR(INDEX(Pozos!$M$2:$M$1852,MATCH(A2112,Pozos!$E$2:$E$1852,0)),"")</f>
        <v>24.58</v>
      </c>
      <c r="K2112" s="1" t="s">
        <v>4023</v>
      </c>
      <c r="L2112" s="1" t="s">
        <v>3813</v>
      </c>
      <c r="O2112" s="0" t="s">
        <v>4395</v>
      </c>
      <c r="P2112" s="0" t="s">
        <v>3805</v>
      </c>
    </row>
    <row r="2113" customFormat="false" ht="15.75" hidden="false" customHeight="true" outlineLevel="0" collapsed="false">
      <c r="A2113" s="39" t="s">
        <v>1616</v>
      </c>
      <c r="B2113" s="1" t="n">
        <v>0</v>
      </c>
      <c r="C2113" s="1" t="n">
        <v>10</v>
      </c>
      <c r="D2113" s="11" t="n">
        <f aca="false">IF(AND(ISNUMBER(B2113),ISNUMBER($J2113)),$J2113-B2113,"")</f>
        <v>24.58</v>
      </c>
      <c r="E2113" s="11" t="n">
        <f aca="false">IF(AND(ISNUMBER(C2113),ISNUMBER($J2113)),$J2113-C2113,"")</f>
        <v>14.58</v>
      </c>
      <c r="F2113" s="1" t="s">
        <v>4799</v>
      </c>
      <c r="G2113" s="46" t="s">
        <v>4412</v>
      </c>
      <c r="H2113" s="1" t="s">
        <v>33</v>
      </c>
      <c r="J2113" s="11" t="n">
        <f aca="false">IFERROR(INDEX(Pozos!$M$2:$M$1852,MATCH(A2113,Pozos!$E$2:$E$1852,0)),"")</f>
        <v>24.58</v>
      </c>
      <c r="K2113" s="1" t="s">
        <v>3808</v>
      </c>
      <c r="L2113" s="1" t="s">
        <v>3809</v>
      </c>
      <c r="O2113" s="0" t="s">
        <v>4412</v>
      </c>
      <c r="P2113" s="0" t="s">
        <v>3805</v>
      </c>
    </row>
    <row r="2114" customFormat="false" ht="15.75" hidden="false" customHeight="true" outlineLevel="0" collapsed="false">
      <c r="A2114" s="39" t="s">
        <v>1618</v>
      </c>
      <c r="B2114" s="1" t="n">
        <v>34</v>
      </c>
      <c r="C2114" s="1" t="n">
        <v>37</v>
      </c>
      <c r="D2114" s="11" t="n">
        <f aca="false">IF(AND(ISNUMBER(B2114),ISNUMBER($J2114)),$J2114-B2114,"")</f>
        <v>-14.34</v>
      </c>
      <c r="E2114" s="11" t="n">
        <f aca="false">IF(AND(ISNUMBER(C2114),ISNUMBER($J2114)),$J2114-C2114,"")</f>
        <v>-17.34</v>
      </c>
      <c r="F2114" s="1" t="s">
        <v>4800</v>
      </c>
      <c r="G2114" s="46" t="s">
        <v>4395</v>
      </c>
      <c r="H2114" s="1" t="s">
        <v>33</v>
      </c>
      <c r="J2114" s="11" t="n">
        <f aca="false">IFERROR(INDEX(Pozos!$M$2:$M$1852,MATCH(A2114,Pozos!$E$2:$E$1852,0)),"")</f>
        <v>19.66</v>
      </c>
      <c r="K2114" s="1" t="s">
        <v>3808</v>
      </c>
      <c r="L2114" s="1" t="s">
        <v>3809</v>
      </c>
      <c r="O2114" s="0" t="s">
        <v>4395</v>
      </c>
      <c r="P2114" s="0" t="s">
        <v>3805</v>
      </c>
    </row>
    <row r="2115" customFormat="false" ht="15.75" hidden="false" customHeight="true" outlineLevel="0" collapsed="false">
      <c r="A2115" s="39" t="s">
        <v>1618</v>
      </c>
      <c r="B2115" s="1" t="n">
        <v>28</v>
      </c>
      <c r="C2115" s="1" t="n">
        <v>34</v>
      </c>
      <c r="D2115" s="11" t="n">
        <f aca="false">IF(AND(ISNUMBER(B2115),ISNUMBER($J2115)),$J2115-B2115,"")</f>
        <v>-8.34</v>
      </c>
      <c r="E2115" s="11" t="n">
        <f aca="false">IF(AND(ISNUMBER(C2115),ISNUMBER($J2115)),$J2115-C2115,"")</f>
        <v>-14.34</v>
      </c>
      <c r="F2115" s="1" t="s">
        <v>4801</v>
      </c>
      <c r="G2115" s="46" t="s">
        <v>4395</v>
      </c>
      <c r="H2115" s="1" t="s">
        <v>33</v>
      </c>
      <c r="J2115" s="11" t="n">
        <f aca="false">IFERROR(INDEX(Pozos!$M$2:$M$1852,MATCH(A2115,Pozos!$E$2:$E$1852,0)),"")</f>
        <v>19.66</v>
      </c>
      <c r="K2115" s="1" t="s">
        <v>3944</v>
      </c>
      <c r="L2115" s="1" t="s">
        <v>3813</v>
      </c>
      <c r="O2115" s="0" t="s">
        <v>4395</v>
      </c>
      <c r="P2115" s="0" t="s">
        <v>3805</v>
      </c>
    </row>
    <row r="2116" customFormat="false" ht="15.75" hidden="false" customHeight="true" outlineLevel="0" collapsed="false">
      <c r="A2116" s="39" t="s">
        <v>1618</v>
      </c>
      <c r="B2116" s="1" t="n">
        <v>25</v>
      </c>
      <c r="C2116" s="1" t="n">
        <v>28</v>
      </c>
      <c r="D2116" s="11" t="n">
        <f aca="false">IF(AND(ISNUMBER(B2116),ISNUMBER($J2116)),$J2116-B2116,"")</f>
        <v>-5.34</v>
      </c>
      <c r="E2116" s="11" t="n">
        <f aca="false">IF(AND(ISNUMBER(C2116),ISNUMBER($J2116)),$J2116-C2116,"")</f>
        <v>-8.34</v>
      </c>
      <c r="F2116" s="1" t="s">
        <v>4430</v>
      </c>
      <c r="G2116" s="46" t="s">
        <v>4395</v>
      </c>
      <c r="H2116" s="1" t="s">
        <v>33</v>
      </c>
      <c r="J2116" s="11" t="n">
        <f aca="false">IFERROR(INDEX(Pozos!$M$2:$M$1852,MATCH(A2116,Pozos!$E$2:$E$1852,0)),"")</f>
        <v>19.66</v>
      </c>
      <c r="K2116" s="1" t="s">
        <v>3808</v>
      </c>
      <c r="L2116" s="1" t="s">
        <v>3809</v>
      </c>
      <c r="O2116" s="0" t="s">
        <v>4395</v>
      </c>
      <c r="P2116" s="0" t="s">
        <v>3805</v>
      </c>
    </row>
    <row r="2117" customFormat="false" ht="15.75" hidden="false" customHeight="true" outlineLevel="0" collapsed="false">
      <c r="A2117" s="39" t="s">
        <v>1618</v>
      </c>
      <c r="B2117" s="1" t="n">
        <v>23</v>
      </c>
      <c r="C2117" s="1" t="n">
        <v>25</v>
      </c>
      <c r="D2117" s="11" t="n">
        <f aca="false">IF(AND(ISNUMBER(B2117),ISNUMBER($J2117)),$J2117-B2117,"")</f>
        <v>-3.34</v>
      </c>
      <c r="E2117" s="11" t="n">
        <f aca="false">IF(AND(ISNUMBER(C2117),ISNUMBER($J2117)),$J2117-C2117,"")</f>
        <v>-5.34</v>
      </c>
      <c r="F2117" s="1" t="s">
        <v>4688</v>
      </c>
      <c r="G2117" s="46" t="s">
        <v>4395</v>
      </c>
      <c r="H2117" s="1" t="s">
        <v>33</v>
      </c>
      <c r="J2117" s="11" t="n">
        <f aca="false">IFERROR(INDEX(Pozos!$M$2:$M$1852,MATCH(A2117,Pozos!$E$2:$E$1852,0)),"")</f>
        <v>19.66</v>
      </c>
      <c r="K2117" s="1" t="s">
        <v>3944</v>
      </c>
      <c r="L2117" s="1" t="s">
        <v>3813</v>
      </c>
      <c r="O2117" s="0" t="s">
        <v>4395</v>
      </c>
      <c r="P2117" s="0" t="s">
        <v>3805</v>
      </c>
    </row>
    <row r="2118" customFormat="false" ht="15.75" hidden="false" customHeight="true" outlineLevel="0" collapsed="false">
      <c r="A2118" s="39" t="s">
        <v>1618</v>
      </c>
      <c r="B2118" s="1" t="n">
        <v>21</v>
      </c>
      <c r="C2118" s="1" t="n">
        <v>23</v>
      </c>
      <c r="D2118" s="11" t="n">
        <f aca="false">IF(AND(ISNUMBER(B2118),ISNUMBER($J2118)),$J2118-B2118,"")</f>
        <v>-1.34</v>
      </c>
      <c r="E2118" s="11" t="n">
        <f aca="false">IF(AND(ISNUMBER(C2118),ISNUMBER($J2118)),$J2118-C2118,"")</f>
        <v>-3.34</v>
      </c>
      <c r="F2118" s="1" t="s">
        <v>3808</v>
      </c>
      <c r="G2118" s="46" t="s">
        <v>4395</v>
      </c>
      <c r="H2118" s="1" t="s">
        <v>33</v>
      </c>
      <c r="J2118" s="11" t="n">
        <f aca="false">IFERROR(INDEX(Pozos!$M$2:$M$1852,MATCH(A2118,Pozos!$E$2:$E$1852,0)),"")</f>
        <v>19.66</v>
      </c>
      <c r="K2118" s="1" t="s">
        <v>3808</v>
      </c>
      <c r="L2118" s="1" t="s">
        <v>3809</v>
      </c>
      <c r="O2118" s="0" t="s">
        <v>4395</v>
      </c>
      <c r="P2118" s="0" t="s">
        <v>3805</v>
      </c>
    </row>
    <row r="2119" customFormat="false" ht="15.75" hidden="false" customHeight="true" outlineLevel="0" collapsed="false">
      <c r="A2119" s="39" t="s">
        <v>1618</v>
      </c>
      <c r="B2119" s="1" t="n">
        <v>15</v>
      </c>
      <c r="C2119" s="1" t="n">
        <v>21</v>
      </c>
      <c r="D2119" s="11" t="n">
        <f aca="false">IF(AND(ISNUMBER(B2119),ISNUMBER($J2119)),$J2119-B2119,"")</f>
        <v>4.66</v>
      </c>
      <c r="E2119" s="11" t="n">
        <f aca="false">IF(AND(ISNUMBER(C2119),ISNUMBER($J2119)),$J2119-C2119,"")</f>
        <v>-1.34</v>
      </c>
      <c r="F2119" s="1" t="s">
        <v>4802</v>
      </c>
      <c r="G2119" s="46" t="s">
        <v>4395</v>
      </c>
      <c r="H2119" s="1" t="s">
        <v>33</v>
      </c>
      <c r="J2119" s="11" t="n">
        <f aca="false">IFERROR(INDEX(Pozos!$M$2:$M$1852,MATCH(A2119,Pozos!$E$2:$E$1852,0)),"")</f>
        <v>19.66</v>
      </c>
      <c r="K2119" s="1" t="s">
        <v>4023</v>
      </c>
      <c r="L2119" s="1" t="s">
        <v>3813</v>
      </c>
      <c r="O2119" s="0" t="s">
        <v>4395</v>
      </c>
      <c r="P2119" s="0" t="s">
        <v>3805</v>
      </c>
    </row>
    <row r="2120" customFormat="false" ht="15.75" hidden="false" customHeight="true" outlineLevel="0" collapsed="false">
      <c r="A2120" s="39" t="s">
        <v>1618</v>
      </c>
      <c r="B2120" s="1" t="n">
        <v>7</v>
      </c>
      <c r="C2120" s="1" t="n">
        <v>15</v>
      </c>
      <c r="D2120" s="11" t="n">
        <f aca="false">IF(AND(ISNUMBER(B2120),ISNUMBER($J2120)),$J2120-B2120,"")</f>
        <v>12.66</v>
      </c>
      <c r="E2120" s="11" t="n">
        <f aca="false">IF(AND(ISNUMBER(C2120),ISNUMBER($J2120)),$J2120-C2120,"")</f>
        <v>4.66</v>
      </c>
      <c r="F2120" s="1" t="s">
        <v>4803</v>
      </c>
      <c r="G2120" s="46" t="s">
        <v>4395</v>
      </c>
      <c r="H2120" s="1" t="s">
        <v>33</v>
      </c>
      <c r="J2120" s="11" t="n">
        <f aca="false">IFERROR(INDEX(Pozos!$M$2:$M$1852,MATCH(A2120,Pozos!$E$2:$E$1852,0)),"")</f>
        <v>19.66</v>
      </c>
      <c r="K2120" s="1" t="s">
        <v>3944</v>
      </c>
      <c r="L2120" s="1" t="s">
        <v>3813</v>
      </c>
      <c r="O2120" s="0" t="s">
        <v>4395</v>
      </c>
      <c r="P2120" s="0" t="s">
        <v>3805</v>
      </c>
    </row>
    <row r="2121" customFormat="false" ht="15.75" hidden="false" customHeight="true" outlineLevel="0" collapsed="false">
      <c r="A2121" s="39" t="s">
        <v>1618</v>
      </c>
      <c r="B2121" s="1" t="n">
        <v>0</v>
      </c>
      <c r="C2121" s="1" t="n">
        <v>7</v>
      </c>
      <c r="D2121" s="11" t="n">
        <f aca="false">IF(AND(ISNUMBER(B2121),ISNUMBER($J2121)),$J2121-B2121,"")</f>
        <v>19.66</v>
      </c>
      <c r="E2121" s="11" t="n">
        <f aca="false">IF(AND(ISNUMBER(C2121),ISNUMBER($J2121)),$J2121-C2121,"")</f>
        <v>12.66</v>
      </c>
      <c r="F2121" s="1" t="s">
        <v>4799</v>
      </c>
      <c r="G2121" s="46" t="s">
        <v>4412</v>
      </c>
      <c r="H2121" s="1" t="s">
        <v>33</v>
      </c>
      <c r="J2121" s="11" t="n">
        <f aca="false">IFERROR(INDEX(Pozos!$M$2:$M$1852,MATCH(A2121,Pozos!$E$2:$E$1852,0)),"")</f>
        <v>19.66</v>
      </c>
      <c r="K2121" s="1" t="s">
        <v>3808</v>
      </c>
      <c r="L2121" s="1" t="s">
        <v>3809</v>
      </c>
      <c r="O2121" s="0" t="s">
        <v>4412</v>
      </c>
      <c r="P2121" s="0" t="s">
        <v>3805</v>
      </c>
    </row>
    <row r="2122" customFormat="false" ht="15.75" hidden="false" customHeight="true" outlineLevel="0" collapsed="false">
      <c r="A2122" s="39" t="s">
        <v>1620</v>
      </c>
      <c r="B2122" s="1" t="n">
        <v>42</v>
      </c>
      <c r="C2122" s="1" t="n">
        <v>46</v>
      </c>
      <c r="D2122" s="11" t="n">
        <f aca="false">IF(AND(ISNUMBER(B2122),ISNUMBER($J2122)),$J2122-B2122,"")</f>
        <v>-20.87</v>
      </c>
      <c r="E2122" s="11" t="n">
        <f aca="false">IF(AND(ISNUMBER(C2122),ISNUMBER($J2122)),$J2122-C2122,"")</f>
        <v>-24.87</v>
      </c>
      <c r="F2122" s="1" t="s">
        <v>3821</v>
      </c>
      <c r="G2122" s="46" t="s">
        <v>4407</v>
      </c>
      <c r="H2122" s="1" t="s">
        <v>33</v>
      </c>
      <c r="J2122" s="11" t="n">
        <f aca="false">IFERROR(INDEX(Pozos!$M$2:$M$1852,MATCH(A2122,Pozos!$E$2:$E$1852,0)),"")</f>
        <v>21.13</v>
      </c>
      <c r="K2122" s="1" t="s">
        <v>3823</v>
      </c>
      <c r="O2122" s="0" t="s">
        <v>4407</v>
      </c>
      <c r="P2122" s="0" t="s">
        <v>3805</v>
      </c>
    </row>
    <row r="2123" customFormat="false" ht="15.75" hidden="false" customHeight="true" outlineLevel="0" collapsed="false">
      <c r="A2123" s="39" t="s">
        <v>1620</v>
      </c>
      <c r="B2123" s="1" t="n">
        <v>27</v>
      </c>
      <c r="C2123" s="1" t="n">
        <v>42</v>
      </c>
      <c r="D2123" s="11" t="n">
        <f aca="false">IF(AND(ISNUMBER(B2123),ISNUMBER($J2123)),$J2123-B2123,"")</f>
        <v>-5.87</v>
      </c>
      <c r="E2123" s="11" t="n">
        <f aca="false">IF(AND(ISNUMBER(C2123),ISNUMBER($J2123)),$J2123-C2123,"")</f>
        <v>-20.87</v>
      </c>
      <c r="F2123" s="1" t="s">
        <v>3821</v>
      </c>
      <c r="G2123" s="46" t="s">
        <v>4395</v>
      </c>
      <c r="H2123" s="1" t="s">
        <v>33</v>
      </c>
      <c r="J2123" s="11" t="n">
        <f aca="false">IFERROR(INDEX(Pozos!$M$2:$M$1852,MATCH(A2123,Pozos!$E$2:$E$1852,0)),"")</f>
        <v>21.13</v>
      </c>
      <c r="K2123" s="1" t="s">
        <v>3823</v>
      </c>
      <c r="O2123" s="0" t="s">
        <v>4395</v>
      </c>
      <c r="P2123" s="0" t="s">
        <v>3805</v>
      </c>
    </row>
    <row r="2124" customFormat="false" ht="15.75" hidden="false" customHeight="true" outlineLevel="0" collapsed="false">
      <c r="A2124" s="39" t="s">
        <v>1620</v>
      </c>
      <c r="B2124" s="1" t="n">
        <v>0</v>
      </c>
      <c r="C2124" s="1" t="n">
        <v>27</v>
      </c>
      <c r="D2124" s="11" t="n">
        <f aca="false">IF(AND(ISNUMBER(B2124),ISNUMBER($J2124)),$J2124-B2124,"")</f>
        <v>21.13</v>
      </c>
      <c r="E2124" s="11" t="n">
        <f aca="false">IF(AND(ISNUMBER(C2124),ISNUMBER($J2124)),$J2124-C2124,"")</f>
        <v>-5.87</v>
      </c>
      <c r="F2124" s="1" t="s">
        <v>3821</v>
      </c>
      <c r="G2124" s="46" t="s">
        <v>4412</v>
      </c>
      <c r="H2124" s="1" t="s">
        <v>33</v>
      </c>
      <c r="J2124" s="11" t="n">
        <f aca="false">IFERROR(INDEX(Pozos!$M$2:$M$1852,MATCH(A2124,Pozos!$E$2:$E$1852,0)),"")</f>
        <v>21.13</v>
      </c>
      <c r="K2124" s="1" t="s">
        <v>3823</v>
      </c>
      <c r="O2124" s="0" t="s">
        <v>4412</v>
      </c>
      <c r="P2124" s="0" t="s">
        <v>3805</v>
      </c>
    </row>
    <row r="2125" customFormat="false" ht="15.75" hidden="false" customHeight="true" outlineLevel="0" collapsed="false">
      <c r="A2125" s="39" t="s">
        <v>1622</v>
      </c>
      <c r="B2125" s="1" t="n">
        <v>33</v>
      </c>
      <c r="C2125" s="1" t="n">
        <v>37</v>
      </c>
      <c r="D2125" s="11" t="n">
        <f aca="false">IF(AND(ISNUMBER(B2125),ISNUMBER($J2125)),$J2125-B2125,"")</f>
        <v>-19.69</v>
      </c>
      <c r="E2125" s="11" t="n">
        <f aca="false">IF(AND(ISNUMBER(C2125),ISNUMBER($J2125)),$J2125-C2125,"")</f>
        <v>-23.69</v>
      </c>
      <c r="F2125" s="1" t="s">
        <v>3821</v>
      </c>
      <c r="G2125" s="46" t="s">
        <v>4407</v>
      </c>
      <c r="H2125" s="1" t="s">
        <v>33</v>
      </c>
      <c r="J2125" s="11" t="n">
        <f aca="false">IFERROR(INDEX(Pozos!$M$2:$M$1852,MATCH(A2125,Pozos!$E$2:$E$1852,0)),"")</f>
        <v>13.31</v>
      </c>
      <c r="K2125" s="1" t="s">
        <v>3823</v>
      </c>
      <c r="O2125" s="0" t="s">
        <v>4407</v>
      </c>
      <c r="P2125" s="0" t="s">
        <v>3805</v>
      </c>
    </row>
    <row r="2126" customFormat="false" ht="15.75" hidden="false" customHeight="true" outlineLevel="0" collapsed="false">
      <c r="A2126" s="39" t="s">
        <v>1622</v>
      </c>
      <c r="B2126" s="1" t="n">
        <v>12</v>
      </c>
      <c r="C2126" s="1" t="n">
        <v>33</v>
      </c>
      <c r="D2126" s="11" t="n">
        <f aca="false">IF(AND(ISNUMBER(B2126),ISNUMBER($J2126)),$J2126-B2126,"")</f>
        <v>1.31</v>
      </c>
      <c r="E2126" s="11" t="n">
        <f aca="false">IF(AND(ISNUMBER(C2126),ISNUMBER($J2126)),$J2126-C2126,"")</f>
        <v>-19.69</v>
      </c>
      <c r="F2126" s="1" t="s">
        <v>3821</v>
      </c>
      <c r="G2126" s="46" t="s">
        <v>4395</v>
      </c>
      <c r="H2126" s="1" t="s">
        <v>33</v>
      </c>
      <c r="J2126" s="11" t="n">
        <f aca="false">IFERROR(INDEX(Pozos!$M$2:$M$1852,MATCH(A2126,Pozos!$E$2:$E$1852,0)),"")</f>
        <v>13.31</v>
      </c>
      <c r="K2126" s="1" t="s">
        <v>3823</v>
      </c>
      <c r="O2126" s="0" t="s">
        <v>4395</v>
      </c>
      <c r="P2126" s="0" t="s">
        <v>3805</v>
      </c>
    </row>
    <row r="2127" customFormat="false" ht="15.75" hidden="false" customHeight="true" outlineLevel="0" collapsed="false">
      <c r="A2127" s="39" t="s">
        <v>1622</v>
      </c>
      <c r="B2127" s="1" t="n">
        <v>0</v>
      </c>
      <c r="C2127" s="1" t="n">
        <v>12</v>
      </c>
      <c r="D2127" s="11" t="n">
        <f aca="false">IF(AND(ISNUMBER(B2127),ISNUMBER($J2127)),$J2127-B2127,"")</f>
        <v>13.31</v>
      </c>
      <c r="E2127" s="11" t="n">
        <f aca="false">IF(AND(ISNUMBER(C2127),ISNUMBER($J2127)),$J2127-C2127,"")</f>
        <v>1.31</v>
      </c>
      <c r="F2127" s="1" t="s">
        <v>3821</v>
      </c>
      <c r="G2127" s="46" t="s">
        <v>4412</v>
      </c>
      <c r="H2127" s="1" t="s">
        <v>33</v>
      </c>
      <c r="J2127" s="11" t="n">
        <f aca="false">IFERROR(INDEX(Pozos!$M$2:$M$1852,MATCH(A2127,Pozos!$E$2:$E$1852,0)),"")</f>
        <v>13.31</v>
      </c>
      <c r="K2127" s="1" t="s">
        <v>3823</v>
      </c>
      <c r="O2127" s="0" t="s">
        <v>4412</v>
      </c>
      <c r="P2127" s="0" t="s">
        <v>3805</v>
      </c>
    </row>
    <row r="2128" customFormat="false" ht="15.75" hidden="false" customHeight="true" outlineLevel="0" collapsed="false">
      <c r="A2128" s="39" t="s">
        <v>1624</v>
      </c>
      <c r="B2128" s="1" t="n">
        <v>33</v>
      </c>
      <c r="C2128" s="1" t="n">
        <v>36</v>
      </c>
      <c r="D2128" s="11" t="n">
        <f aca="false">IF(AND(ISNUMBER(B2128),ISNUMBER($J2128)),$J2128-B2128,"")</f>
        <v>-15.55</v>
      </c>
      <c r="E2128" s="11" t="n">
        <f aca="false">IF(AND(ISNUMBER(C2128),ISNUMBER($J2128)),$J2128-C2128,"")</f>
        <v>-18.55</v>
      </c>
      <c r="F2128" s="1" t="s">
        <v>3821</v>
      </c>
      <c r="G2128" s="46" t="s">
        <v>4407</v>
      </c>
      <c r="H2128" s="1" t="s">
        <v>33</v>
      </c>
      <c r="J2128" s="11" t="n">
        <f aca="false">IFERROR(INDEX(Pozos!$M$2:$M$1852,MATCH(A2128,Pozos!$E$2:$E$1852,0)),"")</f>
        <v>17.45</v>
      </c>
      <c r="K2128" s="1" t="s">
        <v>3823</v>
      </c>
      <c r="O2128" s="0" t="s">
        <v>4407</v>
      </c>
      <c r="P2128" s="0" t="s">
        <v>3805</v>
      </c>
    </row>
    <row r="2129" customFormat="false" ht="15.75" hidden="false" customHeight="true" outlineLevel="0" collapsed="false">
      <c r="A2129" s="39" t="s">
        <v>1624</v>
      </c>
      <c r="B2129" s="1" t="n">
        <v>21</v>
      </c>
      <c r="C2129" s="1" t="n">
        <v>33</v>
      </c>
      <c r="D2129" s="11" t="n">
        <f aca="false">IF(AND(ISNUMBER(B2129),ISNUMBER($J2129)),$J2129-B2129,"")</f>
        <v>-3.55</v>
      </c>
      <c r="E2129" s="11" t="n">
        <f aca="false">IF(AND(ISNUMBER(C2129),ISNUMBER($J2129)),$J2129-C2129,"")</f>
        <v>-15.55</v>
      </c>
      <c r="F2129" s="1" t="s">
        <v>3821</v>
      </c>
      <c r="G2129" s="46" t="s">
        <v>4395</v>
      </c>
      <c r="H2129" s="1" t="s">
        <v>33</v>
      </c>
      <c r="J2129" s="11" t="n">
        <f aca="false">IFERROR(INDEX(Pozos!$M$2:$M$1852,MATCH(A2129,Pozos!$E$2:$E$1852,0)),"")</f>
        <v>17.45</v>
      </c>
      <c r="K2129" s="1" t="s">
        <v>3823</v>
      </c>
      <c r="O2129" s="0" t="s">
        <v>4395</v>
      </c>
      <c r="P2129" s="0" t="s">
        <v>3805</v>
      </c>
    </row>
    <row r="2130" customFormat="false" ht="15.75" hidden="false" customHeight="true" outlineLevel="0" collapsed="false">
      <c r="A2130" s="39" t="s">
        <v>1624</v>
      </c>
      <c r="B2130" s="1" t="n">
        <v>0</v>
      </c>
      <c r="C2130" s="1" t="n">
        <v>21</v>
      </c>
      <c r="D2130" s="11" t="n">
        <f aca="false">IF(AND(ISNUMBER(B2130),ISNUMBER($J2130)),$J2130-B2130,"")</f>
        <v>17.45</v>
      </c>
      <c r="E2130" s="11" t="n">
        <f aca="false">IF(AND(ISNUMBER(C2130),ISNUMBER($J2130)),$J2130-C2130,"")</f>
        <v>-3.55</v>
      </c>
      <c r="F2130" s="1" t="s">
        <v>3821</v>
      </c>
      <c r="G2130" s="46" t="s">
        <v>4412</v>
      </c>
      <c r="H2130" s="1" t="s">
        <v>33</v>
      </c>
      <c r="J2130" s="11" t="n">
        <f aca="false">IFERROR(INDEX(Pozos!$M$2:$M$1852,MATCH(A2130,Pozos!$E$2:$E$1852,0)),"")</f>
        <v>17.45</v>
      </c>
      <c r="K2130" s="1" t="s">
        <v>3823</v>
      </c>
      <c r="O2130" s="0" t="s">
        <v>4412</v>
      </c>
      <c r="P2130" s="0" t="s">
        <v>3805</v>
      </c>
    </row>
    <row r="2131" customFormat="false" ht="15.75" hidden="false" customHeight="true" outlineLevel="0" collapsed="false">
      <c r="A2131" s="39" t="s">
        <v>1626</v>
      </c>
      <c r="B2131" s="1" t="n">
        <v>28.5</v>
      </c>
      <c r="C2131" s="1" t="n">
        <v>33</v>
      </c>
      <c r="D2131" s="11" t="n">
        <f aca="false">IF(AND(ISNUMBER(B2131),ISNUMBER($J2131)),$J2131-B2131,"")</f>
        <v>-16.75</v>
      </c>
      <c r="E2131" s="11" t="n">
        <f aca="false">IF(AND(ISNUMBER(C2131),ISNUMBER($J2131)),$J2131-C2131,"")</f>
        <v>-21.25</v>
      </c>
      <c r="F2131" s="1" t="s">
        <v>3821</v>
      </c>
      <c r="G2131" s="46" t="s">
        <v>4407</v>
      </c>
      <c r="H2131" s="1" t="s">
        <v>33</v>
      </c>
      <c r="J2131" s="11" t="n">
        <f aca="false">IFERROR(INDEX(Pozos!$M$2:$M$1852,MATCH(A2131,Pozos!$E$2:$E$1852,0)),"")</f>
        <v>11.75</v>
      </c>
      <c r="K2131" s="1" t="s">
        <v>3823</v>
      </c>
      <c r="O2131" s="0" t="s">
        <v>4407</v>
      </c>
      <c r="P2131" s="0" t="s">
        <v>3805</v>
      </c>
    </row>
    <row r="2132" customFormat="false" ht="15.75" hidden="false" customHeight="true" outlineLevel="0" collapsed="false">
      <c r="A2132" s="39" t="s">
        <v>1626</v>
      </c>
      <c r="B2132" s="1" t="n">
        <v>10</v>
      </c>
      <c r="C2132" s="1" t="n">
        <v>28.5</v>
      </c>
      <c r="D2132" s="11" t="n">
        <f aca="false">IF(AND(ISNUMBER(B2132),ISNUMBER($J2132)),$J2132-B2132,"")</f>
        <v>1.75</v>
      </c>
      <c r="E2132" s="11" t="n">
        <f aca="false">IF(AND(ISNUMBER(C2132),ISNUMBER($J2132)),$J2132-C2132,"")</f>
        <v>-16.75</v>
      </c>
      <c r="F2132" s="1" t="s">
        <v>3821</v>
      </c>
      <c r="G2132" s="46" t="s">
        <v>4395</v>
      </c>
      <c r="H2132" s="1" t="s">
        <v>33</v>
      </c>
      <c r="J2132" s="11" t="n">
        <f aca="false">IFERROR(INDEX(Pozos!$M$2:$M$1852,MATCH(A2132,Pozos!$E$2:$E$1852,0)),"")</f>
        <v>11.75</v>
      </c>
      <c r="K2132" s="1" t="s">
        <v>3823</v>
      </c>
      <c r="O2132" s="0" t="s">
        <v>4395</v>
      </c>
      <c r="P2132" s="0" t="s">
        <v>3805</v>
      </c>
    </row>
    <row r="2133" customFormat="false" ht="15.75" hidden="false" customHeight="true" outlineLevel="0" collapsed="false">
      <c r="A2133" s="39" t="s">
        <v>1626</v>
      </c>
      <c r="B2133" s="1" t="n">
        <v>0</v>
      </c>
      <c r="C2133" s="1" t="n">
        <v>10</v>
      </c>
      <c r="D2133" s="11" t="n">
        <f aca="false">IF(AND(ISNUMBER(B2133),ISNUMBER($J2133)),$J2133-B2133,"")</f>
        <v>11.75</v>
      </c>
      <c r="E2133" s="11" t="n">
        <f aca="false">IF(AND(ISNUMBER(C2133),ISNUMBER($J2133)),$J2133-C2133,"")</f>
        <v>1.75</v>
      </c>
      <c r="F2133" s="1" t="s">
        <v>3821</v>
      </c>
      <c r="G2133" s="46" t="s">
        <v>4412</v>
      </c>
      <c r="H2133" s="1" t="s">
        <v>33</v>
      </c>
      <c r="J2133" s="11" t="n">
        <f aca="false">IFERROR(INDEX(Pozos!$M$2:$M$1852,MATCH(A2133,Pozos!$E$2:$E$1852,0)),"")</f>
        <v>11.75</v>
      </c>
      <c r="K2133" s="1" t="s">
        <v>3823</v>
      </c>
      <c r="O2133" s="0" t="s">
        <v>4412</v>
      </c>
      <c r="P2133" s="0" t="s">
        <v>3805</v>
      </c>
    </row>
    <row r="2134" customFormat="false" ht="15.75" hidden="false" customHeight="true" outlineLevel="0" collapsed="false">
      <c r="A2134" s="39" t="s">
        <v>1628</v>
      </c>
      <c r="B2134" s="1" t="n">
        <v>34</v>
      </c>
      <c r="C2134" s="1" t="n">
        <v>38</v>
      </c>
      <c r="D2134" s="11" t="n">
        <f aca="false">IF(AND(ISNUMBER(B2134),ISNUMBER($J2134)),$J2134-B2134,"")</f>
        <v>-17.59</v>
      </c>
      <c r="E2134" s="11" t="n">
        <f aca="false">IF(AND(ISNUMBER(C2134),ISNUMBER($J2134)),$J2134-C2134,"")</f>
        <v>-21.59</v>
      </c>
      <c r="F2134" s="1" t="s">
        <v>3821</v>
      </c>
      <c r="G2134" s="46" t="s">
        <v>4407</v>
      </c>
      <c r="H2134" s="1" t="s">
        <v>33</v>
      </c>
      <c r="J2134" s="11" t="n">
        <f aca="false">IFERROR(INDEX(Pozos!$M$2:$M$1852,MATCH(A2134,Pozos!$E$2:$E$1852,0)),"")</f>
        <v>16.41</v>
      </c>
      <c r="K2134" s="1" t="s">
        <v>3823</v>
      </c>
      <c r="O2134" s="0" t="s">
        <v>4407</v>
      </c>
      <c r="P2134" s="0" t="s">
        <v>3805</v>
      </c>
    </row>
    <row r="2135" customFormat="false" ht="15.75" hidden="false" customHeight="true" outlineLevel="0" collapsed="false">
      <c r="A2135" s="39" t="s">
        <v>1628</v>
      </c>
      <c r="B2135" s="1" t="n">
        <v>24</v>
      </c>
      <c r="C2135" s="1" t="n">
        <v>34</v>
      </c>
      <c r="D2135" s="11" t="n">
        <f aca="false">IF(AND(ISNUMBER(B2135),ISNUMBER($J2135)),$J2135-B2135,"")</f>
        <v>-7.59</v>
      </c>
      <c r="E2135" s="11" t="n">
        <f aca="false">IF(AND(ISNUMBER(C2135),ISNUMBER($J2135)),$J2135-C2135,"")</f>
        <v>-17.59</v>
      </c>
      <c r="F2135" s="1" t="s">
        <v>3821</v>
      </c>
      <c r="G2135" s="46" t="s">
        <v>4395</v>
      </c>
      <c r="H2135" s="1" t="s">
        <v>33</v>
      </c>
      <c r="J2135" s="11" t="n">
        <f aca="false">IFERROR(INDEX(Pozos!$M$2:$M$1852,MATCH(A2135,Pozos!$E$2:$E$1852,0)),"")</f>
        <v>16.41</v>
      </c>
      <c r="K2135" s="1" t="s">
        <v>3823</v>
      </c>
      <c r="O2135" s="0" t="s">
        <v>4395</v>
      </c>
      <c r="P2135" s="0" t="s">
        <v>3805</v>
      </c>
    </row>
    <row r="2136" customFormat="false" ht="15.75" hidden="false" customHeight="true" outlineLevel="0" collapsed="false">
      <c r="A2136" s="39" t="s">
        <v>1628</v>
      </c>
      <c r="B2136" s="1" t="n">
        <v>0</v>
      </c>
      <c r="C2136" s="1" t="n">
        <v>24</v>
      </c>
      <c r="D2136" s="11" t="n">
        <f aca="false">IF(AND(ISNUMBER(B2136),ISNUMBER($J2136)),$J2136-B2136,"")</f>
        <v>16.41</v>
      </c>
      <c r="E2136" s="11" t="n">
        <f aca="false">IF(AND(ISNUMBER(C2136),ISNUMBER($J2136)),$J2136-C2136,"")</f>
        <v>-7.59</v>
      </c>
      <c r="F2136" s="1" t="s">
        <v>3821</v>
      </c>
      <c r="G2136" s="46" t="s">
        <v>4412</v>
      </c>
      <c r="H2136" s="1" t="s">
        <v>33</v>
      </c>
      <c r="J2136" s="11" t="n">
        <f aca="false">IFERROR(INDEX(Pozos!$M$2:$M$1852,MATCH(A2136,Pozos!$E$2:$E$1852,0)),"")</f>
        <v>16.41</v>
      </c>
      <c r="K2136" s="1" t="s">
        <v>3823</v>
      </c>
      <c r="O2136" s="0" t="s">
        <v>4412</v>
      </c>
      <c r="P2136" s="0" t="s">
        <v>3805</v>
      </c>
    </row>
    <row r="2137" customFormat="false" ht="15.75" hidden="false" customHeight="true" outlineLevel="0" collapsed="false">
      <c r="A2137" s="39" t="s">
        <v>1630</v>
      </c>
      <c r="B2137" s="1" t="n">
        <v>30.5</v>
      </c>
      <c r="C2137" s="1" t="n">
        <v>31.5</v>
      </c>
      <c r="D2137" s="11" t="n">
        <f aca="false">IF(AND(ISNUMBER(B2137),ISNUMBER($J2137)),$J2137-B2137,"")</f>
        <v>-16.52</v>
      </c>
      <c r="E2137" s="11" t="n">
        <f aca="false">IF(AND(ISNUMBER(C2137),ISNUMBER($J2137)),$J2137-C2137,"")</f>
        <v>-17.52</v>
      </c>
      <c r="F2137" s="1" t="s">
        <v>3821</v>
      </c>
      <c r="G2137" s="46" t="s">
        <v>4407</v>
      </c>
      <c r="H2137" s="1" t="s">
        <v>33</v>
      </c>
      <c r="J2137" s="11" t="n">
        <f aca="false">IFERROR(INDEX(Pozos!$M$2:$M$1852,MATCH(A2137,Pozos!$E$2:$E$1852,0)),"")</f>
        <v>13.98</v>
      </c>
      <c r="K2137" s="1" t="s">
        <v>3823</v>
      </c>
      <c r="O2137" s="0" t="s">
        <v>4407</v>
      </c>
      <c r="P2137" s="0" t="s">
        <v>3805</v>
      </c>
    </row>
    <row r="2138" customFormat="false" ht="15.75" hidden="false" customHeight="true" outlineLevel="0" collapsed="false">
      <c r="A2138" s="39" t="s">
        <v>1630</v>
      </c>
      <c r="B2138" s="1" t="n">
        <v>14</v>
      </c>
      <c r="C2138" s="1" t="n">
        <v>30.5</v>
      </c>
      <c r="D2138" s="11" t="n">
        <f aca="false">IF(AND(ISNUMBER(B2138),ISNUMBER($J2138)),$J2138-B2138,"")</f>
        <v>-0.0199999999999996</v>
      </c>
      <c r="E2138" s="11" t="n">
        <f aca="false">IF(AND(ISNUMBER(C2138),ISNUMBER($J2138)),$J2138-C2138,"")</f>
        <v>-16.52</v>
      </c>
      <c r="F2138" s="1" t="s">
        <v>3821</v>
      </c>
      <c r="G2138" s="46" t="s">
        <v>4395</v>
      </c>
      <c r="H2138" s="1" t="s">
        <v>33</v>
      </c>
      <c r="J2138" s="11" t="n">
        <f aca="false">IFERROR(INDEX(Pozos!$M$2:$M$1852,MATCH(A2138,Pozos!$E$2:$E$1852,0)),"")</f>
        <v>13.98</v>
      </c>
      <c r="K2138" s="1" t="s">
        <v>3823</v>
      </c>
      <c r="O2138" s="0" t="s">
        <v>4395</v>
      </c>
      <c r="P2138" s="0" t="s">
        <v>3805</v>
      </c>
    </row>
    <row r="2139" customFormat="false" ht="15.75" hidden="false" customHeight="true" outlineLevel="0" collapsed="false">
      <c r="A2139" s="39" t="s">
        <v>1630</v>
      </c>
      <c r="B2139" s="1" t="n">
        <v>6</v>
      </c>
      <c r="C2139" s="1" t="n">
        <v>14</v>
      </c>
      <c r="D2139" s="11" t="n">
        <f aca="false">IF(AND(ISNUMBER(B2139),ISNUMBER($J2139)),$J2139-B2139,"")</f>
        <v>7.98</v>
      </c>
      <c r="E2139" s="11" t="n">
        <f aca="false">IF(AND(ISNUMBER(C2139),ISNUMBER($J2139)),$J2139-C2139,"")</f>
        <v>-0.0199999999999996</v>
      </c>
      <c r="F2139" s="1" t="s">
        <v>4804</v>
      </c>
      <c r="G2139" s="46" t="s">
        <v>4395</v>
      </c>
      <c r="H2139" s="1" t="s">
        <v>33</v>
      </c>
      <c r="J2139" s="11" t="n">
        <f aca="false">IFERROR(INDEX(Pozos!$M$2:$M$1852,MATCH(A2139,Pozos!$E$2:$E$1852,0)),"")</f>
        <v>13.98</v>
      </c>
      <c r="K2139" s="1" t="s">
        <v>4424</v>
      </c>
      <c r="O2139" s="0" t="s">
        <v>4395</v>
      </c>
      <c r="P2139" s="0" t="s">
        <v>3805</v>
      </c>
    </row>
    <row r="2140" customFormat="false" ht="15.75" hidden="false" customHeight="true" outlineLevel="0" collapsed="false">
      <c r="A2140" s="39" t="s">
        <v>1630</v>
      </c>
      <c r="B2140" s="1" t="n">
        <v>0</v>
      </c>
      <c r="C2140" s="1" t="n">
        <v>6</v>
      </c>
      <c r="D2140" s="11" t="n">
        <f aca="false">IF(AND(ISNUMBER(B2140),ISNUMBER($J2140)),$J2140-B2140,"")</f>
        <v>13.98</v>
      </c>
      <c r="E2140" s="11" t="n">
        <f aca="false">IF(AND(ISNUMBER(C2140),ISNUMBER($J2140)),$J2140-C2140,"")</f>
        <v>7.98</v>
      </c>
      <c r="F2140" s="1" t="s">
        <v>3821</v>
      </c>
      <c r="G2140" s="46" t="s">
        <v>4412</v>
      </c>
      <c r="H2140" s="1" t="s">
        <v>33</v>
      </c>
      <c r="J2140" s="11" t="n">
        <f aca="false">IFERROR(INDEX(Pozos!$M$2:$M$1852,MATCH(A2140,Pozos!$E$2:$E$1852,0)),"")</f>
        <v>13.98</v>
      </c>
      <c r="K2140" s="1" t="s">
        <v>3823</v>
      </c>
      <c r="O2140" s="0" t="s">
        <v>4412</v>
      </c>
      <c r="P2140" s="0" t="s">
        <v>3805</v>
      </c>
    </row>
    <row r="2141" customFormat="false" ht="15.75" hidden="false" customHeight="true" outlineLevel="0" collapsed="false">
      <c r="A2141" s="39" t="s">
        <v>1632</v>
      </c>
      <c r="B2141" s="1" t="n">
        <v>32</v>
      </c>
      <c r="C2141" s="1" t="n">
        <v>36</v>
      </c>
      <c r="D2141" s="11" t="n">
        <f aca="false">IF(AND(ISNUMBER(B2141),ISNUMBER($J2141)),$J2141-B2141,"")</f>
        <v>-14.27</v>
      </c>
      <c r="E2141" s="11" t="n">
        <f aca="false">IF(AND(ISNUMBER(C2141),ISNUMBER($J2141)),$J2141-C2141,"")</f>
        <v>-18.27</v>
      </c>
      <c r="F2141" s="1" t="s">
        <v>3821</v>
      </c>
      <c r="G2141" s="46" t="s">
        <v>4393</v>
      </c>
      <c r="H2141" s="1" t="s">
        <v>33</v>
      </c>
      <c r="J2141" s="11" t="n">
        <f aca="false">IFERROR(INDEX(Pozos!$M$2:$M$1852,MATCH(A2141,Pozos!$E$2:$E$1852,0)),"")</f>
        <v>17.73</v>
      </c>
      <c r="K2141" s="1" t="s">
        <v>3823</v>
      </c>
      <c r="M2141" s="1" t="n">
        <v>1</v>
      </c>
      <c r="N2141" s="106" t="s">
        <v>3834</v>
      </c>
      <c r="O2141" s="0" t="s">
        <v>4393</v>
      </c>
      <c r="P2141" s="0" t="s">
        <v>3805</v>
      </c>
    </row>
    <row r="2142" customFormat="false" ht="15.75" hidden="false" customHeight="true" outlineLevel="0" collapsed="false">
      <c r="A2142" s="39" t="s">
        <v>1632</v>
      </c>
      <c r="B2142" s="1" t="n">
        <v>17</v>
      </c>
      <c r="C2142" s="1" t="n">
        <v>32</v>
      </c>
      <c r="D2142" s="11" t="n">
        <f aca="false">IF(AND(ISNUMBER(B2142),ISNUMBER($J2142)),$J2142-B2142,"")</f>
        <v>0.73</v>
      </c>
      <c r="E2142" s="11" t="n">
        <f aca="false">IF(AND(ISNUMBER(C2142),ISNUMBER($J2142)),$J2142-C2142,"")</f>
        <v>-14.27</v>
      </c>
      <c r="F2142" s="1" t="s">
        <v>3821</v>
      </c>
      <c r="G2142" s="46" t="s">
        <v>4395</v>
      </c>
      <c r="H2142" s="1" t="s">
        <v>33</v>
      </c>
      <c r="J2142" s="11" t="n">
        <f aca="false">IFERROR(INDEX(Pozos!$M$2:$M$1852,MATCH(A2142,Pozos!$E$2:$E$1852,0)),"")</f>
        <v>17.73</v>
      </c>
      <c r="K2142" s="1" t="s">
        <v>3823</v>
      </c>
      <c r="M2142" s="1" t="n">
        <v>1</v>
      </c>
      <c r="N2142" s="106" t="s">
        <v>3834</v>
      </c>
      <c r="O2142" s="0" t="s">
        <v>4395</v>
      </c>
      <c r="P2142" s="0" t="s">
        <v>3805</v>
      </c>
    </row>
    <row r="2143" customFormat="false" ht="15.75" hidden="false" customHeight="true" outlineLevel="0" collapsed="false">
      <c r="A2143" s="39" t="s">
        <v>1632</v>
      </c>
      <c r="B2143" s="1" t="n">
        <v>0</v>
      </c>
      <c r="C2143" s="1" t="n">
        <v>17</v>
      </c>
      <c r="D2143" s="11" t="n">
        <f aca="false">IF(AND(ISNUMBER(B2143),ISNUMBER($J2143)),$J2143-B2143,"")</f>
        <v>17.73</v>
      </c>
      <c r="E2143" s="11" t="n">
        <f aca="false">IF(AND(ISNUMBER(C2143),ISNUMBER($J2143)),$J2143-C2143,"")</f>
        <v>0.73</v>
      </c>
      <c r="F2143" s="1" t="s">
        <v>3821</v>
      </c>
      <c r="G2143" s="46" t="s">
        <v>4412</v>
      </c>
      <c r="H2143" s="1" t="s">
        <v>33</v>
      </c>
      <c r="J2143" s="11" t="n">
        <f aca="false">IFERROR(INDEX(Pozos!$M$2:$M$1852,MATCH(A2143,Pozos!$E$2:$E$1852,0)),"")</f>
        <v>17.73</v>
      </c>
      <c r="K2143" s="1" t="s">
        <v>3823</v>
      </c>
      <c r="M2143" s="1" t="n">
        <v>1</v>
      </c>
      <c r="N2143" s="106" t="s">
        <v>3834</v>
      </c>
      <c r="O2143" s="0" t="s">
        <v>4412</v>
      </c>
      <c r="P2143" s="0" t="s">
        <v>3805</v>
      </c>
    </row>
    <row r="2144" customFormat="false" ht="15.75" hidden="false" customHeight="true" outlineLevel="0" collapsed="false">
      <c r="A2144" s="39" t="s">
        <v>1634</v>
      </c>
      <c r="B2144" s="1" t="n">
        <v>34</v>
      </c>
      <c r="C2144" s="1" t="n">
        <v>38</v>
      </c>
      <c r="D2144" s="11" t="n">
        <f aca="false">IF(AND(ISNUMBER(B2144),ISNUMBER($J2144)),$J2144-B2144,"")</f>
        <v>-18.66</v>
      </c>
      <c r="E2144" s="11" t="n">
        <f aca="false">IF(AND(ISNUMBER(C2144),ISNUMBER($J2144)),$J2144-C2144,"")</f>
        <v>-22.66</v>
      </c>
      <c r="F2144" s="1" t="s">
        <v>4805</v>
      </c>
      <c r="G2144" s="46" t="s">
        <v>4395</v>
      </c>
      <c r="H2144" s="1" t="s">
        <v>33</v>
      </c>
      <c r="J2144" s="11" t="n">
        <f aca="false">IFERROR(INDEX(Pozos!$M$2:$M$1852,MATCH(A2144,Pozos!$E$2:$E$1852,0)),"")</f>
        <v>15.34</v>
      </c>
      <c r="K2144" s="1" t="s">
        <v>3808</v>
      </c>
      <c r="L2144" s="1" t="s">
        <v>3809</v>
      </c>
      <c r="O2144" s="0" t="s">
        <v>4395</v>
      </c>
      <c r="P2144" s="0" t="s">
        <v>3805</v>
      </c>
    </row>
    <row r="2145" customFormat="false" ht="15.75" hidden="false" customHeight="true" outlineLevel="0" collapsed="false">
      <c r="A2145" s="39" t="s">
        <v>1634</v>
      </c>
      <c r="B2145" s="1" t="n">
        <v>13.5</v>
      </c>
      <c r="C2145" s="1" t="n">
        <v>34</v>
      </c>
      <c r="D2145" s="11" t="n">
        <f aca="false">IF(AND(ISNUMBER(B2145),ISNUMBER($J2145)),$J2145-B2145,"")</f>
        <v>1.84</v>
      </c>
      <c r="E2145" s="11" t="n">
        <f aca="false">IF(AND(ISNUMBER(C2145),ISNUMBER($J2145)),$J2145-C2145,"")</f>
        <v>-18.66</v>
      </c>
      <c r="F2145" s="1" t="s">
        <v>3821</v>
      </c>
      <c r="G2145" s="46" t="s">
        <v>4395</v>
      </c>
      <c r="H2145" s="1" t="s">
        <v>33</v>
      </c>
      <c r="J2145" s="11" t="n">
        <f aca="false">IFERROR(INDEX(Pozos!$M$2:$M$1852,MATCH(A2145,Pozos!$E$2:$E$1852,0)),"")</f>
        <v>15.34</v>
      </c>
      <c r="K2145" s="1" t="s">
        <v>3823</v>
      </c>
      <c r="O2145" s="0" t="s">
        <v>4395</v>
      </c>
      <c r="P2145" s="0" t="s">
        <v>3805</v>
      </c>
    </row>
    <row r="2146" customFormat="false" ht="15.75" hidden="false" customHeight="true" outlineLevel="0" collapsed="false">
      <c r="A2146" s="39" t="s">
        <v>1634</v>
      </c>
      <c r="B2146" s="1" t="n">
        <v>7.5</v>
      </c>
      <c r="C2146" s="1" t="n">
        <v>13.5</v>
      </c>
      <c r="D2146" s="11" t="n">
        <f aca="false">IF(AND(ISNUMBER(B2146),ISNUMBER($J2146)),$J2146-B2146,"")</f>
        <v>7.84</v>
      </c>
      <c r="E2146" s="11" t="n">
        <f aca="false">IF(AND(ISNUMBER(C2146),ISNUMBER($J2146)),$J2146-C2146,"")</f>
        <v>1.84</v>
      </c>
      <c r="F2146" s="1" t="s">
        <v>4806</v>
      </c>
      <c r="G2146" s="46" t="s">
        <v>4395</v>
      </c>
      <c r="H2146" s="1" t="s">
        <v>33</v>
      </c>
      <c r="J2146" s="11" t="n">
        <f aca="false">IFERROR(INDEX(Pozos!$M$2:$M$1852,MATCH(A2146,Pozos!$E$2:$E$1852,0)),"")</f>
        <v>15.34</v>
      </c>
      <c r="K2146" s="1" t="s">
        <v>3808</v>
      </c>
      <c r="L2146" s="1" t="s">
        <v>3809</v>
      </c>
      <c r="O2146" s="0" t="s">
        <v>4395</v>
      </c>
      <c r="P2146" s="0" t="s">
        <v>3805</v>
      </c>
    </row>
    <row r="2147" customFormat="false" ht="15.75" hidden="false" customHeight="true" outlineLevel="0" collapsed="false">
      <c r="A2147" s="39" t="s">
        <v>1634</v>
      </c>
      <c r="B2147" s="1" t="n">
        <v>0</v>
      </c>
      <c r="C2147" s="1" t="n">
        <v>7.5</v>
      </c>
      <c r="D2147" s="11" t="n">
        <f aca="false">IF(AND(ISNUMBER(B2147),ISNUMBER($J2147)),$J2147-B2147,"")</f>
        <v>15.34</v>
      </c>
      <c r="E2147" s="11" t="n">
        <f aca="false">IF(AND(ISNUMBER(C2147),ISNUMBER($J2147)),$J2147-C2147,"")</f>
        <v>7.84</v>
      </c>
      <c r="F2147" s="1" t="s">
        <v>3821</v>
      </c>
      <c r="G2147" s="46" t="s">
        <v>4412</v>
      </c>
      <c r="H2147" s="1" t="s">
        <v>33</v>
      </c>
      <c r="J2147" s="11" t="n">
        <f aca="false">IFERROR(INDEX(Pozos!$M$2:$M$1852,MATCH(A2147,Pozos!$E$2:$E$1852,0)),"")</f>
        <v>15.34</v>
      </c>
      <c r="K2147" s="1" t="s">
        <v>3823</v>
      </c>
      <c r="O2147" s="0" t="s">
        <v>4412</v>
      </c>
      <c r="P2147" s="0" t="s">
        <v>3805</v>
      </c>
    </row>
    <row r="2148" customFormat="false" ht="15.75" hidden="false" customHeight="true" outlineLevel="0" collapsed="false">
      <c r="A2148" s="39" t="s">
        <v>1636</v>
      </c>
      <c r="B2148" s="1" t="n">
        <v>34</v>
      </c>
      <c r="C2148" s="1" t="n">
        <v>39</v>
      </c>
      <c r="D2148" s="11" t="n">
        <f aca="false">IF(AND(ISNUMBER(B2148),ISNUMBER($J2148)),$J2148-B2148,"")</f>
        <v>-14.43</v>
      </c>
      <c r="E2148" s="11" t="n">
        <f aca="false">IF(AND(ISNUMBER(C2148),ISNUMBER($J2148)),$J2148-C2148,"")</f>
        <v>-19.43</v>
      </c>
      <c r="F2148" s="1" t="s">
        <v>3821</v>
      </c>
      <c r="G2148" s="46" t="s">
        <v>4407</v>
      </c>
      <c r="H2148" s="1" t="s">
        <v>33</v>
      </c>
      <c r="J2148" s="11" t="n">
        <f aca="false">IFERROR(INDEX(Pozos!$M$2:$M$1852,MATCH(A2148,Pozos!$E$2:$E$1852,0)),"")</f>
        <v>19.57</v>
      </c>
      <c r="K2148" s="1" t="s">
        <v>3823</v>
      </c>
      <c r="O2148" s="0" t="s">
        <v>4407</v>
      </c>
      <c r="P2148" s="0" t="s">
        <v>3805</v>
      </c>
    </row>
    <row r="2149" customFormat="false" ht="15.75" hidden="false" customHeight="true" outlineLevel="0" collapsed="false">
      <c r="A2149" s="39" t="s">
        <v>1636</v>
      </c>
      <c r="B2149" s="1" t="n">
        <v>26</v>
      </c>
      <c r="C2149" s="1" t="n">
        <v>34</v>
      </c>
      <c r="D2149" s="11" t="n">
        <f aca="false">IF(AND(ISNUMBER(B2149),ISNUMBER($J2149)),$J2149-B2149,"")</f>
        <v>-6.43</v>
      </c>
      <c r="E2149" s="11" t="n">
        <f aca="false">IF(AND(ISNUMBER(C2149),ISNUMBER($J2149)),$J2149-C2149,"")</f>
        <v>-14.43</v>
      </c>
      <c r="F2149" s="1" t="s">
        <v>3821</v>
      </c>
      <c r="G2149" s="46" t="s">
        <v>4395</v>
      </c>
      <c r="H2149" s="1" t="s">
        <v>33</v>
      </c>
      <c r="J2149" s="11" t="n">
        <f aca="false">IFERROR(INDEX(Pozos!$M$2:$M$1852,MATCH(A2149,Pozos!$E$2:$E$1852,0)),"")</f>
        <v>19.57</v>
      </c>
      <c r="K2149" s="1" t="s">
        <v>3823</v>
      </c>
      <c r="O2149" s="0" t="s">
        <v>4395</v>
      </c>
      <c r="P2149" s="0" t="s">
        <v>3805</v>
      </c>
    </row>
    <row r="2150" customFormat="false" ht="15.75" hidden="false" customHeight="true" outlineLevel="0" collapsed="false">
      <c r="A2150" s="39" t="s">
        <v>1636</v>
      </c>
      <c r="B2150" s="1" t="n">
        <v>0</v>
      </c>
      <c r="C2150" s="1" t="n">
        <v>26</v>
      </c>
      <c r="D2150" s="11" t="n">
        <f aca="false">IF(AND(ISNUMBER(B2150),ISNUMBER($J2150)),$J2150-B2150,"")</f>
        <v>19.57</v>
      </c>
      <c r="E2150" s="11" t="n">
        <f aca="false">IF(AND(ISNUMBER(C2150),ISNUMBER($J2150)),$J2150-C2150,"")</f>
        <v>-6.43</v>
      </c>
      <c r="F2150" s="1" t="s">
        <v>3821</v>
      </c>
      <c r="G2150" s="46" t="s">
        <v>4412</v>
      </c>
      <c r="H2150" s="1" t="s">
        <v>33</v>
      </c>
      <c r="J2150" s="11" t="n">
        <f aca="false">IFERROR(INDEX(Pozos!$M$2:$M$1852,MATCH(A2150,Pozos!$E$2:$E$1852,0)),"")</f>
        <v>19.57</v>
      </c>
      <c r="K2150" s="1" t="s">
        <v>3823</v>
      </c>
      <c r="O2150" s="0" t="s">
        <v>4412</v>
      </c>
      <c r="P2150" s="0" t="s">
        <v>3805</v>
      </c>
    </row>
    <row r="2151" customFormat="false" ht="15.75" hidden="false" customHeight="true" outlineLevel="0" collapsed="false">
      <c r="A2151" s="39" t="s">
        <v>1638</v>
      </c>
      <c r="B2151" s="1" t="n">
        <v>35</v>
      </c>
      <c r="C2151" s="1" t="n">
        <v>36</v>
      </c>
      <c r="D2151" s="11" t="n">
        <f aca="false">IF(AND(ISNUMBER(B2151),ISNUMBER($J2151)),$J2151-B2151,"")</f>
        <v>-19.76</v>
      </c>
      <c r="E2151" s="11" t="n">
        <f aca="false">IF(AND(ISNUMBER(C2151),ISNUMBER($J2151)),$J2151-C2151,"")</f>
        <v>-20.76</v>
      </c>
      <c r="F2151" s="1" t="s">
        <v>3821</v>
      </c>
      <c r="G2151" s="46" t="s">
        <v>4407</v>
      </c>
      <c r="H2151" s="1" t="s">
        <v>33</v>
      </c>
      <c r="J2151" s="11" t="n">
        <f aca="false">IFERROR(INDEX(Pozos!$M$2:$M$1852,MATCH(A2151,Pozos!$E$2:$E$1852,0)),"")</f>
        <v>15.24</v>
      </c>
      <c r="K2151" s="1" t="s">
        <v>3823</v>
      </c>
      <c r="O2151" s="0" t="s">
        <v>4407</v>
      </c>
      <c r="P2151" s="0" t="s">
        <v>3805</v>
      </c>
    </row>
    <row r="2152" customFormat="false" ht="15.75" hidden="false" customHeight="true" outlineLevel="0" collapsed="false">
      <c r="A2152" s="39" t="s">
        <v>1638</v>
      </c>
      <c r="B2152" s="1" t="n">
        <v>32</v>
      </c>
      <c r="C2152" s="1" t="n">
        <v>35</v>
      </c>
      <c r="D2152" s="11" t="n">
        <f aca="false">IF(AND(ISNUMBER(B2152),ISNUMBER($J2152)),$J2152-B2152,"")</f>
        <v>-16.76</v>
      </c>
      <c r="E2152" s="11" t="n">
        <f aca="false">IF(AND(ISNUMBER(C2152),ISNUMBER($J2152)),$J2152-C2152,"")</f>
        <v>-19.76</v>
      </c>
      <c r="F2152" s="1" t="s">
        <v>4805</v>
      </c>
      <c r="G2152" s="46" t="s">
        <v>4395</v>
      </c>
      <c r="H2152" s="1" t="s">
        <v>33</v>
      </c>
      <c r="J2152" s="11" t="n">
        <f aca="false">IFERROR(INDEX(Pozos!$M$2:$M$1852,MATCH(A2152,Pozos!$E$2:$E$1852,0)),"")</f>
        <v>15.24</v>
      </c>
      <c r="K2152" s="1" t="s">
        <v>3808</v>
      </c>
      <c r="L2152" s="1" t="s">
        <v>3809</v>
      </c>
      <c r="O2152" s="0" t="s">
        <v>4395</v>
      </c>
      <c r="P2152" s="0" t="s">
        <v>3805</v>
      </c>
    </row>
    <row r="2153" customFormat="false" ht="15.75" hidden="false" customHeight="true" outlineLevel="0" collapsed="false">
      <c r="A2153" s="39" t="s">
        <v>1638</v>
      </c>
      <c r="B2153" s="1" t="n">
        <v>11</v>
      </c>
      <c r="C2153" s="1" t="n">
        <v>32</v>
      </c>
      <c r="D2153" s="11" t="n">
        <f aca="false">IF(AND(ISNUMBER(B2153),ISNUMBER($J2153)),$J2153-B2153,"")</f>
        <v>4.24</v>
      </c>
      <c r="E2153" s="11" t="n">
        <f aca="false">IF(AND(ISNUMBER(C2153),ISNUMBER($J2153)),$J2153-C2153,"")</f>
        <v>-16.76</v>
      </c>
      <c r="F2153" s="1" t="s">
        <v>3821</v>
      </c>
      <c r="G2153" s="46" t="s">
        <v>4395</v>
      </c>
      <c r="H2153" s="1" t="s">
        <v>33</v>
      </c>
      <c r="J2153" s="11" t="n">
        <f aca="false">IFERROR(INDEX(Pozos!$M$2:$M$1852,MATCH(A2153,Pozos!$E$2:$E$1852,0)),"")</f>
        <v>15.24</v>
      </c>
      <c r="K2153" s="1" t="s">
        <v>3823</v>
      </c>
      <c r="O2153" s="0" t="s">
        <v>4395</v>
      </c>
      <c r="P2153" s="0" t="s">
        <v>3805</v>
      </c>
    </row>
    <row r="2154" customFormat="false" ht="15.75" hidden="false" customHeight="true" outlineLevel="0" collapsed="false">
      <c r="A2154" s="39" t="s">
        <v>1638</v>
      </c>
      <c r="B2154" s="1" t="n">
        <v>0</v>
      </c>
      <c r="C2154" s="1" t="n">
        <v>11</v>
      </c>
      <c r="D2154" s="11" t="n">
        <f aca="false">IF(AND(ISNUMBER(B2154),ISNUMBER($J2154)),$J2154-B2154,"")</f>
        <v>15.24</v>
      </c>
      <c r="E2154" s="11" t="n">
        <f aca="false">IF(AND(ISNUMBER(C2154),ISNUMBER($J2154)),$J2154-C2154,"")</f>
        <v>4.24</v>
      </c>
      <c r="F2154" s="1" t="s">
        <v>3821</v>
      </c>
      <c r="G2154" s="46" t="s">
        <v>4412</v>
      </c>
      <c r="H2154" s="1" t="s">
        <v>33</v>
      </c>
      <c r="J2154" s="11" t="n">
        <f aca="false">IFERROR(INDEX(Pozos!$M$2:$M$1852,MATCH(A2154,Pozos!$E$2:$E$1852,0)),"")</f>
        <v>15.24</v>
      </c>
      <c r="K2154" s="1" t="s">
        <v>3823</v>
      </c>
      <c r="O2154" s="0" t="s">
        <v>4412</v>
      </c>
      <c r="P2154" s="0" t="s">
        <v>3805</v>
      </c>
    </row>
    <row r="2155" customFormat="false" ht="15.75" hidden="false" customHeight="true" outlineLevel="0" collapsed="false">
      <c r="A2155" s="39" t="s">
        <v>1594</v>
      </c>
      <c r="B2155" s="1" t="n">
        <v>31</v>
      </c>
      <c r="C2155" s="1" t="n">
        <v>40</v>
      </c>
      <c r="D2155" s="11" t="n">
        <f aca="false">IF(AND(ISNUMBER(B2155),ISNUMBER($J2155)),$J2155-B2155,"")</f>
        <v>-15.52</v>
      </c>
      <c r="E2155" s="11" t="n">
        <f aca="false">IF(AND(ISNUMBER(C2155),ISNUMBER($J2155)),$J2155-C2155,"")</f>
        <v>-24.52</v>
      </c>
      <c r="F2155" s="1" t="s">
        <v>3821</v>
      </c>
      <c r="G2155" s="46" t="s">
        <v>4407</v>
      </c>
      <c r="H2155" s="1" t="s">
        <v>33</v>
      </c>
      <c r="J2155" s="11" t="n">
        <f aca="false">IFERROR(INDEX(Pozos!$M$2:$M$1852,MATCH(A2155,Pozos!$E$2:$E$1852,0)),"")</f>
        <v>15.48</v>
      </c>
      <c r="K2155" s="1" t="s">
        <v>3823</v>
      </c>
      <c r="O2155" s="0" t="s">
        <v>4407</v>
      </c>
      <c r="P2155" s="0" t="s">
        <v>3805</v>
      </c>
    </row>
    <row r="2156" customFormat="false" ht="15.75" hidden="false" customHeight="true" outlineLevel="0" collapsed="false">
      <c r="A2156" s="39" t="s">
        <v>1594</v>
      </c>
      <c r="B2156" s="1" t="n">
        <v>7</v>
      </c>
      <c r="C2156" s="1" t="n">
        <v>31</v>
      </c>
      <c r="D2156" s="11" t="n">
        <f aca="false">IF(AND(ISNUMBER(B2156),ISNUMBER($J2156)),$J2156-B2156,"")</f>
        <v>8.48</v>
      </c>
      <c r="E2156" s="11" t="n">
        <f aca="false">IF(AND(ISNUMBER(C2156),ISNUMBER($J2156)),$J2156-C2156,"")</f>
        <v>-15.52</v>
      </c>
      <c r="F2156" s="1" t="s">
        <v>4807</v>
      </c>
      <c r="G2156" s="46" t="s">
        <v>4395</v>
      </c>
      <c r="H2156" s="1" t="s">
        <v>33</v>
      </c>
      <c r="J2156" s="11" t="n">
        <f aca="false">IFERROR(INDEX(Pozos!$M$2:$M$1852,MATCH(A2156,Pozos!$E$2:$E$1852,0)),"")</f>
        <v>15.48</v>
      </c>
      <c r="K2156" s="1" t="s">
        <v>4023</v>
      </c>
      <c r="L2156" s="1" t="s">
        <v>3813</v>
      </c>
      <c r="O2156" s="0" t="s">
        <v>4395</v>
      </c>
      <c r="P2156" s="0" t="s">
        <v>3805</v>
      </c>
    </row>
    <row r="2157" customFormat="false" ht="15.75" hidden="false" customHeight="true" outlineLevel="0" collapsed="false">
      <c r="A2157" s="39" t="s">
        <v>1594</v>
      </c>
      <c r="B2157" s="1" t="n">
        <v>0</v>
      </c>
      <c r="C2157" s="1" t="n">
        <v>7</v>
      </c>
      <c r="D2157" s="11" t="n">
        <f aca="false">IF(AND(ISNUMBER(B2157),ISNUMBER($J2157)),$J2157-B2157,"")</f>
        <v>15.48</v>
      </c>
      <c r="E2157" s="11" t="n">
        <f aca="false">IF(AND(ISNUMBER(C2157),ISNUMBER($J2157)),$J2157-C2157,"")</f>
        <v>8.48</v>
      </c>
      <c r="F2157" s="1" t="s">
        <v>3821</v>
      </c>
      <c r="G2157" s="46" t="s">
        <v>4412</v>
      </c>
      <c r="H2157" s="1" t="s">
        <v>33</v>
      </c>
      <c r="J2157" s="11" t="n">
        <f aca="false">IFERROR(INDEX(Pozos!$M$2:$M$1852,MATCH(A2157,Pozos!$E$2:$E$1852,0)),"")</f>
        <v>15.48</v>
      </c>
      <c r="K2157" s="1" t="s">
        <v>3823</v>
      </c>
      <c r="O2157" s="0" t="s">
        <v>4412</v>
      </c>
      <c r="P2157" s="0" t="s">
        <v>3805</v>
      </c>
    </row>
    <row r="2158" customFormat="false" ht="15.75" hidden="false" customHeight="true" outlineLevel="0" collapsed="false">
      <c r="A2158" s="39" t="s">
        <v>1596</v>
      </c>
      <c r="B2158" s="1" t="n">
        <v>31</v>
      </c>
      <c r="C2158" s="1" t="n">
        <v>37</v>
      </c>
      <c r="D2158" s="11" t="n">
        <f aca="false">IF(AND(ISNUMBER(B2158),ISNUMBER($J2158)),$J2158-B2158,"")</f>
        <v>2.17</v>
      </c>
      <c r="E2158" s="11" t="n">
        <f aca="false">IF(AND(ISNUMBER(C2158),ISNUMBER($J2158)),$J2158-C2158,"")</f>
        <v>-3.83</v>
      </c>
      <c r="F2158" s="1" t="s">
        <v>4493</v>
      </c>
      <c r="G2158" s="46" t="s">
        <v>4407</v>
      </c>
      <c r="H2158" s="1" t="s">
        <v>33</v>
      </c>
      <c r="J2158" s="11" t="n">
        <f aca="false">IFERROR(INDEX(Pozos!$M$2:$M$1852,MATCH(A2158,Pozos!$E$2:$E$1852,0)),"")</f>
        <v>33.17</v>
      </c>
      <c r="K2158" s="1" t="s">
        <v>4424</v>
      </c>
      <c r="O2158" s="0" t="s">
        <v>4407</v>
      </c>
      <c r="P2158" s="0" t="s">
        <v>3805</v>
      </c>
    </row>
    <row r="2159" customFormat="false" ht="15.75" hidden="false" customHeight="true" outlineLevel="0" collapsed="false">
      <c r="A2159" s="39" t="s">
        <v>1596</v>
      </c>
      <c r="B2159" s="1" t="n">
        <v>8</v>
      </c>
      <c r="C2159" s="1" t="n">
        <v>31</v>
      </c>
      <c r="D2159" s="11" t="n">
        <f aca="false">IF(AND(ISNUMBER(B2159),ISNUMBER($J2159)),$J2159-B2159,"")</f>
        <v>25.17</v>
      </c>
      <c r="E2159" s="11" t="n">
        <f aca="false">IF(AND(ISNUMBER(C2159),ISNUMBER($J2159)),$J2159-C2159,"")</f>
        <v>2.17</v>
      </c>
      <c r="F2159" s="1" t="s">
        <v>4808</v>
      </c>
      <c r="G2159" s="46" t="s">
        <v>4395</v>
      </c>
      <c r="H2159" s="1" t="s">
        <v>33</v>
      </c>
      <c r="J2159" s="11" t="n">
        <f aca="false">IFERROR(INDEX(Pozos!$M$2:$M$1852,MATCH(A2159,Pozos!$E$2:$E$1852,0)),"")</f>
        <v>33.17</v>
      </c>
      <c r="K2159" s="1" t="s">
        <v>4023</v>
      </c>
      <c r="L2159" s="1" t="s">
        <v>3813</v>
      </c>
      <c r="O2159" s="0" t="s">
        <v>4395</v>
      </c>
      <c r="P2159" s="0" t="s">
        <v>3805</v>
      </c>
    </row>
    <row r="2160" customFormat="false" ht="15.75" hidden="false" customHeight="true" outlineLevel="0" collapsed="false">
      <c r="A2160" s="39" t="s">
        <v>1596</v>
      </c>
      <c r="B2160" s="1" t="n">
        <v>0</v>
      </c>
      <c r="C2160" s="1" t="n">
        <v>8</v>
      </c>
      <c r="D2160" s="11" t="n">
        <f aca="false">IF(AND(ISNUMBER(B2160),ISNUMBER($J2160)),$J2160-B2160,"")</f>
        <v>33.17</v>
      </c>
      <c r="E2160" s="11" t="n">
        <f aca="false">IF(AND(ISNUMBER(C2160),ISNUMBER($J2160)),$J2160-C2160,"")</f>
        <v>25.17</v>
      </c>
      <c r="F2160" s="1" t="s">
        <v>4466</v>
      </c>
      <c r="G2160" s="46" t="s">
        <v>4412</v>
      </c>
      <c r="H2160" s="1" t="s">
        <v>33</v>
      </c>
      <c r="J2160" s="11" t="n">
        <f aca="false">IFERROR(INDEX(Pozos!$M$2:$M$1852,MATCH(A2160,Pozos!$E$2:$E$1852,0)),"")</f>
        <v>33.17</v>
      </c>
      <c r="K2160" s="1" t="s">
        <v>4424</v>
      </c>
      <c r="O2160" s="0" t="s">
        <v>4412</v>
      </c>
      <c r="P2160" s="0" t="s">
        <v>3805</v>
      </c>
    </row>
    <row r="2161" customFormat="false" ht="15.75" hidden="false" customHeight="true" outlineLevel="0" collapsed="false">
      <c r="A2161" s="39" t="s">
        <v>1598</v>
      </c>
      <c r="B2161" s="1" t="n">
        <v>25</v>
      </c>
      <c r="C2161" s="1" t="n">
        <v>32</v>
      </c>
      <c r="D2161" s="11" t="n">
        <f aca="false">IF(AND(ISNUMBER(B2161),ISNUMBER($J2161)),$J2161-B2161,"")</f>
        <v>-6.51</v>
      </c>
      <c r="E2161" s="11" t="n">
        <f aca="false">IF(AND(ISNUMBER(C2161),ISNUMBER($J2161)),$J2161-C2161,"")</f>
        <v>-13.51</v>
      </c>
      <c r="F2161" s="1" t="s">
        <v>4809</v>
      </c>
      <c r="G2161" s="46" t="s">
        <v>4407</v>
      </c>
      <c r="H2161" s="1" t="s">
        <v>33</v>
      </c>
      <c r="J2161" s="11" t="n">
        <f aca="false">IFERROR(INDEX(Pozos!$M$2:$M$1852,MATCH(A2161,Pozos!$E$2:$E$1852,0)),"")</f>
        <v>18.49</v>
      </c>
      <c r="K2161" s="1" t="s">
        <v>4424</v>
      </c>
      <c r="O2161" s="0" t="s">
        <v>4407</v>
      </c>
      <c r="P2161" s="0" t="s">
        <v>3805</v>
      </c>
    </row>
    <row r="2162" customFormat="false" ht="15.75" hidden="false" customHeight="true" outlineLevel="0" collapsed="false">
      <c r="A2162" s="39" t="s">
        <v>1598</v>
      </c>
      <c r="B2162" s="1" t="n">
        <v>12</v>
      </c>
      <c r="C2162" s="1" t="n">
        <v>25</v>
      </c>
      <c r="D2162" s="11" t="n">
        <f aca="false">IF(AND(ISNUMBER(B2162),ISNUMBER($J2162)),$J2162-B2162,"")</f>
        <v>6.49</v>
      </c>
      <c r="E2162" s="11" t="n">
        <f aca="false">IF(AND(ISNUMBER(C2162),ISNUMBER($J2162)),$J2162-C2162,"")</f>
        <v>-6.51</v>
      </c>
      <c r="F2162" s="1" t="s">
        <v>4810</v>
      </c>
      <c r="G2162" s="46" t="s">
        <v>4395</v>
      </c>
      <c r="H2162" s="1" t="s">
        <v>33</v>
      </c>
      <c r="J2162" s="11" t="n">
        <f aca="false">IFERROR(INDEX(Pozos!$M$2:$M$1852,MATCH(A2162,Pozos!$E$2:$E$1852,0)),"")</f>
        <v>18.49</v>
      </c>
      <c r="K2162" s="1" t="s">
        <v>4023</v>
      </c>
      <c r="L2162" s="1" t="s">
        <v>3813</v>
      </c>
      <c r="O2162" s="0" t="s">
        <v>4395</v>
      </c>
      <c r="P2162" s="0" t="s">
        <v>3805</v>
      </c>
    </row>
    <row r="2163" customFormat="false" ht="15.75" hidden="false" customHeight="true" outlineLevel="0" collapsed="false">
      <c r="A2163" s="39" t="s">
        <v>1598</v>
      </c>
      <c r="B2163" s="1" t="n">
        <v>0</v>
      </c>
      <c r="C2163" s="1" t="n">
        <v>12</v>
      </c>
      <c r="D2163" s="11" t="n">
        <f aca="false">IF(AND(ISNUMBER(B2163),ISNUMBER($J2163)),$J2163-B2163,"")</f>
        <v>18.49</v>
      </c>
      <c r="E2163" s="11" t="n">
        <f aca="false">IF(AND(ISNUMBER(C2163),ISNUMBER($J2163)),$J2163-C2163,"")</f>
        <v>6.49</v>
      </c>
      <c r="F2163" s="1" t="s">
        <v>4811</v>
      </c>
      <c r="G2163" s="46" t="s">
        <v>4412</v>
      </c>
      <c r="H2163" s="1" t="s">
        <v>33</v>
      </c>
      <c r="J2163" s="11" t="n">
        <f aca="false">IFERROR(INDEX(Pozos!$M$2:$M$1852,MATCH(A2163,Pozos!$E$2:$E$1852,0)),"")</f>
        <v>18.49</v>
      </c>
      <c r="K2163" s="1" t="s">
        <v>4424</v>
      </c>
      <c r="O2163" s="0" t="s">
        <v>4412</v>
      </c>
      <c r="P2163" s="0" t="s">
        <v>3805</v>
      </c>
    </row>
    <row r="2164" customFormat="false" ht="15.75" hidden="false" customHeight="true" outlineLevel="0" collapsed="false">
      <c r="A2164" s="39" t="s">
        <v>1282</v>
      </c>
      <c r="B2164" s="1" t="n">
        <v>42</v>
      </c>
      <c r="C2164" s="1" t="n">
        <v>48</v>
      </c>
      <c r="D2164" s="11" t="n">
        <f aca="false">IF(AND(ISNUMBER(B2164),ISNUMBER($J2164)),$J2164-B2164,"")</f>
        <v>-8.87</v>
      </c>
      <c r="E2164" s="11" t="n">
        <f aca="false">IF(AND(ISNUMBER(C2164),ISNUMBER($J2164)),$J2164-C2164,"")</f>
        <v>-14.87</v>
      </c>
      <c r="F2164" s="1" t="s">
        <v>3808</v>
      </c>
      <c r="G2164" s="46" t="s">
        <v>4395</v>
      </c>
      <c r="H2164" s="1" t="s">
        <v>33</v>
      </c>
      <c r="J2164" s="11" t="n">
        <f aca="false">IFERROR(INDEX(Pozos!$M$2:$M$1852,MATCH(A2164,Pozos!$E$2:$E$1852,0)),"")</f>
        <v>33.13</v>
      </c>
      <c r="K2164" s="1" t="s">
        <v>3808</v>
      </c>
      <c r="L2164" s="1" t="s">
        <v>3809</v>
      </c>
      <c r="O2164" s="0" t="s">
        <v>4395</v>
      </c>
      <c r="P2164" s="0" t="s">
        <v>3805</v>
      </c>
    </row>
    <row r="2165" customFormat="false" ht="15.75" hidden="false" customHeight="true" outlineLevel="0" collapsed="false">
      <c r="A2165" s="39" t="s">
        <v>1282</v>
      </c>
      <c r="B2165" s="1" t="n">
        <v>38</v>
      </c>
      <c r="C2165" s="1" t="n">
        <v>42</v>
      </c>
      <c r="D2165" s="11" t="n">
        <f aca="false">IF(AND(ISNUMBER(B2165),ISNUMBER($J2165)),$J2165-B2165,"")</f>
        <v>-4.87</v>
      </c>
      <c r="E2165" s="11" t="n">
        <f aca="false">IF(AND(ISNUMBER(C2165),ISNUMBER($J2165)),$J2165-C2165,"")</f>
        <v>-8.87</v>
      </c>
      <c r="F2165" s="1" t="s">
        <v>4149</v>
      </c>
      <c r="G2165" s="46" t="s">
        <v>4395</v>
      </c>
      <c r="H2165" s="1" t="s">
        <v>33</v>
      </c>
      <c r="J2165" s="11" t="n">
        <f aca="false">IFERROR(INDEX(Pozos!$M$2:$M$1852,MATCH(A2165,Pozos!$E$2:$E$1852,0)),"")</f>
        <v>33.13</v>
      </c>
      <c r="K2165" s="1" t="s">
        <v>3944</v>
      </c>
      <c r="L2165" s="1" t="s">
        <v>3813</v>
      </c>
      <c r="O2165" s="0" t="s">
        <v>4395</v>
      </c>
      <c r="P2165" s="0" t="s">
        <v>3805</v>
      </c>
    </row>
    <row r="2166" customFormat="false" ht="15.75" hidden="false" customHeight="true" outlineLevel="0" collapsed="false">
      <c r="A2166" s="39" t="s">
        <v>1282</v>
      </c>
      <c r="B2166" s="1" t="n">
        <v>36</v>
      </c>
      <c r="C2166" s="1" t="n">
        <v>38</v>
      </c>
      <c r="D2166" s="11" t="n">
        <f aca="false">IF(AND(ISNUMBER(B2166),ISNUMBER($J2166)),$J2166-B2166,"")</f>
        <v>-2.87</v>
      </c>
      <c r="E2166" s="11" t="n">
        <f aca="false">IF(AND(ISNUMBER(C2166),ISNUMBER($J2166)),$J2166-C2166,"")</f>
        <v>-4.87</v>
      </c>
      <c r="F2166" s="1" t="s">
        <v>3808</v>
      </c>
      <c r="G2166" s="46" t="s">
        <v>4395</v>
      </c>
      <c r="H2166" s="1" t="s">
        <v>33</v>
      </c>
      <c r="J2166" s="11" t="n">
        <f aca="false">IFERROR(INDEX(Pozos!$M$2:$M$1852,MATCH(A2166,Pozos!$E$2:$E$1852,0)),"")</f>
        <v>33.13</v>
      </c>
      <c r="K2166" s="1" t="s">
        <v>3808</v>
      </c>
      <c r="L2166" s="1" t="s">
        <v>3809</v>
      </c>
      <c r="O2166" s="0" t="s">
        <v>4395</v>
      </c>
      <c r="P2166" s="0" t="s">
        <v>3805</v>
      </c>
    </row>
    <row r="2167" customFormat="false" ht="15.75" hidden="false" customHeight="true" outlineLevel="0" collapsed="false">
      <c r="A2167" s="39" t="s">
        <v>1282</v>
      </c>
      <c r="B2167" s="1" t="n">
        <v>28</v>
      </c>
      <c r="C2167" s="1" t="n">
        <v>36</v>
      </c>
      <c r="D2167" s="11" t="n">
        <f aca="false">IF(AND(ISNUMBER(B2167),ISNUMBER($J2167)),$J2167-B2167,"")</f>
        <v>5.13</v>
      </c>
      <c r="E2167" s="11" t="n">
        <f aca="false">IF(AND(ISNUMBER(C2167),ISNUMBER($J2167)),$J2167-C2167,"")</f>
        <v>-2.87</v>
      </c>
      <c r="F2167" s="1" t="s">
        <v>4149</v>
      </c>
      <c r="G2167" s="46" t="s">
        <v>4395</v>
      </c>
      <c r="H2167" s="1" t="s">
        <v>33</v>
      </c>
      <c r="J2167" s="11" t="n">
        <f aca="false">IFERROR(INDEX(Pozos!$M$2:$M$1852,MATCH(A2167,Pozos!$E$2:$E$1852,0)),"")</f>
        <v>33.13</v>
      </c>
      <c r="K2167" s="1" t="s">
        <v>3944</v>
      </c>
      <c r="L2167" s="1" t="s">
        <v>3813</v>
      </c>
      <c r="O2167" s="0" t="s">
        <v>4395</v>
      </c>
      <c r="P2167" s="0" t="s">
        <v>3805</v>
      </c>
    </row>
    <row r="2168" customFormat="false" ht="15.75" hidden="false" customHeight="true" outlineLevel="0" collapsed="false">
      <c r="A2168" s="39" t="s">
        <v>1282</v>
      </c>
      <c r="B2168" s="1" t="n">
        <v>25</v>
      </c>
      <c r="C2168" s="1" t="n">
        <v>28</v>
      </c>
      <c r="D2168" s="11" t="n">
        <f aca="false">IF(AND(ISNUMBER(B2168),ISNUMBER($J2168)),$J2168-B2168,"")</f>
        <v>8.13</v>
      </c>
      <c r="E2168" s="11" t="n">
        <f aca="false">IF(AND(ISNUMBER(C2168),ISNUMBER($J2168)),$J2168-C2168,"")</f>
        <v>5.13</v>
      </c>
      <c r="F2168" s="1" t="s">
        <v>3808</v>
      </c>
      <c r="G2168" s="46" t="s">
        <v>4395</v>
      </c>
      <c r="H2168" s="1" t="s">
        <v>33</v>
      </c>
      <c r="J2168" s="11" t="n">
        <f aca="false">IFERROR(INDEX(Pozos!$M$2:$M$1852,MATCH(A2168,Pozos!$E$2:$E$1852,0)),"")</f>
        <v>33.13</v>
      </c>
      <c r="K2168" s="1" t="s">
        <v>3808</v>
      </c>
      <c r="L2168" s="1" t="s">
        <v>3809</v>
      </c>
      <c r="O2168" s="0" t="s">
        <v>4395</v>
      </c>
      <c r="P2168" s="0" t="s">
        <v>3805</v>
      </c>
    </row>
    <row r="2169" customFormat="false" ht="15.75" hidden="false" customHeight="true" outlineLevel="0" collapsed="false">
      <c r="A2169" s="39" t="s">
        <v>1282</v>
      </c>
      <c r="B2169" s="1" t="n">
        <v>20</v>
      </c>
      <c r="C2169" s="1" t="n">
        <v>25</v>
      </c>
      <c r="D2169" s="11" t="n">
        <f aca="false">IF(AND(ISNUMBER(B2169),ISNUMBER($J2169)),$J2169-B2169,"")</f>
        <v>13.13</v>
      </c>
      <c r="E2169" s="11" t="n">
        <f aca="false">IF(AND(ISNUMBER(C2169),ISNUMBER($J2169)),$J2169-C2169,"")</f>
        <v>8.13</v>
      </c>
      <c r="F2169" s="1" t="s">
        <v>4812</v>
      </c>
      <c r="G2169" s="46" t="s">
        <v>4395</v>
      </c>
      <c r="H2169" s="1" t="s">
        <v>33</v>
      </c>
      <c r="J2169" s="11" t="n">
        <f aca="false">IFERROR(INDEX(Pozos!$M$2:$M$1852,MATCH(A2169,Pozos!$E$2:$E$1852,0)),"")</f>
        <v>33.13</v>
      </c>
      <c r="K2169" s="1" t="s">
        <v>3944</v>
      </c>
      <c r="L2169" s="1" t="s">
        <v>3813</v>
      </c>
      <c r="O2169" s="0" t="s">
        <v>4395</v>
      </c>
      <c r="P2169" s="0" t="s">
        <v>3805</v>
      </c>
    </row>
    <row r="2170" customFormat="false" ht="15.75" hidden="false" customHeight="true" outlineLevel="0" collapsed="false">
      <c r="A2170" s="39" t="s">
        <v>1282</v>
      </c>
      <c r="B2170" s="1" t="n">
        <v>0</v>
      </c>
      <c r="C2170" s="1" t="n">
        <v>20</v>
      </c>
      <c r="D2170" s="11" t="n">
        <f aca="false">IF(AND(ISNUMBER(B2170),ISNUMBER($J2170)),$J2170-B2170,"")</f>
        <v>33.13</v>
      </c>
      <c r="E2170" s="11" t="n">
        <f aca="false">IF(AND(ISNUMBER(C2170),ISNUMBER($J2170)),$J2170-C2170,"")</f>
        <v>13.13</v>
      </c>
      <c r="F2170" s="1" t="s">
        <v>4813</v>
      </c>
      <c r="G2170" s="46" t="s">
        <v>4412</v>
      </c>
      <c r="H2170" s="1" t="s">
        <v>33</v>
      </c>
      <c r="J2170" s="11" t="n">
        <f aca="false">IFERROR(INDEX(Pozos!$M$2:$M$1852,MATCH(A2170,Pozos!$E$2:$E$1852,0)),"")</f>
        <v>33.13</v>
      </c>
      <c r="K2170" s="1" t="s">
        <v>3927</v>
      </c>
      <c r="L2170" s="1" t="s">
        <v>3928</v>
      </c>
      <c r="O2170" s="0" t="s">
        <v>4412</v>
      </c>
      <c r="P2170" s="0" t="s">
        <v>3805</v>
      </c>
    </row>
    <row r="2171" customFormat="false" ht="15.75" hidden="false" customHeight="true" outlineLevel="0" collapsed="false">
      <c r="A2171" s="39" t="s">
        <v>1284</v>
      </c>
      <c r="B2171" s="1" t="n">
        <v>46</v>
      </c>
      <c r="C2171" s="1" t="n">
        <v>50</v>
      </c>
      <c r="D2171" s="11" t="n">
        <f aca="false">IF(AND(ISNUMBER(B2171),ISNUMBER($J2171)),$J2171-B2171,"")</f>
        <v>-13.06</v>
      </c>
      <c r="E2171" s="11" t="n">
        <f aca="false">IF(AND(ISNUMBER(C2171),ISNUMBER($J2171)),$J2171-C2171,"")</f>
        <v>-17.06</v>
      </c>
      <c r="F2171" s="1" t="s">
        <v>4814</v>
      </c>
      <c r="G2171" s="46" t="s">
        <v>4395</v>
      </c>
      <c r="H2171" s="1" t="s">
        <v>33</v>
      </c>
      <c r="J2171" s="11" t="n">
        <f aca="false">IFERROR(INDEX(Pozos!$M$2:$M$1852,MATCH(A2171,Pozos!$E$2:$E$1852,0)),"")</f>
        <v>32.94</v>
      </c>
      <c r="K2171" s="1" t="s">
        <v>3808</v>
      </c>
      <c r="L2171" s="1" t="s">
        <v>3809</v>
      </c>
      <c r="O2171" s="0" t="s">
        <v>4395</v>
      </c>
      <c r="P2171" s="0" t="s">
        <v>3805</v>
      </c>
    </row>
    <row r="2172" customFormat="false" ht="15.75" hidden="false" customHeight="true" outlineLevel="0" collapsed="false">
      <c r="A2172" s="39" t="s">
        <v>1284</v>
      </c>
      <c r="B2172" s="1" t="n">
        <v>38</v>
      </c>
      <c r="C2172" s="1" t="n">
        <v>46</v>
      </c>
      <c r="D2172" s="11" t="n">
        <f aca="false">IF(AND(ISNUMBER(B2172),ISNUMBER($J2172)),$J2172-B2172,"")</f>
        <v>-5.06</v>
      </c>
      <c r="E2172" s="11" t="n">
        <f aca="false">IF(AND(ISNUMBER(C2172),ISNUMBER($J2172)),$J2172-C2172,"")</f>
        <v>-13.06</v>
      </c>
      <c r="F2172" s="1" t="s">
        <v>4815</v>
      </c>
      <c r="G2172" s="46" t="s">
        <v>4395</v>
      </c>
      <c r="H2172" s="1" t="s">
        <v>33</v>
      </c>
      <c r="J2172" s="11" t="n">
        <f aca="false">IFERROR(INDEX(Pozos!$M$2:$M$1852,MATCH(A2172,Pozos!$E$2:$E$1852,0)),"")</f>
        <v>32.94</v>
      </c>
      <c r="K2172" s="1" t="s">
        <v>3944</v>
      </c>
      <c r="L2172" s="1" t="s">
        <v>3813</v>
      </c>
      <c r="O2172" s="0" t="s">
        <v>4395</v>
      </c>
      <c r="P2172" s="0" t="s">
        <v>3805</v>
      </c>
    </row>
    <row r="2173" customFormat="false" ht="15.75" hidden="false" customHeight="true" outlineLevel="0" collapsed="false">
      <c r="A2173" s="39" t="s">
        <v>1284</v>
      </c>
      <c r="B2173" s="1" t="n">
        <v>34</v>
      </c>
      <c r="C2173" s="1" t="n">
        <v>38</v>
      </c>
      <c r="D2173" s="11" t="n">
        <f aca="false">IF(AND(ISNUMBER(B2173),ISNUMBER($J2173)),$J2173-B2173,"")</f>
        <v>-1.06</v>
      </c>
      <c r="E2173" s="11" t="n">
        <f aca="false">IF(AND(ISNUMBER(C2173),ISNUMBER($J2173)),$J2173-C2173,"")</f>
        <v>-5.06</v>
      </c>
      <c r="F2173" s="1" t="s">
        <v>4814</v>
      </c>
      <c r="G2173" s="46" t="s">
        <v>4395</v>
      </c>
      <c r="H2173" s="1" t="s">
        <v>33</v>
      </c>
      <c r="J2173" s="11" t="n">
        <f aca="false">IFERROR(INDEX(Pozos!$M$2:$M$1852,MATCH(A2173,Pozos!$E$2:$E$1852,0)),"")</f>
        <v>32.94</v>
      </c>
      <c r="K2173" s="1" t="s">
        <v>3808</v>
      </c>
      <c r="L2173" s="1" t="s">
        <v>3809</v>
      </c>
      <c r="O2173" s="0" t="s">
        <v>4395</v>
      </c>
      <c r="P2173" s="0" t="s">
        <v>3805</v>
      </c>
    </row>
    <row r="2174" customFormat="false" ht="15.75" hidden="false" customHeight="true" outlineLevel="0" collapsed="false">
      <c r="A2174" s="39" t="s">
        <v>1284</v>
      </c>
      <c r="B2174" s="1" t="n">
        <v>32</v>
      </c>
      <c r="C2174" s="1" t="n">
        <v>34</v>
      </c>
      <c r="D2174" s="11" t="n">
        <f aca="false">IF(AND(ISNUMBER(B2174),ISNUMBER($J2174)),$J2174-B2174,"")</f>
        <v>0.939999999999998</v>
      </c>
      <c r="E2174" s="11" t="n">
        <f aca="false">IF(AND(ISNUMBER(C2174),ISNUMBER($J2174)),$J2174-C2174,"")</f>
        <v>-1.06</v>
      </c>
      <c r="F2174" s="1" t="s">
        <v>4580</v>
      </c>
      <c r="G2174" s="46" t="s">
        <v>4395</v>
      </c>
      <c r="H2174" s="1" t="s">
        <v>33</v>
      </c>
      <c r="J2174" s="11" t="n">
        <f aca="false">IFERROR(INDEX(Pozos!$M$2:$M$1852,MATCH(A2174,Pozos!$E$2:$E$1852,0)),"")</f>
        <v>32.94</v>
      </c>
      <c r="K2174" s="1" t="s">
        <v>3944</v>
      </c>
      <c r="L2174" s="1" t="s">
        <v>3813</v>
      </c>
      <c r="O2174" s="0" t="s">
        <v>4395</v>
      </c>
      <c r="P2174" s="0" t="s">
        <v>3805</v>
      </c>
    </row>
    <row r="2175" customFormat="false" ht="15.75" hidden="false" customHeight="true" outlineLevel="0" collapsed="false">
      <c r="A2175" s="39" t="s">
        <v>1284</v>
      </c>
      <c r="B2175" s="1" t="n">
        <v>28</v>
      </c>
      <c r="C2175" s="1" t="n">
        <v>32</v>
      </c>
      <c r="D2175" s="11" t="n">
        <f aca="false">IF(AND(ISNUMBER(B2175),ISNUMBER($J2175)),$J2175-B2175,"")</f>
        <v>4.94</v>
      </c>
      <c r="E2175" s="11" t="n">
        <f aca="false">IF(AND(ISNUMBER(C2175),ISNUMBER($J2175)),$J2175-C2175,"")</f>
        <v>0.939999999999998</v>
      </c>
      <c r="F2175" s="1" t="s">
        <v>4814</v>
      </c>
      <c r="G2175" s="46" t="s">
        <v>4395</v>
      </c>
      <c r="H2175" s="1" t="s">
        <v>33</v>
      </c>
      <c r="J2175" s="11" t="n">
        <f aca="false">IFERROR(INDEX(Pozos!$M$2:$M$1852,MATCH(A2175,Pozos!$E$2:$E$1852,0)),"")</f>
        <v>32.94</v>
      </c>
      <c r="K2175" s="1" t="s">
        <v>3808</v>
      </c>
      <c r="L2175" s="1" t="s">
        <v>3809</v>
      </c>
      <c r="O2175" s="0" t="s">
        <v>4395</v>
      </c>
      <c r="P2175" s="0" t="s">
        <v>3805</v>
      </c>
    </row>
    <row r="2176" customFormat="false" ht="15.75" hidden="false" customHeight="true" outlineLevel="0" collapsed="false">
      <c r="A2176" s="39" t="s">
        <v>1284</v>
      </c>
      <c r="B2176" s="1" t="n">
        <v>20</v>
      </c>
      <c r="C2176" s="1" t="n">
        <v>28</v>
      </c>
      <c r="D2176" s="11" t="n">
        <f aca="false">IF(AND(ISNUMBER(B2176),ISNUMBER($J2176)),$J2176-B2176,"")</f>
        <v>12.94</v>
      </c>
      <c r="E2176" s="11" t="n">
        <f aca="false">IF(AND(ISNUMBER(C2176),ISNUMBER($J2176)),$J2176-C2176,"")</f>
        <v>4.94</v>
      </c>
      <c r="F2176" s="1" t="s">
        <v>4816</v>
      </c>
      <c r="G2176" s="46" t="s">
        <v>4395</v>
      </c>
      <c r="H2176" s="1" t="s">
        <v>33</v>
      </c>
      <c r="J2176" s="11" t="n">
        <f aca="false">IFERROR(INDEX(Pozos!$M$2:$M$1852,MATCH(A2176,Pozos!$E$2:$E$1852,0)),"")</f>
        <v>32.94</v>
      </c>
      <c r="K2176" s="1" t="s">
        <v>3944</v>
      </c>
      <c r="L2176" s="1" t="s">
        <v>3813</v>
      </c>
      <c r="O2176" s="0" t="s">
        <v>4395</v>
      </c>
      <c r="P2176" s="0" t="s">
        <v>3805</v>
      </c>
    </row>
    <row r="2177" customFormat="false" ht="15.75" hidden="false" customHeight="true" outlineLevel="0" collapsed="false">
      <c r="A2177" s="39" t="s">
        <v>1284</v>
      </c>
      <c r="B2177" s="1" t="n">
        <v>15</v>
      </c>
      <c r="C2177" s="1" t="n">
        <v>20</v>
      </c>
      <c r="D2177" s="11" t="n">
        <f aca="false">IF(AND(ISNUMBER(B2177),ISNUMBER($J2177)),$J2177-B2177,"")</f>
        <v>17.94</v>
      </c>
      <c r="E2177" s="11" t="n">
        <f aca="false">IF(AND(ISNUMBER(C2177),ISNUMBER($J2177)),$J2177-C2177,"")</f>
        <v>12.94</v>
      </c>
      <c r="F2177" s="1" t="s">
        <v>4817</v>
      </c>
      <c r="G2177" s="46" t="s">
        <v>4395</v>
      </c>
      <c r="H2177" s="1" t="s">
        <v>33</v>
      </c>
      <c r="J2177" s="11" t="n">
        <f aca="false">IFERROR(INDEX(Pozos!$M$2:$M$1852,MATCH(A2177,Pozos!$E$2:$E$1852,0)),"")</f>
        <v>32.94</v>
      </c>
      <c r="K2177" s="1" t="s">
        <v>3944</v>
      </c>
      <c r="L2177" s="1" t="s">
        <v>3813</v>
      </c>
      <c r="O2177" s="0" t="s">
        <v>4395</v>
      </c>
      <c r="P2177" s="0" t="s">
        <v>3805</v>
      </c>
    </row>
    <row r="2178" customFormat="false" ht="15.75" hidden="false" customHeight="true" outlineLevel="0" collapsed="false">
      <c r="A2178" s="39" t="s">
        <v>1284</v>
      </c>
      <c r="B2178" s="1" t="n">
        <v>0</v>
      </c>
      <c r="C2178" s="1" t="n">
        <v>15</v>
      </c>
      <c r="D2178" s="11" t="n">
        <f aca="false">IF(AND(ISNUMBER(B2178),ISNUMBER($J2178)),$J2178-B2178,"")</f>
        <v>32.94</v>
      </c>
      <c r="E2178" s="11" t="n">
        <f aca="false">IF(AND(ISNUMBER(C2178),ISNUMBER($J2178)),$J2178-C2178,"")</f>
        <v>17.94</v>
      </c>
      <c r="F2178" s="1" t="s">
        <v>4818</v>
      </c>
      <c r="G2178" s="46" t="s">
        <v>4412</v>
      </c>
      <c r="H2178" s="1" t="s">
        <v>33</v>
      </c>
      <c r="J2178" s="11" t="n">
        <f aca="false">IFERROR(INDEX(Pozos!$M$2:$M$1852,MATCH(A2178,Pozos!$E$2:$E$1852,0)),"")</f>
        <v>32.94</v>
      </c>
      <c r="K2178" s="1" t="s">
        <v>3803</v>
      </c>
      <c r="L2178" s="1" t="s">
        <v>3804</v>
      </c>
      <c r="O2178" s="0" t="s">
        <v>4412</v>
      </c>
      <c r="P2178" s="0" t="s">
        <v>3805</v>
      </c>
    </row>
    <row r="2179" customFormat="false" ht="15.75" hidden="false" customHeight="true" outlineLevel="0" collapsed="false">
      <c r="A2179" s="39" t="s">
        <v>1286</v>
      </c>
      <c r="B2179" s="1" t="n">
        <v>42</v>
      </c>
      <c r="C2179" s="1" t="n">
        <v>46</v>
      </c>
      <c r="D2179" s="11" t="n">
        <f aca="false">IF(AND(ISNUMBER(B2179),ISNUMBER($J2179)),$J2179-B2179,"")</f>
        <v>-7.49</v>
      </c>
      <c r="E2179" s="11" t="n">
        <f aca="false">IF(AND(ISNUMBER(C2179),ISNUMBER($J2179)),$J2179-C2179,"")</f>
        <v>-11.49</v>
      </c>
      <c r="F2179" s="1" t="s">
        <v>3808</v>
      </c>
      <c r="G2179" s="46" t="s">
        <v>4395</v>
      </c>
      <c r="H2179" s="1" t="s">
        <v>33</v>
      </c>
      <c r="J2179" s="11" t="n">
        <f aca="false">IFERROR(INDEX(Pozos!$M$2:$M$1852,MATCH(A2179,Pozos!$E$2:$E$1852,0)),"")</f>
        <v>34.51</v>
      </c>
      <c r="K2179" s="1" t="s">
        <v>3808</v>
      </c>
      <c r="L2179" s="1" t="s">
        <v>3809</v>
      </c>
      <c r="O2179" s="0" t="s">
        <v>4395</v>
      </c>
      <c r="P2179" s="0" t="s">
        <v>3805</v>
      </c>
    </row>
    <row r="2180" customFormat="false" ht="15.75" hidden="false" customHeight="true" outlineLevel="0" collapsed="false">
      <c r="A2180" s="39" t="s">
        <v>1286</v>
      </c>
      <c r="B2180" s="1" t="n">
        <v>40</v>
      </c>
      <c r="C2180" s="1" t="n">
        <v>42</v>
      </c>
      <c r="D2180" s="11" t="n">
        <f aca="false">IF(AND(ISNUMBER(B2180),ISNUMBER($J2180)),$J2180-B2180,"")</f>
        <v>-5.49</v>
      </c>
      <c r="E2180" s="11" t="n">
        <f aca="false">IF(AND(ISNUMBER(C2180),ISNUMBER($J2180)),$J2180-C2180,"")</f>
        <v>-7.49</v>
      </c>
      <c r="F2180" s="1" t="s">
        <v>4223</v>
      </c>
      <c r="G2180" s="46" t="s">
        <v>4395</v>
      </c>
      <c r="H2180" s="1" t="s">
        <v>33</v>
      </c>
      <c r="J2180" s="11" t="n">
        <f aca="false">IFERROR(INDEX(Pozos!$M$2:$M$1852,MATCH(A2180,Pozos!$E$2:$E$1852,0)),"")</f>
        <v>34.51</v>
      </c>
      <c r="K2180" s="1" t="s">
        <v>3944</v>
      </c>
      <c r="L2180" s="1" t="s">
        <v>3813</v>
      </c>
      <c r="O2180" s="0" t="s">
        <v>4395</v>
      </c>
      <c r="P2180" s="0" t="s">
        <v>3805</v>
      </c>
    </row>
    <row r="2181" customFormat="false" ht="15.75" hidden="false" customHeight="true" outlineLevel="0" collapsed="false">
      <c r="A2181" s="39" t="s">
        <v>1286</v>
      </c>
      <c r="B2181" s="1" t="n">
        <v>34</v>
      </c>
      <c r="C2181" s="1" t="n">
        <v>40</v>
      </c>
      <c r="D2181" s="11" t="n">
        <f aca="false">IF(AND(ISNUMBER(B2181),ISNUMBER($J2181)),$J2181-B2181,"")</f>
        <v>0.509999999999998</v>
      </c>
      <c r="E2181" s="11" t="n">
        <f aca="false">IF(AND(ISNUMBER(C2181),ISNUMBER($J2181)),$J2181-C2181,"")</f>
        <v>-5.49</v>
      </c>
      <c r="F2181" s="1" t="s">
        <v>4819</v>
      </c>
      <c r="G2181" s="46" t="s">
        <v>4395</v>
      </c>
      <c r="H2181" s="1" t="s">
        <v>33</v>
      </c>
      <c r="J2181" s="11" t="n">
        <f aca="false">IFERROR(INDEX(Pozos!$M$2:$M$1852,MATCH(A2181,Pozos!$E$2:$E$1852,0)),"")</f>
        <v>34.51</v>
      </c>
      <c r="K2181" s="1" t="s">
        <v>3944</v>
      </c>
      <c r="L2181" s="1" t="s">
        <v>3813</v>
      </c>
      <c r="O2181" s="0" t="s">
        <v>4395</v>
      </c>
      <c r="P2181" s="0" t="s">
        <v>3805</v>
      </c>
    </row>
    <row r="2182" customFormat="false" ht="15.75" hidden="false" customHeight="true" outlineLevel="0" collapsed="false">
      <c r="A2182" s="39" t="s">
        <v>1286</v>
      </c>
      <c r="B2182" s="1" t="n">
        <v>28</v>
      </c>
      <c r="C2182" s="1" t="n">
        <v>34</v>
      </c>
      <c r="D2182" s="11" t="n">
        <f aca="false">IF(AND(ISNUMBER(B2182),ISNUMBER($J2182)),$J2182-B2182,"")</f>
        <v>6.51</v>
      </c>
      <c r="E2182" s="11" t="n">
        <f aca="false">IF(AND(ISNUMBER(C2182),ISNUMBER($J2182)),$J2182-C2182,"")</f>
        <v>0.509999999999998</v>
      </c>
      <c r="F2182" s="1" t="s">
        <v>4223</v>
      </c>
      <c r="G2182" s="46" t="s">
        <v>4395</v>
      </c>
      <c r="H2182" s="1" t="s">
        <v>33</v>
      </c>
      <c r="J2182" s="11" t="n">
        <f aca="false">IFERROR(INDEX(Pozos!$M$2:$M$1852,MATCH(A2182,Pozos!$E$2:$E$1852,0)),"")</f>
        <v>34.51</v>
      </c>
      <c r="K2182" s="1" t="s">
        <v>3944</v>
      </c>
      <c r="L2182" s="1" t="s">
        <v>3813</v>
      </c>
      <c r="O2182" s="0" t="s">
        <v>4395</v>
      </c>
      <c r="P2182" s="0" t="s">
        <v>3805</v>
      </c>
    </row>
    <row r="2183" customFormat="false" ht="15.75" hidden="false" customHeight="true" outlineLevel="0" collapsed="false">
      <c r="A2183" s="39" t="s">
        <v>1286</v>
      </c>
      <c r="B2183" s="1" t="n">
        <v>18</v>
      </c>
      <c r="C2183" s="1" t="n">
        <v>28</v>
      </c>
      <c r="D2183" s="11" t="n">
        <f aca="false">IF(AND(ISNUMBER(B2183),ISNUMBER($J2183)),$J2183-B2183,"")</f>
        <v>16.51</v>
      </c>
      <c r="E2183" s="11" t="n">
        <f aca="false">IF(AND(ISNUMBER(C2183),ISNUMBER($J2183)),$J2183-C2183,"")</f>
        <v>6.51</v>
      </c>
      <c r="F2183" s="1" t="s">
        <v>4812</v>
      </c>
      <c r="G2183" s="46" t="s">
        <v>4395</v>
      </c>
      <c r="H2183" s="1" t="s">
        <v>33</v>
      </c>
      <c r="J2183" s="11" t="n">
        <f aca="false">IFERROR(INDEX(Pozos!$M$2:$M$1852,MATCH(A2183,Pozos!$E$2:$E$1852,0)),"")</f>
        <v>34.51</v>
      </c>
      <c r="K2183" s="1" t="s">
        <v>3944</v>
      </c>
      <c r="L2183" s="1" t="s">
        <v>3813</v>
      </c>
      <c r="O2183" s="0" t="s">
        <v>4395</v>
      </c>
      <c r="P2183" s="0" t="s">
        <v>3805</v>
      </c>
    </row>
    <row r="2184" customFormat="false" ht="15.75" hidden="false" customHeight="true" outlineLevel="0" collapsed="false">
      <c r="A2184" s="39" t="s">
        <v>1286</v>
      </c>
      <c r="B2184" s="1" t="n">
        <v>0</v>
      </c>
      <c r="C2184" s="1" t="n">
        <v>18</v>
      </c>
      <c r="D2184" s="11" t="n">
        <f aca="false">IF(AND(ISNUMBER(B2184),ISNUMBER($J2184)),$J2184-B2184,"")</f>
        <v>34.51</v>
      </c>
      <c r="E2184" s="11" t="n">
        <f aca="false">IF(AND(ISNUMBER(C2184),ISNUMBER($J2184)),$J2184-C2184,"")</f>
        <v>16.51</v>
      </c>
      <c r="F2184" s="1" t="s">
        <v>4818</v>
      </c>
      <c r="G2184" s="46" t="s">
        <v>4412</v>
      </c>
      <c r="H2184" s="1" t="s">
        <v>33</v>
      </c>
      <c r="J2184" s="11" t="n">
        <f aca="false">IFERROR(INDEX(Pozos!$M$2:$M$1852,MATCH(A2184,Pozos!$E$2:$E$1852,0)),"")</f>
        <v>34.51</v>
      </c>
      <c r="K2184" s="1" t="s">
        <v>3803</v>
      </c>
      <c r="L2184" s="1" t="s">
        <v>3804</v>
      </c>
      <c r="O2184" s="0" t="s">
        <v>4412</v>
      </c>
      <c r="P2184" s="0" t="s">
        <v>3805</v>
      </c>
    </row>
    <row r="2185" customFormat="false" ht="15.75" hidden="false" customHeight="true" outlineLevel="0" collapsed="false">
      <c r="A2185" s="39" t="s">
        <v>1851</v>
      </c>
      <c r="B2185" s="1" t="n">
        <v>15</v>
      </c>
      <c r="C2185" s="1" t="n">
        <v>40</v>
      </c>
      <c r="D2185" s="11" t="n">
        <f aca="false">IF(AND(ISNUMBER(B2185),ISNUMBER($J2185)),$J2185-B2185,"")</f>
        <v>20.02</v>
      </c>
      <c r="E2185" s="11" t="n">
        <f aca="false">IF(AND(ISNUMBER(C2185),ISNUMBER($J2185)),$J2185-C2185,"")</f>
        <v>-4.98</v>
      </c>
      <c r="F2185" s="1" t="s">
        <v>4438</v>
      </c>
      <c r="G2185" s="46" t="s">
        <v>4395</v>
      </c>
      <c r="H2185" s="1" t="s">
        <v>33</v>
      </c>
      <c r="J2185" s="11" t="n">
        <f aca="false">IFERROR(INDEX(Pozos!$M$2:$M$1852,MATCH(A2185,Pozos!$E$2:$E$1852,0)),"")</f>
        <v>35.02</v>
      </c>
      <c r="K2185" s="1" t="s">
        <v>3823</v>
      </c>
      <c r="M2185" s="1" t="n">
        <v>2</v>
      </c>
      <c r="N2185" s="106" t="s">
        <v>4619</v>
      </c>
      <c r="O2185" s="0" t="s">
        <v>4395</v>
      </c>
      <c r="P2185" s="0" t="s">
        <v>3805</v>
      </c>
    </row>
    <row r="2186" customFormat="false" ht="15.75" hidden="false" customHeight="true" outlineLevel="0" collapsed="false">
      <c r="A2186" s="39" t="s">
        <v>1851</v>
      </c>
      <c r="B2186" s="1" t="n">
        <v>0</v>
      </c>
      <c r="C2186" s="1" t="n">
        <v>15</v>
      </c>
      <c r="D2186" s="11" t="n">
        <f aca="false">IF(AND(ISNUMBER(B2186),ISNUMBER($J2186)),$J2186-B2186,"")</f>
        <v>35.02</v>
      </c>
      <c r="E2186" s="11" t="n">
        <f aca="false">IF(AND(ISNUMBER(C2186),ISNUMBER($J2186)),$J2186-C2186,"")</f>
        <v>20.02</v>
      </c>
      <c r="F2186" s="1" t="s">
        <v>4438</v>
      </c>
      <c r="G2186" s="46" t="s">
        <v>4412</v>
      </c>
      <c r="H2186" s="1" t="s">
        <v>33</v>
      </c>
      <c r="J2186" s="11" t="n">
        <f aca="false">IFERROR(INDEX(Pozos!$M$2:$M$1852,MATCH(A2186,Pozos!$E$2:$E$1852,0)),"")</f>
        <v>35.02</v>
      </c>
      <c r="K2186" s="1" t="s">
        <v>3823</v>
      </c>
      <c r="M2186" s="1" t="n">
        <v>2</v>
      </c>
      <c r="N2186" s="106" t="s">
        <v>4619</v>
      </c>
      <c r="O2186" s="0" t="s">
        <v>4412</v>
      </c>
      <c r="P2186" s="0" t="s">
        <v>3805</v>
      </c>
    </row>
    <row r="2187" customFormat="false" ht="15.75" hidden="false" customHeight="true" outlineLevel="0" collapsed="false">
      <c r="A2187" s="39" t="s">
        <v>819</v>
      </c>
      <c r="B2187" s="1" t="n">
        <v>40</v>
      </c>
      <c r="C2187" s="1" t="n">
        <v>42</v>
      </c>
      <c r="D2187" s="11" t="n">
        <f aca="false">IF(AND(ISNUMBER(B2187),ISNUMBER($J2187)),$J2187-B2187,"")</f>
        <v>-1.27</v>
      </c>
      <c r="E2187" s="11" t="n">
        <f aca="false">IF(AND(ISNUMBER(C2187),ISNUMBER($J2187)),$J2187-C2187,"")</f>
        <v>-3.27</v>
      </c>
      <c r="F2187" s="1" t="s">
        <v>4820</v>
      </c>
      <c r="G2187" s="46" t="s">
        <v>4395</v>
      </c>
      <c r="H2187" s="1" t="s">
        <v>33</v>
      </c>
      <c r="J2187" s="11" t="n">
        <f aca="false">IFERROR(INDEX(Pozos!$M$2:$M$1852,MATCH(A2187,Pozos!$E$2:$E$1852,0)),"")</f>
        <v>38.73</v>
      </c>
      <c r="K2187" s="1" t="s">
        <v>4023</v>
      </c>
      <c r="L2187" s="1" t="s">
        <v>3813</v>
      </c>
      <c r="O2187" s="0" t="s">
        <v>4395</v>
      </c>
      <c r="P2187" s="0" t="s">
        <v>3805</v>
      </c>
    </row>
    <row r="2188" customFormat="false" ht="15.75" hidden="false" customHeight="true" outlineLevel="0" collapsed="false">
      <c r="A2188" s="39" t="s">
        <v>819</v>
      </c>
      <c r="B2188" s="1" t="n">
        <v>28</v>
      </c>
      <c r="C2188" s="1" t="n">
        <v>40</v>
      </c>
      <c r="D2188" s="11" t="n">
        <f aca="false">IF(AND(ISNUMBER(B2188),ISNUMBER($J2188)),$J2188-B2188,"")</f>
        <v>10.73</v>
      </c>
      <c r="E2188" s="11" t="n">
        <f aca="false">IF(AND(ISNUMBER(C2188),ISNUMBER($J2188)),$J2188-C2188,"")</f>
        <v>-1.27</v>
      </c>
      <c r="F2188" s="1" t="s">
        <v>4821</v>
      </c>
      <c r="G2188" s="46" t="s">
        <v>4395</v>
      </c>
      <c r="H2188" s="1" t="s">
        <v>33</v>
      </c>
      <c r="J2188" s="11" t="n">
        <f aca="false">IFERROR(INDEX(Pozos!$M$2:$M$1852,MATCH(A2188,Pozos!$E$2:$E$1852,0)),"")</f>
        <v>38.73</v>
      </c>
      <c r="K2188" s="1" t="s">
        <v>4023</v>
      </c>
      <c r="L2188" s="1" t="s">
        <v>3813</v>
      </c>
      <c r="O2188" s="0" t="s">
        <v>4395</v>
      </c>
      <c r="P2188" s="0" t="s">
        <v>3805</v>
      </c>
    </row>
    <row r="2189" customFormat="false" ht="15.75" hidden="false" customHeight="true" outlineLevel="0" collapsed="false">
      <c r="A2189" s="39" t="s">
        <v>819</v>
      </c>
      <c r="B2189" s="1" t="n">
        <v>21</v>
      </c>
      <c r="C2189" s="1" t="n">
        <v>28</v>
      </c>
      <c r="D2189" s="11" t="n">
        <f aca="false">IF(AND(ISNUMBER(B2189),ISNUMBER($J2189)),$J2189-B2189,"")</f>
        <v>17.73</v>
      </c>
      <c r="E2189" s="11" t="n">
        <f aca="false">IF(AND(ISNUMBER(C2189),ISNUMBER($J2189)),$J2189-C2189,"")</f>
        <v>10.73</v>
      </c>
      <c r="F2189" s="1" t="s">
        <v>4822</v>
      </c>
      <c r="G2189" s="46" t="s">
        <v>4395</v>
      </c>
      <c r="H2189" s="1" t="s">
        <v>33</v>
      </c>
      <c r="J2189" s="11" t="n">
        <f aca="false">IFERROR(INDEX(Pozos!$M$2:$M$1852,MATCH(A2189,Pozos!$E$2:$E$1852,0)),"")</f>
        <v>38.73</v>
      </c>
      <c r="K2189" s="1" t="s">
        <v>3808</v>
      </c>
      <c r="L2189" s="1" t="s">
        <v>3809</v>
      </c>
      <c r="O2189" s="0" t="s">
        <v>4395</v>
      </c>
      <c r="P2189" s="0" t="s">
        <v>3805</v>
      </c>
    </row>
    <row r="2190" customFormat="false" ht="15.75" hidden="false" customHeight="true" outlineLevel="0" collapsed="false">
      <c r="A2190" s="39" t="s">
        <v>819</v>
      </c>
      <c r="B2190" s="1" t="n">
        <v>0</v>
      </c>
      <c r="C2190" s="1" t="n">
        <v>21</v>
      </c>
      <c r="D2190" s="11" t="n">
        <f aca="false">IF(AND(ISNUMBER(B2190),ISNUMBER($J2190)),$J2190-B2190,"")</f>
        <v>38.73</v>
      </c>
      <c r="E2190" s="11" t="n">
        <f aca="false">IF(AND(ISNUMBER(C2190),ISNUMBER($J2190)),$J2190-C2190,"")</f>
        <v>17.73</v>
      </c>
      <c r="F2190" s="1" t="s">
        <v>4811</v>
      </c>
      <c r="G2190" s="46" t="s">
        <v>4412</v>
      </c>
      <c r="H2190" s="1" t="s">
        <v>33</v>
      </c>
      <c r="J2190" s="11" t="n">
        <f aca="false">IFERROR(INDEX(Pozos!$M$2:$M$1852,MATCH(A2190,Pozos!$E$2:$E$1852,0)),"")</f>
        <v>38.73</v>
      </c>
      <c r="K2190" s="1" t="s">
        <v>4424</v>
      </c>
      <c r="O2190" s="0" t="s">
        <v>4412</v>
      </c>
      <c r="P2190" s="0" t="s">
        <v>3805</v>
      </c>
    </row>
    <row r="2191" customFormat="false" ht="15.75" hidden="false" customHeight="true" outlineLevel="0" collapsed="false">
      <c r="A2191" s="39" t="s">
        <v>1392</v>
      </c>
      <c r="B2191" s="1" t="n">
        <v>22</v>
      </c>
      <c r="C2191" s="1" t="n">
        <v>23</v>
      </c>
      <c r="D2191" s="11" t="n">
        <f aca="false">IF(AND(ISNUMBER(B2191),ISNUMBER($J2191)),$J2191-B2191,"")</f>
        <v>-4.33</v>
      </c>
      <c r="E2191" s="11" t="n">
        <f aca="false">IF(AND(ISNUMBER(C2191),ISNUMBER($J2191)),$J2191-C2191,"")</f>
        <v>-5.33</v>
      </c>
      <c r="F2191" s="1" t="s">
        <v>4402</v>
      </c>
      <c r="G2191" s="46" t="s">
        <v>4393</v>
      </c>
      <c r="H2191" s="1" t="s">
        <v>33</v>
      </c>
      <c r="J2191" s="11" t="n">
        <f aca="false">IFERROR(INDEX(Pozos!$M$2:$M$1852,MATCH(A2191,Pozos!$E$2:$E$1852,0)),"")</f>
        <v>17.67</v>
      </c>
      <c r="K2191" s="1" t="s">
        <v>3808</v>
      </c>
      <c r="L2191" s="1" t="s">
        <v>3809</v>
      </c>
      <c r="O2191" s="0" t="s">
        <v>4393</v>
      </c>
      <c r="P2191" s="0" t="s">
        <v>3805</v>
      </c>
    </row>
    <row r="2192" customFormat="false" ht="15.75" hidden="false" customHeight="true" outlineLevel="0" collapsed="false">
      <c r="A2192" s="39" t="s">
        <v>1392</v>
      </c>
      <c r="B2192" s="1" t="n">
        <v>14</v>
      </c>
      <c r="C2192" s="1" t="n">
        <v>22</v>
      </c>
      <c r="D2192" s="11" t="n">
        <f aca="false">IF(AND(ISNUMBER(B2192),ISNUMBER($J2192)),$J2192-B2192,"")</f>
        <v>3.67</v>
      </c>
      <c r="E2192" s="11" t="n">
        <f aca="false">IF(AND(ISNUMBER(C2192),ISNUMBER($J2192)),$J2192-C2192,"")</f>
        <v>-4.33</v>
      </c>
      <c r="F2192" s="1" t="s">
        <v>4823</v>
      </c>
      <c r="G2192" s="46" t="s">
        <v>4393</v>
      </c>
      <c r="H2192" s="1" t="s">
        <v>33</v>
      </c>
      <c r="J2192" s="11" t="n">
        <f aca="false">IFERROR(INDEX(Pozos!$M$2:$M$1852,MATCH(A2192,Pozos!$E$2:$E$1852,0)),"")</f>
        <v>17.67</v>
      </c>
      <c r="K2192" s="1" t="s">
        <v>3944</v>
      </c>
      <c r="L2192" s="1" t="s">
        <v>3813</v>
      </c>
      <c r="O2192" s="0" t="s">
        <v>4393</v>
      </c>
      <c r="P2192" s="0" t="s">
        <v>3805</v>
      </c>
    </row>
    <row r="2193" customFormat="false" ht="15.75" hidden="false" customHeight="true" outlineLevel="0" collapsed="false">
      <c r="A2193" s="39" t="s">
        <v>1392</v>
      </c>
      <c r="B2193" s="1" t="n">
        <v>11</v>
      </c>
      <c r="C2193" s="1" t="n">
        <v>14</v>
      </c>
      <c r="D2193" s="11" t="n">
        <f aca="false">IF(AND(ISNUMBER(B2193),ISNUMBER($J2193)),$J2193-B2193,"")</f>
        <v>6.67</v>
      </c>
      <c r="E2193" s="11" t="n">
        <f aca="false">IF(AND(ISNUMBER(C2193),ISNUMBER($J2193)),$J2193-C2193,"")</f>
        <v>3.67</v>
      </c>
      <c r="F2193" s="1" t="s">
        <v>4430</v>
      </c>
      <c r="G2193" s="46" t="s">
        <v>4407</v>
      </c>
      <c r="H2193" s="1" t="s">
        <v>33</v>
      </c>
      <c r="J2193" s="11" t="n">
        <f aca="false">IFERROR(INDEX(Pozos!$M$2:$M$1852,MATCH(A2193,Pozos!$E$2:$E$1852,0)),"")</f>
        <v>17.67</v>
      </c>
      <c r="K2193" s="1" t="s">
        <v>3808</v>
      </c>
      <c r="L2193" s="1" t="s">
        <v>3809</v>
      </c>
      <c r="O2193" s="0" t="s">
        <v>4407</v>
      </c>
      <c r="P2193" s="0" t="s">
        <v>3805</v>
      </c>
    </row>
    <row r="2194" customFormat="false" ht="15.75" hidden="false" customHeight="true" outlineLevel="0" collapsed="false">
      <c r="A2194" s="39" t="s">
        <v>1392</v>
      </c>
      <c r="B2194" s="1" t="n">
        <v>9</v>
      </c>
      <c r="C2194" s="1" t="n">
        <v>11</v>
      </c>
      <c r="D2194" s="11" t="n">
        <f aca="false">IF(AND(ISNUMBER(B2194),ISNUMBER($J2194)),$J2194-B2194,"")</f>
        <v>8.67</v>
      </c>
      <c r="E2194" s="11" t="n">
        <f aca="false">IF(AND(ISNUMBER(C2194),ISNUMBER($J2194)),$J2194-C2194,"")</f>
        <v>6.67</v>
      </c>
      <c r="F2194" s="1" t="s">
        <v>4602</v>
      </c>
      <c r="G2194" s="46" t="s">
        <v>4407</v>
      </c>
      <c r="H2194" s="1" t="s">
        <v>33</v>
      </c>
      <c r="J2194" s="11" t="n">
        <f aca="false">IFERROR(INDEX(Pozos!$M$2:$M$1852,MATCH(A2194,Pozos!$E$2:$E$1852,0)),"")</f>
        <v>17.67</v>
      </c>
      <c r="K2194" s="1" t="s">
        <v>3808</v>
      </c>
      <c r="L2194" s="1" t="s">
        <v>3809</v>
      </c>
      <c r="O2194" s="0" t="s">
        <v>4407</v>
      </c>
      <c r="P2194" s="0" t="s">
        <v>3805</v>
      </c>
    </row>
    <row r="2195" customFormat="false" ht="15.75" hidden="false" customHeight="true" outlineLevel="0" collapsed="false">
      <c r="A2195" s="39" t="s">
        <v>1392</v>
      </c>
      <c r="B2195" s="1" t="n">
        <v>5</v>
      </c>
      <c r="C2195" s="1" t="n">
        <v>9</v>
      </c>
      <c r="D2195" s="11" t="n">
        <f aca="false">IF(AND(ISNUMBER(B2195),ISNUMBER($J2195)),$J2195-B2195,"")</f>
        <v>12.67</v>
      </c>
      <c r="E2195" s="11" t="n">
        <f aca="false">IF(AND(ISNUMBER(C2195),ISNUMBER($J2195)),$J2195-C2195,"")</f>
        <v>8.67</v>
      </c>
      <c r="F2195" s="1" t="s">
        <v>4824</v>
      </c>
      <c r="G2195" s="46" t="s">
        <v>4395</v>
      </c>
      <c r="H2195" s="1" t="s">
        <v>33</v>
      </c>
      <c r="J2195" s="11" t="n">
        <f aca="false">IFERROR(INDEX(Pozos!$M$2:$M$1852,MATCH(A2195,Pozos!$E$2:$E$1852,0)),"")</f>
        <v>17.67</v>
      </c>
      <c r="K2195" s="1" t="s">
        <v>3812</v>
      </c>
      <c r="L2195" s="1" t="s">
        <v>3813</v>
      </c>
      <c r="O2195" s="0" t="s">
        <v>4395</v>
      </c>
      <c r="P2195" s="0" t="s">
        <v>3805</v>
      </c>
    </row>
    <row r="2196" customFormat="false" ht="15.75" hidden="false" customHeight="true" outlineLevel="0" collapsed="false">
      <c r="A2196" s="39" t="s">
        <v>1392</v>
      </c>
      <c r="B2196" s="1" t="n">
        <v>1</v>
      </c>
      <c r="C2196" s="1" t="n">
        <v>5</v>
      </c>
      <c r="D2196" s="11" t="n">
        <f aca="false">IF(AND(ISNUMBER(B2196),ISNUMBER($J2196)),$J2196-B2196,"")</f>
        <v>16.67</v>
      </c>
      <c r="E2196" s="11" t="n">
        <f aca="false">IF(AND(ISNUMBER(C2196),ISNUMBER($J2196)),$J2196-C2196,"")</f>
        <v>12.67</v>
      </c>
      <c r="F2196" s="1" t="s">
        <v>4825</v>
      </c>
      <c r="G2196" s="46" t="s">
        <v>4412</v>
      </c>
      <c r="H2196" s="1" t="s">
        <v>33</v>
      </c>
      <c r="J2196" s="11" t="n">
        <f aca="false">IFERROR(INDEX(Pozos!$M$2:$M$1852,MATCH(A2196,Pozos!$E$2:$E$1852,0)),"")</f>
        <v>17.67</v>
      </c>
      <c r="K2196" s="1" t="s">
        <v>3927</v>
      </c>
      <c r="L2196" s="1" t="s">
        <v>3928</v>
      </c>
      <c r="O2196" s="0" t="s">
        <v>4412</v>
      </c>
      <c r="P2196" s="0" t="s">
        <v>3805</v>
      </c>
    </row>
    <row r="2197" customFormat="false" ht="15.75" hidden="false" customHeight="true" outlineLevel="0" collapsed="false">
      <c r="A2197" s="39" t="s">
        <v>1392</v>
      </c>
      <c r="B2197" s="1" t="n">
        <v>0</v>
      </c>
      <c r="C2197" s="1" t="n">
        <v>1</v>
      </c>
      <c r="D2197" s="11" t="n">
        <f aca="false">IF(AND(ISNUMBER(B2197),ISNUMBER($J2197)),$J2197-B2197,"")</f>
        <v>17.67</v>
      </c>
      <c r="E2197" s="11" t="n">
        <f aca="false">IF(AND(ISNUMBER(C2197),ISNUMBER($J2197)),$J2197-C2197,"")</f>
        <v>16.67</v>
      </c>
      <c r="F2197" s="1" t="s">
        <v>3835</v>
      </c>
      <c r="G2197" s="46" t="s">
        <v>3802</v>
      </c>
      <c r="H2197" s="1" t="s">
        <v>33</v>
      </c>
      <c r="J2197" s="11" t="n">
        <f aca="false">IFERROR(INDEX(Pozos!$M$2:$M$1852,MATCH(A2197,Pozos!$E$2:$E$1852,0)),"")</f>
        <v>17.67</v>
      </c>
      <c r="K2197" s="1" t="s">
        <v>3803</v>
      </c>
      <c r="L2197" s="1" t="s">
        <v>3804</v>
      </c>
      <c r="O2197" s="0" t="s">
        <v>3802</v>
      </c>
      <c r="P2197" s="0" t="s">
        <v>3805</v>
      </c>
    </row>
    <row r="2198" customFormat="false" ht="15.75" hidden="false" customHeight="true" outlineLevel="0" collapsed="false">
      <c r="A2198" s="39" t="s">
        <v>1484</v>
      </c>
      <c r="B2198" s="1" t="n">
        <v>0</v>
      </c>
      <c r="C2198" s="1" t="n">
        <v>28.6</v>
      </c>
      <c r="D2198" s="11" t="n">
        <f aca="false">IF(AND(ISNUMBER(B2198),ISNUMBER($J2198)),$J2198-B2198,"")</f>
        <v>38.11</v>
      </c>
      <c r="E2198" s="11" t="n">
        <f aca="false">IF(AND(ISNUMBER(C2198),ISNUMBER($J2198)),$J2198-C2198,"")</f>
        <v>9.51</v>
      </c>
      <c r="F2198" s="1" t="s">
        <v>4826</v>
      </c>
      <c r="G2198" s="46" t="s">
        <v>4395</v>
      </c>
      <c r="H2198" s="1" t="s">
        <v>33</v>
      </c>
      <c r="J2198" s="11" t="n">
        <f aca="false">IFERROR(INDEX(Pozos!$M$2:$M$1852,MATCH(A2198,Pozos!$E$2:$E$1852,0)),"")</f>
        <v>38.11</v>
      </c>
      <c r="K2198" s="1" t="s">
        <v>3808</v>
      </c>
      <c r="L2198" s="1" t="s">
        <v>3809</v>
      </c>
      <c r="O2198" s="0" t="s">
        <v>4395</v>
      </c>
      <c r="P2198" s="0" t="s">
        <v>3805</v>
      </c>
    </row>
    <row r="2199" customFormat="false" ht="15.75" hidden="false" customHeight="true" outlineLevel="0" collapsed="false">
      <c r="A2199" s="39" t="s">
        <v>1050</v>
      </c>
      <c r="B2199" s="1" t="n">
        <v>46</v>
      </c>
      <c r="C2199" s="1" t="n">
        <v>53</v>
      </c>
      <c r="D2199" s="11" t="n">
        <f aca="false">IF(AND(ISNUMBER(B2199),ISNUMBER($J2199)),$J2199-B2199,"")</f>
        <v>-1.94</v>
      </c>
      <c r="E2199" s="11" t="n">
        <f aca="false">IF(AND(ISNUMBER(C2199),ISNUMBER($J2199)),$J2199-C2199,"")</f>
        <v>-8.94</v>
      </c>
      <c r="F2199" s="1" t="s">
        <v>4827</v>
      </c>
      <c r="G2199" s="46" t="s">
        <v>4407</v>
      </c>
      <c r="H2199" s="1" t="s">
        <v>33</v>
      </c>
      <c r="J2199" s="11" t="n">
        <f aca="false">IFERROR(INDEX(Pozos!$M$2:$M$1852,MATCH(A2199,Pozos!$E$2:$E$1852,0)),"")</f>
        <v>44.06</v>
      </c>
      <c r="K2199" s="1" t="s">
        <v>3808</v>
      </c>
      <c r="L2199" s="1" t="s">
        <v>3809</v>
      </c>
      <c r="O2199" s="0" t="s">
        <v>4407</v>
      </c>
      <c r="P2199" s="0" t="s">
        <v>3805</v>
      </c>
    </row>
    <row r="2200" customFormat="false" ht="15.75" hidden="false" customHeight="true" outlineLevel="0" collapsed="false">
      <c r="A2200" s="39" t="s">
        <v>1050</v>
      </c>
      <c r="B2200" s="1" t="n">
        <v>37</v>
      </c>
      <c r="C2200" s="1" t="n">
        <v>46</v>
      </c>
      <c r="D2200" s="11" t="n">
        <f aca="false">IF(AND(ISNUMBER(B2200),ISNUMBER($J2200)),$J2200-B2200,"")</f>
        <v>7.06</v>
      </c>
      <c r="E2200" s="11" t="n">
        <f aca="false">IF(AND(ISNUMBER(C2200),ISNUMBER($J2200)),$J2200-C2200,"")</f>
        <v>-1.94</v>
      </c>
      <c r="F2200" s="1" t="s">
        <v>4828</v>
      </c>
      <c r="G2200" s="46" t="s">
        <v>4395</v>
      </c>
      <c r="H2200" s="1" t="s">
        <v>33</v>
      </c>
      <c r="J2200" s="11" t="n">
        <f aca="false">IFERROR(INDEX(Pozos!$M$2:$M$1852,MATCH(A2200,Pozos!$E$2:$E$1852,0)),"")</f>
        <v>44.06</v>
      </c>
      <c r="K2200" s="1" t="s">
        <v>3944</v>
      </c>
      <c r="L2200" s="1" t="s">
        <v>3813</v>
      </c>
      <c r="O2200" s="0" t="s">
        <v>4395</v>
      </c>
      <c r="P2200" s="0" t="s">
        <v>3805</v>
      </c>
    </row>
    <row r="2201" customFormat="false" ht="15.75" hidden="false" customHeight="true" outlineLevel="0" collapsed="false">
      <c r="A2201" s="39" t="s">
        <v>1050</v>
      </c>
      <c r="B2201" s="1" t="n">
        <v>33</v>
      </c>
      <c r="C2201" s="1" t="n">
        <v>37</v>
      </c>
      <c r="D2201" s="11" t="n">
        <f aca="false">IF(AND(ISNUMBER(B2201),ISNUMBER($J2201)),$J2201-B2201,"")</f>
        <v>11.06</v>
      </c>
      <c r="E2201" s="11" t="n">
        <f aca="false">IF(AND(ISNUMBER(C2201),ISNUMBER($J2201)),$J2201-C2201,"")</f>
        <v>7.06</v>
      </c>
      <c r="F2201" s="1" t="s">
        <v>4829</v>
      </c>
      <c r="G2201" s="46" t="s">
        <v>4395</v>
      </c>
      <c r="H2201" s="1" t="s">
        <v>33</v>
      </c>
      <c r="J2201" s="11" t="n">
        <f aca="false">IFERROR(INDEX(Pozos!$M$2:$M$1852,MATCH(A2201,Pozos!$E$2:$E$1852,0)),"")</f>
        <v>44.06</v>
      </c>
      <c r="K2201" s="1" t="s">
        <v>4023</v>
      </c>
      <c r="L2201" s="1" t="s">
        <v>3813</v>
      </c>
      <c r="O2201" s="0" t="s">
        <v>4395</v>
      </c>
      <c r="P2201" s="0" t="s">
        <v>3805</v>
      </c>
    </row>
    <row r="2202" customFormat="false" ht="15.75" hidden="false" customHeight="true" outlineLevel="0" collapsed="false">
      <c r="A2202" s="39" t="s">
        <v>1050</v>
      </c>
      <c r="B2202" s="1" t="n">
        <v>31</v>
      </c>
      <c r="C2202" s="1" t="n">
        <v>33</v>
      </c>
      <c r="D2202" s="11" t="n">
        <f aca="false">IF(AND(ISNUMBER(B2202),ISNUMBER($J2202)),$J2202-B2202,"")</f>
        <v>13.06</v>
      </c>
      <c r="E2202" s="11" t="n">
        <f aca="false">IF(AND(ISNUMBER(C2202),ISNUMBER($J2202)),$J2202-C2202,"")</f>
        <v>11.06</v>
      </c>
      <c r="F2202" s="1" t="s">
        <v>4830</v>
      </c>
      <c r="G2202" s="46" t="s">
        <v>4395</v>
      </c>
      <c r="H2202" s="1" t="s">
        <v>33</v>
      </c>
      <c r="J2202" s="11" t="n">
        <f aca="false">IFERROR(INDEX(Pozos!$M$2:$M$1852,MATCH(A2202,Pozos!$E$2:$E$1852,0)),"")</f>
        <v>44.06</v>
      </c>
      <c r="K2202" s="1" t="s">
        <v>3944</v>
      </c>
      <c r="L2202" s="1" t="s">
        <v>3813</v>
      </c>
      <c r="O2202" s="0" t="s">
        <v>4395</v>
      </c>
      <c r="P2202" s="0" t="s">
        <v>3805</v>
      </c>
    </row>
    <row r="2203" customFormat="false" ht="15.75" hidden="false" customHeight="true" outlineLevel="0" collapsed="false">
      <c r="A2203" s="39" t="s">
        <v>1050</v>
      </c>
      <c r="B2203" s="1" t="n">
        <v>0</v>
      </c>
      <c r="C2203" s="1" t="n">
        <v>31</v>
      </c>
      <c r="D2203" s="11" t="n">
        <f aca="false">IF(AND(ISNUMBER(B2203),ISNUMBER($J2203)),$J2203-B2203,"")</f>
        <v>44.06</v>
      </c>
      <c r="E2203" s="11" t="n">
        <f aca="false">IF(AND(ISNUMBER(C2203),ISNUMBER($J2203)),$J2203-C2203,"")</f>
        <v>13.06</v>
      </c>
      <c r="F2203" s="1" t="s">
        <v>4831</v>
      </c>
      <c r="G2203" s="46" t="s">
        <v>4412</v>
      </c>
      <c r="H2203" s="1" t="s">
        <v>33</v>
      </c>
      <c r="J2203" s="11" t="n">
        <f aca="false">IFERROR(INDEX(Pozos!$M$2:$M$1852,MATCH(A2203,Pozos!$E$2:$E$1852,0)),"")</f>
        <v>44.06</v>
      </c>
      <c r="K2203" s="1" t="s">
        <v>3808</v>
      </c>
      <c r="L2203" s="1" t="s">
        <v>3809</v>
      </c>
      <c r="O2203" s="0" t="s">
        <v>4412</v>
      </c>
      <c r="P2203" s="0" t="s">
        <v>3805</v>
      </c>
    </row>
    <row r="2204" customFormat="false" ht="17.25" hidden="false" customHeight="true" outlineLevel="0" collapsed="false">
      <c r="A2204" s="39" t="s">
        <v>1095</v>
      </c>
      <c r="B2204" s="1" t="n">
        <v>37</v>
      </c>
      <c r="C2204" s="1" t="n">
        <v>43</v>
      </c>
      <c r="D2204" s="11" t="n">
        <f aca="false">IF(AND(ISNUMBER(B2204),ISNUMBER($J2204)),$J2204-B2204,"")</f>
        <v>-2.75</v>
      </c>
      <c r="E2204" s="11" t="n">
        <f aca="false">IF(AND(ISNUMBER(C2204),ISNUMBER($J2204)),$J2204-C2204,"")</f>
        <v>-8.75</v>
      </c>
      <c r="F2204" s="1" t="s">
        <v>4832</v>
      </c>
      <c r="G2204" s="46" t="s">
        <v>4407</v>
      </c>
      <c r="H2204" s="1" t="s">
        <v>33</v>
      </c>
      <c r="J2204" s="11" t="n">
        <f aca="false">IFERROR(INDEX(Pozos!$M$2:$M$1852,MATCH(A2204,Pozos!$E$2:$E$1852,0)),"")</f>
        <v>34.25</v>
      </c>
      <c r="K2204" s="1" t="s">
        <v>3808</v>
      </c>
      <c r="L2204" s="1" t="s">
        <v>3809</v>
      </c>
      <c r="O2204" s="0" t="s">
        <v>4407</v>
      </c>
      <c r="P2204" s="0" t="s">
        <v>3805</v>
      </c>
    </row>
    <row r="2205" customFormat="false" ht="17.25" hidden="false" customHeight="true" outlineLevel="0" collapsed="false">
      <c r="A2205" s="39" t="s">
        <v>1095</v>
      </c>
      <c r="B2205" s="1" t="n">
        <v>33</v>
      </c>
      <c r="C2205" s="1" t="n">
        <v>37</v>
      </c>
      <c r="D2205" s="11" t="n">
        <f aca="false">IF(AND(ISNUMBER(B2205),ISNUMBER($J2205)),$J2205-B2205,"")</f>
        <v>1.25</v>
      </c>
      <c r="E2205" s="11" t="n">
        <f aca="false">IF(AND(ISNUMBER(C2205),ISNUMBER($J2205)),$J2205-C2205,"")</f>
        <v>-2.75</v>
      </c>
      <c r="F2205" s="1" t="s">
        <v>4833</v>
      </c>
      <c r="G2205" s="46" t="s">
        <v>4395</v>
      </c>
      <c r="H2205" s="1" t="s">
        <v>33</v>
      </c>
      <c r="J2205" s="11" t="n">
        <f aca="false">IFERROR(INDEX(Pozos!$M$2:$M$1852,MATCH(A2205,Pozos!$E$2:$E$1852,0)),"")</f>
        <v>34.25</v>
      </c>
      <c r="K2205" s="1" t="s">
        <v>3944</v>
      </c>
      <c r="L2205" s="1" t="s">
        <v>3813</v>
      </c>
      <c r="O2205" s="0" t="s">
        <v>4395</v>
      </c>
      <c r="P2205" s="0" t="s">
        <v>3805</v>
      </c>
    </row>
    <row r="2206" customFormat="false" ht="17.25" hidden="false" customHeight="true" outlineLevel="0" collapsed="false">
      <c r="A2206" s="39" t="s">
        <v>1095</v>
      </c>
      <c r="B2206" s="1" t="n">
        <v>24</v>
      </c>
      <c r="C2206" s="1" t="n">
        <v>33</v>
      </c>
      <c r="D2206" s="11" t="n">
        <f aca="false">IF(AND(ISNUMBER(B2206),ISNUMBER($J2206)),$J2206-B2206,"")</f>
        <v>10.25</v>
      </c>
      <c r="E2206" s="11" t="n">
        <f aca="false">IF(AND(ISNUMBER(C2206),ISNUMBER($J2206)),$J2206-C2206,"")</f>
        <v>1.25</v>
      </c>
      <c r="F2206" s="1" t="s">
        <v>4834</v>
      </c>
      <c r="G2206" s="46" t="s">
        <v>4395</v>
      </c>
      <c r="H2206" s="1" t="s">
        <v>33</v>
      </c>
      <c r="J2206" s="11" t="n">
        <f aca="false">IFERROR(INDEX(Pozos!$M$2:$M$1852,MATCH(A2206,Pozos!$E$2:$E$1852,0)),"")</f>
        <v>34.25</v>
      </c>
      <c r="K2206" s="1" t="s">
        <v>3808</v>
      </c>
      <c r="L2206" s="1" t="s">
        <v>3809</v>
      </c>
      <c r="O2206" s="0" t="s">
        <v>4395</v>
      </c>
      <c r="P2206" s="0" t="s">
        <v>3805</v>
      </c>
    </row>
    <row r="2207" customFormat="false" ht="17.25" hidden="false" customHeight="true" outlineLevel="0" collapsed="false">
      <c r="A2207" s="39" t="s">
        <v>1095</v>
      </c>
      <c r="B2207" s="1" t="n">
        <v>20.5</v>
      </c>
      <c r="C2207" s="1" t="n">
        <v>24</v>
      </c>
      <c r="D2207" s="11" t="n">
        <f aca="false">IF(AND(ISNUMBER(B2207),ISNUMBER($J2207)),$J2207-B2207,"")</f>
        <v>13.75</v>
      </c>
      <c r="E2207" s="11" t="n">
        <f aca="false">IF(AND(ISNUMBER(C2207),ISNUMBER($J2207)),$J2207-C2207,"")</f>
        <v>10.25</v>
      </c>
      <c r="F2207" s="1" t="s">
        <v>4835</v>
      </c>
      <c r="G2207" s="46" t="s">
        <v>4395</v>
      </c>
      <c r="H2207" s="1" t="s">
        <v>33</v>
      </c>
      <c r="J2207" s="11" t="n">
        <f aca="false">IFERROR(INDEX(Pozos!$M$2:$M$1852,MATCH(A2207,Pozos!$E$2:$E$1852,0)),"")</f>
        <v>34.25</v>
      </c>
      <c r="K2207" s="1" t="s">
        <v>3944</v>
      </c>
      <c r="L2207" s="1" t="s">
        <v>3813</v>
      </c>
      <c r="O2207" s="0" t="s">
        <v>4395</v>
      </c>
      <c r="P2207" s="0" t="s">
        <v>3805</v>
      </c>
    </row>
    <row r="2208" customFormat="false" ht="17.25" hidden="false" customHeight="true" outlineLevel="0" collapsed="false">
      <c r="A2208" s="39" t="s">
        <v>1095</v>
      </c>
      <c r="B2208" s="1" t="n">
        <v>19</v>
      </c>
      <c r="C2208" s="1" t="n">
        <v>20.5</v>
      </c>
      <c r="D2208" s="11" t="n">
        <f aca="false">IF(AND(ISNUMBER(B2208),ISNUMBER($J2208)),$J2208-B2208,"")</f>
        <v>15.25</v>
      </c>
      <c r="E2208" s="11" t="n">
        <f aca="false">IF(AND(ISNUMBER(C2208),ISNUMBER($J2208)),$J2208-C2208,"")</f>
        <v>13.75</v>
      </c>
      <c r="F2208" s="1" t="s">
        <v>4836</v>
      </c>
      <c r="G2208" s="46" t="s">
        <v>4395</v>
      </c>
      <c r="H2208" s="1" t="s">
        <v>33</v>
      </c>
      <c r="J2208" s="11" t="n">
        <f aca="false">IFERROR(INDEX(Pozos!$M$2:$M$1852,MATCH(A2208,Pozos!$E$2:$E$1852,0)),"")</f>
        <v>34.25</v>
      </c>
      <c r="K2208" s="1" t="s">
        <v>3808</v>
      </c>
      <c r="L2208" s="1" t="s">
        <v>3809</v>
      </c>
      <c r="O2208" s="0" t="s">
        <v>4395</v>
      </c>
      <c r="P2208" s="0" t="s">
        <v>3805</v>
      </c>
    </row>
    <row r="2209" customFormat="false" ht="17.25" hidden="false" customHeight="true" outlineLevel="0" collapsed="false">
      <c r="A2209" s="39" t="s">
        <v>1095</v>
      </c>
      <c r="B2209" s="1" t="n">
        <v>15</v>
      </c>
      <c r="C2209" s="1" t="n">
        <v>19</v>
      </c>
      <c r="D2209" s="11" t="n">
        <f aca="false">IF(AND(ISNUMBER(B2209),ISNUMBER($J2209)),$J2209-B2209,"")</f>
        <v>19.25</v>
      </c>
      <c r="E2209" s="11" t="n">
        <f aca="false">IF(AND(ISNUMBER(C2209),ISNUMBER($J2209)),$J2209-C2209,"")</f>
        <v>15.25</v>
      </c>
      <c r="F2209" s="1" t="s">
        <v>4837</v>
      </c>
      <c r="G2209" s="46" t="s">
        <v>4395</v>
      </c>
      <c r="H2209" s="1" t="s">
        <v>33</v>
      </c>
      <c r="J2209" s="11" t="n">
        <f aca="false">IFERROR(INDEX(Pozos!$M$2:$M$1852,MATCH(A2209,Pozos!$E$2:$E$1852,0)),"")</f>
        <v>34.25</v>
      </c>
      <c r="K2209" s="1" t="s">
        <v>3944</v>
      </c>
      <c r="L2209" s="1" t="s">
        <v>3813</v>
      </c>
      <c r="O2209" s="0" t="s">
        <v>4395</v>
      </c>
      <c r="P2209" s="0" t="s">
        <v>3805</v>
      </c>
    </row>
    <row r="2210" customFormat="false" ht="17.25" hidden="false" customHeight="true" outlineLevel="0" collapsed="false">
      <c r="A2210" s="39" t="s">
        <v>1095</v>
      </c>
      <c r="B2210" s="1" t="n">
        <v>12</v>
      </c>
      <c r="C2210" s="1" t="n">
        <v>15</v>
      </c>
      <c r="D2210" s="11" t="n">
        <f aca="false">IF(AND(ISNUMBER(B2210),ISNUMBER($J2210)),$J2210-B2210,"")</f>
        <v>22.25</v>
      </c>
      <c r="E2210" s="11" t="n">
        <f aca="false">IF(AND(ISNUMBER(C2210),ISNUMBER($J2210)),$J2210-C2210,"")</f>
        <v>19.25</v>
      </c>
      <c r="F2210" s="1" t="s">
        <v>4838</v>
      </c>
      <c r="G2210" s="46" t="s">
        <v>4395</v>
      </c>
      <c r="H2210" s="1" t="s">
        <v>33</v>
      </c>
      <c r="J2210" s="11" t="n">
        <f aca="false">IFERROR(INDEX(Pozos!$M$2:$M$1852,MATCH(A2210,Pozos!$E$2:$E$1852,0)),"")</f>
        <v>34.25</v>
      </c>
      <c r="K2210" s="1" t="s">
        <v>3944</v>
      </c>
      <c r="L2210" s="1" t="s">
        <v>3813</v>
      </c>
      <c r="O2210" s="0" t="s">
        <v>4395</v>
      </c>
      <c r="P2210" s="0" t="s">
        <v>3805</v>
      </c>
    </row>
    <row r="2211" customFormat="false" ht="17.25" hidden="false" customHeight="true" outlineLevel="0" collapsed="false">
      <c r="A2211" s="39" t="s">
        <v>1095</v>
      </c>
      <c r="B2211" s="1" t="n">
        <v>0</v>
      </c>
      <c r="C2211" s="1" t="n">
        <v>12</v>
      </c>
      <c r="D2211" s="11" t="n">
        <f aca="false">IF(AND(ISNUMBER(B2211),ISNUMBER($J2211)),$J2211-B2211,"")</f>
        <v>34.25</v>
      </c>
      <c r="E2211" s="11" t="n">
        <f aca="false">IF(AND(ISNUMBER(C2211),ISNUMBER($J2211)),$J2211-C2211,"")</f>
        <v>22.25</v>
      </c>
      <c r="F2211" s="1" t="s">
        <v>4839</v>
      </c>
      <c r="G2211" s="46" t="s">
        <v>4412</v>
      </c>
      <c r="H2211" s="1" t="s">
        <v>33</v>
      </c>
      <c r="J2211" s="11" t="n">
        <f aca="false">IFERROR(INDEX(Pozos!$M$2:$M$1852,MATCH(A2211,Pozos!$E$2:$E$1852,0)),"")</f>
        <v>34.25</v>
      </c>
      <c r="K2211" s="1" t="s">
        <v>3872</v>
      </c>
      <c r="L2211" s="1" t="s">
        <v>3809</v>
      </c>
      <c r="O2211" s="0" t="s">
        <v>4412</v>
      </c>
      <c r="P2211" s="0" t="s">
        <v>3805</v>
      </c>
    </row>
    <row r="2212" customFormat="false" ht="15.75" hidden="false" customHeight="true" outlineLevel="0" collapsed="false">
      <c r="A2212" s="39" t="s">
        <v>1097</v>
      </c>
      <c r="B2212" s="1" t="n">
        <v>39</v>
      </c>
      <c r="C2212" s="1" t="n">
        <v>41</v>
      </c>
      <c r="D2212" s="11" t="n">
        <f aca="false">IF(AND(ISNUMBER(B2212),ISNUMBER($J2212)),$J2212-B2212,"")</f>
        <v>-5.68</v>
      </c>
      <c r="E2212" s="11" t="n">
        <f aca="false">IF(AND(ISNUMBER(C2212),ISNUMBER($J2212)),$J2212-C2212,"")</f>
        <v>-7.68</v>
      </c>
      <c r="F2212" s="1" t="s">
        <v>4840</v>
      </c>
      <c r="G2212" s="46" t="s">
        <v>4407</v>
      </c>
      <c r="H2212" s="1" t="s">
        <v>33</v>
      </c>
      <c r="J2212" s="11" t="n">
        <f aca="false">IFERROR(INDEX(Pozos!$M$2:$M$1852,MATCH(A2212,Pozos!$E$2:$E$1852,0)),"")</f>
        <v>33.32</v>
      </c>
      <c r="K2212" s="1" t="s">
        <v>4023</v>
      </c>
      <c r="L2212" s="1" t="s">
        <v>3813</v>
      </c>
      <c r="O2212" s="0" t="s">
        <v>4407</v>
      </c>
      <c r="P2212" s="0" t="s">
        <v>3805</v>
      </c>
    </row>
    <row r="2213" customFormat="false" ht="15.75" hidden="false" customHeight="true" outlineLevel="0" collapsed="false">
      <c r="A2213" s="39" t="s">
        <v>1097</v>
      </c>
      <c r="B2213" s="1" t="n">
        <v>25</v>
      </c>
      <c r="C2213" s="1" t="n">
        <v>39</v>
      </c>
      <c r="D2213" s="11" t="n">
        <f aca="false">IF(AND(ISNUMBER(B2213),ISNUMBER($J2213)),$J2213-B2213,"")</f>
        <v>8.32</v>
      </c>
      <c r="E2213" s="11" t="n">
        <f aca="false">IF(AND(ISNUMBER(C2213),ISNUMBER($J2213)),$J2213-C2213,"")</f>
        <v>-5.68</v>
      </c>
      <c r="F2213" s="1" t="s">
        <v>4841</v>
      </c>
      <c r="G2213" s="46" t="s">
        <v>4395</v>
      </c>
      <c r="H2213" s="1" t="s">
        <v>33</v>
      </c>
      <c r="J2213" s="11" t="n">
        <f aca="false">IFERROR(INDEX(Pozos!$M$2:$M$1852,MATCH(A2213,Pozos!$E$2:$E$1852,0)),"")</f>
        <v>33.32</v>
      </c>
      <c r="K2213" s="1" t="s">
        <v>3944</v>
      </c>
      <c r="L2213" s="1" t="s">
        <v>3813</v>
      </c>
      <c r="O2213" s="0" t="s">
        <v>4395</v>
      </c>
      <c r="P2213" s="0" t="s">
        <v>3805</v>
      </c>
    </row>
    <row r="2214" customFormat="false" ht="15.75" hidden="false" customHeight="true" outlineLevel="0" collapsed="false">
      <c r="A2214" s="39" t="s">
        <v>1097</v>
      </c>
      <c r="B2214" s="1" t="n">
        <v>20</v>
      </c>
      <c r="C2214" s="1" t="n">
        <v>25</v>
      </c>
      <c r="D2214" s="11" t="n">
        <f aca="false">IF(AND(ISNUMBER(B2214),ISNUMBER($J2214)),$J2214-B2214,"")</f>
        <v>13.32</v>
      </c>
      <c r="E2214" s="11" t="n">
        <f aca="false">IF(AND(ISNUMBER(C2214),ISNUMBER($J2214)),$J2214-C2214,"")</f>
        <v>8.32</v>
      </c>
      <c r="F2214" s="1" t="s">
        <v>4842</v>
      </c>
      <c r="G2214" s="46" t="s">
        <v>4395</v>
      </c>
      <c r="H2214" s="1" t="s">
        <v>33</v>
      </c>
      <c r="J2214" s="11" t="n">
        <f aca="false">IFERROR(INDEX(Pozos!$M$2:$M$1852,MATCH(A2214,Pozos!$E$2:$E$1852,0)),"")</f>
        <v>33.32</v>
      </c>
      <c r="K2214" s="1" t="s">
        <v>3944</v>
      </c>
      <c r="L2214" s="1" t="s">
        <v>3813</v>
      </c>
      <c r="O2214" s="0" t="s">
        <v>4395</v>
      </c>
      <c r="P2214" s="0" t="s">
        <v>3805</v>
      </c>
    </row>
    <row r="2215" customFormat="false" ht="15.75" hidden="false" customHeight="true" outlineLevel="0" collapsed="false">
      <c r="A2215" s="39" t="s">
        <v>1097</v>
      </c>
      <c r="B2215" s="1" t="n">
        <v>18</v>
      </c>
      <c r="C2215" s="1" t="n">
        <v>20</v>
      </c>
      <c r="D2215" s="11" t="n">
        <f aca="false">IF(AND(ISNUMBER(B2215),ISNUMBER($J2215)),$J2215-B2215,"")</f>
        <v>15.32</v>
      </c>
      <c r="E2215" s="11" t="n">
        <f aca="false">IF(AND(ISNUMBER(C2215),ISNUMBER($J2215)),$J2215-C2215,"")</f>
        <v>13.32</v>
      </c>
      <c r="F2215" s="1" t="s">
        <v>4843</v>
      </c>
      <c r="G2215" s="46" t="s">
        <v>4395</v>
      </c>
      <c r="H2215" s="1" t="s">
        <v>33</v>
      </c>
      <c r="J2215" s="11" t="n">
        <f aca="false">IFERROR(INDEX(Pozos!$M$2:$M$1852,MATCH(A2215,Pozos!$E$2:$E$1852,0)),"")</f>
        <v>33.32</v>
      </c>
      <c r="K2215" s="1" t="s">
        <v>3812</v>
      </c>
      <c r="L2215" s="1" t="s">
        <v>3813</v>
      </c>
      <c r="O2215" s="0" t="s">
        <v>4395</v>
      </c>
      <c r="P2215" s="0" t="s">
        <v>3805</v>
      </c>
    </row>
    <row r="2216" customFormat="false" ht="15.75" hidden="false" customHeight="true" outlineLevel="0" collapsed="false">
      <c r="A2216" s="39" t="s">
        <v>1097</v>
      </c>
      <c r="B2216" s="1" t="n">
        <v>16</v>
      </c>
      <c r="C2216" s="1" t="n">
        <v>18</v>
      </c>
      <c r="D2216" s="11" t="n">
        <f aca="false">IF(AND(ISNUMBER(B2216),ISNUMBER($J2216)),$J2216-B2216,"")</f>
        <v>17.32</v>
      </c>
      <c r="E2216" s="11" t="n">
        <f aca="false">IF(AND(ISNUMBER(C2216),ISNUMBER($J2216)),$J2216-C2216,"")</f>
        <v>15.32</v>
      </c>
      <c r="F2216" s="1" t="s">
        <v>4844</v>
      </c>
      <c r="G2216" s="46" t="s">
        <v>4395</v>
      </c>
      <c r="H2216" s="1" t="s">
        <v>33</v>
      </c>
      <c r="J2216" s="11" t="n">
        <f aca="false">IFERROR(INDEX(Pozos!$M$2:$M$1852,MATCH(A2216,Pozos!$E$2:$E$1852,0)),"")</f>
        <v>33.32</v>
      </c>
      <c r="K2216" s="1" t="s">
        <v>3944</v>
      </c>
      <c r="L2216" s="1" t="s">
        <v>3813</v>
      </c>
      <c r="O2216" s="0" t="s">
        <v>4395</v>
      </c>
      <c r="P2216" s="0" t="s">
        <v>3805</v>
      </c>
    </row>
    <row r="2217" customFormat="false" ht="15.75" hidden="false" customHeight="true" outlineLevel="0" collapsed="false">
      <c r="A2217" s="39" t="s">
        <v>1097</v>
      </c>
      <c r="B2217" s="1" t="n">
        <v>12</v>
      </c>
      <c r="C2217" s="1" t="n">
        <v>16</v>
      </c>
      <c r="D2217" s="11" t="n">
        <f aca="false">IF(AND(ISNUMBER(B2217),ISNUMBER($J2217)),$J2217-B2217,"")</f>
        <v>21.32</v>
      </c>
      <c r="E2217" s="11" t="n">
        <f aca="false">IF(AND(ISNUMBER(C2217),ISNUMBER($J2217)),$J2217-C2217,"")</f>
        <v>17.32</v>
      </c>
      <c r="F2217" s="1" t="s">
        <v>4845</v>
      </c>
      <c r="G2217" s="46" t="s">
        <v>4395</v>
      </c>
      <c r="H2217" s="1" t="s">
        <v>33</v>
      </c>
      <c r="J2217" s="11" t="n">
        <f aca="false">IFERROR(INDEX(Pozos!$M$2:$M$1852,MATCH(A2217,Pozos!$E$2:$E$1852,0)),"")</f>
        <v>33.32</v>
      </c>
      <c r="K2217" s="1" t="s">
        <v>3808</v>
      </c>
      <c r="L2217" s="1" t="s">
        <v>3809</v>
      </c>
      <c r="O2217" s="0" t="s">
        <v>4395</v>
      </c>
      <c r="P2217" s="0" t="s">
        <v>3805</v>
      </c>
    </row>
    <row r="2218" customFormat="false" ht="15.75" hidden="false" customHeight="true" outlineLevel="0" collapsed="false">
      <c r="A2218" s="39" t="s">
        <v>1097</v>
      </c>
      <c r="B2218" s="1" t="n">
        <v>10</v>
      </c>
      <c r="C2218" s="1" t="n">
        <v>12</v>
      </c>
      <c r="D2218" s="11" t="n">
        <f aca="false">IF(AND(ISNUMBER(B2218),ISNUMBER($J2218)),$J2218-B2218,"")</f>
        <v>23.32</v>
      </c>
      <c r="E2218" s="11" t="n">
        <f aca="false">IF(AND(ISNUMBER(C2218),ISNUMBER($J2218)),$J2218-C2218,"")</f>
        <v>21.32</v>
      </c>
      <c r="F2218" s="1" t="s">
        <v>4844</v>
      </c>
      <c r="G2218" s="46" t="s">
        <v>4395</v>
      </c>
      <c r="H2218" s="1" t="s">
        <v>33</v>
      </c>
      <c r="J2218" s="11" t="n">
        <f aca="false">IFERROR(INDEX(Pozos!$M$2:$M$1852,MATCH(A2218,Pozos!$E$2:$E$1852,0)),"")</f>
        <v>33.32</v>
      </c>
      <c r="K2218" s="1" t="s">
        <v>3944</v>
      </c>
      <c r="L2218" s="1" t="s">
        <v>3813</v>
      </c>
      <c r="O2218" s="0" t="s">
        <v>4395</v>
      </c>
      <c r="P2218" s="0" t="s">
        <v>3805</v>
      </c>
    </row>
    <row r="2219" customFormat="false" ht="15.75" hidden="false" customHeight="true" outlineLevel="0" collapsed="false">
      <c r="A2219" s="39" t="s">
        <v>1097</v>
      </c>
      <c r="B2219" s="1" t="n">
        <v>7</v>
      </c>
      <c r="C2219" s="1" t="n">
        <v>10</v>
      </c>
      <c r="D2219" s="11" t="n">
        <f aca="false">IF(AND(ISNUMBER(B2219),ISNUMBER($J2219)),$J2219-B2219,"")</f>
        <v>26.32</v>
      </c>
      <c r="E2219" s="11" t="n">
        <f aca="false">IF(AND(ISNUMBER(C2219),ISNUMBER($J2219)),$J2219-C2219,"")</f>
        <v>23.32</v>
      </c>
      <c r="F2219" s="1" t="s">
        <v>4846</v>
      </c>
      <c r="G2219" s="46" t="s">
        <v>4395</v>
      </c>
      <c r="H2219" s="1" t="s">
        <v>33</v>
      </c>
      <c r="J2219" s="11" t="n">
        <f aca="false">IFERROR(INDEX(Pozos!$M$2:$M$1852,MATCH(A2219,Pozos!$E$2:$E$1852,0)),"")</f>
        <v>33.32</v>
      </c>
      <c r="K2219" s="1" t="s">
        <v>3808</v>
      </c>
      <c r="L2219" s="1" t="s">
        <v>3809</v>
      </c>
      <c r="O2219" s="0" t="s">
        <v>4395</v>
      </c>
      <c r="P2219" s="0" t="s">
        <v>3805</v>
      </c>
    </row>
    <row r="2220" customFormat="false" ht="15.75" hidden="false" customHeight="true" outlineLevel="0" collapsed="false">
      <c r="A2220" s="39" t="s">
        <v>1097</v>
      </c>
      <c r="B2220" s="1" t="n">
        <v>4</v>
      </c>
      <c r="C2220" s="1" t="n">
        <v>7</v>
      </c>
      <c r="D2220" s="11" t="n">
        <f aca="false">IF(AND(ISNUMBER(B2220),ISNUMBER($J2220)),$J2220-B2220,"")</f>
        <v>29.32</v>
      </c>
      <c r="E2220" s="11" t="n">
        <f aca="false">IF(AND(ISNUMBER(C2220),ISNUMBER($J2220)),$J2220-C2220,"")</f>
        <v>26.32</v>
      </c>
      <c r="F2220" s="1" t="s">
        <v>4847</v>
      </c>
      <c r="G2220" s="46" t="s">
        <v>4395</v>
      </c>
      <c r="H2220" s="1" t="s">
        <v>33</v>
      </c>
      <c r="J2220" s="11" t="n">
        <f aca="false">IFERROR(INDEX(Pozos!$M$2:$M$1852,MATCH(A2220,Pozos!$E$2:$E$1852,0)),"")</f>
        <v>33.32</v>
      </c>
      <c r="K2220" s="1" t="s">
        <v>3812</v>
      </c>
      <c r="L2220" s="1" t="s">
        <v>3813</v>
      </c>
      <c r="O2220" s="0" t="s">
        <v>4395</v>
      </c>
      <c r="P2220" s="0" t="s">
        <v>3805</v>
      </c>
    </row>
    <row r="2221" customFormat="false" ht="15.75" hidden="false" customHeight="true" outlineLevel="0" collapsed="false">
      <c r="A2221" s="39" t="s">
        <v>1097</v>
      </c>
      <c r="B2221" s="1" t="n">
        <v>0</v>
      </c>
      <c r="C2221" s="1" t="n">
        <v>4</v>
      </c>
      <c r="D2221" s="11" t="n">
        <f aca="false">IF(AND(ISNUMBER(B2221),ISNUMBER($J2221)),$J2221-B2221,"")</f>
        <v>33.32</v>
      </c>
      <c r="E2221" s="11" t="n">
        <f aca="false">IF(AND(ISNUMBER(C2221),ISNUMBER($J2221)),$J2221-C2221,"")</f>
        <v>29.32</v>
      </c>
      <c r="F2221" s="1" t="s">
        <v>4848</v>
      </c>
      <c r="G2221" s="46" t="s">
        <v>3802</v>
      </c>
      <c r="H2221" s="1" t="s">
        <v>33</v>
      </c>
      <c r="J2221" s="11" t="n">
        <f aca="false">IFERROR(INDEX(Pozos!$M$2:$M$1852,MATCH(A2221,Pozos!$E$2:$E$1852,0)),"")</f>
        <v>33.32</v>
      </c>
      <c r="K2221" s="1" t="s">
        <v>3872</v>
      </c>
      <c r="L2221" s="1" t="s">
        <v>3809</v>
      </c>
      <c r="O2221" s="0" t="s">
        <v>4412</v>
      </c>
      <c r="P2221" s="107" t="s">
        <v>4457</v>
      </c>
    </row>
    <row r="2222" customFormat="false" ht="15.75" hidden="false" customHeight="true" outlineLevel="0" collapsed="false">
      <c r="A2222" s="39" t="s">
        <v>1099</v>
      </c>
      <c r="B2222" s="1" t="n">
        <v>34</v>
      </c>
      <c r="C2222" s="1" t="n">
        <v>36</v>
      </c>
      <c r="D2222" s="11" t="n">
        <f aca="false">IF(AND(ISNUMBER(B2222),ISNUMBER($J2222)),$J2222-B2222,"")</f>
        <v>0.759999999999998</v>
      </c>
      <c r="E2222" s="11" t="n">
        <f aca="false">IF(AND(ISNUMBER(C2222),ISNUMBER($J2222)),$J2222-C2222,"")</f>
        <v>-1.24</v>
      </c>
      <c r="F2222" s="1" t="s">
        <v>4849</v>
      </c>
      <c r="G2222" s="46" t="s">
        <v>4407</v>
      </c>
      <c r="H2222" s="1" t="s">
        <v>33</v>
      </c>
      <c r="J2222" s="11" t="n">
        <f aca="false">IFERROR(INDEX(Pozos!$M$2:$M$1852,MATCH(A2222,Pozos!$E$2:$E$1852,0)),"")</f>
        <v>34.76</v>
      </c>
      <c r="K2222" s="1" t="s">
        <v>3812</v>
      </c>
      <c r="L2222" s="1" t="s">
        <v>3813</v>
      </c>
      <c r="O2222" s="0" t="s">
        <v>4407</v>
      </c>
      <c r="P2222" s="0" t="s">
        <v>3805</v>
      </c>
    </row>
    <row r="2223" customFormat="false" ht="15.75" hidden="false" customHeight="true" outlineLevel="0" collapsed="false">
      <c r="A2223" s="39" t="s">
        <v>1099</v>
      </c>
      <c r="B2223" s="1" t="n">
        <v>33</v>
      </c>
      <c r="C2223" s="1" t="n">
        <v>34</v>
      </c>
      <c r="D2223" s="11" t="n">
        <f aca="false">IF(AND(ISNUMBER(B2223),ISNUMBER($J2223)),$J2223-B2223,"")</f>
        <v>1.76</v>
      </c>
      <c r="E2223" s="11" t="n">
        <f aca="false">IF(AND(ISNUMBER(C2223),ISNUMBER($J2223)),$J2223-C2223,"")</f>
        <v>0.759999999999998</v>
      </c>
      <c r="F2223" s="1" t="s">
        <v>4850</v>
      </c>
      <c r="G2223" s="46" t="s">
        <v>4395</v>
      </c>
      <c r="H2223" s="1" t="s">
        <v>33</v>
      </c>
      <c r="J2223" s="11" t="n">
        <f aca="false">IFERROR(INDEX(Pozos!$M$2:$M$1852,MATCH(A2223,Pozos!$E$2:$E$1852,0)),"")</f>
        <v>34.76</v>
      </c>
      <c r="K2223" s="1" t="s">
        <v>3944</v>
      </c>
      <c r="L2223" s="1" t="s">
        <v>3813</v>
      </c>
      <c r="O2223" s="0" t="s">
        <v>4395</v>
      </c>
      <c r="P2223" s="0" t="s">
        <v>3805</v>
      </c>
    </row>
    <row r="2224" customFormat="false" ht="15.75" hidden="false" customHeight="true" outlineLevel="0" collapsed="false">
      <c r="A2224" s="39" t="s">
        <v>1099</v>
      </c>
      <c r="B2224" s="1" t="n">
        <v>23</v>
      </c>
      <c r="C2224" s="1" t="n">
        <v>33</v>
      </c>
      <c r="D2224" s="11" t="n">
        <f aca="false">IF(AND(ISNUMBER(B2224),ISNUMBER($J2224)),$J2224-B2224,"")</f>
        <v>11.76</v>
      </c>
      <c r="E2224" s="11" t="n">
        <f aca="false">IF(AND(ISNUMBER(C2224),ISNUMBER($J2224)),$J2224-C2224,"")</f>
        <v>1.76</v>
      </c>
      <c r="F2224" s="1" t="s">
        <v>4851</v>
      </c>
      <c r="G2224" s="46" t="s">
        <v>4395</v>
      </c>
      <c r="H2224" s="1" t="s">
        <v>33</v>
      </c>
      <c r="J2224" s="11" t="n">
        <f aca="false">IFERROR(INDEX(Pozos!$M$2:$M$1852,MATCH(A2224,Pozos!$E$2:$E$1852,0)),"")</f>
        <v>34.76</v>
      </c>
      <c r="K2224" s="1" t="s">
        <v>3808</v>
      </c>
      <c r="L2224" s="1" t="s">
        <v>3809</v>
      </c>
      <c r="O2224" s="0" t="s">
        <v>4395</v>
      </c>
      <c r="P2224" s="0" t="s">
        <v>3805</v>
      </c>
    </row>
    <row r="2225" customFormat="false" ht="15.75" hidden="false" customHeight="true" outlineLevel="0" collapsed="false">
      <c r="A2225" s="39" t="s">
        <v>1099</v>
      </c>
      <c r="B2225" s="1" t="n">
        <v>21</v>
      </c>
      <c r="C2225" s="1" t="n">
        <v>23</v>
      </c>
      <c r="D2225" s="11" t="n">
        <f aca="false">IF(AND(ISNUMBER(B2225),ISNUMBER($J2225)),$J2225-B2225,"")</f>
        <v>13.76</v>
      </c>
      <c r="E2225" s="11" t="n">
        <f aca="false">IF(AND(ISNUMBER(C2225),ISNUMBER($J2225)),$J2225-C2225,"")</f>
        <v>11.76</v>
      </c>
      <c r="F2225" s="1" t="s">
        <v>4852</v>
      </c>
      <c r="G2225" s="46" t="s">
        <v>4395</v>
      </c>
      <c r="H2225" s="1" t="s">
        <v>33</v>
      </c>
      <c r="J2225" s="11" t="n">
        <f aca="false">IFERROR(INDEX(Pozos!$M$2:$M$1852,MATCH(A2225,Pozos!$E$2:$E$1852,0)),"")</f>
        <v>34.76</v>
      </c>
      <c r="K2225" s="1" t="s">
        <v>3854</v>
      </c>
      <c r="L2225" s="1" t="s">
        <v>3813</v>
      </c>
      <c r="O2225" s="0" t="s">
        <v>4395</v>
      </c>
      <c r="P2225" s="0" t="s">
        <v>3805</v>
      </c>
    </row>
    <row r="2226" customFormat="false" ht="15.75" hidden="false" customHeight="true" outlineLevel="0" collapsed="false">
      <c r="A2226" s="39" t="s">
        <v>1099</v>
      </c>
      <c r="B2226" s="1" t="n">
        <v>19</v>
      </c>
      <c r="C2226" s="1" t="n">
        <v>21</v>
      </c>
      <c r="D2226" s="11" t="n">
        <f aca="false">IF(AND(ISNUMBER(B2226),ISNUMBER($J2226)),$J2226-B2226,"")</f>
        <v>15.76</v>
      </c>
      <c r="E2226" s="11" t="n">
        <f aca="false">IF(AND(ISNUMBER(C2226),ISNUMBER($J2226)),$J2226-C2226,"")</f>
        <v>13.76</v>
      </c>
      <c r="F2226" s="1" t="s">
        <v>4853</v>
      </c>
      <c r="G2226" s="46" t="s">
        <v>4395</v>
      </c>
      <c r="H2226" s="1" t="s">
        <v>33</v>
      </c>
      <c r="J2226" s="11" t="n">
        <f aca="false">IFERROR(INDEX(Pozos!$M$2:$M$1852,MATCH(A2226,Pozos!$E$2:$E$1852,0)),"")</f>
        <v>34.76</v>
      </c>
      <c r="K2226" s="1" t="s">
        <v>3808</v>
      </c>
      <c r="L2226" s="1" t="s">
        <v>3809</v>
      </c>
      <c r="O2226" s="0" t="s">
        <v>4395</v>
      </c>
      <c r="P2226" s="0" t="s">
        <v>3805</v>
      </c>
    </row>
    <row r="2227" customFormat="false" ht="15.75" hidden="false" customHeight="true" outlineLevel="0" collapsed="false">
      <c r="A2227" s="39" t="s">
        <v>1099</v>
      </c>
      <c r="B2227" s="1" t="n">
        <v>16</v>
      </c>
      <c r="C2227" s="1" t="n">
        <v>19</v>
      </c>
      <c r="D2227" s="11" t="n">
        <f aca="false">IF(AND(ISNUMBER(B2227),ISNUMBER($J2227)),$J2227-B2227,"")</f>
        <v>18.76</v>
      </c>
      <c r="E2227" s="11" t="n">
        <f aca="false">IF(AND(ISNUMBER(C2227),ISNUMBER($J2227)),$J2227-C2227,"")</f>
        <v>15.76</v>
      </c>
      <c r="F2227" s="1" t="s">
        <v>4854</v>
      </c>
      <c r="G2227" s="46" t="s">
        <v>4395</v>
      </c>
      <c r="H2227" s="1" t="s">
        <v>33</v>
      </c>
      <c r="J2227" s="11" t="n">
        <f aca="false">IFERROR(INDEX(Pozos!$M$2:$M$1852,MATCH(A2227,Pozos!$E$2:$E$1852,0)),"")</f>
        <v>34.76</v>
      </c>
      <c r="K2227" s="1" t="s">
        <v>3944</v>
      </c>
      <c r="L2227" s="1" t="s">
        <v>3813</v>
      </c>
      <c r="O2227" s="0" t="s">
        <v>4395</v>
      </c>
      <c r="P2227" s="0" t="s">
        <v>3805</v>
      </c>
    </row>
    <row r="2228" customFormat="false" ht="15.75" hidden="false" customHeight="true" outlineLevel="0" collapsed="false">
      <c r="A2228" s="39" t="s">
        <v>1099</v>
      </c>
      <c r="B2228" s="1" t="n">
        <v>12</v>
      </c>
      <c r="C2228" s="1" t="n">
        <v>16</v>
      </c>
      <c r="D2228" s="11" t="n">
        <f aca="false">IF(AND(ISNUMBER(B2228),ISNUMBER($J2228)),$J2228-B2228,"")</f>
        <v>22.76</v>
      </c>
      <c r="E2228" s="11" t="n">
        <f aca="false">IF(AND(ISNUMBER(C2228),ISNUMBER($J2228)),$J2228-C2228,"")</f>
        <v>18.76</v>
      </c>
      <c r="F2228" s="1" t="s">
        <v>4855</v>
      </c>
      <c r="G2228" s="46" t="s">
        <v>4395</v>
      </c>
      <c r="H2228" s="1" t="s">
        <v>33</v>
      </c>
      <c r="J2228" s="11" t="n">
        <f aca="false">IFERROR(INDEX(Pozos!$M$2:$M$1852,MATCH(A2228,Pozos!$E$2:$E$1852,0)),"")</f>
        <v>34.76</v>
      </c>
      <c r="K2228" s="1" t="s">
        <v>3944</v>
      </c>
      <c r="L2228" s="1" t="s">
        <v>3813</v>
      </c>
      <c r="O2228" s="0" t="s">
        <v>4395</v>
      </c>
      <c r="P2228" s="0" t="s">
        <v>3805</v>
      </c>
    </row>
    <row r="2229" customFormat="false" ht="15.75" hidden="false" customHeight="true" outlineLevel="0" collapsed="false">
      <c r="A2229" s="39" t="s">
        <v>1099</v>
      </c>
      <c r="B2229" s="1" t="n">
        <v>0</v>
      </c>
      <c r="C2229" s="1" t="n">
        <v>12</v>
      </c>
      <c r="D2229" s="11" t="n">
        <f aca="false">IF(AND(ISNUMBER(B2229),ISNUMBER($J2229)),$J2229-B2229,"")</f>
        <v>34.76</v>
      </c>
      <c r="E2229" s="11" t="n">
        <f aca="false">IF(AND(ISNUMBER(C2229),ISNUMBER($J2229)),$J2229-C2229,"")</f>
        <v>22.76</v>
      </c>
      <c r="F2229" s="1" t="s">
        <v>4856</v>
      </c>
      <c r="G2229" s="46" t="s">
        <v>4412</v>
      </c>
      <c r="H2229" s="1" t="s">
        <v>33</v>
      </c>
      <c r="J2229" s="11" t="n">
        <f aca="false">IFERROR(INDEX(Pozos!$M$2:$M$1852,MATCH(A2229,Pozos!$E$2:$E$1852,0)),"")</f>
        <v>34.76</v>
      </c>
      <c r="K2229" s="1" t="s">
        <v>3872</v>
      </c>
      <c r="L2229" s="1" t="s">
        <v>3809</v>
      </c>
      <c r="O2229" s="0" t="s">
        <v>4412</v>
      </c>
      <c r="P2229" s="0" t="s">
        <v>3805</v>
      </c>
    </row>
    <row r="2230" customFormat="false" ht="15.75" hidden="false" customHeight="true" outlineLevel="0" collapsed="false">
      <c r="A2230" s="39" t="s">
        <v>1101</v>
      </c>
      <c r="B2230" s="1" t="n">
        <v>39</v>
      </c>
      <c r="C2230" s="1" t="n">
        <v>40</v>
      </c>
      <c r="D2230" s="11" t="n">
        <f aca="false">IF(AND(ISNUMBER(B2230),ISNUMBER($J2230)),$J2230-B2230,"")</f>
        <v>-1.83</v>
      </c>
      <c r="E2230" s="11" t="n">
        <f aca="false">IF(AND(ISNUMBER(C2230),ISNUMBER($J2230)),$J2230-C2230,"")</f>
        <v>-2.83</v>
      </c>
      <c r="F2230" s="1" t="s">
        <v>4857</v>
      </c>
      <c r="G2230" s="46" t="s">
        <v>4407</v>
      </c>
      <c r="H2230" s="1" t="s">
        <v>33</v>
      </c>
      <c r="J2230" s="11" t="n">
        <f aca="false">IFERROR(INDEX(Pozos!$M$2:$M$1852,MATCH(A2230,Pozos!$E$2:$E$1852,0)),"")</f>
        <v>37.17</v>
      </c>
      <c r="K2230" s="1" t="s">
        <v>3819</v>
      </c>
      <c r="L2230" s="1" t="s">
        <v>3820</v>
      </c>
      <c r="O2230" s="0" t="s">
        <v>4407</v>
      </c>
      <c r="P2230" s="0" t="s">
        <v>3805</v>
      </c>
    </row>
    <row r="2231" customFormat="false" ht="15.75" hidden="false" customHeight="true" outlineLevel="0" collapsed="false">
      <c r="A2231" s="39" t="s">
        <v>1101</v>
      </c>
      <c r="B2231" s="1" t="n">
        <v>35</v>
      </c>
      <c r="C2231" s="1" t="n">
        <v>39</v>
      </c>
      <c r="D2231" s="11" t="n">
        <f aca="false">IF(AND(ISNUMBER(B2231),ISNUMBER($J2231)),$J2231-B2231,"")</f>
        <v>2.17</v>
      </c>
      <c r="E2231" s="11" t="n">
        <f aca="false">IF(AND(ISNUMBER(C2231),ISNUMBER($J2231)),$J2231-C2231,"")</f>
        <v>-1.83</v>
      </c>
      <c r="F2231" s="1" t="s">
        <v>4858</v>
      </c>
      <c r="G2231" s="46" t="s">
        <v>4395</v>
      </c>
      <c r="H2231" s="1" t="s">
        <v>33</v>
      </c>
      <c r="J2231" s="11" t="n">
        <f aca="false">IFERROR(INDEX(Pozos!$M$2:$M$1852,MATCH(A2231,Pozos!$E$2:$E$1852,0)),"")</f>
        <v>37.17</v>
      </c>
      <c r="K2231" s="1" t="s">
        <v>3812</v>
      </c>
      <c r="L2231" s="1" t="s">
        <v>3813</v>
      </c>
      <c r="O2231" s="0" t="s">
        <v>4395</v>
      </c>
      <c r="P2231" s="0" t="s">
        <v>3805</v>
      </c>
    </row>
    <row r="2232" customFormat="false" ht="15.75" hidden="false" customHeight="true" outlineLevel="0" collapsed="false">
      <c r="A2232" s="39" t="s">
        <v>1101</v>
      </c>
      <c r="B2232" s="1" t="n">
        <v>29</v>
      </c>
      <c r="C2232" s="1" t="n">
        <v>35</v>
      </c>
      <c r="D2232" s="11" t="n">
        <f aca="false">IF(AND(ISNUMBER(B2232),ISNUMBER($J2232)),$J2232-B2232,"")</f>
        <v>8.17</v>
      </c>
      <c r="E2232" s="11" t="n">
        <f aca="false">IF(AND(ISNUMBER(C2232),ISNUMBER($J2232)),$J2232-C2232,"")</f>
        <v>2.17</v>
      </c>
      <c r="F2232" s="1" t="s">
        <v>4859</v>
      </c>
      <c r="G2232" s="46" t="s">
        <v>4395</v>
      </c>
      <c r="H2232" s="1" t="s">
        <v>33</v>
      </c>
      <c r="J2232" s="11" t="n">
        <f aca="false">IFERROR(INDEX(Pozos!$M$2:$M$1852,MATCH(A2232,Pozos!$E$2:$E$1852,0)),"")</f>
        <v>37.17</v>
      </c>
      <c r="K2232" s="1" t="s">
        <v>3944</v>
      </c>
      <c r="L2232" s="1" t="s">
        <v>3813</v>
      </c>
      <c r="O2232" s="0" t="s">
        <v>4395</v>
      </c>
      <c r="P2232" s="0" t="s">
        <v>3805</v>
      </c>
    </row>
    <row r="2233" customFormat="false" ht="15.75" hidden="false" customHeight="true" outlineLevel="0" collapsed="false">
      <c r="A2233" s="39" t="s">
        <v>1101</v>
      </c>
      <c r="B2233" s="1" t="n">
        <v>25</v>
      </c>
      <c r="C2233" s="1" t="n">
        <v>29</v>
      </c>
      <c r="D2233" s="11" t="n">
        <f aca="false">IF(AND(ISNUMBER(B2233),ISNUMBER($J2233)),$J2233-B2233,"")</f>
        <v>12.17</v>
      </c>
      <c r="E2233" s="11" t="n">
        <f aca="false">IF(AND(ISNUMBER(C2233),ISNUMBER($J2233)),$J2233-C2233,"")</f>
        <v>8.17</v>
      </c>
      <c r="F2233" s="1" t="s">
        <v>3935</v>
      </c>
      <c r="G2233" s="46" t="s">
        <v>4395</v>
      </c>
      <c r="H2233" s="1" t="s">
        <v>33</v>
      </c>
      <c r="J2233" s="11" t="n">
        <f aca="false">IFERROR(INDEX(Pozos!$M$2:$M$1852,MATCH(A2233,Pozos!$E$2:$E$1852,0)),"")</f>
        <v>37.17</v>
      </c>
      <c r="K2233" s="1" t="s">
        <v>3808</v>
      </c>
      <c r="L2233" s="1" t="s">
        <v>3809</v>
      </c>
      <c r="O2233" s="0" t="s">
        <v>4395</v>
      </c>
      <c r="P2233" s="0" t="s">
        <v>3805</v>
      </c>
    </row>
    <row r="2234" customFormat="false" ht="15.75" hidden="false" customHeight="true" outlineLevel="0" collapsed="false">
      <c r="A2234" s="39" t="s">
        <v>1101</v>
      </c>
      <c r="B2234" s="1" t="n">
        <v>18</v>
      </c>
      <c r="C2234" s="1" t="n">
        <v>25</v>
      </c>
      <c r="D2234" s="11" t="n">
        <f aca="false">IF(AND(ISNUMBER(B2234),ISNUMBER($J2234)),$J2234-B2234,"")</f>
        <v>19.17</v>
      </c>
      <c r="E2234" s="11" t="n">
        <f aca="false">IF(AND(ISNUMBER(C2234),ISNUMBER($J2234)),$J2234-C2234,"")</f>
        <v>12.17</v>
      </c>
      <c r="F2234" s="1" t="s">
        <v>4860</v>
      </c>
      <c r="G2234" s="46" t="s">
        <v>4395</v>
      </c>
      <c r="H2234" s="1" t="s">
        <v>33</v>
      </c>
      <c r="J2234" s="11" t="n">
        <f aca="false">IFERROR(INDEX(Pozos!$M$2:$M$1852,MATCH(A2234,Pozos!$E$2:$E$1852,0)),"")</f>
        <v>37.17</v>
      </c>
      <c r="K2234" s="1" t="s">
        <v>4023</v>
      </c>
      <c r="L2234" s="1" t="s">
        <v>3813</v>
      </c>
      <c r="O2234" s="0" t="s">
        <v>4395</v>
      </c>
      <c r="P2234" s="0" t="s">
        <v>3805</v>
      </c>
    </row>
    <row r="2235" customFormat="false" ht="15.75" hidden="false" customHeight="true" outlineLevel="0" collapsed="false">
      <c r="A2235" s="39" t="s">
        <v>1101</v>
      </c>
      <c r="B2235" s="1" t="n">
        <v>16</v>
      </c>
      <c r="C2235" s="1" t="n">
        <v>18</v>
      </c>
      <c r="D2235" s="11" t="n">
        <f aca="false">IF(AND(ISNUMBER(B2235),ISNUMBER($J2235)),$J2235-B2235,"")</f>
        <v>21.17</v>
      </c>
      <c r="E2235" s="11" t="n">
        <f aca="false">IF(AND(ISNUMBER(C2235),ISNUMBER($J2235)),$J2235-C2235,"")</f>
        <v>19.17</v>
      </c>
      <c r="F2235" s="1" t="s">
        <v>4861</v>
      </c>
      <c r="G2235" s="46" t="s">
        <v>4395</v>
      </c>
      <c r="H2235" s="1" t="s">
        <v>33</v>
      </c>
      <c r="J2235" s="11" t="n">
        <f aca="false">IFERROR(INDEX(Pozos!$M$2:$M$1852,MATCH(A2235,Pozos!$E$2:$E$1852,0)),"")</f>
        <v>37.17</v>
      </c>
      <c r="K2235" s="1" t="s">
        <v>3944</v>
      </c>
      <c r="L2235" s="1" t="s">
        <v>3813</v>
      </c>
      <c r="O2235" s="0" t="s">
        <v>4395</v>
      </c>
      <c r="P2235" s="0" t="s">
        <v>3805</v>
      </c>
    </row>
    <row r="2236" customFormat="false" ht="15.75" hidden="false" customHeight="true" outlineLevel="0" collapsed="false">
      <c r="A2236" s="39" t="s">
        <v>1101</v>
      </c>
      <c r="B2236" s="1" t="n">
        <v>10</v>
      </c>
      <c r="C2236" s="1" t="n">
        <v>16</v>
      </c>
      <c r="D2236" s="11" t="n">
        <f aca="false">IF(AND(ISNUMBER(B2236),ISNUMBER($J2236)),$J2236-B2236,"")</f>
        <v>27.17</v>
      </c>
      <c r="E2236" s="11" t="n">
        <f aca="false">IF(AND(ISNUMBER(C2236),ISNUMBER($J2236)),$J2236-C2236,"")</f>
        <v>21.17</v>
      </c>
      <c r="F2236" s="1" t="s">
        <v>4862</v>
      </c>
      <c r="G2236" s="46" t="s">
        <v>4395</v>
      </c>
      <c r="H2236" s="1" t="s">
        <v>33</v>
      </c>
      <c r="J2236" s="11" t="n">
        <f aca="false">IFERROR(INDEX(Pozos!$M$2:$M$1852,MATCH(A2236,Pozos!$E$2:$E$1852,0)),"")</f>
        <v>37.17</v>
      </c>
      <c r="K2236" s="1" t="s">
        <v>3808</v>
      </c>
      <c r="L2236" s="1" t="s">
        <v>3809</v>
      </c>
      <c r="O2236" s="0" t="s">
        <v>4395</v>
      </c>
      <c r="P2236" s="0" t="s">
        <v>3805</v>
      </c>
    </row>
    <row r="2237" customFormat="false" ht="15.75" hidden="false" customHeight="true" outlineLevel="0" collapsed="false">
      <c r="A2237" s="39" t="s">
        <v>1101</v>
      </c>
      <c r="B2237" s="1" t="n">
        <v>0</v>
      </c>
      <c r="C2237" s="1" t="n">
        <v>10</v>
      </c>
      <c r="D2237" s="11" t="n">
        <f aca="false">IF(AND(ISNUMBER(B2237),ISNUMBER($J2237)),$J2237-B2237,"")</f>
        <v>37.17</v>
      </c>
      <c r="E2237" s="11" t="n">
        <f aca="false">IF(AND(ISNUMBER(C2237),ISNUMBER($J2237)),$J2237-C2237,"")</f>
        <v>27.17</v>
      </c>
      <c r="F2237" s="1" t="s">
        <v>4863</v>
      </c>
      <c r="G2237" s="46" t="s">
        <v>4412</v>
      </c>
      <c r="H2237" s="1" t="s">
        <v>33</v>
      </c>
      <c r="J2237" s="11" t="n">
        <f aca="false">IFERROR(INDEX(Pozos!$M$2:$M$1852,MATCH(A2237,Pozos!$E$2:$E$1852,0)),"")</f>
        <v>37.17</v>
      </c>
      <c r="K2237" s="1" t="s">
        <v>3872</v>
      </c>
      <c r="L2237" s="1" t="s">
        <v>3809</v>
      </c>
      <c r="O2237" s="0" t="s">
        <v>4412</v>
      </c>
      <c r="P2237" s="0" t="s">
        <v>3805</v>
      </c>
    </row>
    <row r="2238" customFormat="false" ht="15.75" hidden="false" customHeight="true" outlineLevel="0" collapsed="false">
      <c r="A2238" s="39" t="s">
        <v>1518</v>
      </c>
      <c r="B2238" s="1" t="n">
        <v>0</v>
      </c>
      <c r="C2238" s="1" t="n">
        <v>41</v>
      </c>
      <c r="D2238" s="11" t="n">
        <f aca="false">IF(AND(ISNUMBER(B2238),ISNUMBER($J2238)),$J2238-B2238,"")</f>
        <v>42.83</v>
      </c>
      <c r="E2238" s="11" t="n">
        <f aca="false">IF(AND(ISNUMBER(C2238),ISNUMBER($J2238)),$J2238-C2238,"")</f>
        <v>1.83</v>
      </c>
      <c r="F2238" s="1" t="s">
        <v>4864</v>
      </c>
      <c r="G2238" s="46" t="s">
        <v>4395</v>
      </c>
      <c r="H2238" s="1" t="s">
        <v>33</v>
      </c>
      <c r="J2238" s="11" t="n">
        <f aca="false">IFERROR(INDEX(Pozos!$M$2:$M$1852,MATCH(A2238,Pozos!$E$2:$E$1852,0)),"")</f>
        <v>42.83</v>
      </c>
      <c r="K2238" s="1" t="s">
        <v>4424</v>
      </c>
      <c r="O2238" s="0" t="s">
        <v>4395</v>
      </c>
      <c r="P2238" s="0" t="s">
        <v>3805</v>
      </c>
    </row>
    <row r="2239" customFormat="false" ht="15.75" hidden="false" customHeight="true" outlineLevel="0" collapsed="false">
      <c r="A2239" s="39" t="s">
        <v>1466</v>
      </c>
      <c r="B2239" s="1" t="n">
        <v>7</v>
      </c>
      <c r="C2239" s="1" t="n">
        <v>20</v>
      </c>
      <c r="D2239" s="11" t="n">
        <f aca="false">IF(AND(ISNUMBER(B2239),ISNUMBER($J2239)),$J2239-B2239,"")</f>
        <v>18.97</v>
      </c>
      <c r="E2239" s="11" t="n">
        <f aca="false">IF(AND(ISNUMBER(C2239),ISNUMBER($J2239)),$J2239-C2239,"")</f>
        <v>5.97</v>
      </c>
      <c r="F2239" s="1" t="s">
        <v>4807</v>
      </c>
      <c r="G2239" s="46" t="s">
        <v>4395</v>
      </c>
      <c r="H2239" s="1" t="s">
        <v>33</v>
      </c>
      <c r="J2239" s="11" t="n">
        <f aca="false">IFERROR(INDEX(Pozos!$M$2:$M$1852,MATCH(A2239,Pozos!$E$2:$E$1852,0)),"")</f>
        <v>25.97</v>
      </c>
      <c r="K2239" s="1" t="s">
        <v>4023</v>
      </c>
      <c r="L2239" s="1" t="s">
        <v>3813</v>
      </c>
      <c r="M2239" s="1" t="n">
        <v>1</v>
      </c>
      <c r="N2239" s="106" t="s">
        <v>3834</v>
      </c>
      <c r="O2239" s="0" t="s">
        <v>4395</v>
      </c>
      <c r="P2239" s="0" t="s">
        <v>3805</v>
      </c>
    </row>
    <row r="2240" customFormat="false" ht="15.75" hidden="false" customHeight="true" outlineLevel="0" collapsed="false">
      <c r="A2240" s="39" t="s">
        <v>1466</v>
      </c>
      <c r="B2240" s="1" t="n">
        <v>0</v>
      </c>
      <c r="C2240" s="1" t="n">
        <v>7</v>
      </c>
      <c r="D2240" s="11" t="n">
        <f aca="false">IF(AND(ISNUMBER(B2240),ISNUMBER($J2240)),$J2240-B2240,"")</f>
        <v>25.97</v>
      </c>
      <c r="E2240" s="11" t="n">
        <f aca="false">IF(AND(ISNUMBER(C2240),ISNUMBER($J2240)),$J2240-C2240,"")</f>
        <v>18.97</v>
      </c>
      <c r="F2240" s="1" t="s">
        <v>3821</v>
      </c>
      <c r="G2240" s="46" t="s">
        <v>4412</v>
      </c>
      <c r="H2240" s="1" t="s">
        <v>33</v>
      </c>
      <c r="J2240" s="11" t="n">
        <f aca="false">IFERROR(INDEX(Pozos!$M$2:$M$1852,MATCH(A2240,Pozos!$E$2:$E$1852,0)),"")</f>
        <v>25.97</v>
      </c>
      <c r="K2240" s="1" t="s">
        <v>3823</v>
      </c>
      <c r="M2240" s="1" t="n">
        <v>1</v>
      </c>
      <c r="N2240" s="106" t="s">
        <v>3834</v>
      </c>
      <c r="O2240" s="0" t="s">
        <v>4412</v>
      </c>
      <c r="P2240" s="0" t="s">
        <v>3805</v>
      </c>
    </row>
    <row r="2241" customFormat="false" ht="15.75" hidden="false" customHeight="true" outlineLevel="0" collapsed="false">
      <c r="A2241" s="39" t="s">
        <v>1466</v>
      </c>
      <c r="B2241" s="1" t="n">
        <v>7</v>
      </c>
      <c r="C2241" s="1" t="n">
        <v>20</v>
      </c>
      <c r="D2241" s="11" t="n">
        <f aca="false">IF(AND(ISNUMBER(B2241),ISNUMBER($J2241)),$J2241-B2241,"")</f>
        <v>18.97</v>
      </c>
      <c r="E2241" s="11" t="n">
        <f aca="false">IF(AND(ISNUMBER(C2241),ISNUMBER($J2241)),$J2241-C2241,"")</f>
        <v>5.97</v>
      </c>
      <c r="F2241" s="1" t="s">
        <v>4807</v>
      </c>
      <c r="G2241" s="46" t="s">
        <v>4395</v>
      </c>
      <c r="H2241" s="1" t="s">
        <v>33</v>
      </c>
      <c r="J2241" s="11" t="n">
        <f aca="false">IFERROR(INDEX(Pozos!$M$2:$M$1852,MATCH(A2241,Pozos!$E$2:$E$1852,0)),"")</f>
        <v>25.97</v>
      </c>
      <c r="K2241" s="1" t="s">
        <v>4023</v>
      </c>
      <c r="L2241" s="1" t="s">
        <v>3813</v>
      </c>
      <c r="M2241" s="1" t="n">
        <v>2</v>
      </c>
      <c r="N2241" s="106" t="s">
        <v>3850</v>
      </c>
      <c r="O2241" s="0" t="s">
        <v>4395</v>
      </c>
      <c r="P2241" s="0" t="s">
        <v>3805</v>
      </c>
    </row>
    <row r="2242" customFormat="false" ht="15.75" hidden="false" customHeight="true" outlineLevel="0" collapsed="false">
      <c r="A2242" s="39" t="s">
        <v>1466</v>
      </c>
      <c r="B2242" s="1" t="n">
        <v>0</v>
      </c>
      <c r="C2242" s="1" t="n">
        <v>7</v>
      </c>
      <c r="D2242" s="11" t="n">
        <f aca="false">IF(AND(ISNUMBER(B2242),ISNUMBER($J2242)),$J2242-B2242,"")</f>
        <v>25.97</v>
      </c>
      <c r="E2242" s="11" t="n">
        <f aca="false">IF(AND(ISNUMBER(C2242),ISNUMBER($J2242)),$J2242-C2242,"")</f>
        <v>18.97</v>
      </c>
      <c r="F2242" s="1" t="s">
        <v>3821</v>
      </c>
      <c r="G2242" s="46" t="s">
        <v>4412</v>
      </c>
      <c r="H2242" s="1" t="s">
        <v>33</v>
      </c>
      <c r="J2242" s="11" t="n">
        <f aca="false">IFERROR(INDEX(Pozos!$M$2:$M$1852,MATCH(A2242,Pozos!$E$2:$E$1852,0)),"")</f>
        <v>25.97</v>
      </c>
      <c r="K2242" s="1" t="s">
        <v>3823</v>
      </c>
      <c r="M2242" s="1" t="n">
        <v>2</v>
      </c>
      <c r="N2242" s="106" t="s">
        <v>3850</v>
      </c>
      <c r="O2242" s="0" t="s">
        <v>4412</v>
      </c>
      <c r="P2242" s="0" t="s">
        <v>3805</v>
      </c>
    </row>
    <row r="2243" customFormat="false" ht="15.75" hidden="false" customHeight="true" outlineLevel="0" collapsed="false">
      <c r="A2243" s="39" t="s">
        <v>1089</v>
      </c>
      <c r="D2243" s="11" t="str">
        <f aca="false">IF(AND(ISNUMBER(B2243),ISNUMBER($J2243)),$J2243-B2243,"")</f>
        <v/>
      </c>
      <c r="E2243" s="11" t="str">
        <f aca="false">IF(AND(ISNUMBER(C2243),ISNUMBER($J2243)),$J2243-C2243,"")</f>
        <v/>
      </c>
      <c r="F2243" s="1" t="s">
        <v>3821</v>
      </c>
      <c r="G2243" s="46" t="s">
        <v>4395</v>
      </c>
      <c r="H2243" s="1" t="s">
        <v>33</v>
      </c>
      <c r="J2243" s="11" t="n">
        <f aca="false">IFERROR(INDEX(Pozos!$M$2:$M$1852,MATCH(A2243,Pozos!$E$2:$E$1852,0)),"")</f>
        <v>37.86</v>
      </c>
      <c r="K2243" s="1" t="s">
        <v>3823</v>
      </c>
      <c r="O2243" s="0" t="s">
        <v>4395</v>
      </c>
      <c r="P2243" s="0" t="s">
        <v>3805</v>
      </c>
    </row>
    <row r="2244" customFormat="false" ht="15.75" hidden="false" customHeight="true" outlineLevel="0" collapsed="false">
      <c r="A2244" s="39" t="s">
        <v>1492</v>
      </c>
      <c r="B2244" s="1" t="n">
        <v>5</v>
      </c>
      <c r="C2244" s="1" t="n">
        <v>22</v>
      </c>
      <c r="D2244" s="11" t="n">
        <f aca="false">IF(AND(ISNUMBER(B2244),ISNUMBER($J2244)),$J2244-B2244,"")</f>
        <v>29.84</v>
      </c>
      <c r="E2244" s="11" t="n">
        <f aca="false">IF(AND(ISNUMBER(C2244),ISNUMBER($J2244)),$J2244-C2244,"")</f>
        <v>12.84</v>
      </c>
      <c r="F2244" s="1" t="s">
        <v>4865</v>
      </c>
      <c r="G2244" s="46" t="s">
        <v>4395</v>
      </c>
      <c r="H2244" s="1" t="s">
        <v>33</v>
      </c>
      <c r="J2244" s="11" t="n">
        <f aca="false">IFERROR(INDEX(Pozos!$M$2:$M$1852,MATCH(A2244,Pozos!$E$2:$E$1852,0)),"")</f>
        <v>34.84</v>
      </c>
      <c r="K2244" s="1" t="s">
        <v>3808</v>
      </c>
      <c r="L2244" s="1" t="s">
        <v>3809</v>
      </c>
      <c r="O2244" s="0" t="s">
        <v>4395</v>
      </c>
      <c r="P2244" s="0" t="s">
        <v>3805</v>
      </c>
    </row>
    <row r="2245" customFormat="false" ht="15.75" hidden="false" customHeight="true" outlineLevel="0" collapsed="false">
      <c r="A2245" s="39" t="s">
        <v>1492</v>
      </c>
      <c r="B2245" s="1" t="n">
        <v>0</v>
      </c>
      <c r="C2245" s="1" t="n">
        <v>5</v>
      </c>
      <c r="D2245" s="11" t="n">
        <f aca="false">IF(AND(ISNUMBER(B2245),ISNUMBER($J2245)),$J2245-B2245,"")</f>
        <v>34.84</v>
      </c>
      <c r="E2245" s="11" t="n">
        <f aca="false">IF(AND(ISNUMBER(C2245),ISNUMBER($J2245)),$J2245-C2245,"")</f>
        <v>29.84</v>
      </c>
      <c r="F2245" s="1" t="s">
        <v>4866</v>
      </c>
      <c r="G2245" s="46" t="s">
        <v>4412</v>
      </c>
      <c r="H2245" s="1" t="s">
        <v>33</v>
      </c>
      <c r="J2245" s="11" t="n">
        <f aca="false">IFERROR(INDEX(Pozos!$M$2:$M$1852,MATCH(A2245,Pozos!$E$2:$E$1852,0)),"")</f>
        <v>34.84</v>
      </c>
      <c r="K2245" s="1" t="s">
        <v>3927</v>
      </c>
      <c r="L2245" s="1" t="s">
        <v>3928</v>
      </c>
      <c r="O2245" s="0" t="s">
        <v>4412</v>
      </c>
      <c r="P2245" s="0" t="s">
        <v>3805</v>
      </c>
    </row>
    <row r="2246" customFormat="false" ht="15.75" hidden="false" customHeight="true" outlineLevel="0" collapsed="false">
      <c r="A2246" s="39" t="s">
        <v>1498</v>
      </c>
      <c r="B2246" s="1" t="n">
        <v>23</v>
      </c>
      <c r="C2246" s="1" t="n">
        <v>44</v>
      </c>
      <c r="D2246" s="11" t="n">
        <f aca="false">IF(AND(ISNUMBER(B2246),ISNUMBER($J2246)),$J2246-B2246,"")</f>
        <v>25.1</v>
      </c>
      <c r="E2246" s="11" t="n">
        <f aca="false">IF(AND(ISNUMBER(C2246),ISNUMBER($J2246)),$J2246-C2246,"")</f>
        <v>4.1</v>
      </c>
      <c r="F2246" s="1" t="s">
        <v>3821</v>
      </c>
      <c r="G2246" s="46" t="s">
        <v>4395</v>
      </c>
      <c r="H2246" s="1" t="s">
        <v>33</v>
      </c>
      <c r="J2246" s="11" t="n">
        <f aca="false">IFERROR(INDEX(Pozos!$M$2:$M$1852,MATCH(A2246,Pozos!$E$2:$E$1852,0)),"")</f>
        <v>48.1</v>
      </c>
      <c r="K2246" s="1" t="s">
        <v>3823</v>
      </c>
      <c r="M2246" s="1" t="n">
        <v>2</v>
      </c>
      <c r="N2246" s="106" t="s">
        <v>3850</v>
      </c>
      <c r="O2246" s="0" t="s">
        <v>4395</v>
      </c>
      <c r="P2246" s="0" t="s">
        <v>3805</v>
      </c>
    </row>
    <row r="2247" customFormat="false" ht="15.75" hidden="false" customHeight="true" outlineLevel="0" collapsed="false">
      <c r="A2247" s="39" t="s">
        <v>1498</v>
      </c>
      <c r="B2247" s="1" t="n">
        <v>1.7</v>
      </c>
      <c r="C2247" s="1" t="n">
        <v>23</v>
      </c>
      <c r="D2247" s="11" t="n">
        <f aca="false">IF(AND(ISNUMBER(B2247),ISNUMBER($J2247)),$J2247-B2247,"")</f>
        <v>46.4</v>
      </c>
      <c r="E2247" s="11" t="n">
        <f aca="false">IF(AND(ISNUMBER(C2247),ISNUMBER($J2247)),$J2247-C2247,"")</f>
        <v>25.1</v>
      </c>
      <c r="F2247" s="1" t="s">
        <v>3821</v>
      </c>
      <c r="G2247" s="46" t="s">
        <v>4412</v>
      </c>
      <c r="H2247" s="1" t="s">
        <v>33</v>
      </c>
      <c r="J2247" s="11" t="n">
        <f aca="false">IFERROR(INDEX(Pozos!$M$2:$M$1852,MATCH(A2247,Pozos!$E$2:$E$1852,0)),"")</f>
        <v>48.1</v>
      </c>
      <c r="K2247" s="1" t="s">
        <v>3823</v>
      </c>
      <c r="M2247" s="1" t="n">
        <v>2</v>
      </c>
      <c r="N2247" s="106" t="s">
        <v>3850</v>
      </c>
      <c r="O2247" s="0" t="s">
        <v>4412</v>
      </c>
      <c r="P2247" s="0" t="s">
        <v>3805</v>
      </c>
    </row>
    <row r="2248" customFormat="false" ht="15.75" hidden="false" customHeight="true" outlineLevel="0" collapsed="false">
      <c r="A2248" s="39" t="s">
        <v>1498</v>
      </c>
      <c r="B2248" s="1" t="n">
        <v>0</v>
      </c>
      <c r="C2248" s="1" t="n">
        <v>1.7</v>
      </c>
      <c r="D2248" s="11" t="n">
        <f aca="false">IF(AND(ISNUMBER(B2248),ISNUMBER($J2248)),$J2248-B2248,"")</f>
        <v>48.1</v>
      </c>
      <c r="E2248" s="11" t="n">
        <f aca="false">IF(AND(ISNUMBER(C2248),ISNUMBER($J2248)),$J2248-C2248,"")</f>
        <v>46.4</v>
      </c>
      <c r="F2248" s="1" t="s">
        <v>3835</v>
      </c>
      <c r="G2248" s="46" t="s">
        <v>3802</v>
      </c>
      <c r="H2248" s="1" t="s">
        <v>33</v>
      </c>
      <c r="J2248" s="11" t="n">
        <f aca="false">IFERROR(INDEX(Pozos!$M$2:$M$1852,MATCH(A2248,Pozos!$E$2:$E$1852,0)),"")</f>
        <v>48.1</v>
      </c>
      <c r="K2248" s="1" t="s">
        <v>3803</v>
      </c>
      <c r="L2248" s="1" t="s">
        <v>3804</v>
      </c>
      <c r="M2248" s="1" t="n">
        <v>2</v>
      </c>
      <c r="N2248" s="106" t="s">
        <v>3850</v>
      </c>
      <c r="O2248" s="0" t="s">
        <v>3802</v>
      </c>
      <c r="P2248" s="0" t="s">
        <v>3805</v>
      </c>
    </row>
    <row r="2249" customFormat="false" ht="15.75" hidden="false" customHeight="true" outlineLevel="0" collapsed="false">
      <c r="A2249" s="39" t="s">
        <v>1169</v>
      </c>
      <c r="B2249" s="1" t="n">
        <v>18</v>
      </c>
      <c r="C2249" s="1" t="n">
        <v>25</v>
      </c>
      <c r="D2249" s="11" t="n">
        <f aca="false">IF(AND(ISNUMBER(B2249),ISNUMBER($J2249)),$J2249-B2249,"")</f>
        <v>-14</v>
      </c>
      <c r="E2249" s="11" t="n">
        <f aca="false">IF(AND(ISNUMBER(C2249),ISNUMBER($J2249)),$J2249-C2249,"")</f>
        <v>-21</v>
      </c>
      <c r="F2249" s="1" t="s">
        <v>4867</v>
      </c>
      <c r="G2249" s="46" t="s">
        <v>4393</v>
      </c>
      <c r="H2249" s="1" t="s">
        <v>33</v>
      </c>
      <c r="J2249" s="11" t="n">
        <f aca="false">IFERROR(INDEX(Pozos!$M$2:$M$1852,MATCH(A2249,Pozos!$E$2:$E$1852,0)),"")</f>
        <v>4</v>
      </c>
      <c r="K2249" s="1" t="s">
        <v>3872</v>
      </c>
      <c r="L2249" s="1" t="s">
        <v>3809</v>
      </c>
      <c r="O2249" s="0" t="s">
        <v>4393</v>
      </c>
      <c r="P2249" s="0" t="s">
        <v>3805</v>
      </c>
    </row>
    <row r="2250" customFormat="false" ht="15.75" hidden="false" customHeight="true" outlineLevel="0" collapsed="false">
      <c r="A2250" s="39" t="s">
        <v>1169</v>
      </c>
      <c r="B2250" s="1" t="n">
        <v>1</v>
      </c>
      <c r="C2250" s="1" t="n">
        <v>18</v>
      </c>
      <c r="D2250" s="11" t="n">
        <f aca="false">IF(AND(ISNUMBER(B2250),ISNUMBER($J2250)),$J2250-B2250,"")</f>
        <v>3</v>
      </c>
      <c r="E2250" s="11" t="n">
        <f aca="false">IF(AND(ISNUMBER(C2250),ISNUMBER($J2250)),$J2250-C2250,"")</f>
        <v>-14</v>
      </c>
      <c r="F2250" s="1" t="s">
        <v>4868</v>
      </c>
      <c r="G2250" s="46" t="s">
        <v>3802</v>
      </c>
      <c r="H2250" s="1" t="s">
        <v>33</v>
      </c>
      <c r="J2250" s="11" t="n">
        <f aca="false">IFERROR(INDEX(Pozos!$M$2:$M$1852,MATCH(A2250,Pozos!$E$2:$E$1852,0)),"")</f>
        <v>4</v>
      </c>
      <c r="K2250" s="1" t="s">
        <v>3808</v>
      </c>
      <c r="L2250" s="1" t="s">
        <v>3809</v>
      </c>
      <c r="O2250" s="0" t="s">
        <v>3802</v>
      </c>
      <c r="P2250" s="0" t="s">
        <v>3805</v>
      </c>
    </row>
    <row r="2251" customFormat="false" ht="15.75" hidden="false" customHeight="true" outlineLevel="0" collapsed="false">
      <c r="A2251" s="39" t="s">
        <v>1169</v>
      </c>
      <c r="B2251" s="1" t="n">
        <v>0</v>
      </c>
      <c r="C2251" s="1" t="n">
        <v>1</v>
      </c>
      <c r="D2251" s="11" t="n">
        <f aca="false">IF(AND(ISNUMBER(B2251),ISNUMBER($J2251)),$J2251-B2251,"")</f>
        <v>4</v>
      </c>
      <c r="E2251" s="11" t="n">
        <f aca="false">IF(AND(ISNUMBER(C2251),ISNUMBER($J2251)),$J2251-C2251,"")</f>
        <v>3</v>
      </c>
      <c r="F2251" s="1" t="s">
        <v>3835</v>
      </c>
      <c r="G2251" s="46" t="s">
        <v>3802</v>
      </c>
      <c r="H2251" s="1" t="s">
        <v>33</v>
      </c>
      <c r="J2251" s="11" t="n">
        <f aca="false">IFERROR(INDEX(Pozos!$M$2:$M$1852,MATCH(A2251,Pozos!$E$2:$E$1852,0)),"")</f>
        <v>4</v>
      </c>
      <c r="K2251" s="1" t="s">
        <v>3803</v>
      </c>
      <c r="L2251" s="1" t="s">
        <v>3804</v>
      </c>
      <c r="O2251" s="0" t="s">
        <v>3802</v>
      </c>
      <c r="P2251" s="0" t="s">
        <v>3805</v>
      </c>
    </row>
    <row r="2252" customFormat="false" ht="15.75" hidden="false" customHeight="true" outlineLevel="0" collapsed="false">
      <c r="A2252" s="39" t="s">
        <v>641</v>
      </c>
      <c r="B2252" s="1" t="n">
        <v>20</v>
      </c>
      <c r="C2252" s="1" t="n">
        <v>26</v>
      </c>
      <c r="D2252" s="11" t="n">
        <f aca="false">IF(AND(ISNUMBER(B2252),ISNUMBER($J2252)),$J2252-B2252,"")</f>
        <v>-12.47</v>
      </c>
      <c r="E2252" s="11" t="n">
        <f aca="false">IF(AND(ISNUMBER(C2252),ISNUMBER($J2252)),$J2252-C2252,"")</f>
        <v>-18.47</v>
      </c>
      <c r="F2252" s="1" t="s">
        <v>4869</v>
      </c>
      <c r="G2252" s="46" t="s">
        <v>4407</v>
      </c>
      <c r="H2252" s="1" t="s">
        <v>33</v>
      </c>
      <c r="J2252" s="11" t="n">
        <f aca="false">IFERROR(INDEX(Pozos!$M$2:$M$1852,MATCH(A2252,Pozos!$E$2:$E$1852,0)),"")</f>
        <v>7.53</v>
      </c>
      <c r="K2252" s="1" t="s">
        <v>3812</v>
      </c>
      <c r="L2252" s="1" t="s">
        <v>3813</v>
      </c>
      <c r="O2252" s="0" t="s">
        <v>4407</v>
      </c>
      <c r="P2252" s="0" t="s">
        <v>3805</v>
      </c>
    </row>
    <row r="2253" customFormat="false" ht="15.75" hidden="false" customHeight="true" outlineLevel="0" collapsed="false">
      <c r="A2253" s="39" t="s">
        <v>641</v>
      </c>
      <c r="B2253" s="1" t="n">
        <v>14</v>
      </c>
      <c r="C2253" s="1" t="n">
        <v>20</v>
      </c>
      <c r="D2253" s="11" t="n">
        <f aca="false">IF(AND(ISNUMBER(B2253),ISNUMBER($J2253)),$J2253-B2253,"")</f>
        <v>-6.47</v>
      </c>
      <c r="E2253" s="11" t="n">
        <f aca="false">IF(AND(ISNUMBER(C2253),ISNUMBER($J2253)),$J2253-C2253,"")</f>
        <v>-12.47</v>
      </c>
      <c r="F2253" s="1" t="s">
        <v>4870</v>
      </c>
      <c r="G2253" s="46" t="s">
        <v>4395</v>
      </c>
      <c r="H2253" s="1" t="s">
        <v>33</v>
      </c>
      <c r="J2253" s="11" t="n">
        <f aca="false">IFERROR(INDEX(Pozos!$M$2:$M$1852,MATCH(A2253,Pozos!$E$2:$E$1852,0)),"")</f>
        <v>7.53</v>
      </c>
      <c r="K2253" s="1" t="s">
        <v>3944</v>
      </c>
      <c r="L2253" s="1" t="s">
        <v>3813</v>
      </c>
      <c r="O2253" s="0" t="s">
        <v>4395</v>
      </c>
      <c r="P2253" s="0" t="s">
        <v>3805</v>
      </c>
    </row>
    <row r="2254" customFormat="false" ht="15.75" hidden="false" customHeight="true" outlineLevel="0" collapsed="false">
      <c r="A2254" s="39" t="s">
        <v>641</v>
      </c>
      <c r="B2254" s="1" t="n">
        <v>13</v>
      </c>
      <c r="C2254" s="1" t="n">
        <v>14</v>
      </c>
      <c r="D2254" s="11" t="n">
        <f aca="false">IF(AND(ISNUMBER(B2254),ISNUMBER($J2254)),$J2254-B2254,"")</f>
        <v>-5.47</v>
      </c>
      <c r="E2254" s="11" t="n">
        <f aca="false">IF(AND(ISNUMBER(C2254),ISNUMBER($J2254)),$J2254-C2254,"")</f>
        <v>-6.47</v>
      </c>
      <c r="F2254" s="1" t="s">
        <v>4871</v>
      </c>
      <c r="G2254" s="46" t="s">
        <v>4395</v>
      </c>
      <c r="H2254" s="1" t="s">
        <v>33</v>
      </c>
      <c r="J2254" s="11" t="n">
        <f aca="false">IFERROR(INDEX(Pozos!$M$2:$M$1852,MATCH(A2254,Pozos!$E$2:$E$1852,0)),"")</f>
        <v>7.53</v>
      </c>
      <c r="K2254" s="1" t="s">
        <v>3808</v>
      </c>
      <c r="L2254" s="1" t="s">
        <v>3809</v>
      </c>
      <c r="O2254" s="0" t="s">
        <v>4395</v>
      </c>
      <c r="P2254" s="0" t="s">
        <v>3805</v>
      </c>
    </row>
    <row r="2255" customFormat="false" ht="15.75" hidden="false" customHeight="true" outlineLevel="0" collapsed="false">
      <c r="A2255" s="39" t="s">
        <v>641</v>
      </c>
      <c r="B2255" s="1" t="n">
        <v>9</v>
      </c>
      <c r="C2255" s="1" t="n">
        <v>13</v>
      </c>
      <c r="D2255" s="11" t="n">
        <f aca="false">IF(AND(ISNUMBER(B2255),ISNUMBER($J2255)),$J2255-B2255,"")</f>
        <v>-1.47</v>
      </c>
      <c r="E2255" s="11" t="n">
        <f aca="false">IF(AND(ISNUMBER(C2255),ISNUMBER($J2255)),$J2255-C2255,"")</f>
        <v>-5.47</v>
      </c>
      <c r="F2255" s="1" t="s">
        <v>4872</v>
      </c>
      <c r="G2255" s="46" t="s">
        <v>4395</v>
      </c>
      <c r="H2255" s="1" t="s">
        <v>33</v>
      </c>
      <c r="J2255" s="11" t="n">
        <f aca="false">IFERROR(INDEX(Pozos!$M$2:$M$1852,MATCH(A2255,Pozos!$E$2:$E$1852,0)),"")</f>
        <v>7.53</v>
      </c>
      <c r="K2255" s="1" t="s">
        <v>4023</v>
      </c>
      <c r="L2255" s="1" t="s">
        <v>3813</v>
      </c>
      <c r="O2255" s="0" t="s">
        <v>4395</v>
      </c>
      <c r="P2255" s="0" t="s">
        <v>3805</v>
      </c>
    </row>
    <row r="2256" customFormat="false" ht="15.75" hidden="false" customHeight="true" outlineLevel="0" collapsed="false">
      <c r="A2256" s="39" t="s">
        <v>641</v>
      </c>
      <c r="B2256" s="1" t="n">
        <v>3</v>
      </c>
      <c r="C2256" s="1" t="n">
        <v>9</v>
      </c>
      <c r="D2256" s="11" t="n">
        <f aca="false">IF(AND(ISNUMBER(B2256),ISNUMBER($J2256)),$J2256-B2256,"")</f>
        <v>4.53</v>
      </c>
      <c r="E2256" s="11" t="n">
        <f aca="false">IF(AND(ISNUMBER(C2256),ISNUMBER($J2256)),$J2256-C2256,"")</f>
        <v>-1.47</v>
      </c>
      <c r="F2256" s="1" t="s">
        <v>4873</v>
      </c>
      <c r="G2256" s="46" t="s">
        <v>4412</v>
      </c>
      <c r="H2256" s="1" t="s">
        <v>33</v>
      </c>
      <c r="J2256" s="11" t="n">
        <f aca="false">IFERROR(INDEX(Pozos!$M$2:$M$1852,MATCH(A2256,Pozos!$E$2:$E$1852,0)),"")</f>
        <v>7.53</v>
      </c>
      <c r="K2256" s="1" t="s">
        <v>3927</v>
      </c>
      <c r="L2256" s="1" t="s">
        <v>3928</v>
      </c>
      <c r="O2256" s="0" t="s">
        <v>4412</v>
      </c>
      <c r="P2256" s="0" t="s">
        <v>3805</v>
      </c>
    </row>
    <row r="2257" customFormat="false" ht="15.75" hidden="false" customHeight="true" outlineLevel="0" collapsed="false">
      <c r="A2257" s="39" t="s">
        <v>641</v>
      </c>
      <c r="B2257" s="1" t="n">
        <v>0</v>
      </c>
      <c r="C2257" s="1" t="n">
        <v>3</v>
      </c>
      <c r="D2257" s="11" t="n">
        <f aca="false">IF(AND(ISNUMBER(B2257),ISNUMBER($J2257)),$J2257-B2257,"")</f>
        <v>7.53</v>
      </c>
      <c r="E2257" s="11" t="n">
        <f aca="false">IF(AND(ISNUMBER(C2257),ISNUMBER($J2257)),$J2257-C2257,"")</f>
        <v>4.53</v>
      </c>
      <c r="F2257" s="1" t="s">
        <v>4621</v>
      </c>
      <c r="G2257" s="46" t="s">
        <v>3802</v>
      </c>
      <c r="H2257" s="1" t="s">
        <v>33</v>
      </c>
      <c r="J2257" s="11" t="n">
        <f aca="false">IFERROR(INDEX(Pozos!$M$2:$M$1852,MATCH(A2257,Pozos!$E$2:$E$1852,0)),"")</f>
        <v>7.53</v>
      </c>
      <c r="K2257" s="1" t="s">
        <v>3803</v>
      </c>
      <c r="L2257" s="1" t="s">
        <v>3804</v>
      </c>
      <c r="O2257" s="0" t="s">
        <v>3802</v>
      </c>
      <c r="P2257" s="0" t="s">
        <v>3805</v>
      </c>
    </row>
    <row r="2258" customFormat="false" ht="15.75" hidden="false" customHeight="true" outlineLevel="0" collapsed="false">
      <c r="A2258" s="39" t="s">
        <v>909</v>
      </c>
      <c r="B2258" s="1" t="n">
        <v>22</v>
      </c>
      <c r="C2258" s="1" t="n">
        <v>51</v>
      </c>
      <c r="D2258" s="11" t="n">
        <f aca="false">IF(AND(ISNUMBER(B2258),ISNUMBER($J2258)),$J2258-B2258,"")</f>
        <v>13.67</v>
      </c>
      <c r="E2258" s="11" t="n">
        <f aca="false">IF(AND(ISNUMBER(C2258),ISNUMBER($J2258)),$J2258-C2258,"")</f>
        <v>-15.33</v>
      </c>
      <c r="F2258" s="1" t="s">
        <v>4874</v>
      </c>
      <c r="G2258" s="46" t="s">
        <v>4395</v>
      </c>
      <c r="H2258" s="1" t="s">
        <v>33</v>
      </c>
      <c r="J2258" s="11" t="n">
        <f aca="false">IFERROR(INDEX(Pozos!$M$2:$M$1852,MATCH(A2258,Pozos!$E$2:$E$1852,0)),"")</f>
        <v>35.67</v>
      </c>
      <c r="K2258" s="1" t="s">
        <v>4023</v>
      </c>
      <c r="L2258" s="1" t="s">
        <v>3813</v>
      </c>
      <c r="O2258" s="0" t="s">
        <v>4395</v>
      </c>
      <c r="P2258" s="0" t="s">
        <v>3805</v>
      </c>
    </row>
    <row r="2259" customFormat="false" ht="15.75" hidden="false" customHeight="true" outlineLevel="0" collapsed="false">
      <c r="A2259" s="39" t="s">
        <v>909</v>
      </c>
      <c r="B2259" s="1" t="n">
        <v>16</v>
      </c>
      <c r="C2259" s="1" t="n">
        <v>22</v>
      </c>
      <c r="D2259" s="11" t="n">
        <f aca="false">IF(AND(ISNUMBER(B2259),ISNUMBER($J2259)),$J2259-B2259,"")</f>
        <v>19.67</v>
      </c>
      <c r="E2259" s="11" t="n">
        <f aca="false">IF(AND(ISNUMBER(C2259),ISNUMBER($J2259)),$J2259-C2259,"")</f>
        <v>13.67</v>
      </c>
      <c r="F2259" s="1" t="s">
        <v>4875</v>
      </c>
      <c r="G2259" s="46" t="s">
        <v>4395</v>
      </c>
      <c r="H2259" s="1" t="s">
        <v>33</v>
      </c>
      <c r="J2259" s="11" t="n">
        <f aca="false">IFERROR(INDEX(Pozos!$M$2:$M$1852,MATCH(A2259,Pozos!$E$2:$E$1852,0)),"")</f>
        <v>35.67</v>
      </c>
      <c r="K2259" s="1" t="s">
        <v>3872</v>
      </c>
      <c r="L2259" s="1" t="s">
        <v>3809</v>
      </c>
      <c r="O2259" s="0" t="s">
        <v>4395</v>
      </c>
      <c r="P2259" s="0" t="s">
        <v>3805</v>
      </c>
    </row>
    <row r="2260" customFormat="false" ht="15.75" hidden="false" customHeight="true" outlineLevel="0" collapsed="false">
      <c r="A2260" s="39" t="s">
        <v>909</v>
      </c>
      <c r="B2260" s="1" t="n">
        <v>0</v>
      </c>
      <c r="C2260" s="1" t="n">
        <v>16</v>
      </c>
      <c r="D2260" s="11" t="n">
        <f aca="false">IF(AND(ISNUMBER(B2260),ISNUMBER($J2260)),$J2260-B2260,"")</f>
        <v>35.67</v>
      </c>
      <c r="E2260" s="11" t="n">
        <f aca="false">IF(AND(ISNUMBER(C2260),ISNUMBER($J2260)),$J2260-C2260,"")</f>
        <v>19.67</v>
      </c>
      <c r="F2260" s="1" t="s">
        <v>4876</v>
      </c>
      <c r="G2260" s="46" t="s">
        <v>4412</v>
      </c>
      <c r="H2260" s="1" t="s">
        <v>33</v>
      </c>
      <c r="J2260" s="11" t="n">
        <f aca="false">IFERROR(INDEX(Pozos!$M$2:$M$1852,MATCH(A2260,Pozos!$E$2:$E$1852,0)),"")</f>
        <v>35.67</v>
      </c>
      <c r="K2260" s="1" t="s">
        <v>3872</v>
      </c>
      <c r="L2260" s="1" t="s">
        <v>3809</v>
      </c>
      <c r="O2260" s="0" t="s">
        <v>4412</v>
      </c>
      <c r="P2260" s="0" t="s">
        <v>3805</v>
      </c>
    </row>
    <row r="2261" customFormat="false" ht="15.75" hidden="false" customHeight="true" outlineLevel="0" collapsed="false">
      <c r="A2261" s="39" t="s">
        <v>1714</v>
      </c>
      <c r="B2261" s="1" t="n">
        <v>48</v>
      </c>
      <c r="C2261" s="1" t="n">
        <v>52</v>
      </c>
      <c r="D2261" s="11" t="n">
        <f aca="false">IF(AND(ISNUMBER(B2261),ISNUMBER($J2261)),$J2261-B2261,"")</f>
        <v>-25.61</v>
      </c>
      <c r="E2261" s="11" t="n">
        <f aca="false">IF(AND(ISNUMBER(C2261),ISNUMBER($J2261)),$J2261-C2261,"")</f>
        <v>-29.61</v>
      </c>
      <c r="F2261" s="1" t="s">
        <v>4648</v>
      </c>
      <c r="G2261" s="46" t="s">
        <v>4404</v>
      </c>
      <c r="H2261" s="1" t="s">
        <v>33</v>
      </c>
      <c r="J2261" s="11" t="n">
        <f aca="false">IFERROR(INDEX(Pozos!$M$2:$M$1852,MATCH(A2261,Pozos!$E$2:$E$1852,0)),"")</f>
        <v>22.39</v>
      </c>
      <c r="K2261" s="1" t="s">
        <v>3812</v>
      </c>
      <c r="L2261" s="1" t="s">
        <v>3813</v>
      </c>
      <c r="M2261" s="1" t="n">
        <v>2</v>
      </c>
      <c r="N2261" s="106" t="s">
        <v>3850</v>
      </c>
      <c r="O2261" s="0" t="s">
        <v>4404</v>
      </c>
      <c r="P2261" s="0" t="s">
        <v>3805</v>
      </c>
    </row>
    <row r="2262" customFormat="false" ht="15.75" hidden="false" customHeight="true" outlineLevel="0" collapsed="false">
      <c r="A2262" s="39" t="s">
        <v>1714</v>
      </c>
      <c r="B2262" s="1" t="n">
        <v>41</v>
      </c>
      <c r="C2262" s="1" t="n">
        <v>48</v>
      </c>
      <c r="D2262" s="11" t="n">
        <f aca="false">IF(AND(ISNUMBER(B2262),ISNUMBER($J2262)),$J2262-B2262,"")</f>
        <v>-18.61</v>
      </c>
      <c r="E2262" s="11" t="n">
        <f aca="false">IF(AND(ISNUMBER(C2262),ISNUMBER($J2262)),$J2262-C2262,"")</f>
        <v>-25.61</v>
      </c>
      <c r="F2262" s="1" t="s">
        <v>4649</v>
      </c>
      <c r="G2262" s="46" t="s">
        <v>4404</v>
      </c>
      <c r="H2262" s="1" t="s">
        <v>33</v>
      </c>
      <c r="J2262" s="11" t="n">
        <f aca="false">IFERROR(INDEX(Pozos!$M$2:$M$1852,MATCH(A2262,Pozos!$E$2:$E$1852,0)),"")</f>
        <v>22.39</v>
      </c>
      <c r="K2262" s="1" t="s">
        <v>3808</v>
      </c>
      <c r="L2262" s="1" t="s">
        <v>3809</v>
      </c>
      <c r="M2262" s="1" t="n">
        <v>2</v>
      </c>
      <c r="N2262" s="106" t="s">
        <v>3850</v>
      </c>
      <c r="O2262" s="0" t="s">
        <v>4404</v>
      </c>
      <c r="P2262" s="0" t="s">
        <v>3805</v>
      </c>
    </row>
    <row r="2263" customFormat="false" ht="15.75" hidden="false" customHeight="true" outlineLevel="0" collapsed="false">
      <c r="A2263" s="39" t="s">
        <v>1714</v>
      </c>
      <c r="B2263" s="1" t="n">
        <v>31</v>
      </c>
      <c r="C2263" s="1" t="n">
        <v>41</v>
      </c>
      <c r="D2263" s="11" t="n">
        <f aca="false">IF(AND(ISNUMBER(B2263),ISNUMBER($J2263)),$J2263-B2263,"")</f>
        <v>-8.61</v>
      </c>
      <c r="E2263" s="11" t="n">
        <f aca="false">IF(AND(ISNUMBER(C2263),ISNUMBER($J2263)),$J2263-C2263,"")</f>
        <v>-18.61</v>
      </c>
      <c r="F2263" s="1" t="s">
        <v>4650</v>
      </c>
      <c r="G2263" s="46" t="s">
        <v>4404</v>
      </c>
      <c r="H2263" s="1" t="s">
        <v>33</v>
      </c>
      <c r="J2263" s="11" t="n">
        <f aca="false">IFERROR(INDEX(Pozos!$M$2:$M$1852,MATCH(A2263,Pozos!$E$2:$E$1852,0)),"")</f>
        <v>22.39</v>
      </c>
      <c r="K2263" s="1" t="s">
        <v>3812</v>
      </c>
      <c r="L2263" s="1" t="s">
        <v>3813</v>
      </c>
      <c r="M2263" s="1" t="n">
        <v>2</v>
      </c>
      <c r="N2263" s="106" t="s">
        <v>3850</v>
      </c>
      <c r="O2263" s="0" t="s">
        <v>4404</v>
      </c>
      <c r="P2263" s="0" t="s">
        <v>3805</v>
      </c>
    </row>
    <row r="2264" customFormat="false" ht="15.75" hidden="false" customHeight="true" outlineLevel="0" collapsed="false">
      <c r="A2264" s="39" t="s">
        <v>1714</v>
      </c>
      <c r="B2264" s="1" t="n">
        <v>28</v>
      </c>
      <c r="C2264" s="1" t="n">
        <v>31</v>
      </c>
      <c r="D2264" s="11" t="n">
        <f aca="false">IF(AND(ISNUMBER(B2264),ISNUMBER($J2264)),$J2264-B2264,"")</f>
        <v>-5.61</v>
      </c>
      <c r="E2264" s="11" t="n">
        <f aca="false">IF(AND(ISNUMBER(C2264),ISNUMBER($J2264)),$J2264-C2264,"")</f>
        <v>-8.61</v>
      </c>
      <c r="F2264" s="1" t="s">
        <v>4651</v>
      </c>
      <c r="G2264" s="46" t="s">
        <v>4404</v>
      </c>
      <c r="H2264" s="1" t="s">
        <v>33</v>
      </c>
      <c r="J2264" s="11" t="n">
        <f aca="false">IFERROR(INDEX(Pozos!$M$2:$M$1852,MATCH(A2264,Pozos!$E$2:$E$1852,0)),"")</f>
        <v>22.39</v>
      </c>
      <c r="K2264" s="1" t="s">
        <v>3944</v>
      </c>
      <c r="L2264" s="1" t="s">
        <v>3813</v>
      </c>
      <c r="M2264" s="1" t="n">
        <v>2</v>
      </c>
      <c r="N2264" s="106" t="s">
        <v>3850</v>
      </c>
      <c r="O2264" s="0" t="s">
        <v>4404</v>
      </c>
      <c r="P2264" s="0" t="s">
        <v>3805</v>
      </c>
    </row>
    <row r="2265" customFormat="false" ht="15.75" hidden="false" customHeight="true" outlineLevel="0" collapsed="false">
      <c r="A2265" s="39" t="s">
        <v>1714</v>
      </c>
      <c r="B2265" s="1" t="n">
        <v>25</v>
      </c>
      <c r="C2265" s="1" t="n">
        <v>28</v>
      </c>
      <c r="D2265" s="11" t="n">
        <f aca="false">IF(AND(ISNUMBER(B2265),ISNUMBER($J2265)),$J2265-B2265,"")</f>
        <v>-2.61</v>
      </c>
      <c r="E2265" s="11" t="n">
        <f aca="false">IF(AND(ISNUMBER(C2265),ISNUMBER($J2265)),$J2265-C2265,"")</f>
        <v>-5.61</v>
      </c>
      <c r="F2265" s="1" t="s">
        <v>4652</v>
      </c>
      <c r="G2265" s="46" t="s">
        <v>4404</v>
      </c>
      <c r="H2265" s="1" t="s">
        <v>33</v>
      </c>
      <c r="J2265" s="11" t="n">
        <f aca="false">IFERROR(INDEX(Pozos!$M$2:$M$1852,MATCH(A2265,Pozos!$E$2:$E$1852,0)),"")</f>
        <v>22.39</v>
      </c>
      <c r="K2265" s="1" t="s">
        <v>3944</v>
      </c>
      <c r="L2265" s="1" t="s">
        <v>3813</v>
      </c>
      <c r="M2265" s="1" t="n">
        <v>2</v>
      </c>
      <c r="N2265" s="106" t="s">
        <v>3850</v>
      </c>
      <c r="O2265" s="0" t="s">
        <v>4404</v>
      </c>
      <c r="P2265" s="0" t="s">
        <v>3805</v>
      </c>
    </row>
    <row r="2266" customFormat="false" ht="15.75" hidden="false" customHeight="true" outlineLevel="0" collapsed="false">
      <c r="A2266" s="39" t="s">
        <v>1714</v>
      </c>
      <c r="B2266" s="1" t="n">
        <v>21</v>
      </c>
      <c r="C2266" s="1" t="n">
        <v>25</v>
      </c>
      <c r="D2266" s="11" t="n">
        <f aca="false">IF(AND(ISNUMBER(B2266),ISNUMBER($J2266)),$J2266-B2266,"")</f>
        <v>1.39</v>
      </c>
      <c r="E2266" s="11" t="n">
        <f aca="false">IF(AND(ISNUMBER(C2266),ISNUMBER($J2266)),$J2266-C2266,"")</f>
        <v>-2.61</v>
      </c>
      <c r="F2266" s="1" t="s">
        <v>4653</v>
      </c>
      <c r="G2266" s="46" t="s">
        <v>4404</v>
      </c>
      <c r="H2266" s="1" t="s">
        <v>33</v>
      </c>
      <c r="J2266" s="11" t="n">
        <f aca="false">IFERROR(INDEX(Pozos!$M$2:$M$1852,MATCH(A2266,Pozos!$E$2:$E$1852,0)),"")</f>
        <v>22.39</v>
      </c>
      <c r="K2266" s="1" t="s">
        <v>3944</v>
      </c>
      <c r="L2266" s="1" t="s">
        <v>3813</v>
      </c>
      <c r="M2266" s="1" t="n">
        <v>2</v>
      </c>
      <c r="N2266" s="106" t="s">
        <v>3850</v>
      </c>
      <c r="O2266" s="0" t="s">
        <v>4404</v>
      </c>
      <c r="P2266" s="0" t="s">
        <v>3805</v>
      </c>
    </row>
    <row r="2267" customFormat="false" ht="15.75" hidden="false" customHeight="true" outlineLevel="0" collapsed="false">
      <c r="A2267" s="39" t="s">
        <v>1714</v>
      </c>
      <c r="B2267" s="1" t="n">
        <v>18</v>
      </c>
      <c r="C2267" s="1" t="n">
        <v>21</v>
      </c>
      <c r="D2267" s="11" t="n">
        <f aca="false">IF(AND(ISNUMBER(B2267),ISNUMBER($J2267)),$J2267-B2267,"")</f>
        <v>4.39</v>
      </c>
      <c r="E2267" s="11" t="n">
        <f aca="false">IF(AND(ISNUMBER(C2267),ISNUMBER($J2267)),$J2267-C2267,"")</f>
        <v>1.39</v>
      </c>
      <c r="F2267" s="1" t="s">
        <v>4654</v>
      </c>
      <c r="G2267" s="46" t="s">
        <v>4404</v>
      </c>
      <c r="H2267" s="1" t="s">
        <v>33</v>
      </c>
      <c r="J2267" s="11" t="n">
        <f aca="false">IFERROR(INDEX(Pozos!$M$2:$M$1852,MATCH(A2267,Pozos!$E$2:$E$1852,0)),"")</f>
        <v>22.39</v>
      </c>
      <c r="K2267" s="1" t="s">
        <v>3944</v>
      </c>
      <c r="L2267" s="1" t="s">
        <v>3813</v>
      </c>
      <c r="M2267" s="1" t="n">
        <v>2</v>
      </c>
      <c r="N2267" s="106" t="s">
        <v>3850</v>
      </c>
      <c r="O2267" s="0" t="s">
        <v>4404</v>
      </c>
      <c r="P2267" s="0" t="s">
        <v>3805</v>
      </c>
    </row>
    <row r="2268" customFormat="false" ht="15.75" hidden="false" customHeight="true" outlineLevel="0" collapsed="false">
      <c r="A2268" s="39" t="s">
        <v>1714</v>
      </c>
      <c r="B2268" s="1" t="n">
        <v>4</v>
      </c>
      <c r="C2268" s="1" t="n">
        <v>18</v>
      </c>
      <c r="D2268" s="11" t="n">
        <f aca="false">IF(AND(ISNUMBER(B2268),ISNUMBER($J2268)),$J2268-B2268,"")</f>
        <v>18.39</v>
      </c>
      <c r="E2268" s="11" t="n">
        <f aca="false">IF(AND(ISNUMBER(C2268),ISNUMBER($J2268)),$J2268-C2268,"")</f>
        <v>4.39</v>
      </c>
      <c r="F2268" s="1" t="s">
        <v>4655</v>
      </c>
      <c r="G2268" s="46" t="s">
        <v>4404</v>
      </c>
      <c r="H2268" s="1" t="s">
        <v>33</v>
      </c>
      <c r="J2268" s="11" t="n">
        <f aca="false">IFERROR(INDEX(Pozos!$M$2:$M$1852,MATCH(A2268,Pozos!$E$2:$E$1852,0)),"")</f>
        <v>22.39</v>
      </c>
      <c r="K2268" s="1" t="s">
        <v>3819</v>
      </c>
      <c r="L2268" s="1" t="s">
        <v>3820</v>
      </c>
      <c r="M2268" s="1" t="n">
        <v>2</v>
      </c>
      <c r="N2268" s="106" t="s">
        <v>3850</v>
      </c>
      <c r="O2268" s="0" t="s">
        <v>4404</v>
      </c>
      <c r="P2268" s="0" t="s">
        <v>3805</v>
      </c>
    </row>
    <row r="2269" customFormat="false" ht="15.75" hidden="false" customHeight="true" outlineLevel="0" collapsed="false">
      <c r="A2269" s="39" t="s">
        <v>1714</v>
      </c>
      <c r="B2269" s="1" t="n">
        <v>0</v>
      </c>
      <c r="C2269" s="1" t="n">
        <v>4</v>
      </c>
      <c r="D2269" s="11" t="n">
        <f aca="false">IF(AND(ISNUMBER(B2269),ISNUMBER($J2269)),$J2269-B2269,"")</f>
        <v>22.39</v>
      </c>
      <c r="E2269" s="11" t="n">
        <f aca="false">IF(AND(ISNUMBER(C2269),ISNUMBER($J2269)),$J2269-C2269,"")</f>
        <v>18.39</v>
      </c>
      <c r="F2269" s="1" t="s">
        <v>4656</v>
      </c>
      <c r="G2269" s="46" t="s">
        <v>4399</v>
      </c>
      <c r="H2269" s="1" t="s">
        <v>33</v>
      </c>
      <c r="J2269" s="11" t="n">
        <f aca="false">IFERROR(INDEX(Pozos!$M$2:$M$1852,MATCH(A2269,Pozos!$E$2:$E$1852,0)),"")</f>
        <v>22.39</v>
      </c>
      <c r="K2269" s="1" t="s">
        <v>3808</v>
      </c>
      <c r="L2269" s="1" t="s">
        <v>3809</v>
      </c>
      <c r="M2269" s="1" t="n">
        <v>2</v>
      </c>
      <c r="N2269" s="106" t="s">
        <v>3850</v>
      </c>
      <c r="O2269" s="0" t="s">
        <v>4399</v>
      </c>
      <c r="P2269" s="0" t="s">
        <v>3805</v>
      </c>
    </row>
    <row r="2270" customFormat="false" ht="15.75" hidden="false" customHeight="true" outlineLevel="0" collapsed="false">
      <c r="A2270" s="39" t="s">
        <v>915</v>
      </c>
      <c r="D2270" s="11" t="str">
        <f aca="false">IF(AND(ISNUMBER(B2270),ISNUMBER($J2270)),$J2270-B2270,"")</f>
        <v/>
      </c>
      <c r="E2270" s="11" t="str">
        <f aca="false">IF(AND(ISNUMBER(C2270),ISNUMBER($J2270)),$J2270-C2270,"")</f>
        <v/>
      </c>
      <c r="F2270" s="1" t="s">
        <v>3821</v>
      </c>
      <c r="G2270" s="46" t="s">
        <v>3822</v>
      </c>
      <c r="H2270" s="1" t="s">
        <v>33</v>
      </c>
      <c r="J2270" s="11" t="n">
        <f aca="false">IFERROR(INDEX(Pozos!$M$2:$M$1852,MATCH(A2270,Pozos!$E$2:$E$1852,0)),"")</f>
        <v>12.58</v>
      </c>
      <c r="K2270" s="1" t="s">
        <v>3823</v>
      </c>
      <c r="P2270" s="0" t="s">
        <v>3824</v>
      </c>
    </row>
    <row r="2271" customFormat="false" ht="15.75" hidden="false" customHeight="true" outlineLevel="0" collapsed="false">
      <c r="A2271" s="39" t="s">
        <v>917</v>
      </c>
      <c r="D2271" s="11" t="str">
        <f aca="false">IF(AND(ISNUMBER(B2271),ISNUMBER($J2271)),$J2271-B2271,"")</f>
        <v/>
      </c>
      <c r="E2271" s="11" t="str">
        <f aca="false">IF(AND(ISNUMBER(C2271),ISNUMBER($J2271)),$J2271-C2271,"")</f>
        <v/>
      </c>
      <c r="F2271" s="1" t="s">
        <v>3821</v>
      </c>
      <c r="G2271" s="46" t="s">
        <v>3822</v>
      </c>
      <c r="H2271" s="1" t="s">
        <v>33</v>
      </c>
      <c r="J2271" s="11" t="n">
        <f aca="false">IFERROR(INDEX(Pozos!$M$2:$M$1852,MATCH(A2271,Pozos!$E$2:$E$1852,0)),"")</f>
        <v>10.7</v>
      </c>
      <c r="K2271" s="1" t="s">
        <v>3823</v>
      </c>
      <c r="P2271" s="0" t="s">
        <v>3824</v>
      </c>
    </row>
    <row r="2272" customFormat="false" ht="15.75" hidden="false" customHeight="true" outlineLevel="0" collapsed="false">
      <c r="A2272" s="39" t="s">
        <v>919</v>
      </c>
      <c r="D2272" s="11" t="str">
        <f aca="false">IF(AND(ISNUMBER(B2272),ISNUMBER($J2272)),$J2272-B2272,"")</f>
        <v/>
      </c>
      <c r="E2272" s="11" t="str">
        <f aca="false">IF(AND(ISNUMBER(C2272),ISNUMBER($J2272)),$J2272-C2272,"")</f>
        <v/>
      </c>
      <c r="F2272" s="1" t="s">
        <v>3821</v>
      </c>
      <c r="G2272" s="46" t="s">
        <v>3822</v>
      </c>
      <c r="H2272" s="1" t="s">
        <v>33</v>
      </c>
      <c r="J2272" s="11" t="n">
        <f aca="false">IFERROR(INDEX(Pozos!$M$2:$M$1852,MATCH(A2272,Pozos!$E$2:$E$1852,0)),"")</f>
        <v>12.09</v>
      </c>
      <c r="K2272" s="1" t="s">
        <v>3823</v>
      </c>
      <c r="P2272" s="0" t="s">
        <v>3824</v>
      </c>
    </row>
    <row r="2273" customFormat="false" ht="15.75" hidden="false" customHeight="true" outlineLevel="0" collapsed="false">
      <c r="A2273" s="39" t="s">
        <v>921</v>
      </c>
      <c r="D2273" s="11" t="str">
        <f aca="false">IF(AND(ISNUMBER(B2273),ISNUMBER($J2273)),$J2273-B2273,"")</f>
        <v/>
      </c>
      <c r="E2273" s="11" t="str">
        <f aca="false">IF(AND(ISNUMBER(C2273),ISNUMBER($J2273)),$J2273-C2273,"")</f>
        <v/>
      </c>
      <c r="F2273" s="1" t="s">
        <v>3821</v>
      </c>
      <c r="G2273" s="46" t="s">
        <v>3822</v>
      </c>
      <c r="H2273" s="1" t="s">
        <v>33</v>
      </c>
      <c r="J2273" s="11" t="n">
        <f aca="false">IFERROR(INDEX(Pozos!$M$2:$M$1852,MATCH(A2273,Pozos!$E$2:$E$1852,0)),"")</f>
        <v>11.2</v>
      </c>
      <c r="K2273" s="1" t="s">
        <v>3823</v>
      </c>
      <c r="P2273" s="0" t="s">
        <v>3824</v>
      </c>
    </row>
    <row r="2274" customFormat="false" ht="15.75" hidden="false" customHeight="true" outlineLevel="0" collapsed="false">
      <c r="A2274" s="39" t="s">
        <v>1204</v>
      </c>
      <c r="B2274" s="1" t="n">
        <v>22</v>
      </c>
      <c r="C2274" s="1" t="n">
        <v>28</v>
      </c>
      <c r="D2274" s="11" t="n">
        <f aca="false">IF(AND(ISNUMBER(B2274),ISNUMBER($J2274)),$J2274-B2274,"")</f>
        <v>1.52</v>
      </c>
      <c r="E2274" s="11" t="n">
        <f aca="false">IF(AND(ISNUMBER(C2274),ISNUMBER($J2274)),$J2274-C2274,"")</f>
        <v>-4.48</v>
      </c>
      <c r="F2274" s="1" t="s">
        <v>3808</v>
      </c>
      <c r="G2274" s="46" t="s">
        <v>4395</v>
      </c>
      <c r="H2274" s="1" t="s">
        <v>33</v>
      </c>
      <c r="J2274" s="11" t="n">
        <f aca="false">IFERROR(INDEX(Pozos!$M$2:$M$1852,MATCH(A2274,Pozos!$E$2:$E$1852,0)),"")</f>
        <v>23.52</v>
      </c>
      <c r="K2274" s="1" t="s">
        <v>3808</v>
      </c>
      <c r="L2274" s="1" t="s">
        <v>3809</v>
      </c>
      <c r="O2274" s="0" t="s">
        <v>4395</v>
      </c>
      <c r="P2274" s="0" t="s">
        <v>3805</v>
      </c>
    </row>
    <row r="2275" customFormat="false" ht="15.75" hidden="false" customHeight="true" outlineLevel="0" collapsed="false">
      <c r="A2275" s="39" t="s">
        <v>1204</v>
      </c>
      <c r="B2275" s="1" t="n">
        <v>19</v>
      </c>
      <c r="C2275" s="1" t="n">
        <v>22</v>
      </c>
      <c r="D2275" s="11" t="n">
        <f aca="false">IF(AND(ISNUMBER(B2275),ISNUMBER($J2275)),$J2275-B2275,"")</f>
        <v>4.52</v>
      </c>
      <c r="E2275" s="11" t="n">
        <f aca="false">IF(AND(ISNUMBER(C2275),ISNUMBER($J2275)),$J2275-C2275,"")</f>
        <v>1.52</v>
      </c>
      <c r="F2275" s="1" t="s">
        <v>4023</v>
      </c>
      <c r="G2275" s="46" t="s">
        <v>4395</v>
      </c>
      <c r="H2275" s="1" t="s">
        <v>33</v>
      </c>
      <c r="J2275" s="11" t="n">
        <f aca="false">IFERROR(INDEX(Pozos!$M$2:$M$1852,MATCH(A2275,Pozos!$E$2:$E$1852,0)),"")</f>
        <v>23.52</v>
      </c>
      <c r="K2275" s="1" t="s">
        <v>4023</v>
      </c>
      <c r="L2275" s="1" t="s">
        <v>3813</v>
      </c>
      <c r="O2275" s="0" t="s">
        <v>4395</v>
      </c>
      <c r="P2275" s="0" t="s">
        <v>3805</v>
      </c>
    </row>
    <row r="2276" customFormat="false" ht="15.75" hidden="false" customHeight="true" outlineLevel="0" collapsed="false">
      <c r="A2276" s="39" t="s">
        <v>1204</v>
      </c>
      <c r="B2276" s="1" t="n">
        <v>18</v>
      </c>
      <c r="C2276" s="1" t="n">
        <v>19</v>
      </c>
      <c r="D2276" s="11" t="n">
        <f aca="false">IF(AND(ISNUMBER(B2276),ISNUMBER($J2276)),$J2276-B2276,"")</f>
        <v>5.52</v>
      </c>
      <c r="E2276" s="11" t="n">
        <f aca="false">IF(AND(ISNUMBER(C2276),ISNUMBER($J2276)),$J2276-C2276,"")</f>
        <v>4.52</v>
      </c>
      <c r="F2276" s="1" t="s">
        <v>3808</v>
      </c>
      <c r="G2276" s="46" t="s">
        <v>4395</v>
      </c>
      <c r="H2276" s="1" t="s">
        <v>33</v>
      </c>
      <c r="J2276" s="11" t="n">
        <f aca="false">IFERROR(INDEX(Pozos!$M$2:$M$1852,MATCH(A2276,Pozos!$E$2:$E$1852,0)),"")</f>
        <v>23.52</v>
      </c>
      <c r="K2276" s="1" t="s">
        <v>3808</v>
      </c>
      <c r="L2276" s="1" t="s">
        <v>3809</v>
      </c>
      <c r="O2276" s="0" t="s">
        <v>4395</v>
      </c>
      <c r="P2276" s="0" t="s">
        <v>3805</v>
      </c>
    </row>
    <row r="2277" customFormat="false" ht="15.75" hidden="false" customHeight="true" outlineLevel="0" collapsed="false">
      <c r="A2277" s="39" t="s">
        <v>1204</v>
      </c>
      <c r="B2277" s="1" t="n">
        <v>9</v>
      </c>
      <c r="C2277" s="1" t="n">
        <v>18</v>
      </c>
      <c r="D2277" s="11" t="n">
        <f aca="false">IF(AND(ISNUMBER(B2277),ISNUMBER($J2277)),$J2277-B2277,"")</f>
        <v>14.52</v>
      </c>
      <c r="E2277" s="11" t="n">
        <f aca="false">IF(AND(ISNUMBER(C2277),ISNUMBER($J2277)),$J2277-C2277,"")</f>
        <v>5.52</v>
      </c>
      <c r="F2277" s="1" t="s">
        <v>4877</v>
      </c>
      <c r="G2277" s="46" t="s">
        <v>4395</v>
      </c>
      <c r="H2277" s="1" t="s">
        <v>33</v>
      </c>
      <c r="J2277" s="11" t="n">
        <f aca="false">IFERROR(INDEX(Pozos!$M$2:$M$1852,MATCH(A2277,Pozos!$E$2:$E$1852,0)),"")</f>
        <v>23.52</v>
      </c>
      <c r="K2277" s="1" t="s">
        <v>4023</v>
      </c>
      <c r="L2277" s="1" t="s">
        <v>3813</v>
      </c>
      <c r="O2277" s="0" t="s">
        <v>4395</v>
      </c>
      <c r="P2277" s="0" t="s">
        <v>3805</v>
      </c>
    </row>
    <row r="2278" customFormat="false" ht="15.75" hidden="false" customHeight="true" outlineLevel="0" collapsed="false">
      <c r="A2278" s="39" t="s">
        <v>1204</v>
      </c>
      <c r="B2278" s="1" t="n">
        <v>0</v>
      </c>
      <c r="C2278" s="1" t="n">
        <v>9</v>
      </c>
      <c r="D2278" s="11" t="n">
        <f aca="false">IF(AND(ISNUMBER(B2278),ISNUMBER($J2278)),$J2278-B2278,"")</f>
        <v>23.52</v>
      </c>
      <c r="E2278" s="11" t="n">
        <f aca="false">IF(AND(ISNUMBER(C2278),ISNUMBER($J2278)),$J2278-C2278,"")</f>
        <v>14.52</v>
      </c>
      <c r="F2278" s="1" t="s">
        <v>3808</v>
      </c>
      <c r="G2278" s="46" t="s">
        <v>4412</v>
      </c>
      <c r="H2278" s="1" t="s">
        <v>33</v>
      </c>
      <c r="J2278" s="11" t="n">
        <f aca="false">IFERROR(INDEX(Pozos!$M$2:$M$1852,MATCH(A2278,Pozos!$E$2:$E$1852,0)),"")</f>
        <v>23.52</v>
      </c>
      <c r="K2278" s="1" t="s">
        <v>3808</v>
      </c>
      <c r="L2278" s="1" t="s">
        <v>3809</v>
      </c>
      <c r="O2278" s="0" t="s">
        <v>4412</v>
      </c>
      <c r="P2278" s="0" t="s">
        <v>3805</v>
      </c>
    </row>
    <row r="2279" customFormat="false" ht="15.75" hidden="false" customHeight="true" outlineLevel="0" collapsed="false">
      <c r="A2279" s="39" t="s">
        <v>1075</v>
      </c>
      <c r="B2279" s="1" t="n">
        <v>48</v>
      </c>
      <c r="C2279" s="1" t="n">
        <v>52</v>
      </c>
      <c r="D2279" s="11" t="n">
        <f aca="false">IF(AND(ISNUMBER(B2279),ISNUMBER($J2279)),$J2279-B2279,"")</f>
        <v>6.63</v>
      </c>
      <c r="E2279" s="11" t="n">
        <f aca="false">IF(AND(ISNUMBER(C2279),ISNUMBER($J2279)),$J2279-C2279,"")</f>
        <v>2.63</v>
      </c>
      <c r="F2279" s="1" t="s">
        <v>3808</v>
      </c>
      <c r="G2279" s="46" t="s">
        <v>4395</v>
      </c>
      <c r="H2279" s="1" t="s">
        <v>33</v>
      </c>
      <c r="J2279" s="11" t="n">
        <f aca="false">IFERROR(INDEX(Pozos!$M$2:$M$1852,MATCH(A2279,Pozos!$E$2:$E$1852,0)),"")</f>
        <v>54.63</v>
      </c>
      <c r="K2279" s="1" t="s">
        <v>3808</v>
      </c>
      <c r="L2279" s="1" t="s">
        <v>3809</v>
      </c>
      <c r="O2279" s="0" t="s">
        <v>4395</v>
      </c>
      <c r="P2279" s="0" t="s">
        <v>3805</v>
      </c>
    </row>
    <row r="2280" customFormat="false" ht="15.75" hidden="false" customHeight="true" outlineLevel="0" collapsed="false">
      <c r="A2280" s="39" t="s">
        <v>1075</v>
      </c>
      <c r="B2280" s="1" t="n">
        <v>46</v>
      </c>
      <c r="C2280" s="1" t="n">
        <v>48</v>
      </c>
      <c r="D2280" s="11" t="n">
        <f aca="false">IF(AND(ISNUMBER(B2280),ISNUMBER($J2280)),$J2280-B2280,"")</f>
        <v>8.63</v>
      </c>
      <c r="E2280" s="11" t="n">
        <f aca="false">IF(AND(ISNUMBER(C2280),ISNUMBER($J2280)),$J2280-C2280,"")</f>
        <v>6.63</v>
      </c>
      <c r="F2280" s="1" t="s">
        <v>4505</v>
      </c>
      <c r="G2280" s="46" t="s">
        <v>4395</v>
      </c>
      <c r="H2280" s="1" t="s">
        <v>33</v>
      </c>
      <c r="J2280" s="11" t="n">
        <f aca="false">IFERROR(INDEX(Pozos!$M$2:$M$1852,MATCH(A2280,Pozos!$E$2:$E$1852,0)),"")</f>
        <v>54.63</v>
      </c>
      <c r="K2280" s="1" t="s">
        <v>3812</v>
      </c>
      <c r="L2280" s="1" t="s">
        <v>3813</v>
      </c>
      <c r="O2280" s="0" t="s">
        <v>4395</v>
      </c>
      <c r="P2280" s="0" t="s">
        <v>3805</v>
      </c>
    </row>
    <row r="2281" customFormat="false" ht="15.75" hidden="false" customHeight="true" outlineLevel="0" collapsed="false">
      <c r="A2281" s="39" t="s">
        <v>1075</v>
      </c>
      <c r="B2281" s="1" t="n">
        <v>44</v>
      </c>
      <c r="C2281" s="1" t="n">
        <v>46</v>
      </c>
      <c r="D2281" s="11" t="n">
        <f aca="false">IF(AND(ISNUMBER(B2281),ISNUMBER($J2281)),$J2281-B2281,"")</f>
        <v>10.63</v>
      </c>
      <c r="E2281" s="11" t="n">
        <f aca="false">IF(AND(ISNUMBER(C2281),ISNUMBER($J2281)),$J2281-C2281,"")</f>
        <v>8.63</v>
      </c>
      <c r="F2281" s="1" t="s">
        <v>4418</v>
      </c>
      <c r="G2281" s="46" t="s">
        <v>4395</v>
      </c>
      <c r="H2281" s="1" t="s">
        <v>33</v>
      </c>
      <c r="J2281" s="11" t="n">
        <f aca="false">IFERROR(INDEX(Pozos!$M$2:$M$1852,MATCH(A2281,Pozos!$E$2:$E$1852,0)),"")</f>
        <v>54.63</v>
      </c>
      <c r="K2281" s="1" t="s">
        <v>3808</v>
      </c>
      <c r="L2281" s="1" t="s">
        <v>3809</v>
      </c>
      <c r="O2281" s="0" t="s">
        <v>4395</v>
      </c>
      <c r="P2281" s="0" t="s">
        <v>3805</v>
      </c>
    </row>
    <row r="2282" customFormat="false" ht="15.75" hidden="false" customHeight="true" outlineLevel="0" collapsed="false">
      <c r="A2282" s="39" t="s">
        <v>1075</v>
      </c>
      <c r="B2282" s="1" t="n">
        <v>42</v>
      </c>
      <c r="C2282" s="1" t="n">
        <v>44</v>
      </c>
      <c r="D2282" s="11" t="n">
        <f aca="false">IF(AND(ISNUMBER(B2282),ISNUMBER($J2282)),$J2282-B2282,"")</f>
        <v>12.63</v>
      </c>
      <c r="E2282" s="11" t="n">
        <f aca="false">IF(AND(ISNUMBER(C2282),ISNUMBER($J2282)),$J2282-C2282,"")</f>
        <v>10.63</v>
      </c>
      <c r="F2282" s="1" t="s">
        <v>4505</v>
      </c>
      <c r="G2282" s="46" t="s">
        <v>4395</v>
      </c>
      <c r="H2282" s="1" t="s">
        <v>33</v>
      </c>
      <c r="J2282" s="11" t="n">
        <f aca="false">IFERROR(INDEX(Pozos!$M$2:$M$1852,MATCH(A2282,Pozos!$E$2:$E$1852,0)),"")</f>
        <v>54.63</v>
      </c>
      <c r="K2282" s="1" t="s">
        <v>3812</v>
      </c>
      <c r="L2282" s="1" t="s">
        <v>3813</v>
      </c>
      <c r="O2282" s="0" t="s">
        <v>4395</v>
      </c>
      <c r="P2282" s="0" t="s">
        <v>3805</v>
      </c>
    </row>
    <row r="2283" customFormat="false" ht="15.75" hidden="false" customHeight="true" outlineLevel="0" collapsed="false">
      <c r="A2283" s="39" t="s">
        <v>1075</v>
      </c>
      <c r="B2283" s="1" t="n">
        <v>40</v>
      </c>
      <c r="C2283" s="1" t="n">
        <v>42</v>
      </c>
      <c r="D2283" s="11" t="n">
        <f aca="false">IF(AND(ISNUMBER(B2283),ISNUMBER($J2283)),$J2283-B2283,"")</f>
        <v>14.63</v>
      </c>
      <c r="E2283" s="11" t="n">
        <f aca="false">IF(AND(ISNUMBER(C2283),ISNUMBER($J2283)),$J2283-C2283,"")</f>
        <v>12.63</v>
      </c>
      <c r="F2283" s="1" t="s">
        <v>3808</v>
      </c>
      <c r="G2283" s="46" t="s">
        <v>4395</v>
      </c>
      <c r="H2283" s="1" t="s">
        <v>33</v>
      </c>
      <c r="J2283" s="11" t="n">
        <f aca="false">IFERROR(INDEX(Pozos!$M$2:$M$1852,MATCH(A2283,Pozos!$E$2:$E$1852,0)),"")</f>
        <v>54.63</v>
      </c>
      <c r="K2283" s="1" t="s">
        <v>3808</v>
      </c>
      <c r="L2283" s="1" t="s">
        <v>3809</v>
      </c>
      <c r="O2283" s="0" t="s">
        <v>4395</v>
      </c>
      <c r="P2283" s="0" t="s">
        <v>3805</v>
      </c>
    </row>
    <row r="2284" customFormat="false" ht="15.75" hidden="false" customHeight="true" outlineLevel="0" collapsed="false">
      <c r="A2284" s="39" t="s">
        <v>1075</v>
      </c>
      <c r="B2284" s="1" t="n">
        <v>36</v>
      </c>
      <c r="C2284" s="1" t="n">
        <v>40</v>
      </c>
      <c r="D2284" s="11" t="n">
        <f aca="false">IF(AND(ISNUMBER(B2284),ISNUMBER($J2284)),$J2284-B2284,"")</f>
        <v>18.63</v>
      </c>
      <c r="E2284" s="11" t="n">
        <f aca="false">IF(AND(ISNUMBER(C2284),ISNUMBER($J2284)),$J2284-C2284,"")</f>
        <v>14.63</v>
      </c>
      <c r="F2284" s="1" t="s">
        <v>4506</v>
      </c>
      <c r="G2284" s="46" t="s">
        <v>4395</v>
      </c>
      <c r="H2284" s="1" t="s">
        <v>33</v>
      </c>
      <c r="J2284" s="11" t="n">
        <f aca="false">IFERROR(INDEX(Pozos!$M$2:$M$1852,MATCH(A2284,Pozos!$E$2:$E$1852,0)),"")</f>
        <v>54.63</v>
      </c>
      <c r="K2284" s="1" t="s">
        <v>3944</v>
      </c>
      <c r="L2284" s="1" t="s">
        <v>3813</v>
      </c>
      <c r="O2284" s="0" t="s">
        <v>4395</v>
      </c>
      <c r="P2284" s="0" t="s">
        <v>3805</v>
      </c>
    </row>
    <row r="2285" customFormat="false" ht="15.75" hidden="false" customHeight="true" outlineLevel="0" collapsed="false">
      <c r="A2285" s="39" t="s">
        <v>1075</v>
      </c>
      <c r="B2285" s="1" t="n">
        <v>0</v>
      </c>
      <c r="C2285" s="1" t="n">
        <v>36</v>
      </c>
      <c r="D2285" s="11" t="n">
        <f aca="false">IF(AND(ISNUMBER(B2285),ISNUMBER($J2285)),$J2285-B2285,"")</f>
        <v>54.63</v>
      </c>
      <c r="E2285" s="11" t="n">
        <f aca="false">IF(AND(ISNUMBER(C2285),ISNUMBER($J2285)),$J2285-C2285,"")</f>
        <v>18.63</v>
      </c>
      <c r="F2285" s="1" t="s">
        <v>4507</v>
      </c>
      <c r="G2285" s="46" t="s">
        <v>4412</v>
      </c>
      <c r="H2285" s="1" t="s">
        <v>33</v>
      </c>
      <c r="J2285" s="11" t="n">
        <f aca="false">IFERROR(INDEX(Pozos!$M$2:$M$1852,MATCH(A2285,Pozos!$E$2:$E$1852,0)),"")</f>
        <v>54.63</v>
      </c>
      <c r="K2285" s="1" t="s">
        <v>3808</v>
      </c>
      <c r="L2285" s="1" t="s">
        <v>3809</v>
      </c>
      <c r="O2285" s="0" t="s">
        <v>4412</v>
      </c>
      <c r="P2285" s="0" t="s">
        <v>3805</v>
      </c>
    </row>
    <row r="2286" customFormat="false" ht="15.75" hidden="false" customHeight="true" outlineLevel="0" collapsed="false">
      <c r="A2286" s="39" t="s">
        <v>1642</v>
      </c>
      <c r="B2286" s="1" t="n">
        <v>1</v>
      </c>
      <c r="C2286" s="1" t="n">
        <v>25</v>
      </c>
      <c r="D2286" s="11" t="n">
        <f aca="false">IF(AND(ISNUMBER(B2286),ISNUMBER($J2286)),$J2286-B2286,"")</f>
        <v>11.47</v>
      </c>
      <c r="E2286" s="11" t="n">
        <f aca="false">IF(AND(ISNUMBER(C2286),ISNUMBER($J2286)),$J2286-C2286,"")</f>
        <v>-12.53</v>
      </c>
      <c r="F2286" s="1" t="s">
        <v>4401</v>
      </c>
      <c r="G2286" s="46" t="s">
        <v>4395</v>
      </c>
      <c r="H2286" s="1" t="s">
        <v>33</v>
      </c>
      <c r="J2286" s="11" t="n">
        <f aca="false">IFERROR(INDEX(Pozos!$M$2:$M$1852,MATCH(A2286,Pozos!$E$2:$E$1852,0)),"")</f>
        <v>12.47</v>
      </c>
      <c r="K2286" s="1" t="s">
        <v>3944</v>
      </c>
      <c r="L2286" s="1" t="s">
        <v>3813</v>
      </c>
      <c r="O2286" s="0" t="s">
        <v>4395</v>
      </c>
      <c r="P2286" s="0" t="s">
        <v>3805</v>
      </c>
    </row>
    <row r="2287" customFormat="false" ht="15.75" hidden="false" customHeight="true" outlineLevel="0" collapsed="false">
      <c r="A2287" s="39" t="s">
        <v>1642</v>
      </c>
      <c r="B2287" s="1" t="n">
        <v>0</v>
      </c>
      <c r="C2287" s="1" t="n">
        <v>1</v>
      </c>
      <c r="D2287" s="11" t="n">
        <f aca="false">IF(AND(ISNUMBER(B2287),ISNUMBER($J2287)),$J2287-B2287,"")</f>
        <v>12.47</v>
      </c>
      <c r="E2287" s="11" t="n">
        <f aca="false">IF(AND(ISNUMBER(C2287),ISNUMBER($J2287)),$J2287-C2287,"")</f>
        <v>11.47</v>
      </c>
      <c r="F2287" s="1" t="s">
        <v>3808</v>
      </c>
      <c r="G2287" s="46" t="s">
        <v>4399</v>
      </c>
      <c r="H2287" s="1" t="s">
        <v>33</v>
      </c>
      <c r="J2287" s="11" t="n">
        <f aca="false">IFERROR(INDEX(Pozos!$M$2:$M$1852,MATCH(A2287,Pozos!$E$2:$E$1852,0)),"")</f>
        <v>12.47</v>
      </c>
      <c r="K2287" s="1" t="s">
        <v>3808</v>
      </c>
      <c r="L2287" s="1" t="s">
        <v>3809</v>
      </c>
      <c r="O2287" s="0" t="s">
        <v>4399</v>
      </c>
      <c r="P2287" s="0" t="s">
        <v>3805</v>
      </c>
    </row>
    <row r="2288" customFormat="false" ht="15.75" hidden="false" customHeight="true" outlineLevel="0" collapsed="false">
      <c r="A2288" s="39" t="s">
        <v>1644</v>
      </c>
      <c r="B2288" s="1" t="n">
        <v>7</v>
      </c>
      <c r="C2288" s="1" t="n">
        <v>32</v>
      </c>
      <c r="D2288" s="11" t="n">
        <f aca="false">IF(AND(ISNUMBER(B2288),ISNUMBER($J2288)),$J2288-B2288,"")</f>
        <v>16.21</v>
      </c>
      <c r="E2288" s="11" t="n">
        <f aca="false">IF(AND(ISNUMBER(C2288),ISNUMBER($J2288)),$J2288-C2288,"")</f>
        <v>-8.79</v>
      </c>
      <c r="F2288" s="1" t="s">
        <v>4802</v>
      </c>
      <c r="G2288" s="46" t="s">
        <v>4395</v>
      </c>
      <c r="H2288" s="1" t="s">
        <v>33</v>
      </c>
      <c r="J2288" s="11" t="n">
        <f aca="false">IFERROR(INDEX(Pozos!$M$2:$M$1852,MATCH(A2288,Pozos!$E$2:$E$1852,0)),"")</f>
        <v>23.21</v>
      </c>
      <c r="K2288" s="1" t="s">
        <v>4023</v>
      </c>
      <c r="L2288" s="1" t="s">
        <v>3813</v>
      </c>
      <c r="M2288" s="1" t="n">
        <v>1</v>
      </c>
      <c r="N2288" s="106" t="s">
        <v>4878</v>
      </c>
      <c r="O2288" s="0" t="s">
        <v>4395</v>
      </c>
      <c r="P2288" s="0" t="s">
        <v>3805</v>
      </c>
    </row>
    <row r="2289" customFormat="false" ht="15.75" hidden="false" customHeight="true" outlineLevel="0" collapsed="false">
      <c r="A2289" s="39" t="s">
        <v>1644</v>
      </c>
      <c r="B2289" s="1" t="n">
        <v>7</v>
      </c>
      <c r="C2289" s="1" t="n">
        <v>32</v>
      </c>
      <c r="D2289" s="11" t="n">
        <f aca="false">IF(AND(ISNUMBER(B2289),ISNUMBER($J2289)),$J2289-B2289,"")</f>
        <v>16.21</v>
      </c>
      <c r="E2289" s="11" t="n">
        <f aca="false">IF(AND(ISNUMBER(C2289),ISNUMBER($J2289)),$J2289-C2289,"")</f>
        <v>-8.79</v>
      </c>
      <c r="F2289" s="1" t="s">
        <v>4802</v>
      </c>
      <c r="G2289" s="46" t="s">
        <v>4395</v>
      </c>
      <c r="H2289" s="1" t="s">
        <v>33</v>
      </c>
      <c r="J2289" s="11" t="n">
        <f aca="false">IFERROR(INDEX(Pozos!$M$2:$M$1852,MATCH(A2289,Pozos!$E$2:$E$1852,0)),"")</f>
        <v>23.21</v>
      </c>
      <c r="K2289" s="1" t="s">
        <v>4023</v>
      </c>
      <c r="L2289" s="1" t="s">
        <v>3813</v>
      </c>
      <c r="M2289" s="1" t="n">
        <v>2</v>
      </c>
      <c r="N2289" s="106" t="s">
        <v>4879</v>
      </c>
      <c r="O2289" s="0" t="s">
        <v>4395</v>
      </c>
      <c r="P2289" s="0" t="s">
        <v>3805</v>
      </c>
    </row>
    <row r="2290" customFormat="false" ht="15.75" hidden="false" customHeight="true" outlineLevel="0" collapsed="false">
      <c r="A2290" s="39" t="s">
        <v>1646</v>
      </c>
      <c r="B2290" s="1" t="n">
        <v>8</v>
      </c>
      <c r="C2290" s="1" t="n">
        <v>36</v>
      </c>
      <c r="D2290" s="11" t="n">
        <f aca="false">IF(AND(ISNUMBER(B2290),ISNUMBER($J2290)),$J2290-B2290,"")</f>
        <v>11.22</v>
      </c>
      <c r="E2290" s="11" t="n">
        <f aca="false">IF(AND(ISNUMBER(C2290),ISNUMBER($J2290)),$J2290-C2290,"")</f>
        <v>-16.78</v>
      </c>
      <c r="F2290" s="1" t="s">
        <v>4880</v>
      </c>
      <c r="G2290" s="46" t="s">
        <v>4395</v>
      </c>
      <c r="H2290" s="1" t="s">
        <v>33</v>
      </c>
      <c r="J2290" s="11" t="n">
        <f aca="false">IFERROR(INDEX(Pozos!$M$2:$M$1852,MATCH(A2290,Pozos!$E$2:$E$1852,0)),"")</f>
        <v>19.22</v>
      </c>
      <c r="K2290" s="1" t="s">
        <v>4023</v>
      </c>
      <c r="L2290" s="1" t="s">
        <v>3813</v>
      </c>
      <c r="O2290" s="0" t="s">
        <v>4395</v>
      </c>
      <c r="P2290" s="0" t="s">
        <v>3805</v>
      </c>
    </row>
    <row r="2291" customFormat="false" ht="15.75" hidden="false" customHeight="true" outlineLevel="0" collapsed="false">
      <c r="A2291" s="39" t="s">
        <v>1646</v>
      </c>
      <c r="B2291" s="1" t="n">
        <v>0</v>
      </c>
      <c r="C2291" s="1" t="n">
        <v>8</v>
      </c>
      <c r="D2291" s="11" t="n">
        <f aca="false">IF(AND(ISNUMBER(B2291),ISNUMBER($J2291)),$J2291-B2291,"")</f>
        <v>19.22</v>
      </c>
      <c r="E2291" s="11" t="n">
        <f aca="false">IF(AND(ISNUMBER(C2291),ISNUMBER($J2291)),$J2291-C2291,"")</f>
        <v>11.22</v>
      </c>
      <c r="F2291" s="1" t="s">
        <v>3808</v>
      </c>
      <c r="G2291" s="46" t="s">
        <v>4412</v>
      </c>
      <c r="H2291" s="1" t="s">
        <v>33</v>
      </c>
      <c r="J2291" s="11" t="n">
        <f aca="false">IFERROR(INDEX(Pozos!$M$2:$M$1852,MATCH(A2291,Pozos!$E$2:$E$1852,0)),"")</f>
        <v>19.22</v>
      </c>
      <c r="K2291" s="1" t="s">
        <v>3808</v>
      </c>
      <c r="L2291" s="1" t="s">
        <v>3809</v>
      </c>
      <c r="O2291" s="0" t="s">
        <v>4412</v>
      </c>
      <c r="P2291" s="0" t="s">
        <v>3805</v>
      </c>
    </row>
    <row r="2292" customFormat="false" ht="15.75" hidden="false" customHeight="true" outlineLevel="0" collapsed="false">
      <c r="A2292" s="39" t="s">
        <v>1648</v>
      </c>
      <c r="B2292" s="1" t="n">
        <v>7</v>
      </c>
      <c r="C2292" s="1" t="n">
        <v>36</v>
      </c>
      <c r="D2292" s="11" t="n">
        <f aca="false">IF(AND(ISNUMBER(B2292),ISNUMBER($J2292)),$J2292-B2292,"")</f>
        <v>20.5</v>
      </c>
      <c r="E2292" s="11" t="n">
        <f aca="false">IF(AND(ISNUMBER(C2292),ISNUMBER($J2292)),$J2292-C2292,"")</f>
        <v>-8.5</v>
      </c>
      <c r="F2292" s="1" t="s">
        <v>4880</v>
      </c>
      <c r="G2292" s="46" t="s">
        <v>4395</v>
      </c>
      <c r="H2292" s="1" t="s">
        <v>33</v>
      </c>
      <c r="J2292" s="11" t="n">
        <f aca="false">IFERROR(INDEX(Pozos!$M$2:$M$1852,MATCH(A2292,Pozos!$E$2:$E$1852,0)),"")</f>
        <v>27.5</v>
      </c>
      <c r="K2292" s="1" t="s">
        <v>4023</v>
      </c>
      <c r="L2292" s="1" t="s">
        <v>3813</v>
      </c>
      <c r="O2292" s="0" t="s">
        <v>4395</v>
      </c>
      <c r="P2292" s="0" t="s">
        <v>3805</v>
      </c>
    </row>
    <row r="2293" customFormat="false" ht="15.75" hidden="false" customHeight="true" outlineLevel="0" collapsed="false">
      <c r="A2293" s="39" t="s">
        <v>1648</v>
      </c>
      <c r="B2293" s="1" t="n">
        <v>0</v>
      </c>
      <c r="C2293" s="1" t="n">
        <v>7</v>
      </c>
      <c r="D2293" s="11" t="n">
        <f aca="false">IF(AND(ISNUMBER(B2293),ISNUMBER($J2293)),$J2293-B2293,"")</f>
        <v>27.5</v>
      </c>
      <c r="E2293" s="11" t="n">
        <f aca="false">IF(AND(ISNUMBER(C2293),ISNUMBER($J2293)),$J2293-C2293,"")</f>
        <v>20.5</v>
      </c>
      <c r="F2293" s="1" t="s">
        <v>3808</v>
      </c>
      <c r="G2293" s="46" t="s">
        <v>4412</v>
      </c>
      <c r="H2293" s="1" t="s">
        <v>33</v>
      </c>
      <c r="J2293" s="11" t="n">
        <f aca="false">IFERROR(INDEX(Pozos!$M$2:$M$1852,MATCH(A2293,Pozos!$E$2:$E$1852,0)),"")</f>
        <v>27.5</v>
      </c>
      <c r="K2293" s="1" t="s">
        <v>3808</v>
      </c>
      <c r="L2293" s="1" t="s">
        <v>3809</v>
      </c>
      <c r="O2293" s="0" t="s">
        <v>4412</v>
      </c>
      <c r="P2293" s="0" t="s">
        <v>3805</v>
      </c>
    </row>
    <row r="2294" customFormat="false" ht="15.75" hidden="false" customHeight="true" outlineLevel="0" collapsed="false">
      <c r="A2294" s="39" t="s">
        <v>1244</v>
      </c>
      <c r="B2294" s="1" t="n">
        <v>38</v>
      </c>
      <c r="C2294" s="1" t="n">
        <v>44</v>
      </c>
      <c r="D2294" s="11" t="n">
        <f aca="false">IF(AND(ISNUMBER(B2294),ISNUMBER($J2294)),$J2294-B2294,"")</f>
        <v>-9.08</v>
      </c>
      <c r="E2294" s="11" t="n">
        <f aca="false">IF(AND(ISNUMBER(C2294),ISNUMBER($J2294)),$J2294-C2294,"")</f>
        <v>-15.08</v>
      </c>
      <c r="F2294" s="1" t="s">
        <v>4881</v>
      </c>
      <c r="G2294" s="46" t="s">
        <v>4395</v>
      </c>
      <c r="H2294" s="1" t="s">
        <v>33</v>
      </c>
      <c r="J2294" s="11" t="n">
        <f aca="false">IFERROR(INDEX(Pozos!$M$2:$M$1852,MATCH(A2294,Pozos!$E$2:$E$1852,0)),"")</f>
        <v>28.92</v>
      </c>
      <c r="K2294" s="1" t="s">
        <v>3944</v>
      </c>
      <c r="L2294" s="1" t="s">
        <v>3813</v>
      </c>
      <c r="O2294" s="0" t="s">
        <v>4395</v>
      </c>
      <c r="P2294" s="0" t="s">
        <v>3805</v>
      </c>
    </row>
    <row r="2295" customFormat="false" ht="15.75" hidden="false" customHeight="true" outlineLevel="0" collapsed="false">
      <c r="A2295" s="39" t="s">
        <v>1244</v>
      </c>
      <c r="B2295" s="1" t="n">
        <v>20</v>
      </c>
      <c r="C2295" s="1" t="n">
        <v>38</v>
      </c>
      <c r="D2295" s="11" t="n">
        <f aca="false">IF(AND(ISNUMBER(B2295),ISNUMBER($J2295)),$J2295-B2295,"")</f>
        <v>8.92</v>
      </c>
      <c r="E2295" s="11" t="n">
        <f aca="false">IF(AND(ISNUMBER(C2295),ISNUMBER($J2295)),$J2295-C2295,"")</f>
        <v>-9.08</v>
      </c>
      <c r="F2295" s="1" t="s">
        <v>4882</v>
      </c>
      <c r="G2295" s="46" t="s">
        <v>4395</v>
      </c>
      <c r="H2295" s="1" t="s">
        <v>33</v>
      </c>
      <c r="J2295" s="11" t="n">
        <f aca="false">IFERROR(INDEX(Pozos!$M$2:$M$1852,MATCH(A2295,Pozos!$E$2:$E$1852,0)),"")</f>
        <v>28.92</v>
      </c>
      <c r="K2295" s="1" t="s">
        <v>3944</v>
      </c>
      <c r="L2295" s="1" t="s">
        <v>3813</v>
      </c>
      <c r="O2295" s="0" t="s">
        <v>4395</v>
      </c>
      <c r="P2295" s="0" t="s">
        <v>3805</v>
      </c>
    </row>
    <row r="2296" customFormat="false" ht="15.75" hidden="false" customHeight="true" outlineLevel="0" collapsed="false">
      <c r="A2296" s="39" t="s">
        <v>1244</v>
      </c>
      <c r="B2296" s="1" t="n">
        <v>19</v>
      </c>
      <c r="C2296" s="1" t="n">
        <v>20</v>
      </c>
      <c r="D2296" s="11" t="n">
        <f aca="false">IF(AND(ISNUMBER(B2296),ISNUMBER($J2296)),$J2296-B2296,"")</f>
        <v>9.92</v>
      </c>
      <c r="E2296" s="11" t="n">
        <f aca="false">IF(AND(ISNUMBER(C2296),ISNUMBER($J2296)),$J2296-C2296,"")</f>
        <v>8.92</v>
      </c>
      <c r="F2296" s="1" t="s">
        <v>4883</v>
      </c>
      <c r="G2296" s="46" t="s">
        <v>4395</v>
      </c>
      <c r="H2296" s="1" t="s">
        <v>33</v>
      </c>
      <c r="J2296" s="11" t="n">
        <f aca="false">IFERROR(INDEX(Pozos!$M$2:$M$1852,MATCH(A2296,Pozos!$E$2:$E$1852,0)),"")</f>
        <v>28.92</v>
      </c>
      <c r="K2296" s="1" t="s">
        <v>3944</v>
      </c>
      <c r="L2296" s="1" t="s">
        <v>3813</v>
      </c>
      <c r="O2296" s="0" t="s">
        <v>4395</v>
      </c>
      <c r="P2296" s="0" t="s">
        <v>3805</v>
      </c>
    </row>
    <row r="2297" customFormat="false" ht="15.75" hidden="false" customHeight="true" outlineLevel="0" collapsed="false">
      <c r="A2297" s="39" t="s">
        <v>1244</v>
      </c>
      <c r="B2297" s="1" t="n">
        <v>15</v>
      </c>
      <c r="C2297" s="1" t="n">
        <v>19</v>
      </c>
      <c r="D2297" s="11" t="n">
        <f aca="false">IF(AND(ISNUMBER(B2297),ISNUMBER($J2297)),$J2297-B2297,"")</f>
        <v>13.92</v>
      </c>
      <c r="E2297" s="11" t="n">
        <f aca="false">IF(AND(ISNUMBER(C2297),ISNUMBER($J2297)),$J2297-C2297,"")</f>
        <v>9.92</v>
      </c>
      <c r="F2297" s="1" t="s">
        <v>4884</v>
      </c>
      <c r="G2297" s="46" t="s">
        <v>4395</v>
      </c>
      <c r="H2297" s="1" t="s">
        <v>33</v>
      </c>
      <c r="J2297" s="11" t="n">
        <f aca="false">IFERROR(INDEX(Pozos!$M$2:$M$1852,MATCH(A2297,Pozos!$E$2:$E$1852,0)),"")</f>
        <v>28.92</v>
      </c>
      <c r="K2297" s="1" t="s">
        <v>3944</v>
      </c>
      <c r="L2297" s="1" t="s">
        <v>3813</v>
      </c>
      <c r="O2297" s="0" t="s">
        <v>4395</v>
      </c>
      <c r="P2297" s="0" t="s">
        <v>3805</v>
      </c>
    </row>
    <row r="2298" customFormat="false" ht="15.75" hidden="false" customHeight="true" outlineLevel="0" collapsed="false">
      <c r="A2298" s="39" t="s">
        <v>1244</v>
      </c>
      <c r="B2298" s="1" t="n">
        <v>12</v>
      </c>
      <c r="C2298" s="1" t="n">
        <v>15</v>
      </c>
      <c r="D2298" s="11" t="n">
        <f aca="false">IF(AND(ISNUMBER(B2298),ISNUMBER($J2298)),$J2298-B2298,"")</f>
        <v>16.92</v>
      </c>
      <c r="E2298" s="11" t="n">
        <f aca="false">IF(AND(ISNUMBER(C2298),ISNUMBER($J2298)),$J2298-C2298,"")</f>
        <v>13.92</v>
      </c>
      <c r="F2298" s="1" t="s">
        <v>4701</v>
      </c>
      <c r="G2298" s="46" t="s">
        <v>4395</v>
      </c>
      <c r="H2298" s="1" t="s">
        <v>33</v>
      </c>
      <c r="J2298" s="11" t="n">
        <f aca="false">IFERROR(INDEX(Pozos!$M$2:$M$1852,MATCH(A2298,Pozos!$E$2:$E$1852,0)),"")</f>
        <v>28.92</v>
      </c>
      <c r="K2298" s="1" t="s">
        <v>3944</v>
      </c>
      <c r="L2298" s="1" t="s">
        <v>3813</v>
      </c>
      <c r="O2298" s="0" t="s">
        <v>4395</v>
      </c>
      <c r="P2298" s="0" t="s">
        <v>3805</v>
      </c>
    </row>
    <row r="2299" customFormat="false" ht="15.75" hidden="false" customHeight="true" outlineLevel="0" collapsed="false">
      <c r="A2299" s="39" t="s">
        <v>1244</v>
      </c>
      <c r="B2299" s="1" t="n">
        <v>9</v>
      </c>
      <c r="C2299" s="1" t="n">
        <v>12</v>
      </c>
      <c r="D2299" s="11" t="n">
        <f aca="false">IF(AND(ISNUMBER(B2299),ISNUMBER($J2299)),$J2299-B2299,"")</f>
        <v>19.92</v>
      </c>
      <c r="E2299" s="11" t="n">
        <f aca="false">IF(AND(ISNUMBER(C2299),ISNUMBER($J2299)),$J2299-C2299,"")</f>
        <v>16.92</v>
      </c>
      <c r="F2299" s="1" t="s">
        <v>4885</v>
      </c>
      <c r="G2299" s="46" t="s">
        <v>4395</v>
      </c>
      <c r="H2299" s="1" t="s">
        <v>33</v>
      </c>
      <c r="J2299" s="11" t="n">
        <f aca="false">IFERROR(INDEX(Pozos!$M$2:$M$1852,MATCH(A2299,Pozos!$E$2:$E$1852,0)),"")</f>
        <v>28.92</v>
      </c>
      <c r="K2299" s="1" t="s">
        <v>3944</v>
      </c>
      <c r="L2299" s="1" t="s">
        <v>3813</v>
      </c>
      <c r="O2299" s="0" t="s">
        <v>4395</v>
      </c>
      <c r="P2299" s="0" t="s">
        <v>3805</v>
      </c>
    </row>
    <row r="2300" customFormat="false" ht="15.75" hidden="false" customHeight="true" outlineLevel="0" collapsed="false">
      <c r="A2300" s="39" t="s">
        <v>1244</v>
      </c>
      <c r="B2300" s="1" t="n">
        <v>8</v>
      </c>
      <c r="C2300" s="1" t="n">
        <v>9</v>
      </c>
      <c r="D2300" s="11" t="n">
        <f aca="false">IF(AND(ISNUMBER(B2300),ISNUMBER($J2300)),$J2300-B2300,"")</f>
        <v>20.92</v>
      </c>
      <c r="E2300" s="11" t="n">
        <f aca="false">IF(AND(ISNUMBER(C2300),ISNUMBER($J2300)),$J2300-C2300,"")</f>
        <v>19.92</v>
      </c>
      <c r="F2300" s="1" t="s">
        <v>4886</v>
      </c>
      <c r="G2300" s="46" t="s">
        <v>4395</v>
      </c>
      <c r="H2300" s="1" t="s">
        <v>33</v>
      </c>
      <c r="J2300" s="11" t="n">
        <f aca="false">IFERROR(INDEX(Pozos!$M$2:$M$1852,MATCH(A2300,Pozos!$E$2:$E$1852,0)),"")</f>
        <v>28.92</v>
      </c>
      <c r="K2300" s="1" t="s">
        <v>3944</v>
      </c>
      <c r="L2300" s="1" t="s">
        <v>3813</v>
      </c>
      <c r="O2300" s="0" t="s">
        <v>4395</v>
      </c>
      <c r="P2300" s="0" t="s">
        <v>3805</v>
      </c>
    </row>
    <row r="2301" customFormat="false" ht="15.75" hidden="false" customHeight="true" outlineLevel="0" collapsed="false">
      <c r="A2301" s="39" t="s">
        <v>1244</v>
      </c>
      <c r="B2301" s="1" t="n">
        <v>4</v>
      </c>
      <c r="C2301" s="1" t="n">
        <v>8</v>
      </c>
      <c r="D2301" s="11" t="n">
        <f aca="false">IF(AND(ISNUMBER(B2301),ISNUMBER($J2301)),$J2301-B2301,"")</f>
        <v>24.92</v>
      </c>
      <c r="E2301" s="11" t="n">
        <f aca="false">IF(AND(ISNUMBER(C2301),ISNUMBER($J2301)),$J2301-C2301,"")</f>
        <v>20.92</v>
      </c>
      <c r="F2301" s="1" t="s">
        <v>4887</v>
      </c>
      <c r="G2301" s="46" t="s">
        <v>4395</v>
      </c>
      <c r="H2301" s="1" t="s">
        <v>33</v>
      </c>
      <c r="J2301" s="11" t="n">
        <f aca="false">IFERROR(INDEX(Pozos!$M$2:$M$1852,MATCH(A2301,Pozos!$E$2:$E$1852,0)),"")</f>
        <v>28.92</v>
      </c>
      <c r="K2301" s="1" t="s">
        <v>3808</v>
      </c>
      <c r="L2301" s="1" t="s">
        <v>3809</v>
      </c>
      <c r="O2301" s="0" t="s">
        <v>4395</v>
      </c>
      <c r="P2301" s="0" t="s">
        <v>3805</v>
      </c>
    </row>
    <row r="2302" customFormat="false" ht="15.75" hidden="false" customHeight="true" outlineLevel="0" collapsed="false">
      <c r="A2302" s="39" t="s">
        <v>1244</v>
      </c>
      <c r="B2302" s="1" t="n">
        <v>0</v>
      </c>
      <c r="C2302" s="1" t="n">
        <v>4</v>
      </c>
      <c r="D2302" s="11" t="n">
        <f aca="false">IF(AND(ISNUMBER(B2302),ISNUMBER($J2302)),$J2302-B2302,"")</f>
        <v>28.92</v>
      </c>
      <c r="E2302" s="11" t="n">
        <f aca="false">IF(AND(ISNUMBER(C2302),ISNUMBER($J2302)),$J2302-C2302,"")</f>
        <v>24.92</v>
      </c>
      <c r="F2302" s="1" t="s">
        <v>4888</v>
      </c>
      <c r="G2302" s="46" t="s">
        <v>4412</v>
      </c>
      <c r="H2302" s="1" t="s">
        <v>33</v>
      </c>
      <c r="J2302" s="11" t="n">
        <f aca="false">IFERROR(INDEX(Pozos!$M$2:$M$1852,MATCH(A2302,Pozos!$E$2:$E$1852,0)),"")</f>
        <v>28.92</v>
      </c>
      <c r="K2302" s="1" t="s">
        <v>4424</v>
      </c>
      <c r="O2302" s="0" t="s">
        <v>4412</v>
      </c>
      <c r="P2302" s="0" t="s">
        <v>3805</v>
      </c>
    </row>
    <row r="2303" customFormat="false" ht="15.75" hidden="false" customHeight="true" outlineLevel="0" collapsed="false">
      <c r="A2303" s="39" t="s">
        <v>1246</v>
      </c>
      <c r="B2303" s="1" t="n">
        <v>44</v>
      </c>
      <c r="C2303" s="1" t="n">
        <v>48</v>
      </c>
      <c r="D2303" s="11" t="n">
        <f aca="false">IF(AND(ISNUMBER(B2303),ISNUMBER($J2303)),$J2303-B2303,"")</f>
        <v>-8.84</v>
      </c>
      <c r="E2303" s="11" t="n">
        <f aca="false">IF(AND(ISNUMBER(C2303),ISNUMBER($J2303)),$J2303-C2303,"")</f>
        <v>-12.84</v>
      </c>
      <c r="F2303" s="1" t="s">
        <v>4889</v>
      </c>
      <c r="G2303" s="46" t="s">
        <v>4407</v>
      </c>
      <c r="H2303" s="1" t="s">
        <v>33</v>
      </c>
      <c r="J2303" s="11" t="n">
        <f aca="false">IFERROR(INDEX(Pozos!$M$2:$M$1852,MATCH(A2303,Pozos!$E$2:$E$1852,0)),"")</f>
        <v>35.16</v>
      </c>
      <c r="K2303" s="1" t="s">
        <v>3808</v>
      </c>
      <c r="L2303" s="1" t="s">
        <v>3809</v>
      </c>
      <c r="O2303" s="0" t="s">
        <v>4407</v>
      </c>
      <c r="P2303" s="0" t="s">
        <v>3805</v>
      </c>
    </row>
    <row r="2304" customFormat="false" ht="15.75" hidden="false" customHeight="true" outlineLevel="0" collapsed="false">
      <c r="A2304" s="39" t="s">
        <v>1246</v>
      </c>
      <c r="B2304" s="1" t="n">
        <v>32</v>
      </c>
      <c r="C2304" s="1" t="n">
        <v>44</v>
      </c>
      <c r="D2304" s="11" t="n">
        <f aca="false">IF(AND(ISNUMBER(B2304),ISNUMBER($J2304)),$J2304-B2304,"")</f>
        <v>3.16</v>
      </c>
      <c r="E2304" s="11" t="n">
        <f aca="false">IF(AND(ISNUMBER(C2304),ISNUMBER($J2304)),$J2304-C2304,"")</f>
        <v>-8.84</v>
      </c>
      <c r="F2304" s="1" t="s">
        <v>4890</v>
      </c>
      <c r="G2304" s="46" t="s">
        <v>4395</v>
      </c>
      <c r="H2304" s="1" t="s">
        <v>33</v>
      </c>
      <c r="J2304" s="11" t="n">
        <f aca="false">IFERROR(INDEX(Pozos!$M$2:$M$1852,MATCH(A2304,Pozos!$E$2:$E$1852,0)),"")</f>
        <v>35.16</v>
      </c>
      <c r="K2304" s="1" t="s">
        <v>3944</v>
      </c>
      <c r="L2304" s="1" t="s">
        <v>3813</v>
      </c>
      <c r="O2304" s="0" t="s">
        <v>4395</v>
      </c>
      <c r="P2304" s="0" t="s">
        <v>3805</v>
      </c>
    </row>
    <row r="2305" customFormat="false" ht="15.75" hidden="false" customHeight="true" outlineLevel="0" collapsed="false">
      <c r="A2305" s="39" t="s">
        <v>1246</v>
      </c>
      <c r="B2305" s="1" t="n">
        <v>30</v>
      </c>
      <c r="C2305" s="1" t="n">
        <v>32</v>
      </c>
      <c r="D2305" s="11" t="n">
        <f aca="false">IF(AND(ISNUMBER(B2305),ISNUMBER($J2305)),$J2305-B2305,"")</f>
        <v>5.16</v>
      </c>
      <c r="E2305" s="11" t="n">
        <f aca="false">IF(AND(ISNUMBER(C2305),ISNUMBER($J2305)),$J2305-C2305,"")</f>
        <v>3.16</v>
      </c>
      <c r="F2305" s="1" t="s">
        <v>4891</v>
      </c>
      <c r="G2305" s="46" t="s">
        <v>4395</v>
      </c>
      <c r="H2305" s="1" t="s">
        <v>33</v>
      </c>
      <c r="J2305" s="11" t="n">
        <f aca="false">IFERROR(INDEX(Pozos!$M$2:$M$1852,MATCH(A2305,Pozos!$E$2:$E$1852,0)),"")</f>
        <v>35.16</v>
      </c>
      <c r="K2305" s="1" t="s">
        <v>3944</v>
      </c>
      <c r="L2305" s="1" t="s">
        <v>3813</v>
      </c>
      <c r="O2305" s="0" t="s">
        <v>4395</v>
      </c>
      <c r="P2305" s="0" t="s">
        <v>3805</v>
      </c>
    </row>
    <row r="2306" customFormat="false" ht="15.75" hidden="false" customHeight="true" outlineLevel="0" collapsed="false">
      <c r="A2306" s="39" t="s">
        <v>1246</v>
      </c>
      <c r="B2306" s="1" t="n">
        <v>16</v>
      </c>
      <c r="C2306" s="1" t="n">
        <v>30</v>
      </c>
      <c r="D2306" s="11" t="n">
        <f aca="false">IF(AND(ISNUMBER(B2306),ISNUMBER($J2306)),$J2306-B2306,"")</f>
        <v>19.16</v>
      </c>
      <c r="E2306" s="11" t="n">
        <f aca="false">IF(AND(ISNUMBER(C2306),ISNUMBER($J2306)),$J2306-C2306,"")</f>
        <v>5.16</v>
      </c>
      <c r="F2306" s="1" t="s">
        <v>4892</v>
      </c>
      <c r="G2306" s="46" t="s">
        <v>4395</v>
      </c>
      <c r="H2306" s="1" t="s">
        <v>33</v>
      </c>
      <c r="J2306" s="11" t="n">
        <f aca="false">IFERROR(INDEX(Pozos!$M$2:$M$1852,MATCH(A2306,Pozos!$E$2:$E$1852,0)),"")</f>
        <v>35.16</v>
      </c>
      <c r="K2306" s="1" t="s">
        <v>3944</v>
      </c>
      <c r="L2306" s="1" t="s">
        <v>3813</v>
      </c>
      <c r="O2306" s="0" t="s">
        <v>4395</v>
      </c>
      <c r="P2306" s="0" t="s">
        <v>3805</v>
      </c>
    </row>
    <row r="2307" customFormat="false" ht="15.75" hidden="false" customHeight="true" outlineLevel="0" collapsed="false">
      <c r="A2307" s="39" t="s">
        <v>1246</v>
      </c>
      <c r="B2307" s="1" t="n">
        <v>14</v>
      </c>
      <c r="C2307" s="1" t="n">
        <v>16</v>
      </c>
      <c r="D2307" s="11" t="n">
        <f aca="false">IF(AND(ISNUMBER(B2307),ISNUMBER($J2307)),$J2307-B2307,"")</f>
        <v>21.16</v>
      </c>
      <c r="E2307" s="11" t="n">
        <f aca="false">IF(AND(ISNUMBER(C2307),ISNUMBER($J2307)),$J2307-C2307,"")</f>
        <v>19.16</v>
      </c>
      <c r="F2307" s="1" t="s">
        <v>4893</v>
      </c>
      <c r="G2307" s="46" t="s">
        <v>4395</v>
      </c>
      <c r="H2307" s="1" t="s">
        <v>33</v>
      </c>
      <c r="J2307" s="11" t="n">
        <f aca="false">IFERROR(INDEX(Pozos!$M$2:$M$1852,MATCH(A2307,Pozos!$E$2:$E$1852,0)),"")</f>
        <v>35.16</v>
      </c>
      <c r="K2307" s="1" t="s">
        <v>3944</v>
      </c>
      <c r="L2307" s="1" t="s">
        <v>3813</v>
      </c>
      <c r="O2307" s="0" t="s">
        <v>4395</v>
      </c>
      <c r="P2307" s="0" t="s">
        <v>3805</v>
      </c>
    </row>
    <row r="2308" customFormat="false" ht="15.75" hidden="false" customHeight="true" outlineLevel="0" collapsed="false">
      <c r="A2308" s="39" t="s">
        <v>1246</v>
      </c>
      <c r="B2308" s="1" t="n">
        <v>0</v>
      </c>
      <c r="C2308" s="1" t="n">
        <v>14</v>
      </c>
      <c r="D2308" s="11" t="n">
        <f aca="false">IF(AND(ISNUMBER(B2308),ISNUMBER($J2308)),$J2308-B2308,"")</f>
        <v>35.16</v>
      </c>
      <c r="E2308" s="11" t="n">
        <f aca="false">IF(AND(ISNUMBER(C2308),ISNUMBER($J2308)),$J2308-C2308,"")</f>
        <v>21.16</v>
      </c>
      <c r="F2308" s="1" t="s">
        <v>4894</v>
      </c>
      <c r="G2308" s="46" t="s">
        <v>4412</v>
      </c>
      <c r="H2308" s="1" t="s">
        <v>33</v>
      </c>
      <c r="J2308" s="11" t="n">
        <f aca="false">IFERROR(INDEX(Pozos!$M$2:$M$1852,MATCH(A2308,Pozos!$E$2:$E$1852,0)),"")</f>
        <v>35.16</v>
      </c>
      <c r="K2308" s="1" t="s">
        <v>4424</v>
      </c>
      <c r="O2308" s="0" t="s">
        <v>4412</v>
      </c>
      <c r="P2308" s="0" t="s">
        <v>3805</v>
      </c>
    </row>
    <row r="2309" customFormat="false" ht="15.75" hidden="false" customHeight="true" outlineLevel="0" collapsed="false">
      <c r="A2309" s="39" t="s">
        <v>1248</v>
      </c>
      <c r="B2309" s="1" t="n">
        <v>39</v>
      </c>
      <c r="C2309" s="1" t="n">
        <v>42</v>
      </c>
      <c r="D2309" s="11" t="n">
        <f aca="false">IF(AND(ISNUMBER(B2309),ISNUMBER($J2309)),$J2309-B2309,"")</f>
        <v>-13.12</v>
      </c>
      <c r="E2309" s="11" t="n">
        <f aca="false">IF(AND(ISNUMBER(C2309),ISNUMBER($J2309)),$J2309-C2309,"")</f>
        <v>-16.12</v>
      </c>
      <c r="F2309" s="1" t="s">
        <v>4895</v>
      </c>
      <c r="G2309" s="46" t="s">
        <v>4395</v>
      </c>
      <c r="H2309" s="1" t="s">
        <v>33</v>
      </c>
      <c r="J2309" s="11" t="n">
        <f aca="false">IFERROR(INDEX(Pozos!$M$2:$M$1852,MATCH(A2309,Pozos!$E$2:$E$1852,0)),"")</f>
        <v>25.88</v>
      </c>
      <c r="K2309" s="1" t="s">
        <v>3808</v>
      </c>
      <c r="L2309" s="1" t="s">
        <v>3809</v>
      </c>
      <c r="O2309" s="0" t="s">
        <v>4395</v>
      </c>
      <c r="P2309" s="0" t="s">
        <v>3805</v>
      </c>
    </row>
    <row r="2310" customFormat="false" ht="15.75" hidden="false" customHeight="true" outlineLevel="0" collapsed="false">
      <c r="A2310" s="39" t="s">
        <v>1248</v>
      </c>
      <c r="B2310" s="1" t="n">
        <v>32</v>
      </c>
      <c r="C2310" s="1" t="n">
        <v>39</v>
      </c>
      <c r="D2310" s="11" t="n">
        <f aca="false">IF(AND(ISNUMBER(B2310),ISNUMBER($J2310)),$J2310-B2310,"")</f>
        <v>-6.12</v>
      </c>
      <c r="E2310" s="11" t="n">
        <f aca="false">IF(AND(ISNUMBER(C2310),ISNUMBER($J2310)),$J2310-C2310,"")</f>
        <v>-13.12</v>
      </c>
      <c r="F2310" s="1" t="s">
        <v>4896</v>
      </c>
      <c r="G2310" s="46" t="s">
        <v>4395</v>
      </c>
      <c r="H2310" s="1" t="s">
        <v>33</v>
      </c>
      <c r="J2310" s="11" t="n">
        <f aca="false">IFERROR(INDEX(Pozos!$M$2:$M$1852,MATCH(A2310,Pozos!$E$2:$E$1852,0)),"")</f>
        <v>25.88</v>
      </c>
      <c r="K2310" s="1" t="s">
        <v>3944</v>
      </c>
      <c r="L2310" s="1" t="s">
        <v>3813</v>
      </c>
      <c r="O2310" s="0" t="s">
        <v>4395</v>
      </c>
      <c r="P2310" s="0" t="s">
        <v>3805</v>
      </c>
    </row>
    <row r="2311" customFormat="false" ht="15.75" hidden="false" customHeight="true" outlineLevel="0" collapsed="false">
      <c r="A2311" s="39" t="s">
        <v>1248</v>
      </c>
      <c r="B2311" s="1" t="n">
        <v>28</v>
      </c>
      <c r="C2311" s="1" t="n">
        <v>32</v>
      </c>
      <c r="D2311" s="11" t="n">
        <f aca="false">IF(AND(ISNUMBER(B2311),ISNUMBER($J2311)),$J2311-B2311,"")</f>
        <v>-2.12</v>
      </c>
      <c r="E2311" s="11" t="n">
        <f aca="false">IF(AND(ISNUMBER(C2311),ISNUMBER($J2311)),$J2311-C2311,"")</f>
        <v>-6.12</v>
      </c>
      <c r="F2311" s="1" t="s">
        <v>4897</v>
      </c>
      <c r="G2311" s="46" t="s">
        <v>4395</v>
      </c>
      <c r="H2311" s="1" t="s">
        <v>33</v>
      </c>
      <c r="J2311" s="11" t="n">
        <f aca="false">IFERROR(INDEX(Pozos!$M$2:$M$1852,MATCH(A2311,Pozos!$E$2:$E$1852,0)),"")</f>
        <v>25.88</v>
      </c>
      <c r="K2311" s="1" t="s">
        <v>3944</v>
      </c>
      <c r="L2311" s="1" t="s">
        <v>3813</v>
      </c>
      <c r="O2311" s="0" t="s">
        <v>4395</v>
      </c>
      <c r="P2311" s="0" t="s">
        <v>3805</v>
      </c>
    </row>
    <row r="2312" customFormat="false" ht="15.75" hidden="false" customHeight="true" outlineLevel="0" collapsed="false">
      <c r="A2312" s="39" t="s">
        <v>1248</v>
      </c>
      <c r="B2312" s="1" t="n">
        <v>24</v>
      </c>
      <c r="C2312" s="1" t="n">
        <v>28</v>
      </c>
      <c r="D2312" s="11" t="n">
        <f aca="false">IF(AND(ISNUMBER(B2312),ISNUMBER($J2312)),$J2312-B2312,"")</f>
        <v>1.88</v>
      </c>
      <c r="E2312" s="11" t="n">
        <f aca="false">IF(AND(ISNUMBER(C2312),ISNUMBER($J2312)),$J2312-C2312,"")</f>
        <v>-2.12</v>
      </c>
      <c r="F2312" s="1" t="s">
        <v>4898</v>
      </c>
      <c r="G2312" s="46" t="s">
        <v>4395</v>
      </c>
      <c r="H2312" s="1" t="s">
        <v>33</v>
      </c>
      <c r="J2312" s="11" t="n">
        <f aca="false">IFERROR(INDEX(Pozos!$M$2:$M$1852,MATCH(A2312,Pozos!$E$2:$E$1852,0)),"")</f>
        <v>25.88</v>
      </c>
      <c r="K2312" s="1" t="s">
        <v>3808</v>
      </c>
      <c r="L2312" s="1" t="s">
        <v>3809</v>
      </c>
      <c r="O2312" s="0" t="s">
        <v>4395</v>
      </c>
      <c r="P2312" s="0" t="s">
        <v>3805</v>
      </c>
    </row>
    <row r="2313" customFormat="false" ht="15.75" hidden="false" customHeight="true" outlineLevel="0" collapsed="false">
      <c r="A2313" s="39" t="s">
        <v>1248</v>
      </c>
      <c r="B2313" s="1" t="n">
        <v>10</v>
      </c>
      <c r="C2313" s="1" t="n">
        <v>24</v>
      </c>
      <c r="D2313" s="11" t="n">
        <f aca="false">IF(AND(ISNUMBER(B2313),ISNUMBER($J2313)),$J2313-B2313,"")</f>
        <v>15.88</v>
      </c>
      <c r="E2313" s="11" t="n">
        <f aca="false">IF(AND(ISNUMBER(C2313),ISNUMBER($J2313)),$J2313-C2313,"")</f>
        <v>1.88</v>
      </c>
      <c r="F2313" s="1" t="s">
        <v>4899</v>
      </c>
      <c r="G2313" s="46" t="s">
        <v>4395</v>
      </c>
      <c r="H2313" s="1" t="s">
        <v>33</v>
      </c>
      <c r="J2313" s="11" t="n">
        <f aca="false">IFERROR(INDEX(Pozos!$M$2:$M$1852,MATCH(A2313,Pozos!$E$2:$E$1852,0)),"")</f>
        <v>25.88</v>
      </c>
      <c r="K2313" s="1" t="s">
        <v>3944</v>
      </c>
      <c r="L2313" s="1" t="s">
        <v>3813</v>
      </c>
      <c r="O2313" s="0" t="s">
        <v>4395</v>
      </c>
      <c r="P2313" s="0" t="s">
        <v>3805</v>
      </c>
    </row>
    <row r="2314" customFormat="false" ht="15.75" hidden="false" customHeight="true" outlineLevel="0" collapsed="false">
      <c r="A2314" s="39" t="s">
        <v>1248</v>
      </c>
      <c r="B2314" s="1" t="n">
        <v>4</v>
      </c>
      <c r="C2314" s="1" t="n">
        <v>10</v>
      </c>
      <c r="D2314" s="11" t="n">
        <f aca="false">IF(AND(ISNUMBER(B2314),ISNUMBER($J2314)),$J2314-B2314,"")</f>
        <v>21.88</v>
      </c>
      <c r="E2314" s="11" t="n">
        <f aca="false">IF(AND(ISNUMBER(C2314),ISNUMBER($J2314)),$J2314-C2314,"")</f>
        <v>15.88</v>
      </c>
      <c r="F2314" s="1" t="s">
        <v>4900</v>
      </c>
      <c r="G2314" s="46" t="s">
        <v>4395</v>
      </c>
      <c r="H2314" s="1" t="s">
        <v>33</v>
      </c>
      <c r="J2314" s="11" t="n">
        <f aca="false">IFERROR(INDEX(Pozos!$M$2:$M$1852,MATCH(A2314,Pozos!$E$2:$E$1852,0)),"")</f>
        <v>25.88</v>
      </c>
      <c r="K2314" s="1" t="s">
        <v>3944</v>
      </c>
      <c r="L2314" s="1" t="s">
        <v>3813</v>
      </c>
      <c r="O2314" s="0" t="s">
        <v>4395</v>
      </c>
      <c r="P2314" s="0" t="s">
        <v>3805</v>
      </c>
    </row>
    <row r="2315" customFormat="false" ht="15.75" hidden="false" customHeight="true" outlineLevel="0" collapsed="false">
      <c r="A2315" s="39" t="s">
        <v>1248</v>
      </c>
      <c r="B2315" s="1" t="n">
        <v>0</v>
      </c>
      <c r="C2315" s="1" t="n">
        <v>4</v>
      </c>
      <c r="D2315" s="11" t="n">
        <f aca="false">IF(AND(ISNUMBER(B2315),ISNUMBER($J2315)),$J2315-B2315,"")</f>
        <v>25.88</v>
      </c>
      <c r="E2315" s="11" t="n">
        <f aca="false">IF(AND(ISNUMBER(C2315),ISNUMBER($J2315)),$J2315-C2315,"")</f>
        <v>21.88</v>
      </c>
      <c r="F2315" s="1" t="s">
        <v>4894</v>
      </c>
      <c r="G2315" s="46" t="s">
        <v>4412</v>
      </c>
      <c r="H2315" s="1" t="s">
        <v>33</v>
      </c>
      <c r="J2315" s="11" t="n">
        <f aca="false">IFERROR(INDEX(Pozos!$M$2:$M$1852,MATCH(A2315,Pozos!$E$2:$E$1852,0)),"")</f>
        <v>25.88</v>
      </c>
      <c r="K2315" s="1" t="s">
        <v>4424</v>
      </c>
      <c r="O2315" s="0" t="s">
        <v>4412</v>
      </c>
      <c r="P2315" s="0" t="s">
        <v>3805</v>
      </c>
    </row>
    <row r="2316" customFormat="false" ht="15.75" hidden="false" customHeight="true" outlineLevel="0" collapsed="false">
      <c r="A2316" s="39" t="s">
        <v>1250</v>
      </c>
      <c r="B2316" s="1" t="n">
        <v>79</v>
      </c>
      <c r="C2316" s="1" t="n">
        <v>82</v>
      </c>
      <c r="D2316" s="11" t="n">
        <f aca="false">IF(AND(ISNUMBER(B2316),ISNUMBER($J2316)),$J2316-B2316,"")</f>
        <v>-41.73</v>
      </c>
      <c r="E2316" s="11" t="n">
        <f aca="false">IF(AND(ISNUMBER(C2316),ISNUMBER($J2316)),$J2316-C2316,"")</f>
        <v>-44.73</v>
      </c>
      <c r="F2316" s="1" t="s">
        <v>3821</v>
      </c>
      <c r="G2316" s="46" t="s">
        <v>4393</v>
      </c>
      <c r="H2316" s="1" t="s">
        <v>33</v>
      </c>
      <c r="J2316" s="11" t="n">
        <f aca="false">IFERROR(INDEX(Pozos!$M$2:$M$1852,MATCH(A2316,Pozos!$E$2:$E$1852,0)),"")</f>
        <v>37.27</v>
      </c>
      <c r="K2316" s="1" t="s">
        <v>3823</v>
      </c>
      <c r="O2316" s="0" t="s">
        <v>4393</v>
      </c>
      <c r="P2316" s="0" t="s">
        <v>3805</v>
      </c>
    </row>
    <row r="2317" customFormat="false" ht="15.75" hidden="false" customHeight="true" outlineLevel="0" collapsed="false">
      <c r="A2317" s="39" t="s">
        <v>1250</v>
      </c>
      <c r="B2317" s="1" t="n">
        <v>55.8</v>
      </c>
      <c r="C2317" s="1" t="n">
        <v>79</v>
      </c>
      <c r="D2317" s="11" t="n">
        <f aca="false">IF(AND(ISNUMBER(B2317),ISNUMBER($J2317)),$J2317-B2317,"")</f>
        <v>-18.53</v>
      </c>
      <c r="E2317" s="11" t="n">
        <f aca="false">IF(AND(ISNUMBER(C2317),ISNUMBER($J2317)),$J2317-C2317,"")</f>
        <v>-41.73</v>
      </c>
      <c r="F2317" s="1" t="s">
        <v>4901</v>
      </c>
      <c r="G2317" s="46" t="s">
        <v>4407</v>
      </c>
      <c r="H2317" s="1" t="s">
        <v>33</v>
      </c>
      <c r="J2317" s="11" t="n">
        <f aca="false">IFERROR(INDEX(Pozos!$M$2:$M$1852,MATCH(A2317,Pozos!$E$2:$E$1852,0)),"")</f>
        <v>37.27</v>
      </c>
      <c r="K2317" s="1" t="s">
        <v>3808</v>
      </c>
      <c r="L2317" s="1" t="s">
        <v>3809</v>
      </c>
      <c r="O2317" s="0" t="s">
        <v>4407</v>
      </c>
      <c r="P2317" s="0" t="s">
        <v>3805</v>
      </c>
    </row>
    <row r="2318" customFormat="false" ht="15.75" hidden="false" customHeight="true" outlineLevel="0" collapsed="false">
      <c r="A2318" s="39" t="s">
        <v>1250</v>
      </c>
      <c r="B2318" s="1" t="n">
        <v>47</v>
      </c>
      <c r="C2318" s="1" t="n">
        <v>55.8</v>
      </c>
      <c r="D2318" s="11" t="n">
        <f aca="false">IF(AND(ISNUMBER(B2318),ISNUMBER($J2318)),$J2318-B2318,"")</f>
        <v>-9.73</v>
      </c>
      <c r="E2318" s="11" t="n">
        <f aca="false">IF(AND(ISNUMBER(C2318),ISNUMBER($J2318)),$J2318-C2318,"")</f>
        <v>-18.53</v>
      </c>
      <c r="F2318" s="1" t="s">
        <v>4902</v>
      </c>
      <c r="G2318" s="46" t="s">
        <v>4395</v>
      </c>
      <c r="H2318" s="1" t="s">
        <v>33</v>
      </c>
      <c r="J2318" s="11" t="n">
        <f aca="false">IFERROR(INDEX(Pozos!$M$2:$M$1852,MATCH(A2318,Pozos!$E$2:$E$1852,0)),"")</f>
        <v>37.27</v>
      </c>
      <c r="K2318" s="1" t="s">
        <v>4023</v>
      </c>
      <c r="L2318" s="1" t="s">
        <v>3813</v>
      </c>
      <c r="O2318" s="0" t="s">
        <v>4395</v>
      </c>
      <c r="P2318" s="0" t="s">
        <v>3805</v>
      </c>
    </row>
    <row r="2319" customFormat="false" ht="15.75" hidden="false" customHeight="true" outlineLevel="0" collapsed="false">
      <c r="A2319" s="39" t="s">
        <v>1250</v>
      </c>
      <c r="B2319" s="1" t="n">
        <v>38</v>
      </c>
      <c r="C2319" s="1" t="n">
        <v>47</v>
      </c>
      <c r="D2319" s="11" t="n">
        <f aca="false">IF(AND(ISNUMBER(B2319),ISNUMBER($J2319)),$J2319-B2319,"")</f>
        <v>-0.729999999999997</v>
      </c>
      <c r="E2319" s="11" t="n">
        <f aca="false">IF(AND(ISNUMBER(C2319),ISNUMBER($J2319)),$J2319-C2319,"")</f>
        <v>-9.73</v>
      </c>
      <c r="F2319" s="1" t="s">
        <v>4903</v>
      </c>
      <c r="G2319" s="46" t="s">
        <v>4395</v>
      </c>
      <c r="H2319" s="1" t="s">
        <v>33</v>
      </c>
      <c r="J2319" s="11" t="n">
        <f aca="false">IFERROR(INDEX(Pozos!$M$2:$M$1852,MATCH(A2319,Pozos!$E$2:$E$1852,0)),"")</f>
        <v>37.27</v>
      </c>
      <c r="K2319" s="1" t="s">
        <v>3854</v>
      </c>
      <c r="L2319" s="1" t="s">
        <v>3813</v>
      </c>
      <c r="O2319" s="0" t="s">
        <v>4395</v>
      </c>
      <c r="P2319" s="0" t="s">
        <v>3805</v>
      </c>
    </row>
    <row r="2320" customFormat="false" ht="15.75" hidden="false" customHeight="true" outlineLevel="0" collapsed="false">
      <c r="A2320" s="39" t="s">
        <v>1250</v>
      </c>
      <c r="B2320" s="1" t="n">
        <v>22.9</v>
      </c>
      <c r="C2320" s="1" t="n">
        <v>38</v>
      </c>
      <c r="D2320" s="11" t="n">
        <f aca="false">IF(AND(ISNUMBER(B2320),ISNUMBER($J2320)),$J2320-B2320,"")</f>
        <v>14.37</v>
      </c>
      <c r="E2320" s="11" t="n">
        <f aca="false">IF(AND(ISNUMBER(C2320),ISNUMBER($J2320)),$J2320-C2320,"")</f>
        <v>-0.729999999999997</v>
      </c>
      <c r="F2320" s="1" t="s">
        <v>4904</v>
      </c>
      <c r="G2320" s="46" t="s">
        <v>4395</v>
      </c>
      <c r="H2320" s="1" t="s">
        <v>33</v>
      </c>
      <c r="J2320" s="11" t="n">
        <f aca="false">IFERROR(INDEX(Pozos!$M$2:$M$1852,MATCH(A2320,Pozos!$E$2:$E$1852,0)),"")</f>
        <v>37.27</v>
      </c>
      <c r="K2320" s="1" t="s">
        <v>3808</v>
      </c>
      <c r="L2320" s="1" t="s">
        <v>3809</v>
      </c>
      <c r="O2320" s="0" t="s">
        <v>4395</v>
      </c>
      <c r="P2320" s="0" t="s">
        <v>3805</v>
      </c>
    </row>
    <row r="2321" customFormat="false" ht="15.75" hidden="false" customHeight="true" outlineLevel="0" collapsed="false">
      <c r="A2321" s="39" t="s">
        <v>1250</v>
      </c>
      <c r="B2321" s="1" t="n">
        <v>16.7</v>
      </c>
      <c r="C2321" s="1" t="n">
        <v>22.9</v>
      </c>
      <c r="D2321" s="11" t="n">
        <f aca="false">IF(AND(ISNUMBER(B2321),ISNUMBER($J2321)),$J2321-B2321,"")</f>
        <v>20.57</v>
      </c>
      <c r="E2321" s="11" t="n">
        <f aca="false">IF(AND(ISNUMBER(C2321),ISNUMBER($J2321)),$J2321-C2321,"")</f>
        <v>14.37</v>
      </c>
      <c r="F2321" s="1" t="s">
        <v>4905</v>
      </c>
      <c r="G2321" s="46" t="s">
        <v>4395</v>
      </c>
      <c r="H2321" s="1" t="s">
        <v>33</v>
      </c>
      <c r="J2321" s="11" t="n">
        <f aca="false">IFERROR(INDEX(Pozos!$M$2:$M$1852,MATCH(A2321,Pozos!$E$2:$E$1852,0)),"")</f>
        <v>37.27</v>
      </c>
      <c r="K2321" s="1" t="s">
        <v>3854</v>
      </c>
      <c r="L2321" s="1" t="s">
        <v>3813</v>
      </c>
      <c r="O2321" s="0" t="s">
        <v>4395</v>
      </c>
      <c r="P2321" s="0" t="s">
        <v>3805</v>
      </c>
    </row>
    <row r="2322" customFormat="false" ht="15.75" hidden="false" customHeight="true" outlineLevel="0" collapsed="false">
      <c r="A2322" s="39" t="s">
        <v>1250</v>
      </c>
      <c r="B2322" s="1" t="n">
        <v>13.7</v>
      </c>
      <c r="C2322" s="1" t="n">
        <v>16.7</v>
      </c>
      <c r="D2322" s="11" t="n">
        <f aca="false">IF(AND(ISNUMBER(B2322),ISNUMBER($J2322)),$J2322-B2322,"")</f>
        <v>23.57</v>
      </c>
      <c r="E2322" s="11" t="n">
        <f aca="false">IF(AND(ISNUMBER(C2322),ISNUMBER($J2322)),$J2322-C2322,"")</f>
        <v>20.57</v>
      </c>
      <c r="F2322" s="1" t="s">
        <v>4906</v>
      </c>
      <c r="G2322" s="46" t="s">
        <v>4395</v>
      </c>
      <c r="H2322" s="1" t="s">
        <v>33</v>
      </c>
      <c r="J2322" s="11" t="n">
        <f aca="false">IFERROR(INDEX(Pozos!$M$2:$M$1852,MATCH(A2322,Pozos!$E$2:$E$1852,0)),"")</f>
        <v>37.27</v>
      </c>
      <c r="K2322" s="1" t="s">
        <v>3808</v>
      </c>
      <c r="L2322" s="1" t="s">
        <v>3809</v>
      </c>
      <c r="O2322" s="0" t="s">
        <v>4395</v>
      </c>
      <c r="P2322" s="0" t="s">
        <v>3805</v>
      </c>
    </row>
    <row r="2323" customFormat="false" ht="15.75" hidden="false" customHeight="true" outlineLevel="0" collapsed="false">
      <c r="A2323" s="39" t="s">
        <v>1250</v>
      </c>
      <c r="B2323" s="1" t="n">
        <v>0</v>
      </c>
      <c r="C2323" s="1" t="n">
        <v>13.7</v>
      </c>
      <c r="D2323" s="11" t="n">
        <f aca="false">IF(AND(ISNUMBER(B2323),ISNUMBER($J2323)),$J2323-B2323,"")</f>
        <v>37.27</v>
      </c>
      <c r="E2323" s="11" t="n">
        <f aca="false">IF(AND(ISNUMBER(C2323),ISNUMBER($J2323)),$J2323-C2323,"")</f>
        <v>23.57</v>
      </c>
      <c r="F2323" s="1" t="s">
        <v>4894</v>
      </c>
      <c r="G2323" s="46" t="s">
        <v>4412</v>
      </c>
      <c r="H2323" s="1" t="s">
        <v>33</v>
      </c>
      <c r="J2323" s="11" t="n">
        <f aca="false">IFERROR(INDEX(Pozos!$M$2:$M$1852,MATCH(A2323,Pozos!$E$2:$E$1852,0)),"")</f>
        <v>37.27</v>
      </c>
      <c r="K2323" s="1" t="s">
        <v>4424</v>
      </c>
      <c r="O2323" s="0" t="s">
        <v>4412</v>
      </c>
      <c r="P2323" s="0" t="s">
        <v>3805</v>
      </c>
    </row>
    <row r="2324" customFormat="false" ht="15.75" hidden="false" customHeight="true" outlineLevel="0" collapsed="false">
      <c r="A2324" s="39" t="s">
        <v>863</v>
      </c>
      <c r="B2324" s="1" t="n">
        <v>34</v>
      </c>
      <c r="C2324" s="1" t="n">
        <v>42</v>
      </c>
      <c r="D2324" s="11" t="n">
        <f aca="false">IF(AND(ISNUMBER(B2324),ISNUMBER($J2324)),$J2324-B2324,"")</f>
        <v>-6.49</v>
      </c>
      <c r="E2324" s="11" t="n">
        <f aca="false">IF(AND(ISNUMBER(C2324),ISNUMBER($J2324)),$J2324-C2324,"")</f>
        <v>-14.49</v>
      </c>
      <c r="F2324" s="1" t="s">
        <v>4907</v>
      </c>
      <c r="G2324" s="46" t="s">
        <v>4395</v>
      </c>
      <c r="H2324" s="1" t="s">
        <v>33</v>
      </c>
      <c r="J2324" s="11" t="n">
        <f aca="false">IFERROR(INDEX(Pozos!$M$2:$M$1852,MATCH(A2324,Pozos!$E$2:$E$1852,0)),"")</f>
        <v>27.51</v>
      </c>
      <c r="K2324" s="1" t="s">
        <v>3812</v>
      </c>
      <c r="L2324" s="1" t="s">
        <v>3813</v>
      </c>
      <c r="O2324" s="0" t="s">
        <v>4395</v>
      </c>
      <c r="P2324" s="0" t="s">
        <v>3805</v>
      </c>
    </row>
    <row r="2325" customFormat="false" ht="15.75" hidden="false" customHeight="true" outlineLevel="0" collapsed="false">
      <c r="A2325" s="39" t="s">
        <v>863</v>
      </c>
      <c r="B2325" s="1" t="n">
        <v>19.5</v>
      </c>
      <c r="C2325" s="1" t="n">
        <v>34</v>
      </c>
      <c r="D2325" s="11" t="n">
        <f aca="false">IF(AND(ISNUMBER(B2325),ISNUMBER($J2325)),$J2325-B2325,"")</f>
        <v>8.01</v>
      </c>
      <c r="E2325" s="11" t="n">
        <f aca="false">IF(AND(ISNUMBER(C2325),ISNUMBER($J2325)),$J2325-C2325,"")</f>
        <v>-6.49</v>
      </c>
      <c r="F2325" s="1" t="s">
        <v>4908</v>
      </c>
      <c r="G2325" s="46" t="s">
        <v>4395</v>
      </c>
      <c r="H2325" s="1" t="s">
        <v>33</v>
      </c>
      <c r="J2325" s="11" t="n">
        <f aca="false">IFERROR(INDEX(Pozos!$M$2:$M$1852,MATCH(A2325,Pozos!$E$2:$E$1852,0)),"")</f>
        <v>27.51</v>
      </c>
      <c r="K2325" s="1" t="s">
        <v>4023</v>
      </c>
      <c r="L2325" s="1" t="s">
        <v>3813</v>
      </c>
      <c r="O2325" s="0" t="s">
        <v>4395</v>
      </c>
      <c r="P2325" s="0" t="s">
        <v>3805</v>
      </c>
    </row>
    <row r="2326" customFormat="false" ht="15.75" hidden="false" customHeight="true" outlineLevel="0" collapsed="false">
      <c r="A2326" s="39" t="s">
        <v>863</v>
      </c>
      <c r="B2326" s="1" t="n">
        <v>14</v>
      </c>
      <c r="C2326" s="1" t="n">
        <v>19.5</v>
      </c>
      <c r="D2326" s="11" t="n">
        <f aca="false">IF(AND(ISNUMBER(B2326),ISNUMBER($J2326)),$J2326-B2326,"")</f>
        <v>13.51</v>
      </c>
      <c r="E2326" s="11" t="n">
        <f aca="false">IF(AND(ISNUMBER(C2326),ISNUMBER($J2326)),$J2326-C2326,"")</f>
        <v>8.01</v>
      </c>
      <c r="F2326" s="1" t="s">
        <v>4909</v>
      </c>
      <c r="G2326" s="46" t="s">
        <v>4395</v>
      </c>
      <c r="H2326" s="1" t="s">
        <v>33</v>
      </c>
      <c r="J2326" s="11" t="n">
        <f aca="false">IFERROR(INDEX(Pozos!$M$2:$M$1852,MATCH(A2326,Pozos!$E$2:$E$1852,0)),"")</f>
        <v>27.51</v>
      </c>
      <c r="K2326" s="1" t="s">
        <v>3944</v>
      </c>
      <c r="L2326" s="1" t="s">
        <v>3813</v>
      </c>
      <c r="O2326" s="0" t="s">
        <v>4395</v>
      </c>
      <c r="P2326" s="0" t="s">
        <v>3805</v>
      </c>
    </row>
    <row r="2327" customFormat="false" ht="15.75" hidden="false" customHeight="true" outlineLevel="0" collapsed="false">
      <c r="A2327" s="39" t="s">
        <v>863</v>
      </c>
      <c r="B2327" s="1" t="n">
        <v>9</v>
      </c>
      <c r="C2327" s="1" t="n">
        <v>14</v>
      </c>
      <c r="D2327" s="11" t="n">
        <f aca="false">IF(AND(ISNUMBER(B2327),ISNUMBER($J2327)),$J2327-B2327,"")</f>
        <v>18.51</v>
      </c>
      <c r="E2327" s="11" t="n">
        <f aca="false">IF(AND(ISNUMBER(C2327),ISNUMBER($J2327)),$J2327-C2327,"")</f>
        <v>13.51</v>
      </c>
      <c r="F2327" s="1" t="s">
        <v>4910</v>
      </c>
      <c r="G2327" s="46" t="s">
        <v>4395</v>
      </c>
      <c r="H2327" s="1" t="s">
        <v>33</v>
      </c>
      <c r="J2327" s="11" t="n">
        <f aca="false">IFERROR(INDEX(Pozos!$M$2:$M$1852,MATCH(A2327,Pozos!$E$2:$E$1852,0)),"")</f>
        <v>27.51</v>
      </c>
      <c r="K2327" s="1" t="s">
        <v>3808</v>
      </c>
      <c r="L2327" s="1" t="s">
        <v>3809</v>
      </c>
      <c r="O2327" s="0" t="s">
        <v>4395</v>
      </c>
      <c r="P2327" s="0" t="s">
        <v>3805</v>
      </c>
    </row>
    <row r="2328" customFormat="false" ht="15.75" hidden="false" customHeight="true" outlineLevel="0" collapsed="false">
      <c r="A2328" s="39" t="s">
        <v>863</v>
      </c>
      <c r="B2328" s="1" t="n">
        <v>7</v>
      </c>
      <c r="C2328" s="1" t="n">
        <v>9</v>
      </c>
      <c r="D2328" s="11" t="n">
        <f aca="false">IF(AND(ISNUMBER(B2328),ISNUMBER($J2328)),$J2328-B2328,"")</f>
        <v>20.51</v>
      </c>
      <c r="E2328" s="11" t="n">
        <f aca="false">IF(AND(ISNUMBER(C2328),ISNUMBER($J2328)),$J2328-C2328,"")</f>
        <v>18.51</v>
      </c>
      <c r="F2328" s="1" t="s">
        <v>4911</v>
      </c>
      <c r="G2328" s="46" t="s">
        <v>4395</v>
      </c>
      <c r="H2328" s="1" t="s">
        <v>33</v>
      </c>
      <c r="J2328" s="11" t="n">
        <f aca="false">IFERROR(INDEX(Pozos!$M$2:$M$1852,MATCH(A2328,Pozos!$E$2:$E$1852,0)),"")</f>
        <v>27.51</v>
      </c>
      <c r="K2328" s="1" t="s">
        <v>4023</v>
      </c>
      <c r="L2328" s="1" t="s">
        <v>3813</v>
      </c>
      <c r="O2328" s="0" t="s">
        <v>4395</v>
      </c>
      <c r="P2328" s="0" t="s">
        <v>3805</v>
      </c>
    </row>
    <row r="2329" customFormat="false" ht="15.75" hidden="false" customHeight="true" outlineLevel="0" collapsed="false">
      <c r="A2329" s="39" t="s">
        <v>863</v>
      </c>
      <c r="B2329" s="1" t="n">
        <v>0</v>
      </c>
      <c r="C2329" s="1" t="n">
        <v>7</v>
      </c>
      <c r="D2329" s="11" t="n">
        <f aca="false">IF(AND(ISNUMBER(B2329),ISNUMBER($J2329)),$J2329-B2329,"")</f>
        <v>27.51</v>
      </c>
      <c r="E2329" s="11" t="n">
        <f aca="false">IF(AND(ISNUMBER(C2329),ISNUMBER($J2329)),$J2329-C2329,"")</f>
        <v>20.51</v>
      </c>
      <c r="F2329" s="1" t="s">
        <v>4894</v>
      </c>
      <c r="G2329" s="46" t="s">
        <v>4412</v>
      </c>
      <c r="H2329" s="1" t="s">
        <v>33</v>
      </c>
      <c r="J2329" s="11" t="n">
        <f aca="false">IFERROR(INDEX(Pozos!$M$2:$M$1852,MATCH(A2329,Pozos!$E$2:$E$1852,0)),"")</f>
        <v>27.51</v>
      </c>
      <c r="K2329" s="1" t="s">
        <v>4424</v>
      </c>
      <c r="O2329" s="0" t="s">
        <v>4412</v>
      </c>
      <c r="P2329" s="0" t="s">
        <v>3805</v>
      </c>
    </row>
    <row r="2330" customFormat="false" ht="15.75" hidden="false" customHeight="true" outlineLevel="0" collapsed="false">
      <c r="A2330" s="39" t="s">
        <v>865</v>
      </c>
      <c r="B2330" s="1" t="n">
        <v>28</v>
      </c>
      <c r="C2330" s="1" t="n">
        <v>40</v>
      </c>
      <c r="D2330" s="11" t="n">
        <f aca="false">IF(AND(ISNUMBER(B2330),ISNUMBER($J2330)),$J2330-B2330,"")</f>
        <v>-3.05</v>
      </c>
      <c r="E2330" s="11" t="n">
        <f aca="false">IF(AND(ISNUMBER(C2330),ISNUMBER($J2330)),$J2330-C2330,"")</f>
        <v>-15.05</v>
      </c>
      <c r="F2330" s="1" t="s">
        <v>4912</v>
      </c>
      <c r="G2330" s="46" t="s">
        <v>4395</v>
      </c>
      <c r="H2330" s="1" t="s">
        <v>33</v>
      </c>
      <c r="J2330" s="11" t="n">
        <f aca="false">IFERROR(INDEX(Pozos!$M$2:$M$1852,MATCH(A2330,Pozos!$E$2:$E$1852,0)),"")</f>
        <v>24.95</v>
      </c>
      <c r="K2330" s="1" t="s">
        <v>3944</v>
      </c>
      <c r="L2330" s="1" t="s">
        <v>3813</v>
      </c>
      <c r="O2330" s="0" t="s">
        <v>4395</v>
      </c>
      <c r="P2330" s="0" t="s">
        <v>3805</v>
      </c>
    </row>
    <row r="2331" customFormat="false" ht="15.75" hidden="false" customHeight="true" outlineLevel="0" collapsed="false">
      <c r="A2331" s="39" t="s">
        <v>865</v>
      </c>
      <c r="B2331" s="1" t="n">
        <v>23</v>
      </c>
      <c r="C2331" s="1" t="n">
        <v>28</v>
      </c>
      <c r="D2331" s="11" t="n">
        <f aca="false">IF(AND(ISNUMBER(B2331),ISNUMBER($J2331)),$J2331-B2331,"")</f>
        <v>1.95</v>
      </c>
      <c r="E2331" s="11" t="n">
        <f aca="false">IF(AND(ISNUMBER(C2331),ISNUMBER($J2331)),$J2331-C2331,"")</f>
        <v>-3.05</v>
      </c>
      <c r="F2331" s="1" t="s">
        <v>3935</v>
      </c>
      <c r="G2331" s="46" t="s">
        <v>4395</v>
      </c>
      <c r="H2331" s="1" t="s">
        <v>33</v>
      </c>
      <c r="J2331" s="11" t="n">
        <f aca="false">IFERROR(INDEX(Pozos!$M$2:$M$1852,MATCH(A2331,Pozos!$E$2:$E$1852,0)),"")</f>
        <v>24.95</v>
      </c>
      <c r="K2331" s="1" t="s">
        <v>3808</v>
      </c>
      <c r="L2331" s="1" t="s">
        <v>3809</v>
      </c>
      <c r="O2331" s="0" t="s">
        <v>4395</v>
      </c>
      <c r="P2331" s="0" t="s">
        <v>3805</v>
      </c>
    </row>
    <row r="2332" customFormat="false" ht="15.75" hidden="false" customHeight="true" outlineLevel="0" collapsed="false">
      <c r="A2332" s="39" t="s">
        <v>865</v>
      </c>
      <c r="B2332" s="1" t="n">
        <v>20</v>
      </c>
      <c r="C2332" s="1" t="n">
        <v>23</v>
      </c>
      <c r="D2332" s="11" t="n">
        <f aca="false">IF(AND(ISNUMBER(B2332),ISNUMBER($J2332)),$J2332-B2332,"")</f>
        <v>4.95</v>
      </c>
      <c r="E2332" s="11" t="n">
        <f aca="false">IF(AND(ISNUMBER(C2332),ISNUMBER($J2332)),$J2332-C2332,"")</f>
        <v>1.95</v>
      </c>
      <c r="F2332" s="1" t="s">
        <v>4913</v>
      </c>
      <c r="G2332" s="46" t="s">
        <v>4395</v>
      </c>
      <c r="H2332" s="1" t="s">
        <v>33</v>
      </c>
      <c r="J2332" s="11" t="n">
        <f aca="false">IFERROR(INDEX(Pozos!$M$2:$M$1852,MATCH(A2332,Pozos!$E$2:$E$1852,0)),"")</f>
        <v>24.95</v>
      </c>
      <c r="K2332" s="1" t="s">
        <v>4023</v>
      </c>
      <c r="L2332" s="1" t="s">
        <v>3813</v>
      </c>
      <c r="O2332" s="0" t="s">
        <v>4395</v>
      </c>
      <c r="P2332" s="0" t="s">
        <v>3805</v>
      </c>
    </row>
    <row r="2333" customFormat="false" ht="15.75" hidden="false" customHeight="true" outlineLevel="0" collapsed="false">
      <c r="A2333" s="39" t="s">
        <v>865</v>
      </c>
      <c r="B2333" s="1" t="n">
        <v>19</v>
      </c>
      <c r="C2333" s="1" t="n">
        <v>20</v>
      </c>
      <c r="D2333" s="11" t="n">
        <f aca="false">IF(AND(ISNUMBER(B2333),ISNUMBER($J2333)),$J2333-B2333,"")</f>
        <v>5.95</v>
      </c>
      <c r="E2333" s="11" t="n">
        <f aca="false">IF(AND(ISNUMBER(C2333),ISNUMBER($J2333)),$J2333-C2333,"")</f>
        <v>4.95</v>
      </c>
      <c r="F2333" s="1" t="s">
        <v>4641</v>
      </c>
      <c r="G2333" s="46" t="s">
        <v>4395</v>
      </c>
      <c r="H2333" s="1" t="s">
        <v>33</v>
      </c>
      <c r="J2333" s="11" t="n">
        <f aca="false">IFERROR(INDEX(Pozos!$M$2:$M$1852,MATCH(A2333,Pozos!$E$2:$E$1852,0)),"")</f>
        <v>24.95</v>
      </c>
      <c r="K2333" s="1" t="s">
        <v>3808</v>
      </c>
      <c r="L2333" s="1" t="s">
        <v>3809</v>
      </c>
      <c r="O2333" s="0" t="s">
        <v>4395</v>
      </c>
      <c r="P2333" s="0" t="s">
        <v>3805</v>
      </c>
    </row>
    <row r="2334" customFormat="false" ht="15.75" hidden="false" customHeight="true" outlineLevel="0" collapsed="false">
      <c r="A2334" s="39" t="s">
        <v>865</v>
      </c>
      <c r="B2334" s="1" t="n">
        <v>17</v>
      </c>
      <c r="C2334" s="1" t="n">
        <v>19</v>
      </c>
      <c r="D2334" s="11" t="n">
        <f aca="false">IF(AND(ISNUMBER(B2334),ISNUMBER($J2334)),$J2334-B2334,"")</f>
        <v>7.95</v>
      </c>
      <c r="E2334" s="11" t="n">
        <f aca="false">IF(AND(ISNUMBER(C2334),ISNUMBER($J2334)),$J2334-C2334,"")</f>
        <v>5.95</v>
      </c>
      <c r="F2334" s="1" t="s">
        <v>4913</v>
      </c>
      <c r="G2334" s="46" t="s">
        <v>4395</v>
      </c>
      <c r="H2334" s="1" t="s">
        <v>33</v>
      </c>
      <c r="J2334" s="11" t="n">
        <f aca="false">IFERROR(INDEX(Pozos!$M$2:$M$1852,MATCH(A2334,Pozos!$E$2:$E$1852,0)),"")</f>
        <v>24.95</v>
      </c>
      <c r="K2334" s="1" t="s">
        <v>4023</v>
      </c>
      <c r="L2334" s="1" t="s">
        <v>3813</v>
      </c>
      <c r="O2334" s="0" t="s">
        <v>4395</v>
      </c>
      <c r="P2334" s="0" t="s">
        <v>3805</v>
      </c>
    </row>
    <row r="2335" customFormat="false" ht="15.75" hidden="false" customHeight="true" outlineLevel="0" collapsed="false">
      <c r="A2335" s="39" t="s">
        <v>865</v>
      </c>
      <c r="B2335" s="1" t="n">
        <v>15</v>
      </c>
      <c r="C2335" s="1" t="n">
        <v>17</v>
      </c>
      <c r="D2335" s="11" t="n">
        <f aca="false">IF(AND(ISNUMBER(B2335),ISNUMBER($J2335)),$J2335-B2335,"")</f>
        <v>9.95</v>
      </c>
      <c r="E2335" s="11" t="n">
        <f aca="false">IF(AND(ISNUMBER(C2335),ISNUMBER($J2335)),$J2335-C2335,"")</f>
        <v>7.95</v>
      </c>
      <c r="F2335" s="1" t="s">
        <v>4641</v>
      </c>
      <c r="G2335" s="46" t="s">
        <v>4395</v>
      </c>
      <c r="H2335" s="1" t="s">
        <v>33</v>
      </c>
      <c r="J2335" s="11" t="n">
        <f aca="false">IFERROR(INDEX(Pozos!$M$2:$M$1852,MATCH(A2335,Pozos!$E$2:$E$1852,0)),"")</f>
        <v>24.95</v>
      </c>
      <c r="K2335" s="1" t="s">
        <v>3808</v>
      </c>
      <c r="L2335" s="1" t="s">
        <v>3809</v>
      </c>
      <c r="O2335" s="0" t="s">
        <v>4395</v>
      </c>
      <c r="P2335" s="0" t="s">
        <v>3805</v>
      </c>
    </row>
    <row r="2336" customFormat="false" ht="15.75" hidden="false" customHeight="true" outlineLevel="0" collapsed="false">
      <c r="A2336" s="39" t="s">
        <v>865</v>
      </c>
      <c r="B2336" s="1" t="n">
        <v>8</v>
      </c>
      <c r="C2336" s="1" t="n">
        <v>15</v>
      </c>
      <c r="D2336" s="11" t="n">
        <f aca="false">IF(AND(ISNUMBER(B2336),ISNUMBER($J2336)),$J2336-B2336,"")</f>
        <v>16.95</v>
      </c>
      <c r="E2336" s="11" t="n">
        <f aca="false">IF(AND(ISNUMBER(C2336),ISNUMBER($J2336)),$J2336-C2336,"")</f>
        <v>9.95</v>
      </c>
      <c r="F2336" s="1" t="s">
        <v>4911</v>
      </c>
      <c r="G2336" s="46" t="s">
        <v>4395</v>
      </c>
      <c r="H2336" s="1" t="s">
        <v>33</v>
      </c>
      <c r="J2336" s="11" t="n">
        <f aca="false">IFERROR(INDEX(Pozos!$M$2:$M$1852,MATCH(A2336,Pozos!$E$2:$E$1852,0)),"")</f>
        <v>24.95</v>
      </c>
      <c r="K2336" s="1" t="s">
        <v>4023</v>
      </c>
      <c r="L2336" s="1" t="s">
        <v>3813</v>
      </c>
      <c r="O2336" s="0" t="s">
        <v>4395</v>
      </c>
      <c r="P2336" s="0" t="s">
        <v>3805</v>
      </c>
    </row>
    <row r="2337" customFormat="false" ht="15.75" hidden="false" customHeight="true" outlineLevel="0" collapsed="false">
      <c r="A2337" s="39" t="s">
        <v>865</v>
      </c>
      <c r="B2337" s="1" t="n">
        <v>0.7</v>
      </c>
      <c r="C2337" s="1" t="n">
        <v>8</v>
      </c>
      <c r="D2337" s="11" t="n">
        <f aca="false">IF(AND(ISNUMBER(B2337),ISNUMBER($J2337)),$J2337-B2337,"")</f>
        <v>24.25</v>
      </c>
      <c r="E2337" s="11" t="n">
        <f aca="false">IF(AND(ISNUMBER(C2337),ISNUMBER($J2337)),$J2337-C2337,"")</f>
        <v>16.95</v>
      </c>
      <c r="F2337" s="1" t="s">
        <v>4894</v>
      </c>
      <c r="G2337" s="46" t="s">
        <v>4412</v>
      </c>
      <c r="H2337" s="1" t="s">
        <v>33</v>
      </c>
      <c r="J2337" s="11" t="n">
        <f aca="false">IFERROR(INDEX(Pozos!$M$2:$M$1852,MATCH(A2337,Pozos!$E$2:$E$1852,0)),"")</f>
        <v>24.95</v>
      </c>
      <c r="K2337" s="1" t="s">
        <v>4424</v>
      </c>
      <c r="O2337" s="0" t="s">
        <v>4412</v>
      </c>
      <c r="P2337" s="0" t="s">
        <v>3805</v>
      </c>
    </row>
    <row r="2338" customFormat="false" ht="15.75" hidden="false" customHeight="true" outlineLevel="0" collapsed="false">
      <c r="A2338" s="39" t="s">
        <v>865</v>
      </c>
      <c r="B2338" s="1" t="n">
        <v>0</v>
      </c>
      <c r="C2338" s="1" t="n">
        <v>0.7</v>
      </c>
      <c r="D2338" s="11" t="n">
        <f aca="false">IF(AND(ISNUMBER(B2338),ISNUMBER($J2338)),$J2338-B2338,"")</f>
        <v>24.95</v>
      </c>
      <c r="E2338" s="11" t="n">
        <f aca="false">IF(AND(ISNUMBER(C2338),ISNUMBER($J2338)),$J2338-C2338,"")</f>
        <v>24.25</v>
      </c>
      <c r="F2338" s="1" t="s">
        <v>3835</v>
      </c>
      <c r="G2338" s="46" t="s">
        <v>3802</v>
      </c>
      <c r="H2338" s="1" t="s">
        <v>33</v>
      </c>
      <c r="J2338" s="11" t="n">
        <f aca="false">IFERROR(INDEX(Pozos!$M$2:$M$1852,MATCH(A2338,Pozos!$E$2:$E$1852,0)),"")</f>
        <v>24.95</v>
      </c>
      <c r="K2338" s="1" t="s">
        <v>3803</v>
      </c>
      <c r="L2338" s="1" t="s">
        <v>3804</v>
      </c>
      <c r="O2338" s="0" t="s">
        <v>3802</v>
      </c>
      <c r="P2338" s="0" t="s">
        <v>3805</v>
      </c>
    </row>
    <row r="2339" customFormat="false" ht="15.75" hidden="false" customHeight="true" outlineLevel="0" collapsed="false">
      <c r="A2339" s="39" t="s">
        <v>867</v>
      </c>
      <c r="B2339" s="1" t="n">
        <v>12</v>
      </c>
      <c r="C2339" s="1" t="n">
        <v>42</v>
      </c>
      <c r="D2339" s="11" t="n">
        <f aca="false">IF(AND(ISNUMBER(B2339),ISNUMBER($J2339)),$J2339-B2339,"")</f>
        <v>14.38</v>
      </c>
      <c r="E2339" s="11" t="n">
        <f aca="false">IF(AND(ISNUMBER(C2339),ISNUMBER($J2339)),$J2339-C2339,"")</f>
        <v>-15.62</v>
      </c>
      <c r="F2339" s="1" t="s">
        <v>4914</v>
      </c>
      <c r="G2339" s="46" t="s">
        <v>4395</v>
      </c>
      <c r="H2339" s="1" t="s">
        <v>33</v>
      </c>
      <c r="J2339" s="11" t="n">
        <f aca="false">IFERROR(INDEX(Pozos!$M$2:$M$1852,MATCH(A2339,Pozos!$E$2:$E$1852,0)),"")</f>
        <v>26.38</v>
      </c>
      <c r="K2339" s="1" t="s">
        <v>4023</v>
      </c>
      <c r="L2339" s="1" t="s">
        <v>3813</v>
      </c>
      <c r="O2339" s="0" t="s">
        <v>4395</v>
      </c>
      <c r="P2339" s="0" t="s">
        <v>3805</v>
      </c>
    </row>
    <row r="2340" customFormat="false" ht="15.75" hidden="false" customHeight="true" outlineLevel="0" collapsed="false">
      <c r="A2340" s="39" t="s">
        <v>867</v>
      </c>
      <c r="B2340" s="1" t="n">
        <v>9</v>
      </c>
      <c r="C2340" s="1" t="n">
        <v>12</v>
      </c>
      <c r="D2340" s="11" t="n">
        <f aca="false">IF(AND(ISNUMBER(B2340),ISNUMBER($J2340)),$J2340-B2340,"")</f>
        <v>17.38</v>
      </c>
      <c r="E2340" s="11" t="n">
        <f aca="false">IF(AND(ISNUMBER(C2340),ISNUMBER($J2340)),$J2340-C2340,"")</f>
        <v>14.38</v>
      </c>
      <c r="F2340" s="1" t="s">
        <v>4915</v>
      </c>
      <c r="G2340" s="46" t="s">
        <v>4395</v>
      </c>
      <c r="H2340" s="1" t="s">
        <v>33</v>
      </c>
      <c r="J2340" s="11" t="n">
        <f aca="false">IFERROR(INDEX(Pozos!$M$2:$M$1852,MATCH(A2340,Pozos!$E$2:$E$1852,0)),"")</f>
        <v>26.38</v>
      </c>
      <c r="K2340" s="1" t="s">
        <v>4023</v>
      </c>
      <c r="L2340" s="1" t="s">
        <v>3813</v>
      </c>
      <c r="O2340" s="0" t="s">
        <v>4395</v>
      </c>
      <c r="P2340" s="0" t="s">
        <v>3805</v>
      </c>
    </row>
    <row r="2341" customFormat="false" ht="15.75" hidden="false" customHeight="true" outlineLevel="0" collapsed="false">
      <c r="A2341" s="39" t="s">
        <v>867</v>
      </c>
      <c r="B2341" s="1" t="n">
        <v>0</v>
      </c>
      <c r="C2341" s="1" t="n">
        <v>9</v>
      </c>
      <c r="D2341" s="11" t="n">
        <f aca="false">IF(AND(ISNUMBER(B2341),ISNUMBER($J2341)),$J2341-B2341,"")</f>
        <v>26.38</v>
      </c>
      <c r="E2341" s="11" t="n">
        <f aca="false">IF(AND(ISNUMBER(C2341),ISNUMBER($J2341)),$J2341-C2341,"")</f>
        <v>17.38</v>
      </c>
      <c r="F2341" s="1" t="s">
        <v>4894</v>
      </c>
      <c r="G2341" s="46" t="s">
        <v>3802</v>
      </c>
      <c r="H2341" s="1" t="s">
        <v>33</v>
      </c>
      <c r="J2341" s="11" t="n">
        <f aca="false">IFERROR(INDEX(Pozos!$M$2:$M$1852,MATCH(A2341,Pozos!$E$2:$E$1852,0)),"")</f>
        <v>26.38</v>
      </c>
      <c r="K2341" s="1" t="s">
        <v>4424</v>
      </c>
      <c r="O2341" s="0" t="s">
        <v>4412</v>
      </c>
      <c r="P2341" s="107" t="s">
        <v>4457</v>
      </c>
    </row>
    <row r="2342" customFormat="false" ht="15.75" hidden="false" customHeight="true" outlineLevel="0" collapsed="false">
      <c r="A2342" s="39" t="s">
        <v>882</v>
      </c>
      <c r="B2342" s="1" t="n">
        <v>5</v>
      </c>
      <c r="C2342" s="1" t="n">
        <v>20</v>
      </c>
      <c r="D2342" s="11" t="n">
        <f aca="false">IF(AND(ISNUMBER(B2342),ISNUMBER($J2342)),$J2342-B2342,"")</f>
        <v>9.75</v>
      </c>
      <c r="E2342" s="11" t="n">
        <f aca="false">IF(AND(ISNUMBER(C2342),ISNUMBER($J2342)),$J2342-C2342,"")</f>
        <v>-5.25</v>
      </c>
      <c r="F2342" s="1" t="s">
        <v>3821</v>
      </c>
      <c r="G2342" s="46" t="s">
        <v>4395</v>
      </c>
      <c r="H2342" s="1" t="s">
        <v>33</v>
      </c>
      <c r="J2342" s="11" t="n">
        <f aca="false">IFERROR(INDEX(Pozos!$M$2:$M$1852,MATCH(A2342,Pozos!$E$2:$E$1852,0)),"")</f>
        <v>14.75</v>
      </c>
      <c r="K2342" s="1" t="s">
        <v>3823</v>
      </c>
      <c r="O2342" s="0" t="s">
        <v>4395</v>
      </c>
      <c r="P2342" s="0" t="s">
        <v>3805</v>
      </c>
    </row>
    <row r="2343" customFormat="false" ht="15.75" hidden="false" customHeight="true" outlineLevel="0" collapsed="false">
      <c r="A2343" s="39" t="s">
        <v>882</v>
      </c>
      <c r="B2343" s="1" t="n">
        <v>0</v>
      </c>
      <c r="C2343" s="1" t="n">
        <v>5</v>
      </c>
      <c r="D2343" s="11" t="n">
        <f aca="false">IF(AND(ISNUMBER(B2343),ISNUMBER($J2343)),$J2343-B2343,"")</f>
        <v>14.75</v>
      </c>
      <c r="E2343" s="11" t="n">
        <f aca="false">IF(AND(ISNUMBER(C2343),ISNUMBER($J2343)),$J2343-C2343,"")</f>
        <v>9.75</v>
      </c>
      <c r="F2343" s="1" t="s">
        <v>3821</v>
      </c>
      <c r="G2343" s="46" t="s">
        <v>4412</v>
      </c>
      <c r="H2343" s="1" t="s">
        <v>33</v>
      </c>
      <c r="J2343" s="11" t="n">
        <f aca="false">IFERROR(INDEX(Pozos!$M$2:$M$1852,MATCH(A2343,Pozos!$E$2:$E$1852,0)),"")</f>
        <v>14.75</v>
      </c>
      <c r="K2343" s="1" t="s">
        <v>3823</v>
      </c>
      <c r="O2343" s="0" t="s">
        <v>4412</v>
      </c>
      <c r="P2343" s="0" t="s">
        <v>3805</v>
      </c>
    </row>
    <row r="2344" customFormat="false" ht="15.75" hidden="false" customHeight="true" outlineLevel="0" collapsed="false">
      <c r="A2344" s="39" t="s">
        <v>888</v>
      </c>
      <c r="B2344" s="1" t="n">
        <v>15</v>
      </c>
      <c r="C2344" s="1" t="n">
        <v>40</v>
      </c>
      <c r="D2344" s="11" t="n">
        <f aca="false">IF(AND(ISNUMBER(B2344),ISNUMBER($J2344)),$J2344-B2344,"")</f>
        <v>9.3</v>
      </c>
      <c r="E2344" s="11" t="n">
        <f aca="false">IF(AND(ISNUMBER(C2344),ISNUMBER($J2344)),$J2344-C2344,"")</f>
        <v>-15.7</v>
      </c>
      <c r="F2344" s="1" t="s">
        <v>3821</v>
      </c>
      <c r="G2344" s="46" t="s">
        <v>4395</v>
      </c>
      <c r="H2344" s="1" t="s">
        <v>33</v>
      </c>
      <c r="J2344" s="11" t="n">
        <f aca="false">IFERROR(INDEX(Pozos!$M$2:$M$1852,MATCH(A2344,Pozos!$E$2:$E$1852,0)),"")</f>
        <v>24.3</v>
      </c>
      <c r="K2344" s="1" t="s">
        <v>3823</v>
      </c>
      <c r="M2344" s="1" t="n">
        <v>1</v>
      </c>
      <c r="N2344" s="106" t="s">
        <v>3834</v>
      </c>
      <c r="O2344" s="0" t="s">
        <v>4395</v>
      </c>
      <c r="P2344" s="0" t="s">
        <v>3805</v>
      </c>
    </row>
    <row r="2345" customFormat="false" ht="15.75" hidden="false" customHeight="true" outlineLevel="0" collapsed="false">
      <c r="A2345" s="39" t="s">
        <v>888</v>
      </c>
      <c r="B2345" s="1" t="n">
        <v>0</v>
      </c>
      <c r="C2345" s="1" t="n">
        <v>15</v>
      </c>
      <c r="D2345" s="11" t="n">
        <f aca="false">IF(AND(ISNUMBER(B2345),ISNUMBER($J2345)),$J2345-B2345,"")</f>
        <v>24.3</v>
      </c>
      <c r="E2345" s="11" t="n">
        <f aca="false">IF(AND(ISNUMBER(C2345),ISNUMBER($J2345)),$J2345-C2345,"")</f>
        <v>9.3</v>
      </c>
      <c r="F2345" s="1" t="s">
        <v>3821</v>
      </c>
      <c r="G2345" s="46" t="s">
        <v>4412</v>
      </c>
      <c r="H2345" s="1" t="s">
        <v>33</v>
      </c>
      <c r="J2345" s="11" t="n">
        <f aca="false">IFERROR(INDEX(Pozos!$M$2:$M$1852,MATCH(A2345,Pozos!$E$2:$E$1852,0)),"")</f>
        <v>24.3</v>
      </c>
      <c r="K2345" s="1" t="s">
        <v>3823</v>
      </c>
      <c r="M2345" s="1" t="n">
        <v>1</v>
      </c>
      <c r="N2345" s="106" t="s">
        <v>3834</v>
      </c>
      <c r="O2345" s="0" t="s">
        <v>4412</v>
      </c>
      <c r="P2345" s="0" t="s">
        <v>3805</v>
      </c>
    </row>
    <row r="2346" customFormat="false" ht="15.75" hidden="false" customHeight="true" outlineLevel="0" collapsed="false">
      <c r="A2346" s="39" t="s">
        <v>776</v>
      </c>
      <c r="B2346" s="1" t="n">
        <v>18.5</v>
      </c>
      <c r="C2346" s="1" t="n">
        <v>21</v>
      </c>
      <c r="D2346" s="11" t="n">
        <f aca="false">IF(AND(ISNUMBER(B2346),ISNUMBER($J2346)),$J2346-B2346,"")</f>
        <v>-11.77</v>
      </c>
      <c r="E2346" s="11" t="n">
        <f aca="false">IF(AND(ISNUMBER(C2346),ISNUMBER($J2346)),$J2346-C2346,"")</f>
        <v>-14.27</v>
      </c>
      <c r="F2346" s="1" t="s">
        <v>4916</v>
      </c>
      <c r="G2346" s="46" t="s">
        <v>4395</v>
      </c>
      <c r="H2346" s="1" t="s">
        <v>33</v>
      </c>
      <c r="J2346" s="11" t="n">
        <f aca="false">IFERROR(INDEX(Pozos!$M$2:$M$1852,MATCH(A2346,Pozos!$E$2:$E$1852,0)),"")</f>
        <v>6.73</v>
      </c>
      <c r="K2346" s="1" t="s">
        <v>3944</v>
      </c>
      <c r="L2346" s="1" t="s">
        <v>3813</v>
      </c>
      <c r="O2346" s="0" t="s">
        <v>4395</v>
      </c>
      <c r="P2346" s="0" t="s">
        <v>3805</v>
      </c>
    </row>
    <row r="2347" customFormat="false" ht="15.75" hidden="false" customHeight="true" outlineLevel="0" collapsed="false">
      <c r="A2347" s="39" t="s">
        <v>776</v>
      </c>
      <c r="B2347" s="1" t="n">
        <v>15</v>
      </c>
      <c r="C2347" s="1" t="n">
        <v>18.5</v>
      </c>
      <c r="D2347" s="11" t="n">
        <f aca="false">IF(AND(ISNUMBER(B2347),ISNUMBER($J2347)),$J2347-B2347,"")</f>
        <v>-8.27</v>
      </c>
      <c r="E2347" s="11" t="n">
        <f aca="false">IF(AND(ISNUMBER(C2347),ISNUMBER($J2347)),$J2347-C2347,"")</f>
        <v>-11.77</v>
      </c>
      <c r="F2347" s="1" t="s">
        <v>4917</v>
      </c>
      <c r="G2347" s="46" t="s">
        <v>4395</v>
      </c>
      <c r="H2347" s="1" t="s">
        <v>33</v>
      </c>
      <c r="J2347" s="11" t="n">
        <f aca="false">IFERROR(INDEX(Pozos!$M$2:$M$1852,MATCH(A2347,Pozos!$E$2:$E$1852,0)),"")</f>
        <v>6.73</v>
      </c>
      <c r="K2347" s="1" t="s">
        <v>3944</v>
      </c>
      <c r="L2347" s="1" t="s">
        <v>3813</v>
      </c>
      <c r="O2347" s="0" t="s">
        <v>4395</v>
      </c>
      <c r="P2347" s="0" t="s">
        <v>3805</v>
      </c>
    </row>
    <row r="2348" customFormat="false" ht="15.75" hidden="false" customHeight="true" outlineLevel="0" collapsed="false">
      <c r="A2348" s="39" t="s">
        <v>776</v>
      </c>
      <c r="B2348" s="1" t="n">
        <v>12</v>
      </c>
      <c r="C2348" s="1" t="n">
        <v>15</v>
      </c>
      <c r="D2348" s="11" t="n">
        <f aca="false">IF(AND(ISNUMBER(B2348),ISNUMBER($J2348)),$J2348-B2348,"")</f>
        <v>-5.27</v>
      </c>
      <c r="E2348" s="11" t="n">
        <f aca="false">IF(AND(ISNUMBER(C2348),ISNUMBER($J2348)),$J2348-C2348,"")</f>
        <v>-8.27</v>
      </c>
      <c r="F2348" s="1" t="s">
        <v>4918</v>
      </c>
      <c r="G2348" s="46" t="s">
        <v>4407</v>
      </c>
      <c r="H2348" s="1" t="s">
        <v>33</v>
      </c>
      <c r="J2348" s="11" t="n">
        <f aca="false">IFERROR(INDEX(Pozos!$M$2:$M$1852,MATCH(A2348,Pozos!$E$2:$E$1852,0)),"")</f>
        <v>6.73</v>
      </c>
      <c r="K2348" s="1" t="s">
        <v>3808</v>
      </c>
      <c r="L2348" s="1" t="s">
        <v>3809</v>
      </c>
      <c r="O2348" s="0" t="s">
        <v>4407</v>
      </c>
      <c r="P2348" s="0" t="s">
        <v>3805</v>
      </c>
    </row>
    <row r="2349" customFormat="false" ht="15.75" hidden="false" customHeight="true" outlineLevel="0" collapsed="false">
      <c r="A2349" s="39" t="s">
        <v>776</v>
      </c>
      <c r="B2349" s="1" t="n">
        <v>4</v>
      </c>
      <c r="C2349" s="1" t="n">
        <v>12</v>
      </c>
      <c r="D2349" s="11" t="n">
        <f aca="false">IF(AND(ISNUMBER(B2349),ISNUMBER($J2349)),$J2349-B2349,"")</f>
        <v>2.73</v>
      </c>
      <c r="E2349" s="11" t="n">
        <f aca="false">IF(AND(ISNUMBER(C2349),ISNUMBER($J2349)),$J2349-C2349,"")</f>
        <v>-5.27</v>
      </c>
      <c r="F2349" s="1" t="s">
        <v>4919</v>
      </c>
      <c r="G2349" s="46" t="s">
        <v>4395</v>
      </c>
      <c r="H2349" s="1" t="s">
        <v>33</v>
      </c>
      <c r="J2349" s="11" t="n">
        <f aca="false">IFERROR(INDEX(Pozos!$M$2:$M$1852,MATCH(A2349,Pozos!$E$2:$E$1852,0)),"")</f>
        <v>6.73</v>
      </c>
      <c r="K2349" s="1" t="s">
        <v>3944</v>
      </c>
      <c r="L2349" s="1" t="s">
        <v>3813</v>
      </c>
      <c r="O2349" s="0" t="s">
        <v>4395</v>
      </c>
      <c r="P2349" s="0" t="s">
        <v>3805</v>
      </c>
    </row>
    <row r="2350" customFormat="false" ht="15.75" hidden="false" customHeight="true" outlineLevel="0" collapsed="false">
      <c r="A2350" s="39" t="s">
        <v>776</v>
      </c>
      <c r="B2350" s="1" t="n">
        <v>0</v>
      </c>
      <c r="C2350" s="1" t="n">
        <v>4</v>
      </c>
      <c r="D2350" s="11" t="n">
        <f aca="false">IF(AND(ISNUMBER(B2350),ISNUMBER($J2350)),$J2350-B2350,"")</f>
        <v>6.73</v>
      </c>
      <c r="E2350" s="11" t="n">
        <f aca="false">IF(AND(ISNUMBER(C2350),ISNUMBER($J2350)),$J2350-C2350,"")</f>
        <v>2.73</v>
      </c>
      <c r="F2350" s="1" t="s">
        <v>4920</v>
      </c>
      <c r="G2350" s="46" t="s">
        <v>4399</v>
      </c>
      <c r="H2350" s="1" t="s">
        <v>33</v>
      </c>
      <c r="J2350" s="11" t="n">
        <f aca="false">IFERROR(INDEX(Pozos!$M$2:$M$1852,MATCH(A2350,Pozos!$E$2:$E$1852,0)),"")</f>
        <v>6.73</v>
      </c>
      <c r="K2350" s="1" t="s">
        <v>4424</v>
      </c>
      <c r="O2350" s="0" t="s">
        <v>4399</v>
      </c>
      <c r="P2350" s="0" t="s">
        <v>3805</v>
      </c>
    </row>
    <row r="2351" customFormat="false" ht="15.75" hidden="false" customHeight="true" outlineLevel="0" collapsed="false">
      <c r="A2351" s="39" t="s">
        <v>1077</v>
      </c>
      <c r="D2351" s="11" t="str">
        <f aca="false">IF(AND(ISNUMBER(B2351),ISNUMBER($J2351)),$J2351-B2351,"")</f>
        <v/>
      </c>
      <c r="E2351" s="11" t="str">
        <f aca="false">IF(AND(ISNUMBER(C2351),ISNUMBER($J2351)),$J2351-C2351,"")</f>
        <v/>
      </c>
      <c r="F2351" s="1" t="s">
        <v>3821</v>
      </c>
      <c r="G2351" s="46" t="s">
        <v>3822</v>
      </c>
      <c r="H2351" s="1" t="s">
        <v>33</v>
      </c>
      <c r="J2351" s="11" t="n">
        <f aca="false">IFERROR(INDEX(Pozos!$M$2:$M$1852,MATCH(A2351,Pozos!$E$2:$E$1852,0)),"")</f>
        <v>56.16</v>
      </c>
      <c r="K2351" s="1" t="s">
        <v>3823</v>
      </c>
      <c r="P2351" s="0" t="s">
        <v>3824</v>
      </c>
    </row>
    <row r="2352" customFormat="false" ht="15.75" hidden="false" customHeight="true" outlineLevel="0" collapsed="false">
      <c r="A2352" s="39" t="s">
        <v>1318</v>
      </c>
      <c r="B2352" s="1" t="n">
        <v>31</v>
      </c>
      <c r="C2352" s="1" t="n">
        <v>55</v>
      </c>
      <c r="D2352" s="11" t="n">
        <f aca="false">IF(AND(ISNUMBER(B2352),ISNUMBER($J2352)),$J2352-B2352,"")</f>
        <v>-4.88</v>
      </c>
      <c r="E2352" s="11" t="n">
        <f aca="false">IF(AND(ISNUMBER(C2352),ISNUMBER($J2352)),$J2352-C2352,"")</f>
        <v>-28.88</v>
      </c>
      <c r="F2352" s="1" t="s">
        <v>3821</v>
      </c>
      <c r="G2352" s="46" t="s">
        <v>4407</v>
      </c>
      <c r="H2352" s="1" t="s">
        <v>33</v>
      </c>
      <c r="J2352" s="11" t="n">
        <f aca="false">IFERROR(INDEX(Pozos!$M$2:$M$1852,MATCH(A2352,Pozos!$E$2:$E$1852,0)),"")</f>
        <v>26.12</v>
      </c>
      <c r="K2352" s="1" t="s">
        <v>3823</v>
      </c>
      <c r="O2352" s="0" t="s">
        <v>4407</v>
      </c>
      <c r="P2352" s="0" t="s">
        <v>3805</v>
      </c>
    </row>
    <row r="2353" customFormat="false" ht="15.75" hidden="false" customHeight="true" outlineLevel="0" collapsed="false">
      <c r="A2353" s="39" t="s">
        <v>1318</v>
      </c>
      <c r="B2353" s="1" t="n">
        <v>4</v>
      </c>
      <c r="C2353" s="1" t="n">
        <v>31</v>
      </c>
      <c r="D2353" s="11" t="n">
        <f aca="false">IF(AND(ISNUMBER(B2353),ISNUMBER($J2353)),$J2353-B2353,"")</f>
        <v>22.12</v>
      </c>
      <c r="E2353" s="11" t="n">
        <f aca="false">IF(AND(ISNUMBER(C2353),ISNUMBER($J2353)),$J2353-C2353,"")</f>
        <v>-4.88</v>
      </c>
      <c r="F2353" s="1" t="s">
        <v>3821</v>
      </c>
      <c r="G2353" s="46" t="s">
        <v>4395</v>
      </c>
      <c r="H2353" s="1" t="s">
        <v>33</v>
      </c>
      <c r="J2353" s="11" t="n">
        <f aca="false">IFERROR(INDEX(Pozos!$M$2:$M$1852,MATCH(A2353,Pozos!$E$2:$E$1852,0)),"")</f>
        <v>26.12</v>
      </c>
      <c r="K2353" s="1" t="s">
        <v>3823</v>
      </c>
      <c r="O2353" s="0" t="s">
        <v>4395</v>
      </c>
      <c r="P2353" s="0" t="s">
        <v>3805</v>
      </c>
    </row>
    <row r="2354" customFormat="false" ht="15.75" hidden="false" customHeight="true" outlineLevel="0" collapsed="false">
      <c r="A2354" s="39" t="s">
        <v>1318</v>
      </c>
      <c r="B2354" s="1" t="n">
        <v>0</v>
      </c>
      <c r="C2354" s="1" t="n">
        <v>4</v>
      </c>
      <c r="D2354" s="11" t="n">
        <f aca="false">IF(AND(ISNUMBER(B2354),ISNUMBER($J2354)),$J2354-B2354,"")</f>
        <v>26.12</v>
      </c>
      <c r="E2354" s="11" t="n">
        <f aca="false">IF(AND(ISNUMBER(C2354),ISNUMBER($J2354)),$J2354-C2354,"")</f>
        <v>22.12</v>
      </c>
      <c r="F2354" s="1" t="s">
        <v>3821</v>
      </c>
      <c r="G2354" s="46" t="s">
        <v>4399</v>
      </c>
      <c r="H2354" s="1" t="s">
        <v>33</v>
      </c>
      <c r="J2354" s="11" t="n">
        <f aca="false">IFERROR(INDEX(Pozos!$M$2:$M$1852,MATCH(A2354,Pozos!$E$2:$E$1852,0)),"")</f>
        <v>26.12</v>
      </c>
      <c r="K2354" s="1" t="s">
        <v>3823</v>
      </c>
      <c r="O2354" s="0" t="s">
        <v>4399</v>
      </c>
      <c r="P2354" s="0" t="s">
        <v>3805</v>
      </c>
    </row>
    <row r="2355" customFormat="false" ht="15.75" hidden="false" customHeight="true" outlineLevel="0" collapsed="false">
      <c r="A2355" s="39" t="s">
        <v>935</v>
      </c>
      <c r="B2355" s="1" t="n">
        <v>49</v>
      </c>
      <c r="C2355" s="1" t="n">
        <v>62</v>
      </c>
      <c r="D2355" s="11" t="n">
        <f aca="false">IF(AND(ISNUMBER(B2355),ISNUMBER($J2355)),$J2355-B2355,"")</f>
        <v>-19.62</v>
      </c>
      <c r="E2355" s="11" t="n">
        <f aca="false">IF(AND(ISNUMBER(C2355),ISNUMBER($J2355)),$J2355-C2355,"")</f>
        <v>-32.62</v>
      </c>
      <c r="F2355" s="1" t="s">
        <v>4921</v>
      </c>
      <c r="G2355" s="46" t="s">
        <v>4395</v>
      </c>
      <c r="H2355" s="1" t="s">
        <v>33</v>
      </c>
      <c r="J2355" s="11" t="n">
        <f aca="false">IFERROR(INDEX(Pozos!$M$2:$M$1852,MATCH(A2355,Pozos!$E$2:$E$1852,0)),"")</f>
        <v>29.38</v>
      </c>
      <c r="K2355" s="1" t="s">
        <v>3944</v>
      </c>
      <c r="L2355" s="1" t="s">
        <v>3813</v>
      </c>
      <c r="O2355" s="0" t="s">
        <v>4395</v>
      </c>
      <c r="P2355" s="0" t="s">
        <v>3805</v>
      </c>
    </row>
    <row r="2356" customFormat="false" ht="15.75" hidden="false" customHeight="true" outlineLevel="0" collapsed="false">
      <c r="A2356" s="39" t="s">
        <v>935</v>
      </c>
      <c r="B2356" s="1" t="n">
        <v>44</v>
      </c>
      <c r="C2356" s="1" t="n">
        <v>49</v>
      </c>
      <c r="D2356" s="11" t="n">
        <f aca="false">IF(AND(ISNUMBER(B2356),ISNUMBER($J2356)),$J2356-B2356,"")</f>
        <v>-14.62</v>
      </c>
      <c r="E2356" s="11" t="n">
        <f aca="false">IF(AND(ISNUMBER(C2356),ISNUMBER($J2356)),$J2356-C2356,"")</f>
        <v>-19.62</v>
      </c>
      <c r="F2356" s="1" t="s">
        <v>4922</v>
      </c>
      <c r="G2356" s="46" t="s">
        <v>4395</v>
      </c>
      <c r="H2356" s="1" t="s">
        <v>33</v>
      </c>
      <c r="J2356" s="11" t="n">
        <f aca="false">IFERROR(INDEX(Pozos!$M$2:$M$1852,MATCH(A2356,Pozos!$E$2:$E$1852,0)),"")</f>
        <v>29.38</v>
      </c>
      <c r="K2356" s="1" t="s">
        <v>3944</v>
      </c>
      <c r="L2356" s="1" t="s">
        <v>3813</v>
      </c>
      <c r="O2356" s="0" t="s">
        <v>4395</v>
      </c>
      <c r="P2356" s="0" t="s">
        <v>3805</v>
      </c>
    </row>
    <row r="2357" customFormat="false" ht="15.75" hidden="false" customHeight="true" outlineLevel="0" collapsed="false">
      <c r="A2357" s="39" t="s">
        <v>935</v>
      </c>
      <c r="B2357" s="1" t="n">
        <v>41</v>
      </c>
      <c r="C2357" s="1" t="n">
        <v>44</v>
      </c>
      <c r="D2357" s="11" t="n">
        <f aca="false">IF(AND(ISNUMBER(B2357),ISNUMBER($J2357)),$J2357-B2357,"")</f>
        <v>-11.62</v>
      </c>
      <c r="E2357" s="11" t="n">
        <f aca="false">IF(AND(ISNUMBER(C2357),ISNUMBER($J2357)),$J2357-C2357,"")</f>
        <v>-14.62</v>
      </c>
      <c r="F2357" s="1" t="s">
        <v>4923</v>
      </c>
      <c r="G2357" s="46" t="s">
        <v>4395</v>
      </c>
      <c r="H2357" s="1" t="s">
        <v>33</v>
      </c>
      <c r="J2357" s="11" t="n">
        <f aca="false">IFERROR(INDEX(Pozos!$M$2:$M$1852,MATCH(A2357,Pozos!$E$2:$E$1852,0)),"")</f>
        <v>29.38</v>
      </c>
      <c r="K2357" s="1" t="s">
        <v>3808</v>
      </c>
      <c r="L2357" s="1" t="s">
        <v>3809</v>
      </c>
      <c r="O2357" s="0" t="s">
        <v>4395</v>
      </c>
      <c r="P2357" s="0" t="s">
        <v>3805</v>
      </c>
    </row>
    <row r="2358" customFormat="false" ht="15.75" hidden="false" customHeight="true" outlineLevel="0" collapsed="false">
      <c r="A2358" s="39" t="s">
        <v>935</v>
      </c>
      <c r="B2358" s="1" t="n">
        <v>38</v>
      </c>
      <c r="C2358" s="1" t="n">
        <v>41</v>
      </c>
      <c r="D2358" s="11" t="n">
        <f aca="false">IF(AND(ISNUMBER(B2358),ISNUMBER($J2358)),$J2358-B2358,"")</f>
        <v>-8.62</v>
      </c>
      <c r="E2358" s="11" t="n">
        <f aca="false">IF(AND(ISNUMBER(C2358),ISNUMBER($J2358)),$J2358-C2358,"")</f>
        <v>-11.62</v>
      </c>
      <c r="F2358" s="1" t="s">
        <v>4924</v>
      </c>
      <c r="G2358" s="46" t="s">
        <v>4395</v>
      </c>
      <c r="H2358" s="1" t="s">
        <v>33</v>
      </c>
      <c r="J2358" s="11" t="n">
        <f aca="false">IFERROR(INDEX(Pozos!$M$2:$M$1852,MATCH(A2358,Pozos!$E$2:$E$1852,0)),"")</f>
        <v>29.38</v>
      </c>
      <c r="K2358" s="1" t="s">
        <v>3944</v>
      </c>
      <c r="L2358" s="1" t="s">
        <v>3813</v>
      </c>
      <c r="O2358" s="0" t="s">
        <v>4395</v>
      </c>
      <c r="P2358" s="0" t="s">
        <v>3805</v>
      </c>
    </row>
    <row r="2359" customFormat="false" ht="15.75" hidden="false" customHeight="true" outlineLevel="0" collapsed="false">
      <c r="A2359" s="39" t="s">
        <v>935</v>
      </c>
      <c r="B2359" s="1" t="n">
        <v>7</v>
      </c>
      <c r="C2359" s="1" t="n">
        <v>38</v>
      </c>
      <c r="D2359" s="11" t="n">
        <f aca="false">IF(AND(ISNUMBER(B2359),ISNUMBER($J2359)),$J2359-B2359,"")</f>
        <v>22.38</v>
      </c>
      <c r="E2359" s="11" t="n">
        <f aca="false">IF(AND(ISNUMBER(C2359),ISNUMBER($J2359)),$J2359-C2359,"")</f>
        <v>-8.62</v>
      </c>
      <c r="F2359" s="1" t="s">
        <v>4925</v>
      </c>
      <c r="G2359" s="46" t="s">
        <v>4412</v>
      </c>
      <c r="H2359" s="1" t="s">
        <v>33</v>
      </c>
      <c r="J2359" s="11" t="n">
        <f aca="false">IFERROR(INDEX(Pozos!$M$2:$M$1852,MATCH(A2359,Pozos!$E$2:$E$1852,0)),"")</f>
        <v>29.38</v>
      </c>
      <c r="K2359" s="1" t="s">
        <v>4023</v>
      </c>
      <c r="L2359" s="1" t="s">
        <v>3813</v>
      </c>
      <c r="O2359" s="0" t="s">
        <v>4412</v>
      </c>
      <c r="P2359" s="0" t="s">
        <v>3805</v>
      </c>
    </row>
    <row r="2360" customFormat="false" ht="15.75" hidden="false" customHeight="true" outlineLevel="0" collapsed="false">
      <c r="A2360" s="39" t="s">
        <v>935</v>
      </c>
      <c r="B2360" s="1" t="n">
        <v>0</v>
      </c>
      <c r="C2360" s="1" t="n">
        <v>7</v>
      </c>
      <c r="D2360" s="11" t="n">
        <f aca="false">IF(AND(ISNUMBER(B2360),ISNUMBER($J2360)),$J2360-B2360,"")</f>
        <v>29.38</v>
      </c>
      <c r="E2360" s="11" t="n">
        <f aca="false">IF(AND(ISNUMBER(C2360),ISNUMBER($J2360)),$J2360-C2360,"")</f>
        <v>22.38</v>
      </c>
      <c r="F2360" s="1" t="s">
        <v>4894</v>
      </c>
      <c r="G2360" s="46" t="s">
        <v>3802</v>
      </c>
      <c r="H2360" s="1" t="s">
        <v>33</v>
      </c>
      <c r="J2360" s="11" t="n">
        <f aca="false">IFERROR(INDEX(Pozos!$M$2:$M$1852,MATCH(A2360,Pozos!$E$2:$E$1852,0)),"")</f>
        <v>29.38</v>
      </c>
      <c r="K2360" s="1" t="s">
        <v>4424</v>
      </c>
      <c r="O2360" s="0" t="s">
        <v>4412</v>
      </c>
      <c r="P2360" s="107" t="s">
        <v>4457</v>
      </c>
    </row>
    <row r="2361" customFormat="false" ht="15.75" hidden="false" customHeight="true" outlineLevel="0" collapsed="false">
      <c r="A2361" s="39" t="s">
        <v>937</v>
      </c>
      <c r="B2361" s="1" t="n">
        <v>52</v>
      </c>
      <c r="C2361" s="1" t="n">
        <v>55</v>
      </c>
      <c r="D2361" s="11" t="n">
        <f aca="false">IF(AND(ISNUMBER(B2361),ISNUMBER($J2361)),$J2361-B2361,"")</f>
        <v>-11.4</v>
      </c>
      <c r="E2361" s="11" t="n">
        <f aca="false">IF(AND(ISNUMBER(C2361),ISNUMBER($J2361)),$J2361-C2361,"")</f>
        <v>-14.4</v>
      </c>
      <c r="F2361" s="1" t="s">
        <v>4926</v>
      </c>
      <c r="G2361" s="46" t="s">
        <v>4404</v>
      </c>
      <c r="H2361" s="1" t="s">
        <v>33</v>
      </c>
      <c r="J2361" s="11" t="n">
        <f aca="false">IFERROR(INDEX(Pozos!$M$2:$M$1852,MATCH(A2361,Pozos!$E$2:$E$1852,0)),"")</f>
        <v>40.6</v>
      </c>
      <c r="K2361" s="1" t="s">
        <v>4023</v>
      </c>
      <c r="L2361" s="1" t="s">
        <v>3813</v>
      </c>
      <c r="O2361" s="0" t="s">
        <v>4404</v>
      </c>
      <c r="P2361" s="0" t="s">
        <v>3805</v>
      </c>
    </row>
    <row r="2362" customFormat="false" ht="15.75" hidden="false" customHeight="true" outlineLevel="0" collapsed="false">
      <c r="A2362" s="39" t="s">
        <v>937</v>
      </c>
      <c r="B2362" s="1" t="n">
        <v>50</v>
      </c>
      <c r="C2362" s="1" t="n">
        <v>52</v>
      </c>
      <c r="D2362" s="11" t="n">
        <f aca="false">IF(AND(ISNUMBER(B2362),ISNUMBER($J2362)),$J2362-B2362,"")</f>
        <v>-9.4</v>
      </c>
      <c r="E2362" s="11" t="n">
        <f aca="false">IF(AND(ISNUMBER(C2362),ISNUMBER($J2362)),$J2362-C2362,"")</f>
        <v>-11.4</v>
      </c>
      <c r="F2362" s="1" t="s">
        <v>4918</v>
      </c>
      <c r="G2362" s="46" t="s">
        <v>4404</v>
      </c>
      <c r="H2362" s="1" t="s">
        <v>33</v>
      </c>
      <c r="J2362" s="11" t="n">
        <f aca="false">IFERROR(INDEX(Pozos!$M$2:$M$1852,MATCH(A2362,Pozos!$E$2:$E$1852,0)),"")</f>
        <v>40.6</v>
      </c>
      <c r="K2362" s="1" t="s">
        <v>3808</v>
      </c>
      <c r="L2362" s="1" t="s">
        <v>3809</v>
      </c>
      <c r="O2362" s="0" t="s">
        <v>4404</v>
      </c>
      <c r="P2362" s="0" t="s">
        <v>3805</v>
      </c>
    </row>
    <row r="2363" customFormat="false" ht="15.75" hidden="false" customHeight="true" outlineLevel="0" collapsed="false">
      <c r="A2363" s="39" t="s">
        <v>937</v>
      </c>
      <c r="B2363" s="1" t="n">
        <v>46</v>
      </c>
      <c r="C2363" s="1" t="n">
        <v>50</v>
      </c>
      <c r="D2363" s="11" t="n">
        <f aca="false">IF(AND(ISNUMBER(B2363),ISNUMBER($J2363)),$J2363-B2363,"")</f>
        <v>-5.4</v>
      </c>
      <c r="E2363" s="11" t="n">
        <f aca="false">IF(AND(ISNUMBER(C2363),ISNUMBER($J2363)),$J2363-C2363,"")</f>
        <v>-9.4</v>
      </c>
      <c r="F2363" s="1" t="s">
        <v>4912</v>
      </c>
      <c r="G2363" s="46" t="s">
        <v>4395</v>
      </c>
      <c r="H2363" s="1" t="s">
        <v>33</v>
      </c>
      <c r="J2363" s="11" t="n">
        <f aca="false">IFERROR(INDEX(Pozos!$M$2:$M$1852,MATCH(A2363,Pozos!$E$2:$E$1852,0)),"")</f>
        <v>40.6</v>
      </c>
      <c r="K2363" s="1" t="s">
        <v>3944</v>
      </c>
      <c r="L2363" s="1" t="s">
        <v>3813</v>
      </c>
      <c r="O2363" s="0" t="s">
        <v>4395</v>
      </c>
      <c r="P2363" s="0" t="s">
        <v>3805</v>
      </c>
    </row>
    <row r="2364" customFormat="false" ht="15.75" hidden="false" customHeight="true" outlineLevel="0" collapsed="false">
      <c r="A2364" s="39" t="s">
        <v>937</v>
      </c>
      <c r="B2364" s="1" t="n">
        <v>40</v>
      </c>
      <c r="C2364" s="1" t="n">
        <v>46</v>
      </c>
      <c r="D2364" s="11" t="n">
        <f aca="false">IF(AND(ISNUMBER(B2364),ISNUMBER($J2364)),$J2364-B2364,"")</f>
        <v>0.600000000000001</v>
      </c>
      <c r="E2364" s="11" t="n">
        <f aca="false">IF(AND(ISNUMBER(C2364),ISNUMBER($J2364)),$J2364-C2364,"")</f>
        <v>-5.4</v>
      </c>
      <c r="F2364" s="1" t="s">
        <v>4923</v>
      </c>
      <c r="G2364" s="46" t="s">
        <v>4395</v>
      </c>
      <c r="H2364" s="1" t="s">
        <v>33</v>
      </c>
      <c r="J2364" s="11" t="n">
        <f aca="false">IFERROR(INDEX(Pozos!$M$2:$M$1852,MATCH(A2364,Pozos!$E$2:$E$1852,0)),"")</f>
        <v>40.6</v>
      </c>
      <c r="K2364" s="1" t="s">
        <v>3808</v>
      </c>
      <c r="L2364" s="1" t="s">
        <v>3809</v>
      </c>
      <c r="O2364" s="0" t="s">
        <v>4395</v>
      </c>
      <c r="P2364" s="0" t="s">
        <v>3805</v>
      </c>
    </row>
    <row r="2365" customFormat="false" ht="15.75" hidden="false" customHeight="true" outlineLevel="0" collapsed="false">
      <c r="A2365" s="39" t="s">
        <v>937</v>
      </c>
      <c r="B2365" s="1" t="n">
        <v>30</v>
      </c>
      <c r="C2365" s="1" t="n">
        <v>40</v>
      </c>
      <c r="D2365" s="11" t="n">
        <f aca="false">IF(AND(ISNUMBER(B2365),ISNUMBER($J2365)),$J2365-B2365,"")</f>
        <v>10.6</v>
      </c>
      <c r="E2365" s="11" t="n">
        <f aca="false">IF(AND(ISNUMBER(C2365),ISNUMBER($J2365)),$J2365-C2365,"")</f>
        <v>0.600000000000001</v>
      </c>
      <c r="F2365" s="1" t="s">
        <v>4925</v>
      </c>
      <c r="G2365" s="46" t="s">
        <v>4412</v>
      </c>
      <c r="H2365" s="1" t="s">
        <v>33</v>
      </c>
      <c r="J2365" s="11" t="n">
        <f aca="false">IFERROR(INDEX(Pozos!$M$2:$M$1852,MATCH(A2365,Pozos!$E$2:$E$1852,0)),"")</f>
        <v>40.6</v>
      </c>
      <c r="K2365" s="1" t="s">
        <v>4023</v>
      </c>
      <c r="L2365" s="1" t="s">
        <v>3813</v>
      </c>
      <c r="O2365" s="0" t="s">
        <v>4412</v>
      </c>
      <c r="P2365" s="0" t="s">
        <v>3805</v>
      </c>
    </row>
    <row r="2366" customFormat="false" ht="15.75" hidden="false" customHeight="true" outlineLevel="0" collapsed="false">
      <c r="A2366" s="39" t="s">
        <v>937</v>
      </c>
      <c r="B2366" s="1" t="n">
        <v>7</v>
      </c>
      <c r="C2366" s="1" t="n">
        <v>30</v>
      </c>
      <c r="D2366" s="11" t="n">
        <f aca="false">IF(AND(ISNUMBER(B2366),ISNUMBER($J2366)),$J2366-B2366,"")</f>
        <v>33.6</v>
      </c>
      <c r="E2366" s="11" t="n">
        <f aca="false">IF(AND(ISNUMBER(C2366),ISNUMBER($J2366)),$J2366-C2366,"")</f>
        <v>10.6</v>
      </c>
      <c r="F2366" s="1" t="s">
        <v>4927</v>
      </c>
      <c r="G2366" s="46" t="s">
        <v>4412</v>
      </c>
      <c r="H2366" s="1" t="s">
        <v>33</v>
      </c>
      <c r="J2366" s="11" t="n">
        <f aca="false">IFERROR(INDEX(Pozos!$M$2:$M$1852,MATCH(A2366,Pozos!$E$2:$E$1852,0)),"")</f>
        <v>40.6</v>
      </c>
      <c r="K2366" s="1" t="s">
        <v>4023</v>
      </c>
      <c r="L2366" s="1" t="s">
        <v>3813</v>
      </c>
      <c r="O2366" s="0" t="s">
        <v>4412</v>
      </c>
      <c r="P2366" s="0" t="s">
        <v>3805</v>
      </c>
    </row>
    <row r="2367" customFormat="false" ht="15.75" hidden="false" customHeight="true" outlineLevel="0" collapsed="false">
      <c r="A2367" s="39" t="s">
        <v>937</v>
      </c>
      <c r="B2367" s="1" t="n">
        <v>0</v>
      </c>
      <c r="C2367" s="1" t="n">
        <v>7</v>
      </c>
      <c r="D2367" s="11" t="n">
        <f aca="false">IF(AND(ISNUMBER(B2367),ISNUMBER($J2367)),$J2367-B2367,"")</f>
        <v>40.6</v>
      </c>
      <c r="E2367" s="11" t="n">
        <f aca="false">IF(AND(ISNUMBER(C2367),ISNUMBER($J2367)),$J2367-C2367,"")</f>
        <v>33.6</v>
      </c>
      <c r="F2367" s="1" t="s">
        <v>4894</v>
      </c>
      <c r="G2367" s="46" t="s">
        <v>3802</v>
      </c>
      <c r="H2367" s="1" t="s">
        <v>33</v>
      </c>
      <c r="J2367" s="11" t="n">
        <f aca="false">IFERROR(INDEX(Pozos!$M$2:$M$1852,MATCH(A2367,Pozos!$E$2:$E$1852,0)),"")</f>
        <v>40.6</v>
      </c>
      <c r="K2367" s="1" t="s">
        <v>4424</v>
      </c>
      <c r="O2367" s="0" t="s">
        <v>4412</v>
      </c>
      <c r="P2367" s="107" t="s">
        <v>4457</v>
      </c>
    </row>
    <row r="2368" customFormat="false" ht="15.75" hidden="false" customHeight="true" outlineLevel="0" collapsed="false">
      <c r="A2368" s="39" t="s">
        <v>939</v>
      </c>
      <c r="B2368" s="1" t="n">
        <v>53.5</v>
      </c>
      <c r="C2368" s="1" t="n">
        <v>62</v>
      </c>
      <c r="D2368" s="11" t="n">
        <f aca="false">IF(AND(ISNUMBER(B2368),ISNUMBER($J2368)),$J2368-B2368,"")</f>
        <v>-21.62</v>
      </c>
      <c r="E2368" s="11" t="n">
        <f aca="false">IF(AND(ISNUMBER(C2368),ISNUMBER($J2368)),$J2368-C2368,"")</f>
        <v>-30.12</v>
      </c>
      <c r="F2368" s="1" t="s">
        <v>4638</v>
      </c>
      <c r="G2368" s="46" t="s">
        <v>4395</v>
      </c>
      <c r="H2368" s="1" t="s">
        <v>33</v>
      </c>
      <c r="J2368" s="11" t="n">
        <f aca="false">IFERROR(INDEX(Pozos!$M$2:$M$1852,MATCH(A2368,Pozos!$E$2:$E$1852,0)),"")</f>
        <v>31.88</v>
      </c>
      <c r="K2368" s="1" t="s">
        <v>4023</v>
      </c>
      <c r="L2368" s="1" t="s">
        <v>3813</v>
      </c>
      <c r="O2368" s="0" t="s">
        <v>4395</v>
      </c>
      <c r="P2368" s="0" t="s">
        <v>3805</v>
      </c>
    </row>
    <row r="2369" customFormat="false" ht="15.75" hidden="false" customHeight="true" outlineLevel="0" collapsed="false">
      <c r="A2369" s="39" t="s">
        <v>939</v>
      </c>
      <c r="B2369" s="1" t="n">
        <v>50</v>
      </c>
      <c r="C2369" s="1" t="n">
        <v>53.5</v>
      </c>
      <c r="D2369" s="11" t="n">
        <f aca="false">IF(AND(ISNUMBER(B2369),ISNUMBER($J2369)),$J2369-B2369,"")</f>
        <v>-18.12</v>
      </c>
      <c r="E2369" s="11" t="n">
        <f aca="false">IF(AND(ISNUMBER(C2369),ISNUMBER($J2369)),$J2369-C2369,"")</f>
        <v>-21.62</v>
      </c>
      <c r="F2369" s="1" t="s">
        <v>4922</v>
      </c>
      <c r="G2369" s="46" t="s">
        <v>4395</v>
      </c>
      <c r="H2369" s="1" t="s">
        <v>33</v>
      </c>
      <c r="J2369" s="11" t="n">
        <f aca="false">IFERROR(INDEX(Pozos!$M$2:$M$1852,MATCH(A2369,Pozos!$E$2:$E$1852,0)),"")</f>
        <v>31.88</v>
      </c>
      <c r="K2369" s="1" t="s">
        <v>3944</v>
      </c>
      <c r="L2369" s="1" t="s">
        <v>3813</v>
      </c>
      <c r="O2369" s="0" t="s">
        <v>4395</v>
      </c>
      <c r="P2369" s="0" t="s">
        <v>3805</v>
      </c>
    </row>
    <row r="2370" customFormat="false" ht="15.75" hidden="false" customHeight="true" outlineLevel="0" collapsed="false">
      <c r="A2370" s="39" t="s">
        <v>939</v>
      </c>
      <c r="B2370" s="1" t="n">
        <v>46</v>
      </c>
      <c r="C2370" s="1" t="n">
        <v>50</v>
      </c>
      <c r="D2370" s="11" t="n">
        <f aca="false">IF(AND(ISNUMBER(B2370),ISNUMBER($J2370)),$J2370-B2370,"")</f>
        <v>-14.12</v>
      </c>
      <c r="E2370" s="11" t="n">
        <f aca="false">IF(AND(ISNUMBER(C2370),ISNUMBER($J2370)),$J2370-C2370,"")</f>
        <v>-18.12</v>
      </c>
      <c r="F2370" s="1" t="s">
        <v>4928</v>
      </c>
      <c r="G2370" s="46" t="s">
        <v>4395</v>
      </c>
      <c r="H2370" s="1" t="s">
        <v>33</v>
      </c>
      <c r="J2370" s="11" t="n">
        <f aca="false">IFERROR(INDEX(Pozos!$M$2:$M$1852,MATCH(A2370,Pozos!$E$2:$E$1852,0)),"")</f>
        <v>31.88</v>
      </c>
      <c r="K2370" s="1" t="s">
        <v>3944</v>
      </c>
      <c r="L2370" s="1" t="s">
        <v>3813</v>
      </c>
      <c r="O2370" s="0" t="s">
        <v>4395</v>
      </c>
      <c r="P2370" s="0" t="s">
        <v>3805</v>
      </c>
    </row>
    <row r="2371" customFormat="false" ht="15.75" hidden="false" customHeight="true" outlineLevel="0" collapsed="false">
      <c r="A2371" s="39" t="s">
        <v>939</v>
      </c>
      <c r="B2371" s="1" t="n">
        <v>42</v>
      </c>
      <c r="C2371" s="1" t="n">
        <v>46</v>
      </c>
      <c r="D2371" s="11" t="n">
        <f aca="false">IF(AND(ISNUMBER(B2371),ISNUMBER($J2371)),$J2371-B2371,"")</f>
        <v>-10.12</v>
      </c>
      <c r="E2371" s="11" t="n">
        <f aca="false">IF(AND(ISNUMBER(C2371),ISNUMBER($J2371)),$J2371-C2371,"")</f>
        <v>-14.12</v>
      </c>
      <c r="F2371" s="1" t="s">
        <v>4929</v>
      </c>
      <c r="G2371" s="46" t="s">
        <v>4395</v>
      </c>
      <c r="H2371" s="1" t="s">
        <v>33</v>
      </c>
      <c r="J2371" s="11" t="n">
        <f aca="false">IFERROR(INDEX(Pozos!$M$2:$M$1852,MATCH(A2371,Pozos!$E$2:$E$1852,0)),"")</f>
        <v>31.88</v>
      </c>
      <c r="K2371" s="1" t="s">
        <v>3808</v>
      </c>
      <c r="L2371" s="1" t="s">
        <v>3809</v>
      </c>
      <c r="O2371" s="0" t="s">
        <v>4395</v>
      </c>
      <c r="P2371" s="0" t="s">
        <v>3805</v>
      </c>
    </row>
    <row r="2372" customFormat="false" ht="15.75" hidden="false" customHeight="true" outlineLevel="0" collapsed="false">
      <c r="A2372" s="39" t="s">
        <v>939</v>
      </c>
      <c r="B2372" s="1" t="n">
        <v>38</v>
      </c>
      <c r="C2372" s="1" t="n">
        <v>42</v>
      </c>
      <c r="D2372" s="11" t="n">
        <f aca="false">IF(AND(ISNUMBER(B2372),ISNUMBER($J2372)),$J2372-B2372,"")</f>
        <v>-6.12</v>
      </c>
      <c r="E2372" s="11" t="n">
        <f aca="false">IF(AND(ISNUMBER(C2372),ISNUMBER($J2372)),$J2372-C2372,"")</f>
        <v>-10.12</v>
      </c>
      <c r="F2372" s="1" t="s">
        <v>4924</v>
      </c>
      <c r="G2372" s="46" t="s">
        <v>4395</v>
      </c>
      <c r="H2372" s="1" t="s">
        <v>33</v>
      </c>
      <c r="J2372" s="11" t="n">
        <f aca="false">IFERROR(INDEX(Pozos!$M$2:$M$1852,MATCH(A2372,Pozos!$E$2:$E$1852,0)),"")</f>
        <v>31.88</v>
      </c>
      <c r="K2372" s="1" t="s">
        <v>3944</v>
      </c>
      <c r="L2372" s="1" t="s">
        <v>3813</v>
      </c>
      <c r="O2372" s="0" t="s">
        <v>4395</v>
      </c>
      <c r="P2372" s="0" t="s">
        <v>3805</v>
      </c>
    </row>
    <row r="2373" customFormat="false" ht="15.75" hidden="false" customHeight="true" outlineLevel="0" collapsed="false">
      <c r="A2373" s="39" t="s">
        <v>939</v>
      </c>
      <c r="B2373" s="1" t="n">
        <v>8</v>
      </c>
      <c r="C2373" s="1" t="n">
        <v>38</v>
      </c>
      <c r="D2373" s="11" t="n">
        <f aca="false">IF(AND(ISNUMBER(B2373),ISNUMBER($J2373)),$J2373-B2373,"")</f>
        <v>23.88</v>
      </c>
      <c r="E2373" s="11" t="n">
        <f aca="false">IF(AND(ISNUMBER(C2373),ISNUMBER($J2373)),$J2373-C2373,"")</f>
        <v>-6.12</v>
      </c>
      <c r="F2373" s="1" t="s">
        <v>4925</v>
      </c>
      <c r="G2373" s="46" t="s">
        <v>4412</v>
      </c>
      <c r="H2373" s="1" t="s">
        <v>33</v>
      </c>
      <c r="J2373" s="11" t="n">
        <f aca="false">IFERROR(INDEX(Pozos!$M$2:$M$1852,MATCH(A2373,Pozos!$E$2:$E$1852,0)),"")</f>
        <v>31.88</v>
      </c>
      <c r="K2373" s="1" t="s">
        <v>4023</v>
      </c>
      <c r="L2373" s="1" t="s">
        <v>3813</v>
      </c>
      <c r="O2373" s="0" t="s">
        <v>4412</v>
      </c>
      <c r="P2373" s="0" t="s">
        <v>3805</v>
      </c>
    </row>
    <row r="2374" customFormat="false" ht="15.75" hidden="false" customHeight="true" outlineLevel="0" collapsed="false">
      <c r="A2374" s="39" t="s">
        <v>939</v>
      </c>
      <c r="B2374" s="1" t="n">
        <v>0</v>
      </c>
      <c r="C2374" s="1" t="n">
        <v>8</v>
      </c>
      <c r="D2374" s="11" t="n">
        <f aca="false">IF(AND(ISNUMBER(B2374),ISNUMBER($J2374)),$J2374-B2374,"")</f>
        <v>31.88</v>
      </c>
      <c r="E2374" s="11" t="n">
        <f aca="false">IF(AND(ISNUMBER(C2374),ISNUMBER($J2374)),$J2374-C2374,"")</f>
        <v>23.88</v>
      </c>
      <c r="F2374" s="1" t="s">
        <v>4894</v>
      </c>
      <c r="G2374" s="46" t="s">
        <v>3802</v>
      </c>
      <c r="H2374" s="1" t="s">
        <v>33</v>
      </c>
      <c r="J2374" s="11" t="n">
        <f aca="false">IFERROR(INDEX(Pozos!$M$2:$M$1852,MATCH(A2374,Pozos!$E$2:$E$1852,0)),"")</f>
        <v>31.88</v>
      </c>
      <c r="K2374" s="1" t="s">
        <v>4424</v>
      </c>
      <c r="O2374" s="0" t="s">
        <v>4412</v>
      </c>
      <c r="P2374" s="107" t="s">
        <v>4457</v>
      </c>
    </row>
    <row r="2375" customFormat="false" ht="15.75" hidden="false" customHeight="true" outlineLevel="0" collapsed="false">
      <c r="A2375" s="39" t="s">
        <v>1404</v>
      </c>
      <c r="B2375" s="1" t="n">
        <v>31</v>
      </c>
      <c r="C2375" s="1" t="n">
        <v>37</v>
      </c>
      <c r="D2375" s="11" t="n">
        <f aca="false">IF(AND(ISNUMBER(B2375),ISNUMBER($J2375)),$J2375-B2375,"")</f>
        <v>-9.19</v>
      </c>
      <c r="E2375" s="11" t="n">
        <f aca="false">IF(AND(ISNUMBER(C2375),ISNUMBER($J2375)),$J2375-C2375,"")</f>
        <v>-15.19</v>
      </c>
      <c r="F2375" s="1" t="s">
        <v>4097</v>
      </c>
      <c r="G2375" s="46" t="s">
        <v>4395</v>
      </c>
      <c r="H2375" s="1" t="s">
        <v>33</v>
      </c>
      <c r="J2375" s="11" t="n">
        <f aca="false">IFERROR(INDEX(Pozos!$M$2:$M$1852,MATCH(A2375,Pozos!$E$2:$E$1852,0)),"")</f>
        <v>21.81</v>
      </c>
      <c r="K2375" s="1" t="s">
        <v>3808</v>
      </c>
      <c r="L2375" s="1" t="s">
        <v>3809</v>
      </c>
      <c r="O2375" s="0" t="s">
        <v>4395</v>
      </c>
      <c r="P2375" s="0" t="s">
        <v>3805</v>
      </c>
    </row>
    <row r="2376" customFormat="false" ht="15.75" hidden="false" customHeight="true" outlineLevel="0" collapsed="false">
      <c r="A2376" s="39" t="s">
        <v>1404</v>
      </c>
      <c r="B2376" s="1" t="n">
        <v>26</v>
      </c>
      <c r="C2376" s="1" t="n">
        <v>31</v>
      </c>
      <c r="D2376" s="11" t="n">
        <f aca="false">IF(AND(ISNUMBER(B2376),ISNUMBER($J2376)),$J2376-B2376,"")</f>
        <v>-4.19</v>
      </c>
      <c r="E2376" s="11" t="n">
        <f aca="false">IF(AND(ISNUMBER(C2376),ISNUMBER($J2376)),$J2376-C2376,"")</f>
        <v>-9.19</v>
      </c>
      <c r="F2376" s="1" t="s">
        <v>4413</v>
      </c>
      <c r="G2376" s="46" t="s">
        <v>4395</v>
      </c>
      <c r="H2376" s="1" t="s">
        <v>33</v>
      </c>
      <c r="J2376" s="11" t="n">
        <f aca="false">IFERROR(INDEX(Pozos!$M$2:$M$1852,MATCH(A2376,Pozos!$E$2:$E$1852,0)),"")</f>
        <v>21.81</v>
      </c>
      <c r="K2376" s="1" t="s">
        <v>4023</v>
      </c>
      <c r="L2376" s="1" t="s">
        <v>3813</v>
      </c>
      <c r="O2376" s="0" t="s">
        <v>4395</v>
      </c>
      <c r="P2376" s="0" t="s">
        <v>3805</v>
      </c>
    </row>
    <row r="2377" customFormat="false" ht="15.75" hidden="false" customHeight="true" outlineLevel="0" collapsed="false">
      <c r="A2377" s="39" t="s">
        <v>1404</v>
      </c>
      <c r="B2377" s="1" t="n">
        <v>25</v>
      </c>
      <c r="C2377" s="1" t="n">
        <v>26</v>
      </c>
      <c r="D2377" s="11" t="n">
        <f aca="false">IF(AND(ISNUMBER(B2377),ISNUMBER($J2377)),$J2377-B2377,"")</f>
        <v>-3.19</v>
      </c>
      <c r="E2377" s="11" t="n">
        <f aca="false">IF(AND(ISNUMBER(C2377),ISNUMBER($J2377)),$J2377-C2377,"")</f>
        <v>-4.19</v>
      </c>
      <c r="F2377" s="1" t="s">
        <v>4097</v>
      </c>
      <c r="G2377" s="46" t="s">
        <v>4395</v>
      </c>
      <c r="H2377" s="1" t="s">
        <v>33</v>
      </c>
      <c r="J2377" s="11" t="n">
        <f aca="false">IFERROR(INDEX(Pozos!$M$2:$M$1852,MATCH(A2377,Pozos!$E$2:$E$1852,0)),"")</f>
        <v>21.81</v>
      </c>
      <c r="K2377" s="1" t="s">
        <v>3808</v>
      </c>
      <c r="L2377" s="1" t="s">
        <v>3809</v>
      </c>
      <c r="O2377" s="0" t="s">
        <v>4395</v>
      </c>
      <c r="P2377" s="0" t="s">
        <v>3805</v>
      </c>
    </row>
    <row r="2378" customFormat="false" ht="15.75" hidden="false" customHeight="true" outlineLevel="0" collapsed="false">
      <c r="A2378" s="39" t="s">
        <v>1404</v>
      </c>
      <c r="B2378" s="1" t="n">
        <v>21</v>
      </c>
      <c r="C2378" s="1" t="n">
        <v>25</v>
      </c>
      <c r="D2378" s="11" t="n">
        <f aca="false">IF(AND(ISNUMBER(B2378),ISNUMBER($J2378)),$J2378-B2378,"")</f>
        <v>0.809999999999999</v>
      </c>
      <c r="E2378" s="11" t="n">
        <f aca="false">IF(AND(ISNUMBER(C2378),ISNUMBER($J2378)),$J2378-C2378,"")</f>
        <v>-3.19</v>
      </c>
      <c r="F2378" s="1" t="s">
        <v>4413</v>
      </c>
      <c r="G2378" s="46" t="s">
        <v>4395</v>
      </c>
      <c r="H2378" s="1" t="s">
        <v>33</v>
      </c>
      <c r="J2378" s="11" t="n">
        <f aca="false">IFERROR(INDEX(Pozos!$M$2:$M$1852,MATCH(A2378,Pozos!$E$2:$E$1852,0)),"")</f>
        <v>21.81</v>
      </c>
      <c r="K2378" s="1" t="s">
        <v>4023</v>
      </c>
      <c r="L2378" s="1" t="s">
        <v>3813</v>
      </c>
      <c r="O2378" s="0" t="s">
        <v>4395</v>
      </c>
      <c r="P2378" s="0" t="s">
        <v>3805</v>
      </c>
    </row>
    <row r="2379" customFormat="false" ht="15.75" hidden="false" customHeight="true" outlineLevel="0" collapsed="false">
      <c r="A2379" s="39" t="s">
        <v>1404</v>
      </c>
      <c r="B2379" s="1" t="n">
        <v>2</v>
      </c>
      <c r="C2379" s="1" t="n">
        <v>21</v>
      </c>
      <c r="D2379" s="11" t="n">
        <f aca="false">IF(AND(ISNUMBER(B2379),ISNUMBER($J2379)),$J2379-B2379,"")</f>
        <v>19.81</v>
      </c>
      <c r="E2379" s="11" t="n">
        <f aca="false">IF(AND(ISNUMBER(C2379),ISNUMBER($J2379)),$J2379-C2379,"")</f>
        <v>0.809999999999999</v>
      </c>
      <c r="F2379" s="1" t="s">
        <v>4097</v>
      </c>
      <c r="G2379" s="46" t="s">
        <v>4399</v>
      </c>
      <c r="H2379" s="1" t="s">
        <v>33</v>
      </c>
      <c r="J2379" s="11" t="n">
        <f aca="false">IFERROR(INDEX(Pozos!$M$2:$M$1852,MATCH(A2379,Pozos!$E$2:$E$1852,0)),"")</f>
        <v>21.81</v>
      </c>
      <c r="K2379" s="1" t="s">
        <v>3808</v>
      </c>
      <c r="L2379" s="1" t="s">
        <v>3809</v>
      </c>
      <c r="O2379" s="0" t="s">
        <v>4399</v>
      </c>
      <c r="P2379" s="0" t="s">
        <v>3805</v>
      </c>
    </row>
    <row r="2380" customFormat="false" ht="15.75" hidden="false" customHeight="true" outlineLevel="0" collapsed="false">
      <c r="A2380" s="39" t="s">
        <v>1404</v>
      </c>
      <c r="B2380" s="1" t="n">
        <v>0</v>
      </c>
      <c r="C2380" s="1" t="n">
        <v>2</v>
      </c>
      <c r="D2380" s="11" t="n">
        <f aca="false">IF(AND(ISNUMBER(B2380),ISNUMBER($J2380)),$J2380-B2380,"")</f>
        <v>21.81</v>
      </c>
      <c r="E2380" s="11" t="n">
        <f aca="false">IF(AND(ISNUMBER(C2380),ISNUMBER($J2380)),$J2380-C2380,"")</f>
        <v>19.81</v>
      </c>
      <c r="F2380" s="1" t="s">
        <v>3835</v>
      </c>
      <c r="G2380" s="46" t="s">
        <v>3802</v>
      </c>
      <c r="H2380" s="1" t="s">
        <v>33</v>
      </c>
      <c r="J2380" s="11" t="n">
        <f aca="false">IFERROR(INDEX(Pozos!$M$2:$M$1852,MATCH(A2380,Pozos!$E$2:$E$1852,0)),"")</f>
        <v>21.81</v>
      </c>
      <c r="K2380" s="1" t="s">
        <v>3803</v>
      </c>
      <c r="L2380" s="1" t="s">
        <v>3804</v>
      </c>
      <c r="O2380" s="0" t="s">
        <v>3802</v>
      </c>
      <c r="P2380" s="0" t="s">
        <v>3805</v>
      </c>
    </row>
    <row r="2381" customFormat="false" ht="15.75" hidden="false" customHeight="true" outlineLevel="0" collapsed="false">
      <c r="A2381" s="39" t="s">
        <v>1650</v>
      </c>
      <c r="B2381" s="1" t="n">
        <v>25</v>
      </c>
      <c r="C2381" s="1" t="n">
        <v>39</v>
      </c>
      <c r="D2381" s="11" t="n">
        <f aca="false">IF(AND(ISNUMBER(B2381),ISNUMBER($J2381)),$J2381-B2381,"")</f>
        <v>-11.51</v>
      </c>
      <c r="E2381" s="11" t="n">
        <f aca="false">IF(AND(ISNUMBER(C2381),ISNUMBER($J2381)),$J2381-C2381,"")</f>
        <v>-25.51</v>
      </c>
      <c r="F2381" s="1" t="s">
        <v>3821</v>
      </c>
      <c r="G2381" s="46" t="s">
        <v>4407</v>
      </c>
      <c r="H2381" s="1" t="s">
        <v>33</v>
      </c>
      <c r="J2381" s="11" t="n">
        <f aca="false">IFERROR(INDEX(Pozos!$M$2:$M$1852,MATCH(A2381,Pozos!$E$2:$E$1852,0)),"")</f>
        <v>13.49</v>
      </c>
      <c r="K2381" s="1" t="s">
        <v>3823</v>
      </c>
      <c r="O2381" s="0" t="s">
        <v>4407</v>
      </c>
      <c r="P2381" s="0" t="s">
        <v>3805</v>
      </c>
    </row>
    <row r="2382" customFormat="false" ht="15.75" hidden="false" customHeight="true" outlineLevel="0" collapsed="false">
      <c r="A2382" s="39" t="s">
        <v>1650</v>
      </c>
      <c r="B2382" s="1" t="n">
        <v>5</v>
      </c>
      <c r="C2382" s="1" t="n">
        <v>25</v>
      </c>
      <c r="D2382" s="11" t="n">
        <f aca="false">IF(AND(ISNUMBER(B2382),ISNUMBER($J2382)),$J2382-B2382,"")</f>
        <v>8.49</v>
      </c>
      <c r="E2382" s="11" t="n">
        <f aca="false">IF(AND(ISNUMBER(C2382),ISNUMBER($J2382)),$J2382-C2382,"")</f>
        <v>-11.51</v>
      </c>
      <c r="F2382" s="1" t="s">
        <v>3821</v>
      </c>
      <c r="G2382" s="46" t="s">
        <v>4395</v>
      </c>
      <c r="H2382" s="1" t="s">
        <v>33</v>
      </c>
      <c r="J2382" s="11" t="n">
        <f aca="false">IFERROR(INDEX(Pozos!$M$2:$M$1852,MATCH(A2382,Pozos!$E$2:$E$1852,0)),"")</f>
        <v>13.49</v>
      </c>
      <c r="K2382" s="1" t="s">
        <v>3823</v>
      </c>
      <c r="O2382" s="0" t="s">
        <v>4395</v>
      </c>
      <c r="P2382" s="0" t="s">
        <v>3805</v>
      </c>
    </row>
    <row r="2383" customFormat="false" ht="15.75" hidden="false" customHeight="true" outlineLevel="0" collapsed="false">
      <c r="A2383" s="39" t="s">
        <v>1650</v>
      </c>
      <c r="B2383" s="1" t="n">
        <v>0</v>
      </c>
      <c r="C2383" s="1" t="n">
        <v>5</v>
      </c>
      <c r="D2383" s="11" t="n">
        <f aca="false">IF(AND(ISNUMBER(B2383),ISNUMBER($J2383)),$J2383-B2383,"")</f>
        <v>13.49</v>
      </c>
      <c r="E2383" s="11" t="n">
        <f aca="false">IF(AND(ISNUMBER(C2383),ISNUMBER($J2383)),$J2383-C2383,"")</f>
        <v>8.49</v>
      </c>
      <c r="F2383" s="1" t="s">
        <v>3821</v>
      </c>
      <c r="G2383" s="46" t="s">
        <v>4412</v>
      </c>
      <c r="H2383" s="1" t="s">
        <v>33</v>
      </c>
      <c r="J2383" s="11" t="n">
        <f aca="false">IFERROR(INDEX(Pozos!$M$2:$M$1852,MATCH(A2383,Pozos!$E$2:$E$1852,0)),"")</f>
        <v>13.49</v>
      </c>
      <c r="K2383" s="1" t="s">
        <v>3823</v>
      </c>
      <c r="O2383" s="0" t="s">
        <v>4412</v>
      </c>
      <c r="P2383" s="0" t="s">
        <v>3805</v>
      </c>
    </row>
    <row r="2384" customFormat="false" ht="15.75" hidden="false" customHeight="true" outlineLevel="0" collapsed="false">
      <c r="A2384" s="39" t="s">
        <v>1262</v>
      </c>
      <c r="B2384" s="1" t="n">
        <v>26</v>
      </c>
      <c r="C2384" s="1" t="n">
        <v>30</v>
      </c>
      <c r="D2384" s="11" t="n">
        <f aca="false">IF(AND(ISNUMBER(B2384),ISNUMBER($J2384)),$J2384-B2384,"")</f>
        <v>-10.56</v>
      </c>
      <c r="E2384" s="11" t="n">
        <f aca="false">IF(AND(ISNUMBER(C2384),ISNUMBER($J2384)),$J2384-C2384,"")</f>
        <v>-14.56</v>
      </c>
      <c r="F2384" s="1" t="s">
        <v>3821</v>
      </c>
      <c r="G2384" s="46" t="s">
        <v>4407</v>
      </c>
      <c r="H2384" s="1" t="s">
        <v>33</v>
      </c>
      <c r="J2384" s="11" t="n">
        <f aca="false">IFERROR(INDEX(Pozos!$M$2:$M$1852,MATCH(A2384,Pozos!$E$2:$E$1852,0)),"")</f>
        <v>15.44</v>
      </c>
      <c r="K2384" s="1" t="s">
        <v>3823</v>
      </c>
      <c r="M2384" s="1" t="n">
        <v>2</v>
      </c>
      <c r="N2384" s="106" t="s">
        <v>3850</v>
      </c>
      <c r="O2384" s="0" t="s">
        <v>4407</v>
      </c>
      <c r="P2384" s="0" t="s">
        <v>3805</v>
      </c>
    </row>
    <row r="2385" customFormat="false" ht="15.75" hidden="false" customHeight="true" outlineLevel="0" collapsed="false">
      <c r="A2385" s="39" t="s">
        <v>1262</v>
      </c>
      <c r="B2385" s="1" t="n">
        <v>4</v>
      </c>
      <c r="C2385" s="1" t="n">
        <v>26</v>
      </c>
      <c r="D2385" s="11" t="n">
        <f aca="false">IF(AND(ISNUMBER(B2385),ISNUMBER($J2385)),$J2385-B2385,"")</f>
        <v>11.44</v>
      </c>
      <c r="E2385" s="11" t="n">
        <f aca="false">IF(AND(ISNUMBER(C2385),ISNUMBER($J2385)),$J2385-C2385,"")</f>
        <v>-10.56</v>
      </c>
      <c r="F2385" s="1" t="s">
        <v>3821</v>
      </c>
      <c r="G2385" s="46" t="s">
        <v>4395</v>
      </c>
      <c r="H2385" s="1" t="s">
        <v>33</v>
      </c>
      <c r="J2385" s="11" t="n">
        <f aca="false">IFERROR(INDEX(Pozos!$M$2:$M$1852,MATCH(A2385,Pozos!$E$2:$E$1852,0)),"")</f>
        <v>15.44</v>
      </c>
      <c r="K2385" s="1" t="s">
        <v>3823</v>
      </c>
      <c r="M2385" s="1" t="n">
        <v>2</v>
      </c>
      <c r="N2385" s="106" t="s">
        <v>3850</v>
      </c>
      <c r="O2385" s="0" t="s">
        <v>4395</v>
      </c>
      <c r="P2385" s="0" t="s">
        <v>3805</v>
      </c>
    </row>
    <row r="2386" customFormat="false" ht="15.75" hidden="false" customHeight="true" outlineLevel="0" collapsed="false">
      <c r="A2386" s="39" t="s">
        <v>1262</v>
      </c>
      <c r="B2386" s="1" t="n">
        <v>0</v>
      </c>
      <c r="C2386" s="1" t="n">
        <v>4</v>
      </c>
      <c r="D2386" s="11" t="n">
        <f aca="false">IF(AND(ISNUMBER(B2386),ISNUMBER($J2386)),$J2386-B2386,"")</f>
        <v>15.44</v>
      </c>
      <c r="E2386" s="11" t="n">
        <f aca="false">IF(AND(ISNUMBER(C2386),ISNUMBER($J2386)),$J2386-C2386,"")</f>
        <v>11.44</v>
      </c>
      <c r="F2386" s="1" t="s">
        <v>3821</v>
      </c>
      <c r="G2386" s="46" t="s">
        <v>4412</v>
      </c>
      <c r="H2386" s="1" t="s">
        <v>33</v>
      </c>
      <c r="J2386" s="11" t="n">
        <f aca="false">IFERROR(INDEX(Pozos!$M$2:$M$1852,MATCH(A2386,Pozos!$E$2:$E$1852,0)),"")</f>
        <v>15.44</v>
      </c>
      <c r="K2386" s="1" t="s">
        <v>3823</v>
      </c>
      <c r="M2386" s="1" t="n">
        <v>2</v>
      </c>
      <c r="N2386" s="106" t="s">
        <v>3850</v>
      </c>
      <c r="O2386" s="0" t="s">
        <v>4412</v>
      </c>
      <c r="P2386" s="0" t="s">
        <v>3805</v>
      </c>
    </row>
    <row r="2387" customFormat="false" ht="15.75" hidden="false" customHeight="true" outlineLevel="0" collapsed="false">
      <c r="A2387" s="39" t="s">
        <v>1326</v>
      </c>
      <c r="B2387" s="1" t="n">
        <v>36</v>
      </c>
      <c r="C2387" s="1" t="n">
        <v>45</v>
      </c>
      <c r="D2387" s="11" t="n">
        <f aca="false">IF(AND(ISNUMBER(B2387),ISNUMBER($J2387)),$J2387-B2387,"")</f>
        <v>-20.55</v>
      </c>
      <c r="E2387" s="11" t="n">
        <f aca="false">IF(AND(ISNUMBER(C2387),ISNUMBER($J2387)),$J2387-C2387,"")</f>
        <v>-29.55</v>
      </c>
      <c r="F2387" s="1" t="s">
        <v>3821</v>
      </c>
      <c r="G2387" s="46" t="s">
        <v>4393</v>
      </c>
      <c r="H2387" s="1" t="s">
        <v>33</v>
      </c>
      <c r="J2387" s="11" t="n">
        <f aca="false">IFERROR(INDEX(Pozos!$M$2:$M$1852,MATCH(A2387,Pozos!$E$2:$E$1852,0)),"")</f>
        <v>15.45</v>
      </c>
      <c r="K2387" s="1" t="s">
        <v>3823</v>
      </c>
      <c r="M2387" s="1" t="n">
        <v>2</v>
      </c>
      <c r="N2387" s="106" t="s">
        <v>3850</v>
      </c>
      <c r="O2387" s="0" t="s">
        <v>4393</v>
      </c>
      <c r="P2387" s="0" t="s">
        <v>3805</v>
      </c>
    </row>
    <row r="2388" customFormat="false" ht="15.75" hidden="false" customHeight="true" outlineLevel="0" collapsed="false">
      <c r="A2388" s="39" t="s">
        <v>1326</v>
      </c>
      <c r="B2388" s="1" t="n">
        <v>14</v>
      </c>
      <c r="C2388" s="1" t="n">
        <v>36</v>
      </c>
      <c r="D2388" s="11" t="n">
        <f aca="false">IF(AND(ISNUMBER(B2388),ISNUMBER($J2388)),$J2388-B2388,"")</f>
        <v>1.45</v>
      </c>
      <c r="E2388" s="11" t="n">
        <f aca="false">IF(AND(ISNUMBER(C2388),ISNUMBER($J2388)),$J2388-C2388,"")</f>
        <v>-20.55</v>
      </c>
      <c r="F2388" s="1" t="s">
        <v>3821</v>
      </c>
      <c r="G2388" s="46" t="s">
        <v>4407</v>
      </c>
      <c r="H2388" s="1" t="s">
        <v>33</v>
      </c>
      <c r="J2388" s="11" t="n">
        <f aca="false">IFERROR(INDEX(Pozos!$M$2:$M$1852,MATCH(A2388,Pozos!$E$2:$E$1852,0)),"")</f>
        <v>15.45</v>
      </c>
      <c r="K2388" s="1" t="s">
        <v>3823</v>
      </c>
      <c r="M2388" s="1" t="n">
        <v>2</v>
      </c>
      <c r="N2388" s="106" t="s">
        <v>3850</v>
      </c>
      <c r="O2388" s="0" t="s">
        <v>4407</v>
      </c>
      <c r="P2388" s="0" t="s">
        <v>3805</v>
      </c>
    </row>
    <row r="2389" customFormat="false" ht="15.75" hidden="false" customHeight="true" outlineLevel="0" collapsed="false">
      <c r="A2389" s="39" t="s">
        <v>1326</v>
      </c>
      <c r="B2389" s="1" t="n">
        <v>13</v>
      </c>
      <c r="C2389" s="1" t="n">
        <v>14</v>
      </c>
      <c r="D2389" s="11" t="n">
        <f aca="false">IF(AND(ISNUMBER(B2389),ISNUMBER($J2389)),$J2389-B2389,"")</f>
        <v>2.45</v>
      </c>
      <c r="E2389" s="11" t="n">
        <f aca="false">IF(AND(ISNUMBER(C2389),ISNUMBER($J2389)),$J2389-C2389,"")</f>
        <v>1.45</v>
      </c>
      <c r="F2389" s="1" t="s">
        <v>3821</v>
      </c>
      <c r="G2389" s="46" t="s">
        <v>4395</v>
      </c>
      <c r="H2389" s="1" t="s">
        <v>33</v>
      </c>
      <c r="J2389" s="11" t="n">
        <f aca="false">IFERROR(INDEX(Pozos!$M$2:$M$1852,MATCH(A2389,Pozos!$E$2:$E$1852,0)),"")</f>
        <v>15.45</v>
      </c>
      <c r="K2389" s="1" t="s">
        <v>3823</v>
      </c>
      <c r="M2389" s="1" t="n">
        <v>2</v>
      </c>
      <c r="N2389" s="106" t="s">
        <v>3850</v>
      </c>
      <c r="O2389" s="0" t="s">
        <v>4395</v>
      </c>
      <c r="P2389" s="0" t="s">
        <v>3805</v>
      </c>
    </row>
    <row r="2390" customFormat="false" ht="15.75" hidden="false" customHeight="true" outlineLevel="0" collapsed="false">
      <c r="A2390" s="39" t="s">
        <v>1326</v>
      </c>
      <c r="B2390" s="1" t="n">
        <v>7</v>
      </c>
      <c r="C2390" s="1" t="n">
        <v>13</v>
      </c>
      <c r="D2390" s="11" t="n">
        <f aca="false">IF(AND(ISNUMBER(B2390),ISNUMBER($J2390)),$J2390-B2390,"")</f>
        <v>8.45</v>
      </c>
      <c r="E2390" s="11" t="n">
        <f aca="false">IF(AND(ISNUMBER(C2390),ISNUMBER($J2390)),$J2390-C2390,"")</f>
        <v>2.45</v>
      </c>
      <c r="F2390" s="1" t="s">
        <v>3821</v>
      </c>
      <c r="G2390" s="46" t="s">
        <v>4399</v>
      </c>
      <c r="H2390" s="1" t="s">
        <v>33</v>
      </c>
      <c r="J2390" s="11" t="n">
        <f aca="false">IFERROR(INDEX(Pozos!$M$2:$M$1852,MATCH(A2390,Pozos!$E$2:$E$1852,0)),"")</f>
        <v>15.45</v>
      </c>
      <c r="K2390" s="1" t="s">
        <v>3823</v>
      </c>
      <c r="M2390" s="1" t="n">
        <v>2</v>
      </c>
      <c r="N2390" s="106" t="s">
        <v>3850</v>
      </c>
      <c r="O2390" s="0" t="s">
        <v>4399</v>
      </c>
      <c r="P2390" s="0" t="s">
        <v>3805</v>
      </c>
    </row>
    <row r="2391" customFormat="false" ht="15.75" hidden="false" customHeight="true" outlineLevel="0" collapsed="false">
      <c r="A2391" s="39" t="s">
        <v>1326</v>
      </c>
      <c r="B2391" s="1" t="n">
        <v>0</v>
      </c>
      <c r="C2391" s="1" t="n">
        <v>7</v>
      </c>
      <c r="D2391" s="11" t="n">
        <f aca="false">IF(AND(ISNUMBER(B2391),ISNUMBER($J2391)),$J2391-B2391,"")</f>
        <v>15.45</v>
      </c>
      <c r="E2391" s="11" t="n">
        <f aca="false">IF(AND(ISNUMBER(C2391),ISNUMBER($J2391)),$J2391-C2391,"")</f>
        <v>8.45</v>
      </c>
      <c r="F2391" s="1" t="s">
        <v>3835</v>
      </c>
      <c r="G2391" s="46" t="s">
        <v>3802</v>
      </c>
      <c r="H2391" s="1" t="s">
        <v>33</v>
      </c>
      <c r="J2391" s="11" t="n">
        <f aca="false">IFERROR(INDEX(Pozos!$M$2:$M$1852,MATCH(A2391,Pozos!$E$2:$E$1852,0)),"")</f>
        <v>15.45</v>
      </c>
      <c r="K2391" s="1" t="s">
        <v>3803</v>
      </c>
      <c r="L2391" s="1" t="s">
        <v>3804</v>
      </c>
      <c r="M2391" s="1" t="n">
        <v>2</v>
      </c>
      <c r="N2391" s="106" t="s">
        <v>3850</v>
      </c>
      <c r="O2391" s="0" t="s">
        <v>3802</v>
      </c>
      <c r="P2391" s="0" t="s">
        <v>3805</v>
      </c>
    </row>
    <row r="2392" customFormat="false" ht="15.75" hidden="false" customHeight="true" outlineLevel="0" collapsed="false">
      <c r="A2392" s="39" t="s">
        <v>1524</v>
      </c>
      <c r="B2392" s="1" t="n">
        <v>25</v>
      </c>
      <c r="C2392" s="1" t="n">
        <v>27</v>
      </c>
      <c r="D2392" s="11" t="str">
        <f aca="false">IF(AND(ISNUMBER(B2392),ISNUMBER($J2392)),$J2392-B2392,"")</f>
        <v/>
      </c>
      <c r="E2392" s="11" t="str">
        <f aca="false">IF(AND(ISNUMBER(C2392),ISNUMBER($J2392)),$J2392-C2392,"")</f>
        <v/>
      </c>
      <c r="F2392" s="1" t="s">
        <v>3821</v>
      </c>
      <c r="G2392" s="46" t="s">
        <v>4412</v>
      </c>
      <c r="H2392" s="1" t="s">
        <v>33</v>
      </c>
      <c r="J2392" s="11" t="str">
        <f aca="false">IFERROR(INDEX(Pozos!$M$2:$M$1852,MATCH(A2392,Pozos!$E$2:$E$1852,0)),"")</f>
        <v/>
      </c>
      <c r="K2392" s="1" t="s">
        <v>3823</v>
      </c>
      <c r="N2392" s="106" t="s">
        <v>4930</v>
      </c>
      <c r="O2392" s="0" t="s">
        <v>4412</v>
      </c>
      <c r="P2392" s="0" t="s">
        <v>3805</v>
      </c>
    </row>
    <row r="2393" customFormat="false" ht="15.75" hidden="false" customHeight="true" outlineLevel="0" collapsed="false">
      <c r="A2393" s="39" t="s">
        <v>1524</v>
      </c>
      <c r="B2393" s="1" t="n">
        <v>22</v>
      </c>
      <c r="C2393" s="1" t="n">
        <v>25</v>
      </c>
      <c r="D2393" s="11" t="str">
        <f aca="false">IF(AND(ISNUMBER(B2393),ISNUMBER($J2393)),$J2393-B2393,"")</f>
        <v/>
      </c>
      <c r="E2393" s="11" t="str">
        <f aca="false">IF(AND(ISNUMBER(C2393),ISNUMBER($J2393)),$J2393-C2393,"")</f>
        <v/>
      </c>
      <c r="F2393" s="1" t="s">
        <v>3821</v>
      </c>
      <c r="G2393" s="46" t="s">
        <v>4407</v>
      </c>
      <c r="H2393" s="1" t="s">
        <v>33</v>
      </c>
      <c r="J2393" s="11" t="str">
        <f aca="false">IFERROR(INDEX(Pozos!$M$2:$M$1852,MATCH(A2393,Pozos!$E$2:$E$1852,0)),"")</f>
        <v/>
      </c>
      <c r="K2393" s="1" t="s">
        <v>3823</v>
      </c>
      <c r="N2393" s="106" t="s">
        <v>4930</v>
      </c>
      <c r="O2393" s="0" t="s">
        <v>4407</v>
      </c>
      <c r="P2393" s="0" t="s">
        <v>3805</v>
      </c>
    </row>
    <row r="2394" customFormat="false" ht="15.75" hidden="false" customHeight="true" outlineLevel="0" collapsed="false">
      <c r="A2394" s="39" t="s">
        <v>1524</v>
      </c>
      <c r="B2394" s="1" t="n">
        <v>15</v>
      </c>
      <c r="C2394" s="1" t="n">
        <v>22</v>
      </c>
      <c r="D2394" s="11" t="str">
        <f aca="false">IF(AND(ISNUMBER(B2394),ISNUMBER($J2394)),$J2394-B2394,"")</f>
        <v/>
      </c>
      <c r="E2394" s="11" t="str">
        <f aca="false">IF(AND(ISNUMBER(C2394),ISNUMBER($J2394)),$J2394-C2394,"")</f>
        <v/>
      </c>
      <c r="F2394" s="1" t="s">
        <v>3821</v>
      </c>
      <c r="G2394" s="46" t="s">
        <v>4395</v>
      </c>
      <c r="H2394" s="1" t="s">
        <v>33</v>
      </c>
      <c r="J2394" s="11" t="str">
        <f aca="false">IFERROR(INDEX(Pozos!$M$2:$M$1852,MATCH(A2394,Pozos!$E$2:$E$1852,0)),"")</f>
        <v/>
      </c>
      <c r="K2394" s="1" t="s">
        <v>3823</v>
      </c>
      <c r="N2394" s="106" t="s">
        <v>4930</v>
      </c>
      <c r="O2394" s="0" t="s">
        <v>4395</v>
      </c>
      <c r="P2394" s="0" t="s">
        <v>3805</v>
      </c>
    </row>
    <row r="2395" customFormat="false" ht="15.75" hidden="false" customHeight="true" outlineLevel="0" collapsed="false">
      <c r="A2395" s="39" t="s">
        <v>1524</v>
      </c>
      <c r="B2395" s="1" t="n">
        <v>8</v>
      </c>
      <c r="C2395" s="1" t="n">
        <v>15</v>
      </c>
      <c r="D2395" s="11" t="str">
        <f aca="false">IF(AND(ISNUMBER(B2395),ISNUMBER($J2395)),$J2395-B2395,"")</f>
        <v/>
      </c>
      <c r="E2395" s="11" t="str">
        <f aca="false">IF(AND(ISNUMBER(C2395),ISNUMBER($J2395)),$J2395-C2395,"")</f>
        <v/>
      </c>
      <c r="F2395" s="1" t="s">
        <v>3821</v>
      </c>
      <c r="G2395" s="46" t="s">
        <v>4399</v>
      </c>
      <c r="H2395" s="1" t="s">
        <v>33</v>
      </c>
      <c r="J2395" s="11" t="str">
        <f aca="false">IFERROR(INDEX(Pozos!$M$2:$M$1852,MATCH(A2395,Pozos!$E$2:$E$1852,0)),"")</f>
        <v/>
      </c>
      <c r="K2395" s="1" t="s">
        <v>3823</v>
      </c>
      <c r="N2395" s="106" t="s">
        <v>4930</v>
      </c>
      <c r="O2395" s="0" t="s">
        <v>4399</v>
      </c>
      <c r="P2395" s="0" t="s">
        <v>3805</v>
      </c>
    </row>
    <row r="2396" customFormat="false" ht="15.75" hidden="false" customHeight="true" outlineLevel="0" collapsed="false">
      <c r="A2396" s="39" t="s">
        <v>1524</v>
      </c>
      <c r="B2396" s="1" t="n">
        <v>0</v>
      </c>
      <c r="C2396" s="1" t="n">
        <v>8</v>
      </c>
      <c r="D2396" s="11" t="str">
        <f aca="false">IF(AND(ISNUMBER(B2396),ISNUMBER($J2396)),$J2396-B2396,"")</f>
        <v/>
      </c>
      <c r="E2396" s="11" t="str">
        <f aca="false">IF(AND(ISNUMBER(C2396),ISNUMBER($J2396)),$J2396-C2396,"")</f>
        <v/>
      </c>
      <c r="F2396" s="1" t="s">
        <v>3835</v>
      </c>
      <c r="G2396" s="46" t="s">
        <v>3802</v>
      </c>
      <c r="H2396" s="1" t="s">
        <v>33</v>
      </c>
      <c r="J2396" s="11" t="str">
        <f aca="false">IFERROR(INDEX(Pozos!$M$2:$M$1852,MATCH(A2396,Pozos!$E$2:$E$1852,0)),"")</f>
        <v/>
      </c>
      <c r="K2396" s="1" t="s">
        <v>3803</v>
      </c>
      <c r="L2396" s="1" t="s">
        <v>3804</v>
      </c>
      <c r="N2396" s="106" t="s">
        <v>4930</v>
      </c>
      <c r="O2396" s="0" t="s">
        <v>3802</v>
      </c>
      <c r="P2396" s="0" t="s">
        <v>3805</v>
      </c>
    </row>
    <row r="2397" customFormat="false" ht="15.75" hidden="false" customHeight="true" outlineLevel="0" collapsed="false">
      <c r="A2397" s="39" t="s">
        <v>126</v>
      </c>
      <c r="B2397" s="1" t="n">
        <v>15</v>
      </c>
      <c r="C2397" s="1" t="n">
        <v>19</v>
      </c>
      <c r="D2397" s="11" t="n">
        <f aca="false">IF(AND(ISNUMBER(B2397),ISNUMBER($J2397)),$J2397-B2397,"")</f>
        <v>-5.69</v>
      </c>
      <c r="E2397" s="11" t="n">
        <f aca="false">IF(AND(ISNUMBER(C2397),ISNUMBER($J2397)),$J2397-C2397,"")</f>
        <v>-9.69</v>
      </c>
      <c r="F2397" s="1" t="s">
        <v>4931</v>
      </c>
      <c r="G2397" s="46" t="s">
        <v>4393</v>
      </c>
      <c r="H2397" s="1" t="s">
        <v>33</v>
      </c>
      <c r="J2397" s="11" t="n">
        <f aca="false">IFERROR(INDEX(Pozos!$M$2:$M$1852,MATCH(A2397,Pozos!$E$2:$E$1852,0)),"")</f>
        <v>9.31</v>
      </c>
      <c r="K2397" s="1" t="s">
        <v>3808</v>
      </c>
      <c r="L2397" s="1" t="s">
        <v>3809</v>
      </c>
      <c r="O2397" s="0" t="s">
        <v>4393</v>
      </c>
      <c r="P2397" s="0" t="s">
        <v>3805</v>
      </c>
    </row>
    <row r="2398" customFormat="false" ht="15.75" hidden="false" customHeight="true" outlineLevel="0" collapsed="false">
      <c r="A2398" s="39" t="s">
        <v>126</v>
      </c>
      <c r="B2398" s="1" t="n">
        <v>7</v>
      </c>
      <c r="C2398" s="1" t="n">
        <v>15</v>
      </c>
      <c r="D2398" s="11" t="n">
        <f aca="false">IF(AND(ISNUMBER(B2398),ISNUMBER($J2398)),$J2398-B2398,"")</f>
        <v>2.31</v>
      </c>
      <c r="E2398" s="11" t="n">
        <f aca="false">IF(AND(ISNUMBER(C2398),ISNUMBER($J2398)),$J2398-C2398,"")</f>
        <v>-5.69</v>
      </c>
      <c r="F2398" s="1" t="s">
        <v>4932</v>
      </c>
      <c r="G2398" s="46" t="s">
        <v>4393</v>
      </c>
      <c r="H2398" s="1" t="s">
        <v>33</v>
      </c>
      <c r="J2398" s="11" t="n">
        <f aca="false">IFERROR(INDEX(Pozos!$M$2:$M$1852,MATCH(A2398,Pozos!$E$2:$E$1852,0)),"")</f>
        <v>9.31</v>
      </c>
      <c r="K2398" s="1" t="s">
        <v>3944</v>
      </c>
      <c r="L2398" s="1" t="s">
        <v>3813</v>
      </c>
      <c r="O2398" s="0" t="s">
        <v>4393</v>
      </c>
      <c r="P2398" s="0" t="s">
        <v>3805</v>
      </c>
    </row>
    <row r="2399" customFormat="false" ht="15.75" hidden="false" customHeight="true" outlineLevel="0" collapsed="false">
      <c r="A2399" s="39" t="s">
        <v>126</v>
      </c>
      <c r="B2399" s="1" t="n">
        <v>5</v>
      </c>
      <c r="C2399" s="1" t="n">
        <v>7</v>
      </c>
      <c r="D2399" s="11" t="n">
        <f aca="false">IF(AND(ISNUMBER(B2399),ISNUMBER($J2399)),$J2399-B2399,"")</f>
        <v>4.31</v>
      </c>
      <c r="E2399" s="11" t="n">
        <f aca="false">IF(AND(ISNUMBER(C2399),ISNUMBER($J2399)),$J2399-C2399,"")</f>
        <v>2.31</v>
      </c>
      <c r="F2399" s="1" t="s">
        <v>4933</v>
      </c>
      <c r="G2399" s="46" t="s">
        <v>4404</v>
      </c>
      <c r="H2399" s="1" t="s">
        <v>33</v>
      </c>
      <c r="J2399" s="11" t="n">
        <f aca="false">IFERROR(INDEX(Pozos!$M$2:$M$1852,MATCH(A2399,Pozos!$E$2:$E$1852,0)),"")</f>
        <v>9.31</v>
      </c>
      <c r="K2399" s="1" t="s">
        <v>3808</v>
      </c>
      <c r="L2399" s="1" t="s">
        <v>3809</v>
      </c>
      <c r="O2399" s="0" t="s">
        <v>4404</v>
      </c>
      <c r="P2399" s="0" t="s">
        <v>3805</v>
      </c>
    </row>
    <row r="2400" customFormat="false" ht="15.75" hidden="false" customHeight="true" outlineLevel="0" collapsed="false">
      <c r="A2400" s="39" t="s">
        <v>126</v>
      </c>
      <c r="B2400" s="1" t="n">
        <v>0</v>
      </c>
      <c r="C2400" s="1" t="n">
        <v>5</v>
      </c>
      <c r="D2400" s="11" t="n">
        <f aca="false">IF(AND(ISNUMBER(B2400),ISNUMBER($J2400)),$J2400-B2400,"")</f>
        <v>9.31</v>
      </c>
      <c r="E2400" s="11" t="n">
        <f aca="false">IF(AND(ISNUMBER(C2400),ISNUMBER($J2400)),$J2400-C2400,"")</f>
        <v>4.31</v>
      </c>
      <c r="F2400" s="1" t="s">
        <v>4934</v>
      </c>
      <c r="G2400" s="46" t="s">
        <v>4399</v>
      </c>
      <c r="H2400" s="1" t="s">
        <v>33</v>
      </c>
      <c r="J2400" s="11" t="n">
        <f aca="false">IFERROR(INDEX(Pozos!$M$2:$M$1852,MATCH(A2400,Pozos!$E$2:$E$1852,0)),"")</f>
        <v>9.31</v>
      </c>
      <c r="K2400" s="1" t="s">
        <v>3927</v>
      </c>
      <c r="L2400" s="1" t="s">
        <v>3928</v>
      </c>
      <c r="O2400" s="0" t="s">
        <v>4399</v>
      </c>
      <c r="P2400" s="0" t="s">
        <v>3805</v>
      </c>
    </row>
    <row r="2401" customFormat="false" ht="15.75" hidden="false" customHeight="true" outlineLevel="0" collapsed="false">
      <c r="A2401" s="39" t="s">
        <v>1408</v>
      </c>
      <c r="B2401" s="1" t="n">
        <v>12</v>
      </c>
      <c r="C2401" s="1" t="n">
        <v>38</v>
      </c>
      <c r="D2401" s="11" t="n">
        <f aca="false">IF(AND(ISNUMBER(B2401),ISNUMBER($J2401)),$J2401-B2401,"")</f>
        <v>3.81</v>
      </c>
      <c r="E2401" s="11" t="n">
        <f aca="false">IF(AND(ISNUMBER(C2401),ISNUMBER($J2401)),$J2401-C2401,"")</f>
        <v>-22.19</v>
      </c>
      <c r="F2401" s="1" t="s">
        <v>3821</v>
      </c>
      <c r="G2401" s="46" t="s">
        <v>4395</v>
      </c>
      <c r="H2401" s="1" t="s">
        <v>33</v>
      </c>
      <c r="J2401" s="11" t="n">
        <f aca="false">IFERROR(INDEX(Pozos!$M$2:$M$1852,MATCH(A2401,Pozos!$E$2:$E$1852,0)),"")</f>
        <v>15.81</v>
      </c>
      <c r="K2401" s="1" t="s">
        <v>3823</v>
      </c>
      <c r="O2401" s="0" t="s">
        <v>4395</v>
      </c>
      <c r="P2401" s="0" t="s">
        <v>3805</v>
      </c>
    </row>
    <row r="2402" customFormat="false" ht="15.75" hidden="false" customHeight="true" outlineLevel="0" collapsed="false">
      <c r="A2402" s="39" t="s">
        <v>1408</v>
      </c>
      <c r="B2402" s="1" t="n">
        <v>1</v>
      </c>
      <c r="C2402" s="1" t="n">
        <v>12</v>
      </c>
      <c r="D2402" s="11" t="n">
        <f aca="false">IF(AND(ISNUMBER(B2402),ISNUMBER($J2402)),$J2402-B2402,"")</f>
        <v>14.81</v>
      </c>
      <c r="E2402" s="11" t="n">
        <f aca="false">IF(AND(ISNUMBER(C2402),ISNUMBER($J2402)),$J2402-C2402,"")</f>
        <v>3.81</v>
      </c>
      <c r="F2402" s="1" t="s">
        <v>3821</v>
      </c>
      <c r="G2402" s="46" t="s">
        <v>4412</v>
      </c>
      <c r="H2402" s="1" t="s">
        <v>33</v>
      </c>
      <c r="J2402" s="11" t="n">
        <f aca="false">IFERROR(INDEX(Pozos!$M$2:$M$1852,MATCH(A2402,Pozos!$E$2:$E$1852,0)),"")</f>
        <v>15.81</v>
      </c>
      <c r="K2402" s="1" t="s">
        <v>3823</v>
      </c>
      <c r="O2402" s="0" t="s">
        <v>4412</v>
      </c>
      <c r="P2402" s="0" t="s">
        <v>3805</v>
      </c>
    </row>
    <row r="2403" customFormat="false" ht="15.75" hidden="false" customHeight="true" outlineLevel="0" collapsed="false">
      <c r="A2403" s="39" t="s">
        <v>1408</v>
      </c>
      <c r="B2403" s="1" t="n">
        <v>0</v>
      </c>
      <c r="C2403" s="1" t="n">
        <v>1</v>
      </c>
      <c r="D2403" s="11" t="n">
        <f aca="false">IF(AND(ISNUMBER(B2403),ISNUMBER($J2403)),$J2403-B2403,"")</f>
        <v>15.81</v>
      </c>
      <c r="E2403" s="11" t="n">
        <f aca="false">IF(AND(ISNUMBER(C2403),ISNUMBER($J2403)),$J2403-C2403,"")</f>
        <v>14.81</v>
      </c>
      <c r="F2403" s="1" t="s">
        <v>3835</v>
      </c>
      <c r="G2403" s="46" t="s">
        <v>3802</v>
      </c>
      <c r="H2403" s="1" t="s">
        <v>33</v>
      </c>
      <c r="J2403" s="11" t="n">
        <f aca="false">IFERROR(INDEX(Pozos!$M$2:$M$1852,MATCH(A2403,Pozos!$E$2:$E$1852,0)),"")</f>
        <v>15.81</v>
      </c>
      <c r="K2403" s="1" t="s">
        <v>3803</v>
      </c>
      <c r="L2403" s="1" t="s">
        <v>3804</v>
      </c>
      <c r="O2403" s="0" t="s">
        <v>3802</v>
      </c>
      <c r="P2403" s="0" t="s">
        <v>3805</v>
      </c>
    </row>
    <row r="2404" customFormat="false" ht="15.75" hidden="false" customHeight="true" outlineLevel="0" collapsed="false">
      <c r="A2404" s="39" t="s">
        <v>844</v>
      </c>
      <c r="B2404" s="1" t="n">
        <v>23</v>
      </c>
      <c r="C2404" s="1" t="n">
        <v>25</v>
      </c>
      <c r="D2404" s="11" t="n">
        <f aca="false">IF(AND(ISNUMBER(B2404),ISNUMBER($J2404)),$J2404-B2404,"")</f>
        <v>-9.26</v>
      </c>
      <c r="E2404" s="11" t="n">
        <f aca="false">IF(AND(ISNUMBER(C2404),ISNUMBER($J2404)),$J2404-C2404,"")</f>
        <v>-11.26</v>
      </c>
      <c r="F2404" s="1" t="s">
        <v>3821</v>
      </c>
      <c r="G2404" s="46" t="s">
        <v>4412</v>
      </c>
      <c r="H2404" s="1" t="s">
        <v>33</v>
      </c>
      <c r="J2404" s="11" t="n">
        <f aca="false">IFERROR(INDEX(Pozos!$M$2:$M$1852,MATCH(A2404,Pozos!$E$2:$E$1852,0)),"")</f>
        <v>13.74</v>
      </c>
      <c r="K2404" s="1" t="s">
        <v>3823</v>
      </c>
      <c r="O2404" s="0" t="s">
        <v>4412</v>
      </c>
      <c r="P2404" s="0" t="s">
        <v>3805</v>
      </c>
    </row>
    <row r="2405" customFormat="false" ht="15.75" hidden="false" customHeight="true" outlineLevel="0" collapsed="false">
      <c r="A2405" s="39" t="s">
        <v>844</v>
      </c>
      <c r="B2405" s="1" t="n">
        <v>12</v>
      </c>
      <c r="C2405" s="1" t="n">
        <v>23</v>
      </c>
      <c r="D2405" s="11" t="n">
        <f aca="false">IF(AND(ISNUMBER(B2405),ISNUMBER($J2405)),$J2405-B2405,"")</f>
        <v>1.74</v>
      </c>
      <c r="E2405" s="11" t="n">
        <f aca="false">IF(AND(ISNUMBER(C2405),ISNUMBER($J2405)),$J2405-C2405,"")</f>
        <v>-9.26</v>
      </c>
      <c r="F2405" s="1" t="s">
        <v>3821</v>
      </c>
      <c r="G2405" s="46" t="s">
        <v>4395</v>
      </c>
      <c r="H2405" s="1" t="s">
        <v>33</v>
      </c>
      <c r="J2405" s="11" t="n">
        <f aca="false">IFERROR(INDEX(Pozos!$M$2:$M$1852,MATCH(A2405,Pozos!$E$2:$E$1852,0)),"")</f>
        <v>13.74</v>
      </c>
      <c r="K2405" s="1" t="s">
        <v>3823</v>
      </c>
      <c r="O2405" s="0" t="s">
        <v>4395</v>
      </c>
      <c r="P2405" s="0" t="s">
        <v>3805</v>
      </c>
    </row>
    <row r="2406" customFormat="false" ht="15.75" hidden="false" customHeight="true" outlineLevel="0" collapsed="false">
      <c r="A2406" s="39" t="s">
        <v>844</v>
      </c>
      <c r="B2406" s="1" t="n">
        <v>1</v>
      </c>
      <c r="C2406" s="1" t="n">
        <v>12</v>
      </c>
      <c r="D2406" s="11" t="n">
        <f aca="false">IF(AND(ISNUMBER(B2406),ISNUMBER($J2406)),$J2406-B2406,"")</f>
        <v>12.74</v>
      </c>
      <c r="E2406" s="11" t="n">
        <f aca="false">IF(AND(ISNUMBER(C2406),ISNUMBER($J2406)),$J2406-C2406,"")</f>
        <v>1.74</v>
      </c>
      <c r="F2406" s="1" t="s">
        <v>3821</v>
      </c>
      <c r="G2406" s="46" t="s">
        <v>4399</v>
      </c>
      <c r="H2406" s="1" t="s">
        <v>33</v>
      </c>
      <c r="J2406" s="11" t="n">
        <f aca="false">IFERROR(INDEX(Pozos!$M$2:$M$1852,MATCH(A2406,Pozos!$E$2:$E$1852,0)),"")</f>
        <v>13.74</v>
      </c>
      <c r="K2406" s="1" t="s">
        <v>3823</v>
      </c>
      <c r="O2406" s="0" t="s">
        <v>4399</v>
      </c>
      <c r="P2406" s="0" t="s">
        <v>3805</v>
      </c>
    </row>
    <row r="2407" customFormat="false" ht="15.75" hidden="false" customHeight="true" outlineLevel="0" collapsed="false">
      <c r="A2407" s="39" t="s">
        <v>844</v>
      </c>
      <c r="B2407" s="1" t="n">
        <v>0</v>
      </c>
      <c r="C2407" s="1" t="n">
        <v>1</v>
      </c>
      <c r="D2407" s="11" t="n">
        <f aca="false">IF(AND(ISNUMBER(B2407),ISNUMBER($J2407)),$J2407-B2407,"")</f>
        <v>13.74</v>
      </c>
      <c r="E2407" s="11" t="n">
        <f aca="false">IF(AND(ISNUMBER(C2407),ISNUMBER($J2407)),$J2407-C2407,"")</f>
        <v>12.74</v>
      </c>
      <c r="F2407" s="1" t="s">
        <v>3835</v>
      </c>
      <c r="G2407" s="46" t="s">
        <v>3802</v>
      </c>
      <c r="H2407" s="1" t="s">
        <v>33</v>
      </c>
      <c r="J2407" s="11" t="n">
        <f aca="false">IFERROR(INDEX(Pozos!$M$2:$M$1852,MATCH(A2407,Pozos!$E$2:$E$1852,0)),"")</f>
        <v>13.74</v>
      </c>
      <c r="K2407" s="1" t="s">
        <v>3803</v>
      </c>
      <c r="L2407" s="1" t="s">
        <v>3804</v>
      </c>
      <c r="O2407" s="0" t="s">
        <v>3802</v>
      </c>
      <c r="P2407" s="0" t="s">
        <v>3805</v>
      </c>
    </row>
    <row r="2408" customFormat="false" ht="15.75" hidden="false" customHeight="true" outlineLevel="0" collapsed="false">
      <c r="A2408" s="39" t="s">
        <v>1197</v>
      </c>
      <c r="B2408" s="1" t="n">
        <v>44</v>
      </c>
      <c r="C2408" s="1" t="n">
        <v>45.5</v>
      </c>
      <c r="D2408" s="11" t="n">
        <f aca="false">IF(AND(ISNUMBER(B2408),ISNUMBER($J2408)),$J2408-B2408,"")</f>
        <v>4.05</v>
      </c>
      <c r="E2408" s="11" t="n">
        <f aca="false">IF(AND(ISNUMBER(C2408),ISNUMBER($J2408)),$J2408-C2408,"")</f>
        <v>2.55</v>
      </c>
      <c r="F2408" s="1" t="s">
        <v>4935</v>
      </c>
      <c r="G2408" s="46" t="s">
        <v>4407</v>
      </c>
      <c r="H2408" s="1" t="s">
        <v>33</v>
      </c>
      <c r="J2408" s="11" t="n">
        <f aca="false">IFERROR(INDEX(Pozos!$M$2:$M$1852,MATCH(A2408,Pozos!$E$2:$E$1852,0)),"")</f>
        <v>48.05</v>
      </c>
      <c r="K2408" s="1" t="s">
        <v>3927</v>
      </c>
      <c r="L2408" s="1" t="s">
        <v>3928</v>
      </c>
      <c r="O2408" s="0" t="s">
        <v>4407</v>
      </c>
      <c r="P2408" s="0" t="s">
        <v>3805</v>
      </c>
    </row>
    <row r="2409" customFormat="false" ht="15.75" hidden="false" customHeight="true" outlineLevel="0" collapsed="false">
      <c r="A2409" s="39" t="s">
        <v>1197</v>
      </c>
      <c r="B2409" s="1" t="n">
        <v>43</v>
      </c>
      <c r="C2409" s="1" t="n">
        <v>44</v>
      </c>
      <c r="D2409" s="11" t="n">
        <f aca="false">IF(AND(ISNUMBER(B2409),ISNUMBER($J2409)),$J2409-B2409,"")</f>
        <v>5.05</v>
      </c>
      <c r="E2409" s="11" t="n">
        <f aca="false">IF(AND(ISNUMBER(C2409),ISNUMBER($J2409)),$J2409-C2409,"")</f>
        <v>4.05</v>
      </c>
      <c r="F2409" s="1" t="s">
        <v>4936</v>
      </c>
      <c r="G2409" s="46" t="s">
        <v>4407</v>
      </c>
      <c r="H2409" s="1" t="s">
        <v>33</v>
      </c>
      <c r="J2409" s="11" t="n">
        <f aca="false">IFERROR(INDEX(Pozos!$M$2:$M$1852,MATCH(A2409,Pozos!$E$2:$E$1852,0)),"")</f>
        <v>48.05</v>
      </c>
      <c r="K2409" s="1" t="s">
        <v>3808</v>
      </c>
      <c r="L2409" s="1" t="s">
        <v>3809</v>
      </c>
      <c r="O2409" s="0" t="s">
        <v>4407</v>
      </c>
      <c r="P2409" s="0" t="s">
        <v>3805</v>
      </c>
    </row>
    <row r="2410" customFormat="false" ht="15.75" hidden="false" customHeight="true" outlineLevel="0" collapsed="false">
      <c r="A2410" s="39" t="s">
        <v>1197</v>
      </c>
      <c r="B2410" s="1" t="n">
        <v>39.5</v>
      </c>
      <c r="C2410" s="1" t="n">
        <v>43</v>
      </c>
      <c r="D2410" s="11" t="n">
        <f aca="false">IF(AND(ISNUMBER(B2410),ISNUMBER($J2410)),$J2410-B2410,"")</f>
        <v>8.55</v>
      </c>
      <c r="E2410" s="11" t="n">
        <f aca="false">IF(AND(ISNUMBER(C2410),ISNUMBER($J2410)),$J2410-C2410,"")</f>
        <v>5.05</v>
      </c>
      <c r="F2410" s="1" t="s">
        <v>4937</v>
      </c>
      <c r="G2410" s="46" t="s">
        <v>4407</v>
      </c>
      <c r="H2410" s="1" t="s">
        <v>33</v>
      </c>
      <c r="J2410" s="11" t="n">
        <f aca="false">IFERROR(INDEX(Pozos!$M$2:$M$1852,MATCH(A2410,Pozos!$E$2:$E$1852,0)),"")</f>
        <v>48.05</v>
      </c>
      <c r="K2410" s="1" t="s">
        <v>3808</v>
      </c>
      <c r="L2410" s="1" t="s">
        <v>3809</v>
      </c>
      <c r="O2410" s="0" t="s">
        <v>4407</v>
      </c>
      <c r="P2410" s="0" t="s">
        <v>3805</v>
      </c>
    </row>
    <row r="2411" customFormat="false" ht="15.75" hidden="false" customHeight="true" outlineLevel="0" collapsed="false">
      <c r="A2411" s="39" t="s">
        <v>1197</v>
      </c>
      <c r="B2411" s="1" t="n">
        <v>32.5</v>
      </c>
      <c r="C2411" s="1" t="n">
        <v>39.5</v>
      </c>
      <c r="D2411" s="11" t="n">
        <f aca="false">IF(AND(ISNUMBER(B2411),ISNUMBER($J2411)),$J2411-B2411,"")</f>
        <v>15.55</v>
      </c>
      <c r="E2411" s="11" t="n">
        <f aca="false">IF(AND(ISNUMBER(C2411),ISNUMBER($J2411)),$J2411-C2411,"")</f>
        <v>8.55</v>
      </c>
      <c r="F2411" s="1" t="s">
        <v>4938</v>
      </c>
      <c r="G2411" s="46" t="s">
        <v>4407</v>
      </c>
      <c r="H2411" s="1" t="s">
        <v>33</v>
      </c>
      <c r="J2411" s="11" t="n">
        <f aca="false">IFERROR(INDEX(Pozos!$M$2:$M$1852,MATCH(A2411,Pozos!$E$2:$E$1852,0)),"")</f>
        <v>48.05</v>
      </c>
      <c r="K2411" s="1" t="s">
        <v>4023</v>
      </c>
      <c r="L2411" s="1" t="s">
        <v>3813</v>
      </c>
      <c r="O2411" s="0" t="s">
        <v>4407</v>
      </c>
      <c r="P2411" s="0" t="s">
        <v>3805</v>
      </c>
    </row>
    <row r="2412" customFormat="false" ht="15.75" hidden="false" customHeight="true" outlineLevel="0" collapsed="false">
      <c r="A2412" s="39" t="s">
        <v>1197</v>
      </c>
      <c r="B2412" s="1" t="n">
        <v>28</v>
      </c>
      <c r="C2412" s="1" t="n">
        <v>32.5</v>
      </c>
      <c r="D2412" s="11" t="n">
        <f aca="false">IF(AND(ISNUMBER(B2412),ISNUMBER($J2412)),$J2412-B2412,"")</f>
        <v>20.05</v>
      </c>
      <c r="E2412" s="11" t="n">
        <f aca="false">IF(AND(ISNUMBER(C2412),ISNUMBER($J2412)),$J2412-C2412,"")</f>
        <v>15.55</v>
      </c>
      <c r="F2412" s="1" t="s">
        <v>4939</v>
      </c>
      <c r="G2412" s="46" t="s">
        <v>4395</v>
      </c>
      <c r="H2412" s="1" t="s">
        <v>33</v>
      </c>
      <c r="J2412" s="11" t="n">
        <f aca="false">IFERROR(INDEX(Pozos!$M$2:$M$1852,MATCH(A2412,Pozos!$E$2:$E$1852,0)),"")</f>
        <v>48.05</v>
      </c>
      <c r="K2412" s="1" t="s">
        <v>4023</v>
      </c>
      <c r="L2412" s="1" t="s">
        <v>3813</v>
      </c>
      <c r="O2412" s="0" t="s">
        <v>4395</v>
      </c>
      <c r="P2412" s="0" t="s">
        <v>3805</v>
      </c>
    </row>
    <row r="2413" customFormat="false" ht="15.75" hidden="false" customHeight="true" outlineLevel="0" collapsed="false">
      <c r="A2413" s="39" t="s">
        <v>1197</v>
      </c>
      <c r="B2413" s="1" t="n">
        <v>25</v>
      </c>
      <c r="C2413" s="1" t="n">
        <v>28</v>
      </c>
      <c r="D2413" s="11" t="n">
        <f aca="false">IF(AND(ISNUMBER(B2413),ISNUMBER($J2413)),$J2413-B2413,"")</f>
        <v>23.05</v>
      </c>
      <c r="E2413" s="11" t="n">
        <f aca="false">IF(AND(ISNUMBER(C2413),ISNUMBER($J2413)),$J2413-C2413,"")</f>
        <v>20.05</v>
      </c>
      <c r="F2413" s="1" t="s">
        <v>4022</v>
      </c>
      <c r="G2413" s="46" t="s">
        <v>4395</v>
      </c>
      <c r="H2413" s="1" t="s">
        <v>33</v>
      </c>
      <c r="J2413" s="11" t="n">
        <f aca="false">IFERROR(INDEX(Pozos!$M$2:$M$1852,MATCH(A2413,Pozos!$E$2:$E$1852,0)),"")</f>
        <v>48.05</v>
      </c>
      <c r="K2413" s="1" t="s">
        <v>4023</v>
      </c>
      <c r="L2413" s="1" t="s">
        <v>3813</v>
      </c>
      <c r="O2413" s="0" t="s">
        <v>4395</v>
      </c>
      <c r="P2413" s="0" t="s">
        <v>3805</v>
      </c>
    </row>
    <row r="2414" customFormat="false" ht="15.75" hidden="false" customHeight="true" outlineLevel="0" collapsed="false">
      <c r="A2414" s="39" t="s">
        <v>1197</v>
      </c>
      <c r="B2414" s="1" t="n">
        <v>22</v>
      </c>
      <c r="C2414" s="1" t="n">
        <v>25</v>
      </c>
      <c r="D2414" s="11" t="n">
        <f aca="false">IF(AND(ISNUMBER(B2414),ISNUMBER($J2414)),$J2414-B2414,"")</f>
        <v>26.05</v>
      </c>
      <c r="E2414" s="11" t="n">
        <f aca="false">IF(AND(ISNUMBER(C2414),ISNUMBER($J2414)),$J2414-C2414,"")</f>
        <v>23.05</v>
      </c>
      <c r="F2414" s="1" t="s">
        <v>4803</v>
      </c>
      <c r="G2414" s="46" t="s">
        <v>4395</v>
      </c>
      <c r="H2414" s="1" t="s">
        <v>33</v>
      </c>
      <c r="J2414" s="11" t="n">
        <f aca="false">IFERROR(INDEX(Pozos!$M$2:$M$1852,MATCH(A2414,Pozos!$E$2:$E$1852,0)),"")</f>
        <v>48.05</v>
      </c>
      <c r="K2414" s="1" t="s">
        <v>3944</v>
      </c>
      <c r="L2414" s="1" t="s">
        <v>3813</v>
      </c>
      <c r="O2414" s="0" t="s">
        <v>4395</v>
      </c>
      <c r="P2414" s="0" t="s">
        <v>3805</v>
      </c>
    </row>
    <row r="2415" customFormat="false" ht="15.75" hidden="false" customHeight="true" outlineLevel="0" collapsed="false">
      <c r="A2415" s="39" t="s">
        <v>1197</v>
      </c>
      <c r="B2415" s="1" t="n">
        <v>12.5</v>
      </c>
      <c r="C2415" s="1" t="n">
        <v>22</v>
      </c>
      <c r="D2415" s="11" t="n">
        <f aca="false">IF(AND(ISNUMBER(B2415),ISNUMBER($J2415)),$J2415-B2415,"")</f>
        <v>35.55</v>
      </c>
      <c r="E2415" s="11" t="n">
        <f aca="false">IF(AND(ISNUMBER(C2415),ISNUMBER($J2415)),$J2415-C2415,"")</f>
        <v>26.05</v>
      </c>
      <c r="F2415" s="1" t="s">
        <v>4877</v>
      </c>
      <c r="G2415" s="46" t="s">
        <v>4395</v>
      </c>
      <c r="H2415" s="1" t="s">
        <v>33</v>
      </c>
      <c r="J2415" s="11" t="n">
        <f aca="false">IFERROR(INDEX(Pozos!$M$2:$M$1852,MATCH(A2415,Pozos!$E$2:$E$1852,0)),"")</f>
        <v>48.05</v>
      </c>
      <c r="K2415" s="1" t="s">
        <v>4023</v>
      </c>
      <c r="L2415" s="1" t="s">
        <v>3813</v>
      </c>
      <c r="O2415" s="0" t="s">
        <v>4395</v>
      </c>
      <c r="P2415" s="0" t="s">
        <v>3805</v>
      </c>
    </row>
    <row r="2416" customFormat="false" ht="15.75" hidden="false" customHeight="true" outlineLevel="0" collapsed="false">
      <c r="A2416" s="39" t="s">
        <v>1197</v>
      </c>
      <c r="B2416" s="1" t="n">
        <v>2</v>
      </c>
      <c r="C2416" s="1" t="n">
        <v>12.5</v>
      </c>
      <c r="D2416" s="11" t="n">
        <f aca="false">IF(AND(ISNUMBER(B2416),ISNUMBER($J2416)),$J2416-B2416,"")</f>
        <v>46.05</v>
      </c>
      <c r="E2416" s="11" t="n">
        <f aca="false">IF(AND(ISNUMBER(C2416),ISNUMBER($J2416)),$J2416-C2416,"")</f>
        <v>35.55</v>
      </c>
      <c r="F2416" s="1" t="s">
        <v>4940</v>
      </c>
      <c r="G2416" s="46" t="s">
        <v>4412</v>
      </c>
      <c r="H2416" s="1" t="s">
        <v>33</v>
      </c>
      <c r="J2416" s="11" t="n">
        <f aca="false">IFERROR(INDEX(Pozos!$M$2:$M$1852,MATCH(A2416,Pozos!$E$2:$E$1852,0)),"")</f>
        <v>48.05</v>
      </c>
      <c r="K2416" s="1" t="s">
        <v>3927</v>
      </c>
      <c r="L2416" s="1" t="s">
        <v>3928</v>
      </c>
      <c r="O2416" s="0" t="s">
        <v>4412</v>
      </c>
      <c r="P2416" s="0" t="s">
        <v>3805</v>
      </c>
    </row>
    <row r="2417" customFormat="false" ht="15.75" hidden="false" customHeight="true" outlineLevel="0" collapsed="false">
      <c r="A2417" s="39" t="s">
        <v>1197</v>
      </c>
      <c r="B2417" s="1" t="n">
        <v>0</v>
      </c>
      <c r="C2417" s="1" t="n">
        <v>2</v>
      </c>
      <c r="D2417" s="11" t="n">
        <f aca="false">IF(AND(ISNUMBER(B2417),ISNUMBER($J2417)),$J2417-B2417,"")</f>
        <v>48.05</v>
      </c>
      <c r="E2417" s="11" t="n">
        <f aca="false">IF(AND(ISNUMBER(C2417),ISNUMBER($J2417)),$J2417-C2417,"")</f>
        <v>46.05</v>
      </c>
      <c r="F2417" s="1" t="s">
        <v>3835</v>
      </c>
      <c r="G2417" s="46" t="s">
        <v>3802</v>
      </c>
      <c r="H2417" s="1" t="s">
        <v>33</v>
      </c>
      <c r="J2417" s="11" t="n">
        <f aca="false">IFERROR(INDEX(Pozos!$M$2:$M$1852,MATCH(A2417,Pozos!$E$2:$E$1852,0)),"")</f>
        <v>48.05</v>
      </c>
      <c r="K2417" s="1" t="s">
        <v>3803</v>
      </c>
      <c r="L2417" s="1" t="s">
        <v>3804</v>
      </c>
      <c r="O2417" s="0" t="s">
        <v>3802</v>
      </c>
      <c r="P2417" s="0" t="s">
        <v>3805</v>
      </c>
    </row>
    <row r="2418" customFormat="false" ht="15.75" hidden="false" customHeight="true" outlineLevel="0" collapsed="false">
      <c r="A2418" s="39" t="s">
        <v>1200</v>
      </c>
      <c r="B2418" s="1" t="n">
        <v>34</v>
      </c>
      <c r="C2418" s="1" t="n">
        <v>40</v>
      </c>
      <c r="D2418" s="11" t="n">
        <f aca="false">IF(AND(ISNUMBER(B2418),ISNUMBER($J2418)),$J2418-B2418,"")</f>
        <v>-0.93</v>
      </c>
      <c r="E2418" s="11" t="n">
        <f aca="false">IF(AND(ISNUMBER(C2418),ISNUMBER($J2418)),$J2418-C2418,"")</f>
        <v>-6.93</v>
      </c>
      <c r="F2418" s="1" t="s">
        <v>4430</v>
      </c>
      <c r="G2418" s="46" t="s">
        <v>4395</v>
      </c>
      <c r="H2418" s="1" t="s">
        <v>33</v>
      </c>
      <c r="J2418" s="11" t="n">
        <f aca="false">IFERROR(INDEX(Pozos!$M$2:$M$1852,MATCH(A2418,Pozos!$E$2:$E$1852,0)),"")</f>
        <v>33.07</v>
      </c>
      <c r="K2418" s="1" t="s">
        <v>3808</v>
      </c>
      <c r="L2418" s="1" t="s">
        <v>3809</v>
      </c>
      <c r="O2418" s="0" t="s">
        <v>4395</v>
      </c>
      <c r="P2418" s="0" t="s">
        <v>3805</v>
      </c>
    </row>
    <row r="2419" customFormat="false" ht="15.75" hidden="false" customHeight="true" outlineLevel="0" collapsed="false">
      <c r="A2419" s="39" t="s">
        <v>1200</v>
      </c>
      <c r="B2419" s="1" t="n">
        <v>21.5</v>
      </c>
      <c r="C2419" s="1" t="n">
        <v>34</v>
      </c>
      <c r="D2419" s="11" t="n">
        <f aca="false">IF(AND(ISNUMBER(B2419),ISNUMBER($J2419)),$J2419-B2419,"")</f>
        <v>11.57</v>
      </c>
      <c r="E2419" s="11" t="n">
        <f aca="false">IF(AND(ISNUMBER(C2419),ISNUMBER($J2419)),$J2419-C2419,"")</f>
        <v>-0.93</v>
      </c>
      <c r="F2419" s="1" t="s">
        <v>4223</v>
      </c>
      <c r="G2419" s="46" t="s">
        <v>4395</v>
      </c>
      <c r="H2419" s="1" t="s">
        <v>33</v>
      </c>
      <c r="J2419" s="11" t="n">
        <f aca="false">IFERROR(INDEX(Pozos!$M$2:$M$1852,MATCH(A2419,Pozos!$E$2:$E$1852,0)),"")</f>
        <v>33.07</v>
      </c>
      <c r="K2419" s="1" t="s">
        <v>3944</v>
      </c>
      <c r="L2419" s="1" t="s">
        <v>3813</v>
      </c>
      <c r="O2419" s="0" t="s">
        <v>4395</v>
      </c>
      <c r="P2419" s="0" t="s">
        <v>3805</v>
      </c>
    </row>
    <row r="2420" customFormat="false" ht="15.75" hidden="false" customHeight="true" outlineLevel="0" collapsed="false">
      <c r="A2420" s="39" t="s">
        <v>1200</v>
      </c>
      <c r="B2420" s="1" t="n">
        <v>12</v>
      </c>
      <c r="C2420" s="1" t="n">
        <v>21.5</v>
      </c>
      <c r="D2420" s="11" t="n">
        <f aca="false">IF(AND(ISNUMBER(B2420),ISNUMBER($J2420)),$J2420-B2420,"")</f>
        <v>21.07</v>
      </c>
      <c r="E2420" s="11" t="n">
        <f aca="false">IF(AND(ISNUMBER(C2420),ISNUMBER($J2420)),$J2420-C2420,"")</f>
        <v>11.57</v>
      </c>
      <c r="F2420" s="1" t="s">
        <v>3808</v>
      </c>
      <c r="G2420" s="46" t="s">
        <v>4395</v>
      </c>
      <c r="H2420" s="1" t="s">
        <v>33</v>
      </c>
      <c r="J2420" s="11" t="n">
        <f aca="false">IFERROR(INDEX(Pozos!$M$2:$M$1852,MATCH(A2420,Pozos!$E$2:$E$1852,0)),"")</f>
        <v>33.07</v>
      </c>
      <c r="K2420" s="1" t="s">
        <v>3808</v>
      </c>
      <c r="L2420" s="1" t="s">
        <v>3809</v>
      </c>
      <c r="O2420" s="0" t="s">
        <v>4395</v>
      </c>
      <c r="P2420" s="0" t="s">
        <v>3805</v>
      </c>
    </row>
    <row r="2421" customFormat="false" ht="15.75" hidden="false" customHeight="true" outlineLevel="0" collapsed="false">
      <c r="A2421" s="39" t="s">
        <v>1200</v>
      </c>
      <c r="B2421" s="1" t="n">
        <v>2</v>
      </c>
      <c r="C2421" s="1" t="n">
        <v>12</v>
      </c>
      <c r="D2421" s="11" t="n">
        <f aca="false">IF(AND(ISNUMBER(B2421),ISNUMBER($J2421)),$J2421-B2421,"")</f>
        <v>31.07</v>
      </c>
      <c r="E2421" s="11" t="n">
        <f aca="false">IF(AND(ISNUMBER(C2421),ISNUMBER($J2421)),$J2421-C2421,"")</f>
        <v>21.07</v>
      </c>
      <c r="F2421" s="1" t="s">
        <v>4941</v>
      </c>
      <c r="G2421" s="46" t="s">
        <v>4395</v>
      </c>
      <c r="H2421" s="1" t="s">
        <v>33</v>
      </c>
      <c r="J2421" s="11" t="n">
        <f aca="false">IFERROR(INDEX(Pozos!$M$2:$M$1852,MATCH(A2421,Pozos!$E$2:$E$1852,0)),"")</f>
        <v>33.07</v>
      </c>
      <c r="K2421" s="1" t="s">
        <v>3854</v>
      </c>
      <c r="L2421" s="1" t="s">
        <v>3813</v>
      </c>
      <c r="O2421" s="0" t="s">
        <v>4395</v>
      </c>
      <c r="P2421" s="0" t="s">
        <v>3805</v>
      </c>
    </row>
    <row r="2422" customFormat="false" ht="15.75" hidden="false" customHeight="true" outlineLevel="0" collapsed="false">
      <c r="A2422" s="39" t="s">
        <v>1200</v>
      </c>
      <c r="B2422" s="1" t="n">
        <v>0</v>
      </c>
      <c r="C2422" s="1" t="n">
        <v>2</v>
      </c>
      <c r="D2422" s="11" t="n">
        <f aca="false">IF(AND(ISNUMBER(B2422),ISNUMBER($J2422)),$J2422-B2422,"")</f>
        <v>33.07</v>
      </c>
      <c r="E2422" s="11" t="n">
        <f aca="false">IF(AND(ISNUMBER(C2422),ISNUMBER($J2422)),$J2422-C2422,"")</f>
        <v>31.07</v>
      </c>
      <c r="F2422" s="1" t="s">
        <v>4942</v>
      </c>
      <c r="G2422" s="46" t="s">
        <v>3802</v>
      </c>
      <c r="H2422" s="1" t="s">
        <v>33</v>
      </c>
      <c r="J2422" s="11" t="n">
        <f aca="false">IFERROR(INDEX(Pozos!$M$2:$M$1852,MATCH(A2422,Pozos!$E$2:$E$1852,0)),"")</f>
        <v>33.07</v>
      </c>
      <c r="K2422" s="1" t="s">
        <v>3803</v>
      </c>
      <c r="L2422" s="1" t="s">
        <v>3804</v>
      </c>
      <c r="O2422" s="0" t="s">
        <v>3802</v>
      </c>
      <c r="P2422" s="0" t="s">
        <v>3805</v>
      </c>
    </row>
    <row r="2423" customFormat="false" ht="15.75" hidden="false" customHeight="true" outlineLevel="0" collapsed="false">
      <c r="A2423" s="39" t="s">
        <v>1545</v>
      </c>
      <c r="D2423" s="11" t="str">
        <f aca="false">IF(AND(ISNUMBER(B2423),ISNUMBER($J2423)),$J2423-B2423,"")</f>
        <v/>
      </c>
      <c r="E2423" s="11" t="str">
        <f aca="false">IF(AND(ISNUMBER(C2423),ISNUMBER($J2423)),$J2423-C2423,"")</f>
        <v/>
      </c>
      <c r="F2423" s="1" t="s">
        <v>3821</v>
      </c>
      <c r="G2423" s="46" t="s">
        <v>3822</v>
      </c>
      <c r="H2423" s="1" t="s">
        <v>33</v>
      </c>
      <c r="J2423" s="11" t="n">
        <f aca="false">IFERROR(INDEX(Pozos!$M$2:$M$1852,MATCH(A2423,Pozos!$E$2:$E$1852,0)),"")</f>
        <v>39.89</v>
      </c>
      <c r="K2423" s="1" t="s">
        <v>3823</v>
      </c>
      <c r="P2423" s="0" t="s">
        <v>3824</v>
      </c>
    </row>
    <row r="2424" customFormat="false" ht="15.75" hidden="false" customHeight="true" outlineLevel="0" collapsed="false">
      <c r="A2424" s="39" t="s">
        <v>1547</v>
      </c>
      <c r="D2424" s="11" t="str">
        <f aca="false">IF(AND(ISNUMBER(B2424),ISNUMBER($J2424)),$J2424-B2424,"")</f>
        <v/>
      </c>
      <c r="E2424" s="11" t="str">
        <f aca="false">IF(AND(ISNUMBER(C2424),ISNUMBER($J2424)),$J2424-C2424,"")</f>
        <v/>
      </c>
      <c r="F2424" s="1" t="s">
        <v>3821</v>
      </c>
      <c r="G2424" s="46" t="s">
        <v>3822</v>
      </c>
      <c r="H2424" s="1" t="s">
        <v>33</v>
      </c>
      <c r="J2424" s="11" t="n">
        <f aca="false">IFERROR(INDEX(Pozos!$M$2:$M$1852,MATCH(A2424,Pozos!$E$2:$E$1852,0)),"")</f>
        <v>38.47</v>
      </c>
      <c r="K2424" s="1" t="s">
        <v>3823</v>
      </c>
      <c r="P2424" s="0" t="s">
        <v>3824</v>
      </c>
    </row>
    <row r="2425" customFormat="false" ht="15.75" hidden="false" customHeight="true" outlineLevel="0" collapsed="false">
      <c r="A2425" s="39" t="s">
        <v>910</v>
      </c>
      <c r="B2425" s="1" t="n">
        <v>35</v>
      </c>
      <c r="C2425" s="1" t="n">
        <v>36</v>
      </c>
      <c r="D2425" s="11" t="n">
        <f aca="false">IF(AND(ISNUMBER(B2425),ISNUMBER($J2425)),$J2425-B2425,"")</f>
        <v>-14.33</v>
      </c>
      <c r="E2425" s="11" t="n">
        <f aca="false">IF(AND(ISNUMBER(C2425),ISNUMBER($J2425)),$J2425-C2425,"")</f>
        <v>-15.33</v>
      </c>
      <c r="F2425" s="1" t="s">
        <v>4943</v>
      </c>
      <c r="G2425" s="46" t="s">
        <v>4407</v>
      </c>
      <c r="H2425" s="1" t="s">
        <v>33</v>
      </c>
      <c r="J2425" s="11" t="n">
        <f aca="false">IFERROR(INDEX(Pozos!$M$2:$M$1852,MATCH(A2425,Pozos!$E$2:$E$1852,0)),"")</f>
        <v>20.67</v>
      </c>
      <c r="K2425" s="1" t="s">
        <v>3819</v>
      </c>
      <c r="L2425" s="1" t="s">
        <v>3820</v>
      </c>
      <c r="O2425" s="0" t="s">
        <v>4407</v>
      </c>
      <c r="P2425" s="0" t="s">
        <v>3805</v>
      </c>
    </row>
    <row r="2426" customFormat="false" ht="15.75" hidden="false" customHeight="true" outlineLevel="0" collapsed="false">
      <c r="A2426" s="39" t="s">
        <v>910</v>
      </c>
      <c r="B2426" s="1" t="n">
        <v>6</v>
      </c>
      <c r="C2426" s="1" t="n">
        <v>35</v>
      </c>
      <c r="D2426" s="11" t="n">
        <f aca="false">IF(AND(ISNUMBER(B2426),ISNUMBER($J2426)),$J2426-B2426,"")</f>
        <v>14.67</v>
      </c>
      <c r="E2426" s="11" t="n">
        <f aca="false">IF(AND(ISNUMBER(C2426),ISNUMBER($J2426)),$J2426-C2426,"")</f>
        <v>-14.33</v>
      </c>
      <c r="F2426" s="1" t="s">
        <v>4944</v>
      </c>
      <c r="G2426" s="46" t="s">
        <v>4395</v>
      </c>
      <c r="H2426" s="1" t="s">
        <v>33</v>
      </c>
      <c r="J2426" s="11" t="n">
        <f aca="false">IFERROR(INDEX(Pozos!$M$2:$M$1852,MATCH(A2426,Pozos!$E$2:$E$1852,0)),"")</f>
        <v>20.67</v>
      </c>
      <c r="K2426" s="1" t="s">
        <v>3944</v>
      </c>
      <c r="L2426" s="1" t="s">
        <v>3813</v>
      </c>
      <c r="O2426" s="0" t="s">
        <v>4395</v>
      </c>
      <c r="P2426" s="0" t="s">
        <v>3805</v>
      </c>
    </row>
    <row r="2427" customFormat="false" ht="15.75" hidden="false" customHeight="true" outlineLevel="0" collapsed="false">
      <c r="A2427" s="39" t="s">
        <v>910</v>
      </c>
      <c r="B2427" s="1" t="n">
        <v>0</v>
      </c>
      <c r="C2427" s="1" t="n">
        <v>6</v>
      </c>
      <c r="D2427" s="11" t="n">
        <f aca="false">IF(AND(ISNUMBER(B2427),ISNUMBER($J2427)),$J2427-B2427,"")</f>
        <v>20.67</v>
      </c>
      <c r="E2427" s="11" t="n">
        <f aca="false">IF(AND(ISNUMBER(C2427),ISNUMBER($J2427)),$J2427-C2427,"")</f>
        <v>14.67</v>
      </c>
      <c r="F2427" s="1" t="s">
        <v>4945</v>
      </c>
      <c r="G2427" s="46" t="s">
        <v>4412</v>
      </c>
      <c r="H2427" s="1" t="s">
        <v>33</v>
      </c>
      <c r="J2427" s="11" t="n">
        <f aca="false">IFERROR(INDEX(Pozos!$M$2:$M$1852,MATCH(A2427,Pozos!$E$2:$E$1852,0)),"")</f>
        <v>20.67</v>
      </c>
      <c r="K2427" s="1" t="s">
        <v>3808</v>
      </c>
      <c r="L2427" s="1" t="s">
        <v>3809</v>
      </c>
      <c r="O2427" s="0" t="s">
        <v>4412</v>
      </c>
      <c r="P2427" s="0" t="s">
        <v>3805</v>
      </c>
    </row>
    <row r="2428" customFormat="false" ht="15.75" hidden="false" customHeight="true" outlineLevel="0" collapsed="false">
      <c r="A2428" s="39" t="s">
        <v>1553</v>
      </c>
      <c r="B2428" s="1" t="n">
        <v>30</v>
      </c>
      <c r="C2428" s="1" t="n">
        <v>52</v>
      </c>
      <c r="D2428" s="11" t="n">
        <f aca="false">IF(AND(ISNUMBER(B2428),ISNUMBER($J2428)),$J2428-B2428,"")</f>
        <v>19.99</v>
      </c>
      <c r="E2428" s="11" t="n">
        <f aca="false">IF(AND(ISNUMBER(C2428),ISNUMBER($J2428)),$J2428-C2428,"")</f>
        <v>-2.01</v>
      </c>
      <c r="F2428" s="1" t="s">
        <v>4808</v>
      </c>
      <c r="G2428" s="46" t="s">
        <v>4395</v>
      </c>
      <c r="H2428" s="1" t="s">
        <v>33</v>
      </c>
      <c r="J2428" s="11" t="n">
        <f aca="false">IFERROR(INDEX(Pozos!$M$2:$M$1852,MATCH(A2428,Pozos!$E$2:$E$1852,0)),"")</f>
        <v>49.99</v>
      </c>
      <c r="K2428" s="1" t="s">
        <v>4023</v>
      </c>
      <c r="L2428" s="1" t="s">
        <v>3813</v>
      </c>
      <c r="M2428" s="1" t="n">
        <v>1</v>
      </c>
      <c r="N2428" s="106" t="s">
        <v>3834</v>
      </c>
      <c r="O2428" s="0" t="s">
        <v>4395</v>
      </c>
      <c r="P2428" s="0" t="s">
        <v>3805</v>
      </c>
    </row>
    <row r="2429" customFormat="false" ht="15.75" hidden="false" customHeight="true" outlineLevel="0" collapsed="false">
      <c r="A2429" s="39" t="s">
        <v>1553</v>
      </c>
      <c r="B2429" s="1" t="n">
        <v>0</v>
      </c>
      <c r="C2429" s="1" t="n">
        <v>30</v>
      </c>
      <c r="D2429" s="11" t="n">
        <f aca="false">IF(AND(ISNUMBER(B2429),ISNUMBER($J2429)),$J2429-B2429,"")</f>
        <v>49.99</v>
      </c>
      <c r="E2429" s="11" t="n">
        <f aca="false">IF(AND(ISNUMBER(C2429),ISNUMBER($J2429)),$J2429-C2429,"")</f>
        <v>19.99</v>
      </c>
      <c r="F2429" s="1" t="s">
        <v>4946</v>
      </c>
      <c r="G2429" s="46" t="s">
        <v>4412</v>
      </c>
      <c r="H2429" s="1" t="s">
        <v>33</v>
      </c>
      <c r="J2429" s="11" t="n">
        <f aca="false">IFERROR(INDEX(Pozos!$M$2:$M$1852,MATCH(A2429,Pozos!$E$2:$E$1852,0)),"")</f>
        <v>49.99</v>
      </c>
      <c r="K2429" s="1" t="s">
        <v>3927</v>
      </c>
      <c r="L2429" s="1" t="s">
        <v>3928</v>
      </c>
      <c r="M2429" s="1" t="n">
        <v>1</v>
      </c>
      <c r="N2429" s="106" t="s">
        <v>3834</v>
      </c>
      <c r="O2429" s="0" t="s">
        <v>4412</v>
      </c>
      <c r="P2429" s="0" t="s">
        <v>3805</v>
      </c>
    </row>
    <row r="2430" customFormat="false" ht="15.75" hidden="false" customHeight="true" outlineLevel="0" collapsed="false">
      <c r="A2430" s="39" t="s">
        <v>1553</v>
      </c>
      <c r="B2430" s="1" t="n">
        <v>30</v>
      </c>
      <c r="C2430" s="1" t="n">
        <v>52</v>
      </c>
      <c r="D2430" s="11" t="n">
        <f aca="false">IF(AND(ISNUMBER(B2430),ISNUMBER($J2430)),$J2430-B2430,"")</f>
        <v>19.99</v>
      </c>
      <c r="E2430" s="11" t="n">
        <f aca="false">IF(AND(ISNUMBER(C2430),ISNUMBER($J2430)),$J2430-C2430,"")</f>
        <v>-2.01</v>
      </c>
      <c r="F2430" s="1" t="s">
        <v>4808</v>
      </c>
      <c r="G2430" s="46" t="s">
        <v>4395</v>
      </c>
      <c r="H2430" s="1" t="s">
        <v>33</v>
      </c>
      <c r="J2430" s="11" t="n">
        <f aca="false">IFERROR(INDEX(Pozos!$M$2:$M$1852,MATCH(A2430,Pozos!$E$2:$E$1852,0)),"")</f>
        <v>49.99</v>
      </c>
      <c r="K2430" s="1" t="s">
        <v>4023</v>
      </c>
      <c r="L2430" s="1" t="s">
        <v>3813</v>
      </c>
      <c r="M2430" s="1" t="n">
        <v>2</v>
      </c>
      <c r="N2430" s="106" t="s">
        <v>3850</v>
      </c>
      <c r="O2430" s="0" t="s">
        <v>4395</v>
      </c>
      <c r="P2430" s="0" t="s">
        <v>3805</v>
      </c>
    </row>
    <row r="2431" customFormat="false" ht="15.75" hidden="false" customHeight="true" outlineLevel="0" collapsed="false">
      <c r="A2431" s="39" t="s">
        <v>1553</v>
      </c>
      <c r="B2431" s="1" t="n">
        <v>0</v>
      </c>
      <c r="C2431" s="1" t="n">
        <v>30</v>
      </c>
      <c r="D2431" s="11" t="n">
        <f aca="false">IF(AND(ISNUMBER(B2431),ISNUMBER($J2431)),$J2431-B2431,"")</f>
        <v>49.99</v>
      </c>
      <c r="E2431" s="11" t="n">
        <f aca="false">IF(AND(ISNUMBER(C2431),ISNUMBER($J2431)),$J2431-C2431,"")</f>
        <v>19.99</v>
      </c>
      <c r="F2431" s="1" t="s">
        <v>4946</v>
      </c>
      <c r="G2431" s="46" t="s">
        <v>4412</v>
      </c>
      <c r="H2431" s="1" t="s">
        <v>33</v>
      </c>
      <c r="J2431" s="11" t="n">
        <f aca="false">IFERROR(INDEX(Pozos!$M$2:$M$1852,MATCH(A2431,Pozos!$E$2:$E$1852,0)),"")</f>
        <v>49.99</v>
      </c>
      <c r="K2431" s="1" t="s">
        <v>3927</v>
      </c>
      <c r="L2431" s="1" t="s">
        <v>3928</v>
      </c>
      <c r="M2431" s="1" t="n">
        <v>2</v>
      </c>
      <c r="N2431" s="106" t="s">
        <v>3850</v>
      </c>
      <c r="O2431" s="0" t="s">
        <v>4412</v>
      </c>
      <c r="P2431" s="0" t="s">
        <v>3805</v>
      </c>
    </row>
    <row r="2432" customFormat="false" ht="15.75" hidden="false" customHeight="true" outlineLevel="0" collapsed="false">
      <c r="A2432" s="39" t="s">
        <v>1555</v>
      </c>
      <c r="B2432" s="1" t="n">
        <v>49</v>
      </c>
      <c r="C2432" s="1" t="n">
        <v>61</v>
      </c>
      <c r="D2432" s="11" t="n">
        <f aca="false">IF(AND(ISNUMBER(B2432),ISNUMBER($J2432)),$J2432-B2432,"")</f>
        <v>1.67</v>
      </c>
      <c r="E2432" s="11" t="n">
        <f aca="false">IF(AND(ISNUMBER(C2432),ISNUMBER($J2432)),$J2432-C2432,"")</f>
        <v>-10.33</v>
      </c>
      <c r="F2432" s="1" t="s">
        <v>4947</v>
      </c>
      <c r="G2432" s="46" t="s">
        <v>4395</v>
      </c>
      <c r="H2432" s="1" t="s">
        <v>33</v>
      </c>
      <c r="J2432" s="11" t="n">
        <f aca="false">IFERROR(INDEX(Pozos!$M$2:$M$1852,MATCH(A2432,Pozos!$E$2:$E$1852,0)),"")</f>
        <v>50.67</v>
      </c>
      <c r="K2432" s="1" t="s">
        <v>4023</v>
      </c>
      <c r="L2432" s="1" t="s">
        <v>3813</v>
      </c>
      <c r="O2432" s="0" t="s">
        <v>4395</v>
      </c>
      <c r="P2432" s="0" t="s">
        <v>3805</v>
      </c>
    </row>
    <row r="2433" customFormat="false" ht="15.75" hidden="false" customHeight="true" outlineLevel="0" collapsed="false">
      <c r="A2433" s="39" t="s">
        <v>1555</v>
      </c>
      <c r="B2433" s="1" t="n">
        <v>42</v>
      </c>
      <c r="C2433" s="1" t="n">
        <v>49</v>
      </c>
      <c r="D2433" s="11" t="n">
        <f aca="false">IF(AND(ISNUMBER(B2433),ISNUMBER($J2433)),$J2433-B2433,"")</f>
        <v>8.67</v>
      </c>
      <c r="E2433" s="11" t="n">
        <f aca="false">IF(AND(ISNUMBER(C2433),ISNUMBER($J2433)),$J2433-C2433,"")</f>
        <v>1.67</v>
      </c>
      <c r="F2433" s="1" t="s">
        <v>4947</v>
      </c>
      <c r="G2433" s="46" t="s">
        <v>4395</v>
      </c>
      <c r="H2433" s="1" t="s">
        <v>33</v>
      </c>
      <c r="J2433" s="11" t="n">
        <f aca="false">IFERROR(INDEX(Pozos!$M$2:$M$1852,MATCH(A2433,Pozos!$E$2:$E$1852,0)),"")</f>
        <v>50.67</v>
      </c>
      <c r="K2433" s="1" t="s">
        <v>4023</v>
      </c>
      <c r="L2433" s="1" t="s">
        <v>3813</v>
      </c>
      <c r="O2433" s="0" t="s">
        <v>4395</v>
      </c>
      <c r="P2433" s="0" t="s">
        <v>3805</v>
      </c>
    </row>
    <row r="2434" customFormat="false" ht="15.75" hidden="false" customHeight="true" outlineLevel="0" collapsed="false">
      <c r="A2434" s="39" t="s">
        <v>1555</v>
      </c>
      <c r="B2434" s="1" t="n">
        <v>38</v>
      </c>
      <c r="C2434" s="1" t="n">
        <v>42</v>
      </c>
      <c r="D2434" s="11" t="n">
        <f aca="false">IF(AND(ISNUMBER(B2434),ISNUMBER($J2434)),$J2434-B2434,"")</f>
        <v>12.67</v>
      </c>
      <c r="E2434" s="11" t="n">
        <f aca="false">IF(AND(ISNUMBER(C2434),ISNUMBER($J2434)),$J2434-C2434,"")</f>
        <v>8.67</v>
      </c>
      <c r="F2434" s="1" t="s">
        <v>4948</v>
      </c>
      <c r="G2434" s="46" t="s">
        <v>4395</v>
      </c>
      <c r="H2434" s="1" t="s">
        <v>33</v>
      </c>
      <c r="J2434" s="11" t="n">
        <f aca="false">IFERROR(INDEX(Pozos!$M$2:$M$1852,MATCH(A2434,Pozos!$E$2:$E$1852,0)),"")</f>
        <v>50.67</v>
      </c>
      <c r="K2434" s="1" t="s">
        <v>3808</v>
      </c>
      <c r="L2434" s="1" t="s">
        <v>3809</v>
      </c>
      <c r="O2434" s="0" t="s">
        <v>4395</v>
      </c>
      <c r="P2434" s="0" t="s">
        <v>3805</v>
      </c>
    </row>
    <row r="2435" customFormat="false" ht="15.75" hidden="false" customHeight="true" outlineLevel="0" collapsed="false">
      <c r="A2435" s="39" t="s">
        <v>1555</v>
      </c>
      <c r="B2435" s="1" t="n">
        <v>30</v>
      </c>
      <c r="C2435" s="1" t="n">
        <v>38</v>
      </c>
      <c r="D2435" s="11" t="n">
        <f aca="false">IF(AND(ISNUMBER(B2435),ISNUMBER($J2435)),$J2435-B2435,"")</f>
        <v>20.67</v>
      </c>
      <c r="E2435" s="11" t="n">
        <f aca="false">IF(AND(ISNUMBER(C2435),ISNUMBER($J2435)),$J2435-C2435,"")</f>
        <v>12.67</v>
      </c>
      <c r="F2435" s="1" t="s">
        <v>4947</v>
      </c>
      <c r="G2435" s="46" t="s">
        <v>4395</v>
      </c>
      <c r="H2435" s="1" t="s">
        <v>33</v>
      </c>
      <c r="J2435" s="11" t="n">
        <f aca="false">IFERROR(INDEX(Pozos!$M$2:$M$1852,MATCH(A2435,Pozos!$E$2:$E$1852,0)),"")</f>
        <v>50.67</v>
      </c>
      <c r="K2435" s="1" t="s">
        <v>4023</v>
      </c>
      <c r="L2435" s="1" t="s">
        <v>3813</v>
      </c>
      <c r="O2435" s="0" t="s">
        <v>4395</v>
      </c>
      <c r="P2435" s="0" t="s">
        <v>3805</v>
      </c>
    </row>
    <row r="2436" customFormat="false" ht="15.75" hidden="false" customHeight="true" outlineLevel="0" collapsed="false">
      <c r="A2436" s="39" t="s">
        <v>1555</v>
      </c>
      <c r="B2436" s="1" t="n">
        <v>0</v>
      </c>
      <c r="C2436" s="1" t="n">
        <v>30</v>
      </c>
      <c r="D2436" s="11" t="n">
        <f aca="false">IF(AND(ISNUMBER(B2436),ISNUMBER($J2436)),$J2436-B2436,"")</f>
        <v>50.67</v>
      </c>
      <c r="E2436" s="11" t="n">
        <f aca="false">IF(AND(ISNUMBER(C2436),ISNUMBER($J2436)),$J2436-C2436,"")</f>
        <v>20.67</v>
      </c>
      <c r="F2436" s="1" t="s">
        <v>4785</v>
      </c>
      <c r="G2436" s="46" t="s">
        <v>4412</v>
      </c>
      <c r="H2436" s="1" t="s">
        <v>33</v>
      </c>
      <c r="J2436" s="11" t="n">
        <f aca="false">IFERROR(INDEX(Pozos!$M$2:$M$1852,MATCH(A2436,Pozos!$E$2:$E$1852,0)),"")</f>
        <v>50.67</v>
      </c>
      <c r="K2436" s="1" t="s">
        <v>3927</v>
      </c>
      <c r="L2436" s="1" t="s">
        <v>3928</v>
      </c>
      <c r="O2436" s="0" t="s">
        <v>4412</v>
      </c>
      <c r="P2436" s="0" t="s">
        <v>3805</v>
      </c>
    </row>
    <row r="2437" customFormat="false" ht="15.75" hidden="false" customHeight="true" outlineLevel="0" collapsed="false">
      <c r="A2437" s="39" t="s">
        <v>1541</v>
      </c>
      <c r="B2437" s="1" t="n">
        <v>7</v>
      </c>
      <c r="C2437" s="1" t="n">
        <v>25</v>
      </c>
      <c r="D2437" s="11" t="n">
        <f aca="false">IF(AND(ISNUMBER(B2437),ISNUMBER($J2437)),$J2437-B2437,"")</f>
        <v>3.3</v>
      </c>
      <c r="E2437" s="11" t="n">
        <f aca="false">IF(AND(ISNUMBER(C2437),ISNUMBER($J2437)),$J2437-C2437,"")</f>
        <v>-14.7</v>
      </c>
      <c r="F2437" s="1" t="s">
        <v>4949</v>
      </c>
      <c r="G2437" s="46" t="s">
        <v>4395</v>
      </c>
      <c r="H2437" s="1" t="s">
        <v>33</v>
      </c>
      <c r="J2437" s="11" t="n">
        <f aca="false">IFERROR(INDEX(Pozos!$M$2:$M$1852,MATCH(A2437,Pozos!$E$2:$E$1852,0)),"")</f>
        <v>10.3</v>
      </c>
      <c r="K2437" s="1" t="s">
        <v>4023</v>
      </c>
      <c r="L2437" s="1" t="s">
        <v>3813</v>
      </c>
      <c r="O2437" s="0" t="s">
        <v>4395</v>
      </c>
      <c r="P2437" s="0" t="s">
        <v>3805</v>
      </c>
    </row>
    <row r="2438" customFormat="false" ht="15.75" hidden="false" customHeight="true" outlineLevel="0" collapsed="false">
      <c r="A2438" s="39" t="s">
        <v>1541</v>
      </c>
      <c r="B2438" s="1" t="n">
        <v>0</v>
      </c>
      <c r="C2438" s="1" t="n">
        <v>7</v>
      </c>
      <c r="D2438" s="11" t="n">
        <f aca="false">IF(AND(ISNUMBER(B2438),ISNUMBER($J2438)),$J2438-B2438,"")</f>
        <v>10.3</v>
      </c>
      <c r="E2438" s="11" t="n">
        <f aca="false">IF(AND(ISNUMBER(C2438),ISNUMBER($J2438)),$J2438-C2438,"")</f>
        <v>3.3</v>
      </c>
      <c r="F2438" s="1" t="s">
        <v>4950</v>
      </c>
      <c r="G2438" s="46" t="s">
        <v>4412</v>
      </c>
      <c r="H2438" s="1" t="s">
        <v>33</v>
      </c>
      <c r="J2438" s="11" t="n">
        <f aca="false">IFERROR(INDEX(Pozos!$M$2:$M$1852,MATCH(A2438,Pozos!$E$2:$E$1852,0)),"")</f>
        <v>10.3</v>
      </c>
      <c r="K2438" s="1" t="s">
        <v>3872</v>
      </c>
      <c r="L2438" s="1" t="s">
        <v>3809</v>
      </c>
      <c r="O2438" s="0" t="s">
        <v>4412</v>
      </c>
      <c r="P2438" s="0" t="s">
        <v>3805</v>
      </c>
    </row>
    <row r="2439" customFormat="false" ht="15.75" hidden="false" customHeight="true" outlineLevel="0" collapsed="false">
      <c r="A2439" s="39" t="s">
        <v>1543</v>
      </c>
      <c r="B2439" s="1" t="n">
        <v>7</v>
      </c>
      <c r="C2439" s="1" t="n">
        <v>16</v>
      </c>
      <c r="D2439" s="11" t="n">
        <f aca="false">IF(AND(ISNUMBER(B2439),ISNUMBER($J2439)),$J2439-B2439,"")</f>
        <v>2.38</v>
      </c>
      <c r="E2439" s="11" t="n">
        <f aca="false">IF(AND(ISNUMBER(C2439),ISNUMBER($J2439)),$J2439-C2439,"")</f>
        <v>-6.62</v>
      </c>
      <c r="F2439" s="1" t="s">
        <v>4951</v>
      </c>
      <c r="G2439" s="46" t="s">
        <v>4395</v>
      </c>
      <c r="H2439" s="1" t="s">
        <v>33</v>
      </c>
      <c r="J2439" s="11" t="n">
        <f aca="false">IFERROR(INDEX(Pozos!$M$2:$M$1852,MATCH(A2439,Pozos!$E$2:$E$1852,0)),"")</f>
        <v>9.38</v>
      </c>
      <c r="K2439" s="1" t="s">
        <v>4023</v>
      </c>
      <c r="L2439" s="1" t="s">
        <v>3813</v>
      </c>
      <c r="O2439" s="0" t="s">
        <v>4395</v>
      </c>
      <c r="P2439" s="0" t="s">
        <v>3805</v>
      </c>
    </row>
    <row r="2440" customFormat="false" ht="15.75" hidden="false" customHeight="true" outlineLevel="0" collapsed="false">
      <c r="A2440" s="39" t="s">
        <v>1543</v>
      </c>
      <c r="B2440" s="1" t="n">
        <v>0</v>
      </c>
      <c r="C2440" s="1" t="n">
        <v>7</v>
      </c>
      <c r="D2440" s="11" t="n">
        <f aca="false">IF(AND(ISNUMBER(B2440),ISNUMBER($J2440)),$J2440-B2440,"")</f>
        <v>9.38</v>
      </c>
      <c r="E2440" s="11" t="n">
        <f aca="false">IF(AND(ISNUMBER(C2440),ISNUMBER($J2440)),$J2440-C2440,"")</f>
        <v>2.38</v>
      </c>
      <c r="F2440" s="1" t="s">
        <v>4952</v>
      </c>
      <c r="G2440" s="46" t="s">
        <v>4412</v>
      </c>
      <c r="H2440" s="1" t="s">
        <v>33</v>
      </c>
      <c r="J2440" s="11" t="n">
        <f aca="false">IFERROR(INDEX(Pozos!$M$2:$M$1852,MATCH(A2440,Pozos!$E$2:$E$1852,0)),"")</f>
        <v>9.38</v>
      </c>
      <c r="K2440" s="1" t="s">
        <v>3872</v>
      </c>
      <c r="L2440" s="1" t="s">
        <v>3809</v>
      </c>
      <c r="O2440" s="0" t="s">
        <v>4412</v>
      </c>
      <c r="P2440" s="0" t="s">
        <v>3805</v>
      </c>
    </row>
    <row r="2441" customFormat="false" ht="15.75" hidden="false" customHeight="true" outlineLevel="0" collapsed="false">
      <c r="A2441" s="39" t="s">
        <v>766</v>
      </c>
      <c r="B2441" s="1" t="n">
        <v>28</v>
      </c>
      <c r="C2441" s="1" t="n">
        <v>30</v>
      </c>
      <c r="D2441" s="11" t="n">
        <f aca="false">IF(AND(ISNUMBER(B2441),ISNUMBER($J2441)),$J2441-B2441,"")</f>
        <v>-13.93</v>
      </c>
      <c r="E2441" s="11" t="n">
        <f aca="false">IF(AND(ISNUMBER(C2441),ISNUMBER($J2441)),$J2441-C2441,"")</f>
        <v>-15.93</v>
      </c>
      <c r="F2441" s="1" t="s">
        <v>3821</v>
      </c>
      <c r="G2441" s="46" t="s">
        <v>4407</v>
      </c>
      <c r="H2441" s="1" t="s">
        <v>33</v>
      </c>
      <c r="J2441" s="11" t="n">
        <f aca="false">IFERROR(INDEX(Pozos!$M$2:$M$1852,MATCH(A2441,Pozos!$E$2:$E$1852,0)),"")</f>
        <v>14.07</v>
      </c>
      <c r="K2441" s="1" t="s">
        <v>3823</v>
      </c>
      <c r="M2441" s="1" t="n">
        <v>2</v>
      </c>
      <c r="N2441" s="106" t="s">
        <v>3850</v>
      </c>
      <c r="O2441" s="0" t="s">
        <v>4407</v>
      </c>
      <c r="P2441" s="0" t="s">
        <v>3805</v>
      </c>
    </row>
    <row r="2442" customFormat="false" ht="15.75" hidden="false" customHeight="true" outlineLevel="0" collapsed="false">
      <c r="A2442" s="39" t="s">
        <v>766</v>
      </c>
      <c r="B2442" s="1" t="n">
        <v>12</v>
      </c>
      <c r="C2442" s="1" t="n">
        <v>28</v>
      </c>
      <c r="D2442" s="11" t="n">
        <f aca="false">IF(AND(ISNUMBER(B2442),ISNUMBER($J2442)),$J2442-B2442,"")</f>
        <v>2.07</v>
      </c>
      <c r="E2442" s="11" t="n">
        <f aca="false">IF(AND(ISNUMBER(C2442),ISNUMBER($J2442)),$J2442-C2442,"")</f>
        <v>-13.93</v>
      </c>
      <c r="F2442" s="1" t="s">
        <v>3821</v>
      </c>
      <c r="G2442" s="46" t="s">
        <v>4395</v>
      </c>
      <c r="H2442" s="1" t="s">
        <v>33</v>
      </c>
      <c r="J2442" s="11" t="n">
        <f aca="false">IFERROR(INDEX(Pozos!$M$2:$M$1852,MATCH(A2442,Pozos!$E$2:$E$1852,0)),"")</f>
        <v>14.07</v>
      </c>
      <c r="K2442" s="1" t="s">
        <v>3823</v>
      </c>
      <c r="M2442" s="1" t="n">
        <v>2</v>
      </c>
      <c r="N2442" s="106" t="s">
        <v>3850</v>
      </c>
      <c r="O2442" s="0" t="s">
        <v>4395</v>
      </c>
      <c r="P2442" s="0" t="s">
        <v>3805</v>
      </c>
    </row>
    <row r="2443" customFormat="false" ht="15.75" hidden="false" customHeight="true" outlineLevel="0" collapsed="false">
      <c r="A2443" s="39" t="s">
        <v>766</v>
      </c>
      <c r="B2443" s="1" t="n">
        <v>2</v>
      </c>
      <c r="C2443" s="1" t="n">
        <v>12</v>
      </c>
      <c r="D2443" s="11" t="n">
        <f aca="false">IF(AND(ISNUMBER(B2443),ISNUMBER($J2443)),$J2443-B2443,"")</f>
        <v>12.07</v>
      </c>
      <c r="E2443" s="11" t="n">
        <f aca="false">IF(AND(ISNUMBER(C2443),ISNUMBER($J2443)),$J2443-C2443,"")</f>
        <v>2.07</v>
      </c>
      <c r="F2443" s="1" t="s">
        <v>3821</v>
      </c>
      <c r="G2443" s="46" t="s">
        <v>4412</v>
      </c>
      <c r="H2443" s="1" t="s">
        <v>33</v>
      </c>
      <c r="J2443" s="11" t="n">
        <f aca="false">IFERROR(INDEX(Pozos!$M$2:$M$1852,MATCH(A2443,Pozos!$E$2:$E$1852,0)),"")</f>
        <v>14.07</v>
      </c>
      <c r="K2443" s="1" t="s">
        <v>3823</v>
      </c>
      <c r="M2443" s="1" t="n">
        <v>2</v>
      </c>
      <c r="N2443" s="106" t="s">
        <v>3850</v>
      </c>
      <c r="O2443" s="0" t="s">
        <v>4412</v>
      </c>
      <c r="P2443" s="0" t="s">
        <v>3805</v>
      </c>
    </row>
    <row r="2444" customFormat="false" ht="15.75" hidden="false" customHeight="true" outlineLevel="0" collapsed="false">
      <c r="A2444" s="39" t="s">
        <v>766</v>
      </c>
      <c r="B2444" s="1" t="n">
        <v>0</v>
      </c>
      <c r="C2444" s="1" t="n">
        <v>2</v>
      </c>
      <c r="D2444" s="11" t="n">
        <f aca="false">IF(AND(ISNUMBER(B2444),ISNUMBER($J2444)),$J2444-B2444,"")</f>
        <v>14.07</v>
      </c>
      <c r="E2444" s="11" t="n">
        <f aca="false">IF(AND(ISNUMBER(C2444),ISNUMBER($J2444)),$J2444-C2444,"")</f>
        <v>12.07</v>
      </c>
      <c r="F2444" s="1" t="s">
        <v>3835</v>
      </c>
      <c r="G2444" s="46" t="s">
        <v>3802</v>
      </c>
      <c r="H2444" s="1" t="s">
        <v>33</v>
      </c>
      <c r="J2444" s="11" t="n">
        <f aca="false">IFERROR(INDEX(Pozos!$M$2:$M$1852,MATCH(A2444,Pozos!$E$2:$E$1852,0)),"")</f>
        <v>14.07</v>
      </c>
      <c r="K2444" s="1" t="s">
        <v>3803</v>
      </c>
      <c r="L2444" s="1" t="s">
        <v>3804</v>
      </c>
      <c r="M2444" s="1" t="n">
        <v>2</v>
      </c>
      <c r="N2444" s="106" t="s">
        <v>3850</v>
      </c>
      <c r="O2444" s="0" t="s">
        <v>3802</v>
      </c>
      <c r="P2444" s="0" t="s">
        <v>3805</v>
      </c>
    </row>
    <row r="2445" customFormat="false" ht="15.75" hidden="false" customHeight="true" outlineLevel="0" collapsed="false">
      <c r="A2445" s="39" t="s">
        <v>1210</v>
      </c>
      <c r="B2445" s="1" t="n">
        <v>21</v>
      </c>
      <c r="C2445" s="1" t="n">
        <v>25</v>
      </c>
      <c r="D2445" s="11" t="n">
        <f aca="false">IF(AND(ISNUMBER(B2445),ISNUMBER($J2445)),$J2445-B2445,"")</f>
        <v>5.23</v>
      </c>
      <c r="E2445" s="11" t="n">
        <f aca="false">IF(AND(ISNUMBER(C2445),ISNUMBER($J2445)),$J2445-C2445,"")</f>
        <v>1.23</v>
      </c>
      <c r="F2445" s="1" t="s">
        <v>3821</v>
      </c>
      <c r="G2445" s="46" t="s">
        <v>4395</v>
      </c>
      <c r="H2445" s="1" t="s">
        <v>33</v>
      </c>
      <c r="J2445" s="11" t="n">
        <f aca="false">IFERROR(INDEX(Pozos!$M$2:$M$1852,MATCH(A2445,Pozos!$E$2:$E$1852,0)),"")</f>
        <v>26.23</v>
      </c>
      <c r="K2445" s="1" t="s">
        <v>3823</v>
      </c>
      <c r="O2445" s="0" t="s">
        <v>4395</v>
      </c>
      <c r="P2445" s="0" t="s">
        <v>3805</v>
      </c>
    </row>
    <row r="2446" customFormat="false" ht="15.75" hidden="false" customHeight="true" outlineLevel="0" collapsed="false">
      <c r="A2446" s="39" t="s">
        <v>1210</v>
      </c>
      <c r="B2446" s="1" t="n">
        <v>1</v>
      </c>
      <c r="C2446" s="1" t="n">
        <v>21</v>
      </c>
      <c r="D2446" s="11" t="n">
        <f aca="false">IF(AND(ISNUMBER(B2446),ISNUMBER($J2446)),$J2446-B2446,"")</f>
        <v>25.23</v>
      </c>
      <c r="E2446" s="11" t="n">
        <f aca="false">IF(AND(ISNUMBER(C2446),ISNUMBER($J2446)),$J2446-C2446,"")</f>
        <v>5.23</v>
      </c>
      <c r="F2446" s="1" t="s">
        <v>3821</v>
      </c>
      <c r="G2446" s="46" t="s">
        <v>4412</v>
      </c>
      <c r="H2446" s="1" t="s">
        <v>33</v>
      </c>
      <c r="J2446" s="11" t="n">
        <f aca="false">IFERROR(INDEX(Pozos!$M$2:$M$1852,MATCH(A2446,Pozos!$E$2:$E$1852,0)),"")</f>
        <v>26.23</v>
      </c>
      <c r="K2446" s="1" t="s">
        <v>3823</v>
      </c>
      <c r="O2446" s="0" t="s">
        <v>4412</v>
      </c>
      <c r="P2446" s="0" t="s">
        <v>3805</v>
      </c>
    </row>
    <row r="2447" customFormat="false" ht="15.75" hidden="false" customHeight="true" outlineLevel="0" collapsed="false">
      <c r="A2447" s="39" t="s">
        <v>1210</v>
      </c>
      <c r="B2447" s="1" t="n">
        <v>0</v>
      </c>
      <c r="C2447" s="1" t="n">
        <v>1</v>
      </c>
      <c r="D2447" s="11" t="n">
        <f aca="false">IF(AND(ISNUMBER(B2447),ISNUMBER($J2447)),$J2447-B2447,"")</f>
        <v>26.23</v>
      </c>
      <c r="E2447" s="11" t="n">
        <f aca="false">IF(AND(ISNUMBER(C2447),ISNUMBER($J2447)),$J2447-C2447,"")</f>
        <v>25.23</v>
      </c>
      <c r="F2447" s="1" t="s">
        <v>3835</v>
      </c>
      <c r="G2447" s="46" t="s">
        <v>3802</v>
      </c>
      <c r="H2447" s="1" t="s">
        <v>33</v>
      </c>
      <c r="J2447" s="11" t="n">
        <f aca="false">IFERROR(INDEX(Pozos!$M$2:$M$1852,MATCH(A2447,Pozos!$E$2:$E$1852,0)),"")</f>
        <v>26.23</v>
      </c>
      <c r="K2447" s="1" t="s">
        <v>3803</v>
      </c>
      <c r="L2447" s="1" t="s">
        <v>3804</v>
      </c>
      <c r="O2447" s="0" t="s">
        <v>3802</v>
      </c>
      <c r="P2447" s="0" t="s">
        <v>3805</v>
      </c>
    </row>
    <row r="2448" customFormat="false" ht="15.75" hidden="false" customHeight="true" outlineLevel="0" collapsed="false">
      <c r="A2448" s="39" t="s">
        <v>850</v>
      </c>
      <c r="D2448" s="11" t="str">
        <f aca="false">IF(AND(ISNUMBER(B2448),ISNUMBER($J2448)),$J2448-B2448,"")</f>
        <v/>
      </c>
      <c r="E2448" s="11" t="str">
        <f aca="false">IF(AND(ISNUMBER(C2448),ISNUMBER($J2448)),$J2448-C2448,"")</f>
        <v/>
      </c>
      <c r="F2448" s="1" t="s">
        <v>3821</v>
      </c>
      <c r="G2448" s="46" t="s">
        <v>3822</v>
      </c>
      <c r="H2448" s="1" t="s">
        <v>33</v>
      </c>
      <c r="J2448" s="11" t="n">
        <f aca="false">IFERROR(INDEX(Pozos!$M$2:$M$1852,MATCH(A2448,Pozos!$E$2:$E$1852,0)),"")</f>
        <v>18.72</v>
      </c>
      <c r="K2448" s="1" t="s">
        <v>3823</v>
      </c>
      <c r="P2448" s="0" t="s">
        <v>3824</v>
      </c>
    </row>
    <row r="2449" customFormat="false" ht="15.75" hidden="false" customHeight="true" outlineLevel="0" collapsed="false">
      <c r="A2449" s="39" t="s">
        <v>2103</v>
      </c>
      <c r="D2449" s="11" t="str">
        <f aca="false">IF(AND(ISNUMBER(B2449),ISNUMBER($J2449)),$J2449-B2449,"")</f>
        <v/>
      </c>
      <c r="E2449" s="11" t="str">
        <f aca="false">IF(AND(ISNUMBER(C2449),ISNUMBER($J2449)),$J2449-C2449,"")</f>
        <v/>
      </c>
      <c r="F2449" s="1" t="s">
        <v>3821</v>
      </c>
      <c r="G2449" s="46" t="s">
        <v>3822</v>
      </c>
      <c r="H2449" s="1" t="s">
        <v>33</v>
      </c>
      <c r="J2449" s="11" t="n">
        <f aca="false">IFERROR(INDEX(Pozos!$M$2:$M$1852,MATCH(A2449,Pozos!$E$2:$E$1852,0)),"")</f>
        <v>21.74</v>
      </c>
      <c r="K2449" s="1" t="s">
        <v>3823</v>
      </c>
      <c r="P2449" s="0" t="s">
        <v>3824</v>
      </c>
    </row>
    <row r="2450" customFormat="false" ht="15.75" hidden="false" customHeight="true" outlineLevel="0" collapsed="false">
      <c r="A2450" s="39" t="s">
        <v>643</v>
      </c>
      <c r="B2450" s="1" t="n">
        <v>6</v>
      </c>
      <c r="C2450" s="1" t="n">
        <v>40</v>
      </c>
      <c r="D2450" s="11" t="n">
        <f aca="false">IF(AND(ISNUMBER(B2450),ISNUMBER($J2450)),$J2450-B2450,"")</f>
        <v>24.38</v>
      </c>
      <c r="E2450" s="11" t="n">
        <f aca="false">IF(AND(ISNUMBER(C2450),ISNUMBER($J2450)),$J2450-C2450,"")</f>
        <v>-9.62</v>
      </c>
      <c r="F2450" s="1" t="s">
        <v>4864</v>
      </c>
      <c r="G2450" s="46" t="s">
        <v>4395</v>
      </c>
      <c r="H2450" s="1" t="s">
        <v>33</v>
      </c>
      <c r="J2450" s="11" t="n">
        <f aca="false">IFERROR(INDEX(Pozos!$M$2:$M$1852,MATCH(A2450,Pozos!$E$2:$E$1852,0)),"")</f>
        <v>30.38</v>
      </c>
      <c r="K2450" s="1" t="s">
        <v>4424</v>
      </c>
      <c r="O2450" s="0" t="s">
        <v>4395</v>
      </c>
      <c r="P2450" s="0" t="s">
        <v>3805</v>
      </c>
    </row>
    <row r="2451" customFormat="false" ht="15.75" hidden="false" customHeight="true" outlineLevel="0" collapsed="false">
      <c r="A2451" s="39" t="s">
        <v>643</v>
      </c>
      <c r="B2451" s="1" t="n">
        <v>1</v>
      </c>
      <c r="C2451" s="1" t="n">
        <v>6</v>
      </c>
      <c r="D2451" s="11" t="n">
        <f aca="false">IF(AND(ISNUMBER(B2451),ISNUMBER($J2451)),$J2451-B2451,"")</f>
        <v>29.38</v>
      </c>
      <c r="E2451" s="11" t="n">
        <f aca="false">IF(AND(ISNUMBER(C2451),ISNUMBER($J2451)),$J2451-C2451,"")</f>
        <v>24.38</v>
      </c>
      <c r="F2451" s="1" t="s">
        <v>4811</v>
      </c>
      <c r="G2451" s="46" t="s">
        <v>4412</v>
      </c>
      <c r="H2451" s="1" t="s">
        <v>33</v>
      </c>
      <c r="J2451" s="11" t="n">
        <f aca="false">IFERROR(INDEX(Pozos!$M$2:$M$1852,MATCH(A2451,Pozos!$E$2:$E$1852,0)),"")</f>
        <v>30.38</v>
      </c>
      <c r="K2451" s="1" t="s">
        <v>4424</v>
      </c>
      <c r="O2451" s="0" t="s">
        <v>4412</v>
      </c>
      <c r="P2451" s="0" t="s">
        <v>3805</v>
      </c>
    </row>
    <row r="2452" customFormat="false" ht="15.75" hidden="false" customHeight="true" outlineLevel="0" collapsed="false">
      <c r="A2452" s="39" t="s">
        <v>643</v>
      </c>
      <c r="B2452" s="1" t="n">
        <v>0</v>
      </c>
      <c r="C2452" s="1" t="n">
        <v>1</v>
      </c>
      <c r="D2452" s="11" t="n">
        <f aca="false">IF(AND(ISNUMBER(B2452),ISNUMBER($J2452)),$J2452-B2452,"")</f>
        <v>30.38</v>
      </c>
      <c r="E2452" s="11" t="n">
        <f aca="false">IF(AND(ISNUMBER(C2452),ISNUMBER($J2452)),$J2452-C2452,"")</f>
        <v>29.38</v>
      </c>
      <c r="F2452" s="1" t="s">
        <v>3835</v>
      </c>
      <c r="G2452" s="46" t="s">
        <v>3802</v>
      </c>
      <c r="H2452" s="1" t="s">
        <v>33</v>
      </c>
      <c r="J2452" s="11" t="n">
        <f aca="false">IFERROR(INDEX(Pozos!$M$2:$M$1852,MATCH(A2452,Pozos!$E$2:$E$1852,0)),"")</f>
        <v>30.38</v>
      </c>
      <c r="K2452" s="1" t="s">
        <v>3803</v>
      </c>
      <c r="L2452" s="1" t="s">
        <v>3804</v>
      </c>
      <c r="O2452" s="0" t="s">
        <v>3802</v>
      </c>
      <c r="P2452" s="0" t="s">
        <v>3805</v>
      </c>
    </row>
    <row r="2453" customFormat="false" ht="15.75" hidden="false" customHeight="true" outlineLevel="0" collapsed="false">
      <c r="A2453" s="39" t="s">
        <v>1472</v>
      </c>
      <c r="B2453" s="1" t="n">
        <v>35</v>
      </c>
      <c r="C2453" s="1" t="n">
        <v>36</v>
      </c>
      <c r="D2453" s="11" t="n">
        <f aca="false">IF(AND(ISNUMBER(B2453),ISNUMBER($J2453)),$J2453-B2453,"")</f>
        <v>-16.37</v>
      </c>
      <c r="E2453" s="11" t="n">
        <f aca="false">IF(AND(ISNUMBER(C2453),ISNUMBER($J2453)),$J2453-C2453,"")</f>
        <v>-17.37</v>
      </c>
      <c r="F2453" s="1" t="s">
        <v>4809</v>
      </c>
      <c r="G2453" s="46" t="s">
        <v>4407</v>
      </c>
      <c r="H2453" s="1" t="s">
        <v>33</v>
      </c>
      <c r="J2453" s="11" t="n">
        <f aca="false">IFERROR(INDEX(Pozos!$M$2:$M$1852,MATCH(A2453,Pozos!$E$2:$E$1852,0)),"")</f>
        <v>18.63</v>
      </c>
      <c r="K2453" s="1" t="s">
        <v>4424</v>
      </c>
      <c r="O2453" s="0" t="s">
        <v>4407</v>
      </c>
      <c r="P2453" s="0" t="s">
        <v>3805</v>
      </c>
    </row>
    <row r="2454" customFormat="false" ht="15.75" hidden="false" customHeight="true" outlineLevel="0" collapsed="false">
      <c r="A2454" s="39" t="s">
        <v>1472</v>
      </c>
      <c r="B2454" s="1" t="n">
        <v>24</v>
      </c>
      <c r="C2454" s="1" t="n">
        <v>35</v>
      </c>
      <c r="D2454" s="11" t="n">
        <f aca="false">IF(AND(ISNUMBER(B2454),ISNUMBER($J2454)),$J2454-B2454,"")</f>
        <v>-5.37</v>
      </c>
      <c r="E2454" s="11" t="n">
        <f aca="false">IF(AND(ISNUMBER(C2454),ISNUMBER($J2454)),$J2454-C2454,"")</f>
        <v>-16.37</v>
      </c>
      <c r="F2454" s="1" t="s">
        <v>4953</v>
      </c>
      <c r="G2454" s="46" t="s">
        <v>4395</v>
      </c>
      <c r="H2454" s="1" t="s">
        <v>33</v>
      </c>
      <c r="J2454" s="11" t="n">
        <f aca="false">IFERROR(INDEX(Pozos!$M$2:$M$1852,MATCH(A2454,Pozos!$E$2:$E$1852,0)),"")</f>
        <v>18.63</v>
      </c>
      <c r="K2454" s="1" t="s">
        <v>3808</v>
      </c>
      <c r="L2454" s="1" t="s">
        <v>3809</v>
      </c>
      <c r="O2454" s="0" t="s">
        <v>4395</v>
      </c>
      <c r="P2454" s="0" t="s">
        <v>3805</v>
      </c>
    </row>
    <row r="2455" customFormat="false" ht="15.75" hidden="false" customHeight="true" outlineLevel="0" collapsed="false">
      <c r="A2455" s="39" t="s">
        <v>1472</v>
      </c>
      <c r="B2455" s="1" t="n">
        <v>8</v>
      </c>
      <c r="C2455" s="1" t="n">
        <v>24</v>
      </c>
      <c r="D2455" s="11" t="n">
        <f aca="false">IF(AND(ISNUMBER(B2455),ISNUMBER($J2455)),$J2455-B2455,"")</f>
        <v>10.63</v>
      </c>
      <c r="E2455" s="11" t="n">
        <f aca="false">IF(AND(ISNUMBER(C2455),ISNUMBER($J2455)),$J2455-C2455,"")</f>
        <v>-5.37</v>
      </c>
      <c r="F2455" s="1" t="s">
        <v>4954</v>
      </c>
      <c r="G2455" s="46" t="s">
        <v>4395</v>
      </c>
      <c r="H2455" s="1" t="s">
        <v>33</v>
      </c>
      <c r="J2455" s="11" t="n">
        <f aca="false">IFERROR(INDEX(Pozos!$M$2:$M$1852,MATCH(A2455,Pozos!$E$2:$E$1852,0)),"")</f>
        <v>18.63</v>
      </c>
      <c r="K2455" s="1" t="s">
        <v>4023</v>
      </c>
      <c r="L2455" s="1" t="s">
        <v>3813</v>
      </c>
      <c r="O2455" s="0" t="s">
        <v>4395</v>
      </c>
      <c r="P2455" s="0" t="s">
        <v>3805</v>
      </c>
    </row>
    <row r="2456" customFormat="false" ht="15.75" hidden="false" customHeight="true" outlineLevel="0" collapsed="false">
      <c r="A2456" s="39" t="s">
        <v>1472</v>
      </c>
      <c r="B2456" s="1" t="n">
        <v>0</v>
      </c>
      <c r="C2456" s="1" t="n">
        <v>8</v>
      </c>
      <c r="D2456" s="11" t="n">
        <f aca="false">IF(AND(ISNUMBER(B2456),ISNUMBER($J2456)),$J2456-B2456,"")</f>
        <v>18.63</v>
      </c>
      <c r="E2456" s="11" t="n">
        <f aca="false">IF(AND(ISNUMBER(C2456),ISNUMBER($J2456)),$J2456-C2456,"")</f>
        <v>10.63</v>
      </c>
      <c r="F2456" s="1" t="s">
        <v>3835</v>
      </c>
      <c r="G2456" s="46" t="s">
        <v>3802</v>
      </c>
      <c r="H2456" s="1" t="s">
        <v>33</v>
      </c>
      <c r="J2456" s="11" t="n">
        <f aca="false">IFERROR(INDEX(Pozos!$M$2:$M$1852,MATCH(A2456,Pozos!$E$2:$E$1852,0)),"")</f>
        <v>18.63</v>
      </c>
      <c r="K2456" s="1" t="s">
        <v>3803</v>
      </c>
      <c r="L2456" s="1" t="s">
        <v>3804</v>
      </c>
      <c r="O2456" s="0" t="s">
        <v>3802</v>
      </c>
      <c r="P2456" s="0" t="s">
        <v>3805</v>
      </c>
    </row>
    <row r="2457" customFormat="false" ht="15.75" hidden="false" customHeight="true" outlineLevel="0" collapsed="false">
      <c r="A2457" s="39" t="s">
        <v>1796</v>
      </c>
      <c r="B2457" s="1" t="n">
        <v>29</v>
      </c>
      <c r="C2457" s="1" t="n">
        <v>32</v>
      </c>
      <c r="D2457" s="11" t="n">
        <f aca="false">IF(AND(ISNUMBER(B2457),ISNUMBER($J2457)),$J2457-B2457,"")</f>
        <v>-16</v>
      </c>
      <c r="E2457" s="11" t="n">
        <f aca="false">IF(AND(ISNUMBER(C2457),ISNUMBER($J2457)),$J2457-C2457,"")</f>
        <v>-19</v>
      </c>
      <c r="F2457" s="1" t="s">
        <v>4955</v>
      </c>
      <c r="G2457" s="46" t="s">
        <v>4407</v>
      </c>
      <c r="H2457" s="1" t="s">
        <v>33</v>
      </c>
      <c r="J2457" s="11" t="n">
        <f aca="false">IFERROR(INDEX(Pozos!$M$2:$M$1852,MATCH(A2457,Pozos!$E$2:$E$1852,0)),"")</f>
        <v>13</v>
      </c>
      <c r="K2457" s="1" t="s">
        <v>3808</v>
      </c>
      <c r="L2457" s="1" t="s">
        <v>3809</v>
      </c>
      <c r="O2457" s="0" t="s">
        <v>4407</v>
      </c>
      <c r="P2457" s="0" t="s">
        <v>3805</v>
      </c>
    </row>
    <row r="2458" customFormat="false" ht="15.75" hidden="false" customHeight="true" outlineLevel="0" collapsed="false">
      <c r="A2458" s="39" t="s">
        <v>1796</v>
      </c>
      <c r="B2458" s="1" t="n">
        <v>24</v>
      </c>
      <c r="C2458" s="1" t="n">
        <v>29</v>
      </c>
      <c r="D2458" s="11" t="n">
        <f aca="false">IF(AND(ISNUMBER(B2458),ISNUMBER($J2458)),$J2458-B2458,"")</f>
        <v>-11</v>
      </c>
      <c r="E2458" s="11" t="n">
        <f aca="false">IF(AND(ISNUMBER(C2458),ISNUMBER($J2458)),$J2458-C2458,"")</f>
        <v>-16</v>
      </c>
      <c r="F2458" s="1" t="s">
        <v>4223</v>
      </c>
      <c r="G2458" s="46" t="s">
        <v>4395</v>
      </c>
      <c r="H2458" s="1" t="s">
        <v>33</v>
      </c>
      <c r="J2458" s="11" t="n">
        <f aca="false">IFERROR(INDEX(Pozos!$M$2:$M$1852,MATCH(A2458,Pozos!$E$2:$E$1852,0)),"")</f>
        <v>13</v>
      </c>
      <c r="K2458" s="1" t="s">
        <v>3944</v>
      </c>
      <c r="L2458" s="1" t="s">
        <v>3813</v>
      </c>
      <c r="O2458" s="0" t="s">
        <v>4395</v>
      </c>
      <c r="P2458" s="0" t="s">
        <v>3805</v>
      </c>
    </row>
    <row r="2459" customFormat="false" ht="15.75" hidden="false" customHeight="true" outlineLevel="0" collapsed="false">
      <c r="A2459" s="39" t="s">
        <v>1796</v>
      </c>
      <c r="B2459" s="1" t="n">
        <v>23</v>
      </c>
      <c r="C2459" s="1" t="n">
        <v>24</v>
      </c>
      <c r="D2459" s="11" t="n">
        <f aca="false">IF(AND(ISNUMBER(B2459),ISNUMBER($J2459)),$J2459-B2459,"")</f>
        <v>-10</v>
      </c>
      <c r="E2459" s="11" t="n">
        <f aca="false">IF(AND(ISNUMBER(C2459),ISNUMBER($J2459)),$J2459-C2459,"")</f>
        <v>-11</v>
      </c>
      <c r="F2459" s="1" t="s">
        <v>4149</v>
      </c>
      <c r="G2459" s="46" t="s">
        <v>4395</v>
      </c>
      <c r="H2459" s="1" t="s">
        <v>33</v>
      </c>
      <c r="J2459" s="11" t="n">
        <f aca="false">IFERROR(INDEX(Pozos!$M$2:$M$1852,MATCH(A2459,Pozos!$E$2:$E$1852,0)),"")</f>
        <v>13</v>
      </c>
      <c r="K2459" s="1" t="s">
        <v>3944</v>
      </c>
      <c r="L2459" s="1" t="s">
        <v>3813</v>
      </c>
      <c r="O2459" s="0" t="s">
        <v>4395</v>
      </c>
      <c r="P2459" s="0" t="s">
        <v>3805</v>
      </c>
    </row>
    <row r="2460" customFormat="false" ht="15.75" hidden="false" customHeight="true" outlineLevel="0" collapsed="false">
      <c r="A2460" s="39" t="s">
        <v>1796</v>
      </c>
      <c r="B2460" s="1" t="n">
        <v>19</v>
      </c>
      <c r="C2460" s="1" t="n">
        <v>23</v>
      </c>
      <c r="D2460" s="11" t="n">
        <f aca="false">IF(AND(ISNUMBER(B2460),ISNUMBER($J2460)),$J2460-B2460,"")</f>
        <v>-6</v>
      </c>
      <c r="E2460" s="11" t="n">
        <f aca="false">IF(AND(ISNUMBER(C2460),ISNUMBER($J2460)),$J2460-C2460,"")</f>
        <v>-10</v>
      </c>
      <c r="F2460" s="1" t="s">
        <v>4956</v>
      </c>
      <c r="G2460" s="46" t="s">
        <v>4395</v>
      </c>
      <c r="H2460" s="1" t="s">
        <v>33</v>
      </c>
      <c r="J2460" s="11" t="n">
        <f aca="false">IFERROR(INDEX(Pozos!$M$2:$M$1852,MATCH(A2460,Pozos!$E$2:$E$1852,0)),"")</f>
        <v>13</v>
      </c>
      <c r="K2460" s="1" t="s">
        <v>3927</v>
      </c>
      <c r="L2460" s="1" t="s">
        <v>3928</v>
      </c>
      <c r="O2460" s="0" t="s">
        <v>4395</v>
      </c>
      <c r="P2460" s="0" t="s">
        <v>3805</v>
      </c>
    </row>
    <row r="2461" customFormat="false" ht="15.75" hidden="false" customHeight="true" outlineLevel="0" collapsed="false">
      <c r="A2461" s="39" t="s">
        <v>1796</v>
      </c>
      <c r="B2461" s="1" t="n">
        <v>15</v>
      </c>
      <c r="C2461" s="1" t="n">
        <v>19</v>
      </c>
      <c r="D2461" s="11" t="n">
        <f aca="false">IF(AND(ISNUMBER(B2461),ISNUMBER($J2461)),$J2461-B2461,"")</f>
        <v>-2</v>
      </c>
      <c r="E2461" s="11" t="n">
        <f aca="false">IF(AND(ISNUMBER(C2461),ISNUMBER($J2461)),$J2461-C2461,"")</f>
        <v>-6</v>
      </c>
      <c r="F2461" s="1" t="s">
        <v>4602</v>
      </c>
      <c r="G2461" s="46" t="s">
        <v>4395</v>
      </c>
      <c r="H2461" s="1" t="s">
        <v>33</v>
      </c>
      <c r="J2461" s="11" t="n">
        <f aca="false">IFERROR(INDEX(Pozos!$M$2:$M$1852,MATCH(A2461,Pozos!$E$2:$E$1852,0)),"")</f>
        <v>13</v>
      </c>
      <c r="K2461" s="1" t="s">
        <v>3808</v>
      </c>
      <c r="L2461" s="1" t="s">
        <v>3809</v>
      </c>
      <c r="O2461" s="0" t="s">
        <v>4395</v>
      </c>
      <c r="P2461" s="0" t="s">
        <v>3805</v>
      </c>
    </row>
    <row r="2462" customFormat="false" ht="15.75" hidden="false" customHeight="true" outlineLevel="0" collapsed="false">
      <c r="A2462" s="39" t="s">
        <v>1796</v>
      </c>
      <c r="B2462" s="1" t="n">
        <v>10</v>
      </c>
      <c r="C2462" s="1" t="n">
        <v>15</v>
      </c>
      <c r="D2462" s="11" t="n">
        <f aca="false">IF(AND(ISNUMBER(B2462),ISNUMBER($J2462)),$J2462-B2462,"")</f>
        <v>3</v>
      </c>
      <c r="E2462" s="11" t="n">
        <f aca="false">IF(AND(ISNUMBER(C2462),ISNUMBER($J2462)),$J2462-C2462,"")</f>
        <v>-2</v>
      </c>
      <c r="F2462" s="1" t="s">
        <v>4223</v>
      </c>
      <c r="G2462" s="46" t="s">
        <v>4395</v>
      </c>
      <c r="H2462" s="1" t="s">
        <v>33</v>
      </c>
      <c r="J2462" s="11" t="n">
        <f aca="false">IFERROR(INDEX(Pozos!$M$2:$M$1852,MATCH(A2462,Pozos!$E$2:$E$1852,0)),"")</f>
        <v>13</v>
      </c>
      <c r="K2462" s="1" t="s">
        <v>3944</v>
      </c>
      <c r="L2462" s="1" t="s">
        <v>3813</v>
      </c>
      <c r="O2462" s="0" t="s">
        <v>4395</v>
      </c>
      <c r="P2462" s="0" t="s">
        <v>3805</v>
      </c>
    </row>
    <row r="2463" customFormat="false" ht="15.75" hidden="false" customHeight="true" outlineLevel="0" collapsed="false">
      <c r="A2463" s="39" t="s">
        <v>1796</v>
      </c>
      <c r="B2463" s="1" t="n">
        <v>5</v>
      </c>
      <c r="C2463" s="1" t="n">
        <v>10</v>
      </c>
      <c r="D2463" s="11" t="n">
        <f aca="false">IF(AND(ISNUMBER(B2463),ISNUMBER($J2463)),$J2463-B2463,"")</f>
        <v>8</v>
      </c>
      <c r="E2463" s="11" t="n">
        <f aca="false">IF(AND(ISNUMBER(C2463),ISNUMBER($J2463)),$J2463-C2463,"")</f>
        <v>3</v>
      </c>
      <c r="F2463" s="1" t="s">
        <v>4401</v>
      </c>
      <c r="G2463" s="46" t="s">
        <v>4395</v>
      </c>
      <c r="H2463" s="1" t="s">
        <v>33</v>
      </c>
      <c r="J2463" s="11" t="n">
        <f aca="false">IFERROR(INDEX(Pozos!$M$2:$M$1852,MATCH(A2463,Pozos!$E$2:$E$1852,0)),"")</f>
        <v>13</v>
      </c>
      <c r="K2463" s="1" t="s">
        <v>3944</v>
      </c>
      <c r="L2463" s="1" t="s">
        <v>3813</v>
      </c>
      <c r="O2463" s="0" t="s">
        <v>4395</v>
      </c>
      <c r="P2463" s="0" t="s">
        <v>3805</v>
      </c>
    </row>
    <row r="2464" customFormat="false" ht="15.75" hidden="false" customHeight="true" outlineLevel="0" collapsed="false">
      <c r="A2464" s="39" t="s">
        <v>1796</v>
      </c>
      <c r="B2464" s="1" t="n">
        <v>0</v>
      </c>
      <c r="C2464" s="1" t="n">
        <v>5</v>
      </c>
      <c r="D2464" s="11" t="n">
        <f aca="false">IF(AND(ISNUMBER(B2464),ISNUMBER($J2464)),$J2464-B2464,"")</f>
        <v>13</v>
      </c>
      <c r="E2464" s="11" t="n">
        <f aca="false">IF(AND(ISNUMBER(C2464),ISNUMBER($J2464)),$J2464-C2464,"")</f>
        <v>8</v>
      </c>
      <c r="F2464" s="1" t="s">
        <v>4957</v>
      </c>
      <c r="G2464" s="46" t="s">
        <v>3802</v>
      </c>
      <c r="H2464" s="1" t="s">
        <v>33</v>
      </c>
      <c r="J2464" s="11" t="n">
        <f aca="false">IFERROR(INDEX(Pozos!$M$2:$M$1852,MATCH(A2464,Pozos!$E$2:$E$1852,0)),"")</f>
        <v>13</v>
      </c>
      <c r="K2464" s="1" t="s">
        <v>3927</v>
      </c>
      <c r="L2464" s="1" t="s">
        <v>3928</v>
      </c>
      <c r="O2464" s="0" t="s">
        <v>3802</v>
      </c>
      <c r="P2464" s="0" t="s">
        <v>3805</v>
      </c>
    </row>
    <row r="2465" customFormat="false" ht="15.75" hidden="false" customHeight="true" outlineLevel="0" collapsed="false">
      <c r="A2465" s="39" t="s">
        <v>555</v>
      </c>
      <c r="B2465" s="1" t="n">
        <v>24</v>
      </c>
      <c r="C2465" s="1" t="n">
        <v>29</v>
      </c>
      <c r="D2465" s="11" t="n">
        <f aca="false">IF(AND(ISNUMBER(B2465),ISNUMBER($J2465)),$J2465-B2465,"")</f>
        <v>-21.88</v>
      </c>
      <c r="E2465" s="11" t="n">
        <f aca="false">IF(AND(ISNUMBER(C2465),ISNUMBER($J2465)),$J2465-C2465,"")</f>
        <v>-26.88</v>
      </c>
      <c r="F2465" s="1" t="s">
        <v>4958</v>
      </c>
      <c r="G2465" s="46" t="s">
        <v>4404</v>
      </c>
      <c r="H2465" s="1" t="s">
        <v>33</v>
      </c>
      <c r="J2465" s="11" t="n">
        <f aca="false">IFERROR(INDEX(Pozos!$M$2:$M$1852,MATCH(A2465,Pozos!$E$2:$E$1852,0)),"")</f>
        <v>2.12</v>
      </c>
      <c r="K2465" s="1" t="s">
        <v>3872</v>
      </c>
      <c r="L2465" s="1" t="s">
        <v>3809</v>
      </c>
      <c r="O2465" s="0" t="s">
        <v>4404</v>
      </c>
      <c r="P2465" s="0" t="s">
        <v>3805</v>
      </c>
    </row>
    <row r="2466" customFormat="false" ht="15.75" hidden="false" customHeight="true" outlineLevel="0" collapsed="false">
      <c r="A2466" s="39" t="s">
        <v>555</v>
      </c>
      <c r="B2466" s="1" t="n">
        <v>20</v>
      </c>
      <c r="C2466" s="1" t="n">
        <v>24</v>
      </c>
      <c r="D2466" s="11" t="n">
        <f aca="false">IF(AND(ISNUMBER(B2466),ISNUMBER($J2466)),$J2466-B2466,"")</f>
        <v>-17.88</v>
      </c>
      <c r="E2466" s="11" t="n">
        <f aca="false">IF(AND(ISNUMBER(C2466),ISNUMBER($J2466)),$J2466-C2466,"")</f>
        <v>-21.88</v>
      </c>
      <c r="F2466" s="1" t="s">
        <v>4959</v>
      </c>
      <c r="G2466" s="46" t="s">
        <v>4404</v>
      </c>
      <c r="H2466" s="1" t="s">
        <v>33</v>
      </c>
      <c r="J2466" s="11" t="n">
        <f aca="false">IFERROR(INDEX(Pozos!$M$2:$M$1852,MATCH(A2466,Pozos!$E$2:$E$1852,0)),"")</f>
        <v>2.12</v>
      </c>
      <c r="K2466" s="1" t="s">
        <v>3872</v>
      </c>
      <c r="L2466" s="1" t="s">
        <v>3809</v>
      </c>
      <c r="O2466" s="0" t="s">
        <v>4404</v>
      </c>
      <c r="P2466" s="0" t="s">
        <v>3805</v>
      </c>
    </row>
    <row r="2467" customFormat="false" ht="15.75" hidden="false" customHeight="true" outlineLevel="0" collapsed="false">
      <c r="A2467" s="39" t="s">
        <v>555</v>
      </c>
      <c r="B2467" s="1" t="n">
        <v>4</v>
      </c>
      <c r="C2467" s="1" t="n">
        <v>20</v>
      </c>
      <c r="D2467" s="11" t="n">
        <f aca="false">IF(AND(ISNUMBER(B2467),ISNUMBER($J2467)),$J2467-B2467,"")</f>
        <v>-1.88</v>
      </c>
      <c r="E2467" s="11" t="n">
        <f aca="false">IF(AND(ISNUMBER(C2467),ISNUMBER($J2467)),$J2467-C2467,"")</f>
        <v>-17.88</v>
      </c>
      <c r="F2467" s="1" t="s">
        <v>4960</v>
      </c>
      <c r="G2467" s="46" t="s">
        <v>4404</v>
      </c>
      <c r="H2467" s="1" t="s">
        <v>33</v>
      </c>
      <c r="J2467" s="11" t="n">
        <f aca="false">IFERROR(INDEX(Pozos!$M$2:$M$1852,MATCH(A2467,Pozos!$E$2:$E$1852,0)),"")</f>
        <v>2.12</v>
      </c>
      <c r="K2467" s="1" t="s">
        <v>3808</v>
      </c>
      <c r="L2467" s="1" t="s">
        <v>3809</v>
      </c>
      <c r="O2467" s="0" t="s">
        <v>4404</v>
      </c>
      <c r="P2467" s="0" t="s">
        <v>3805</v>
      </c>
    </row>
    <row r="2468" customFormat="false" ht="15.75" hidden="false" customHeight="true" outlineLevel="0" collapsed="false">
      <c r="A2468" s="39" t="s">
        <v>555</v>
      </c>
      <c r="B2468" s="1" t="n">
        <v>0</v>
      </c>
      <c r="C2468" s="1" t="n">
        <v>4</v>
      </c>
      <c r="D2468" s="11" t="n">
        <f aca="false">IF(AND(ISNUMBER(B2468),ISNUMBER($J2468)),$J2468-B2468,"")</f>
        <v>2.12</v>
      </c>
      <c r="E2468" s="11" t="n">
        <f aca="false">IF(AND(ISNUMBER(C2468),ISNUMBER($J2468)),$J2468-C2468,"")</f>
        <v>-1.88</v>
      </c>
      <c r="F2468" s="1" t="s">
        <v>4961</v>
      </c>
      <c r="G2468" s="46" t="s">
        <v>4962</v>
      </c>
      <c r="H2468" s="1" t="s">
        <v>33</v>
      </c>
      <c r="J2468" s="11" t="n">
        <f aca="false">IFERROR(INDEX(Pozos!$M$2:$M$1852,MATCH(A2468,Pozos!$E$2:$E$1852,0)),"")</f>
        <v>2.12</v>
      </c>
      <c r="K2468" s="1" t="s">
        <v>3944</v>
      </c>
      <c r="L2468" s="1" t="s">
        <v>3813</v>
      </c>
      <c r="O2468" s="0" t="s">
        <v>4962</v>
      </c>
      <c r="P2468" s="0" t="s">
        <v>3805</v>
      </c>
    </row>
    <row r="2469" customFormat="false" ht="15.75" hidden="false" customHeight="true" outlineLevel="0" collapsed="false">
      <c r="A2469" s="39" t="s">
        <v>557</v>
      </c>
      <c r="B2469" s="1" t="n">
        <v>19</v>
      </c>
      <c r="C2469" s="1" t="n">
        <v>25</v>
      </c>
      <c r="D2469" s="11" t="n">
        <f aca="false">IF(AND(ISNUMBER(B2469),ISNUMBER($J2469)),$J2469-B2469,"")</f>
        <v>-16.88</v>
      </c>
      <c r="E2469" s="11" t="n">
        <f aca="false">IF(AND(ISNUMBER(C2469),ISNUMBER($J2469)),$J2469-C2469,"")</f>
        <v>-22.88</v>
      </c>
      <c r="F2469" s="1" t="s">
        <v>4963</v>
      </c>
      <c r="G2469" s="46" t="s">
        <v>4393</v>
      </c>
      <c r="H2469" s="1" t="s">
        <v>33</v>
      </c>
      <c r="J2469" s="11" t="n">
        <f aca="false">IFERROR(INDEX(Pozos!$M$2:$M$1852,MATCH(A2469,Pozos!$E$2:$E$1852,0)),"")</f>
        <v>2.12</v>
      </c>
      <c r="K2469" s="1" t="s">
        <v>3872</v>
      </c>
      <c r="L2469" s="1" t="s">
        <v>3809</v>
      </c>
      <c r="O2469" s="0" t="s">
        <v>4393</v>
      </c>
      <c r="P2469" s="0" t="s">
        <v>3805</v>
      </c>
    </row>
    <row r="2470" customFormat="false" ht="15.75" hidden="false" customHeight="true" outlineLevel="0" collapsed="false">
      <c r="A2470" s="39" t="s">
        <v>557</v>
      </c>
      <c r="B2470" s="1" t="n">
        <v>2</v>
      </c>
      <c r="C2470" s="1" t="n">
        <v>19</v>
      </c>
      <c r="D2470" s="11" t="n">
        <f aca="false">IF(AND(ISNUMBER(B2470),ISNUMBER($J2470)),$J2470-B2470,"")</f>
        <v>0.12</v>
      </c>
      <c r="E2470" s="11" t="n">
        <f aca="false">IF(AND(ISNUMBER(C2470),ISNUMBER($J2470)),$J2470-C2470,"")</f>
        <v>-16.88</v>
      </c>
      <c r="F2470" s="1" t="s">
        <v>4964</v>
      </c>
      <c r="G2470" s="46" t="s">
        <v>4407</v>
      </c>
      <c r="H2470" s="1" t="s">
        <v>33</v>
      </c>
      <c r="J2470" s="11" t="n">
        <f aca="false">IFERROR(INDEX(Pozos!$M$2:$M$1852,MATCH(A2470,Pozos!$E$2:$E$1852,0)),"")</f>
        <v>2.12</v>
      </c>
      <c r="K2470" s="1" t="s">
        <v>3808</v>
      </c>
      <c r="L2470" s="1" t="s">
        <v>3809</v>
      </c>
      <c r="O2470" s="0" t="s">
        <v>4407</v>
      </c>
      <c r="P2470" s="0" t="s">
        <v>3805</v>
      </c>
    </row>
    <row r="2471" customFormat="false" ht="15.75" hidden="false" customHeight="true" outlineLevel="0" collapsed="false">
      <c r="A2471" s="39" t="s">
        <v>557</v>
      </c>
      <c r="B2471" s="1" t="n">
        <v>0</v>
      </c>
      <c r="C2471" s="1" t="n">
        <v>2</v>
      </c>
      <c r="D2471" s="11" t="n">
        <f aca="false">IF(AND(ISNUMBER(B2471),ISNUMBER($J2471)),$J2471-B2471,"")</f>
        <v>2.12</v>
      </c>
      <c r="E2471" s="11" t="n">
        <f aca="false">IF(AND(ISNUMBER(C2471),ISNUMBER($J2471)),$J2471-C2471,"")</f>
        <v>0.12</v>
      </c>
      <c r="F2471" s="1" t="s">
        <v>4961</v>
      </c>
      <c r="G2471" s="46" t="s">
        <v>4395</v>
      </c>
      <c r="H2471" s="1" t="s">
        <v>33</v>
      </c>
      <c r="J2471" s="11" t="n">
        <f aca="false">IFERROR(INDEX(Pozos!$M$2:$M$1852,MATCH(A2471,Pozos!$E$2:$E$1852,0)),"")</f>
        <v>2.12</v>
      </c>
      <c r="K2471" s="1" t="s">
        <v>3944</v>
      </c>
      <c r="L2471" s="1" t="s">
        <v>3813</v>
      </c>
      <c r="O2471" s="0" t="s">
        <v>4395</v>
      </c>
      <c r="P2471" s="0" t="s">
        <v>3805</v>
      </c>
    </row>
    <row r="2472" customFormat="false" ht="15.75" hidden="false" customHeight="true" outlineLevel="0" collapsed="false">
      <c r="A2472" s="39" t="s">
        <v>2105</v>
      </c>
      <c r="B2472" s="1" t="n">
        <v>0</v>
      </c>
      <c r="C2472" s="1" t="n">
        <v>1</v>
      </c>
      <c r="D2472" s="11" t="n">
        <f aca="false">IF(AND(ISNUMBER(B2472),ISNUMBER($J2472)),$J2472-B2472,"")</f>
        <v>22.86</v>
      </c>
      <c r="E2472" s="11" t="n">
        <f aca="false">IF(AND(ISNUMBER(C2472),ISNUMBER($J2472)),$J2472-C2472,"")</f>
        <v>21.86</v>
      </c>
      <c r="F2472" s="1" t="s">
        <v>4250</v>
      </c>
      <c r="G2472" s="46" t="s">
        <v>3802</v>
      </c>
      <c r="H2472" s="1" t="s">
        <v>33</v>
      </c>
      <c r="J2472" s="11" t="n">
        <f aca="false">IFERROR(INDEX(Pozos!$M$2:$M$1852,MATCH(A2472,Pozos!$E$2:$E$1852,0)),"")</f>
        <v>22.86</v>
      </c>
      <c r="K2472" s="1" t="s">
        <v>3803</v>
      </c>
      <c r="L2472" s="1" t="s">
        <v>3804</v>
      </c>
      <c r="O2472" s="0" t="s">
        <v>3802</v>
      </c>
      <c r="P2472" s="0" t="s">
        <v>3805</v>
      </c>
    </row>
    <row r="2473" customFormat="false" ht="15.75" hidden="false" customHeight="true" outlineLevel="0" collapsed="false">
      <c r="A2473" s="39" t="s">
        <v>2105</v>
      </c>
      <c r="B2473" s="1" t="n">
        <v>1</v>
      </c>
      <c r="C2473" s="1" t="n">
        <v>5</v>
      </c>
      <c r="D2473" s="11" t="n">
        <f aca="false">IF(AND(ISNUMBER(B2473),ISNUMBER($J2473)),$J2473-B2473,"")</f>
        <v>21.86</v>
      </c>
      <c r="E2473" s="11" t="n">
        <f aca="false">IF(AND(ISNUMBER(C2473),ISNUMBER($J2473)),$J2473-C2473,"")</f>
        <v>17.86</v>
      </c>
      <c r="F2473" s="1" t="s">
        <v>4543</v>
      </c>
      <c r="G2473" s="46" t="s">
        <v>4399</v>
      </c>
      <c r="H2473" s="1" t="s">
        <v>33</v>
      </c>
      <c r="J2473" s="11" t="n">
        <f aca="false">IFERROR(INDEX(Pozos!$M$2:$M$1852,MATCH(A2473,Pozos!$E$2:$E$1852,0)),"")</f>
        <v>22.86</v>
      </c>
      <c r="K2473" s="1" t="s">
        <v>3808</v>
      </c>
      <c r="L2473" s="1" t="s">
        <v>3809</v>
      </c>
      <c r="O2473" s="0" t="s">
        <v>4399</v>
      </c>
      <c r="P2473" s="0" t="s">
        <v>3805</v>
      </c>
    </row>
    <row r="2474" customFormat="false" ht="15.75" hidden="false" customHeight="true" outlineLevel="0" collapsed="false">
      <c r="A2474" s="39" t="s">
        <v>2105</v>
      </c>
      <c r="B2474" s="1" t="n">
        <v>5</v>
      </c>
      <c r="C2474" s="1" t="n">
        <v>31</v>
      </c>
      <c r="D2474" s="11" t="n">
        <f aca="false">IF(AND(ISNUMBER(B2474),ISNUMBER($J2474)),$J2474-B2474,"")</f>
        <v>17.86</v>
      </c>
      <c r="E2474" s="11" t="n">
        <f aca="false">IF(AND(ISNUMBER(C2474),ISNUMBER($J2474)),$J2474-C2474,"")</f>
        <v>-8.14</v>
      </c>
      <c r="F2474" s="1" t="s">
        <v>4965</v>
      </c>
      <c r="G2474" s="46" t="s">
        <v>4962</v>
      </c>
      <c r="H2474" s="1" t="s">
        <v>33</v>
      </c>
      <c r="J2474" s="11" t="n">
        <f aca="false">IFERROR(INDEX(Pozos!$M$2:$M$1852,MATCH(A2474,Pozos!$E$2:$E$1852,0)),"")</f>
        <v>22.86</v>
      </c>
      <c r="K2474" s="1" t="s">
        <v>3944</v>
      </c>
      <c r="L2474" s="1" t="s">
        <v>3813</v>
      </c>
      <c r="O2474" s="0" t="s">
        <v>4962</v>
      </c>
      <c r="P2474" s="0" t="s">
        <v>3805</v>
      </c>
    </row>
    <row r="2475" customFormat="false" ht="15.75" hidden="false" customHeight="true" outlineLevel="0" collapsed="false">
      <c r="A2475" s="39" t="s">
        <v>2105</v>
      </c>
      <c r="B2475" s="1" t="n">
        <v>31</v>
      </c>
      <c r="C2475" s="1" t="n">
        <v>32</v>
      </c>
      <c r="D2475" s="11" t="n">
        <f aca="false">IF(AND(ISNUMBER(B2475),ISNUMBER($J2475)),$J2475-B2475,"")</f>
        <v>-8.14</v>
      </c>
      <c r="E2475" s="11" t="n">
        <f aca="false">IF(AND(ISNUMBER(C2475),ISNUMBER($J2475)),$J2475-C2475,"")</f>
        <v>-9.14</v>
      </c>
      <c r="F2475" s="1" t="s">
        <v>4411</v>
      </c>
      <c r="G2475" s="46" t="s">
        <v>4395</v>
      </c>
      <c r="H2475" s="1" t="s">
        <v>33</v>
      </c>
      <c r="J2475" s="11" t="n">
        <f aca="false">IFERROR(INDEX(Pozos!$M$2:$M$1852,MATCH(A2475,Pozos!$E$2:$E$1852,0)),"")</f>
        <v>22.86</v>
      </c>
      <c r="K2475" s="1" t="s">
        <v>3808</v>
      </c>
      <c r="L2475" s="1" t="s">
        <v>3809</v>
      </c>
      <c r="O2475" s="0" t="s">
        <v>4395</v>
      </c>
      <c r="P2475" s="0" t="s">
        <v>3805</v>
      </c>
    </row>
    <row r="2476" customFormat="false" ht="15.75" hidden="false" customHeight="true" outlineLevel="0" collapsed="false">
      <c r="A2476" s="39" t="s">
        <v>1185</v>
      </c>
      <c r="B2476" s="1" t="n">
        <v>27</v>
      </c>
      <c r="C2476" s="1" t="n">
        <v>29</v>
      </c>
      <c r="D2476" s="11" t="n">
        <f aca="false">IF(AND(ISNUMBER(B2476),ISNUMBER($J2476)),$J2476-B2476,"")</f>
        <v>-17.69</v>
      </c>
      <c r="E2476" s="11" t="n">
        <f aca="false">IF(AND(ISNUMBER(C2476),ISNUMBER($J2476)),$J2476-C2476,"")</f>
        <v>-19.69</v>
      </c>
      <c r="F2476" s="1" t="s">
        <v>4809</v>
      </c>
      <c r="G2476" s="46" t="s">
        <v>4407</v>
      </c>
      <c r="H2476" s="1" t="s">
        <v>33</v>
      </c>
      <c r="J2476" s="11" t="n">
        <f aca="false">IFERROR(INDEX(Pozos!$M$2:$M$1852,MATCH(A2476,Pozos!$E$2:$E$1852,0)),"")</f>
        <v>9.31</v>
      </c>
      <c r="K2476" s="1" t="s">
        <v>4424</v>
      </c>
      <c r="O2476" s="0" t="s">
        <v>4407</v>
      </c>
      <c r="P2476" s="0" t="s">
        <v>3805</v>
      </c>
    </row>
    <row r="2477" customFormat="false" ht="15.75" hidden="false" customHeight="true" outlineLevel="0" collapsed="false">
      <c r="A2477" s="39" t="s">
        <v>1185</v>
      </c>
      <c r="B2477" s="1" t="n">
        <v>6</v>
      </c>
      <c r="C2477" s="1" t="n">
        <v>27</v>
      </c>
      <c r="D2477" s="11" t="n">
        <f aca="false">IF(AND(ISNUMBER(B2477),ISNUMBER($J2477)),$J2477-B2477,"")</f>
        <v>3.31</v>
      </c>
      <c r="E2477" s="11" t="n">
        <f aca="false">IF(AND(ISNUMBER(C2477),ISNUMBER($J2477)),$J2477-C2477,"")</f>
        <v>-17.69</v>
      </c>
      <c r="F2477" s="1" t="s">
        <v>4864</v>
      </c>
      <c r="G2477" s="46" t="s">
        <v>4395</v>
      </c>
      <c r="H2477" s="1" t="s">
        <v>33</v>
      </c>
      <c r="J2477" s="11" t="n">
        <f aca="false">IFERROR(INDEX(Pozos!$M$2:$M$1852,MATCH(A2477,Pozos!$E$2:$E$1852,0)),"")</f>
        <v>9.31</v>
      </c>
      <c r="K2477" s="1" t="s">
        <v>4424</v>
      </c>
      <c r="O2477" s="0" t="s">
        <v>4395</v>
      </c>
      <c r="P2477" s="0" t="s">
        <v>3805</v>
      </c>
    </row>
    <row r="2478" customFormat="false" ht="15.75" hidden="false" customHeight="true" outlineLevel="0" collapsed="false">
      <c r="A2478" s="39" t="s">
        <v>1185</v>
      </c>
      <c r="B2478" s="1" t="n">
        <v>0</v>
      </c>
      <c r="C2478" s="1" t="n">
        <v>6</v>
      </c>
      <c r="D2478" s="11" t="n">
        <f aca="false">IF(AND(ISNUMBER(B2478),ISNUMBER($J2478)),$J2478-B2478,"")</f>
        <v>9.31</v>
      </c>
      <c r="E2478" s="11" t="n">
        <f aca="false">IF(AND(ISNUMBER(C2478),ISNUMBER($J2478)),$J2478-C2478,"")</f>
        <v>3.31</v>
      </c>
      <c r="F2478" s="1" t="s">
        <v>4966</v>
      </c>
      <c r="G2478" s="46" t="s">
        <v>4399</v>
      </c>
      <c r="H2478" s="1" t="s">
        <v>33</v>
      </c>
      <c r="J2478" s="11" t="n">
        <f aca="false">IFERROR(INDEX(Pozos!$M$2:$M$1852,MATCH(A2478,Pozos!$E$2:$E$1852,0)),"")</f>
        <v>9.31</v>
      </c>
      <c r="K2478" s="1" t="s">
        <v>4424</v>
      </c>
      <c r="O2478" s="0" t="s">
        <v>4399</v>
      </c>
      <c r="P2478" s="0" t="s">
        <v>3805</v>
      </c>
    </row>
    <row r="2479" customFormat="false" ht="15.75" hidden="false" customHeight="true" outlineLevel="0" collapsed="false">
      <c r="A2479" s="39" t="s">
        <v>821</v>
      </c>
      <c r="B2479" s="1" t="n">
        <v>34.2</v>
      </c>
      <c r="C2479" s="1" t="n">
        <v>35.5</v>
      </c>
      <c r="D2479" s="11" t="n">
        <f aca="false">IF(AND(ISNUMBER(B2479),ISNUMBER($J2479)),$J2479-B2479,"")</f>
        <v>-7.73</v>
      </c>
      <c r="E2479" s="11" t="n">
        <f aca="false">IF(AND(ISNUMBER(C2479),ISNUMBER($J2479)),$J2479-C2479,"")</f>
        <v>-9.03</v>
      </c>
      <c r="F2479" s="1" t="s">
        <v>4411</v>
      </c>
      <c r="G2479" s="46" t="s">
        <v>4395</v>
      </c>
      <c r="H2479" s="1" t="s">
        <v>33</v>
      </c>
      <c r="J2479" s="11" t="n">
        <f aca="false">IFERROR(INDEX(Pozos!$M$2:$M$1852,MATCH(A2479,Pozos!$E$2:$E$1852,0)),"")</f>
        <v>26.47</v>
      </c>
      <c r="K2479" s="1" t="s">
        <v>3808</v>
      </c>
      <c r="L2479" s="1" t="s">
        <v>3809</v>
      </c>
      <c r="O2479" s="0" t="s">
        <v>4395</v>
      </c>
      <c r="P2479" s="0" t="s">
        <v>3805</v>
      </c>
    </row>
    <row r="2480" customFormat="false" ht="15.75" hidden="false" customHeight="true" outlineLevel="0" collapsed="false">
      <c r="A2480" s="39" t="s">
        <v>821</v>
      </c>
      <c r="B2480" s="1" t="n">
        <v>33</v>
      </c>
      <c r="C2480" s="1" t="n">
        <v>34.2</v>
      </c>
      <c r="D2480" s="11" t="n">
        <f aca="false">IF(AND(ISNUMBER(B2480),ISNUMBER($J2480)),$J2480-B2480,"")</f>
        <v>-6.53</v>
      </c>
      <c r="E2480" s="11" t="n">
        <f aca="false">IF(AND(ISNUMBER(C2480),ISNUMBER($J2480)),$J2480-C2480,"")</f>
        <v>-7.73</v>
      </c>
      <c r="F2480" s="1" t="s">
        <v>4663</v>
      </c>
      <c r="G2480" s="46" t="s">
        <v>4395</v>
      </c>
      <c r="H2480" s="1" t="s">
        <v>33</v>
      </c>
      <c r="J2480" s="11" t="n">
        <f aca="false">IFERROR(INDEX(Pozos!$M$2:$M$1852,MATCH(A2480,Pozos!$E$2:$E$1852,0)),"")</f>
        <v>26.47</v>
      </c>
      <c r="K2480" s="1" t="s">
        <v>3944</v>
      </c>
      <c r="L2480" s="1" t="s">
        <v>3813</v>
      </c>
      <c r="O2480" s="0" t="s">
        <v>4395</v>
      </c>
      <c r="P2480" s="0" t="s">
        <v>3805</v>
      </c>
    </row>
    <row r="2481" customFormat="false" ht="15.75" hidden="false" customHeight="true" outlineLevel="0" collapsed="false">
      <c r="A2481" s="39" t="s">
        <v>821</v>
      </c>
      <c r="B2481" s="1" t="n">
        <v>30.4</v>
      </c>
      <c r="C2481" s="1" t="n">
        <v>33</v>
      </c>
      <c r="D2481" s="11" t="n">
        <f aca="false">IF(AND(ISNUMBER(B2481),ISNUMBER($J2481)),$J2481-B2481,"")</f>
        <v>-3.93</v>
      </c>
      <c r="E2481" s="11" t="n">
        <f aca="false">IF(AND(ISNUMBER(C2481),ISNUMBER($J2481)),$J2481-C2481,"")</f>
        <v>-6.53</v>
      </c>
      <c r="F2481" s="1" t="s">
        <v>4154</v>
      </c>
      <c r="G2481" s="46" t="s">
        <v>4395</v>
      </c>
      <c r="H2481" s="1" t="s">
        <v>33</v>
      </c>
      <c r="J2481" s="11" t="n">
        <f aca="false">IFERROR(INDEX(Pozos!$M$2:$M$1852,MATCH(A2481,Pozos!$E$2:$E$1852,0)),"")</f>
        <v>26.47</v>
      </c>
      <c r="K2481" s="1" t="s">
        <v>3812</v>
      </c>
      <c r="L2481" s="1" t="s">
        <v>3813</v>
      </c>
      <c r="O2481" s="0" t="s">
        <v>4395</v>
      </c>
      <c r="P2481" s="0" t="s">
        <v>3805</v>
      </c>
    </row>
    <row r="2482" customFormat="false" ht="15.75" hidden="false" customHeight="true" outlineLevel="0" collapsed="false">
      <c r="A2482" s="39" t="s">
        <v>821</v>
      </c>
      <c r="B2482" s="1" t="n">
        <v>22</v>
      </c>
      <c r="C2482" s="1" t="n">
        <v>30.4</v>
      </c>
      <c r="D2482" s="11" t="n">
        <f aca="false">IF(AND(ISNUMBER(B2482),ISNUMBER($J2482)),$J2482-B2482,"")</f>
        <v>4.47</v>
      </c>
      <c r="E2482" s="11" t="n">
        <f aca="false">IF(AND(ISNUMBER(C2482),ISNUMBER($J2482)),$J2482-C2482,"")</f>
        <v>-3.93</v>
      </c>
      <c r="F2482" s="1" t="s">
        <v>4967</v>
      </c>
      <c r="G2482" s="46" t="s">
        <v>4395</v>
      </c>
      <c r="H2482" s="1" t="s">
        <v>33</v>
      </c>
      <c r="J2482" s="11" t="n">
        <f aca="false">IFERROR(INDEX(Pozos!$M$2:$M$1852,MATCH(A2482,Pozos!$E$2:$E$1852,0)),"")</f>
        <v>26.47</v>
      </c>
      <c r="K2482" s="1" t="s">
        <v>3944</v>
      </c>
      <c r="L2482" s="1" t="s">
        <v>3813</v>
      </c>
      <c r="O2482" s="0" t="s">
        <v>4395</v>
      </c>
      <c r="P2482" s="0" t="s">
        <v>3805</v>
      </c>
    </row>
    <row r="2483" customFormat="false" ht="15.75" hidden="false" customHeight="true" outlineLevel="0" collapsed="false">
      <c r="A2483" s="39" t="s">
        <v>821</v>
      </c>
      <c r="B2483" s="1" t="n">
        <v>16.4</v>
      </c>
      <c r="C2483" s="1" t="n">
        <v>22</v>
      </c>
      <c r="D2483" s="11" t="n">
        <f aca="false">IF(AND(ISNUMBER(B2483),ISNUMBER($J2483)),$J2483-B2483,"")</f>
        <v>10.07</v>
      </c>
      <c r="E2483" s="11" t="n">
        <f aca="false">IF(AND(ISNUMBER(C2483),ISNUMBER($J2483)),$J2483-C2483,"")</f>
        <v>4.47</v>
      </c>
      <c r="F2483" s="1" t="s">
        <v>4665</v>
      </c>
      <c r="G2483" s="46" t="s">
        <v>4395</v>
      </c>
      <c r="H2483" s="1" t="s">
        <v>33</v>
      </c>
      <c r="J2483" s="11" t="n">
        <f aca="false">IFERROR(INDEX(Pozos!$M$2:$M$1852,MATCH(A2483,Pozos!$E$2:$E$1852,0)),"")</f>
        <v>26.47</v>
      </c>
      <c r="K2483" s="1" t="s">
        <v>3808</v>
      </c>
      <c r="L2483" s="1" t="s">
        <v>3809</v>
      </c>
      <c r="O2483" s="0" t="s">
        <v>4395</v>
      </c>
      <c r="P2483" s="0" t="s">
        <v>3805</v>
      </c>
    </row>
    <row r="2484" customFormat="false" ht="15.75" hidden="false" customHeight="true" outlineLevel="0" collapsed="false">
      <c r="A2484" s="39" t="s">
        <v>821</v>
      </c>
      <c r="B2484" s="1" t="n">
        <v>9.6</v>
      </c>
      <c r="C2484" s="1" t="n">
        <v>16.4</v>
      </c>
      <c r="D2484" s="11" t="n">
        <f aca="false">IF(AND(ISNUMBER(B2484),ISNUMBER($J2484)),$J2484-B2484,"")</f>
        <v>16.87</v>
      </c>
      <c r="E2484" s="11" t="n">
        <f aca="false">IF(AND(ISNUMBER(C2484),ISNUMBER($J2484)),$J2484-C2484,"")</f>
        <v>10.07</v>
      </c>
      <c r="F2484" s="1" t="s">
        <v>4968</v>
      </c>
      <c r="G2484" s="46" t="s">
        <v>4395</v>
      </c>
      <c r="H2484" s="1" t="s">
        <v>33</v>
      </c>
      <c r="J2484" s="11" t="n">
        <f aca="false">IFERROR(INDEX(Pozos!$M$2:$M$1852,MATCH(A2484,Pozos!$E$2:$E$1852,0)),"")</f>
        <v>26.47</v>
      </c>
      <c r="K2484" s="1" t="s">
        <v>4023</v>
      </c>
      <c r="L2484" s="1" t="s">
        <v>3813</v>
      </c>
      <c r="O2484" s="0" t="s">
        <v>4395</v>
      </c>
      <c r="P2484" s="0" t="s">
        <v>3805</v>
      </c>
    </row>
    <row r="2485" customFormat="false" ht="15.75" hidden="false" customHeight="true" outlineLevel="0" collapsed="false">
      <c r="A2485" s="39" t="s">
        <v>821</v>
      </c>
      <c r="B2485" s="1" t="n">
        <v>4</v>
      </c>
      <c r="C2485" s="1" t="n">
        <v>9.6</v>
      </c>
      <c r="D2485" s="11" t="n">
        <f aca="false">IF(AND(ISNUMBER(B2485),ISNUMBER($J2485)),$J2485-B2485,"")</f>
        <v>22.47</v>
      </c>
      <c r="E2485" s="11" t="n">
        <f aca="false">IF(AND(ISNUMBER(C2485),ISNUMBER($J2485)),$J2485-C2485,"")</f>
        <v>16.87</v>
      </c>
      <c r="F2485" s="1" t="s">
        <v>4969</v>
      </c>
      <c r="G2485" s="46" t="s">
        <v>4412</v>
      </c>
      <c r="H2485" s="1" t="s">
        <v>33</v>
      </c>
      <c r="J2485" s="11" t="n">
        <f aca="false">IFERROR(INDEX(Pozos!$M$2:$M$1852,MATCH(A2485,Pozos!$E$2:$E$1852,0)),"")</f>
        <v>26.47</v>
      </c>
      <c r="K2485" s="1" t="s">
        <v>3808</v>
      </c>
      <c r="L2485" s="1" t="s">
        <v>3809</v>
      </c>
      <c r="O2485" s="0" t="s">
        <v>4412</v>
      </c>
      <c r="P2485" s="0" t="s">
        <v>3805</v>
      </c>
    </row>
    <row r="2486" customFormat="false" ht="15.75" hidden="false" customHeight="true" outlineLevel="0" collapsed="false">
      <c r="A2486" s="39" t="s">
        <v>821</v>
      </c>
      <c r="B2486" s="1" t="n">
        <v>0</v>
      </c>
      <c r="C2486" s="1" t="n">
        <v>4</v>
      </c>
      <c r="D2486" s="11" t="n">
        <f aca="false">IF(AND(ISNUMBER(B2486),ISNUMBER($J2486)),$J2486-B2486,"")</f>
        <v>26.47</v>
      </c>
      <c r="E2486" s="11" t="n">
        <f aca="false">IF(AND(ISNUMBER(C2486),ISNUMBER($J2486)),$J2486-C2486,"")</f>
        <v>22.47</v>
      </c>
      <c r="F2486" s="1" t="s">
        <v>4970</v>
      </c>
      <c r="G2486" s="46" t="s">
        <v>4412</v>
      </c>
      <c r="H2486" s="1" t="s">
        <v>33</v>
      </c>
      <c r="J2486" s="11" t="n">
        <f aca="false">IFERROR(INDEX(Pozos!$M$2:$M$1852,MATCH(A2486,Pozos!$E$2:$E$1852,0)),"")</f>
        <v>26.47</v>
      </c>
      <c r="K2486" s="1" t="s">
        <v>3808</v>
      </c>
      <c r="L2486" s="1" t="s">
        <v>3809</v>
      </c>
      <c r="O2486" s="0" t="s">
        <v>4412</v>
      </c>
      <c r="P2486" s="0" t="s">
        <v>3805</v>
      </c>
    </row>
    <row r="2487" customFormat="false" ht="15.75" hidden="false" customHeight="true" outlineLevel="0" collapsed="false">
      <c r="A2487" s="39" t="s">
        <v>823</v>
      </c>
      <c r="B2487" s="1" t="n">
        <v>36</v>
      </c>
      <c r="C2487" s="1" t="n">
        <v>38</v>
      </c>
      <c r="D2487" s="11" t="n">
        <f aca="false">IF(AND(ISNUMBER(B2487),ISNUMBER($J2487)),$J2487-B2487,"")</f>
        <v>-7.65</v>
      </c>
      <c r="E2487" s="11" t="n">
        <f aca="false">IF(AND(ISNUMBER(C2487),ISNUMBER($J2487)),$J2487-C2487,"")</f>
        <v>-9.65</v>
      </c>
      <c r="F2487" s="1" t="s">
        <v>4637</v>
      </c>
      <c r="G2487" s="46" t="s">
        <v>4395</v>
      </c>
      <c r="H2487" s="1" t="s">
        <v>33</v>
      </c>
      <c r="J2487" s="11" t="n">
        <f aca="false">IFERROR(INDEX(Pozos!$M$2:$M$1852,MATCH(A2487,Pozos!$E$2:$E$1852,0)),"")</f>
        <v>28.35</v>
      </c>
      <c r="K2487" s="1" t="s">
        <v>3808</v>
      </c>
      <c r="L2487" s="1" t="s">
        <v>3809</v>
      </c>
      <c r="O2487" s="0" t="s">
        <v>4395</v>
      </c>
      <c r="P2487" s="0" t="s">
        <v>3805</v>
      </c>
    </row>
    <row r="2488" customFormat="false" ht="15.75" hidden="false" customHeight="true" outlineLevel="0" collapsed="false">
      <c r="A2488" s="39" t="s">
        <v>823</v>
      </c>
      <c r="B2488" s="1" t="n">
        <v>32</v>
      </c>
      <c r="C2488" s="1" t="n">
        <v>36</v>
      </c>
      <c r="D2488" s="11" t="n">
        <f aca="false">IF(AND(ISNUMBER(B2488),ISNUMBER($J2488)),$J2488-B2488,"")</f>
        <v>-3.65</v>
      </c>
      <c r="E2488" s="11" t="n">
        <f aca="false">IF(AND(ISNUMBER(C2488),ISNUMBER($J2488)),$J2488-C2488,"")</f>
        <v>-7.65</v>
      </c>
      <c r="F2488" s="1" t="s">
        <v>4633</v>
      </c>
      <c r="G2488" s="46" t="s">
        <v>4395</v>
      </c>
      <c r="H2488" s="1" t="s">
        <v>33</v>
      </c>
      <c r="J2488" s="11" t="n">
        <f aca="false">IFERROR(INDEX(Pozos!$M$2:$M$1852,MATCH(A2488,Pozos!$E$2:$E$1852,0)),"")</f>
        <v>28.35</v>
      </c>
      <c r="K2488" s="1" t="s">
        <v>3819</v>
      </c>
      <c r="L2488" s="1" t="s">
        <v>3820</v>
      </c>
      <c r="O2488" s="0" t="s">
        <v>4395</v>
      </c>
      <c r="P2488" s="0" t="s">
        <v>3805</v>
      </c>
    </row>
    <row r="2489" customFormat="false" ht="15.75" hidden="false" customHeight="true" outlineLevel="0" collapsed="false">
      <c r="A2489" s="39" t="s">
        <v>823</v>
      </c>
      <c r="B2489" s="1" t="n">
        <v>23.5</v>
      </c>
      <c r="C2489" s="1" t="n">
        <v>32</v>
      </c>
      <c r="D2489" s="11" t="n">
        <f aca="false">IF(AND(ISNUMBER(B2489),ISNUMBER($J2489)),$J2489-B2489,"")</f>
        <v>4.85</v>
      </c>
      <c r="E2489" s="11" t="n">
        <f aca="false">IF(AND(ISNUMBER(C2489),ISNUMBER($J2489)),$J2489-C2489,"")</f>
        <v>-3.65</v>
      </c>
      <c r="F2489" s="1" t="s">
        <v>4971</v>
      </c>
      <c r="G2489" s="46" t="s">
        <v>4395</v>
      </c>
      <c r="H2489" s="1" t="s">
        <v>33</v>
      </c>
      <c r="J2489" s="11" t="n">
        <f aca="false">IFERROR(INDEX(Pozos!$M$2:$M$1852,MATCH(A2489,Pozos!$E$2:$E$1852,0)),"")</f>
        <v>28.35</v>
      </c>
      <c r="K2489" s="1" t="s">
        <v>3819</v>
      </c>
      <c r="L2489" s="1" t="s">
        <v>3820</v>
      </c>
      <c r="O2489" s="0" t="s">
        <v>4395</v>
      </c>
      <c r="P2489" s="0" t="s">
        <v>3805</v>
      </c>
    </row>
    <row r="2490" customFormat="false" ht="15.75" hidden="false" customHeight="true" outlineLevel="0" collapsed="false">
      <c r="A2490" s="39" t="s">
        <v>823</v>
      </c>
      <c r="B2490" s="1" t="n">
        <v>16</v>
      </c>
      <c r="C2490" s="1" t="n">
        <v>23.5</v>
      </c>
      <c r="D2490" s="11" t="n">
        <f aca="false">IF(AND(ISNUMBER(B2490),ISNUMBER($J2490)),$J2490-B2490,"")</f>
        <v>12.35</v>
      </c>
      <c r="E2490" s="11" t="n">
        <f aca="false">IF(AND(ISNUMBER(C2490),ISNUMBER($J2490)),$J2490-C2490,"")</f>
        <v>4.85</v>
      </c>
      <c r="F2490" s="1" t="s">
        <v>4972</v>
      </c>
      <c r="G2490" s="46" t="s">
        <v>4395</v>
      </c>
      <c r="H2490" s="1" t="s">
        <v>33</v>
      </c>
      <c r="J2490" s="11" t="n">
        <f aca="false">IFERROR(INDEX(Pozos!$M$2:$M$1852,MATCH(A2490,Pozos!$E$2:$E$1852,0)),"")</f>
        <v>28.35</v>
      </c>
      <c r="K2490" s="1" t="s">
        <v>3808</v>
      </c>
      <c r="L2490" s="1" t="s">
        <v>3809</v>
      </c>
      <c r="O2490" s="0" t="s">
        <v>4395</v>
      </c>
      <c r="P2490" s="0" t="s">
        <v>3805</v>
      </c>
    </row>
    <row r="2491" customFormat="false" ht="15.75" hidden="false" customHeight="true" outlineLevel="0" collapsed="false">
      <c r="A2491" s="39" t="s">
        <v>823</v>
      </c>
      <c r="B2491" s="1" t="n">
        <v>10</v>
      </c>
      <c r="C2491" s="1" t="n">
        <v>16</v>
      </c>
      <c r="D2491" s="11" t="n">
        <f aca="false">IF(AND(ISNUMBER(B2491),ISNUMBER($J2491)),$J2491-B2491,"")</f>
        <v>18.35</v>
      </c>
      <c r="E2491" s="11" t="n">
        <f aca="false">IF(AND(ISNUMBER(C2491),ISNUMBER($J2491)),$J2491-C2491,"")</f>
        <v>12.35</v>
      </c>
      <c r="F2491" s="1" t="s">
        <v>4636</v>
      </c>
      <c r="G2491" s="46" t="s">
        <v>4395</v>
      </c>
      <c r="H2491" s="1" t="s">
        <v>33</v>
      </c>
      <c r="J2491" s="11" t="n">
        <f aca="false">IFERROR(INDEX(Pozos!$M$2:$M$1852,MATCH(A2491,Pozos!$E$2:$E$1852,0)),"")</f>
        <v>28.35</v>
      </c>
      <c r="K2491" s="1" t="s">
        <v>3944</v>
      </c>
      <c r="L2491" s="1" t="s">
        <v>3813</v>
      </c>
      <c r="O2491" s="0" t="s">
        <v>4395</v>
      </c>
      <c r="P2491" s="0" t="s">
        <v>3805</v>
      </c>
    </row>
    <row r="2492" customFormat="false" ht="15.75" hidden="false" customHeight="true" outlineLevel="0" collapsed="false">
      <c r="A2492" s="39" t="s">
        <v>823</v>
      </c>
      <c r="B2492" s="1" t="n">
        <v>6</v>
      </c>
      <c r="C2492" s="1" t="n">
        <v>10</v>
      </c>
      <c r="D2492" s="11" t="n">
        <f aca="false">IF(AND(ISNUMBER(B2492),ISNUMBER($J2492)),$J2492-B2492,"")</f>
        <v>22.35</v>
      </c>
      <c r="E2492" s="11" t="n">
        <f aca="false">IF(AND(ISNUMBER(C2492),ISNUMBER($J2492)),$J2492-C2492,"")</f>
        <v>18.35</v>
      </c>
      <c r="F2492" s="1" t="s">
        <v>4637</v>
      </c>
      <c r="G2492" s="46" t="s">
        <v>4412</v>
      </c>
      <c r="H2492" s="1" t="s">
        <v>33</v>
      </c>
      <c r="J2492" s="11" t="n">
        <f aca="false">IFERROR(INDEX(Pozos!$M$2:$M$1852,MATCH(A2492,Pozos!$E$2:$E$1852,0)),"")</f>
        <v>28.35</v>
      </c>
      <c r="K2492" s="1" t="s">
        <v>3808</v>
      </c>
      <c r="L2492" s="1" t="s">
        <v>3809</v>
      </c>
      <c r="O2492" s="0" t="s">
        <v>4412</v>
      </c>
      <c r="P2492" s="0" t="s">
        <v>3805</v>
      </c>
    </row>
    <row r="2493" customFormat="false" ht="15.75" hidden="false" customHeight="true" outlineLevel="0" collapsed="false">
      <c r="A2493" s="39" t="s">
        <v>823</v>
      </c>
      <c r="B2493" s="1" t="n">
        <v>0</v>
      </c>
      <c r="C2493" s="1" t="n">
        <v>6</v>
      </c>
      <c r="D2493" s="11" t="n">
        <f aca="false">IF(AND(ISNUMBER(B2493),ISNUMBER($J2493)),$J2493-B2493,"")</f>
        <v>28.35</v>
      </c>
      <c r="E2493" s="11" t="n">
        <f aca="false">IF(AND(ISNUMBER(C2493),ISNUMBER($J2493)),$J2493-C2493,"")</f>
        <v>22.35</v>
      </c>
      <c r="F2493" s="1" t="s">
        <v>4973</v>
      </c>
      <c r="G2493" s="46" t="s">
        <v>4412</v>
      </c>
      <c r="H2493" s="1" t="s">
        <v>33</v>
      </c>
      <c r="J2493" s="11" t="n">
        <f aca="false">IFERROR(INDEX(Pozos!$M$2:$M$1852,MATCH(A2493,Pozos!$E$2:$E$1852,0)),"")</f>
        <v>28.35</v>
      </c>
      <c r="K2493" s="1" t="s">
        <v>3808</v>
      </c>
      <c r="L2493" s="1" t="s">
        <v>3809</v>
      </c>
      <c r="O2493" s="0" t="s">
        <v>4412</v>
      </c>
      <c r="P2493" s="0" t="s">
        <v>3805</v>
      </c>
    </row>
    <row r="2494" customFormat="false" ht="15.75" hidden="false" customHeight="true" outlineLevel="0" collapsed="false">
      <c r="A2494" s="39" t="s">
        <v>1783</v>
      </c>
      <c r="B2494" s="1" t="n">
        <v>8</v>
      </c>
      <c r="C2494" s="1" t="n">
        <v>48.5</v>
      </c>
      <c r="D2494" s="11" t="n">
        <f aca="false">IF(AND(ISNUMBER(B2494),ISNUMBER($J2494)),$J2494-B2494,"")</f>
        <v>29.43</v>
      </c>
      <c r="E2494" s="11" t="n">
        <f aca="false">IF(AND(ISNUMBER(C2494),ISNUMBER($J2494)),$J2494-C2494,"")</f>
        <v>-11.07</v>
      </c>
      <c r="F2494" s="1" t="s">
        <v>4927</v>
      </c>
      <c r="G2494" s="46" t="s">
        <v>4395</v>
      </c>
      <c r="H2494" s="1" t="s">
        <v>33</v>
      </c>
      <c r="J2494" s="11" t="n">
        <f aca="false">IFERROR(INDEX(Pozos!$M$2:$M$1852,MATCH(A2494,Pozos!$E$2:$E$1852,0)),"")</f>
        <v>37.43</v>
      </c>
      <c r="K2494" s="1" t="s">
        <v>4023</v>
      </c>
      <c r="L2494" s="1" t="s">
        <v>3813</v>
      </c>
      <c r="O2494" s="0" t="s">
        <v>4395</v>
      </c>
      <c r="P2494" s="0" t="s">
        <v>3805</v>
      </c>
    </row>
    <row r="2495" customFormat="false" ht="15.75" hidden="false" customHeight="true" outlineLevel="0" collapsed="false">
      <c r="A2495" s="39" t="s">
        <v>1783</v>
      </c>
      <c r="B2495" s="1" t="n">
        <v>0</v>
      </c>
      <c r="C2495" s="1" t="n">
        <v>8</v>
      </c>
      <c r="D2495" s="11" t="n">
        <f aca="false">IF(AND(ISNUMBER(B2495),ISNUMBER($J2495)),$J2495-B2495,"")</f>
        <v>37.43</v>
      </c>
      <c r="E2495" s="11" t="n">
        <f aca="false">IF(AND(ISNUMBER(C2495),ISNUMBER($J2495)),$J2495-C2495,"")</f>
        <v>29.43</v>
      </c>
      <c r="F2495" s="1" t="s">
        <v>4097</v>
      </c>
      <c r="G2495" s="46" t="s">
        <v>4412</v>
      </c>
      <c r="H2495" s="1" t="s">
        <v>33</v>
      </c>
      <c r="J2495" s="11" t="n">
        <f aca="false">IFERROR(INDEX(Pozos!$M$2:$M$1852,MATCH(A2495,Pozos!$E$2:$E$1852,0)),"")</f>
        <v>37.43</v>
      </c>
      <c r="K2495" s="1" t="s">
        <v>3808</v>
      </c>
      <c r="L2495" s="1" t="s">
        <v>3809</v>
      </c>
      <c r="O2495" s="0" t="s">
        <v>4412</v>
      </c>
      <c r="P2495" s="0" t="s">
        <v>3805</v>
      </c>
    </row>
    <row r="2496" customFormat="false" ht="15.75" hidden="false" customHeight="true" outlineLevel="0" collapsed="false">
      <c r="A2496" s="39" t="s">
        <v>1109</v>
      </c>
      <c r="B2496" s="1" t="n">
        <v>27</v>
      </c>
      <c r="C2496" s="1" t="n">
        <v>28</v>
      </c>
      <c r="D2496" s="11" t="n">
        <f aca="false">IF(AND(ISNUMBER(B2496),ISNUMBER($J2496)),$J2496-B2496,"")</f>
        <v>-16.1</v>
      </c>
      <c r="E2496" s="11" t="n">
        <f aca="false">IF(AND(ISNUMBER(C2496),ISNUMBER($J2496)),$J2496-C2496,"")</f>
        <v>-17.1</v>
      </c>
      <c r="F2496" s="1" t="s">
        <v>4809</v>
      </c>
      <c r="G2496" s="46" t="s">
        <v>4407</v>
      </c>
      <c r="H2496" s="1" t="s">
        <v>33</v>
      </c>
      <c r="J2496" s="11" t="n">
        <f aca="false">IFERROR(INDEX(Pozos!$M$2:$M$1852,MATCH(A2496,Pozos!$E$2:$E$1852,0)),"")</f>
        <v>10.9</v>
      </c>
      <c r="K2496" s="1" t="s">
        <v>4424</v>
      </c>
      <c r="O2496" s="0" t="s">
        <v>4407</v>
      </c>
      <c r="P2496" s="0" t="s">
        <v>3805</v>
      </c>
    </row>
    <row r="2497" customFormat="false" ht="15.75" hidden="false" customHeight="true" outlineLevel="0" collapsed="false">
      <c r="A2497" s="39" t="s">
        <v>1109</v>
      </c>
      <c r="B2497" s="1" t="n">
        <v>1</v>
      </c>
      <c r="C2497" s="1" t="n">
        <v>27</v>
      </c>
      <c r="D2497" s="11" t="n">
        <f aca="false">IF(AND(ISNUMBER(B2497),ISNUMBER($J2497)),$J2497-B2497,"")</f>
        <v>9.9</v>
      </c>
      <c r="E2497" s="11" t="n">
        <f aca="false">IF(AND(ISNUMBER(C2497),ISNUMBER($J2497)),$J2497-C2497,"")</f>
        <v>-16.1</v>
      </c>
      <c r="F2497" s="1" t="s">
        <v>4864</v>
      </c>
      <c r="G2497" s="46" t="s">
        <v>4395</v>
      </c>
      <c r="H2497" s="1" t="s">
        <v>33</v>
      </c>
      <c r="J2497" s="11" t="n">
        <f aca="false">IFERROR(INDEX(Pozos!$M$2:$M$1852,MATCH(A2497,Pozos!$E$2:$E$1852,0)),"")</f>
        <v>10.9</v>
      </c>
      <c r="K2497" s="1" t="s">
        <v>4424</v>
      </c>
      <c r="O2497" s="0" t="s">
        <v>4395</v>
      </c>
      <c r="P2497" s="0" t="s">
        <v>3805</v>
      </c>
    </row>
    <row r="2498" customFormat="false" ht="15.75" hidden="false" customHeight="true" outlineLevel="0" collapsed="false">
      <c r="A2498" s="39" t="s">
        <v>1109</v>
      </c>
      <c r="B2498" s="1" t="n">
        <v>0</v>
      </c>
      <c r="C2498" s="1" t="n">
        <v>1</v>
      </c>
      <c r="D2498" s="11" t="n">
        <f aca="false">IF(AND(ISNUMBER(B2498),ISNUMBER($J2498)),$J2498-B2498,"")</f>
        <v>10.9</v>
      </c>
      <c r="E2498" s="11" t="n">
        <f aca="false">IF(AND(ISNUMBER(C2498),ISNUMBER($J2498)),$J2498-C2498,"")</f>
        <v>9.9</v>
      </c>
      <c r="F2498" s="1" t="s">
        <v>3835</v>
      </c>
      <c r="G2498" s="46" t="s">
        <v>3802</v>
      </c>
      <c r="H2498" s="1" t="s">
        <v>33</v>
      </c>
      <c r="J2498" s="11" t="n">
        <f aca="false">IFERROR(INDEX(Pozos!$M$2:$M$1852,MATCH(A2498,Pozos!$E$2:$E$1852,0)),"")</f>
        <v>10.9</v>
      </c>
      <c r="K2498" s="1" t="s">
        <v>3803</v>
      </c>
      <c r="L2498" s="1" t="s">
        <v>3804</v>
      </c>
      <c r="O2498" s="0" t="s">
        <v>3802</v>
      </c>
      <c r="P2498" s="0" t="s">
        <v>3805</v>
      </c>
    </row>
    <row r="2499" customFormat="false" ht="15.75" hidden="false" customHeight="true" outlineLevel="0" collapsed="false">
      <c r="A2499" s="39" t="s">
        <v>1111</v>
      </c>
      <c r="B2499" s="1" t="n">
        <v>32</v>
      </c>
      <c r="C2499" s="1" t="n">
        <v>36</v>
      </c>
      <c r="D2499" s="11" t="n">
        <f aca="false">IF(AND(ISNUMBER(B2499),ISNUMBER($J2499)),$J2499-B2499,"")</f>
        <v>-24.78</v>
      </c>
      <c r="E2499" s="11" t="n">
        <f aca="false">IF(AND(ISNUMBER(C2499),ISNUMBER($J2499)),$J2499-C2499,"")</f>
        <v>-28.78</v>
      </c>
      <c r="F2499" s="1" t="s">
        <v>4809</v>
      </c>
      <c r="G2499" s="46" t="s">
        <v>4407</v>
      </c>
      <c r="H2499" s="1" t="s">
        <v>33</v>
      </c>
      <c r="J2499" s="11" t="n">
        <f aca="false">IFERROR(INDEX(Pozos!$M$2:$M$1852,MATCH(A2499,Pozos!$E$2:$E$1852,0)),"")</f>
        <v>7.22</v>
      </c>
      <c r="K2499" s="1" t="s">
        <v>4424</v>
      </c>
      <c r="O2499" s="0" t="s">
        <v>4407</v>
      </c>
      <c r="P2499" s="0" t="s">
        <v>3805</v>
      </c>
    </row>
    <row r="2500" customFormat="false" ht="15.75" hidden="false" customHeight="true" outlineLevel="0" collapsed="false">
      <c r="A2500" s="39" t="s">
        <v>1111</v>
      </c>
      <c r="B2500" s="1" t="n">
        <v>1</v>
      </c>
      <c r="C2500" s="1" t="n">
        <v>32</v>
      </c>
      <c r="D2500" s="11" t="n">
        <f aca="false">IF(AND(ISNUMBER(B2500),ISNUMBER($J2500)),$J2500-B2500,"")</f>
        <v>6.22</v>
      </c>
      <c r="E2500" s="11" t="n">
        <f aca="false">IF(AND(ISNUMBER(C2500),ISNUMBER($J2500)),$J2500-C2500,"")</f>
        <v>-24.78</v>
      </c>
      <c r="F2500" s="1" t="s">
        <v>4864</v>
      </c>
      <c r="G2500" s="46" t="s">
        <v>4395</v>
      </c>
      <c r="H2500" s="1" t="s">
        <v>33</v>
      </c>
      <c r="J2500" s="11" t="n">
        <f aca="false">IFERROR(INDEX(Pozos!$M$2:$M$1852,MATCH(A2500,Pozos!$E$2:$E$1852,0)),"")</f>
        <v>7.22</v>
      </c>
      <c r="K2500" s="1" t="s">
        <v>4424</v>
      </c>
      <c r="O2500" s="0" t="s">
        <v>4395</v>
      </c>
      <c r="P2500" s="0" t="s">
        <v>3805</v>
      </c>
    </row>
    <row r="2501" customFormat="false" ht="15.75" hidden="false" customHeight="true" outlineLevel="0" collapsed="false">
      <c r="A2501" s="39" t="s">
        <v>1111</v>
      </c>
      <c r="B2501" s="1" t="n">
        <v>0</v>
      </c>
      <c r="C2501" s="1" t="n">
        <v>1</v>
      </c>
      <c r="D2501" s="11" t="n">
        <f aca="false">IF(AND(ISNUMBER(B2501),ISNUMBER($J2501)),$J2501-B2501,"")</f>
        <v>7.22</v>
      </c>
      <c r="E2501" s="11" t="n">
        <f aca="false">IF(AND(ISNUMBER(C2501),ISNUMBER($J2501)),$J2501-C2501,"")</f>
        <v>6.22</v>
      </c>
      <c r="F2501" s="1" t="s">
        <v>3835</v>
      </c>
      <c r="G2501" s="46" t="s">
        <v>3802</v>
      </c>
      <c r="H2501" s="1" t="s">
        <v>33</v>
      </c>
      <c r="J2501" s="11" t="n">
        <f aca="false">IFERROR(INDEX(Pozos!$M$2:$M$1852,MATCH(A2501,Pozos!$E$2:$E$1852,0)),"")</f>
        <v>7.22</v>
      </c>
      <c r="K2501" s="1" t="s">
        <v>3803</v>
      </c>
      <c r="L2501" s="1" t="s">
        <v>3804</v>
      </c>
      <c r="O2501" s="0" t="s">
        <v>3802</v>
      </c>
      <c r="P2501" s="0" t="s">
        <v>3805</v>
      </c>
    </row>
    <row r="2502" customFormat="false" ht="15.75" hidden="false" customHeight="true" outlineLevel="0" collapsed="false">
      <c r="A2502" s="39" t="s">
        <v>1113</v>
      </c>
      <c r="B2502" s="1" t="n">
        <v>1</v>
      </c>
      <c r="C2502" s="1" t="n">
        <v>28</v>
      </c>
      <c r="D2502" s="11" t="n">
        <f aca="false">IF(AND(ISNUMBER(B2502),ISNUMBER($J2502)),$J2502-B2502,"")</f>
        <v>19.95</v>
      </c>
      <c r="E2502" s="11" t="n">
        <f aca="false">IF(AND(ISNUMBER(C2502),ISNUMBER($J2502)),$J2502-C2502,"")</f>
        <v>-7.05</v>
      </c>
      <c r="F2502" s="1" t="s">
        <v>4864</v>
      </c>
      <c r="G2502" s="46" t="s">
        <v>4395</v>
      </c>
      <c r="H2502" s="1" t="s">
        <v>33</v>
      </c>
      <c r="J2502" s="11" t="n">
        <f aca="false">IFERROR(INDEX(Pozos!$M$2:$M$1852,MATCH(A2502,Pozos!$E$2:$E$1852,0)),"")</f>
        <v>20.95</v>
      </c>
      <c r="K2502" s="1" t="s">
        <v>4424</v>
      </c>
      <c r="M2502" s="1" t="n">
        <v>1</v>
      </c>
      <c r="N2502" s="106" t="s">
        <v>3834</v>
      </c>
      <c r="O2502" s="0" t="s">
        <v>4395</v>
      </c>
      <c r="P2502" s="0" t="s">
        <v>3805</v>
      </c>
    </row>
    <row r="2503" customFormat="false" ht="15.75" hidden="false" customHeight="true" outlineLevel="0" collapsed="false">
      <c r="A2503" s="39" t="s">
        <v>1113</v>
      </c>
      <c r="B2503" s="1" t="n">
        <v>0</v>
      </c>
      <c r="C2503" s="1" t="n">
        <v>1</v>
      </c>
      <c r="D2503" s="11" t="n">
        <f aca="false">IF(AND(ISNUMBER(B2503),ISNUMBER($J2503)),$J2503-B2503,"")</f>
        <v>20.95</v>
      </c>
      <c r="E2503" s="11" t="n">
        <f aca="false">IF(AND(ISNUMBER(C2503),ISNUMBER($J2503)),$J2503-C2503,"")</f>
        <v>19.95</v>
      </c>
      <c r="F2503" s="1" t="s">
        <v>3835</v>
      </c>
      <c r="G2503" s="46" t="s">
        <v>3802</v>
      </c>
      <c r="H2503" s="1" t="s">
        <v>33</v>
      </c>
      <c r="J2503" s="11" t="n">
        <f aca="false">IFERROR(INDEX(Pozos!$M$2:$M$1852,MATCH(A2503,Pozos!$E$2:$E$1852,0)),"")</f>
        <v>20.95</v>
      </c>
      <c r="K2503" s="1" t="s">
        <v>3803</v>
      </c>
      <c r="L2503" s="1" t="s">
        <v>3804</v>
      </c>
      <c r="M2503" s="1" t="n">
        <v>1</v>
      </c>
      <c r="N2503" s="106" t="s">
        <v>3834</v>
      </c>
      <c r="O2503" s="0" t="s">
        <v>3802</v>
      </c>
      <c r="P2503" s="0" t="s">
        <v>3805</v>
      </c>
    </row>
    <row r="2504" customFormat="false" ht="15.75" hidden="false" customHeight="true" outlineLevel="0" collapsed="false">
      <c r="A2504" s="39" t="s">
        <v>1113</v>
      </c>
      <c r="B2504" s="1" t="n">
        <v>1</v>
      </c>
      <c r="C2504" s="1" t="n">
        <v>28</v>
      </c>
      <c r="D2504" s="11" t="n">
        <f aca="false">IF(AND(ISNUMBER(B2504),ISNUMBER($J2504)),$J2504-B2504,"")</f>
        <v>19.95</v>
      </c>
      <c r="E2504" s="11" t="n">
        <f aca="false">IF(AND(ISNUMBER(C2504),ISNUMBER($J2504)),$J2504-C2504,"")</f>
        <v>-7.05</v>
      </c>
      <c r="F2504" s="1" t="s">
        <v>4864</v>
      </c>
      <c r="G2504" s="46" t="s">
        <v>4395</v>
      </c>
      <c r="H2504" s="1" t="s">
        <v>33</v>
      </c>
      <c r="J2504" s="11" t="n">
        <f aca="false">IFERROR(INDEX(Pozos!$M$2:$M$1852,MATCH(A2504,Pozos!$E$2:$E$1852,0)),"")</f>
        <v>20.95</v>
      </c>
      <c r="K2504" s="1" t="s">
        <v>4424</v>
      </c>
      <c r="M2504" s="1" t="n">
        <v>2</v>
      </c>
      <c r="N2504" s="106" t="s">
        <v>3850</v>
      </c>
      <c r="O2504" s="0" t="s">
        <v>4395</v>
      </c>
      <c r="P2504" s="0" t="s">
        <v>3805</v>
      </c>
    </row>
    <row r="2505" customFormat="false" ht="15.75" hidden="false" customHeight="true" outlineLevel="0" collapsed="false">
      <c r="A2505" s="39" t="s">
        <v>1113</v>
      </c>
      <c r="B2505" s="1" t="n">
        <v>0</v>
      </c>
      <c r="C2505" s="1" t="n">
        <v>1</v>
      </c>
      <c r="D2505" s="11" t="n">
        <f aca="false">IF(AND(ISNUMBER(B2505),ISNUMBER($J2505)),$J2505-B2505,"")</f>
        <v>20.95</v>
      </c>
      <c r="E2505" s="11" t="n">
        <f aca="false">IF(AND(ISNUMBER(C2505),ISNUMBER($J2505)),$J2505-C2505,"")</f>
        <v>19.95</v>
      </c>
      <c r="F2505" s="1" t="s">
        <v>3835</v>
      </c>
      <c r="G2505" s="46" t="s">
        <v>3802</v>
      </c>
      <c r="H2505" s="1" t="s">
        <v>33</v>
      </c>
      <c r="J2505" s="11" t="n">
        <f aca="false">IFERROR(INDEX(Pozos!$M$2:$M$1852,MATCH(A2505,Pozos!$E$2:$E$1852,0)),"")</f>
        <v>20.95</v>
      </c>
      <c r="K2505" s="1" t="s">
        <v>3803</v>
      </c>
      <c r="L2505" s="1" t="s">
        <v>3804</v>
      </c>
      <c r="M2505" s="1" t="n">
        <v>2</v>
      </c>
      <c r="N2505" s="106" t="s">
        <v>3850</v>
      </c>
      <c r="O2505" s="0" t="s">
        <v>3802</v>
      </c>
      <c r="P2505" s="0" t="s">
        <v>3805</v>
      </c>
    </row>
    <row r="2506" customFormat="false" ht="15.75" hidden="false" customHeight="true" outlineLevel="0" collapsed="false">
      <c r="A2506" s="39" t="s">
        <v>1115</v>
      </c>
      <c r="B2506" s="1" t="n">
        <v>30</v>
      </c>
      <c r="C2506" s="1" t="n">
        <v>32</v>
      </c>
      <c r="D2506" s="11" t="n">
        <f aca="false">IF(AND(ISNUMBER(B2506),ISNUMBER($J2506)),$J2506-B2506,"")</f>
        <v>-15.32</v>
      </c>
      <c r="E2506" s="11" t="n">
        <f aca="false">IF(AND(ISNUMBER(C2506),ISNUMBER($J2506)),$J2506-C2506,"")</f>
        <v>-17.32</v>
      </c>
      <c r="F2506" s="1" t="s">
        <v>4809</v>
      </c>
      <c r="G2506" s="46" t="s">
        <v>4407</v>
      </c>
      <c r="H2506" s="1" t="s">
        <v>33</v>
      </c>
      <c r="J2506" s="11" t="n">
        <f aca="false">IFERROR(INDEX(Pozos!$M$2:$M$1852,MATCH(A2506,Pozos!$E$2:$E$1852,0)),"")</f>
        <v>14.68</v>
      </c>
      <c r="K2506" s="1" t="s">
        <v>4424</v>
      </c>
      <c r="O2506" s="0" t="s">
        <v>4407</v>
      </c>
      <c r="P2506" s="0" t="s">
        <v>3805</v>
      </c>
    </row>
    <row r="2507" customFormat="false" ht="15.75" hidden="false" customHeight="true" outlineLevel="0" collapsed="false">
      <c r="A2507" s="39" t="s">
        <v>1115</v>
      </c>
      <c r="B2507" s="1" t="n">
        <v>1</v>
      </c>
      <c r="C2507" s="1" t="n">
        <v>30</v>
      </c>
      <c r="D2507" s="11" t="n">
        <f aca="false">IF(AND(ISNUMBER(B2507),ISNUMBER($J2507)),$J2507-B2507,"")</f>
        <v>13.68</v>
      </c>
      <c r="E2507" s="11" t="n">
        <f aca="false">IF(AND(ISNUMBER(C2507),ISNUMBER($J2507)),$J2507-C2507,"")</f>
        <v>-15.32</v>
      </c>
      <c r="F2507" s="1" t="s">
        <v>4864</v>
      </c>
      <c r="G2507" s="46" t="s">
        <v>4395</v>
      </c>
      <c r="H2507" s="1" t="s">
        <v>33</v>
      </c>
      <c r="J2507" s="11" t="n">
        <f aca="false">IFERROR(INDEX(Pozos!$M$2:$M$1852,MATCH(A2507,Pozos!$E$2:$E$1852,0)),"")</f>
        <v>14.68</v>
      </c>
      <c r="K2507" s="1" t="s">
        <v>4424</v>
      </c>
      <c r="O2507" s="0" t="s">
        <v>4395</v>
      </c>
      <c r="P2507" s="0" t="s">
        <v>3805</v>
      </c>
    </row>
    <row r="2508" customFormat="false" ht="15.75" hidden="false" customHeight="true" outlineLevel="0" collapsed="false">
      <c r="A2508" s="39" t="s">
        <v>1115</v>
      </c>
      <c r="B2508" s="1" t="n">
        <v>0</v>
      </c>
      <c r="C2508" s="1" t="n">
        <v>1</v>
      </c>
      <c r="D2508" s="11" t="n">
        <f aca="false">IF(AND(ISNUMBER(B2508),ISNUMBER($J2508)),$J2508-B2508,"")</f>
        <v>14.68</v>
      </c>
      <c r="E2508" s="11" t="n">
        <f aca="false">IF(AND(ISNUMBER(C2508),ISNUMBER($J2508)),$J2508-C2508,"")</f>
        <v>13.68</v>
      </c>
      <c r="F2508" s="1" t="s">
        <v>3835</v>
      </c>
      <c r="G2508" s="46" t="s">
        <v>3802</v>
      </c>
      <c r="H2508" s="1" t="s">
        <v>33</v>
      </c>
      <c r="J2508" s="11" t="n">
        <f aca="false">IFERROR(INDEX(Pozos!$M$2:$M$1852,MATCH(A2508,Pozos!$E$2:$E$1852,0)),"")</f>
        <v>14.68</v>
      </c>
      <c r="K2508" s="1" t="s">
        <v>3803</v>
      </c>
      <c r="L2508" s="1" t="s">
        <v>3804</v>
      </c>
      <c r="O2508" s="0" t="s">
        <v>3802</v>
      </c>
      <c r="P2508" s="0" t="s">
        <v>3805</v>
      </c>
    </row>
    <row r="2509" customFormat="false" ht="15.75" hidden="false" customHeight="true" outlineLevel="0" collapsed="false">
      <c r="A2509" s="39" t="s">
        <v>1117</v>
      </c>
      <c r="B2509" s="1" t="n">
        <v>21</v>
      </c>
      <c r="C2509" s="1" t="n">
        <v>30</v>
      </c>
      <c r="D2509" s="11" t="n">
        <f aca="false">IF(AND(ISNUMBER(B2509),ISNUMBER($J2509)),$J2509-B2509,"")</f>
        <v>-12.79</v>
      </c>
      <c r="E2509" s="11" t="n">
        <f aca="false">IF(AND(ISNUMBER(C2509),ISNUMBER($J2509)),$J2509-C2509,"")</f>
        <v>-21.79</v>
      </c>
      <c r="F2509" s="1" t="s">
        <v>3808</v>
      </c>
      <c r="G2509" s="46" t="s">
        <v>4407</v>
      </c>
      <c r="H2509" s="1" t="s">
        <v>33</v>
      </c>
      <c r="J2509" s="11" t="n">
        <f aca="false">IFERROR(INDEX(Pozos!$M$2:$M$1852,MATCH(A2509,Pozos!$E$2:$E$1852,0)),"")</f>
        <v>8.21</v>
      </c>
      <c r="K2509" s="1" t="s">
        <v>3808</v>
      </c>
      <c r="L2509" s="1" t="s">
        <v>3809</v>
      </c>
      <c r="M2509" s="1" t="n">
        <v>1</v>
      </c>
      <c r="N2509" s="106" t="s">
        <v>3834</v>
      </c>
      <c r="O2509" s="0" t="s">
        <v>4407</v>
      </c>
      <c r="P2509" s="0" t="s">
        <v>3805</v>
      </c>
    </row>
    <row r="2510" customFormat="false" ht="15.75" hidden="false" customHeight="true" outlineLevel="0" collapsed="false">
      <c r="A2510" s="39" t="s">
        <v>1117</v>
      </c>
      <c r="B2510" s="1" t="n">
        <v>18</v>
      </c>
      <c r="C2510" s="1" t="n">
        <v>21</v>
      </c>
      <c r="D2510" s="11" t="n">
        <f aca="false">IF(AND(ISNUMBER(B2510),ISNUMBER($J2510)),$J2510-B2510,"")</f>
        <v>-9.79</v>
      </c>
      <c r="E2510" s="11" t="n">
        <f aca="false">IF(AND(ISNUMBER(C2510),ISNUMBER($J2510)),$J2510-C2510,"")</f>
        <v>-12.79</v>
      </c>
      <c r="F2510" s="1" t="s">
        <v>4580</v>
      </c>
      <c r="G2510" s="46" t="s">
        <v>4395</v>
      </c>
      <c r="H2510" s="1" t="s">
        <v>33</v>
      </c>
      <c r="J2510" s="11" t="n">
        <f aca="false">IFERROR(INDEX(Pozos!$M$2:$M$1852,MATCH(A2510,Pozos!$E$2:$E$1852,0)),"")</f>
        <v>8.21</v>
      </c>
      <c r="K2510" s="1" t="s">
        <v>3944</v>
      </c>
      <c r="L2510" s="1" t="s">
        <v>3813</v>
      </c>
      <c r="M2510" s="1" t="n">
        <v>1</v>
      </c>
      <c r="N2510" s="106" t="s">
        <v>3834</v>
      </c>
      <c r="O2510" s="0" t="s">
        <v>4395</v>
      </c>
      <c r="P2510" s="0" t="s">
        <v>3805</v>
      </c>
    </row>
    <row r="2511" customFormat="false" ht="15.75" hidden="false" customHeight="true" outlineLevel="0" collapsed="false">
      <c r="A2511" s="39" t="s">
        <v>1117</v>
      </c>
      <c r="B2511" s="1" t="n">
        <v>3</v>
      </c>
      <c r="C2511" s="1" t="n">
        <v>18</v>
      </c>
      <c r="D2511" s="11" t="n">
        <f aca="false">IF(AND(ISNUMBER(B2511),ISNUMBER($J2511)),$J2511-B2511,"")</f>
        <v>5.21</v>
      </c>
      <c r="E2511" s="11" t="n">
        <f aca="false">IF(AND(ISNUMBER(C2511),ISNUMBER($J2511)),$J2511-C2511,"")</f>
        <v>-9.79</v>
      </c>
      <c r="F2511" s="1" t="s">
        <v>4736</v>
      </c>
      <c r="G2511" s="46" t="s">
        <v>4395</v>
      </c>
      <c r="H2511" s="1" t="s">
        <v>33</v>
      </c>
      <c r="J2511" s="11" t="n">
        <f aca="false">IFERROR(INDEX(Pozos!$M$2:$M$1852,MATCH(A2511,Pozos!$E$2:$E$1852,0)),"")</f>
        <v>8.21</v>
      </c>
      <c r="K2511" s="1" t="s">
        <v>3808</v>
      </c>
      <c r="L2511" s="1" t="s">
        <v>3809</v>
      </c>
      <c r="M2511" s="1" t="n">
        <v>1</v>
      </c>
      <c r="N2511" s="106" t="s">
        <v>3834</v>
      </c>
      <c r="O2511" s="0" t="s">
        <v>4395</v>
      </c>
      <c r="P2511" s="0" t="s">
        <v>3805</v>
      </c>
    </row>
    <row r="2512" customFormat="false" ht="15.75" hidden="false" customHeight="true" outlineLevel="0" collapsed="false">
      <c r="A2512" s="39" t="s">
        <v>1117</v>
      </c>
      <c r="B2512" s="1" t="n">
        <v>1</v>
      </c>
      <c r="C2512" s="1" t="n">
        <v>3</v>
      </c>
      <c r="D2512" s="11" t="n">
        <f aca="false">IF(AND(ISNUMBER(B2512),ISNUMBER($J2512)),$J2512-B2512,"")</f>
        <v>7.21</v>
      </c>
      <c r="E2512" s="11" t="n">
        <f aca="false">IF(AND(ISNUMBER(C2512),ISNUMBER($J2512)),$J2512-C2512,"")</f>
        <v>5.21</v>
      </c>
      <c r="F2512" s="1" t="s">
        <v>4974</v>
      </c>
      <c r="G2512" s="46" t="s">
        <v>4412</v>
      </c>
      <c r="H2512" s="1" t="s">
        <v>33</v>
      </c>
      <c r="J2512" s="11" t="n">
        <f aca="false">IFERROR(INDEX(Pozos!$M$2:$M$1852,MATCH(A2512,Pozos!$E$2:$E$1852,0)),"")</f>
        <v>8.21</v>
      </c>
      <c r="K2512" s="1" t="s">
        <v>3927</v>
      </c>
      <c r="L2512" s="1" t="s">
        <v>3928</v>
      </c>
      <c r="M2512" s="1" t="n">
        <v>1</v>
      </c>
      <c r="N2512" s="106" t="s">
        <v>3834</v>
      </c>
      <c r="O2512" s="0" t="s">
        <v>4412</v>
      </c>
      <c r="P2512" s="0" t="s">
        <v>3805</v>
      </c>
    </row>
    <row r="2513" customFormat="false" ht="15.75" hidden="false" customHeight="true" outlineLevel="0" collapsed="false">
      <c r="A2513" s="39" t="s">
        <v>1117</v>
      </c>
      <c r="B2513" s="1" t="n">
        <v>0</v>
      </c>
      <c r="C2513" s="1" t="n">
        <v>1</v>
      </c>
      <c r="D2513" s="11" t="n">
        <f aca="false">IF(AND(ISNUMBER(B2513),ISNUMBER($J2513)),$J2513-B2513,"")</f>
        <v>8.21</v>
      </c>
      <c r="E2513" s="11" t="n">
        <f aca="false">IF(AND(ISNUMBER(C2513),ISNUMBER($J2513)),$J2513-C2513,"")</f>
        <v>7.21</v>
      </c>
      <c r="F2513" s="1" t="s">
        <v>3835</v>
      </c>
      <c r="G2513" s="46" t="s">
        <v>3802</v>
      </c>
      <c r="H2513" s="1" t="s">
        <v>33</v>
      </c>
      <c r="J2513" s="11" t="n">
        <f aca="false">IFERROR(INDEX(Pozos!$M$2:$M$1852,MATCH(A2513,Pozos!$E$2:$E$1852,0)),"")</f>
        <v>8.21</v>
      </c>
      <c r="K2513" s="1" t="s">
        <v>3803</v>
      </c>
      <c r="L2513" s="1" t="s">
        <v>3804</v>
      </c>
      <c r="M2513" s="1" t="n">
        <v>1</v>
      </c>
      <c r="N2513" s="106" t="s">
        <v>3834</v>
      </c>
      <c r="O2513" s="0" t="s">
        <v>3802</v>
      </c>
      <c r="P2513" s="0" t="s">
        <v>3805</v>
      </c>
    </row>
    <row r="2514" customFormat="false" ht="15.75" hidden="false" customHeight="true" outlineLevel="0" collapsed="false">
      <c r="A2514" s="39" t="s">
        <v>1117</v>
      </c>
      <c r="B2514" s="1" t="n">
        <v>21</v>
      </c>
      <c r="C2514" s="1" t="n">
        <v>30</v>
      </c>
      <c r="D2514" s="11" t="n">
        <f aca="false">IF(AND(ISNUMBER(B2514),ISNUMBER($J2514)),$J2514-B2514,"")</f>
        <v>-12.79</v>
      </c>
      <c r="E2514" s="11" t="n">
        <f aca="false">IF(AND(ISNUMBER(C2514),ISNUMBER($J2514)),$J2514-C2514,"")</f>
        <v>-21.79</v>
      </c>
      <c r="F2514" s="1" t="s">
        <v>4975</v>
      </c>
      <c r="G2514" s="46" t="s">
        <v>4407</v>
      </c>
      <c r="H2514" s="1" t="s">
        <v>33</v>
      </c>
      <c r="J2514" s="11" t="n">
        <f aca="false">IFERROR(INDEX(Pozos!$M$2:$M$1852,MATCH(A2514,Pozos!$E$2:$E$1852,0)),"")</f>
        <v>8.21</v>
      </c>
      <c r="K2514" s="1" t="s">
        <v>3808</v>
      </c>
      <c r="L2514" s="1" t="s">
        <v>3809</v>
      </c>
      <c r="M2514" s="1" t="n">
        <v>2</v>
      </c>
      <c r="N2514" s="106" t="s">
        <v>3850</v>
      </c>
      <c r="O2514" s="0" t="s">
        <v>4407</v>
      </c>
      <c r="P2514" s="0" t="s">
        <v>3805</v>
      </c>
    </row>
    <row r="2515" customFormat="false" ht="15.75" hidden="false" customHeight="true" outlineLevel="0" collapsed="false">
      <c r="A2515" s="39" t="s">
        <v>1117</v>
      </c>
      <c r="B2515" s="1" t="n">
        <v>18</v>
      </c>
      <c r="C2515" s="1" t="n">
        <v>21</v>
      </c>
      <c r="D2515" s="11" t="n">
        <f aca="false">IF(AND(ISNUMBER(B2515),ISNUMBER($J2515)),$J2515-B2515,"")</f>
        <v>-9.79</v>
      </c>
      <c r="E2515" s="11" t="n">
        <f aca="false">IF(AND(ISNUMBER(C2515),ISNUMBER($J2515)),$J2515-C2515,"")</f>
        <v>-12.79</v>
      </c>
      <c r="F2515" s="1" t="s">
        <v>4976</v>
      </c>
      <c r="G2515" s="46" t="s">
        <v>4395</v>
      </c>
      <c r="H2515" s="1" t="s">
        <v>33</v>
      </c>
      <c r="J2515" s="11" t="n">
        <f aca="false">IFERROR(INDEX(Pozos!$M$2:$M$1852,MATCH(A2515,Pozos!$E$2:$E$1852,0)),"")</f>
        <v>8.21</v>
      </c>
      <c r="K2515" s="1" t="s">
        <v>3944</v>
      </c>
      <c r="L2515" s="1" t="s">
        <v>3813</v>
      </c>
      <c r="M2515" s="1" t="n">
        <v>2</v>
      </c>
      <c r="N2515" s="106" t="s">
        <v>3850</v>
      </c>
      <c r="O2515" s="0" t="s">
        <v>4395</v>
      </c>
      <c r="P2515" s="0" t="s">
        <v>3805</v>
      </c>
    </row>
    <row r="2516" customFormat="false" ht="15.75" hidden="false" customHeight="true" outlineLevel="0" collapsed="false">
      <c r="A2516" s="39" t="s">
        <v>1117</v>
      </c>
      <c r="B2516" s="1" t="n">
        <v>3</v>
      </c>
      <c r="C2516" s="1" t="n">
        <v>18</v>
      </c>
      <c r="D2516" s="11" t="n">
        <f aca="false">IF(AND(ISNUMBER(B2516),ISNUMBER($J2516)),$J2516-B2516,"")</f>
        <v>5.21</v>
      </c>
      <c r="E2516" s="11" t="n">
        <f aca="false">IF(AND(ISNUMBER(C2516),ISNUMBER($J2516)),$J2516-C2516,"")</f>
        <v>-9.79</v>
      </c>
      <c r="F2516" s="1" t="s">
        <v>4977</v>
      </c>
      <c r="G2516" s="46" t="s">
        <v>4395</v>
      </c>
      <c r="H2516" s="1" t="s">
        <v>33</v>
      </c>
      <c r="J2516" s="11" t="n">
        <f aca="false">IFERROR(INDEX(Pozos!$M$2:$M$1852,MATCH(A2516,Pozos!$E$2:$E$1852,0)),"")</f>
        <v>8.21</v>
      </c>
      <c r="K2516" s="1" t="s">
        <v>3808</v>
      </c>
      <c r="L2516" s="1" t="s">
        <v>3809</v>
      </c>
      <c r="M2516" s="1" t="n">
        <v>2</v>
      </c>
      <c r="N2516" s="106" t="s">
        <v>3850</v>
      </c>
      <c r="O2516" s="0" t="s">
        <v>4395</v>
      </c>
      <c r="P2516" s="0" t="s">
        <v>3805</v>
      </c>
    </row>
    <row r="2517" customFormat="false" ht="15.75" hidden="false" customHeight="true" outlineLevel="0" collapsed="false">
      <c r="A2517" s="39" t="s">
        <v>1117</v>
      </c>
      <c r="B2517" s="1" t="n">
        <v>1</v>
      </c>
      <c r="C2517" s="1" t="n">
        <v>3</v>
      </c>
      <c r="D2517" s="11" t="n">
        <f aca="false">IF(AND(ISNUMBER(B2517),ISNUMBER($J2517)),$J2517-B2517,"")</f>
        <v>7.21</v>
      </c>
      <c r="E2517" s="11" t="n">
        <f aca="false">IF(AND(ISNUMBER(C2517),ISNUMBER($J2517)),$J2517-C2517,"")</f>
        <v>5.21</v>
      </c>
      <c r="F2517" s="1" t="s">
        <v>4785</v>
      </c>
      <c r="G2517" s="46" t="s">
        <v>4412</v>
      </c>
      <c r="H2517" s="1" t="s">
        <v>33</v>
      </c>
      <c r="J2517" s="11" t="n">
        <f aca="false">IFERROR(INDEX(Pozos!$M$2:$M$1852,MATCH(A2517,Pozos!$E$2:$E$1852,0)),"")</f>
        <v>8.21</v>
      </c>
      <c r="K2517" s="1" t="s">
        <v>3927</v>
      </c>
      <c r="L2517" s="1" t="s">
        <v>3928</v>
      </c>
      <c r="M2517" s="1" t="n">
        <v>2</v>
      </c>
      <c r="N2517" s="106" t="s">
        <v>3850</v>
      </c>
      <c r="O2517" s="0" t="s">
        <v>4412</v>
      </c>
      <c r="P2517" s="0" t="s">
        <v>3805</v>
      </c>
    </row>
    <row r="2518" customFormat="false" ht="15.75" hidden="false" customHeight="true" outlineLevel="0" collapsed="false">
      <c r="A2518" s="39" t="s">
        <v>1117</v>
      </c>
      <c r="B2518" s="1" t="n">
        <v>0</v>
      </c>
      <c r="C2518" s="1" t="n">
        <v>1</v>
      </c>
      <c r="D2518" s="11" t="n">
        <f aca="false">IF(AND(ISNUMBER(B2518),ISNUMBER($J2518)),$J2518-B2518,"")</f>
        <v>8.21</v>
      </c>
      <c r="E2518" s="11" t="n">
        <f aca="false">IF(AND(ISNUMBER(C2518),ISNUMBER($J2518)),$J2518-C2518,"")</f>
        <v>7.21</v>
      </c>
      <c r="F2518" s="1" t="s">
        <v>3835</v>
      </c>
      <c r="G2518" s="46" t="s">
        <v>3802</v>
      </c>
      <c r="H2518" s="1" t="s">
        <v>33</v>
      </c>
      <c r="J2518" s="11" t="n">
        <f aca="false">IFERROR(INDEX(Pozos!$M$2:$M$1852,MATCH(A2518,Pozos!$E$2:$E$1852,0)),"")</f>
        <v>8.21</v>
      </c>
      <c r="K2518" s="1" t="s">
        <v>3803</v>
      </c>
      <c r="L2518" s="1" t="s">
        <v>3804</v>
      </c>
      <c r="M2518" s="1" t="n">
        <v>2</v>
      </c>
      <c r="N2518" s="106" t="s">
        <v>3850</v>
      </c>
      <c r="O2518" s="0" t="s">
        <v>3802</v>
      </c>
      <c r="P2518" s="0" t="s">
        <v>3805</v>
      </c>
    </row>
    <row r="2519" customFormat="false" ht="15.75" hidden="false" customHeight="true" outlineLevel="0" collapsed="false">
      <c r="A2519" s="39" t="s">
        <v>1119</v>
      </c>
      <c r="B2519" s="1" t="n">
        <v>33</v>
      </c>
      <c r="C2519" s="1" t="n">
        <v>34</v>
      </c>
      <c r="D2519" s="11" t="n">
        <f aca="false">IF(AND(ISNUMBER(B2519),ISNUMBER($J2519)),$J2519-B2519,"")</f>
        <v>-16.53</v>
      </c>
      <c r="E2519" s="11" t="n">
        <f aca="false">IF(AND(ISNUMBER(C2519),ISNUMBER($J2519)),$J2519-C2519,"")</f>
        <v>-17.53</v>
      </c>
      <c r="F2519" s="1" t="s">
        <v>4809</v>
      </c>
      <c r="G2519" s="46" t="s">
        <v>4407</v>
      </c>
      <c r="H2519" s="1" t="s">
        <v>33</v>
      </c>
      <c r="J2519" s="11" t="n">
        <f aca="false">IFERROR(INDEX(Pozos!$M$2:$M$1852,MATCH(A2519,Pozos!$E$2:$E$1852,0)),"")</f>
        <v>16.47</v>
      </c>
      <c r="K2519" s="1" t="s">
        <v>4424</v>
      </c>
      <c r="O2519" s="0" t="s">
        <v>4407</v>
      </c>
      <c r="P2519" s="0" t="s">
        <v>3805</v>
      </c>
    </row>
    <row r="2520" customFormat="false" ht="15.75" hidden="false" customHeight="true" outlineLevel="0" collapsed="false">
      <c r="A2520" s="39" t="s">
        <v>1119</v>
      </c>
      <c r="B2520" s="1" t="n">
        <v>1</v>
      </c>
      <c r="C2520" s="1" t="n">
        <v>33</v>
      </c>
      <c r="D2520" s="11" t="n">
        <f aca="false">IF(AND(ISNUMBER(B2520),ISNUMBER($J2520)),$J2520-B2520,"")</f>
        <v>15.47</v>
      </c>
      <c r="E2520" s="11" t="n">
        <f aca="false">IF(AND(ISNUMBER(C2520),ISNUMBER($J2520)),$J2520-C2520,"")</f>
        <v>-16.53</v>
      </c>
      <c r="F2520" s="1" t="s">
        <v>4864</v>
      </c>
      <c r="G2520" s="46" t="s">
        <v>4395</v>
      </c>
      <c r="H2520" s="1" t="s">
        <v>33</v>
      </c>
      <c r="J2520" s="11" t="n">
        <f aca="false">IFERROR(INDEX(Pozos!$M$2:$M$1852,MATCH(A2520,Pozos!$E$2:$E$1852,0)),"")</f>
        <v>16.47</v>
      </c>
      <c r="K2520" s="1" t="s">
        <v>4424</v>
      </c>
      <c r="O2520" s="0" t="s">
        <v>4395</v>
      </c>
      <c r="P2520" s="0" t="s">
        <v>3805</v>
      </c>
    </row>
    <row r="2521" customFormat="false" ht="15.75" hidden="false" customHeight="true" outlineLevel="0" collapsed="false">
      <c r="A2521" s="39" t="s">
        <v>1119</v>
      </c>
      <c r="B2521" s="1" t="n">
        <v>0</v>
      </c>
      <c r="C2521" s="1" t="n">
        <v>1</v>
      </c>
      <c r="D2521" s="11" t="n">
        <f aca="false">IF(AND(ISNUMBER(B2521),ISNUMBER($J2521)),$J2521-B2521,"")</f>
        <v>16.47</v>
      </c>
      <c r="E2521" s="11" t="n">
        <f aca="false">IF(AND(ISNUMBER(C2521),ISNUMBER($J2521)),$J2521-C2521,"")</f>
        <v>15.47</v>
      </c>
      <c r="F2521" s="1" t="s">
        <v>3835</v>
      </c>
      <c r="G2521" s="46" t="s">
        <v>3802</v>
      </c>
      <c r="H2521" s="1" t="s">
        <v>33</v>
      </c>
      <c r="J2521" s="11" t="n">
        <f aca="false">IFERROR(INDEX(Pozos!$M$2:$M$1852,MATCH(A2521,Pozos!$E$2:$E$1852,0)),"")</f>
        <v>16.47</v>
      </c>
      <c r="K2521" s="1" t="s">
        <v>3803</v>
      </c>
      <c r="L2521" s="1" t="s">
        <v>3804</v>
      </c>
      <c r="O2521" s="0" t="s">
        <v>3802</v>
      </c>
      <c r="P2521" s="0" t="s">
        <v>3805</v>
      </c>
    </row>
    <row r="2522" customFormat="false" ht="15.75" hidden="false" customHeight="true" outlineLevel="0" collapsed="false">
      <c r="A2522" s="39" t="s">
        <v>1121</v>
      </c>
      <c r="B2522" s="1" t="n">
        <v>14</v>
      </c>
      <c r="C2522" s="1" t="n">
        <v>46</v>
      </c>
      <c r="D2522" s="11" t="n">
        <f aca="false">IF(AND(ISNUMBER(B2522),ISNUMBER($J2522)),$J2522-B2522,"")</f>
        <v>-0.0700000000000003</v>
      </c>
      <c r="E2522" s="11" t="n">
        <f aca="false">IF(AND(ISNUMBER(C2522),ISNUMBER($J2522)),$J2522-C2522,"")</f>
        <v>-32.07</v>
      </c>
      <c r="F2522" s="1" t="s">
        <v>4641</v>
      </c>
      <c r="G2522" s="46" t="s">
        <v>4407</v>
      </c>
      <c r="H2522" s="1" t="s">
        <v>33</v>
      </c>
      <c r="J2522" s="11" t="n">
        <f aca="false">IFERROR(INDEX(Pozos!$M$2:$M$1852,MATCH(A2522,Pozos!$E$2:$E$1852,0)),"")</f>
        <v>13.93</v>
      </c>
      <c r="K2522" s="1" t="s">
        <v>3808</v>
      </c>
      <c r="L2522" s="1" t="s">
        <v>3809</v>
      </c>
      <c r="O2522" s="0" t="s">
        <v>4407</v>
      </c>
      <c r="P2522" s="0" t="s">
        <v>3805</v>
      </c>
    </row>
    <row r="2523" customFormat="false" ht="15.75" hidden="false" customHeight="true" outlineLevel="0" collapsed="false">
      <c r="A2523" s="39" t="s">
        <v>1121</v>
      </c>
      <c r="B2523" s="1" t="n">
        <v>5</v>
      </c>
      <c r="C2523" s="1" t="n">
        <v>14</v>
      </c>
      <c r="D2523" s="11" t="n">
        <f aca="false">IF(AND(ISNUMBER(B2523),ISNUMBER($J2523)),$J2523-B2523,"")</f>
        <v>8.93</v>
      </c>
      <c r="E2523" s="11" t="n">
        <f aca="false">IF(AND(ISNUMBER(C2523),ISNUMBER($J2523)),$J2523-C2523,"")</f>
        <v>-0.0700000000000003</v>
      </c>
      <c r="F2523" s="1" t="s">
        <v>3855</v>
      </c>
      <c r="G2523" s="46" t="s">
        <v>4395</v>
      </c>
      <c r="H2523" s="1" t="s">
        <v>33</v>
      </c>
      <c r="J2523" s="11" t="n">
        <f aca="false">IFERROR(INDEX(Pozos!$M$2:$M$1852,MATCH(A2523,Pozos!$E$2:$E$1852,0)),"")</f>
        <v>13.93</v>
      </c>
      <c r="K2523" s="1" t="s">
        <v>3819</v>
      </c>
      <c r="L2523" s="1" t="s">
        <v>3820</v>
      </c>
      <c r="O2523" s="0" t="s">
        <v>4395</v>
      </c>
      <c r="P2523" s="0" t="s">
        <v>3805</v>
      </c>
    </row>
    <row r="2524" customFormat="false" ht="15.75" hidden="false" customHeight="true" outlineLevel="0" collapsed="false">
      <c r="A2524" s="39" t="s">
        <v>1121</v>
      </c>
      <c r="B2524" s="1" t="n">
        <v>1</v>
      </c>
      <c r="C2524" s="1" t="n">
        <v>5</v>
      </c>
      <c r="D2524" s="11" t="n">
        <f aca="false">IF(AND(ISNUMBER(B2524),ISNUMBER($J2524)),$J2524-B2524,"")</f>
        <v>12.93</v>
      </c>
      <c r="E2524" s="11" t="n">
        <f aca="false">IF(AND(ISNUMBER(C2524),ISNUMBER($J2524)),$J2524-C2524,"")</f>
        <v>8.93</v>
      </c>
      <c r="F2524" s="1" t="s">
        <v>3927</v>
      </c>
      <c r="G2524" s="46" t="s">
        <v>4412</v>
      </c>
      <c r="H2524" s="1" t="s">
        <v>33</v>
      </c>
      <c r="J2524" s="11" t="n">
        <f aca="false">IFERROR(INDEX(Pozos!$M$2:$M$1852,MATCH(A2524,Pozos!$E$2:$E$1852,0)),"")</f>
        <v>13.93</v>
      </c>
      <c r="K2524" s="1" t="s">
        <v>3927</v>
      </c>
      <c r="L2524" s="1" t="s">
        <v>3928</v>
      </c>
      <c r="O2524" s="0" t="s">
        <v>4412</v>
      </c>
      <c r="P2524" s="0" t="s">
        <v>3805</v>
      </c>
    </row>
    <row r="2525" customFormat="false" ht="15.75" hidden="false" customHeight="true" outlineLevel="0" collapsed="false">
      <c r="A2525" s="39" t="s">
        <v>1121</v>
      </c>
      <c r="B2525" s="1" t="n">
        <v>0</v>
      </c>
      <c r="C2525" s="1" t="n">
        <v>1</v>
      </c>
      <c r="D2525" s="11" t="n">
        <f aca="false">IF(AND(ISNUMBER(B2525),ISNUMBER($J2525)),$J2525-B2525,"")</f>
        <v>13.93</v>
      </c>
      <c r="E2525" s="11" t="n">
        <f aca="false">IF(AND(ISNUMBER(C2525),ISNUMBER($J2525)),$J2525-C2525,"")</f>
        <v>12.93</v>
      </c>
      <c r="F2525" s="1" t="s">
        <v>3835</v>
      </c>
      <c r="G2525" s="46" t="s">
        <v>3802</v>
      </c>
      <c r="H2525" s="1" t="s">
        <v>33</v>
      </c>
      <c r="J2525" s="11" t="n">
        <f aca="false">IFERROR(INDEX(Pozos!$M$2:$M$1852,MATCH(A2525,Pozos!$E$2:$E$1852,0)),"")</f>
        <v>13.93</v>
      </c>
      <c r="K2525" s="1" t="s">
        <v>3803</v>
      </c>
      <c r="L2525" s="1" t="s">
        <v>3804</v>
      </c>
      <c r="O2525" s="0" t="s">
        <v>3802</v>
      </c>
      <c r="P2525" s="0" t="s">
        <v>3805</v>
      </c>
    </row>
    <row r="2526" customFormat="false" ht="15.75" hidden="false" customHeight="true" outlineLevel="0" collapsed="false">
      <c r="A2526" s="39" t="s">
        <v>1012</v>
      </c>
      <c r="B2526" s="1" t="n">
        <v>38</v>
      </c>
      <c r="C2526" s="1" t="n">
        <v>42</v>
      </c>
      <c r="D2526" s="11" t="n">
        <f aca="false">IF(AND(ISNUMBER(B2526),ISNUMBER($J2526)),$J2526-B2526,"")</f>
        <v>4.92</v>
      </c>
      <c r="E2526" s="11" t="n">
        <f aca="false">IF(AND(ISNUMBER(C2526),ISNUMBER($J2526)),$J2526-C2526,"")</f>
        <v>0.920000000000002</v>
      </c>
      <c r="F2526" s="1" t="s">
        <v>3808</v>
      </c>
      <c r="G2526" s="46" t="s">
        <v>4395</v>
      </c>
      <c r="H2526" s="1" t="s">
        <v>33</v>
      </c>
      <c r="J2526" s="11" t="n">
        <f aca="false">IFERROR(INDEX(Pozos!$M$2:$M$1852,MATCH(A2526,Pozos!$E$2:$E$1852,0)),"")</f>
        <v>42.92</v>
      </c>
      <c r="K2526" s="1" t="s">
        <v>3808</v>
      </c>
      <c r="L2526" s="1" t="s">
        <v>3809</v>
      </c>
      <c r="O2526" s="0" t="s">
        <v>4395</v>
      </c>
      <c r="P2526" s="0" t="s">
        <v>3805</v>
      </c>
    </row>
    <row r="2527" customFormat="false" ht="15.75" hidden="false" customHeight="true" outlineLevel="0" collapsed="false">
      <c r="A2527" s="39" t="s">
        <v>1012</v>
      </c>
      <c r="B2527" s="1" t="n">
        <v>29</v>
      </c>
      <c r="C2527" s="1" t="n">
        <v>38</v>
      </c>
      <c r="D2527" s="11" t="n">
        <f aca="false">IF(AND(ISNUMBER(B2527),ISNUMBER($J2527)),$J2527-B2527,"")</f>
        <v>13.92</v>
      </c>
      <c r="E2527" s="11" t="n">
        <f aca="false">IF(AND(ISNUMBER(C2527),ISNUMBER($J2527)),$J2527-C2527,"")</f>
        <v>4.92</v>
      </c>
      <c r="F2527" s="1" t="s">
        <v>4023</v>
      </c>
      <c r="G2527" s="46" t="s">
        <v>4395</v>
      </c>
      <c r="H2527" s="1" t="s">
        <v>33</v>
      </c>
      <c r="J2527" s="11" t="n">
        <f aca="false">IFERROR(INDEX(Pozos!$M$2:$M$1852,MATCH(A2527,Pozos!$E$2:$E$1852,0)),"")</f>
        <v>42.92</v>
      </c>
      <c r="K2527" s="1" t="s">
        <v>4023</v>
      </c>
      <c r="L2527" s="1" t="s">
        <v>3813</v>
      </c>
      <c r="O2527" s="0" t="s">
        <v>4395</v>
      </c>
      <c r="P2527" s="0" t="s">
        <v>3805</v>
      </c>
    </row>
    <row r="2528" customFormat="false" ht="15.75" hidden="false" customHeight="true" outlineLevel="0" collapsed="false">
      <c r="A2528" s="39" t="s">
        <v>1012</v>
      </c>
      <c r="B2528" s="1" t="n">
        <v>27</v>
      </c>
      <c r="C2528" s="1" t="n">
        <v>29</v>
      </c>
      <c r="D2528" s="11" t="n">
        <f aca="false">IF(AND(ISNUMBER(B2528),ISNUMBER($J2528)),$J2528-B2528,"")</f>
        <v>15.92</v>
      </c>
      <c r="E2528" s="11" t="n">
        <f aca="false">IF(AND(ISNUMBER(C2528),ISNUMBER($J2528)),$J2528-C2528,"")</f>
        <v>13.92</v>
      </c>
      <c r="F2528" s="1" t="s">
        <v>4223</v>
      </c>
      <c r="G2528" s="46" t="s">
        <v>4395</v>
      </c>
      <c r="H2528" s="1" t="s">
        <v>33</v>
      </c>
      <c r="J2528" s="11" t="n">
        <f aca="false">IFERROR(INDEX(Pozos!$M$2:$M$1852,MATCH(A2528,Pozos!$E$2:$E$1852,0)),"")</f>
        <v>42.92</v>
      </c>
      <c r="K2528" s="1" t="s">
        <v>3944</v>
      </c>
      <c r="L2528" s="1" t="s">
        <v>3813</v>
      </c>
      <c r="O2528" s="0" t="s">
        <v>4395</v>
      </c>
      <c r="P2528" s="0" t="s">
        <v>3805</v>
      </c>
    </row>
    <row r="2529" customFormat="false" ht="15.75" hidden="false" customHeight="true" outlineLevel="0" collapsed="false">
      <c r="A2529" s="39" t="s">
        <v>1012</v>
      </c>
      <c r="B2529" s="1" t="n">
        <v>20</v>
      </c>
      <c r="C2529" s="1" t="n">
        <v>27</v>
      </c>
      <c r="D2529" s="11" t="n">
        <f aca="false">IF(AND(ISNUMBER(B2529),ISNUMBER($J2529)),$J2529-B2529,"")</f>
        <v>22.92</v>
      </c>
      <c r="E2529" s="11" t="n">
        <f aca="false">IF(AND(ISNUMBER(C2529),ISNUMBER($J2529)),$J2529-C2529,"")</f>
        <v>15.92</v>
      </c>
      <c r="F2529" s="1" t="s">
        <v>4023</v>
      </c>
      <c r="G2529" s="46" t="s">
        <v>4395</v>
      </c>
      <c r="H2529" s="1" t="s">
        <v>33</v>
      </c>
      <c r="J2529" s="11" t="n">
        <f aca="false">IFERROR(INDEX(Pozos!$M$2:$M$1852,MATCH(A2529,Pozos!$E$2:$E$1852,0)),"")</f>
        <v>42.92</v>
      </c>
      <c r="K2529" s="1" t="s">
        <v>4023</v>
      </c>
      <c r="L2529" s="1" t="s">
        <v>3813</v>
      </c>
      <c r="O2529" s="0" t="s">
        <v>4395</v>
      </c>
      <c r="P2529" s="0" t="s">
        <v>3805</v>
      </c>
    </row>
    <row r="2530" customFormat="false" ht="15.75" hidden="false" customHeight="true" outlineLevel="0" collapsed="false">
      <c r="A2530" s="39" t="s">
        <v>1012</v>
      </c>
      <c r="B2530" s="1" t="n">
        <v>1.5</v>
      </c>
      <c r="C2530" s="1" t="n">
        <v>20</v>
      </c>
      <c r="D2530" s="11" t="n">
        <f aca="false">IF(AND(ISNUMBER(B2530),ISNUMBER($J2530)),$J2530-B2530,"")</f>
        <v>41.42</v>
      </c>
      <c r="E2530" s="11" t="n">
        <f aca="false">IF(AND(ISNUMBER(C2530),ISNUMBER($J2530)),$J2530-C2530,"")</f>
        <v>22.92</v>
      </c>
      <c r="F2530" s="1" t="s">
        <v>3808</v>
      </c>
      <c r="G2530" s="46" t="s">
        <v>4412</v>
      </c>
      <c r="H2530" s="1" t="s">
        <v>33</v>
      </c>
      <c r="J2530" s="11" t="n">
        <f aca="false">IFERROR(INDEX(Pozos!$M$2:$M$1852,MATCH(A2530,Pozos!$E$2:$E$1852,0)),"")</f>
        <v>42.92</v>
      </c>
      <c r="K2530" s="1" t="s">
        <v>3808</v>
      </c>
      <c r="L2530" s="1" t="s">
        <v>3809</v>
      </c>
      <c r="O2530" s="0" t="s">
        <v>4412</v>
      </c>
      <c r="P2530" s="0" t="s">
        <v>3805</v>
      </c>
    </row>
    <row r="2531" customFormat="false" ht="15.75" hidden="false" customHeight="true" outlineLevel="0" collapsed="false">
      <c r="A2531" s="39" t="s">
        <v>1012</v>
      </c>
      <c r="B2531" s="1" t="n">
        <v>0</v>
      </c>
      <c r="C2531" s="1" t="n">
        <v>1.5</v>
      </c>
      <c r="D2531" s="11" t="n">
        <f aca="false">IF(AND(ISNUMBER(B2531),ISNUMBER($J2531)),$J2531-B2531,"")</f>
        <v>42.92</v>
      </c>
      <c r="E2531" s="11" t="n">
        <f aca="false">IF(AND(ISNUMBER(C2531),ISNUMBER($J2531)),$J2531-C2531,"")</f>
        <v>41.42</v>
      </c>
      <c r="F2531" s="1" t="s">
        <v>3835</v>
      </c>
      <c r="G2531" s="46" t="s">
        <v>3802</v>
      </c>
      <c r="H2531" s="1" t="s">
        <v>33</v>
      </c>
      <c r="J2531" s="11" t="n">
        <f aca="false">IFERROR(INDEX(Pozos!$M$2:$M$1852,MATCH(A2531,Pozos!$E$2:$E$1852,0)),"")</f>
        <v>42.92</v>
      </c>
      <c r="K2531" s="1" t="s">
        <v>3803</v>
      </c>
      <c r="L2531" s="1" t="s">
        <v>3804</v>
      </c>
      <c r="O2531" s="0" t="s">
        <v>3802</v>
      </c>
      <c r="P2531" s="0" t="s">
        <v>3805</v>
      </c>
    </row>
    <row r="2532" customFormat="false" ht="15.75" hidden="false" customHeight="true" outlineLevel="0" collapsed="false">
      <c r="A2532" s="39" t="s">
        <v>1014</v>
      </c>
      <c r="B2532" s="1" t="n">
        <v>40</v>
      </c>
      <c r="C2532" s="1" t="n">
        <v>45</v>
      </c>
      <c r="D2532" s="11" t="n">
        <f aca="false">IF(AND(ISNUMBER(B2532),ISNUMBER($J2532)),$J2532-B2532,"")</f>
        <v>5.38</v>
      </c>
      <c r="E2532" s="11" t="n">
        <f aca="false">IF(AND(ISNUMBER(C2532),ISNUMBER($J2532)),$J2532-C2532,"")</f>
        <v>0.380000000000003</v>
      </c>
      <c r="F2532" s="1" t="s">
        <v>4978</v>
      </c>
      <c r="G2532" s="46" t="s">
        <v>4407</v>
      </c>
      <c r="H2532" s="1" t="s">
        <v>33</v>
      </c>
      <c r="J2532" s="11" t="n">
        <f aca="false">IFERROR(INDEX(Pozos!$M$2:$M$1852,MATCH(A2532,Pozos!$E$2:$E$1852,0)),"")</f>
        <v>45.38</v>
      </c>
      <c r="K2532" s="1" t="s">
        <v>3808</v>
      </c>
      <c r="L2532" s="1" t="s">
        <v>3809</v>
      </c>
      <c r="O2532" s="0" t="s">
        <v>4407</v>
      </c>
      <c r="P2532" s="0" t="s">
        <v>3805</v>
      </c>
    </row>
    <row r="2533" customFormat="false" ht="15.75" hidden="false" customHeight="true" outlineLevel="0" collapsed="false">
      <c r="A2533" s="39" t="s">
        <v>1014</v>
      </c>
      <c r="B2533" s="1" t="n">
        <v>1</v>
      </c>
      <c r="C2533" s="1" t="n">
        <v>40</v>
      </c>
      <c r="D2533" s="11" t="n">
        <f aca="false">IF(AND(ISNUMBER(B2533),ISNUMBER($J2533)),$J2533-B2533,"")</f>
        <v>44.38</v>
      </c>
      <c r="E2533" s="11" t="n">
        <f aca="false">IF(AND(ISNUMBER(C2533),ISNUMBER($J2533)),$J2533-C2533,"")</f>
        <v>5.38</v>
      </c>
      <c r="F2533" s="1" t="s">
        <v>4979</v>
      </c>
      <c r="G2533" s="46" t="s">
        <v>4395</v>
      </c>
      <c r="H2533" s="1" t="s">
        <v>33</v>
      </c>
      <c r="J2533" s="11" t="n">
        <f aca="false">IFERROR(INDEX(Pozos!$M$2:$M$1852,MATCH(A2533,Pozos!$E$2:$E$1852,0)),"")</f>
        <v>45.38</v>
      </c>
      <c r="K2533" s="1" t="s">
        <v>3819</v>
      </c>
      <c r="L2533" s="1" t="s">
        <v>3820</v>
      </c>
      <c r="O2533" s="0" t="s">
        <v>4395</v>
      </c>
      <c r="P2533" s="0" t="s">
        <v>3805</v>
      </c>
    </row>
    <row r="2534" customFormat="false" ht="15.75" hidden="false" customHeight="true" outlineLevel="0" collapsed="false">
      <c r="A2534" s="39" t="s">
        <v>1014</v>
      </c>
      <c r="B2534" s="1" t="n">
        <v>0</v>
      </c>
      <c r="C2534" s="1" t="n">
        <v>1</v>
      </c>
      <c r="D2534" s="11" t="n">
        <f aca="false">IF(AND(ISNUMBER(B2534),ISNUMBER($J2534)),$J2534-B2534,"")</f>
        <v>45.38</v>
      </c>
      <c r="E2534" s="11" t="n">
        <f aca="false">IF(AND(ISNUMBER(C2534),ISNUMBER($J2534)),$J2534-C2534,"")</f>
        <v>44.38</v>
      </c>
      <c r="F2534" s="1" t="s">
        <v>3835</v>
      </c>
      <c r="G2534" s="46" t="s">
        <v>3802</v>
      </c>
      <c r="H2534" s="1" t="s">
        <v>33</v>
      </c>
      <c r="J2534" s="11" t="n">
        <f aca="false">IFERROR(INDEX(Pozos!$M$2:$M$1852,MATCH(A2534,Pozos!$E$2:$E$1852,0)),"")</f>
        <v>45.38</v>
      </c>
      <c r="K2534" s="1" t="s">
        <v>3803</v>
      </c>
      <c r="L2534" s="1" t="s">
        <v>3804</v>
      </c>
      <c r="O2534" s="0" t="s">
        <v>3802</v>
      </c>
      <c r="P2534" s="0" t="s">
        <v>3805</v>
      </c>
    </row>
    <row r="2535" customFormat="false" ht="15.75" hidden="false" customHeight="true" outlineLevel="0" collapsed="false">
      <c r="A2535" s="39" t="s">
        <v>1016</v>
      </c>
      <c r="B2535" s="1" t="n">
        <v>58</v>
      </c>
      <c r="C2535" s="1" t="n">
        <v>62</v>
      </c>
      <c r="D2535" s="11" t="n">
        <f aca="false">IF(AND(ISNUMBER(B2535),ISNUMBER($J2535)),$J2535-B2535,"")</f>
        <v>-14.71</v>
      </c>
      <c r="E2535" s="11" t="n">
        <f aca="false">IF(AND(ISNUMBER(C2535),ISNUMBER($J2535)),$J2535-C2535,"")</f>
        <v>-18.71</v>
      </c>
      <c r="F2535" s="1" t="s">
        <v>4641</v>
      </c>
      <c r="G2535" s="46" t="s">
        <v>4407</v>
      </c>
      <c r="H2535" s="1" t="s">
        <v>33</v>
      </c>
      <c r="J2535" s="11" t="n">
        <f aca="false">IFERROR(INDEX(Pozos!$M$2:$M$1852,MATCH(A2535,Pozos!$E$2:$E$1852,0)),"")</f>
        <v>43.29</v>
      </c>
      <c r="K2535" s="1" t="s">
        <v>3808</v>
      </c>
      <c r="L2535" s="1" t="s">
        <v>3809</v>
      </c>
      <c r="O2535" s="0" t="s">
        <v>4407</v>
      </c>
      <c r="P2535" s="0" t="s">
        <v>3805</v>
      </c>
    </row>
    <row r="2536" customFormat="false" ht="15.75" hidden="false" customHeight="true" outlineLevel="0" collapsed="false">
      <c r="A2536" s="39" t="s">
        <v>1016</v>
      </c>
      <c r="B2536" s="1" t="n">
        <v>29</v>
      </c>
      <c r="C2536" s="1" t="n">
        <v>58</v>
      </c>
      <c r="D2536" s="11" t="n">
        <f aca="false">IF(AND(ISNUMBER(B2536),ISNUMBER($J2536)),$J2536-B2536,"")</f>
        <v>14.29</v>
      </c>
      <c r="E2536" s="11" t="n">
        <f aca="false">IF(AND(ISNUMBER(C2536),ISNUMBER($J2536)),$J2536-C2536,"")</f>
        <v>-14.71</v>
      </c>
      <c r="F2536" s="1" t="s">
        <v>4913</v>
      </c>
      <c r="G2536" s="46" t="s">
        <v>4395</v>
      </c>
      <c r="H2536" s="1" t="s">
        <v>33</v>
      </c>
      <c r="J2536" s="11" t="n">
        <f aca="false">IFERROR(INDEX(Pozos!$M$2:$M$1852,MATCH(A2536,Pozos!$E$2:$E$1852,0)),"")</f>
        <v>43.29</v>
      </c>
      <c r="K2536" s="1" t="s">
        <v>4023</v>
      </c>
      <c r="L2536" s="1" t="s">
        <v>3813</v>
      </c>
      <c r="O2536" s="0" t="s">
        <v>4395</v>
      </c>
      <c r="P2536" s="0" t="s">
        <v>3805</v>
      </c>
    </row>
    <row r="2537" customFormat="false" ht="15.75" hidden="false" customHeight="true" outlineLevel="0" collapsed="false">
      <c r="A2537" s="39" t="s">
        <v>1016</v>
      </c>
      <c r="B2537" s="1" t="n">
        <v>1</v>
      </c>
      <c r="C2537" s="1" t="n">
        <v>29</v>
      </c>
      <c r="D2537" s="11" t="n">
        <f aca="false">IF(AND(ISNUMBER(B2537),ISNUMBER($J2537)),$J2537-B2537,"")</f>
        <v>42.29</v>
      </c>
      <c r="E2537" s="11" t="n">
        <f aca="false">IF(AND(ISNUMBER(C2537),ISNUMBER($J2537)),$J2537-C2537,"")</f>
        <v>14.29</v>
      </c>
      <c r="F2537" s="1" t="s">
        <v>4974</v>
      </c>
      <c r="G2537" s="46" t="s">
        <v>4412</v>
      </c>
      <c r="H2537" s="1" t="s">
        <v>33</v>
      </c>
      <c r="J2537" s="11" t="n">
        <f aca="false">IFERROR(INDEX(Pozos!$M$2:$M$1852,MATCH(A2537,Pozos!$E$2:$E$1852,0)),"")</f>
        <v>43.29</v>
      </c>
      <c r="K2537" s="1" t="s">
        <v>3927</v>
      </c>
      <c r="L2537" s="1" t="s">
        <v>3928</v>
      </c>
      <c r="O2537" s="0" t="s">
        <v>4412</v>
      </c>
      <c r="P2537" s="0" t="s">
        <v>3805</v>
      </c>
    </row>
    <row r="2538" customFormat="false" ht="15.75" hidden="false" customHeight="true" outlineLevel="0" collapsed="false">
      <c r="A2538" s="39" t="s">
        <v>1016</v>
      </c>
      <c r="B2538" s="1" t="n">
        <v>0</v>
      </c>
      <c r="C2538" s="1" t="n">
        <v>1</v>
      </c>
      <c r="D2538" s="11" t="n">
        <f aca="false">IF(AND(ISNUMBER(B2538),ISNUMBER($J2538)),$J2538-B2538,"")</f>
        <v>43.29</v>
      </c>
      <c r="E2538" s="11" t="n">
        <f aca="false">IF(AND(ISNUMBER(C2538),ISNUMBER($J2538)),$J2538-C2538,"")</f>
        <v>42.29</v>
      </c>
      <c r="F2538" s="1" t="s">
        <v>3835</v>
      </c>
      <c r="G2538" s="46" t="s">
        <v>3802</v>
      </c>
      <c r="H2538" s="1" t="s">
        <v>33</v>
      </c>
      <c r="J2538" s="11" t="n">
        <f aca="false">IFERROR(INDEX(Pozos!$M$2:$M$1852,MATCH(A2538,Pozos!$E$2:$E$1852,0)),"")</f>
        <v>43.29</v>
      </c>
      <c r="K2538" s="1" t="s">
        <v>3803</v>
      </c>
      <c r="L2538" s="1" t="s">
        <v>3804</v>
      </c>
      <c r="O2538" s="0" t="s">
        <v>3802</v>
      </c>
      <c r="P2538" s="0" t="s">
        <v>3805</v>
      </c>
    </row>
    <row r="2539" customFormat="false" ht="15.75" hidden="false" customHeight="true" outlineLevel="0" collapsed="false">
      <c r="A2539" s="39" t="s">
        <v>1018</v>
      </c>
      <c r="B2539" s="1" t="n">
        <v>57</v>
      </c>
      <c r="C2539" s="1" t="n">
        <v>62</v>
      </c>
      <c r="D2539" s="11" t="n">
        <f aca="false">IF(AND(ISNUMBER(B2539),ISNUMBER($J2539)),$J2539-B2539,"")</f>
        <v>-24.11</v>
      </c>
      <c r="E2539" s="11" t="n">
        <f aca="false">IF(AND(ISNUMBER(C2539),ISNUMBER($J2539)),$J2539-C2539,"")</f>
        <v>-29.11</v>
      </c>
      <c r="F2539" s="1" t="s">
        <v>3808</v>
      </c>
      <c r="G2539" s="46" t="s">
        <v>4395</v>
      </c>
      <c r="H2539" s="1" t="s">
        <v>33</v>
      </c>
      <c r="J2539" s="11" t="n">
        <f aca="false">IFERROR(INDEX(Pozos!$M$2:$M$1852,MATCH(A2539,Pozos!$E$2:$E$1852,0)),"")</f>
        <v>32.89</v>
      </c>
      <c r="K2539" s="1" t="s">
        <v>3808</v>
      </c>
      <c r="L2539" s="1" t="s">
        <v>3809</v>
      </c>
      <c r="O2539" s="0" t="s">
        <v>4395</v>
      </c>
      <c r="P2539" s="0" t="s">
        <v>3805</v>
      </c>
    </row>
    <row r="2540" customFormat="false" ht="15.75" hidden="false" customHeight="true" outlineLevel="0" collapsed="false">
      <c r="A2540" s="39" t="s">
        <v>1018</v>
      </c>
      <c r="B2540" s="1" t="n">
        <v>23</v>
      </c>
      <c r="C2540" s="1" t="n">
        <v>57</v>
      </c>
      <c r="D2540" s="11" t="n">
        <f aca="false">IF(AND(ISNUMBER(B2540),ISNUMBER($J2540)),$J2540-B2540,"")</f>
        <v>9.89</v>
      </c>
      <c r="E2540" s="11" t="n">
        <f aca="false">IF(AND(ISNUMBER(C2540),ISNUMBER($J2540)),$J2540-C2540,"")</f>
        <v>-24.11</v>
      </c>
      <c r="F2540" s="1" t="s">
        <v>4980</v>
      </c>
      <c r="G2540" s="46" t="s">
        <v>4395</v>
      </c>
      <c r="H2540" s="1" t="s">
        <v>33</v>
      </c>
      <c r="J2540" s="11" t="n">
        <f aca="false">IFERROR(INDEX(Pozos!$M$2:$M$1852,MATCH(A2540,Pozos!$E$2:$E$1852,0)),"")</f>
        <v>32.89</v>
      </c>
      <c r="K2540" s="1" t="s">
        <v>4023</v>
      </c>
      <c r="L2540" s="1" t="s">
        <v>3813</v>
      </c>
      <c r="O2540" s="0" t="s">
        <v>4395</v>
      </c>
      <c r="P2540" s="0" t="s">
        <v>3805</v>
      </c>
    </row>
    <row r="2541" customFormat="false" ht="15.75" hidden="false" customHeight="true" outlineLevel="0" collapsed="false">
      <c r="A2541" s="39" t="s">
        <v>1018</v>
      </c>
      <c r="B2541" s="1" t="n">
        <v>1</v>
      </c>
      <c r="C2541" s="1" t="n">
        <v>23</v>
      </c>
      <c r="D2541" s="11" t="n">
        <f aca="false">IF(AND(ISNUMBER(B2541),ISNUMBER($J2541)),$J2541-B2541,"")</f>
        <v>31.89</v>
      </c>
      <c r="E2541" s="11" t="n">
        <f aca="false">IF(AND(ISNUMBER(C2541),ISNUMBER($J2541)),$J2541-C2541,"")</f>
        <v>9.89</v>
      </c>
      <c r="F2541" s="1" t="s">
        <v>3808</v>
      </c>
      <c r="G2541" s="46" t="s">
        <v>4412</v>
      </c>
      <c r="H2541" s="1" t="s">
        <v>33</v>
      </c>
      <c r="J2541" s="11" t="n">
        <f aca="false">IFERROR(INDEX(Pozos!$M$2:$M$1852,MATCH(A2541,Pozos!$E$2:$E$1852,0)),"")</f>
        <v>32.89</v>
      </c>
      <c r="K2541" s="1" t="s">
        <v>3808</v>
      </c>
      <c r="L2541" s="1" t="s">
        <v>3809</v>
      </c>
      <c r="O2541" s="0" t="s">
        <v>4412</v>
      </c>
      <c r="P2541" s="0" t="s">
        <v>3805</v>
      </c>
    </row>
    <row r="2542" customFormat="false" ht="15.75" hidden="false" customHeight="true" outlineLevel="0" collapsed="false">
      <c r="A2542" s="39" t="s">
        <v>1018</v>
      </c>
      <c r="B2542" s="1" t="n">
        <v>0</v>
      </c>
      <c r="C2542" s="1" t="n">
        <v>1</v>
      </c>
      <c r="D2542" s="11" t="n">
        <f aca="false">IF(AND(ISNUMBER(B2542),ISNUMBER($J2542)),$J2542-B2542,"")</f>
        <v>32.89</v>
      </c>
      <c r="E2542" s="11" t="n">
        <f aca="false">IF(AND(ISNUMBER(C2542),ISNUMBER($J2542)),$J2542-C2542,"")</f>
        <v>31.89</v>
      </c>
      <c r="F2542" s="1" t="s">
        <v>3835</v>
      </c>
      <c r="G2542" s="46" t="s">
        <v>3802</v>
      </c>
      <c r="H2542" s="1" t="s">
        <v>33</v>
      </c>
      <c r="J2542" s="11" t="n">
        <f aca="false">IFERROR(INDEX(Pozos!$M$2:$M$1852,MATCH(A2542,Pozos!$E$2:$E$1852,0)),"")</f>
        <v>32.89</v>
      </c>
      <c r="K2542" s="1" t="s">
        <v>3803</v>
      </c>
      <c r="L2542" s="1" t="s">
        <v>3804</v>
      </c>
      <c r="O2542" s="0" t="s">
        <v>3802</v>
      </c>
      <c r="P2542" s="0" t="s">
        <v>3805</v>
      </c>
    </row>
    <row r="2543" customFormat="false" ht="15.75" hidden="false" customHeight="true" outlineLevel="0" collapsed="false">
      <c r="A2543" s="39" t="s">
        <v>1020</v>
      </c>
      <c r="B2543" s="1" t="n">
        <v>40</v>
      </c>
      <c r="C2543" s="1" t="n">
        <v>54</v>
      </c>
      <c r="D2543" s="11" t="n">
        <f aca="false">IF(AND(ISNUMBER(B2543),ISNUMBER($J2543)),$J2543-B2543,"")</f>
        <v>-4.68</v>
      </c>
      <c r="E2543" s="11" t="n">
        <f aca="false">IF(AND(ISNUMBER(C2543),ISNUMBER($J2543)),$J2543-C2543,"")</f>
        <v>-18.68</v>
      </c>
      <c r="F2543" s="1" t="s">
        <v>3808</v>
      </c>
      <c r="G2543" s="46" t="s">
        <v>4395</v>
      </c>
      <c r="H2543" s="1" t="s">
        <v>33</v>
      </c>
      <c r="J2543" s="11" t="n">
        <f aca="false">IFERROR(INDEX(Pozos!$M$2:$M$1852,MATCH(A2543,Pozos!$E$2:$E$1852,0)),"")</f>
        <v>35.32</v>
      </c>
      <c r="K2543" s="1" t="s">
        <v>3808</v>
      </c>
      <c r="L2543" s="1" t="s">
        <v>3809</v>
      </c>
      <c r="O2543" s="0" t="s">
        <v>4395</v>
      </c>
      <c r="P2543" s="0" t="s">
        <v>3805</v>
      </c>
    </row>
    <row r="2544" customFormat="false" ht="15.75" hidden="false" customHeight="true" outlineLevel="0" collapsed="false">
      <c r="A2544" s="39" t="s">
        <v>1020</v>
      </c>
      <c r="B2544" s="1" t="n">
        <v>35</v>
      </c>
      <c r="C2544" s="1" t="n">
        <v>40</v>
      </c>
      <c r="D2544" s="11" t="n">
        <f aca="false">IF(AND(ISNUMBER(B2544),ISNUMBER($J2544)),$J2544-B2544,"")</f>
        <v>0.32</v>
      </c>
      <c r="E2544" s="11" t="n">
        <f aca="false">IF(AND(ISNUMBER(C2544),ISNUMBER($J2544)),$J2544-C2544,"")</f>
        <v>-4.68</v>
      </c>
      <c r="F2544" s="1" t="s">
        <v>4981</v>
      </c>
      <c r="G2544" s="46" t="s">
        <v>4395</v>
      </c>
      <c r="H2544" s="1" t="s">
        <v>33</v>
      </c>
      <c r="J2544" s="11" t="n">
        <f aca="false">IFERROR(INDEX(Pozos!$M$2:$M$1852,MATCH(A2544,Pozos!$E$2:$E$1852,0)),"")</f>
        <v>35.32</v>
      </c>
      <c r="K2544" s="1" t="s">
        <v>3944</v>
      </c>
      <c r="L2544" s="1" t="s">
        <v>3813</v>
      </c>
      <c r="O2544" s="0" t="s">
        <v>4395</v>
      </c>
      <c r="P2544" s="0" t="s">
        <v>3805</v>
      </c>
    </row>
    <row r="2545" customFormat="false" ht="15.75" hidden="false" customHeight="true" outlineLevel="0" collapsed="false">
      <c r="A2545" s="39" t="s">
        <v>1020</v>
      </c>
      <c r="B2545" s="1" t="n">
        <v>20</v>
      </c>
      <c r="C2545" s="1" t="n">
        <v>35</v>
      </c>
      <c r="D2545" s="11" t="n">
        <f aca="false">IF(AND(ISNUMBER(B2545),ISNUMBER($J2545)),$J2545-B2545,"")</f>
        <v>15.32</v>
      </c>
      <c r="E2545" s="11" t="n">
        <f aca="false">IF(AND(ISNUMBER(C2545),ISNUMBER($J2545)),$J2545-C2545,"")</f>
        <v>0.32</v>
      </c>
      <c r="F2545" s="1" t="s">
        <v>4982</v>
      </c>
      <c r="G2545" s="46" t="s">
        <v>4395</v>
      </c>
      <c r="H2545" s="1" t="s">
        <v>33</v>
      </c>
      <c r="J2545" s="11" t="n">
        <f aca="false">IFERROR(INDEX(Pozos!$M$2:$M$1852,MATCH(A2545,Pozos!$E$2:$E$1852,0)),"")</f>
        <v>35.32</v>
      </c>
      <c r="K2545" s="1" t="s">
        <v>4023</v>
      </c>
      <c r="L2545" s="1" t="s">
        <v>3813</v>
      </c>
      <c r="O2545" s="0" t="s">
        <v>4395</v>
      </c>
      <c r="P2545" s="0" t="s">
        <v>3805</v>
      </c>
    </row>
    <row r="2546" customFormat="false" ht="15.75" hidden="false" customHeight="true" outlineLevel="0" collapsed="false">
      <c r="A2546" s="39" t="s">
        <v>1020</v>
      </c>
      <c r="B2546" s="1" t="n">
        <v>1</v>
      </c>
      <c r="C2546" s="1" t="n">
        <v>20</v>
      </c>
      <c r="D2546" s="11" t="n">
        <f aca="false">IF(AND(ISNUMBER(B2546),ISNUMBER($J2546)),$J2546-B2546,"")</f>
        <v>34.32</v>
      </c>
      <c r="E2546" s="11" t="n">
        <f aca="false">IF(AND(ISNUMBER(C2546),ISNUMBER($J2546)),$J2546-C2546,"")</f>
        <v>15.32</v>
      </c>
      <c r="F2546" s="1" t="s">
        <v>3808</v>
      </c>
      <c r="G2546" s="46" t="s">
        <v>4412</v>
      </c>
      <c r="H2546" s="1" t="s">
        <v>33</v>
      </c>
      <c r="J2546" s="11" t="n">
        <f aca="false">IFERROR(INDEX(Pozos!$M$2:$M$1852,MATCH(A2546,Pozos!$E$2:$E$1852,0)),"")</f>
        <v>35.32</v>
      </c>
      <c r="K2546" s="1" t="s">
        <v>3808</v>
      </c>
      <c r="L2546" s="1" t="s">
        <v>3809</v>
      </c>
      <c r="O2546" s="0" t="s">
        <v>4412</v>
      </c>
      <c r="P2546" s="0" t="s">
        <v>3805</v>
      </c>
    </row>
    <row r="2547" customFormat="false" ht="15.75" hidden="false" customHeight="true" outlineLevel="0" collapsed="false">
      <c r="A2547" s="39" t="s">
        <v>1020</v>
      </c>
      <c r="B2547" s="1" t="n">
        <v>0</v>
      </c>
      <c r="C2547" s="1" t="n">
        <v>1</v>
      </c>
      <c r="D2547" s="11" t="n">
        <f aca="false">IF(AND(ISNUMBER(B2547),ISNUMBER($J2547)),$J2547-B2547,"")</f>
        <v>35.32</v>
      </c>
      <c r="E2547" s="11" t="n">
        <f aca="false">IF(AND(ISNUMBER(C2547),ISNUMBER($J2547)),$J2547-C2547,"")</f>
        <v>34.32</v>
      </c>
      <c r="F2547" s="1" t="s">
        <v>3835</v>
      </c>
      <c r="G2547" s="46" t="s">
        <v>3802</v>
      </c>
      <c r="H2547" s="1" t="s">
        <v>33</v>
      </c>
      <c r="J2547" s="11" t="n">
        <f aca="false">IFERROR(INDEX(Pozos!$M$2:$M$1852,MATCH(A2547,Pozos!$E$2:$E$1852,0)),"")</f>
        <v>35.32</v>
      </c>
      <c r="K2547" s="1" t="s">
        <v>3803</v>
      </c>
      <c r="L2547" s="1" t="s">
        <v>3804</v>
      </c>
      <c r="O2547" s="0" t="s">
        <v>3802</v>
      </c>
      <c r="P2547" s="0" t="s">
        <v>3805</v>
      </c>
    </row>
    <row r="2548" customFormat="false" ht="15.75" hidden="false" customHeight="true" outlineLevel="0" collapsed="false">
      <c r="A2548" s="39" t="s">
        <v>1022</v>
      </c>
      <c r="B2548" s="1" t="n">
        <v>38</v>
      </c>
      <c r="C2548" s="1" t="n">
        <v>46</v>
      </c>
      <c r="D2548" s="11" t="n">
        <f aca="false">IF(AND(ISNUMBER(B2548),ISNUMBER($J2548)),$J2548-B2548,"")</f>
        <v>-11.23</v>
      </c>
      <c r="E2548" s="11" t="n">
        <f aca="false">IF(AND(ISNUMBER(C2548),ISNUMBER($J2548)),$J2548-C2548,"")</f>
        <v>-19.23</v>
      </c>
      <c r="F2548" s="1" t="s">
        <v>3808</v>
      </c>
      <c r="G2548" s="46" t="s">
        <v>4395</v>
      </c>
      <c r="H2548" s="1" t="s">
        <v>33</v>
      </c>
      <c r="J2548" s="11" t="n">
        <f aca="false">IFERROR(INDEX(Pozos!$M$2:$M$1852,MATCH(A2548,Pozos!$E$2:$E$1852,0)),"")</f>
        <v>26.77</v>
      </c>
      <c r="K2548" s="1" t="s">
        <v>3808</v>
      </c>
      <c r="L2548" s="1" t="s">
        <v>3809</v>
      </c>
      <c r="O2548" s="0" t="s">
        <v>4395</v>
      </c>
      <c r="P2548" s="0" t="s">
        <v>3805</v>
      </c>
    </row>
    <row r="2549" customFormat="false" ht="15.75" hidden="false" customHeight="true" outlineLevel="0" collapsed="false">
      <c r="A2549" s="39" t="s">
        <v>1022</v>
      </c>
      <c r="B2549" s="1" t="n">
        <v>36</v>
      </c>
      <c r="C2549" s="1" t="n">
        <v>38</v>
      </c>
      <c r="D2549" s="11" t="n">
        <f aca="false">IF(AND(ISNUMBER(B2549),ISNUMBER($J2549)),$J2549-B2549,"")</f>
        <v>-9.23</v>
      </c>
      <c r="E2549" s="11" t="n">
        <f aca="false">IF(AND(ISNUMBER(C2549),ISNUMBER($J2549)),$J2549-C2549,"")</f>
        <v>-11.23</v>
      </c>
      <c r="F2549" s="1" t="s">
        <v>4433</v>
      </c>
      <c r="G2549" s="46" t="s">
        <v>4395</v>
      </c>
      <c r="H2549" s="1" t="s">
        <v>33</v>
      </c>
      <c r="J2549" s="11" t="n">
        <f aca="false">IFERROR(INDEX(Pozos!$M$2:$M$1852,MATCH(A2549,Pozos!$E$2:$E$1852,0)),"")</f>
        <v>26.77</v>
      </c>
      <c r="K2549" s="1" t="s">
        <v>3944</v>
      </c>
      <c r="L2549" s="1" t="s">
        <v>3813</v>
      </c>
      <c r="O2549" s="0" t="s">
        <v>4395</v>
      </c>
      <c r="P2549" s="0" t="s">
        <v>3805</v>
      </c>
    </row>
    <row r="2550" customFormat="false" ht="15.75" hidden="false" customHeight="true" outlineLevel="0" collapsed="false">
      <c r="A2550" s="39" t="s">
        <v>1022</v>
      </c>
      <c r="B2550" s="1" t="n">
        <v>32</v>
      </c>
      <c r="C2550" s="1" t="n">
        <v>36</v>
      </c>
      <c r="D2550" s="11" t="n">
        <f aca="false">IF(AND(ISNUMBER(B2550),ISNUMBER($J2550)),$J2550-B2550,"")</f>
        <v>-5.23</v>
      </c>
      <c r="E2550" s="11" t="n">
        <f aca="false">IF(AND(ISNUMBER(C2550),ISNUMBER($J2550)),$J2550-C2550,"")</f>
        <v>-9.23</v>
      </c>
      <c r="F2550" s="1" t="s">
        <v>3808</v>
      </c>
      <c r="G2550" s="46" t="s">
        <v>4395</v>
      </c>
      <c r="H2550" s="1" t="s">
        <v>33</v>
      </c>
      <c r="J2550" s="11" t="n">
        <f aca="false">IFERROR(INDEX(Pozos!$M$2:$M$1852,MATCH(A2550,Pozos!$E$2:$E$1852,0)),"")</f>
        <v>26.77</v>
      </c>
      <c r="K2550" s="1" t="s">
        <v>3808</v>
      </c>
      <c r="L2550" s="1" t="s">
        <v>3809</v>
      </c>
      <c r="O2550" s="0" t="s">
        <v>4395</v>
      </c>
      <c r="P2550" s="0" t="s">
        <v>3805</v>
      </c>
    </row>
    <row r="2551" customFormat="false" ht="15.75" hidden="false" customHeight="true" outlineLevel="0" collapsed="false">
      <c r="A2551" s="39" t="s">
        <v>1022</v>
      </c>
      <c r="B2551" s="1" t="n">
        <v>23</v>
      </c>
      <c r="C2551" s="1" t="n">
        <v>32</v>
      </c>
      <c r="D2551" s="11" t="n">
        <f aca="false">IF(AND(ISNUMBER(B2551),ISNUMBER($J2551)),$J2551-B2551,"")</f>
        <v>3.77</v>
      </c>
      <c r="E2551" s="11" t="n">
        <f aca="false">IF(AND(ISNUMBER(C2551),ISNUMBER($J2551)),$J2551-C2551,"")</f>
        <v>-5.23</v>
      </c>
      <c r="F2551" s="1" t="s">
        <v>4983</v>
      </c>
      <c r="G2551" s="46" t="s">
        <v>4395</v>
      </c>
      <c r="H2551" s="1" t="s">
        <v>33</v>
      </c>
      <c r="J2551" s="11" t="n">
        <f aca="false">IFERROR(INDEX(Pozos!$M$2:$M$1852,MATCH(A2551,Pozos!$E$2:$E$1852,0)),"")</f>
        <v>26.77</v>
      </c>
      <c r="K2551" s="1" t="s">
        <v>3944</v>
      </c>
      <c r="L2551" s="1" t="s">
        <v>3813</v>
      </c>
      <c r="O2551" s="0" t="s">
        <v>4395</v>
      </c>
      <c r="P2551" s="0" t="s">
        <v>3805</v>
      </c>
    </row>
    <row r="2552" customFormat="false" ht="15.75" hidden="false" customHeight="true" outlineLevel="0" collapsed="false">
      <c r="A2552" s="39" t="s">
        <v>1022</v>
      </c>
      <c r="B2552" s="1" t="n">
        <v>16</v>
      </c>
      <c r="C2552" s="1" t="n">
        <v>23</v>
      </c>
      <c r="D2552" s="11" t="n">
        <f aca="false">IF(AND(ISNUMBER(B2552),ISNUMBER($J2552)),$J2552-B2552,"")</f>
        <v>10.77</v>
      </c>
      <c r="E2552" s="11" t="n">
        <f aca="false">IF(AND(ISNUMBER(C2552),ISNUMBER($J2552)),$J2552-C2552,"")</f>
        <v>3.77</v>
      </c>
      <c r="F2552" s="1" t="s">
        <v>3808</v>
      </c>
      <c r="G2552" s="46" t="s">
        <v>4395</v>
      </c>
      <c r="H2552" s="1" t="s">
        <v>33</v>
      </c>
      <c r="J2552" s="11" t="n">
        <f aca="false">IFERROR(INDEX(Pozos!$M$2:$M$1852,MATCH(A2552,Pozos!$E$2:$E$1852,0)),"")</f>
        <v>26.77</v>
      </c>
      <c r="K2552" s="1" t="s">
        <v>3808</v>
      </c>
      <c r="L2552" s="1" t="s">
        <v>3809</v>
      </c>
      <c r="O2552" s="0" t="s">
        <v>4395</v>
      </c>
      <c r="P2552" s="0" t="s">
        <v>3805</v>
      </c>
    </row>
    <row r="2553" customFormat="false" ht="15.75" hidden="false" customHeight="true" outlineLevel="0" collapsed="false">
      <c r="A2553" s="39" t="s">
        <v>1022</v>
      </c>
      <c r="B2553" s="1" t="n">
        <v>14</v>
      </c>
      <c r="C2553" s="1" t="n">
        <v>16</v>
      </c>
      <c r="D2553" s="11" t="n">
        <f aca="false">IF(AND(ISNUMBER(B2553),ISNUMBER($J2553)),$J2553-B2553,"")</f>
        <v>12.77</v>
      </c>
      <c r="E2553" s="11" t="n">
        <f aca="false">IF(AND(ISNUMBER(C2553),ISNUMBER($J2553)),$J2553-C2553,"")</f>
        <v>10.77</v>
      </c>
      <c r="F2553" s="1" t="s">
        <v>4223</v>
      </c>
      <c r="G2553" s="46" t="s">
        <v>4395</v>
      </c>
      <c r="H2553" s="1" t="s">
        <v>33</v>
      </c>
      <c r="J2553" s="11" t="n">
        <f aca="false">IFERROR(INDEX(Pozos!$M$2:$M$1852,MATCH(A2553,Pozos!$E$2:$E$1852,0)),"")</f>
        <v>26.77</v>
      </c>
      <c r="K2553" s="1" t="s">
        <v>3944</v>
      </c>
      <c r="L2553" s="1" t="s">
        <v>3813</v>
      </c>
      <c r="O2553" s="0" t="s">
        <v>4395</v>
      </c>
      <c r="P2553" s="0" t="s">
        <v>3805</v>
      </c>
    </row>
    <row r="2554" customFormat="false" ht="15.75" hidden="false" customHeight="true" outlineLevel="0" collapsed="false">
      <c r="A2554" s="39" t="s">
        <v>1022</v>
      </c>
      <c r="B2554" s="1" t="n">
        <v>1</v>
      </c>
      <c r="C2554" s="1" t="n">
        <v>14</v>
      </c>
      <c r="D2554" s="11" t="n">
        <f aca="false">IF(AND(ISNUMBER(B2554),ISNUMBER($J2554)),$J2554-B2554,"")</f>
        <v>25.77</v>
      </c>
      <c r="E2554" s="11" t="n">
        <f aca="false">IF(AND(ISNUMBER(C2554),ISNUMBER($J2554)),$J2554-C2554,"")</f>
        <v>12.77</v>
      </c>
      <c r="F2554" s="1" t="s">
        <v>3808</v>
      </c>
      <c r="G2554" s="46" t="s">
        <v>4412</v>
      </c>
      <c r="H2554" s="1" t="s">
        <v>33</v>
      </c>
      <c r="J2554" s="11" t="n">
        <f aca="false">IFERROR(INDEX(Pozos!$M$2:$M$1852,MATCH(A2554,Pozos!$E$2:$E$1852,0)),"")</f>
        <v>26.77</v>
      </c>
      <c r="K2554" s="1" t="s">
        <v>3808</v>
      </c>
      <c r="L2554" s="1" t="s">
        <v>3809</v>
      </c>
      <c r="O2554" s="0" t="s">
        <v>4412</v>
      </c>
      <c r="P2554" s="0" t="s">
        <v>3805</v>
      </c>
    </row>
    <row r="2555" customFormat="false" ht="15.75" hidden="false" customHeight="true" outlineLevel="0" collapsed="false">
      <c r="A2555" s="39" t="s">
        <v>1022</v>
      </c>
      <c r="B2555" s="1" t="n">
        <v>0</v>
      </c>
      <c r="C2555" s="1" t="n">
        <v>1</v>
      </c>
      <c r="D2555" s="11" t="n">
        <f aca="false">IF(AND(ISNUMBER(B2555),ISNUMBER($J2555)),$J2555-B2555,"")</f>
        <v>26.77</v>
      </c>
      <c r="E2555" s="11" t="n">
        <f aca="false">IF(AND(ISNUMBER(C2555),ISNUMBER($J2555)),$J2555-C2555,"")</f>
        <v>25.77</v>
      </c>
      <c r="F2555" s="1" t="s">
        <v>3835</v>
      </c>
      <c r="G2555" s="46" t="s">
        <v>3802</v>
      </c>
      <c r="H2555" s="1" t="s">
        <v>33</v>
      </c>
      <c r="J2555" s="11" t="n">
        <f aca="false">IFERROR(INDEX(Pozos!$M$2:$M$1852,MATCH(A2555,Pozos!$E$2:$E$1852,0)),"")</f>
        <v>26.77</v>
      </c>
      <c r="K2555" s="1" t="s">
        <v>3803</v>
      </c>
      <c r="L2555" s="1" t="s">
        <v>3804</v>
      </c>
      <c r="O2555" s="0" t="s">
        <v>3802</v>
      </c>
      <c r="P2555" s="0" t="s">
        <v>3805</v>
      </c>
    </row>
    <row r="2556" customFormat="false" ht="15.75" hidden="false" customHeight="true" outlineLevel="0" collapsed="false">
      <c r="A2556" s="39" t="s">
        <v>1024</v>
      </c>
      <c r="B2556" s="1" t="n">
        <v>38</v>
      </c>
      <c r="C2556" s="1" t="n">
        <v>48</v>
      </c>
      <c r="D2556" s="11" t="n">
        <f aca="false">IF(AND(ISNUMBER(B2556),ISNUMBER($J2556)),$J2556-B2556,"")</f>
        <v>-7.4</v>
      </c>
      <c r="E2556" s="11" t="n">
        <f aca="false">IF(AND(ISNUMBER(C2556),ISNUMBER($J2556)),$J2556-C2556,"")</f>
        <v>-17.4</v>
      </c>
      <c r="F2556" s="1" t="s">
        <v>3808</v>
      </c>
      <c r="G2556" s="46" t="s">
        <v>4395</v>
      </c>
      <c r="H2556" s="1" t="s">
        <v>33</v>
      </c>
      <c r="J2556" s="11" t="n">
        <f aca="false">IFERROR(INDEX(Pozos!$M$2:$M$1852,MATCH(A2556,Pozos!$E$2:$E$1852,0)),"")</f>
        <v>30.6</v>
      </c>
      <c r="K2556" s="1" t="s">
        <v>3808</v>
      </c>
      <c r="L2556" s="1" t="s">
        <v>3809</v>
      </c>
      <c r="N2556" s="106" t="s">
        <v>4553</v>
      </c>
      <c r="O2556" s="0" t="s">
        <v>4395</v>
      </c>
      <c r="P2556" s="0" t="s">
        <v>3805</v>
      </c>
    </row>
    <row r="2557" customFormat="false" ht="15.75" hidden="false" customHeight="true" outlineLevel="0" collapsed="false">
      <c r="A2557" s="39" t="s">
        <v>1024</v>
      </c>
      <c r="B2557" s="1" t="n">
        <v>35</v>
      </c>
      <c r="C2557" s="1" t="n">
        <v>39</v>
      </c>
      <c r="D2557" s="11" t="n">
        <f aca="false">IF(AND(ISNUMBER(B2557),ISNUMBER($J2557)),$J2557-B2557,"")</f>
        <v>-4.4</v>
      </c>
      <c r="E2557" s="11" t="n">
        <f aca="false">IF(AND(ISNUMBER(C2557),ISNUMBER($J2557)),$J2557-C2557,"")</f>
        <v>-8.4</v>
      </c>
      <c r="F2557" s="1" t="s">
        <v>4433</v>
      </c>
      <c r="G2557" s="46" t="s">
        <v>4395</v>
      </c>
      <c r="H2557" s="1" t="s">
        <v>33</v>
      </c>
      <c r="J2557" s="11" t="n">
        <f aca="false">IFERROR(INDEX(Pozos!$M$2:$M$1852,MATCH(A2557,Pozos!$E$2:$E$1852,0)),"")</f>
        <v>30.6</v>
      </c>
      <c r="K2557" s="1" t="s">
        <v>3944</v>
      </c>
      <c r="L2557" s="1" t="s">
        <v>3813</v>
      </c>
      <c r="O2557" s="0" t="s">
        <v>4395</v>
      </c>
      <c r="P2557" s="0" t="s">
        <v>3805</v>
      </c>
    </row>
    <row r="2558" customFormat="false" ht="15.75" hidden="false" customHeight="true" outlineLevel="0" collapsed="false">
      <c r="A2558" s="39" t="s">
        <v>1024</v>
      </c>
      <c r="B2558" s="1" t="n">
        <v>26</v>
      </c>
      <c r="C2558" s="1" t="n">
        <v>35</v>
      </c>
      <c r="D2558" s="11" t="n">
        <f aca="false">IF(AND(ISNUMBER(B2558),ISNUMBER($J2558)),$J2558-B2558,"")</f>
        <v>4.6</v>
      </c>
      <c r="E2558" s="11" t="n">
        <f aca="false">IF(AND(ISNUMBER(C2558),ISNUMBER($J2558)),$J2558-C2558,"")</f>
        <v>-4.4</v>
      </c>
      <c r="F2558" s="1" t="s">
        <v>4983</v>
      </c>
      <c r="G2558" s="46" t="s">
        <v>4395</v>
      </c>
      <c r="H2558" s="1" t="s">
        <v>33</v>
      </c>
      <c r="J2558" s="11" t="n">
        <f aca="false">IFERROR(INDEX(Pozos!$M$2:$M$1852,MATCH(A2558,Pozos!$E$2:$E$1852,0)),"")</f>
        <v>30.6</v>
      </c>
      <c r="K2558" s="1" t="s">
        <v>3944</v>
      </c>
      <c r="L2558" s="1" t="s">
        <v>3813</v>
      </c>
      <c r="O2558" s="0" t="s">
        <v>4395</v>
      </c>
      <c r="P2558" s="0" t="s">
        <v>3805</v>
      </c>
    </row>
    <row r="2559" customFormat="false" ht="15.75" hidden="false" customHeight="true" outlineLevel="0" collapsed="false">
      <c r="A2559" s="39" t="s">
        <v>1024</v>
      </c>
      <c r="B2559" s="1" t="n">
        <v>24</v>
      </c>
      <c r="C2559" s="1" t="n">
        <v>26</v>
      </c>
      <c r="D2559" s="11" t="n">
        <f aca="false">IF(AND(ISNUMBER(B2559),ISNUMBER($J2559)),$J2559-B2559,"")</f>
        <v>6.6</v>
      </c>
      <c r="E2559" s="11" t="n">
        <f aca="false">IF(AND(ISNUMBER(C2559),ISNUMBER($J2559)),$J2559-C2559,"")</f>
        <v>4.6</v>
      </c>
      <c r="F2559" s="1" t="s">
        <v>4433</v>
      </c>
      <c r="G2559" s="46" t="s">
        <v>4395</v>
      </c>
      <c r="H2559" s="1" t="s">
        <v>33</v>
      </c>
      <c r="J2559" s="11" t="n">
        <f aca="false">IFERROR(INDEX(Pozos!$M$2:$M$1852,MATCH(A2559,Pozos!$E$2:$E$1852,0)),"")</f>
        <v>30.6</v>
      </c>
      <c r="K2559" s="1" t="s">
        <v>3944</v>
      </c>
      <c r="L2559" s="1" t="s">
        <v>3813</v>
      </c>
      <c r="O2559" s="0" t="s">
        <v>4395</v>
      </c>
      <c r="P2559" s="0" t="s">
        <v>3805</v>
      </c>
    </row>
    <row r="2560" customFormat="false" ht="15.75" hidden="false" customHeight="true" outlineLevel="0" collapsed="false">
      <c r="A2560" s="39" t="s">
        <v>1024</v>
      </c>
      <c r="B2560" s="1" t="n">
        <v>15</v>
      </c>
      <c r="C2560" s="1" t="n">
        <v>24</v>
      </c>
      <c r="D2560" s="11" t="n">
        <f aca="false">IF(AND(ISNUMBER(B2560),ISNUMBER($J2560)),$J2560-B2560,"")</f>
        <v>15.6</v>
      </c>
      <c r="E2560" s="11" t="n">
        <f aca="false">IF(AND(ISNUMBER(C2560),ISNUMBER($J2560)),$J2560-C2560,"")</f>
        <v>6.6</v>
      </c>
      <c r="F2560" s="1" t="s">
        <v>4983</v>
      </c>
      <c r="G2560" s="46" t="s">
        <v>4395</v>
      </c>
      <c r="H2560" s="1" t="s">
        <v>33</v>
      </c>
      <c r="J2560" s="11" t="n">
        <f aca="false">IFERROR(INDEX(Pozos!$M$2:$M$1852,MATCH(A2560,Pozos!$E$2:$E$1852,0)),"")</f>
        <v>30.6</v>
      </c>
      <c r="K2560" s="1" t="s">
        <v>3944</v>
      </c>
      <c r="L2560" s="1" t="s">
        <v>3813</v>
      </c>
      <c r="O2560" s="0" t="s">
        <v>4395</v>
      </c>
      <c r="P2560" s="0" t="s">
        <v>3805</v>
      </c>
    </row>
    <row r="2561" customFormat="false" ht="15.75" hidden="false" customHeight="true" outlineLevel="0" collapsed="false">
      <c r="A2561" s="39" t="s">
        <v>1024</v>
      </c>
      <c r="B2561" s="1" t="n">
        <v>1</v>
      </c>
      <c r="C2561" s="1" t="n">
        <v>15</v>
      </c>
      <c r="D2561" s="11" t="n">
        <f aca="false">IF(AND(ISNUMBER(B2561),ISNUMBER($J2561)),$J2561-B2561,"")</f>
        <v>29.6</v>
      </c>
      <c r="E2561" s="11" t="n">
        <f aca="false">IF(AND(ISNUMBER(C2561),ISNUMBER($J2561)),$J2561-C2561,"")</f>
        <v>15.6</v>
      </c>
      <c r="F2561" s="1" t="s">
        <v>3808</v>
      </c>
      <c r="G2561" s="46" t="s">
        <v>4412</v>
      </c>
      <c r="H2561" s="1" t="s">
        <v>33</v>
      </c>
      <c r="J2561" s="11" t="n">
        <f aca="false">IFERROR(INDEX(Pozos!$M$2:$M$1852,MATCH(A2561,Pozos!$E$2:$E$1852,0)),"")</f>
        <v>30.6</v>
      </c>
      <c r="K2561" s="1" t="s">
        <v>3808</v>
      </c>
      <c r="L2561" s="1" t="s">
        <v>3809</v>
      </c>
      <c r="O2561" s="0" t="s">
        <v>4412</v>
      </c>
      <c r="P2561" s="0" t="s">
        <v>3805</v>
      </c>
    </row>
    <row r="2562" customFormat="false" ht="15.75" hidden="false" customHeight="true" outlineLevel="0" collapsed="false">
      <c r="A2562" s="39" t="s">
        <v>1024</v>
      </c>
      <c r="B2562" s="1" t="n">
        <v>0</v>
      </c>
      <c r="C2562" s="1" t="n">
        <v>1</v>
      </c>
      <c r="D2562" s="11" t="n">
        <f aca="false">IF(AND(ISNUMBER(B2562),ISNUMBER($J2562)),$J2562-B2562,"")</f>
        <v>30.6</v>
      </c>
      <c r="E2562" s="11" t="n">
        <f aca="false">IF(AND(ISNUMBER(C2562),ISNUMBER($J2562)),$J2562-C2562,"")</f>
        <v>29.6</v>
      </c>
      <c r="F2562" s="1" t="s">
        <v>3835</v>
      </c>
      <c r="G2562" s="46" t="s">
        <v>3802</v>
      </c>
      <c r="H2562" s="1" t="s">
        <v>33</v>
      </c>
      <c r="J2562" s="11" t="n">
        <f aca="false">IFERROR(INDEX(Pozos!$M$2:$M$1852,MATCH(A2562,Pozos!$E$2:$E$1852,0)),"")</f>
        <v>30.6</v>
      </c>
      <c r="K2562" s="1" t="s">
        <v>3803</v>
      </c>
      <c r="L2562" s="1" t="s">
        <v>3804</v>
      </c>
      <c r="O2562" s="0" t="s">
        <v>3802</v>
      </c>
      <c r="P2562" s="0" t="s">
        <v>3805</v>
      </c>
    </row>
    <row r="2563" customFormat="false" ht="15.75" hidden="false" customHeight="true" outlineLevel="0" collapsed="false">
      <c r="A2563" s="39" t="s">
        <v>1026</v>
      </c>
      <c r="B2563" s="1" t="n">
        <v>48</v>
      </c>
      <c r="C2563" s="1" t="n">
        <v>51</v>
      </c>
      <c r="D2563" s="11" t="n">
        <f aca="false">IF(AND(ISNUMBER(B2563),ISNUMBER($J2563)),$J2563-B2563,"")</f>
        <v>-10.48</v>
      </c>
      <c r="E2563" s="11" t="n">
        <f aca="false">IF(AND(ISNUMBER(C2563),ISNUMBER($J2563)),$J2563-C2563,"")</f>
        <v>-13.48</v>
      </c>
      <c r="F2563" s="1" t="s">
        <v>4641</v>
      </c>
      <c r="G2563" s="46" t="s">
        <v>4407</v>
      </c>
      <c r="H2563" s="1" t="s">
        <v>33</v>
      </c>
      <c r="J2563" s="11" t="n">
        <f aca="false">IFERROR(INDEX(Pozos!$M$2:$M$1852,MATCH(A2563,Pozos!$E$2:$E$1852,0)),"")</f>
        <v>37.52</v>
      </c>
      <c r="K2563" s="1" t="s">
        <v>3808</v>
      </c>
      <c r="L2563" s="1" t="s">
        <v>3809</v>
      </c>
      <c r="O2563" s="0" t="s">
        <v>4407</v>
      </c>
      <c r="P2563" s="0" t="s">
        <v>3805</v>
      </c>
    </row>
    <row r="2564" customFormat="false" ht="15.75" hidden="false" customHeight="true" outlineLevel="0" collapsed="false">
      <c r="A2564" s="39" t="s">
        <v>1026</v>
      </c>
      <c r="B2564" s="1" t="n">
        <v>20</v>
      </c>
      <c r="C2564" s="1" t="n">
        <v>48</v>
      </c>
      <c r="D2564" s="11" t="n">
        <f aca="false">IF(AND(ISNUMBER(B2564),ISNUMBER($J2564)),$J2564-B2564,"")</f>
        <v>17.52</v>
      </c>
      <c r="E2564" s="11" t="n">
        <f aca="false">IF(AND(ISNUMBER(C2564),ISNUMBER($J2564)),$J2564-C2564,"")</f>
        <v>-10.48</v>
      </c>
      <c r="F2564" s="1" t="s">
        <v>4913</v>
      </c>
      <c r="G2564" s="46" t="s">
        <v>4395</v>
      </c>
      <c r="H2564" s="1" t="s">
        <v>33</v>
      </c>
      <c r="J2564" s="11" t="n">
        <f aca="false">IFERROR(INDEX(Pozos!$M$2:$M$1852,MATCH(A2564,Pozos!$E$2:$E$1852,0)),"")</f>
        <v>37.52</v>
      </c>
      <c r="K2564" s="1" t="s">
        <v>4023</v>
      </c>
      <c r="L2564" s="1" t="s">
        <v>3813</v>
      </c>
      <c r="O2564" s="0" t="s">
        <v>4395</v>
      </c>
      <c r="P2564" s="0" t="s">
        <v>3805</v>
      </c>
    </row>
    <row r="2565" customFormat="false" ht="15.75" hidden="false" customHeight="true" outlineLevel="0" collapsed="false">
      <c r="A2565" s="39" t="s">
        <v>1026</v>
      </c>
      <c r="B2565" s="1" t="n">
        <v>1</v>
      </c>
      <c r="C2565" s="1" t="n">
        <v>20</v>
      </c>
      <c r="D2565" s="11" t="n">
        <f aca="false">IF(AND(ISNUMBER(B2565),ISNUMBER($J2565)),$J2565-B2565,"")</f>
        <v>36.52</v>
      </c>
      <c r="E2565" s="11" t="n">
        <f aca="false">IF(AND(ISNUMBER(C2565),ISNUMBER($J2565)),$J2565-C2565,"")</f>
        <v>17.52</v>
      </c>
      <c r="F2565" s="1" t="s">
        <v>4974</v>
      </c>
      <c r="G2565" s="46" t="s">
        <v>4412</v>
      </c>
      <c r="H2565" s="1" t="s">
        <v>33</v>
      </c>
      <c r="J2565" s="11" t="n">
        <f aca="false">IFERROR(INDEX(Pozos!$M$2:$M$1852,MATCH(A2565,Pozos!$E$2:$E$1852,0)),"")</f>
        <v>37.52</v>
      </c>
      <c r="K2565" s="1" t="s">
        <v>3927</v>
      </c>
      <c r="L2565" s="1" t="s">
        <v>3928</v>
      </c>
      <c r="O2565" s="0" t="s">
        <v>4412</v>
      </c>
      <c r="P2565" s="0" t="s">
        <v>3805</v>
      </c>
    </row>
    <row r="2566" customFormat="false" ht="15.75" hidden="false" customHeight="true" outlineLevel="0" collapsed="false">
      <c r="A2566" s="39" t="s">
        <v>1026</v>
      </c>
      <c r="B2566" s="1" t="n">
        <v>0</v>
      </c>
      <c r="C2566" s="1" t="n">
        <v>1</v>
      </c>
      <c r="D2566" s="11" t="n">
        <f aca="false">IF(AND(ISNUMBER(B2566),ISNUMBER($J2566)),$J2566-B2566,"")</f>
        <v>37.52</v>
      </c>
      <c r="E2566" s="11" t="n">
        <f aca="false">IF(AND(ISNUMBER(C2566),ISNUMBER($J2566)),$J2566-C2566,"")</f>
        <v>36.52</v>
      </c>
      <c r="F2566" s="1" t="s">
        <v>3835</v>
      </c>
      <c r="G2566" s="46" t="s">
        <v>3802</v>
      </c>
      <c r="H2566" s="1" t="s">
        <v>33</v>
      </c>
      <c r="J2566" s="11" t="n">
        <f aca="false">IFERROR(INDEX(Pozos!$M$2:$M$1852,MATCH(A2566,Pozos!$E$2:$E$1852,0)),"")</f>
        <v>37.52</v>
      </c>
      <c r="K2566" s="1" t="s">
        <v>3803</v>
      </c>
      <c r="L2566" s="1" t="s">
        <v>3804</v>
      </c>
      <c r="O2566" s="0" t="s">
        <v>3802</v>
      </c>
      <c r="P2566" s="0" t="s">
        <v>3805</v>
      </c>
    </row>
    <row r="2567" customFormat="false" ht="15.75" hidden="false" customHeight="true" outlineLevel="0" collapsed="false">
      <c r="A2567" s="39" t="s">
        <v>1242</v>
      </c>
      <c r="D2567" s="11" t="str">
        <f aca="false">IF(AND(ISNUMBER(B2567),ISNUMBER($J2567)),$J2567-B2567,"")</f>
        <v/>
      </c>
      <c r="E2567" s="11" t="str">
        <f aca="false">IF(AND(ISNUMBER(C2567),ISNUMBER($J2567)),$J2567-C2567,"")</f>
        <v/>
      </c>
      <c r="F2567" s="1" t="s">
        <v>3821</v>
      </c>
      <c r="G2567" s="46" t="s">
        <v>3822</v>
      </c>
      <c r="H2567" s="1" t="s">
        <v>33</v>
      </c>
      <c r="J2567" s="11" t="n">
        <f aca="false">IFERROR(INDEX(Pozos!$M$2:$M$1852,MATCH(A2567,Pozos!$E$2:$E$1852,0)),"")</f>
        <v>12.8</v>
      </c>
      <c r="K2567" s="1" t="s">
        <v>3823</v>
      </c>
      <c r="P2567" s="0" t="s">
        <v>3824</v>
      </c>
    </row>
    <row r="2568" customFormat="false" ht="15.75" hidden="false" customHeight="true" outlineLevel="0" collapsed="false">
      <c r="A2568" s="39" t="s">
        <v>559</v>
      </c>
      <c r="B2568" s="1" t="n">
        <v>24</v>
      </c>
      <c r="C2568" s="1" t="n">
        <v>27</v>
      </c>
      <c r="D2568" s="11" t="n">
        <f aca="false">IF(AND(ISNUMBER(B2568),ISNUMBER($J2568)),$J2568-B2568,"")</f>
        <v>-21.92</v>
      </c>
      <c r="E2568" s="11" t="n">
        <f aca="false">IF(AND(ISNUMBER(C2568),ISNUMBER($J2568)),$J2568-C2568,"")</f>
        <v>-24.92</v>
      </c>
      <c r="F2568" s="1" t="s">
        <v>4604</v>
      </c>
      <c r="G2568" s="46" t="s">
        <v>3859</v>
      </c>
      <c r="H2568" s="1" t="s">
        <v>33</v>
      </c>
      <c r="J2568" s="11" t="n">
        <f aca="false">IFERROR(INDEX(Pozos!$M$2:$M$1852,MATCH(A2568,Pozos!$E$2:$E$1852,0)),"")</f>
        <v>2.08</v>
      </c>
      <c r="K2568" s="1" t="s">
        <v>3872</v>
      </c>
      <c r="L2568" s="1" t="s">
        <v>3809</v>
      </c>
      <c r="N2568" s="106" t="s">
        <v>4553</v>
      </c>
      <c r="O2568" s="0" t="s">
        <v>3859</v>
      </c>
      <c r="P2568" s="0" t="s">
        <v>3805</v>
      </c>
    </row>
    <row r="2569" customFormat="false" ht="15.75" hidden="false" customHeight="true" outlineLevel="0" collapsed="false">
      <c r="A2569" s="39" t="s">
        <v>559</v>
      </c>
      <c r="B2569" s="1" t="n">
        <v>22</v>
      </c>
      <c r="C2569" s="1" t="n">
        <v>25</v>
      </c>
      <c r="D2569" s="11" t="n">
        <f aca="false">IF(AND(ISNUMBER(B2569),ISNUMBER($J2569)),$J2569-B2569,"")</f>
        <v>-19.92</v>
      </c>
      <c r="E2569" s="11" t="n">
        <f aca="false">IF(AND(ISNUMBER(C2569),ISNUMBER($J2569)),$J2569-C2569,"")</f>
        <v>-22.92</v>
      </c>
      <c r="F2569" s="1" t="s">
        <v>4984</v>
      </c>
      <c r="G2569" s="46" t="s">
        <v>3859</v>
      </c>
      <c r="H2569" s="1" t="s">
        <v>33</v>
      </c>
      <c r="J2569" s="11" t="n">
        <f aca="false">IFERROR(INDEX(Pozos!$M$2:$M$1852,MATCH(A2569,Pozos!$E$2:$E$1852,0)),"")</f>
        <v>2.08</v>
      </c>
      <c r="K2569" s="1" t="s">
        <v>3896</v>
      </c>
      <c r="L2569" s="1" t="s">
        <v>3897</v>
      </c>
      <c r="O2569" s="0" t="s">
        <v>3859</v>
      </c>
      <c r="P2569" s="0" t="s">
        <v>3805</v>
      </c>
    </row>
    <row r="2570" customFormat="false" ht="15.75" hidden="false" customHeight="true" outlineLevel="0" collapsed="false">
      <c r="A2570" s="39" t="s">
        <v>559</v>
      </c>
      <c r="B2570" s="1" t="n">
        <v>20</v>
      </c>
      <c r="C2570" s="1" t="n">
        <v>22</v>
      </c>
      <c r="D2570" s="11" t="n">
        <f aca="false">IF(AND(ISNUMBER(B2570),ISNUMBER($J2570)),$J2570-B2570,"")</f>
        <v>-17.92</v>
      </c>
      <c r="E2570" s="11" t="n">
        <f aca="false">IF(AND(ISNUMBER(C2570),ISNUMBER($J2570)),$J2570-C2570,"")</f>
        <v>-19.92</v>
      </c>
      <c r="F2570" s="1" t="s">
        <v>4985</v>
      </c>
      <c r="G2570" s="46" t="s">
        <v>4404</v>
      </c>
      <c r="H2570" s="1" t="s">
        <v>33</v>
      </c>
      <c r="J2570" s="11" t="n">
        <f aca="false">IFERROR(INDEX(Pozos!$M$2:$M$1852,MATCH(A2570,Pozos!$E$2:$E$1852,0)),"")</f>
        <v>2.08</v>
      </c>
      <c r="K2570" s="1" t="s">
        <v>3819</v>
      </c>
      <c r="L2570" s="1" t="s">
        <v>3820</v>
      </c>
      <c r="O2570" s="0" t="s">
        <v>4404</v>
      </c>
      <c r="P2570" s="0" t="s">
        <v>3805</v>
      </c>
    </row>
    <row r="2571" customFormat="false" ht="15.75" hidden="false" customHeight="true" outlineLevel="0" collapsed="false">
      <c r="A2571" s="39" t="s">
        <v>559</v>
      </c>
      <c r="B2571" s="1" t="n">
        <v>13</v>
      </c>
      <c r="C2571" s="1" t="n">
        <v>20</v>
      </c>
      <c r="D2571" s="11" t="n">
        <f aca="false">IF(AND(ISNUMBER(B2571),ISNUMBER($J2571)),$J2571-B2571,"")</f>
        <v>-10.92</v>
      </c>
      <c r="E2571" s="11" t="n">
        <f aca="false">IF(AND(ISNUMBER(C2571),ISNUMBER($J2571)),$J2571-C2571,"")</f>
        <v>-17.92</v>
      </c>
      <c r="F2571" s="1" t="s">
        <v>4604</v>
      </c>
      <c r="G2571" s="46" t="s">
        <v>4404</v>
      </c>
      <c r="H2571" s="1" t="s">
        <v>33</v>
      </c>
      <c r="J2571" s="11" t="n">
        <f aca="false">IFERROR(INDEX(Pozos!$M$2:$M$1852,MATCH(A2571,Pozos!$E$2:$E$1852,0)),"")</f>
        <v>2.08</v>
      </c>
      <c r="K2571" s="1" t="s">
        <v>3872</v>
      </c>
      <c r="L2571" s="1" t="s">
        <v>3809</v>
      </c>
      <c r="O2571" s="0" t="s">
        <v>4404</v>
      </c>
      <c r="P2571" s="0" t="s">
        <v>3805</v>
      </c>
    </row>
    <row r="2572" customFormat="false" ht="15.75" hidden="false" customHeight="true" outlineLevel="0" collapsed="false">
      <c r="A2572" s="39" t="s">
        <v>559</v>
      </c>
      <c r="B2572" s="1" t="n">
        <v>10</v>
      </c>
      <c r="C2572" s="1" t="n">
        <v>13</v>
      </c>
      <c r="D2572" s="11" t="n">
        <f aca="false">IF(AND(ISNUMBER(B2572),ISNUMBER($J2572)),$J2572-B2572,"")</f>
        <v>-7.92</v>
      </c>
      <c r="E2572" s="11" t="n">
        <f aca="false">IF(AND(ISNUMBER(C2572),ISNUMBER($J2572)),$J2572-C2572,"")</f>
        <v>-10.92</v>
      </c>
      <c r="F2572" s="1" t="s">
        <v>4986</v>
      </c>
      <c r="G2572" s="46" t="s">
        <v>4404</v>
      </c>
      <c r="H2572" s="1" t="s">
        <v>33</v>
      </c>
      <c r="J2572" s="11" t="n">
        <f aca="false">IFERROR(INDEX(Pozos!$M$2:$M$1852,MATCH(A2572,Pozos!$E$2:$E$1852,0)),"")</f>
        <v>2.08</v>
      </c>
      <c r="K2572" s="1" t="s">
        <v>3854</v>
      </c>
      <c r="L2572" s="1" t="s">
        <v>3813</v>
      </c>
      <c r="O2572" s="0" t="s">
        <v>4404</v>
      </c>
      <c r="P2572" s="0" t="s">
        <v>3805</v>
      </c>
    </row>
    <row r="2573" customFormat="false" ht="15.75" hidden="false" customHeight="true" outlineLevel="0" collapsed="false">
      <c r="A2573" s="39" t="s">
        <v>559</v>
      </c>
      <c r="B2573" s="1" t="n">
        <v>4.5</v>
      </c>
      <c r="C2573" s="1" t="n">
        <v>10</v>
      </c>
      <c r="D2573" s="11" t="n">
        <f aca="false">IF(AND(ISNUMBER(B2573),ISNUMBER($J2573)),$J2573-B2573,"")</f>
        <v>-2.42</v>
      </c>
      <c r="E2573" s="11" t="n">
        <f aca="false">IF(AND(ISNUMBER(C2573),ISNUMBER($J2573)),$J2573-C2573,"")</f>
        <v>-7.92</v>
      </c>
      <c r="F2573" s="1" t="s">
        <v>4987</v>
      </c>
      <c r="G2573" s="46" t="s">
        <v>4404</v>
      </c>
      <c r="H2573" s="1" t="s">
        <v>33</v>
      </c>
      <c r="J2573" s="11" t="n">
        <f aca="false">IFERROR(INDEX(Pozos!$M$2:$M$1852,MATCH(A2573,Pozos!$E$2:$E$1852,0)),"")</f>
        <v>2.08</v>
      </c>
      <c r="K2573" s="1" t="s">
        <v>3944</v>
      </c>
      <c r="L2573" s="1" t="s">
        <v>3813</v>
      </c>
      <c r="O2573" s="0" t="s">
        <v>4404</v>
      </c>
      <c r="P2573" s="0" t="s">
        <v>3805</v>
      </c>
    </row>
    <row r="2574" customFormat="false" ht="15.75" hidden="false" customHeight="true" outlineLevel="0" collapsed="false">
      <c r="A2574" s="39" t="s">
        <v>559</v>
      </c>
      <c r="B2574" s="1" t="n">
        <v>2.5</v>
      </c>
      <c r="C2574" s="1" t="n">
        <v>4.5</v>
      </c>
      <c r="D2574" s="11" t="n">
        <f aca="false">IF(AND(ISNUMBER(B2574),ISNUMBER($J2574)),$J2574-B2574,"")</f>
        <v>-0.42</v>
      </c>
      <c r="E2574" s="11" t="n">
        <f aca="false">IF(AND(ISNUMBER(C2574),ISNUMBER($J2574)),$J2574-C2574,"")</f>
        <v>-2.42</v>
      </c>
      <c r="F2574" s="1" t="s">
        <v>4707</v>
      </c>
      <c r="G2574" s="46" t="s">
        <v>4962</v>
      </c>
      <c r="H2574" s="1" t="s">
        <v>33</v>
      </c>
      <c r="J2574" s="11" t="n">
        <f aca="false">IFERROR(INDEX(Pozos!$M$2:$M$1852,MATCH(A2574,Pozos!$E$2:$E$1852,0)),"")</f>
        <v>2.08</v>
      </c>
      <c r="K2574" s="1" t="s">
        <v>3808</v>
      </c>
      <c r="L2574" s="1" t="s">
        <v>3809</v>
      </c>
      <c r="O2574" s="0" t="s">
        <v>4962</v>
      </c>
      <c r="P2574" s="0" t="s">
        <v>3805</v>
      </c>
    </row>
    <row r="2575" customFormat="false" ht="15.75" hidden="false" customHeight="true" outlineLevel="0" collapsed="false">
      <c r="A2575" s="39" t="s">
        <v>559</v>
      </c>
      <c r="B2575" s="1" t="n">
        <v>0</v>
      </c>
      <c r="C2575" s="1" t="n">
        <v>2.5</v>
      </c>
      <c r="D2575" s="11" t="n">
        <f aca="false">IF(AND(ISNUMBER(B2575),ISNUMBER($J2575)),$J2575-B2575,"")</f>
        <v>2.08</v>
      </c>
      <c r="E2575" s="11" t="n">
        <f aca="false">IF(AND(ISNUMBER(C2575),ISNUMBER($J2575)),$J2575-C2575,"")</f>
        <v>-0.42</v>
      </c>
      <c r="F2575" s="1" t="s">
        <v>4988</v>
      </c>
      <c r="G2575" s="46" t="s">
        <v>3802</v>
      </c>
      <c r="H2575" s="1" t="s">
        <v>33</v>
      </c>
      <c r="J2575" s="11" t="n">
        <f aca="false">IFERROR(INDEX(Pozos!$M$2:$M$1852,MATCH(A2575,Pozos!$E$2:$E$1852,0)),"")</f>
        <v>2.08</v>
      </c>
      <c r="K2575" s="1" t="s">
        <v>3803</v>
      </c>
      <c r="L2575" s="1" t="s">
        <v>3804</v>
      </c>
      <c r="O2575" s="0" t="s">
        <v>3802</v>
      </c>
      <c r="P2575" s="0" t="s">
        <v>3805</v>
      </c>
    </row>
    <row r="2576" customFormat="false" ht="15.75" hidden="false" customHeight="true" outlineLevel="0" collapsed="false">
      <c r="A2576" s="39" t="s">
        <v>1745</v>
      </c>
      <c r="B2576" s="1" t="n">
        <v>13</v>
      </c>
      <c r="C2576" s="1" t="n">
        <v>36</v>
      </c>
      <c r="D2576" s="11" t="n">
        <f aca="false">IF(AND(ISNUMBER(B2576),ISNUMBER($J2576)),$J2576-B2576,"")</f>
        <v>18.93</v>
      </c>
      <c r="E2576" s="11" t="n">
        <f aca="false">IF(AND(ISNUMBER(C2576),ISNUMBER($J2576)),$J2576-C2576,"")</f>
        <v>-4.07</v>
      </c>
      <c r="F2576" s="1" t="s">
        <v>4989</v>
      </c>
      <c r="G2576" s="46" t="s">
        <v>4395</v>
      </c>
      <c r="H2576" s="1" t="s">
        <v>33</v>
      </c>
      <c r="J2576" s="11" t="n">
        <f aca="false">IFERROR(INDEX(Pozos!$M$2:$M$1852,MATCH(A2576,Pozos!$E$2:$E$1852,0)),"")</f>
        <v>31.93</v>
      </c>
      <c r="K2576" s="1" t="s">
        <v>3944</v>
      </c>
      <c r="L2576" s="1" t="s">
        <v>3813</v>
      </c>
      <c r="O2576" s="0" t="s">
        <v>4395</v>
      </c>
      <c r="P2576" s="0" t="s">
        <v>3805</v>
      </c>
    </row>
    <row r="2577" customFormat="false" ht="15.75" hidden="false" customHeight="true" outlineLevel="0" collapsed="false">
      <c r="A2577" s="39" t="s">
        <v>1745</v>
      </c>
      <c r="B2577" s="1" t="n">
        <v>0</v>
      </c>
      <c r="C2577" s="1" t="n">
        <v>13</v>
      </c>
      <c r="D2577" s="11" t="n">
        <f aca="false">IF(AND(ISNUMBER(B2577),ISNUMBER($J2577)),$J2577-B2577,"")</f>
        <v>31.93</v>
      </c>
      <c r="E2577" s="11" t="n">
        <f aca="false">IF(AND(ISNUMBER(C2577),ISNUMBER($J2577)),$J2577-C2577,"")</f>
        <v>18.93</v>
      </c>
      <c r="F2577" s="1" t="s">
        <v>4990</v>
      </c>
      <c r="G2577" s="46" t="s">
        <v>4412</v>
      </c>
      <c r="H2577" s="1" t="s">
        <v>33</v>
      </c>
      <c r="J2577" s="11" t="n">
        <f aca="false">IFERROR(INDEX(Pozos!$M$2:$M$1852,MATCH(A2577,Pozos!$E$2:$E$1852,0)),"")</f>
        <v>31.93</v>
      </c>
      <c r="K2577" s="1" t="s">
        <v>3808</v>
      </c>
      <c r="L2577" s="1" t="s">
        <v>3809</v>
      </c>
      <c r="O2577" s="0" t="s">
        <v>4412</v>
      </c>
      <c r="P2577" s="0" t="s">
        <v>3805</v>
      </c>
    </row>
    <row r="2578" customFormat="false" ht="15.75" hidden="false" customHeight="true" outlineLevel="0" collapsed="false">
      <c r="A2578" s="39" t="s">
        <v>859</v>
      </c>
      <c r="B2578" s="1" t="n">
        <v>24</v>
      </c>
      <c r="C2578" s="1" t="n">
        <v>26</v>
      </c>
      <c r="D2578" s="11" t="n">
        <f aca="false">IF(AND(ISNUMBER(B2578),ISNUMBER($J2578)),$J2578-B2578,"")</f>
        <v>-10.88</v>
      </c>
      <c r="E2578" s="11" t="n">
        <f aca="false">IF(AND(ISNUMBER(C2578),ISNUMBER($J2578)),$J2578-C2578,"")</f>
        <v>-12.88</v>
      </c>
      <c r="F2578" s="1" t="s">
        <v>4991</v>
      </c>
      <c r="G2578" s="46" t="s">
        <v>4407</v>
      </c>
      <c r="H2578" s="1" t="s">
        <v>33</v>
      </c>
      <c r="J2578" s="11" t="n">
        <f aca="false">IFERROR(INDEX(Pozos!$M$2:$M$1852,MATCH(A2578,Pozos!$E$2:$E$1852,0)),"")</f>
        <v>13.12</v>
      </c>
      <c r="K2578" s="1" t="s">
        <v>3808</v>
      </c>
      <c r="L2578" s="1" t="s">
        <v>3809</v>
      </c>
      <c r="O2578" s="0" t="s">
        <v>4407</v>
      </c>
      <c r="P2578" s="0" t="s">
        <v>3805</v>
      </c>
    </row>
    <row r="2579" customFormat="false" ht="15.75" hidden="false" customHeight="true" outlineLevel="0" collapsed="false">
      <c r="A2579" s="39" t="s">
        <v>859</v>
      </c>
      <c r="B2579" s="1" t="n">
        <v>22</v>
      </c>
      <c r="C2579" s="1" t="n">
        <v>24</v>
      </c>
      <c r="D2579" s="11" t="n">
        <f aca="false">IF(AND(ISNUMBER(B2579),ISNUMBER($J2579)),$J2579-B2579,"")</f>
        <v>-8.88</v>
      </c>
      <c r="E2579" s="11" t="n">
        <f aca="false">IF(AND(ISNUMBER(C2579),ISNUMBER($J2579)),$J2579-C2579,"")</f>
        <v>-10.88</v>
      </c>
      <c r="F2579" s="1" t="s">
        <v>4992</v>
      </c>
      <c r="G2579" s="46" t="s">
        <v>4404</v>
      </c>
      <c r="H2579" s="1" t="s">
        <v>33</v>
      </c>
      <c r="J2579" s="11" t="n">
        <f aca="false">IFERROR(INDEX(Pozos!$M$2:$M$1852,MATCH(A2579,Pozos!$E$2:$E$1852,0)),"")</f>
        <v>13.12</v>
      </c>
      <c r="K2579" s="1" t="s">
        <v>3812</v>
      </c>
      <c r="L2579" s="1" t="s">
        <v>3813</v>
      </c>
      <c r="O2579" s="0" t="s">
        <v>4404</v>
      </c>
      <c r="P2579" s="0" t="s">
        <v>3805</v>
      </c>
    </row>
    <row r="2580" customFormat="false" ht="15.75" hidden="false" customHeight="true" outlineLevel="0" collapsed="false">
      <c r="A2580" s="39" t="s">
        <v>859</v>
      </c>
      <c r="B2580" s="1" t="n">
        <v>20</v>
      </c>
      <c r="C2580" s="1" t="n">
        <v>22</v>
      </c>
      <c r="D2580" s="11" t="n">
        <f aca="false">IF(AND(ISNUMBER(B2580),ISNUMBER($J2580)),$J2580-B2580,"")</f>
        <v>-6.88</v>
      </c>
      <c r="E2580" s="11" t="n">
        <f aca="false">IF(AND(ISNUMBER(C2580),ISNUMBER($J2580)),$J2580-C2580,"")</f>
        <v>-8.88</v>
      </c>
      <c r="F2580" s="1" t="s">
        <v>4993</v>
      </c>
      <c r="G2580" s="46" t="s">
        <v>4404</v>
      </c>
      <c r="H2580" s="1" t="s">
        <v>33</v>
      </c>
      <c r="J2580" s="11" t="n">
        <f aca="false">IFERROR(INDEX(Pozos!$M$2:$M$1852,MATCH(A2580,Pozos!$E$2:$E$1852,0)),"")</f>
        <v>13.12</v>
      </c>
      <c r="K2580" s="1" t="s">
        <v>3808</v>
      </c>
      <c r="L2580" s="1" t="s">
        <v>3809</v>
      </c>
      <c r="O2580" s="0" t="s">
        <v>4404</v>
      </c>
      <c r="P2580" s="0" t="s">
        <v>3805</v>
      </c>
    </row>
    <row r="2581" customFormat="false" ht="15.75" hidden="false" customHeight="true" outlineLevel="0" collapsed="false">
      <c r="A2581" s="39" t="s">
        <v>859</v>
      </c>
      <c r="B2581" s="1" t="n">
        <v>16</v>
      </c>
      <c r="C2581" s="1" t="n">
        <v>20</v>
      </c>
      <c r="D2581" s="11" t="n">
        <f aca="false">IF(AND(ISNUMBER(B2581),ISNUMBER($J2581)),$J2581-B2581,"")</f>
        <v>-2.88</v>
      </c>
      <c r="E2581" s="11" t="n">
        <f aca="false">IF(AND(ISNUMBER(C2581),ISNUMBER($J2581)),$J2581-C2581,"")</f>
        <v>-6.88</v>
      </c>
      <c r="F2581" s="1" t="s">
        <v>4994</v>
      </c>
      <c r="G2581" s="46" t="s">
        <v>4404</v>
      </c>
      <c r="H2581" s="1" t="s">
        <v>33</v>
      </c>
      <c r="J2581" s="11" t="n">
        <f aca="false">IFERROR(INDEX(Pozos!$M$2:$M$1852,MATCH(A2581,Pozos!$E$2:$E$1852,0)),"")</f>
        <v>13.12</v>
      </c>
      <c r="K2581" s="1" t="s">
        <v>3944</v>
      </c>
      <c r="L2581" s="1" t="s">
        <v>3813</v>
      </c>
      <c r="O2581" s="0" t="s">
        <v>4404</v>
      </c>
      <c r="P2581" s="0" t="s">
        <v>3805</v>
      </c>
    </row>
    <row r="2582" customFormat="false" ht="15.75" hidden="false" customHeight="true" outlineLevel="0" collapsed="false">
      <c r="A2582" s="39" t="s">
        <v>859</v>
      </c>
      <c r="B2582" s="1" t="n">
        <v>8</v>
      </c>
      <c r="C2582" s="1" t="n">
        <v>16</v>
      </c>
      <c r="D2582" s="11" t="n">
        <f aca="false">IF(AND(ISNUMBER(B2582),ISNUMBER($J2582)),$J2582-B2582,"")</f>
        <v>5.12</v>
      </c>
      <c r="E2582" s="11" t="n">
        <f aca="false">IF(AND(ISNUMBER(C2582),ISNUMBER($J2582)),$J2582-C2582,"")</f>
        <v>-2.88</v>
      </c>
      <c r="F2582" s="1" t="s">
        <v>4993</v>
      </c>
      <c r="G2582" s="46" t="s">
        <v>4404</v>
      </c>
      <c r="H2582" s="1" t="s">
        <v>33</v>
      </c>
      <c r="J2582" s="11" t="n">
        <f aca="false">IFERROR(INDEX(Pozos!$M$2:$M$1852,MATCH(A2582,Pozos!$E$2:$E$1852,0)),"")</f>
        <v>13.12</v>
      </c>
      <c r="K2582" s="1" t="s">
        <v>3808</v>
      </c>
      <c r="L2582" s="1" t="s">
        <v>3809</v>
      </c>
      <c r="O2582" s="0" t="s">
        <v>4404</v>
      </c>
      <c r="P2582" s="0" t="s">
        <v>3805</v>
      </c>
    </row>
    <row r="2583" customFormat="false" ht="15.75" hidden="false" customHeight="true" outlineLevel="0" collapsed="false">
      <c r="A2583" s="39" t="s">
        <v>859</v>
      </c>
      <c r="B2583" s="1" t="n">
        <v>5</v>
      </c>
      <c r="C2583" s="1" t="n">
        <v>8</v>
      </c>
      <c r="D2583" s="11" t="n">
        <f aca="false">IF(AND(ISNUMBER(B2583),ISNUMBER($J2583)),$J2583-B2583,"")</f>
        <v>8.12</v>
      </c>
      <c r="E2583" s="11" t="n">
        <f aca="false">IF(AND(ISNUMBER(C2583),ISNUMBER($J2583)),$J2583-C2583,"")</f>
        <v>5.12</v>
      </c>
      <c r="F2583" s="1" t="s">
        <v>4995</v>
      </c>
      <c r="G2583" s="46" t="s">
        <v>4404</v>
      </c>
      <c r="H2583" s="1" t="s">
        <v>33</v>
      </c>
      <c r="J2583" s="11" t="n">
        <f aca="false">IFERROR(INDEX(Pozos!$M$2:$M$1852,MATCH(A2583,Pozos!$E$2:$E$1852,0)),"")</f>
        <v>13.12</v>
      </c>
      <c r="K2583" s="1" t="s">
        <v>3812</v>
      </c>
      <c r="L2583" s="1" t="s">
        <v>3813</v>
      </c>
      <c r="O2583" s="0" t="s">
        <v>4404</v>
      </c>
      <c r="P2583" s="0" t="s">
        <v>3805</v>
      </c>
    </row>
    <row r="2584" customFormat="false" ht="15.75" hidden="false" customHeight="true" outlineLevel="0" collapsed="false">
      <c r="A2584" s="39" t="s">
        <v>859</v>
      </c>
      <c r="B2584" s="1" t="n">
        <v>1</v>
      </c>
      <c r="C2584" s="1" t="n">
        <v>5</v>
      </c>
      <c r="D2584" s="11" t="n">
        <f aca="false">IF(AND(ISNUMBER(B2584),ISNUMBER($J2584)),$J2584-B2584,"")</f>
        <v>12.12</v>
      </c>
      <c r="E2584" s="11" t="n">
        <f aca="false">IF(AND(ISNUMBER(C2584),ISNUMBER($J2584)),$J2584-C2584,"")</f>
        <v>8.12</v>
      </c>
      <c r="F2584" s="1" t="s">
        <v>4996</v>
      </c>
      <c r="G2584" s="46" t="s">
        <v>3802</v>
      </c>
      <c r="H2584" s="1" t="s">
        <v>33</v>
      </c>
      <c r="J2584" s="11" t="n">
        <f aca="false">IFERROR(INDEX(Pozos!$M$2:$M$1852,MATCH(A2584,Pozos!$E$2:$E$1852,0)),"")</f>
        <v>13.12</v>
      </c>
      <c r="K2584" s="1" t="s">
        <v>3812</v>
      </c>
      <c r="L2584" s="1" t="s">
        <v>3813</v>
      </c>
      <c r="O2584" s="0" t="s">
        <v>3802</v>
      </c>
      <c r="P2584" s="0" t="s">
        <v>3805</v>
      </c>
    </row>
    <row r="2585" customFormat="false" ht="15.75" hidden="false" customHeight="true" outlineLevel="0" collapsed="false">
      <c r="A2585" s="39" t="s">
        <v>859</v>
      </c>
      <c r="B2585" s="1" t="n">
        <v>0</v>
      </c>
      <c r="C2585" s="1" t="n">
        <v>1</v>
      </c>
      <c r="D2585" s="11" t="n">
        <f aca="false">IF(AND(ISNUMBER(B2585),ISNUMBER($J2585)),$J2585-B2585,"")</f>
        <v>13.12</v>
      </c>
      <c r="E2585" s="11" t="n">
        <f aca="false">IF(AND(ISNUMBER(C2585),ISNUMBER($J2585)),$J2585-C2585,"")</f>
        <v>12.12</v>
      </c>
      <c r="F2585" s="1" t="s">
        <v>4996</v>
      </c>
      <c r="G2585" s="46" t="s">
        <v>3802</v>
      </c>
      <c r="H2585" s="1" t="s">
        <v>33</v>
      </c>
      <c r="J2585" s="11" t="n">
        <f aca="false">IFERROR(INDEX(Pozos!$M$2:$M$1852,MATCH(A2585,Pozos!$E$2:$E$1852,0)),"")</f>
        <v>13.12</v>
      </c>
      <c r="K2585" s="1" t="s">
        <v>3812</v>
      </c>
      <c r="L2585" s="1" t="s">
        <v>3813</v>
      </c>
      <c r="O2585" s="0" t="s">
        <v>3802</v>
      </c>
      <c r="P2585" s="0" t="s">
        <v>3805</v>
      </c>
    </row>
    <row r="2586" customFormat="false" ht="15.75" hidden="false" customHeight="true" outlineLevel="0" collapsed="false">
      <c r="A2586" s="39" t="s">
        <v>1468</v>
      </c>
      <c r="B2586" s="1" t="n">
        <v>22</v>
      </c>
      <c r="C2586" s="1" t="n">
        <v>40</v>
      </c>
      <c r="D2586" s="11" t="n">
        <f aca="false">IF(AND(ISNUMBER(B2586),ISNUMBER($J2586)),$J2586-B2586,"")</f>
        <v>11.24</v>
      </c>
      <c r="E2586" s="11" t="n">
        <f aca="false">IF(AND(ISNUMBER(C2586),ISNUMBER($J2586)),$J2586-C2586,"")</f>
        <v>-6.76</v>
      </c>
      <c r="F2586" s="1" t="s">
        <v>4469</v>
      </c>
      <c r="G2586" s="46" t="s">
        <v>4395</v>
      </c>
      <c r="H2586" s="1" t="s">
        <v>33</v>
      </c>
      <c r="J2586" s="11" t="n">
        <f aca="false">IFERROR(INDEX(Pozos!$M$2:$M$1852,MATCH(A2586,Pozos!$E$2:$E$1852,0)),"")</f>
        <v>33.24</v>
      </c>
      <c r="K2586" s="1" t="s">
        <v>4424</v>
      </c>
      <c r="N2586" s="106" t="s">
        <v>4997</v>
      </c>
      <c r="O2586" s="0" t="s">
        <v>4395</v>
      </c>
      <c r="P2586" s="0" t="s">
        <v>3805</v>
      </c>
    </row>
    <row r="2587" customFormat="false" ht="15.75" hidden="false" customHeight="true" outlineLevel="0" collapsed="false">
      <c r="A2587" s="39" t="s">
        <v>1468</v>
      </c>
      <c r="B2587" s="1" t="n">
        <v>12</v>
      </c>
      <c r="C2587" s="1" t="n">
        <v>16</v>
      </c>
      <c r="D2587" s="11" t="n">
        <f aca="false">IF(AND(ISNUMBER(B2587),ISNUMBER($J2587)),$J2587-B2587,"")</f>
        <v>21.24</v>
      </c>
      <c r="E2587" s="11" t="n">
        <f aca="false">IF(AND(ISNUMBER(C2587),ISNUMBER($J2587)),$J2587-C2587,"")</f>
        <v>17.24</v>
      </c>
      <c r="F2587" s="1" t="s">
        <v>3821</v>
      </c>
      <c r="G2587" s="46" t="s">
        <v>3802</v>
      </c>
      <c r="H2587" s="1" t="s">
        <v>33</v>
      </c>
      <c r="J2587" s="11" t="n">
        <f aca="false">IFERROR(INDEX(Pozos!$M$2:$M$1852,MATCH(A2587,Pozos!$E$2:$E$1852,0)),"")</f>
        <v>33.24</v>
      </c>
      <c r="K2587" s="1" t="s">
        <v>3823</v>
      </c>
      <c r="N2587" s="106" t="s">
        <v>4998</v>
      </c>
      <c r="O2587" s="0" t="s">
        <v>3802</v>
      </c>
      <c r="P2587" s="0" t="s">
        <v>3805</v>
      </c>
    </row>
    <row r="2588" customFormat="false" ht="15.75" hidden="false" customHeight="true" outlineLevel="0" collapsed="false">
      <c r="A2588" s="39" t="s">
        <v>1191</v>
      </c>
      <c r="B2588" s="1" t="n">
        <v>0.1</v>
      </c>
      <c r="C2588" s="1" t="n">
        <v>0.2</v>
      </c>
      <c r="D2588" s="11" t="n">
        <f aca="false">IF(AND(ISNUMBER(B2588),ISNUMBER($J2588)),$J2588-B2588,"")</f>
        <v>12.41</v>
      </c>
      <c r="E2588" s="11" t="n">
        <f aca="false">IF(AND(ISNUMBER(C2588),ISNUMBER($J2588)),$J2588-C2588,"")</f>
        <v>12.31</v>
      </c>
      <c r="F2588" s="1" t="s">
        <v>4999</v>
      </c>
      <c r="G2588" s="46" t="s">
        <v>4395</v>
      </c>
      <c r="H2588" s="1" t="s">
        <v>33</v>
      </c>
      <c r="J2588" s="11" t="n">
        <f aca="false">IFERROR(INDEX(Pozos!$M$2:$M$1852,MATCH(A2588,Pozos!$E$2:$E$1852,0)),"")</f>
        <v>12.51</v>
      </c>
      <c r="K2588" s="1" t="s">
        <v>4424</v>
      </c>
      <c r="O2588" s="0" t="s">
        <v>4395</v>
      </c>
      <c r="P2588" s="0" t="s">
        <v>3805</v>
      </c>
    </row>
    <row r="2589" customFormat="false" ht="15.75" hidden="false" customHeight="true" outlineLevel="0" collapsed="false">
      <c r="A2589" s="39" t="s">
        <v>1191</v>
      </c>
      <c r="B2589" s="1" t="n">
        <v>0.01</v>
      </c>
      <c r="C2589" s="1" t="n">
        <v>0.1</v>
      </c>
      <c r="D2589" s="11" t="n">
        <f aca="false">IF(AND(ISNUMBER(B2589),ISNUMBER($J2589)),$J2589-B2589,"")</f>
        <v>12.5</v>
      </c>
      <c r="E2589" s="11" t="n">
        <f aca="false">IF(AND(ISNUMBER(C2589),ISNUMBER($J2589)),$J2589-C2589,"")</f>
        <v>12.41</v>
      </c>
      <c r="F2589" s="1" t="s">
        <v>673</v>
      </c>
      <c r="G2589" s="46" t="s">
        <v>4412</v>
      </c>
      <c r="H2589" s="1" t="s">
        <v>33</v>
      </c>
      <c r="J2589" s="11" t="n">
        <f aca="false">IFERROR(INDEX(Pozos!$M$2:$M$1852,MATCH(A2589,Pozos!$E$2:$E$1852,0)),"")</f>
        <v>12.51</v>
      </c>
      <c r="K2589" s="1" t="s">
        <v>4424</v>
      </c>
      <c r="O2589" s="0" t="s">
        <v>4412</v>
      </c>
      <c r="P2589" s="0" t="s">
        <v>3805</v>
      </c>
    </row>
    <row r="2590" customFormat="false" ht="15.75" hidden="false" customHeight="true" outlineLevel="0" collapsed="false">
      <c r="A2590" s="39" t="s">
        <v>1191</v>
      </c>
      <c r="B2590" s="1" t="n">
        <v>0</v>
      </c>
      <c r="C2590" s="1" t="n">
        <v>0.01</v>
      </c>
      <c r="D2590" s="11" t="n">
        <f aca="false">IF(AND(ISNUMBER(B2590),ISNUMBER($J2590)),$J2590-B2590,"")</f>
        <v>12.51</v>
      </c>
      <c r="E2590" s="11" t="n">
        <f aca="false">IF(AND(ISNUMBER(C2590),ISNUMBER($J2590)),$J2590-C2590,"")</f>
        <v>12.5</v>
      </c>
      <c r="F2590" s="1" t="s">
        <v>3835</v>
      </c>
      <c r="G2590" s="46" t="s">
        <v>3802</v>
      </c>
      <c r="H2590" s="1" t="s">
        <v>33</v>
      </c>
      <c r="J2590" s="11" t="n">
        <f aca="false">IFERROR(INDEX(Pozos!$M$2:$M$1852,MATCH(A2590,Pozos!$E$2:$E$1852,0)),"")</f>
        <v>12.51</v>
      </c>
      <c r="K2590" s="1" t="s">
        <v>3803</v>
      </c>
      <c r="L2590" s="1" t="s">
        <v>3804</v>
      </c>
      <c r="O2590" s="0" t="s">
        <v>3802</v>
      </c>
      <c r="P2590" s="0" t="s">
        <v>3805</v>
      </c>
    </row>
    <row r="2591" customFormat="false" ht="15.75" hidden="false" customHeight="true" outlineLevel="0" collapsed="false">
      <c r="A2591" s="39" t="s">
        <v>1073</v>
      </c>
      <c r="B2591" s="1" t="n">
        <v>15</v>
      </c>
      <c r="C2591" s="1" t="n">
        <v>35</v>
      </c>
      <c r="D2591" s="11" t="n">
        <f aca="false">IF(AND(ISNUMBER(B2591),ISNUMBER($J2591)),$J2591-B2591,"")</f>
        <v>-1.8</v>
      </c>
      <c r="E2591" s="11" t="n">
        <f aca="false">IF(AND(ISNUMBER(C2591),ISNUMBER($J2591)),$J2591-C2591,"")</f>
        <v>-21.8</v>
      </c>
      <c r="F2591" s="1" t="s">
        <v>4864</v>
      </c>
      <c r="G2591" s="46" t="s">
        <v>4395</v>
      </c>
      <c r="H2591" s="1" t="s">
        <v>33</v>
      </c>
      <c r="J2591" s="11" t="n">
        <f aca="false">IFERROR(INDEX(Pozos!$M$2:$M$1852,MATCH(A2591,Pozos!$E$2:$E$1852,0)),"")</f>
        <v>13.2</v>
      </c>
      <c r="K2591" s="1" t="s">
        <v>4424</v>
      </c>
      <c r="O2591" s="0" t="s">
        <v>4395</v>
      </c>
      <c r="P2591" s="0" t="s">
        <v>3805</v>
      </c>
    </row>
    <row r="2592" customFormat="false" ht="15.75" hidden="false" customHeight="true" outlineLevel="0" collapsed="false">
      <c r="A2592" s="39" t="s">
        <v>1073</v>
      </c>
      <c r="B2592" s="1" t="n">
        <v>1</v>
      </c>
      <c r="C2592" s="1" t="n">
        <v>15</v>
      </c>
      <c r="D2592" s="11" t="n">
        <f aca="false">IF(AND(ISNUMBER(B2592),ISNUMBER($J2592)),$J2592-B2592,"")</f>
        <v>12.2</v>
      </c>
      <c r="E2592" s="11" t="n">
        <f aca="false">IF(AND(ISNUMBER(C2592),ISNUMBER($J2592)),$J2592-C2592,"")</f>
        <v>-1.8</v>
      </c>
      <c r="F2592" s="1" t="s">
        <v>4811</v>
      </c>
      <c r="G2592" s="46" t="s">
        <v>4412</v>
      </c>
      <c r="H2592" s="1" t="s">
        <v>33</v>
      </c>
      <c r="J2592" s="11" t="n">
        <f aca="false">IFERROR(INDEX(Pozos!$M$2:$M$1852,MATCH(A2592,Pozos!$E$2:$E$1852,0)),"")</f>
        <v>13.2</v>
      </c>
      <c r="K2592" s="1" t="s">
        <v>4424</v>
      </c>
      <c r="O2592" s="0" t="s">
        <v>4412</v>
      </c>
      <c r="P2592" s="0" t="s">
        <v>3805</v>
      </c>
    </row>
    <row r="2593" customFormat="false" ht="15.75" hidden="false" customHeight="true" outlineLevel="0" collapsed="false">
      <c r="A2593" s="39" t="s">
        <v>1073</v>
      </c>
      <c r="B2593" s="1" t="n">
        <v>0</v>
      </c>
      <c r="C2593" s="1" t="n">
        <v>1</v>
      </c>
      <c r="D2593" s="11" t="n">
        <f aca="false">IF(AND(ISNUMBER(B2593),ISNUMBER($J2593)),$J2593-B2593,"")</f>
        <v>13.2</v>
      </c>
      <c r="E2593" s="11" t="n">
        <f aca="false">IF(AND(ISNUMBER(C2593),ISNUMBER($J2593)),$J2593-C2593,"")</f>
        <v>12.2</v>
      </c>
      <c r="F2593" s="1" t="s">
        <v>3835</v>
      </c>
      <c r="G2593" s="46" t="s">
        <v>3802</v>
      </c>
      <c r="H2593" s="1" t="s">
        <v>33</v>
      </c>
      <c r="J2593" s="11" t="n">
        <f aca="false">IFERROR(INDEX(Pozos!$M$2:$M$1852,MATCH(A2593,Pozos!$E$2:$E$1852,0)),"")</f>
        <v>13.2</v>
      </c>
      <c r="K2593" s="1" t="s">
        <v>3803</v>
      </c>
      <c r="L2593" s="1" t="s">
        <v>3804</v>
      </c>
      <c r="O2593" s="0" t="s">
        <v>3802</v>
      </c>
      <c r="P2593" s="0" t="s">
        <v>3805</v>
      </c>
    </row>
    <row r="2594" customFormat="false" ht="15.75" hidden="false" customHeight="true" outlineLevel="0" collapsed="false">
      <c r="A2594" s="39" t="s">
        <v>1077</v>
      </c>
      <c r="B2594" s="1" t="n">
        <v>50</v>
      </c>
      <c r="C2594" s="1" t="n">
        <v>52</v>
      </c>
      <c r="D2594" s="11" t="n">
        <f aca="false">IF(AND(ISNUMBER(B2594),ISNUMBER($J2594)),$J2594-B2594,"")</f>
        <v>6.16</v>
      </c>
      <c r="E2594" s="11" t="n">
        <f aca="false">IF(AND(ISNUMBER(C2594),ISNUMBER($J2594)),$J2594-C2594,"")</f>
        <v>4.16</v>
      </c>
      <c r="F2594" s="1" t="s">
        <v>4411</v>
      </c>
      <c r="G2594" s="46" t="s">
        <v>4395</v>
      </c>
      <c r="H2594" s="1" t="s">
        <v>33</v>
      </c>
      <c r="J2594" s="11" t="n">
        <f aca="false">IFERROR(INDEX(Pozos!$M$2:$M$1852,MATCH(A2594,Pozos!$E$2:$E$1852,0)),"")</f>
        <v>56.16</v>
      </c>
      <c r="K2594" s="1" t="s">
        <v>3808</v>
      </c>
      <c r="L2594" s="1" t="s">
        <v>3809</v>
      </c>
      <c r="O2594" s="0" t="s">
        <v>4395</v>
      </c>
      <c r="P2594" s="0" t="s">
        <v>3805</v>
      </c>
    </row>
    <row r="2595" customFormat="false" ht="15.75" hidden="false" customHeight="true" outlineLevel="0" collapsed="false">
      <c r="A2595" s="39" t="s">
        <v>1077</v>
      </c>
      <c r="B2595" s="1" t="n">
        <v>36</v>
      </c>
      <c r="C2595" s="1" t="n">
        <v>50</v>
      </c>
      <c r="D2595" s="11" t="n">
        <f aca="false">IF(AND(ISNUMBER(B2595),ISNUMBER($J2595)),$J2595-B2595,"")</f>
        <v>20.16</v>
      </c>
      <c r="E2595" s="11" t="n">
        <f aca="false">IF(AND(ISNUMBER(C2595),ISNUMBER($J2595)),$J2595-C2595,"")</f>
        <v>6.16</v>
      </c>
      <c r="F2595" s="1" t="s">
        <v>5000</v>
      </c>
      <c r="G2595" s="46" t="s">
        <v>4395</v>
      </c>
      <c r="H2595" s="1" t="s">
        <v>33</v>
      </c>
      <c r="J2595" s="11" t="n">
        <f aca="false">IFERROR(INDEX(Pozos!$M$2:$M$1852,MATCH(A2595,Pozos!$E$2:$E$1852,0)),"")</f>
        <v>56.16</v>
      </c>
      <c r="K2595" s="1" t="s">
        <v>3944</v>
      </c>
      <c r="L2595" s="1" t="s">
        <v>3813</v>
      </c>
      <c r="O2595" s="0" t="s">
        <v>4395</v>
      </c>
      <c r="P2595" s="0" t="s">
        <v>3805</v>
      </c>
    </row>
    <row r="2596" customFormat="false" ht="15.75" hidden="false" customHeight="true" outlineLevel="0" collapsed="false">
      <c r="A2596" s="39" t="s">
        <v>1077</v>
      </c>
      <c r="B2596" s="1" t="n">
        <v>1</v>
      </c>
      <c r="C2596" s="1" t="n">
        <v>36</v>
      </c>
      <c r="D2596" s="11" t="n">
        <f aca="false">IF(AND(ISNUMBER(B2596),ISNUMBER($J2596)),$J2596-B2596,"")</f>
        <v>55.16</v>
      </c>
      <c r="E2596" s="11" t="n">
        <f aca="false">IF(AND(ISNUMBER(C2596),ISNUMBER($J2596)),$J2596-C2596,"")</f>
        <v>20.16</v>
      </c>
      <c r="F2596" s="1" t="s">
        <v>4402</v>
      </c>
      <c r="G2596" s="46" t="s">
        <v>4412</v>
      </c>
      <c r="H2596" s="1" t="s">
        <v>33</v>
      </c>
      <c r="J2596" s="11" t="n">
        <f aca="false">IFERROR(INDEX(Pozos!$M$2:$M$1852,MATCH(A2596,Pozos!$E$2:$E$1852,0)),"")</f>
        <v>56.16</v>
      </c>
      <c r="K2596" s="1" t="s">
        <v>3808</v>
      </c>
      <c r="L2596" s="1" t="s">
        <v>3809</v>
      </c>
      <c r="O2596" s="0" t="s">
        <v>4412</v>
      </c>
      <c r="P2596" s="0" t="s">
        <v>3805</v>
      </c>
    </row>
    <row r="2597" customFormat="false" ht="15.75" hidden="false" customHeight="true" outlineLevel="0" collapsed="false">
      <c r="A2597" s="39" t="s">
        <v>1077</v>
      </c>
      <c r="B2597" s="1" t="n">
        <v>0</v>
      </c>
      <c r="C2597" s="1" t="n">
        <v>1</v>
      </c>
      <c r="D2597" s="11" t="n">
        <f aca="false">IF(AND(ISNUMBER(B2597),ISNUMBER($J2597)),$J2597-B2597,"")</f>
        <v>56.16</v>
      </c>
      <c r="E2597" s="11" t="n">
        <f aca="false">IF(AND(ISNUMBER(C2597),ISNUMBER($J2597)),$J2597-C2597,"")</f>
        <v>55.16</v>
      </c>
      <c r="F2597" s="1" t="s">
        <v>3835</v>
      </c>
      <c r="G2597" s="46" t="s">
        <v>3802</v>
      </c>
      <c r="H2597" s="1" t="s">
        <v>33</v>
      </c>
      <c r="J2597" s="11" t="n">
        <f aca="false">IFERROR(INDEX(Pozos!$M$2:$M$1852,MATCH(A2597,Pozos!$E$2:$E$1852,0)),"")</f>
        <v>56.16</v>
      </c>
      <c r="K2597" s="1" t="s">
        <v>3803</v>
      </c>
      <c r="L2597" s="1" t="s">
        <v>3804</v>
      </c>
      <c r="O2597" s="0" t="s">
        <v>3802</v>
      </c>
      <c r="P2597" s="0" t="s">
        <v>3805</v>
      </c>
    </row>
    <row r="2598" customFormat="false" ht="15.75" hidden="false" customHeight="true" outlineLevel="0" collapsed="false">
      <c r="A2598" s="39" t="s">
        <v>1530</v>
      </c>
      <c r="B2598" s="1" t="n">
        <v>28</v>
      </c>
      <c r="C2598" s="1" t="n">
        <v>30</v>
      </c>
      <c r="D2598" s="11" t="n">
        <f aca="false">IF(AND(ISNUMBER(B2598),ISNUMBER($J2598)),$J2598-B2598,"")</f>
        <v>0.100000000000001</v>
      </c>
      <c r="E2598" s="11" t="n">
        <f aca="false">IF(AND(ISNUMBER(C2598),ISNUMBER($J2598)),$J2598-C2598,"")</f>
        <v>-1.9</v>
      </c>
      <c r="F2598" s="1" t="s">
        <v>4402</v>
      </c>
      <c r="G2598" s="46" t="s">
        <v>4395</v>
      </c>
      <c r="H2598" s="1" t="s">
        <v>33</v>
      </c>
      <c r="J2598" s="11" t="n">
        <f aca="false">IFERROR(INDEX(Pozos!$M$2:$M$1852,MATCH(A2598,Pozos!$E$2:$E$1852,0)),"")</f>
        <v>28.1</v>
      </c>
      <c r="K2598" s="1" t="s">
        <v>3808</v>
      </c>
      <c r="L2598" s="1" t="s">
        <v>3809</v>
      </c>
      <c r="O2598" s="0" t="s">
        <v>4395</v>
      </c>
      <c r="P2598" s="0" t="s">
        <v>3805</v>
      </c>
    </row>
    <row r="2599" customFormat="false" ht="15.75" hidden="false" customHeight="true" outlineLevel="0" collapsed="false">
      <c r="A2599" s="39" t="s">
        <v>1530</v>
      </c>
      <c r="B2599" s="1" t="n">
        <v>26</v>
      </c>
      <c r="C2599" s="1" t="n">
        <v>28</v>
      </c>
      <c r="D2599" s="11" t="n">
        <f aca="false">IF(AND(ISNUMBER(B2599),ISNUMBER($J2599)),$J2599-B2599,"")</f>
        <v>2.1</v>
      </c>
      <c r="E2599" s="11" t="n">
        <f aca="false">IF(AND(ISNUMBER(C2599),ISNUMBER($J2599)),$J2599-C2599,"")</f>
        <v>0.100000000000001</v>
      </c>
      <c r="F2599" s="1" t="s">
        <v>4023</v>
      </c>
      <c r="G2599" s="46" t="s">
        <v>4395</v>
      </c>
      <c r="H2599" s="1" t="s">
        <v>33</v>
      </c>
      <c r="J2599" s="11" t="n">
        <f aca="false">IFERROR(INDEX(Pozos!$M$2:$M$1852,MATCH(A2599,Pozos!$E$2:$E$1852,0)),"")</f>
        <v>28.1</v>
      </c>
      <c r="K2599" s="1" t="s">
        <v>4023</v>
      </c>
      <c r="L2599" s="1" t="s">
        <v>3813</v>
      </c>
      <c r="O2599" s="0" t="s">
        <v>4395</v>
      </c>
      <c r="P2599" s="0" t="s">
        <v>3805</v>
      </c>
    </row>
    <row r="2600" customFormat="false" ht="15.75" hidden="false" customHeight="true" outlineLevel="0" collapsed="false">
      <c r="A2600" s="39" t="s">
        <v>1530</v>
      </c>
      <c r="B2600" s="1" t="n">
        <v>25</v>
      </c>
      <c r="C2600" s="1" t="n">
        <v>26</v>
      </c>
      <c r="D2600" s="11" t="n">
        <f aca="false">IF(AND(ISNUMBER(B2600),ISNUMBER($J2600)),$J2600-B2600,"")</f>
        <v>3.1</v>
      </c>
      <c r="E2600" s="11" t="n">
        <f aca="false">IF(AND(ISNUMBER(C2600),ISNUMBER($J2600)),$J2600-C2600,"")</f>
        <v>2.1</v>
      </c>
      <c r="F2600" s="1" t="s">
        <v>4402</v>
      </c>
      <c r="G2600" s="46" t="s">
        <v>4395</v>
      </c>
      <c r="H2600" s="1" t="s">
        <v>33</v>
      </c>
      <c r="J2600" s="11" t="n">
        <f aca="false">IFERROR(INDEX(Pozos!$M$2:$M$1852,MATCH(A2600,Pozos!$E$2:$E$1852,0)),"")</f>
        <v>28.1</v>
      </c>
      <c r="K2600" s="1" t="s">
        <v>3808</v>
      </c>
      <c r="L2600" s="1" t="s">
        <v>3809</v>
      </c>
      <c r="O2600" s="0" t="s">
        <v>4395</v>
      </c>
      <c r="P2600" s="0" t="s">
        <v>3805</v>
      </c>
    </row>
    <row r="2601" customFormat="false" ht="15.75" hidden="false" customHeight="true" outlineLevel="0" collapsed="false">
      <c r="A2601" s="39" t="s">
        <v>1530</v>
      </c>
      <c r="B2601" s="1" t="n">
        <v>23</v>
      </c>
      <c r="C2601" s="1" t="n">
        <v>25</v>
      </c>
      <c r="D2601" s="11" t="n">
        <f aca="false">IF(AND(ISNUMBER(B2601),ISNUMBER($J2601)),$J2601-B2601,"")</f>
        <v>5.1</v>
      </c>
      <c r="E2601" s="11" t="n">
        <f aca="false">IF(AND(ISNUMBER(C2601),ISNUMBER($J2601)),$J2601-C2601,"")</f>
        <v>3.1</v>
      </c>
      <c r="F2601" s="1" t="s">
        <v>4023</v>
      </c>
      <c r="G2601" s="46" t="s">
        <v>4395</v>
      </c>
      <c r="H2601" s="1" t="s">
        <v>33</v>
      </c>
      <c r="J2601" s="11" t="n">
        <f aca="false">IFERROR(INDEX(Pozos!$M$2:$M$1852,MATCH(A2601,Pozos!$E$2:$E$1852,0)),"")</f>
        <v>28.1</v>
      </c>
      <c r="K2601" s="1" t="s">
        <v>4023</v>
      </c>
      <c r="L2601" s="1" t="s">
        <v>3813</v>
      </c>
      <c r="O2601" s="0" t="s">
        <v>4395</v>
      </c>
      <c r="P2601" s="0" t="s">
        <v>3805</v>
      </c>
    </row>
    <row r="2602" customFormat="false" ht="15.75" hidden="false" customHeight="true" outlineLevel="0" collapsed="false">
      <c r="A2602" s="39" t="s">
        <v>1530</v>
      </c>
      <c r="B2602" s="1" t="n">
        <v>20</v>
      </c>
      <c r="C2602" s="1" t="n">
        <v>23</v>
      </c>
      <c r="D2602" s="11" t="n">
        <f aca="false">IF(AND(ISNUMBER(B2602),ISNUMBER($J2602)),$J2602-B2602,"")</f>
        <v>8.1</v>
      </c>
      <c r="E2602" s="11" t="n">
        <f aca="false">IF(AND(ISNUMBER(C2602),ISNUMBER($J2602)),$J2602-C2602,"")</f>
        <v>5.1</v>
      </c>
      <c r="F2602" s="1" t="s">
        <v>4402</v>
      </c>
      <c r="G2602" s="46" t="s">
        <v>4395</v>
      </c>
      <c r="H2602" s="1" t="s">
        <v>33</v>
      </c>
      <c r="J2602" s="11" t="n">
        <f aca="false">IFERROR(INDEX(Pozos!$M$2:$M$1852,MATCH(A2602,Pozos!$E$2:$E$1852,0)),"")</f>
        <v>28.1</v>
      </c>
      <c r="K2602" s="1" t="s">
        <v>3808</v>
      </c>
      <c r="L2602" s="1" t="s">
        <v>3809</v>
      </c>
      <c r="O2602" s="0" t="s">
        <v>4395</v>
      </c>
      <c r="P2602" s="0" t="s">
        <v>3805</v>
      </c>
    </row>
    <row r="2603" customFormat="false" ht="15.75" hidden="false" customHeight="true" outlineLevel="0" collapsed="false">
      <c r="A2603" s="39" t="s">
        <v>1530</v>
      </c>
      <c r="B2603" s="1" t="n">
        <v>17</v>
      </c>
      <c r="C2603" s="1" t="n">
        <v>20</v>
      </c>
      <c r="D2603" s="11" t="n">
        <f aca="false">IF(AND(ISNUMBER(B2603),ISNUMBER($J2603)),$J2603-B2603,"")</f>
        <v>11.1</v>
      </c>
      <c r="E2603" s="11" t="n">
        <f aca="false">IF(AND(ISNUMBER(C2603),ISNUMBER($J2603)),$J2603-C2603,"")</f>
        <v>8.1</v>
      </c>
      <c r="F2603" s="1" t="s">
        <v>4023</v>
      </c>
      <c r="G2603" s="46" t="s">
        <v>4395</v>
      </c>
      <c r="H2603" s="1" t="s">
        <v>33</v>
      </c>
      <c r="J2603" s="11" t="n">
        <f aca="false">IFERROR(INDEX(Pozos!$M$2:$M$1852,MATCH(A2603,Pozos!$E$2:$E$1852,0)),"")</f>
        <v>28.1</v>
      </c>
      <c r="K2603" s="1" t="s">
        <v>4023</v>
      </c>
      <c r="L2603" s="1" t="s">
        <v>3813</v>
      </c>
      <c r="O2603" s="0" t="s">
        <v>4395</v>
      </c>
      <c r="P2603" s="0" t="s">
        <v>3805</v>
      </c>
    </row>
    <row r="2604" customFormat="false" ht="15.75" hidden="false" customHeight="true" outlineLevel="0" collapsed="false">
      <c r="A2604" s="39" t="s">
        <v>1530</v>
      </c>
      <c r="B2604" s="1" t="n">
        <v>1</v>
      </c>
      <c r="C2604" s="1" t="n">
        <v>17</v>
      </c>
      <c r="D2604" s="11" t="n">
        <f aca="false">IF(AND(ISNUMBER(B2604),ISNUMBER($J2604)),$J2604-B2604,"")</f>
        <v>27.1</v>
      </c>
      <c r="E2604" s="11" t="n">
        <f aca="false">IF(AND(ISNUMBER(C2604),ISNUMBER($J2604)),$J2604-C2604,"")</f>
        <v>11.1</v>
      </c>
      <c r="F2604" s="1" t="s">
        <v>4402</v>
      </c>
      <c r="G2604" s="46" t="s">
        <v>4395</v>
      </c>
      <c r="H2604" s="1" t="s">
        <v>33</v>
      </c>
      <c r="J2604" s="11" t="n">
        <f aca="false">IFERROR(INDEX(Pozos!$M$2:$M$1852,MATCH(A2604,Pozos!$E$2:$E$1852,0)),"")</f>
        <v>28.1</v>
      </c>
      <c r="K2604" s="1" t="s">
        <v>3808</v>
      </c>
      <c r="L2604" s="1" t="s">
        <v>3809</v>
      </c>
      <c r="O2604" s="0" t="s">
        <v>4395</v>
      </c>
      <c r="P2604" s="0" t="s">
        <v>3805</v>
      </c>
    </row>
    <row r="2605" customFormat="false" ht="15.75" hidden="false" customHeight="true" outlineLevel="0" collapsed="false">
      <c r="A2605" s="39" t="s">
        <v>1530</v>
      </c>
      <c r="B2605" s="1" t="n">
        <v>0</v>
      </c>
      <c r="C2605" s="1" t="n">
        <v>1</v>
      </c>
      <c r="D2605" s="11" t="n">
        <f aca="false">IF(AND(ISNUMBER(B2605),ISNUMBER($J2605)),$J2605-B2605,"")</f>
        <v>28.1</v>
      </c>
      <c r="E2605" s="11" t="n">
        <f aca="false">IF(AND(ISNUMBER(C2605),ISNUMBER($J2605)),$J2605-C2605,"")</f>
        <v>27.1</v>
      </c>
      <c r="F2605" s="1" t="s">
        <v>3835</v>
      </c>
      <c r="G2605" s="46" t="s">
        <v>3802</v>
      </c>
      <c r="H2605" s="1" t="s">
        <v>33</v>
      </c>
      <c r="J2605" s="11" t="n">
        <f aca="false">IFERROR(INDEX(Pozos!$M$2:$M$1852,MATCH(A2605,Pozos!$E$2:$E$1852,0)),"")</f>
        <v>28.1</v>
      </c>
      <c r="K2605" s="1" t="s">
        <v>3803</v>
      </c>
      <c r="L2605" s="1" t="s">
        <v>3804</v>
      </c>
      <c r="O2605" s="0" t="s">
        <v>3802</v>
      </c>
      <c r="P2605" s="0" t="s">
        <v>3805</v>
      </c>
    </row>
    <row r="2606" customFormat="false" ht="15.75" hidden="false" customHeight="true" outlineLevel="0" collapsed="false">
      <c r="A2606" s="39" t="s">
        <v>1183</v>
      </c>
      <c r="D2606" s="11" t="str">
        <f aca="false">IF(AND(ISNUMBER(B2606),ISNUMBER($J2606)),$J2606-B2606,"")</f>
        <v/>
      </c>
      <c r="E2606" s="11" t="str">
        <f aca="false">IF(AND(ISNUMBER(C2606),ISNUMBER($J2606)),$J2606-C2606,"")</f>
        <v/>
      </c>
      <c r="F2606" s="1" t="s">
        <v>3821</v>
      </c>
      <c r="G2606" s="46" t="s">
        <v>3822</v>
      </c>
      <c r="H2606" s="1" t="s">
        <v>33</v>
      </c>
      <c r="J2606" s="11" t="n">
        <f aca="false">IFERROR(INDEX(Pozos!$M$2:$M$1852,MATCH(A2606,Pozos!$E$2:$E$1852,0)),"")</f>
        <v>10.69</v>
      </c>
      <c r="K2606" s="1" t="s">
        <v>3823</v>
      </c>
      <c r="P2606" s="0" t="s">
        <v>3824</v>
      </c>
    </row>
    <row r="2607" customFormat="false" ht="15.75" hidden="false" customHeight="true" outlineLevel="0" collapsed="false">
      <c r="A2607" s="39" t="s">
        <v>1000</v>
      </c>
      <c r="B2607" s="1" t="n">
        <v>10</v>
      </c>
      <c r="C2607" s="1" t="n">
        <v>25</v>
      </c>
      <c r="D2607" s="11" t="n">
        <f aca="false">IF(AND(ISNUMBER(B2607),ISNUMBER($J2607)),$J2607-B2607,"")</f>
        <v>1.82</v>
      </c>
      <c r="E2607" s="11" t="n">
        <f aca="false">IF(AND(ISNUMBER(C2607),ISNUMBER($J2607)),$J2607-C2607,"")</f>
        <v>-13.18</v>
      </c>
      <c r="F2607" s="1" t="s">
        <v>5001</v>
      </c>
      <c r="G2607" s="46" t="s">
        <v>4395</v>
      </c>
      <c r="H2607" s="1" t="s">
        <v>33</v>
      </c>
      <c r="J2607" s="11" t="n">
        <f aca="false">IFERROR(INDEX(Pozos!$M$2:$M$1852,MATCH(A2607,Pozos!$E$2:$E$1852,0)),"")</f>
        <v>11.82</v>
      </c>
      <c r="K2607" s="1" t="s">
        <v>4424</v>
      </c>
      <c r="O2607" s="0" t="s">
        <v>4395</v>
      </c>
      <c r="P2607" s="0" t="s">
        <v>3805</v>
      </c>
    </row>
    <row r="2608" customFormat="false" ht="15.75" hidden="false" customHeight="true" outlineLevel="0" collapsed="false">
      <c r="A2608" s="39" t="s">
        <v>1000</v>
      </c>
      <c r="B2608" s="1" t="n">
        <v>1</v>
      </c>
      <c r="C2608" s="1" t="n">
        <v>10</v>
      </c>
      <c r="D2608" s="11" t="n">
        <f aca="false">IF(AND(ISNUMBER(B2608),ISNUMBER($J2608)),$J2608-B2608,"")</f>
        <v>10.82</v>
      </c>
      <c r="E2608" s="11" t="n">
        <f aca="false">IF(AND(ISNUMBER(C2608),ISNUMBER($J2608)),$J2608-C2608,"")</f>
        <v>1.82</v>
      </c>
      <c r="F2608" s="1" t="s">
        <v>4412</v>
      </c>
      <c r="G2608" s="46" t="s">
        <v>4399</v>
      </c>
      <c r="H2608" s="1" t="s">
        <v>33</v>
      </c>
      <c r="J2608" s="11" t="n">
        <f aca="false">IFERROR(INDEX(Pozos!$M$2:$M$1852,MATCH(A2608,Pozos!$E$2:$E$1852,0)),"")</f>
        <v>11.82</v>
      </c>
      <c r="K2608" s="1" t="s">
        <v>4424</v>
      </c>
      <c r="N2608" s="106" t="s">
        <v>4078</v>
      </c>
      <c r="O2608" s="0" t="s">
        <v>4412</v>
      </c>
      <c r="P2608" s="107" t="s">
        <v>4457</v>
      </c>
    </row>
    <row r="2609" customFormat="false" ht="15.75" hidden="false" customHeight="true" outlineLevel="0" collapsed="false">
      <c r="A2609" s="39" t="s">
        <v>1000</v>
      </c>
      <c r="C2609" s="1" t="n">
        <v>1</v>
      </c>
      <c r="D2609" s="11" t="str">
        <f aca="false">IF(AND(ISNUMBER(B2609),ISNUMBER($J2609)),$J2609-B2609,"")</f>
        <v/>
      </c>
      <c r="E2609" s="11" t="n">
        <f aca="false">IF(AND(ISNUMBER(C2609),ISNUMBER($J2609)),$J2609-C2609,"")</f>
        <v>10.82</v>
      </c>
      <c r="F2609" s="1" t="s">
        <v>3835</v>
      </c>
      <c r="G2609" s="46" t="s">
        <v>3802</v>
      </c>
      <c r="H2609" s="1" t="s">
        <v>33</v>
      </c>
      <c r="J2609" s="11" t="n">
        <f aca="false">IFERROR(INDEX(Pozos!$M$2:$M$1852,MATCH(A2609,Pozos!$E$2:$E$1852,0)),"")</f>
        <v>11.82</v>
      </c>
      <c r="K2609" s="1" t="s">
        <v>3803</v>
      </c>
      <c r="L2609" s="1" t="s">
        <v>3804</v>
      </c>
      <c r="O2609" s="0" t="s">
        <v>3802</v>
      </c>
      <c r="P2609" s="0" t="s">
        <v>3805</v>
      </c>
    </row>
    <row r="2610" customFormat="false" ht="15.75" hidden="false" customHeight="true" outlineLevel="0" collapsed="false">
      <c r="A2610" s="39" t="s">
        <v>857</v>
      </c>
      <c r="B2610" s="1" t="n">
        <v>3</v>
      </c>
      <c r="C2610" s="1" t="n">
        <v>15</v>
      </c>
      <c r="D2610" s="11" t="n">
        <f aca="false">IF(AND(ISNUMBER(B2610),ISNUMBER($J2610)),$J2610-B2610,"")</f>
        <v>9.53</v>
      </c>
      <c r="E2610" s="11" t="n">
        <f aca="false">IF(AND(ISNUMBER(C2610),ISNUMBER($J2610)),$J2610-C2610,"")</f>
        <v>-2.47</v>
      </c>
      <c r="F2610" s="1" t="s">
        <v>5001</v>
      </c>
      <c r="G2610" s="46" t="s">
        <v>4395</v>
      </c>
      <c r="H2610" s="1" t="s">
        <v>33</v>
      </c>
      <c r="J2610" s="11" t="n">
        <f aca="false">IFERROR(INDEX(Pozos!$M$2:$M$1852,MATCH(A2610,Pozos!$E$2:$E$1852,0)),"")</f>
        <v>12.53</v>
      </c>
      <c r="K2610" s="1" t="s">
        <v>4424</v>
      </c>
      <c r="O2610" s="0" t="s">
        <v>4395</v>
      </c>
      <c r="P2610" s="0" t="s">
        <v>3805</v>
      </c>
    </row>
    <row r="2611" customFormat="false" ht="15.75" hidden="false" customHeight="true" outlineLevel="0" collapsed="false">
      <c r="A2611" s="39" t="s">
        <v>857</v>
      </c>
      <c r="B2611" s="1" t="n">
        <v>1</v>
      </c>
      <c r="C2611" s="1" t="n">
        <v>3</v>
      </c>
      <c r="D2611" s="11" t="n">
        <f aca="false">IF(AND(ISNUMBER(B2611),ISNUMBER($J2611)),$J2611-B2611,"")</f>
        <v>11.53</v>
      </c>
      <c r="E2611" s="11" t="n">
        <f aca="false">IF(AND(ISNUMBER(C2611),ISNUMBER($J2611)),$J2611-C2611,"")</f>
        <v>9.53</v>
      </c>
      <c r="F2611" s="1" t="s">
        <v>4412</v>
      </c>
      <c r="G2611" s="46" t="s">
        <v>4399</v>
      </c>
      <c r="H2611" s="1" t="s">
        <v>33</v>
      </c>
      <c r="J2611" s="11" t="n">
        <f aca="false">IFERROR(INDEX(Pozos!$M$2:$M$1852,MATCH(A2611,Pozos!$E$2:$E$1852,0)),"")</f>
        <v>12.53</v>
      </c>
      <c r="K2611" s="1" t="s">
        <v>4424</v>
      </c>
      <c r="O2611" s="0" t="s">
        <v>4412</v>
      </c>
      <c r="P2611" s="107" t="s">
        <v>4457</v>
      </c>
    </row>
    <row r="2612" customFormat="false" ht="15.75" hidden="false" customHeight="true" outlineLevel="0" collapsed="false">
      <c r="A2612" s="39" t="s">
        <v>857</v>
      </c>
      <c r="B2612" s="1" t="n">
        <v>0</v>
      </c>
      <c r="C2612" s="1" t="n">
        <v>1</v>
      </c>
      <c r="D2612" s="11" t="n">
        <f aca="false">IF(AND(ISNUMBER(B2612),ISNUMBER($J2612)),$J2612-B2612,"")</f>
        <v>12.53</v>
      </c>
      <c r="E2612" s="11" t="n">
        <f aca="false">IF(AND(ISNUMBER(C2612),ISNUMBER($J2612)),$J2612-C2612,"")</f>
        <v>11.53</v>
      </c>
      <c r="F2612" s="1" t="s">
        <v>3835</v>
      </c>
      <c r="G2612" s="46" t="s">
        <v>3802</v>
      </c>
      <c r="H2612" s="1" t="s">
        <v>33</v>
      </c>
      <c r="J2612" s="11" t="n">
        <f aca="false">IFERROR(INDEX(Pozos!$M$2:$M$1852,MATCH(A2612,Pozos!$E$2:$E$1852,0)),"")</f>
        <v>12.53</v>
      </c>
      <c r="K2612" s="1" t="s">
        <v>3803</v>
      </c>
      <c r="L2612" s="1" t="s">
        <v>3804</v>
      </c>
      <c r="O2612" s="0" t="s">
        <v>3802</v>
      </c>
      <c r="P2612" s="0" t="s">
        <v>3805</v>
      </c>
    </row>
    <row r="2613" customFormat="false" ht="15.75" hidden="false" customHeight="true" outlineLevel="0" collapsed="false">
      <c r="A2613" s="39" t="s">
        <v>1161</v>
      </c>
      <c r="B2613" s="1" t="n">
        <v>12</v>
      </c>
      <c r="C2613" s="1" t="n">
        <v>37</v>
      </c>
      <c r="D2613" s="11" t="n">
        <f aca="false">IF(AND(ISNUMBER(B2613),ISNUMBER($J2613)),$J2613-B2613,"")</f>
        <v>15.19</v>
      </c>
      <c r="E2613" s="11" t="n">
        <f aca="false">IF(AND(ISNUMBER(C2613),ISNUMBER($J2613)),$J2613-C2613,"")</f>
        <v>-9.81</v>
      </c>
      <c r="F2613" s="1" t="s">
        <v>5002</v>
      </c>
      <c r="G2613" s="46" t="s">
        <v>4395</v>
      </c>
      <c r="H2613" s="1" t="s">
        <v>33</v>
      </c>
      <c r="J2613" s="11" t="n">
        <f aca="false">IFERROR(INDEX(Pozos!$M$2:$M$1852,MATCH(A2613,Pozos!$E$2:$E$1852,0)),"")</f>
        <v>27.19</v>
      </c>
      <c r="K2613" s="1" t="s">
        <v>3944</v>
      </c>
      <c r="L2613" s="1" t="s">
        <v>3813</v>
      </c>
      <c r="O2613" s="0" t="s">
        <v>4395</v>
      </c>
      <c r="P2613" s="0" t="s">
        <v>3805</v>
      </c>
    </row>
    <row r="2614" customFormat="false" ht="15.75" hidden="false" customHeight="true" outlineLevel="0" collapsed="false">
      <c r="A2614" s="39" t="s">
        <v>1161</v>
      </c>
      <c r="B2614" s="1" t="n">
        <v>0</v>
      </c>
      <c r="C2614" s="1" t="n">
        <v>12</v>
      </c>
      <c r="D2614" s="11" t="n">
        <f aca="false">IF(AND(ISNUMBER(B2614),ISNUMBER($J2614)),$J2614-B2614,"")</f>
        <v>27.19</v>
      </c>
      <c r="E2614" s="11" t="n">
        <f aca="false">IF(AND(ISNUMBER(C2614),ISNUMBER($J2614)),$J2614-C2614,"")</f>
        <v>15.19</v>
      </c>
      <c r="F2614" s="1" t="s">
        <v>5003</v>
      </c>
      <c r="G2614" s="46" t="s">
        <v>4412</v>
      </c>
      <c r="H2614" s="1" t="s">
        <v>33</v>
      </c>
      <c r="J2614" s="11" t="n">
        <f aca="false">IFERROR(INDEX(Pozos!$M$2:$M$1852,MATCH(A2614,Pozos!$E$2:$E$1852,0)),"")</f>
        <v>27.19</v>
      </c>
      <c r="K2614" s="1" t="s">
        <v>3808</v>
      </c>
      <c r="L2614" s="1" t="s">
        <v>3809</v>
      </c>
      <c r="O2614" s="0" t="s">
        <v>4412</v>
      </c>
      <c r="P2614" s="0" t="s">
        <v>3805</v>
      </c>
    </row>
    <row r="2615" customFormat="false" ht="15" hidden="false" customHeight="true" outlineLevel="0" collapsed="false">
      <c r="A2615" s="39" t="s">
        <v>1153</v>
      </c>
      <c r="B2615" s="1" t="n">
        <v>5</v>
      </c>
      <c r="C2615" s="1" t="n">
        <v>12</v>
      </c>
      <c r="D2615" s="11" t="n">
        <f aca="false">IF(AND(ISNUMBER(B2615),ISNUMBER($J2615)),$J2615-B2615,"")</f>
        <v>1.69</v>
      </c>
      <c r="E2615" s="11" t="n">
        <f aca="false">IF(AND(ISNUMBER(C2615),ISNUMBER($J2615)),$J2615-C2615,"")</f>
        <v>-5.31</v>
      </c>
      <c r="F2615" s="1" t="s">
        <v>5004</v>
      </c>
      <c r="G2615" s="46" t="s">
        <v>3802</v>
      </c>
      <c r="H2615" s="1" t="s">
        <v>33</v>
      </c>
      <c r="J2615" s="11" t="n">
        <f aca="false">IFERROR(INDEX(Pozos!$M$2:$M$1852,MATCH(A2615,Pozos!$E$2:$E$1852,0)),"")</f>
        <v>6.69</v>
      </c>
      <c r="K2615" s="1" t="s">
        <v>3808</v>
      </c>
      <c r="L2615" s="1" t="s">
        <v>3809</v>
      </c>
      <c r="O2615" s="0" t="s">
        <v>3802</v>
      </c>
      <c r="P2615" s="0" t="s">
        <v>3805</v>
      </c>
    </row>
    <row r="2616" customFormat="false" ht="15.75" hidden="false" customHeight="true" outlineLevel="0" collapsed="false">
      <c r="A2616" s="39" t="s">
        <v>1153</v>
      </c>
      <c r="B2616" s="1" t="n">
        <v>0</v>
      </c>
      <c r="C2616" s="1" t="n">
        <v>5</v>
      </c>
      <c r="D2616" s="11" t="n">
        <f aca="false">IF(AND(ISNUMBER(B2616),ISNUMBER($J2616)),$J2616-B2616,"")</f>
        <v>6.69</v>
      </c>
      <c r="E2616" s="11" t="n">
        <f aca="false">IF(AND(ISNUMBER(C2616),ISNUMBER($J2616)),$J2616-C2616,"")</f>
        <v>1.69</v>
      </c>
      <c r="F2616" s="1" t="s">
        <v>4433</v>
      </c>
      <c r="G2616" s="46" t="s">
        <v>3802</v>
      </c>
      <c r="H2616" s="1" t="s">
        <v>33</v>
      </c>
      <c r="J2616" s="11" t="n">
        <f aca="false">IFERROR(INDEX(Pozos!$M$2:$M$1852,MATCH(A2616,Pozos!$E$2:$E$1852,0)),"")</f>
        <v>6.69</v>
      </c>
      <c r="K2616" s="1" t="s">
        <v>3944</v>
      </c>
      <c r="L2616" s="1" t="s">
        <v>3813</v>
      </c>
      <c r="O2616" s="0" t="s">
        <v>3802</v>
      </c>
      <c r="P2616" s="0" t="s">
        <v>3805</v>
      </c>
    </row>
    <row r="2617" customFormat="false" ht="15.75" hidden="false" customHeight="true" outlineLevel="0" collapsed="false">
      <c r="A2617" s="39" t="s">
        <v>1155</v>
      </c>
      <c r="B2617" s="1" t="n">
        <v>6</v>
      </c>
      <c r="C2617" s="1" t="n">
        <v>12</v>
      </c>
      <c r="D2617" s="11" t="n">
        <f aca="false">IF(AND(ISNUMBER(B2617),ISNUMBER($J2617)),$J2617-B2617,"")</f>
        <v>-0.35</v>
      </c>
      <c r="E2617" s="11" t="n">
        <f aca="false">IF(AND(ISNUMBER(C2617),ISNUMBER($J2617)),$J2617-C2617,"")</f>
        <v>-6.35</v>
      </c>
      <c r="F2617" s="1" t="s">
        <v>5004</v>
      </c>
      <c r="G2617" s="46" t="s">
        <v>4399</v>
      </c>
      <c r="H2617" s="1" t="s">
        <v>33</v>
      </c>
      <c r="J2617" s="11" t="n">
        <f aca="false">IFERROR(INDEX(Pozos!$M$2:$M$1852,MATCH(A2617,Pozos!$E$2:$E$1852,0)),"")</f>
        <v>5.65</v>
      </c>
      <c r="K2617" s="1" t="s">
        <v>3808</v>
      </c>
      <c r="L2617" s="1" t="s">
        <v>3809</v>
      </c>
      <c r="O2617" s="0" t="s">
        <v>4399</v>
      </c>
      <c r="P2617" s="0" t="s">
        <v>3805</v>
      </c>
    </row>
    <row r="2618" customFormat="false" ht="15.75" hidden="false" customHeight="true" outlineLevel="0" collapsed="false">
      <c r="A2618" s="39" t="s">
        <v>1155</v>
      </c>
      <c r="B2618" s="1" t="n">
        <v>0</v>
      </c>
      <c r="C2618" s="1" t="n">
        <v>6</v>
      </c>
      <c r="D2618" s="11" t="n">
        <f aca="false">IF(AND(ISNUMBER(B2618),ISNUMBER($J2618)),$J2618-B2618,"")</f>
        <v>5.65</v>
      </c>
      <c r="E2618" s="11" t="n">
        <f aca="false">IF(AND(ISNUMBER(C2618),ISNUMBER($J2618)),$J2618-C2618,"")</f>
        <v>-0.35</v>
      </c>
      <c r="F2618" s="1" t="s">
        <v>5005</v>
      </c>
      <c r="G2618" s="46" t="s">
        <v>3802</v>
      </c>
      <c r="H2618" s="1" t="s">
        <v>33</v>
      </c>
      <c r="J2618" s="11" t="n">
        <f aca="false">IFERROR(INDEX(Pozos!$M$2:$M$1852,MATCH(A2618,Pozos!$E$2:$E$1852,0)),"")</f>
        <v>5.65</v>
      </c>
      <c r="K2618" s="1" t="s">
        <v>3944</v>
      </c>
      <c r="L2618" s="1" t="s">
        <v>3813</v>
      </c>
      <c r="O2618" s="0" t="s">
        <v>3802</v>
      </c>
      <c r="P2618" s="0" t="s">
        <v>3805</v>
      </c>
    </row>
    <row r="2619" customFormat="false" ht="15.75" hidden="false" customHeight="true" outlineLevel="0" collapsed="false">
      <c r="A2619" s="39" t="s">
        <v>1195</v>
      </c>
      <c r="B2619" s="1" t="n">
        <v>5</v>
      </c>
      <c r="C2619" s="1" t="n">
        <v>27</v>
      </c>
      <c r="D2619" s="11" t="n">
        <f aca="false">IF(AND(ISNUMBER(B2619),ISNUMBER($J2619)),$J2619-B2619,"")</f>
        <v>32.49</v>
      </c>
      <c r="E2619" s="11" t="n">
        <f aca="false">IF(AND(ISNUMBER(C2619),ISNUMBER($J2619)),$J2619-C2619,"")</f>
        <v>10.49</v>
      </c>
      <c r="F2619" s="1" t="s">
        <v>4999</v>
      </c>
      <c r="G2619" s="46" t="s">
        <v>4395</v>
      </c>
      <c r="H2619" s="1" t="s">
        <v>33</v>
      </c>
      <c r="J2619" s="11" t="n">
        <f aca="false">IFERROR(INDEX(Pozos!$M$2:$M$1852,MATCH(A2619,Pozos!$E$2:$E$1852,0)),"")</f>
        <v>37.49</v>
      </c>
      <c r="K2619" s="1" t="s">
        <v>4424</v>
      </c>
      <c r="O2619" s="0" t="s">
        <v>4395</v>
      </c>
      <c r="P2619" s="0" t="s">
        <v>3805</v>
      </c>
    </row>
    <row r="2620" customFormat="false" ht="15.75" hidden="false" customHeight="true" outlineLevel="0" collapsed="false">
      <c r="A2620" s="39" t="s">
        <v>1195</v>
      </c>
      <c r="B2620" s="1" t="n">
        <v>1</v>
      </c>
      <c r="C2620" s="1" t="n">
        <v>5</v>
      </c>
      <c r="D2620" s="11" t="n">
        <f aca="false">IF(AND(ISNUMBER(B2620),ISNUMBER($J2620)),$J2620-B2620,"")</f>
        <v>36.49</v>
      </c>
      <c r="E2620" s="11" t="n">
        <f aca="false">IF(AND(ISNUMBER(C2620),ISNUMBER($J2620)),$J2620-C2620,"")</f>
        <v>32.49</v>
      </c>
      <c r="F2620" s="1" t="s">
        <v>673</v>
      </c>
      <c r="G2620" s="46" t="s">
        <v>4412</v>
      </c>
      <c r="H2620" s="1" t="s">
        <v>33</v>
      </c>
      <c r="J2620" s="11" t="n">
        <f aca="false">IFERROR(INDEX(Pozos!$M$2:$M$1852,MATCH(A2620,Pozos!$E$2:$E$1852,0)),"")</f>
        <v>37.49</v>
      </c>
      <c r="K2620" s="1" t="s">
        <v>4424</v>
      </c>
      <c r="O2620" s="0" t="s">
        <v>4412</v>
      </c>
      <c r="P2620" s="0" t="s">
        <v>3805</v>
      </c>
    </row>
    <row r="2621" customFormat="false" ht="18.75" hidden="false" customHeight="true" outlineLevel="0" collapsed="false">
      <c r="A2621" s="39" t="s">
        <v>1195</v>
      </c>
      <c r="B2621" s="1" t="n">
        <v>0</v>
      </c>
      <c r="C2621" s="1" t="n">
        <v>1</v>
      </c>
      <c r="D2621" s="11" t="n">
        <f aca="false">IF(AND(ISNUMBER(B2621),ISNUMBER($J2621)),$J2621-B2621,"")</f>
        <v>37.49</v>
      </c>
      <c r="E2621" s="11" t="n">
        <f aca="false">IF(AND(ISNUMBER(C2621),ISNUMBER($J2621)),$J2621-C2621,"")</f>
        <v>36.49</v>
      </c>
      <c r="F2621" s="1" t="s">
        <v>3835</v>
      </c>
      <c r="G2621" s="46" t="s">
        <v>3802</v>
      </c>
      <c r="H2621" s="1" t="s">
        <v>33</v>
      </c>
      <c r="J2621" s="11" t="n">
        <f aca="false">IFERROR(INDEX(Pozos!$M$2:$M$1852,MATCH(A2621,Pozos!$E$2:$E$1852,0)),"")</f>
        <v>37.49</v>
      </c>
      <c r="K2621" s="1" t="s">
        <v>3803</v>
      </c>
      <c r="L2621" s="1" t="s">
        <v>3804</v>
      </c>
      <c r="O2621" s="0" t="s">
        <v>3802</v>
      </c>
      <c r="P2621" s="0" t="s">
        <v>3805</v>
      </c>
    </row>
    <row r="2622" customFormat="false" ht="15.75" hidden="false" customHeight="true" outlineLevel="0" collapsed="false">
      <c r="A2622" s="39" t="s">
        <v>1066</v>
      </c>
      <c r="B2622" s="1" t="n">
        <v>28</v>
      </c>
      <c r="C2622" s="1" t="n">
        <v>30</v>
      </c>
      <c r="D2622" s="11" t="n">
        <f aca="false">IF(AND(ISNUMBER(B2622),ISNUMBER($J2622)),$J2622-B2622,"")</f>
        <v>-3.93</v>
      </c>
      <c r="E2622" s="11" t="n">
        <f aca="false">IF(AND(ISNUMBER(C2622),ISNUMBER($J2622)),$J2622-C2622,"")</f>
        <v>-5.93</v>
      </c>
      <c r="F2622" s="1" t="s">
        <v>4510</v>
      </c>
      <c r="G2622" s="46" t="s">
        <v>4395</v>
      </c>
      <c r="H2622" s="1" t="s">
        <v>33</v>
      </c>
      <c r="J2622" s="11" t="n">
        <f aca="false">IFERROR(INDEX(Pozos!$M$2:$M$1852,MATCH(A2622,Pozos!$E$2:$E$1852,0)),"")</f>
        <v>24.07</v>
      </c>
      <c r="K2622" s="1" t="s">
        <v>3808</v>
      </c>
      <c r="L2622" s="1" t="s">
        <v>3809</v>
      </c>
      <c r="O2622" s="0" t="s">
        <v>4395</v>
      </c>
      <c r="P2622" s="0" t="s">
        <v>3805</v>
      </c>
    </row>
    <row r="2623" customFormat="false" ht="15.75" hidden="false" customHeight="true" outlineLevel="0" collapsed="false">
      <c r="A2623" s="39" t="s">
        <v>1066</v>
      </c>
      <c r="B2623" s="1" t="n">
        <v>15</v>
      </c>
      <c r="C2623" s="1" t="n">
        <v>28</v>
      </c>
      <c r="D2623" s="11" t="n">
        <f aca="false">IF(AND(ISNUMBER(B2623),ISNUMBER($J2623)),$J2623-B2623,"")</f>
        <v>9.07</v>
      </c>
      <c r="E2623" s="11" t="n">
        <f aca="false">IF(AND(ISNUMBER(C2623),ISNUMBER($J2623)),$J2623-C2623,"")</f>
        <v>-3.93</v>
      </c>
      <c r="F2623" s="1" t="s">
        <v>5006</v>
      </c>
      <c r="G2623" s="46" t="s">
        <v>4395</v>
      </c>
      <c r="H2623" s="1" t="s">
        <v>33</v>
      </c>
      <c r="J2623" s="11" t="n">
        <f aca="false">IFERROR(INDEX(Pozos!$M$2:$M$1852,MATCH(A2623,Pozos!$E$2:$E$1852,0)),"")</f>
        <v>24.07</v>
      </c>
      <c r="K2623" s="1" t="s">
        <v>3854</v>
      </c>
      <c r="L2623" s="1" t="s">
        <v>3813</v>
      </c>
      <c r="O2623" s="0" t="s">
        <v>4395</v>
      </c>
      <c r="P2623" s="0" t="s">
        <v>3805</v>
      </c>
    </row>
    <row r="2624" customFormat="false" ht="15.75" hidden="false" customHeight="true" outlineLevel="0" collapsed="false">
      <c r="A2624" s="39" t="s">
        <v>1066</v>
      </c>
      <c r="B2624" s="1" t="n">
        <v>10</v>
      </c>
      <c r="C2624" s="1" t="n">
        <v>15</v>
      </c>
      <c r="D2624" s="11" t="n">
        <f aca="false">IF(AND(ISNUMBER(B2624),ISNUMBER($J2624)),$J2624-B2624,"")</f>
        <v>14.07</v>
      </c>
      <c r="E2624" s="11" t="n">
        <f aca="false">IF(AND(ISNUMBER(C2624),ISNUMBER($J2624)),$J2624-C2624,"")</f>
        <v>9.07</v>
      </c>
      <c r="F2624" s="1" t="s">
        <v>5007</v>
      </c>
      <c r="G2624" s="46" t="s">
        <v>4395</v>
      </c>
      <c r="H2624" s="1" t="s">
        <v>33</v>
      </c>
      <c r="J2624" s="11" t="n">
        <f aca="false">IFERROR(INDEX(Pozos!$M$2:$M$1852,MATCH(A2624,Pozos!$E$2:$E$1852,0)),"")</f>
        <v>24.07</v>
      </c>
      <c r="K2624" s="1" t="s">
        <v>4023</v>
      </c>
      <c r="L2624" s="1" t="s">
        <v>3813</v>
      </c>
      <c r="O2624" s="0" t="s">
        <v>4395</v>
      </c>
      <c r="P2624" s="0" t="s">
        <v>3805</v>
      </c>
    </row>
    <row r="2625" customFormat="false" ht="15.75" hidden="false" customHeight="true" outlineLevel="0" collapsed="false">
      <c r="A2625" s="39" t="s">
        <v>1066</v>
      </c>
      <c r="B2625" s="1" t="n">
        <v>8</v>
      </c>
      <c r="C2625" s="1" t="n">
        <v>10</v>
      </c>
      <c r="D2625" s="11" t="n">
        <f aca="false">IF(AND(ISNUMBER(B2625),ISNUMBER($J2625)),$J2625-B2625,"")</f>
        <v>16.07</v>
      </c>
      <c r="E2625" s="11" t="n">
        <f aca="false">IF(AND(ISNUMBER(C2625),ISNUMBER($J2625)),$J2625-C2625,"")</f>
        <v>14.07</v>
      </c>
      <c r="F2625" s="1" t="s">
        <v>5008</v>
      </c>
      <c r="G2625" s="46" t="s">
        <v>4395</v>
      </c>
      <c r="H2625" s="1" t="s">
        <v>33</v>
      </c>
      <c r="J2625" s="11" t="n">
        <f aca="false">IFERROR(INDEX(Pozos!$M$2:$M$1852,MATCH(A2625,Pozos!$E$2:$E$1852,0)),"")</f>
        <v>24.07</v>
      </c>
      <c r="K2625" s="1" t="s">
        <v>3927</v>
      </c>
      <c r="L2625" s="1" t="s">
        <v>3928</v>
      </c>
      <c r="O2625" s="0" t="s">
        <v>4395</v>
      </c>
      <c r="P2625" s="0" t="s">
        <v>3805</v>
      </c>
    </row>
    <row r="2626" customFormat="false" ht="15.75" hidden="false" customHeight="true" outlineLevel="0" collapsed="false">
      <c r="A2626" s="39" t="s">
        <v>1066</v>
      </c>
      <c r="B2626" s="1" t="n">
        <v>6</v>
      </c>
      <c r="C2626" s="1" t="n">
        <v>8</v>
      </c>
      <c r="D2626" s="11" t="n">
        <f aca="false">IF(AND(ISNUMBER(B2626),ISNUMBER($J2626)),$J2626-B2626,"")</f>
        <v>18.07</v>
      </c>
      <c r="E2626" s="11" t="n">
        <f aca="false">IF(AND(ISNUMBER(C2626),ISNUMBER($J2626)),$J2626-C2626,"")</f>
        <v>16.07</v>
      </c>
      <c r="F2626" s="1" t="s">
        <v>5009</v>
      </c>
      <c r="G2626" s="46" t="s">
        <v>4395</v>
      </c>
      <c r="H2626" s="1" t="s">
        <v>33</v>
      </c>
      <c r="J2626" s="11" t="n">
        <f aca="false">IFERROR(INDEX(Pozos!$M$2:$M$1852,MATCH(A2626,Pozos!$E$2:$E$1852,0)),"")</f>
        <v>24.07</v>
      </c>
      <c r="K2626" s="1" t="s">
        <v>4023</v>
      </c>
      <c r="L2626" s="1" t="s">
        <v>3813</v>
      </c>
      <c r="O2626" s="0" t="s">
        <v>4395</v>
      </c>
      <c r="P2626" s="0" t="s">
        <v>3805</v>
      </c>
    </row>
    <row r="2627" customFormat="false" ht="15.75" hidden="false" customHeight="true" outlineLevel="0" collapsed="false">
      <c r="A2627" s="39" t="s">
        <v>1066</v>
      </c>
      <c r="B2627" s="1" t="n">
        <v>1.5</v>
      </c>
      <c r="C2627" s="1" t="n">
        <v>6</v>
      </c>
      <c r="D2627" s="11" t="n">
        <f aca="false">IF(AND(ISNUMBER(B2627),ISNUMBER($J2627)),$J2627-B2627,"")</f>
        <v>22.57</v>
      </c>
      <c r="E2627" s="11" t="n">
        <f aca="false">IF(AND(ISNUMBER(C2627),ISNUMBER($J2627)),$J2627-C2627,"")</f>
        <v>18.07</v>
      </c>
      <c r="F2627" s="1" t="s">
        <v>5010</v>
      </c>
      <c r="G2627" s="46" t="s">
        <v>4412</v>
      </c>
      <c r="H2627" s="1" t="s">
        <v>33</v>
      </c>
      <c r="J2627" s="11" t="n">
        <f aca="false">IFERROR(INDEX(Pozos!$M$2:$M$1852,MATCH(A2627,Pozos!$E$2:$E$1852,0)),"")</f>
        <v>24.07</v>
      </c>
      <c r="K2627" s="1" t="s">
        <v>3927</v>
      </c>
      <c r="L2627" s="1" t="s">
        <v>3928</v>
      </c>
      <c r="O2627" s="0" t="s">
        <v>4412</v>
      </c>
      <c r="P2627" s="0" t="s">
        <v>3805</v>
      </c>
    </row>
    <row r="2628" customFormat="false" ht="15.75" hidden="false" customHeight="true" outlineLevel="0" collapsed="false">
      <c r="A2628" s="39" t="s">
        <v>1066</v>
      </c>
      <c r="B2628" s="1" t="n">
        <v>0</v>
      </c>
      <c r="C2628" s="1" t="n">
        <v>1.5</v>
      </c>
      <c r="D2628" s="11" t="n">
        <f aca="false">IF(AND(ISNUMBER(B2628),ISNUMBER($J2628)),$J2628-B2628,"")</f>
        <v>24.07</v>
      </c>
      <c r="E2628" s="11" t="n">
        <f aca="false">IF(AND(ISNUMBER(C2628),ISNUMBER($J2628)),$J2628-C2628,"")</f>
        <v>22.57</v>
      </c>
      <c r="F2628" s="1" t="s">
        <v>4250</v>
      </c>
      <c r="G2628" s="46" t="s">
        <v>3802</v>
      </c>
      <c r="H2628" s="1" t="s">
        <v>33</v>
      </c>
      <c r="J2628" s="11" t="n">
        <f aca="false">IFERROR(INDEX(Pozos!$M$2:$M$1852,MATCH(A2628,Pozos!$E$2:$E$1852,0)),"")</f>
        <v>24.07</v>
      </c>
      <c r="K2628" s="1" t="s">
        <v>3803</v>
      </c>
      <c r="L2628" s="1" t="s">
        <v>3804</v>
      </c>
      <c r="O2628" s="0" t="s">
        <v>3802</v>
      </c>
      <c r="P2628" s="0" t="s">
        <v>3805</v>
      </c>
    </row>
    <row r="2629" customFormat="false" ht="15.75" hidden="false" customHeight="true" outlineLevel="0" collapsed="false">
      <c r="A2629" s="39" t="s">
        <v>782</v>
      </c>
      <c r="D2629" s="11" t="str">
        <f aca="false">IF(AND(ISNUMBER(B2629),ISNUMBER($J2629)),$J2629-B2629,"")</f>
        <v/>
      </c>
      <c r="E2629" s="11" t="str">
        <f aca="false">IF(AND(ISNUMBER(C2629),ISNUMBER($J2629)),$J2629-C2629,"")</f>
        <v/>
      </c>
      <c r="F2629" s="1" t="s">
        <v>3821</v>
      </c>
      <c r="G2629" s="46" t="s">
        <v>3822</v>
      </c>
      <c r="H2629" s="1" t="s">
        <v>33</v>
      </c>
      <c r="J2629" s="11" t="n">
        <f aca="false">IFERROR(INDEX(Pozos!$M$2:$M$1852,MATCH(A2629,Pozos!$E$2:$E$1852,0)),"")</f>
        <v>27.71</v>
      </c>
      <c r="K2629" s="1" t="s">
        <v>3823</v>
      </c>
      <c r="P2629" s="0" t="s">
        <v>3824</v>
      </c>
    </row>
    <row r="2630" customFormat="false" ht="15.75" hidden="false" customHeight="true" outlineLevel="0" collapsed="false">
      <c r="A2630" s="39" t="s">
        <v>606</v>
      </c>
      <c r="B2630" s="1" t="n">
        <v>44</v>
      </c>
      <c r="C2630" s="1" t="n">
        <v>48</v>
      </c>
      <c r="D2630" s="11" t="n">
        <f aca="false">IF(AND(ISNUMBER(B2630),ISNUMBER($J2630)),$J2630-B2630,"")</f>
        <v>-14.42</v>
      </c>
      <c r="E2630" s="11" t="n">
        <f aca="false">IF(AND(ISNUMBER(C2630),ISNUMBER($J2630)),$J2630-C2630,"")</f>
        <v>-18.42</v>
      </c>
      <c r="F2630" s="1" t="s">
        <v>4809</v>
      </c>
      <c r="G2630" s="46" t="s">
        <v>4407</v>
      </c>
      <c r="H2630" s="1" t="s">
        <v>33</v>
      </c>
      <c r="J2630" s="11" t="n">
        <f aca="false">IFERROR(INDEX(Pozos!$M$2:$M$1852,MATCH(A2630,Pozos!$E$2:$E$1852,0)),"")</f>
        <v>29.58</v>
      </c>
      <c r="K2630" s="1" t="s">
        <v>4424</v>
      </c>
      <c r="O2630" s="0" t="s">
        <v>4407</v>
      </c>
      <c r="P2630" s="0" t="s">
        <v>3805</v>
      </c>
    </row>
    <row r="2631" customFormat="false" ht="15.75" hidden="false" customHeight="true" outlineLevel="0" collapsed="false">
      <c r="A2631" s="39" t="s">
        <v>606</v>
      </c>
      <c r="B2631" s="1" t="n">
        <v>11</v>
      </c>
      <c r="C2631" s="1" t="n">
        <v>44</v>
      </c>
      <c r="D2631" s="11" t="n">
        <f aca="false">IF(AND(ISNUMBER(B2631),ISNUMBER($J2631)),$J2631-B2631,"")</f>
        <v>18.58</v>
      </c>
      <c r="E2631" s="11" t="n">
        <f aca="false">IF(AND(ISNUMBER(C2631),ISNUMBER($J2631)),$J2631-C2631,"")</f>
        <v>-14.42</v>
      </c>
      <c r="F2631" s="1" t="s">
        <v>4864</v>
      </c>
      <c r="G2631" s="46" t="s">
        <v>4395</v>
      </c>
      <c r="H2631" s="1" t="s">
        <v>33</v>
      </c>
      <c r="J2631" s="11" t="n">
        <f aca="false">IFERROR(INDEX(Pozos!$M$2:$M$1852,MATCH(A2631,Pozos!$E$2:$E$1852,0)),"")</f>
        <v>29.58</v>
      </c>
      <c r="K2631" s="1" t="s">
        <v>4424</v>
      </c>
      <c r="O2631" s="0" t="s">
        <v>4395</v>
      </c>
      <c r="P2631" s="0" t="s">
        <v>3805</v>
      </c>
    </row>
    <row r="2632" customFormat="false" ht="15.75" hidden="false" customHeight="true" outlineLevel="0" collapsed="false">
      <c r="A2632" s="39" t="s">
        <v>606</v>
      </c>
      <c r="B2632" s="1" t="n">
        <v>0</v>
      </c>
      <c r="C2632" s="1" t="n">
        <v>11</v>
      </c>
      <c r="D2632" s="11" t="n">
        <f aca="false">IF(AND(ISNUMBER(B2632),ISNUMBER($J2632)),$J2632-B2632,"")</f>
        <v>29.58</v>
      </c>
      <c r="E2632" s="11" t="n">
        <f aca="false">IF(AND(ISNUMBER(C2632),ISNUMBER($J2632)),$J2632-C2632,"")</f>
        <v>18.58</v>
      </c>
      <c r="F2632" s="1" t="s">
        <v>4811</v>
      </c>
      <c r="G2632" s="46" t="s">
        <v>4412</v>
      </c>
      <c r="H2632" s="1" t="s">
        <v>33</v>
      </c>
      <c r="J2632" s="11" t="n">
        <f aca="false">IFERROR(INDEX(Pozos!$M$2:$M$1852,MATCH(A2632,Pozos!$E$2:$E$1852,0)),"")</f>
        <v>29.58</v>
      </c>
      <c r="K2632" s="1" t="s">
        <v>4424</v>
      </c>
      <c r="O2632" s="0" t="s">
        <v>4412</v>
      </c>
      <c r="P2632" s="0" t="s">
        <v>3805</v>
      </c>
    </row>
    <row r="2633" customFormat="false" ht="15.75" hidden="false" customHeight="true" outlineLevel="0" collapsed="false">
      <c r="A2633" s="39" t="s">
        <v>846</v>
      </c>
      <c r="D2633" s="11" t="str">
        <f aca="false">IF(AND(ISNUMBER(B2633),ISNUMBER($J2633)),$J2633-B2633,"")</f>
        <v/>
      </c>
      <c r="E2633" s="11" t="str">
        <f aca="false">IF(AND(ISNUMBER(C2633),ISNUMBER($J2633)),$J2633-C2633,"")</f>
        <v/>
      </c>
      <c r="F2633" s="1" t="s">
        <v>3821</v>
      </c>
      <c r="G2633" s="46" t="s">
        <v>3822</v>
      </c>
      <c r="H2633" s="1" t="s">
        <v>33</v>
      </c>
      <c r="J2633" s="11" t="n">
        <f aca="false">IFERROR(INDEX(Pozos!$M$2:$M$1852,MATCH(A2633,Pozos!$E$2:$E$1852,0)),"")</f>
        <v>10.95</v>
      </c>
      <c r="K2633" s="1" t="s">
        <v>3823</v>
      </c>
      <c r="P2633" s="0" t="s">
        <v>3824</v>
      </c>
    </row>
    <row r="2634" customFormat="false" ht="15.75" hidden="false" customHeight="true" outlineLevel="0" collapsed="false">
      <c r="A2634" s="39" t="s">
        <v>901</v>
      </c>
      <c r="B2634" s="1" t="n">
        <v>22.5</v>
      </c>
      <c r="C2634" s="1" t="n">
        <v>44</v>
      </c>
      <c r="D2634" s="11" t="n">
        <f aca="false">IF(AND(ISNUMBER(B2634),ISNUMBER($J2634)),$J2634-B2634,"")</f>
        <v>13.75</v>
      </c>
      <c r="E2634" s="11" t="n">
        <f aca="false">IF(AND(ISNUMBER(C2634),ISNUMBER($J2634)),$J2634-C2634,"")</f>
        <v>-7.75</v>
      </c>
      <c r="F2634" s="1" t="s">
        <v>5011</v>
      </c>
      <c r="G2634" s="46" t="s">
        <v>4395</v>
      </c>
      <c r="H2634" s="1" t="s">
        <v>33</v>
      </c>
      <c r="J2634" s="11" t="n">
        <f aca="false">IFERROR(INDEX(Pozos!$M$2:$M$1852,MATCH(A2634,Pozos!$E$2:$E$1852,0)),"")</f>
        <v>36.25</v>
      </c>
      <c r="K2634" s="1" t="s">
        <v>4320</v>
      </c>
      <c r="O2634" s="0" t="s">
        <v>4395</v>
      </c>
      <c r="P2634" s="0" t="s">
        <v>3805</v>
      </c>
    </row>
    <row r="2635" customFormat="false" ht="15.75" hidden="false" customHeight="true" outlineLevel="0" collapsed="false">
      <c r="A2635" s="39" t="s">
        <v>901</v>
      </c>
      <c r="B2635" s="1" t="n">
        <v>16</v>
      </c>
      <c r="C2635" s="1" t="n">
        <v>22.5</v>
      </c>
      <c r="D2635" s="11" t="n">
        <f aca="false">IF(AND(ISNUMBER(B2635),ISNUMBER($J2635)),$J2635-B2635,"")</f>
        <v>20.25</v>
      </c>
      <c r="E2635" s="11" t="n">
        <f aca="false">IF(AND(ISNUMBER(C2635),ISNUMBER($J2635)),$J2635-C2635,"")</f>
        <v>13.75</v>
      </c>
      <c r="F2635" s="1" t="s">
        <v>5012</v>
      </c>
      <c r="G2635" s="46" t="s">
        <v>4395</v>
      </c>
      <c r="H2635" s="1" t="s">
        <v>33</v>
      </c>
      <c r="J2635" s="11" t="n">
        <f aca="false">IFERROR(INDEX(Pozos!$M$2:$M$1852,MATCH(A2635,Pozos!$E$2:$E$1852,0)),"")</f>
        <v>36.25</v>
      </c>
      <c r="K2635" s="1" t="s">
        <v>3927</v>
      </c>
      <c r="L2635" s="1" t="s">
        <v>3928</v>
      </c>
      <c r="O2635" s="0" t="s">
        <v>4395</v>
      </c>
      <c r="P2635" s="0" t="s">
        <v>3805</v>
      </c>
    </row>
    <row r="2636" customFormat="false" ht="15.75" hidden="false" customHeight="true" outlineLevel="0" collapsed="false">
      <c r="A2636" s="39" t="s">
        <v>901</v>
      </c>
      <c r="B2636" s="1" t="n">
        <v>1</v>
      </c>
      <c r="C2636" s="1" t="n">
        <v>16</v>
      </c>
      <c r="D2636" s="11" t="n">
        <f aca="false">IF(AND(ISNUMBER(B2636),ISNUMBER($J2636)),$J2636-B2636,"")</f>
        <v>35.25</v>
      </c>
      <c r="E2636" s="11" t="n">
        <f aca="false">IF(AND(ISNUMBER(C2636),ISNUMBER($J2636)),$J2636-C2636,"")</f>
        <v>20.25</v>
      </c>
      <c r="F2636" s="1" t="s">
        <v>5013</v>
      </c>
      <c r="G2636" s="46" t="s">
        <v>4412</v>
      </c>
      <c r="H2636" s="1" t="s">
        <v>33</v>
      </c>
      <c r="J2636" s="11" t="n">
        <f aca="false">IFERROR(INDEX(Pozos!$M$2:$M$1852,MATCH(A2636,Pozos!$E$2:$E$1852,0)),"")</f>
        <v>36.25</v>
      </c>
      <c r="K2636" s="1" t="s">
        <v>3872</v>
      </c>
      <c r="L2636" s="1" t="s">
        <v>3809</v>
      </c>
      <c r="O2636" s="0" t="s">
        <v>4412</v>
      </c>
      <c r="P2636" s="0" t="s">
        <v>3805</v>
      </c>
    </row>
    <row r="2637" customFormat="false" ht="15.75" hidden="false" customHeight="true" outlineLevel="0" collapsed="false">
      <c r="A2637" s="39" t="s">
        <v>901</v>
      </c>
      <c r="B2637" s="1" t="n">
        <v>0</v>
      </c>
      <c r="C2637" s="1" t="n">
        <v>1</v>
      </c>
      <c r="D2637" s="11" t="n">
        <f aca="false">IF(AND(ISNUMBER(B2637),ISNUMBER($J2637)),$J2637-B2637,"")</f>
        <v>36.25</v>
      </c>
      <c r="E2637" s="11" t="n">
        <f aca="false">IF(AND(ISNUMBER(C2637),ISNUMBER($J2637)),$J2637-C2637,"")</f>
        <v>35.25</v>
      </c>
      <c r="F2637" s="1" t="s">
        <v>4621</v>
      </c>
      <c r="G2637" s="46" t="s">
        <v>3802</v>
      </c>
      <c r="H2637" s="1" t="s">
        <v>33</v>
      </c>
      <c r="J2637" s="11" t="n">
        <f aca="false">IFERROR(INDEX(Pozos!$M$2:$M$1852,MATCH(A2637,Pozos!$E$2:$E$1852,0)),"")</f>
        <v>36.25</v>
      </c>
      <c r="K2637" s="1" t="s">
        <v>3803</v>
      </c>
      <c r="L2637" s="1" t="s">
        <v>3804</v>
      </c>
      <c r="O2637" s="0" t="s">
        <v>3802</v>
      </c>
      <c r="P2637" s="0" t="s">
        <v>3805</v>
      </c>
    </row>
    <row r="2638" customFormat="false" ht="15.75" hidden="false" customHeight="true" outlineLevel="0" collapsed="false">
      <c r="A2638" s="39" t="s">
        <v>1202</v>
      </c>
      <c r="D2638" s="11" t="str">
        <f aca="false">IF(AND(ISNUMBER(B2638),ISNUMBER($J2638)),$J2638-B2638,"")</f>
        <v/>
      </c>
      <c r="E2638" s="11" t="str">
        <f aca="false">IF(AND(ISNUMBER(C2638),ISNUMBER($J2638)),$J2638-C2638,"")</f>
        <v/>
      </c>
      <c r="F2638" s="1" t="s">
        <v>4438</v>
      </c>
      <c r="G2638" s="46"/>
      <c r="H2638" s="1" t="s">
        <v>33</v>
      </c>
      <c r="J2638" s="11" t="n">
        <f aca="false">IFERROR(INDEX(Pozos!$M$2:$M$1852,MATCH(A2638,Pozos!$E$2:$E$1852,0)),"")</f>
        <v>14.51</v>
      </c>
      <c r="K2638" s="1" t="s">
        <v>3823</v>
      </c>
      <c r="P2638" s="0" t="s">
        <v>3824</v>
      </c>
    </row>
    <row r="2639" customFormat="false" ht="15.75" hidden="false" customHeight="true" outlineLevel="0" collapsed="false">
      <c r="A2639" s="39" t="s">
        <v>1052</v>
      </c>
      <c r="B2639" s="1" t="n">
        <v>40</v>
      </c>
      <c r="C2639" s="1" t="n">
        <v>41</v>
      </c>
      <c r="D2639" s="11" t="n">
        <f aca="false">IF(AND(ISNUMBER(B2639),ISNUMBER($J2639)),$J2639-B2639,"")</f>
        <v>-11.49</v>
      </c>
      <c r="E2639" s="11" t="n">
        <f aca="false">IF(AND(ISNUMBER(C2639),ISNUMBER($J2639)),$J2639-C2639,"")</f>
        <v>-12.49</v>
      </c>
      <c r="F2639" s="1" t="s">
        <v>4809</v>
      </c>
      <c r="G2639" s="46" t="s">
        <v>4407</v>
      </c>
      <c r="H2639" s="1" t="s">
        <v>33</v>
      </c>
      <c r="J2639" s="11" t="n">
        <f aca="false">IFERROR(INDEX(Pozos!$M$2:$M$1852,MATCH(A2639,Pozos!$E$2:$E$1852,0)),"")</f>
        <v>28.51</v>
      </c>
      <c r="K2639" s="1" t="s">
        <v>4424</v>
      </c>
      <c r="O2639" s="0" t="s">
        <v>4407</v>
      </c>
      <c r="P2639" s="0" t="s">
        <v>3805</v>
      </c>
    </row>
    <row r="2640" customFormat="false" ht="15.75" hidden="false" customHeight="true" outlineLevel="0" collapsed="false">
      <c r="A2640" s="39" t="s">
        <v>1052</v>
      </c>
      <c r="B2640" s="1" t="n">
        <v>13</v>
      </c>
      <c r="C2640" s="1" t="n">
        <v>40</v>
      </c>
      <c r="D2640" s="11" t="n">
        <f aca="false">IF(AND(ISNUMBER(B2640),ISNUMBER($J2640)),$J2640-B2640,"")</f>
        <v>15.51</v>
      </c>
      <c r="E2640" s="11" t="n">
        <f aca="false">IF(AND(ISNUMBER(C2640),ISNUMBER($J2640)),$J2640-C2640,"")</f>
        <v>-11.49</v>
      </c>
      <c r="F2640" s="1" t="s">
        <v>5014</v>
      </c>
      <c r="G2640" s="46" t="s">
        <v>4395</v>
      </c>
      <c r="H2640" s="1" t="s">
        <v>33</v>
      </c>
      <c r="J2640" s="11" t="n">
        <f aca="false">IFERROR(INDEX(Pozos!$M$2:$M$1852,MATCH(A2640,Pozos!$E$2:$E$1852,0)),"")</f>
        <v>28.51</v>
      </c>
      <c r="K2640" s="1" t="s">
        <v>3944</v>
      </c>
      <c r="L2640" s="1" t="s">
        <v>3813</v>
      </c>
      <c r="O2640" s="0" t="s">
        <v>4395</v>
      </c>
      <c r="P2640" s="0" t="s">
        <v>3805</v>
      </c>
    </row>
    <row r="2641" customFormat="false" ht="15.75" hidden="false" customHeight="true" outlineLevel="0" collapsed="false">
      <c r="A2641" s="39" t="s">
        <v>1052</v>
      </c>
      <c r="B2641" s="1" t="n">
        <v>2</v>
      </c>
      <c r="C2641" s="1" t="n">
        <v>13</v>
      </c>
      <c r="D2641" s="11" t="n">
        <f aca="false">IF(AND(ISNUMBER(B2641),ISNUMBER($J2641)),$J2641-B2641,"")</f>
        <v>26.51</v>
      </c>
      <c r="E2641" s="11" t="n">
        <f aca="false">IF(AND(ISNUMBER(C2641),ISNUMBER($J2641)),$J2641-C2641,"")</f>
        <v>15.51</v>
      </c>
      <c r="F2641" s="1" t="s">
        <v>5015</v>
      </c>
      <c r="G2641" s="46" t="s">
        <v>4412</v>
      </c>
      <c r="H2641" s="1" t="s">
        <v>33</v>
      </c>
      <c r="J2641" s="11" t="n">
        <f aca="false">IFERROR(INDEX(Pozos!$M$2:$M$1852,MATCH(A2641,Pozos!$E$2:$E$1852,0)),"")</f>
        <v>28.51</v>
      </c>
      <c r="K2641" s="1" t="s">
        <v>3872</v>
      </c>
      <c r="L2641" s="1" t="s">
        <v>3809</v>
      </c>
      <c r="O2641" s="0" t="s">
        <v>4412</v>
      </c>
      <c r="P2641" s="0" t="s">
        <v>3805</v>
      </c>
    </row>
    <row r="2642" customFormat="false" ht="15.75" hidden="false" customHeight="true" outlineLevel="0" collapsed="false">
      <c r="A2642" s="39" t="s">
        <v>1052</v>
      </c>
      <c r="B2642" s="1" t="n">
        <v>0</v>
      </c>
      <c r="C2642" s="1" t="n">
        <v>2</v>
      </c>
      <c r="D2642" s="11" t="n">
        <f aca="false">IF(AND(ISNUMBER(B2642),ISNUMBER($J2642)),$J2642-B2642,"")</f>
        <v>28.51</v>
      </c>
      <c r="E2642" s="11" t="n">
        <f aca="false">IF(AND(ISNUMBER(C2642),ISNUMBER($J2642)),$J2642-C2642,"")</f>
        <v>26.51</v>
      </c>
      <c r="F2642" s="1" t="s">
        <v>3835</v>
      </c>
      <c r="G2642" s="46" t="s">
        <v>3802</v>
      </c>
      <c r="H2642" s="1" t="s">
        <v>33</v>
      </c>
      <c r="J2642" s="11" t="n">
        <f aca="false">IFERROR(INDEX(Pozos!$M$2:$M$1852,MATCH(A2642,Pozos!$E$2:$E$1852,0)),"")</f>
        <v>28.51</v>
      </c>
      <c r="K2642" s="1" t="s">
        <v>3803</v>
      </c>
      <c r="L2642" s="1" t="s">
        <v>3804</v>
      </c>
      <c r="O2642" s="0" t="s">
        <v>3802</v>
      </c>
      <c r="P2642" s="0" t="s">
        <v>3805</v>
      </c>
    </row>
    <row r="2643" customFormat="false" ht="15.75" hidden="false" customHeight="true" outlineLevel="0" collapsed="false">
      <c r="A2643" s="39" t="s">
        <v>2073</v>
      </c>
      <c r="B2643" s="1" t="n">
        <v>9</v>
      </c>
      <c r="C2643" s="1" t="n">
        <v>40</v>
      </c>
      <c r="D2643" s="11" t="n">
        <f aca="false">IF(AND(ISNUMBER(B2643),ISNUMBER($J2643)),$J2643-B2643,"")</f>
        <v>9.11</v>
      </c>
      <c r="E2643" s="11" t="n">
        <f aca="false">IF(AND(ISNUMBER(C2643),ISNUMBER($J2643)),$J2643-C2643,"")</f>
        <v>-21.89</v>
      </c>
      <c r="F2643" s="1" t="s">
        <v>5016</v>
      </c>
      <c r="G2643" s="46" t="s">
        <v>4395</v>
      </c>
      <c r="H2643" s="1" t="s">
        <v>33</v>
      </c>
      <c r="J2643" s="11" t="n">
        <f aca="false">IFERROR(INDEX(Pozos!$M$2:$M$1852,MATCH(A2643,Pozos!$E$2:$E$1852,0)),"")</f>
        <v>18.11</v>
      </c>
      <c r="K2643" s="1" t="s">
        <v>3944</v>
      </c>
      <c r="L2643" s="1" t="s">
        <v>3813</v>
      </c>
      <c r="O2643" s="0" t="s">
        <v>4395</v>
      </c>
      <c r="P2643" s="0" t="s">
        <v>3805</v>
      </c>
    </row>
    <row r="2644" customFormat="false" ht="15.75" hidden="false" customHeight="true" outlineLevel="0" collapsed="false">
      <c r="A2644" s="39" t="s">
        <v>2073</v>
      </c>
      <c r="B2644" s="1" t="n">
        <v>1</v>
      </c>
      <c r="C2644" s="1" t="n">
        <v>9</v>
      </c>
      <c r="D2644" s="11" t="n">
        <f aca="false">IF(AND(ISNUMBER(B2644),ISNUMBER($J2644)),$J2644-B2644,"")</f>
        <v>17.11</v>
      </c>
      <c r="E2644" s="11" t="n">
        <f aca="false">IF(AND(ISNUMBER(C2644),ISNUMBER($J2644)),$J2644-C2644,"")</f>
        <v>9.11</v>
      </c>
      <c r="F2644" s="1" t="s">
        <v>5015</v>
      </c>
      <c r="G2644" s="46" t="s">
        <v>4412</v>
      </c>
      <c r="H2644" s="1" t="s">
        <v>33</v>
      </c>
      <c r="J2644" s="11" t="n">
        <f aca="false">IFERROR(INDEX(Pozos!$M$2:$M$1852,MATCH(A2644,Pozos!$E$2:$E$1852,0)),"")</f>
        <v>18.11</v>
      </c>
      <c r="K2644" s="1" t="s">
        <v>3872</v>
      </c>
      <c r="L2644" s="1" t="s">
        <v>3809</v>
      </c>
      <c r="O2644" s="0" t="s">
        <v>4412</v>
      </c>
      <c r="P2644" s="0" t="s">
        <v>3805</v>
      </c>
    </row>
    <row r="2645" customFormat="false" ht="15.75" hidden="false" customHeight="true" outlineLevel="0" collapsed="false">
      <c r="A2645" s="39" t="s">
        <v>2073</v>
      </c>
      <c r="B2645" s="1" t="n">
        <v>0</v>
      </c>
      <c r="C2645" s="1" t="n">
        <v>1</v>
      </c>
      <c r="D2645" s="11" t="n">
        <f aca="false">IF(AND(ISNUMBER(B2645),ISNUMBER($J2645)),$J2645-B2645,"")</f>
        <v>18.11</v>
      </c>
      <c r="E2645" s="11" t="n">
        <f aca="false">IF(AND(ISNUMBER(C2645),ISNUMBER($J2645)),$J2645-C2645,"")</f>
        <v>17.11</v>
      </c>
      <c r="F2645" s="1" t="s">
        <v>3835</v>
      </c>
      <c r="G2645" s="46" t="s">
        <v>3802</v>
      </c>
      <c r="H2645" s="1" t="s">
        <v>33</v>
      </c>
      <c r="J2645" s="11" t="n">
        <f aca="false">IFERROR(INDEX(Pozos!$M$2:$M$1852,MATCH(A2645,Pozos!$E$2:$E$1852,0)),"")</f>
        <v>18.11</v>
      </c>
      <c r="K2645" s="1" t="s">
        <v>3803</v>
      </c>
      <c r="L2645" s="1" t="s">
        <v>3804</v>
      </c>
      <c r="O2645" s="0" t="s">
        <v>3802</v>
      </c>
      <c r="P2645" s="0" t="s">
        <v>3805</v>
      </c>
    </row>
    <row r="2646" customFormat="false" ht="15.75" hidden="false" customHeight="true" outlineLevel="0" collapsed="false">
      <c r="A2646" s="39" t="s">
        <v>801</v>
      </c>
      <c r="B2646" s="1" t="n">
        <v>12</v>
      </c>
      <c r="C2646" s="1" t="n">
        <v>15</v>
      </c>
      <c r="D2646" s="11" t="n">
        <f aca="false">IF(AND(ISNUMBER(B2646),ISNUMBER($J2646)),$J2646-B2646,"")</f>
        <v>14.36</v>
      </c>
      <c r="E2646" s="11" t="n">
        <f aca="false">IF(AND(ISNUMBER(C2646),ISNUMBER($J2646)),$J2646-C2646,"")</f>
        <v>11.36</v>
      </c>
      <c r="F2646" s="1" t="s">
        <v>4097</v>
      </c>
      <c r="G2646" s="46" t="s">
        <v>4412</v>
      </c>
      <c r="H2646" s="1" t="s">
        <v>33</v>
      </c>
      <c r="J2646" s="11" t="n">
        <f aca="false">IFERROR(INDEX(Pozos!$M$2:$M$1852,MATCH(A2646,Pozos!$E$2:$E$1852,0)),"")</f>
        <v>26.36</v>
      </c>
      <c r="K2646" s="1" t="s">
        <v>3808</v>
      </c>
      <c r="L2646" s="1" t="s">
        <v>3809</v>
      </c>
      <c r="O2646" s="0" t="s">
        <v>4412</v>
      </c>
      <c r="P2646" s="0" t="s">
        <v>3805</v>
      </c>
    </row>
    <row r="2647" customFormat="false" ht="15.75" hidden="false" customHeight="true" outlineLevel="0" collapsed="false">
      <c r="A2647" s="39" t="s">
        <v>801</v>
      </c>
      <c r="B2647" s="1" t="n">
        <v>10</v>
      </c>
      <c r="C2647" s="1" t="n">
        <v>12</v>
      </c>
      <c r="D2647" s="11" t="n">
        <f aca="false">IF(AND(ISNUMBER(B2647),ISNUMBER($J2647)),$J2647-B2647,"")</f>
        <v>16.36</v>
      </c>
      <c r="E2647" s="11" t="n">
        <f aca="false">IF(AND(ISNUMBER(C2647),ISNUMBER($J2647)),$J2647-C2647,"")</f>
        <v>14.36</v>
      </c>
      <c r="F2647" s="1" t="s">
        <v>5017</v>
      </c>
      <c r="G2647" s="46" t="s">
        <v>4412</v>
      </c>
      <c r="H2647" s="1" t="s">
        <v>33</v>
      </c>
      <c r="J2647" s="11" t="n">
        <f aca="false">IFERROR(INDEX(Pozos!$M$2:$M$1852,MATCH(A2647,Pozos!$E$2:$E$1852,0)),"")</f>
        <v>26.36</v>
      </c>
      <c r="K2647" s="1" t="s">
        <v>4023</v>
      </c>
      <c r="L2647" s="1" t="s">
        <v>3813</v>
      </c>
      <c r="O2647" s="0" t="s">
        <v>4412</v>
      </c>
      <c r="P2647" s="0" t="s">
        <v>3805</v>
      </c>
    </row>
    <row r="2648" customFormat="false" ht="15.75" hidden="false" customHeight="true" outlineLevel="0" collapsed="false">
      <c r="A2648" s="39" t="s">
        <v>801</v>
      </c>
      <c r="B2648" s="1" t="n">
        <v>1</v>
      </c>
      <c r="C2648" s="1" t="n">
        <v>10</v>
      </c>
      <c r="D2648" s="11" t="n">
        <f aca="false">IF(AND(ISNUMBER(B2648),ISNUMBER($J2648)),$J2648-B2648,"")</f>
        <v>25.36</v>
      </c>
      <c r="E2648" s="11" t="n">
        <f aca="false">IF(AND(ISNUMBER(C2648),ISNUMBER($J2648)),$J2648-C2648,"")</f>
        <v>16.36</v>
      </c>
      <c r="F2648" s="1" t="s">
        <v>4097</v>
      </c>
      <c r="G2648" s="46" t="s">
        <v>4412</v>
      </c>
      <c r="H2648" s="1" t="s">
        <v>33</v>
      </c>
      <c r="J2648" s="11" t="n">
        <f aca="false">IFERROR(INDEX(Pozos!$M$2:$M$1852,MATCH(A2648,Pozos!$E$2:$E$1852,0)),"")</f>
        <v>26.36</v>
      </c>
      <c r="K2648" s="1" t="s">
        <v>3808</v>
      </c>
      <c r="L2648" s="1" t="s">
        <v>3809</v>
      </c>
      <c r="O2648" s="0" t="s">
        <v>4412</v>
      </c>
      <c r="P2648" s="0" t="s">
        <v>3805</v>
      </c>
    </row>
    <row r="2649" customFormat="false" ht="15.75" hidden="false" customHeight="true" outlineLevel="0" collapsed="false">
      <c r="A2649" s="39" t="s">
        <v>801</v>
      </c>
      <c r="B2649" s="1" t="n">
        <v>0</v>
      </c>
      <c r="C2649" s="1" t="n">
        <v>1</v>
      </c>
      <c r="D2649" s="11" t="n">
        <f aca="false">IF(AND(ISNUMBER(B2649),ISNUMBER($J2649)),$J2649-B2649,"")</f>
        <v>26.36</v>
      </c>
      <c r="E2649" s="11" t="n">
        <f aca="false">IF(AND(ISNUMBER(C2649),ISNUMBER($J2649)),$J2649-C2649,"")</f>
        <v>25.36</v>
      </c>
      <c r="F2649" s="1" t="s">
        <v>3835</v>
      </c>
      <c r="G2649" s="46" t="s">
        <v>3802</v>
      </c>
      <c r="H2649" s="1" t="s">
        <v>33</v>
      </c>
      <c r="J2649" s="11" t="n">
        <f aca="false">IFERROR(INDEX(Pozos!$M$2:$M$1852,MATCH(A2649,Pozos!$E$2:$E$1852,0)),"")</f>
        <v>26.36</v>
      </c>
      <c r="K2649" s="1" t="s">
        <v>3803</v>
      </c>
      <c r="L2649" s="1" t="s">
        <v>3804</v>
      </c>
      <c r="O2649" s="0" t="s">
        <v>3802</v>
      </c>
      <c r="P2649" s="0" t="s">
        <v>3805</v>
      </c>
    </row>
    <row r="2650" customFormat="false" ht="15.75" hidden="false" customHeight="true" outlineLevel="0" collapsed="false">
      <c r="A2650" s="39" t="s">
        <v>1068</v>
      </c>
      <c r="B2650" s="1" t="n">
        <v>21</v>
      </c>
      <c r="C2650" s="1" t="n">
        <v>25</v>
      </c>
      <c r="D2650" s="11" t="n">
        <f aca="false">IF(AND(ISNUMBER(B2650),ISNUMBER($J2650)),$J2650-B2650,"")</f>
        <v>-8.75</v>
      </c>
      <c r="E2650" s="11" t="n">
        <f aca="false">IF(AND(ISNUMBER(C2650),ISNUMBER($J2650)),$J2650-C2650,"")</f>
        <v>-12.75</v>
      </c>
      <c r="F2650" s="1" t="s">
        <v>5018</v>
      </c>
      <c r="G2650" s="46" t="s">
        <v>4407</v>
      </c>
      <c r="H2650" s="1" t="s">
        <v>33</v>
      </c>
      <c r="J2650" s="11" t="n">
        <f aca="false">IFERROR(INDEX(Pozos!$M$2:$M$1852,MATCH(A2650,Pozos!$E$2:$E$1852,0)),"")</f>
        <v>12.25</v>
      </c>
      <c r="K2650" s="1" t="s">
        <v>3808</v>
      </c>
      <c r="L2650" s="1" t="s">
        <v>3809</v>
      </c>
      <c r="O2650" s="0" t="s">
        <v>4407</v>
      </c>
      <c r="P2650" s="0" t="s">
        <v>3805</v>
      </c>
    </row>
    <row r="2651" customFormat="false" ht="15.75" hidden="false" customHeight="true" outlineLevel="0" collapsed="false">
      <c r="A2651" s="39" t="s">
        <v>1068</v>
      </c>
      <c r="B2651" s="1" t="n">
        <v>11</v>
      </c>
      <c r="C2651" s="1" t="n">
        <v>21</v>
      </c>
      <c r="D2651" s="11" t="n">
        <f aca="false">IF(AND(ISNUMBER(B2651),ISNUMBER($J2651)),$J2651-B2651,"")</f>
        <v>1.25</v>
      </c>
      <c r="E2651" s="11" t="n">
        <f aca="false">IF(AND(ISNUMBER(C2651),ISNUMBER($J2651)),$J2651-C2651,"")</f>
        <v>-8.75</v>
      </c>
      <c r="F2651" s="1" t="s">
        <v>5019</v>
      </c>
      <c r="G2651" s="46" t="s">
        <v>4395</v>
      </c>
      <c r="H2651" s="1" t="s">
        <v>33</v>
      </c>
      <c r="J2651" s="11" t="n">
        <f aca="false">IFERROR(INDEX(Pozos!$M$2:$M$1852,MATCH(A2651,Pozos!$E$2:$E$1852,0)),"")</f>
        <v>12.25</v>
      </c>
      <c r="K2651" s="1" t="s">
        <v>3944</v>
      </c>
      <c r="L2651" s="1" t="s">
        <v>3813</v>
      </c>
      <c r="O2651" s="0" t="s">
        <v>4395</v>
      </c>
      <c r="P2651" s="0" t="s">
        <v>3805</v>
      </c>
    </row>
    <row r="2652" customFormat="false" ht="15.75" hidden="false" customHeight="true" outlineLevel="0" collapsed="false">
      <c r="A2652" s="39" t="s">
        <v>1068</v>
      </c>
      <c r="B2652" s="1" t="n">
        <v>8</v>
      </c>
      <c r="C2652" s="1" t="n">
        <v>11</v>
      </c>
      <c r="D2652" s="11" t="n">
        <f aca="false">IF(AND(ISNUMBER(B2652),ISNUMBER($J2652)),$J2652-B2652,"")</f>
        <v>4.25</v>
      </c>
      <c r="E2652" s="11" t="n">
        <f aca="false">IF(AND(ISNUMBER(C2652),ISNUMBER($J2652)),$J2652-C2652,"")</f>
        <v>1.25</v>
      </c>
      <c r="F2652" s="1" t="s">
        <v>5020</v>
      </c>
      <c r="G2652" s="46" t="s">
        <v>4395</v>
      </c>
      <c r="H2652" s="1" t="s">
        <v>33</v>
      </c>
      <c r="J2652" s="11" t="n">
        <f aca="false">IFERROR(INDEX(Pozos!$M$2:$M$1852,MATCH(A2652,Pozos!$E$2:$E$1852,0)),"")</f>
        <v>12.25</v>
      </c>
      <c r="K2652" s="1" t="s">
        <v>3808</v>
      </c>
      <c r="L2652" s="1" t="s">
        <v>3809</v>
      </c>
      <c r="O2652" s="0" t="s">
        <v>4395</v>
      </c>
      <c r="P2652" s="0" t="s">
        <v>3805</v>
      </c>
    </row>
    <row r="2653" customFormat="false" ht="15.75" hidden="false" customHeight="true" outlineLevel="0" collapsed="false">
      <c r="A2653" s="39" t="s">
        <v>1068</v>
      </c>
      <c r="B2653" s="1" t="n">
        <v>6</v>
      </c>
      <c r="C2653" s="1" t="n">
        <v>8</v>
      </c>
      <c r="D2653" s="11" t="n">
        <f aca="false">IF(AND(ISNUMBER(B2653),ISNUMBER($J2653)),$J2653-B2653,"")</f>
        <v>6.25</v>
      </c>
      <c r="E2653" s="11" t="n">
        <f aca="false">IF(AND(ISNUMBER(C2653),ISNUMBER($J2653)),$J2653-C2653,"")</f>
        <v>4.25</v>
      </c>
      <c r="F2653" s="1" t="s">
        <v>5021</v>
      </c>
      <c r="G2653" s="46" t="s">
        <v>4395</v>
      </c>
      <c r="H2653" s="1" t="s">
        <v>33</v>
      </c>
      <c r="J2653" s="11" t="n">
        <f aca="false">IFERROR(INDEX(Pozos!$M$2:$M$1852,MATCH(A2653,Pozos!$E$2:$E$1852,0)),"")</f>
        <v>12.25</v>
      </c>
      <c r="K2653" s="1" t="s">
        <v>3944</v>
      </c>
      <c r="L2653" s="1" t="s">
        <v>3813</v>
      </c>
      <c r="O2653" s="0" t="s">
        <v>4395</v>
      </c>
      <c r="P2653" s="0" t="s">
        <v>3805</v>
      </c>
    </row>
    <row r="2654" customFormat="false" ht="15.75" hidden="false" customHeight="true" outlineLevel="0" collapsed="false">
      <c r="A2654" s="39" t="s">
        <v>1068</v>
      </c>
      <c r="B2654" s="1" t="n">
        <v>0</v>
      </c>
      <c r="C2654" s="1" t="n">
        <v>6</v>
      </c>
      <c r="D2654" s="11" t="n">
        <f aca="false">IF(AND(ISNUMBER(B2654),ISNUMBER($J2654)),$J2654-B2654,"")</f>
        <v>12.25</v>
      </c>
      <c r="E2654" s="11" t="n">
        <f aca="false">IF(AND(ISNUMBER(C2654),ISNUMBER($J2654)),$J2654-C2654,"")</f>
        <v>6.25</v>
      </c>
      <c r="F2654" s="1" t="s">
        <v>5022</v>
      </c>
      <c r="G2654" s="46" t="s">
        <v>4412</v>
      </c>
      <c r="H2654" s="1" t="s">
        <v>33</v>
      </c>
      <c r="J2654" s="11" t="n">
        <f aca="false">IFERROR(INDEX(Pozos!$M$2:$M$1852,MATCH(A2654,Pozos!$E$2:$E$1852,0)),"")</f>
        <v>12.25</v>
      </c>
      <c r="K2654" s="1" t="s">
        <v>3808</v>
      </c>
      <c r="L2654" s="1" t="s">
        <v>3809</v>
      </c>
      <c r="O2654" s="0" t="s">
        <v>4412</v>
      </c>
      <c r="P2654" s="0" t="s">
        <v>3805</v>
      </c>
    </row>
    <row r="2655" customFormat="false" ht="15.75" hidden="false" customHeight="true" outlineLevel="0" collapsed="false">
      <c r="A2655" s="39" t="s">
        <v>133</v>
      </c>
      <c r="B2655" s="1" t="n">
        <v>20</v>
      </c>
      <c r="C2655" s="1" t="n">
        <v>24</v>
      </c>
      <c r="D2655" s="11" t="n">
        <f aca="false">IF(AND(ISNUMBER(B2655),ISNUMBER($J2655)),$J2655-B2655,"")</f>
        <v>-14.25</v>
      </c>
      <c r="E2655" s="11" t="n">
        <f aca="false">IF(AND(ISNUMBER(C2655),ISNUMBER($J2655)),$J2655-C2655,"")</f>
        <v>-18.25</v>
      </c>
      <c r="F2655" s="1" t="s">
        <v>4736</v>
      </c>
      <c r="G2655" s="46" t="s">
        <v>4407</v>
      </c>
      <c r="H2655" s="1" t="s">
        <v>33</v>
      </c>
      <c r="J2655" s="11" t="n">
        <f aca="false">IFERROR(INDEX(Pozos!$M$2:$M$1852,MATCH(A2655,Pozos!$E$2:$E$1852,0)),"")</f>
        <v>5.75</v>
      </c>
      <c r="K2655" s="1" t="s">
        <v>3808</v>
      </c>
      <c r="L2655" s="1" t="s">
        <v>3809</v>
      </c>
      <c r="M2655" s="1" t="n">
        <v>2</v>
      </c>
      <c r="N2655" s="106" t="s">
        <v>4619</v>
      </c>
      <c r="O2655" s="0" t="s">
        <v>4407</v>
      </c>
      <c r="P2655" s="0" t="s">
        <v>3805</v>
      </c>
    </row>
    <row r="2656" customFormat="false" ht="15.75" hidden="false" customHeight="true" outlineLevel="0" collapsed="false">
      <c r="A2656" s="39" t="s">
        <v>133</v>
      </c>
      <c r="B2656" s="1" t="n">
        <v>8</v>
      </c>
      <c r="C2656" s="1" t="n">
        <v>20</v>
      </c>
      <c r="D2656" s="11" t="n">
        <f aca="false">IF(AND(ISNUMBER(B2656),ISNUMBER($J2656)),$J2656-B2656,"")</f>
        <v>-2.25</v>
      </c>
      <c r="E2656" s="11" t="n">
        <f aca="false">IF(AND(ISNUMBER(C2656),ISNUMBER($J2656)),$J2656-C2656,"")</f>
        <v>-14.25</v>
      </c>
      <c r="F2656" s="1" t="s">
        <v>5023</v>
      </c>
      <c r="G2656" s="46" t="s">
        <v>4395</v>
      </c>
      <c r="H2656" s="1" t="s">
        <v>33</v>
      </c>
      <c r="J2656" s="11" t="n">
        <f aca="false">IFERROR(INDEX(Pozos!$M$2:$M$1852,MATCH(A2656,Pozos!$E$2:$E$1852,0)),"")</f>
        <v>5.75</v>
      </c>
      <c r="K2656" s="1" t="s">
        <v>3944</v>
      </c>
      <c r="L2656" s="1" t="s">
        <v>3813</v>
      </c>
      <c r="M2656" s="1" t="n">
        <v>2</v>
      </c>
      <c r="N2656" s="106" t="s">
        <v>4619</v>
      </c>
      <c r="O2656" s="0" t="s">
        <v>4395</v>
      </c>
      <c r="P2656" s="0" t="s">
        <v>3805</v>
      </c>
    </row>
    <row r="2657" customFormat="false" ht="15.75" hidden="false" customHeight="true" outlineLevel="0" collapsed="false">
      <c r="A2657" s="39" t="s">
        <v>133</v>
      </c>
      <c r="B2657" s="1" t="n">
        <v>6</v>
      </c>
      <c r="C2657" s="1" t="n">
        <v>8</v>
      </c>
      <c r="D2657" s="11" t="n">
        <f aca="false">IF(AND(ISNUMBER(B2657),ISNUMBER($J2657)),$J2657-B2657,"")</f>
        <v>-0.25</v>
      </c>
      <c r="E2657" s="11" t="n">
        <f aca="false">IF(AND(ISNUMBER(C2657),ISNUMBER($J2657)),$J2657-C2657,"")</f>
        <v>-2.25</v>
      </c>
      <c r="F2657" s="1" t="s">
        <v>5024</v>
      </c>
      <c r="G2657" s="46" t="s">
        <v>4412</v>
      </c>
      <c r="H2657" s="1" t="s">
        <v>33</v>
      </c>
      <c r="J2657" s="11" t="n">
        <f aca="false">IFERROR(INDEX(Pozos!$M$2:$M$1852,MATCH(A2657,Pozos!$E$2:$E$1852,0)),"")</f>
        <v>5.75</v>
      </c>
      <c r="K2657" s="1" t="s">
        <v>4424</v>
      </c>
      <c r="M2657" s="1" t="n">
        <v>2</v>
      </c>
      <c r="N2657" s="106" t="s">
        <v>4619</v>
      </c>
      <c r="O2657" s="0" t="s">
        <v>4412</v>
      </c>
      <c r="P2657" s="0" t="s">
        <v>3805</v>
      </c>
    </row>
    <row r="2658" customFormat="false" ht="15.75" hidden="false" customHeight="true" outlineLevel="0" collapsed="false">
      <c r="A2658" s="39" t="s">
        <v>133</v>
      </c>
      <c r="B2658" s="1" t="n">
        <v>0</v>
      </c>
      <c r="C2658" s="1" t="n">
        <v>6</v>
      </c>
      <c r="D2658" s="11" t="n">
        <f aca="false">IF(AND(ISNUMBER(B2658),ISNUMBER($J2658)),$J2658-B2658,"")</f>
        <v>5.75</v>
      </c>
      <c r="E2658" s="11" t="n">
        <f aca="false">IF(AND(ISNUMBER(C2658),ISNUMBER($J2658)),$J2658-C2658,"")</f>
        <v>-0.25</v>
      </c>
      <c r="F2658" s="1" t="s">
        <v>5025</v>
      </c>
      <c r="G2658" s="46" t="s">
        <v>4412</v>
      </c>
      <c r="H2658" s="1" t="s">
        <v>33</v>
      </c>
      <c r="J2658" s="11" t="n">
        <f aca="false">IFERROR(INDEX(Pozos!$M$2:$M$1852,MATCH(A2658,Pozos!$E$2:$E$1852,0)),"")</f>
        <v>5.75</v>
      </c>
      <c r="K2658" s="1" t="s">
        <v>3872</v>
      </c>
      <c r="L2658" s="1" t="s">
        <v>3809</v>
      </c>
      <c r="M2658" s="1" t="n">
        <v>3</v>
      </c>
      <c r="N2658" s="106" t="s">
        <v>5026</v>
      </c>
      <c r="O2658" s="0" t="s">
        <v>4412</v>
      </c>
      <c r="P2658" s="0" t="s">
        <v>3805</v>
      </c>
    </row>
    <row r="2659" customFormat="false" ht="15.75" hidden="false" customHeight="true" outlineLevel="0" collapsed="false">
      <c r="A2659" s="39" t="s">
        <v>133</v>
      </c>
      <c r="B2659" s="1" t="n">
        <v>20</v>
      </c>
      <c r="C2659" s="1" t="n">
        <v>24</v>
      </c>
      <c r="D2659" s="11" t="n">
        <f aca="false">IF(AND(ISNUMBER(B2659),ISNUMBER($J2659)),$J2659-B2659,"")</f>
        <v>-14.25</v>
      </c>
      <c r="E2659" s="11" t="n">
        <f aca="false">IF(AND(ISNUMBER(C2659),ISNUMBER($J2659)),$J2659-C2659,"")</f>
        <v>-18.25</v>
      </c>
      <c r="F2659" s="1" t="s">
        <v>4736</v>
      </c>
      <c r="G2659" s="46" t="s">
        <v>4404</v>
      </c>
      <c r="H2659" s="1" t="s">
        <v>33</v>
      </c>
      <c r="J2659" s="11" t="n">
        <f aca="false">IFERROR(INDEX(Pozos!$M$2:$M$1852,MATCH(A2659,Pozos!$E$2:$E$1852,0)),"")</f>
        <v>5.75</v>
      </c>
      <c r="K2659" s="1" t="s">
        <v>3808</v>
      </c>
      <c r="L2659" s="1" t="s">
        <v>3809</v>
      </c>
      <c r="M2659" s="1" t="n">
        <v>3</v>
      </c>
      <c r="N2659" s="106" t="s">
        <v>5027</v>
      </c>
      <c r="O2659" s="0" t="s">
        <v>4404</v>
      </c>
      <c r="P2659" s="0" t="s">
        <v>3805</v>
      </c>
    </row>
    <row r="2660" customFormat="false" ht="15.75" hidden="false" customHeight="true" outlineLevel="0" collapsed="false">
      <c r="A2660" s="39" t="s">
        <v>1345</v>
      </c>
      <c r="B2660" s="1" t="n">
        <v>39</v>
      </c>
      <c r="C2660" s="1" t="n">
        <v>40</v>
      </c>
      <c r="D2660" s="11" t="n">
        <f aca="false">IF(AND(ISNUMBER(B2660),ISNUMBER($J2660)),$J2660-B2660,"")</f>
        <v>-1</v>
      </c>
      <c r="E2660" s="11" t="n">
        <f aca="false">IF(AND(ISNUMBER(C2660),ISNUMBER($J2660)),$J2660-C2660,"")</f>
        <v>-2</v>
      </c>
      <c r="F2660" s="1" t="s">
        <v>4393</v>
      </c>
      <c r="G2660" s="46" t="s">
        <v>4393</v>
      </c>
      <c r="H2660" s="1" t="s">
        <v>33</v>
      </c>
      <c r="J2660" s="11" t="n">
        <f aca="false">IFERROR(INDEX(Pozos!$M$2:$M$1852,MATCH(A2660,Pozos!$E$2:$E$1852,0)),"")</f>
        <v>38</v>
      </c>
      <c r="K2660" s="1" t="s">
        <v>4424</v>
      </c>
      <c r="O2660" s="0" t="s">
        <v>4393</v>
      </c>
      <c r="P2660" s="0" t="s">
        <v>3805</v>
      </c>
    </row>
    <row r="2661" customFormat="false" ht="15.75" hidden="false" customHeight="true" outlineLevel="0" collapsed="false">
      <c r="A2661" s="39" t="s">
        <v>1345</v>
      </c>
      <c r="B2661" s="1" t="n">
        <v>8</v>
      </c>
      <c r="C2661" s="1" t="n">
        <v>39</v>
      </c>
      <c r="D2661" s="11" t="n">
        <f aca="false">IF(AND(ISNUMBER(B2661),ISNUMBER($J2661)),$J2661-B2661,"")</f>
        <v>30</v>
      </c>
      <c r="E2661" s="11" t="n">
        <f aca="false">IF(AND(ISNUMBER(C2661),ISNUMBER($J2661)),$J2661-C2661,"")</f>
        <v>-1</v>
      </c>
      <c r="F2661" s="1" t="s">
        <v>5028</v>
      </c>
      <c r="G2661" s="46" t="s">
        <v>4395</v>
      </c>
      <c r="H2661" s="1" t="s">
        <v>33</v>
      </c>
      <c r="J2661" s="11" t="n">
        <f aca="false">IFERROR(INDEX(Pozos!$M$2:$M$1852,MATCH(A2661,Pozos!$E$2:$E$1852,0)),"")</f>
        <v>38</v>
      </c>
      <c r="K2661" s="1" t="s">
        <v>4023</v>
      </c>
      <c r="L2661" s="1" t="s">
        <v>3813</v>
      </c>
      <c r="O2661" s="0" t="s">
        <v>4395</v>
      </c>
      <c r="P2661" s="0" t="s">
        <v>3805</v>
      </c>
    </row>
    <row r="2662" customFormat="false" ht="15.75" hidden="false" customHeight="true" outlineLevel="0" collapsed="false">
      <c r="A2662" s="39" t="s">
        <v>1345</v>
      </c>
      <c r="B2662" s="1" t="n">
        <v>0</v>
      </c>
      <c r="C2662" s="1" t="n">
        <v>8</v>
      </c>
      <c r="D2662" s="11" t="n">
        <f aca="false">IF(AND(ISNUMBER(B2662),ISNUMBER($J2662)),$J2662-B2662,"")</f>
        <v>38</v>
      </c>
      <c r="E2662" s="11" t="n">
        <f aca="false">IF(AND(ISNUMBER(C2662),ISNUMBER($J2662)),$J2662-C2662,"")</f>
        <v>30</v>
      </c>
      <c r="F2662" s="1" t="s">
        <v>4894</v>
      </c>
      <c r="G2662" s="46" t="s">
        <v>3802</v>
      </c>
      <c r="H2662" s="1" t="s">
        <v>33</v>
      </c>
      <c r="J2662" s="11" t="n">
        <f aca="false">IFERROR(INDEX(Pozos!$M$2:$M$1852,MATCH(A2662,Pozos!$E$2:$E$1852,0)),"")</f>
        <v>38</v>
      </c>
      <c r="K2662" s="1" t="s">
        <v>4424</v>
      </c>
      <c r="O2662" s="0" t="s">
        <v>4412</v>
      </c>
      <c r="P2662" s="107" t="s">
        <v>4457</v>
      </c>
    </row>
    <row r="2663" customFormat="false" ht="15.75" hidden="false" customHeight="true" outlineLevel="0" collapsed="false">
      <c r="A2663" s="39" t="s">
        <v>1347</v>
      </c>
      <c r="B2663" s="1" t="n">
        <v>40</v>
      </c>
      <c r="C2663" s="1" t="n">
        <v>42</v>
      </c>
      <c r="D2663" s="11" t="n">
        <f aca="false">IF(AND(ISNUMBER(B2663),ISNUMBER($J2663)),$J2663-B2663,"")</f>
        <v>-2.19</v>
      </c>
      <c r="E2663" s="11" t="n">
        <f aca="false">IF(AND(ISNUMBER(C2663),ISNUMBER($J2663)),$J2663-C2663,"")</f>
        <v>-4.19</v>
      </c>
      <c r="F2663" s="1" t="s">
        <v>4393</v>
      </c>
      <c r="G2663" s="46" t="s">
        <v>4393</v>
      </c>
      <c r="H2663" s="1" t="s">
        <v>33</v>
      </c>
      <c r="J2663" s="11" t="n">
        <f aca="false">IFERROR(INDEX(Pozos!$M$2:$M$1852,MATCH(A2663,Pozos!$E$2:$E$1852,0)),"")</f>
        <v>37.81</v>
      </c>
      <c r="K2663" s="1" t="s">
        <v>4424</v>
      </c>
      <c r="O2663" s="0" t="s">
        <v>4393</v>
      </c>
      <c r="P2663" s="0" t="s">
        <v>3805</v>
      </c>
    </row>
    <row r="2664" customFormat="false" ht="15.75" hidden="false" customHeight="true" outlineLevel="0" collapsed="false">
      <c r="A2664" s="39" t="s">
        <v>1347</v>
      </c>
      <c r="B2664" s="1" t="n">
        <v>7</v>
      </c>
      <c r="C2664" s="1" t="n">
        <v>40</v>
      </c>
      <c r="D2664" s="11" t="n">
        <f aca="false">IF(AND(ISNUMBER(B2664),ISNUMBER($J2664)),$J2664-B2664,"")</f>
        <v>30.81</v>
      </c>
      <c r="E2664" s="11" t="n">
        <f aca="false">IF(AND(ISNUMBER(C2664),ISNUMBER($J2664)),$J2664-C2664,"")</f>
        <v>-2.19</v>
      </c>
      <c r="F2664" s="1" t="s">
        <v>5029</v>
      </c>
      <c r="G2664" s="46" t="s">
        <v>4395</v>
      </c>
      <c r="H2664" s="1" t="s">
        <v>33</v>
      </c>
      <c r="J2664" s="11" t="n">
        <f aca="false">IFERROR(INDEX(Pozos!$M$2:$M$1852,MATCH(A2664,Pozos!$E$2:$E$1852,0)),"")</f>
        <v>37.81</v>
      </c>
      <c r="K2664" s="1" t="s">
        <v>4023</v>
      </c>
      <c r="L2664" s="1" t="s">
        <v>3813</v>
      </c>
      <c r="O2664" s="0" t="s">
        <v>4395</v>
      </c>
      <c r="P2664" s="0" t="s">
        <v>3805</v>
      </c>
    </row>
    <row r="2665" customFormat="false" ht="15.75" hidden="false" customHeight="true" outlineLevel="0" collapsed="false">
      <c r="A2665" s="39" t="s">
        <v>1347</v>
      </c>
      <c r="B2665" s="1" t="n">
        <v>0</v>
      </c>
      <c r="C2665" s="1" t="n">
        <v>7</v>
      </c>
      <c r="D2665" s="11" t="n">
        <f aca="false">IF(AND(ISNUMBER(B2665),ISNUMBER($J2665)),$J2665-B2665,"")</f>
        <v>37.81</v>
      </c>
      <c r="E2665" s="11" t="n">
        <f aca="false">IF(AND(ISNUMBER(C2665),ISNUMBER($J2665)),$J2665-C2665,"")</f>
        <v>30.81</v>
      </c>
      <c r="F2665" s="1" t="s">
        <v>4894</v>
      </c>
      <c r="G2665" s="46" t="s">
        <v>3802</v>
      </c>
      <c r="H2665" s="1" t="s">
        <v>33</v>
      </c>
      <c r="J2665" s="11" t="n">
        <f aca="false">IFERROR(INDEX(Pozos!$M$2:$M$1852,MATCH(A2665,Pozos!$E$2:$E$1852,0)),"")</f>
        <v>37.81</v>
      </c>
      <c r="K2665" s="1" t="s">
        <v>4424</v>
      </c>
      <c r="O2665" s="0" t="s">
        <v>4412</v>
      </c>
      <c r="P2665" s="107" t="s">
        <v>4457</v>
      </c>
    </row>
    <row r="2666" customFormat="false" ht="15.75" hidden="false" customHeight="true" outlineLevel="0" collapsed="false">
      <c r="A2666" s="39" t="s">
        <v>1349</v>
      </c>
      <c r="B2666" s="1" t="n">
        <v>12</v>
      </c>
      <c r="C2666" s="1" t="n">
        <v>40</v>
      </c>
      <c r="D2666" s="11" t="n">
        <f aca="false">IF(AND(ISNUMBER(B2666),ISNUMBER($J2666)),$J2666-B2666,"")</f>
        <v>17.74</v>
      </c>
      <c r="E2666" s="11" t="n">
        <f aca="false">IF(AND(ISNUMBER(C2666),ISNUMBER($J2666)),$J2666-C2666,"")</f>
        <v>-10.26</v>
      </c>
      <c r="F2666" s="1" t="s">
        <v>5028</v>
      </c>
      <c r="G2666" s="46" t="s">
        <v>4395</v>
      </c>
      <c r="H2666" s="1" t="s">
        <v>33</v>
      </c>
      <c r="J2666" s="11" t="n">
        <f aca="false">IFERROR(INDEX(Pozos!$M$2:$M$1852,MATCH(A2666,Pozos!$E$2:$E$1852,0)),"")</f>
        <v>29.74</v>
      </c>
      <c r="K2666" s="1" t="s">
        <v>4023</v>
      </c>
      <c r="L2666" s="1" t="s">
        <v>3813</v>
      </c>
      <c r="O2666" s="0" t="s">
        <v>4395</v>
      </c>
      <c r="P2666" s="0" t="s">
        <v>3805</v>
      </c>
    </row>
    <row r="2667" customFormat="false" ht="15.75" hidden="false" customHeight="true" outlineLevel="0" collapsed="false">
      <c r="A2667" s="39" t="s">
        <v>1349</v>
      </c>
      <c r="B2667" s="1" t="n">
        <v>0</v>
      </c>
      <c r="C2667" s="1" t="n">
        <v>12</v>
      </c>
      <c r="D2667" s="11" t="n">
        <f aca="false">IF(AND(ISNUMBER(B2667),ISNUMBER($J2667)),$J2667-B2667,"")</f>
        <v>29.74</v>
      </c>
      <c r="E2667" s="11" t="n">
        <f aca="false">IF(AND(ISNUMBER(C2667),ISNUMBER($J2667)),$J2667-C2667,"")</f>
        <v>17.74</v>
      </c>
      <c r="F2667" s="1" t="s">
        <v>4894</v>
      </c>
      <c r="G2667" s="46" t="s">
        <v>3802</v>
      </c>
      <c r="H2667" s="1" t="s">
        <v>33</v>
      </c>
      <c r="J2667" s="11" t="n">
        <f aca="false">IFERROR(INDEX(Pozos!$M$2:$M$1852,MATCH(A2667,Pozos!$E$2:$E$1852,0)),"")</f>
        <v>29.74</v>
      </c>
      <c r="K2667" s="1" t="s">
        <v>4424</v>
      </c>
      <c r="O2667" s="0" t="s">
        <v>4412</v>
      </c>
      <c r="P2667" s="107" t="s">
        <v>4457</v>
      </c>
    </row>
    <row r="2668" customFormat="false" ht="15.75" hidden="false" customHeight="true" outlineLevel="0" collapsed="false">
      <c r="A2668" s="39" t="s">
        <v>1351</v>
      </c>
      <c r="B2668" s="1" t="n">
        <v>12</v>
      </c>
      <c r="C2668" s="1" t="n">
        <v>39</v>
      </c>
      <c r="D2668" s="11" t="n">
        <f aca="false">IF(AND(ISNUMBER(B2668),ISNUMBER($J2668)),$J2668-B2668,"")</f>
        <v>22.61</v>
      </c>
      <c r="E2668" s="11" t="n">
        <f aca="false">IF(AND(ISNUMBER(C2668),ISNUMBER($J2668)),$J2668-C2668,"")</f>
        <v>-4.39</v>
      </c>
      <c r="F2668" s="1" t="s">
        <v>5030</v>
      </c>
      <c r="G2668" s="46" t="s">
        <v>4395</v>
      </c>
      <c r="H2668" s="1" t="s">
        <v>33</v>
      </c>
      <c r="J2668" s="11" t="n">
        <f aca="false">IFERROR(INDEX(Pozos!$M$2:$M$1852,MATCH(A2668,Pozos!$E$2:$E$1852,0)),"")</f>
        <v>34.61</v>
      </c>
      <c r="K2668" s="1" t="s">
        <v>4023</v>
      </c>
      <c r="L2668" s="1" t="s">
        <v>3813</v>
      </c>
      <c r="O2668" s="0" t="s">
        <v>4395</v>
      </c>
      <c r="P2668" s="0" t="s">
        <v>3805</v>
      </c>
    </row>
    <row r="2669" customFormat="false" ht="15.75" hidden="false" customHeight="true" outlineLevel="0" collapsed="false">
      <c r="A2669" s="39" t="s">
        <v>1351</v>
      </c>
      <c r="B2669" s="1" t="n">
        <v>0</v>
      </c>
      <c r="C2669" s="1" t="n">
        <v>12</v>
      </c>
      <c r="D2669" s="11" t="n">
        <f aca="false">IF(AND(ISNUMBER(B2669),ISNUMBER($J2669)),$J2669-B2669,"")</f>
        <v>34.61</v>
      </c>
      <c r="E2669" s="11" t="n">
        <f aca="false">IF(AND(ISNUMBER(C2669),ISNUMBER($J2669)),$J2669-C2669,"")</f>
        <v>22.61</v>
      </c>
      <c r="F2669" s="1" t="s">
        <v>4894</v>
      </c>
      <c r="G2669" s="46" t="s">
        <v>3802</v>
      </c>
      <c r="H2669" s="1" t="s">
        <v>33</v>
      </c>
      <c r="J2669" s="11" t="n">
        <f aca="false">IFERROR(INDEX(Pozos!$M$2:$M$1852,MATCH(A2669,Pozos!$E$2:$E$1852,0)),"")</f>
        <v>34.61</v>
      </c>
      <c r="K2669" s="1" t="s">
        <v>4424</v>
      </c>
      <c r="O2669" s="0" t="s">
        <v>4412</v>
      </c>
      <c r="P2669" s="107" t="s">
        <v>4457</v>
      </c>
    </row>
    <row r="2670" customFormat="false" ht="15.75" hidden="false" customHeight="true" outlineLevel="0" collapsed="false">
      <c r="A2670" s="39" t="s">
        <v>1353</v>
      </c>
      <c r="B2670" s="1" t="n">
        <v>44</v>
      </c>
      <c r="C2670" s="1" t="n">
        <v>46</v>
      </c>
      <c r="D2670" s="11" t="n">
        <f aca="false">IF(AND(ISNUMBER(B2670),ISNUMBER($J2670)),$J2670-B2670,"")</f>
        <v>-16.09</v>
      </c>
      <c r="E2670" s="11" t="n">
        <f aca="false">IF(AND(ISNUMBER(C2670),ISNUMBER($J2670)),$J2670-C2670,"")</f>
        <v>-18.09</v>
      </c>
      <c r="F2670" s="1" t="s">
        <v>4393</v>
      </c>
      <c r="G2670" s="46" t="s">
        <v>4393</v>
      </c>
      <c r="H2670" s="1" t="s">
        <v>33</v>
      </c>
      <c r="J2670" s="11" t="n">
        <f aca="false">IFERROR(INDEX(Pozos!$M$2:$M$1852,MATCH(A2670,Pozos!$E$2:$E$1852,0)),"")</f>
        <v>27.91</v>
      </c>
      <c r="K2670" s="1" t="s">
        <v>4424</v>
      </c>
      <c r="O2670" s="0" t="s">
        <v>4393</v>
      </c>
      <c r="P2670" s="0" t="s">
        <v>3805</v>
      </c>
    </row>
    <row r="2671" customFormat="false" ht="15.75" hidden="false" customHeight="true" outlineLevel="0" collapsed="false">
      <c r="A2671" s="39" t="s">
        <v>1353</v>
      </c>
      <c r="B2671" s="1" t="n">
        <v>12</v>
      </c>
      <c r="C2671" s="1" t="n">
        <v>44</v>
      </c>
      <c r="D2671" s="11" t="n">
        <f aca="false">IF(AND(ISNUMBER(B2671),ISNUMBER($J2671)),$J2671-B2671,"")</f>
        <v>15.91</v>
      </c>
      <c r="E2671" s="11" t="n">
        <f aca="false">IF(AND(ISNUMBER(C2671),ISNUMBER($J2671)),$J2671-C2671,"")</f>
        <v>-16.09</v>
      </c>
      <c r="F2671" s="1" t="s">
        <v>5031</v>
      </c>
      <c r="G2671" s="46" t="s">
        <v>4395</v>
      </c>
      <c r="H2671" s="1" t="s">
        <v>33</v>
      </c>
      <c r="J2671" s="11" t="n">
        <f aca="false">IFERROR(INDEX(Pozos!$M$2:$M$1852,MATCH(A2671,Pozos!$E$2:$E$1852,0)),"")</f>
        <v>27.91</v>
      </c>
      <c r="K2671" s="1" t="s">
        <v>4023</v>
      </c>
      <c r="L2671" s="1" t="s">
        <v>3813</v>
      </c>
      <c r="O2671" s="0" t="s">
        <v>4395</v>
      </c>
      <c r="P2671" s="0" t="s">
        <v>3805</v>
      </c>
    </row>
    <row r="2672" customFormat="false" ht="15.75" hidden="false" customHeight="true" outlineLevel="0" collapsed="false">
      <c r="A2672" s="39" t="s">
        <v>1353</v>
      </c>
      <c r="B2672" s="1" t="n">
        <v>0</v>
      </c>
      <c r="C2672" s="1" t="n">
        <v>12</v>
      </c>
      <c r="D2672" s="11" t="n">
        <f aca="false">IF(AND(ISNUMBER(B2672),ISNUMBER($J2672)),$J2672-B2672,"")</f>
        <v>27.91</v>
      </c>
      <c r="E2672" s="11" t="n">
        <f aca="false">IF(AND(ISNUMBER(C2672),ISNUMBER($J2672)),$J2672-C2672,"")</f>
        <v>15.91</v>
      </c>
      <c r="F2672" s="1" t="s">
        <v>4894</v>
      </c>
      <c r="G2672" s="46" t="s">
        <v>3802</v>
      </c>
      <c r="H2672" s="1" t="s">
        <v>33</v>
      </c>
      <c r="J2672" s="11" t="n">
        <f aca="false">IFERROR(INDEX(Pozos!$M$2:$M$1852,MATCH(A2672,Pozos!$E$2:$E$1852,0)),"")</f>
        <v>27.91</v>
      </c>
      <c r="K2672" s="1" t="s">
        <v>4424</v>
      </c>
      <c r="O2672" s="0" t="s">
        <v>4412</v>
      </c>
      <c r="P2672" s="107" t="s">
        <v>4457</v>
      </c>
    </row>
    <row r="2673" customFormat="false" ht="15.75" hidden="false" customHeight="true" outlineLevel="0" collapsed="false">
      <c r="A2673" s="39" t="s">
        <v>1355</v>
      </c>
      <c r="B2673" s="1" t="n">
        <v>12</v>
      </c>
      <c r="C2673" s="1" t="n">
        <v>36</v>
      </c>
      <c r="D2673" s="11" t="n">
        <f aca="false">IF(AND(ISNUMBER(B2673),ISNUMBER($J2673)),$J2673-B2673,"")</f>
        <v>20.76</v>
      </c>
      <c r="E2673" s="11" t="n">
        <f aca="false">IF(AND(ISNUMBER(C2673),ISNUMBER($J2673)),$J2673-C2673,"")</f>
        <v>-3.24</v>
      </c>
      <c r="F2673" s="1" t="s">
        <v>5028</v>
      </c>
      <c r="G2673" s="46" t="s">
        <v>4395</v>
      </c>
      <c r="H2673" s="1" t="s">
        <v>33</v>
      </c>
      <c r="J2673" s="11" t="n">
        <f aca="false">IFERROR(INDEX(Pozos!$M$2:$M$1852,MATCH(A2673,Pozos!$E$2:$E$1852,0)),"")</f>
        <v>32.76</v>
      </c>
      <c r="K2673" s="1" t="s">
        <v>4023</v>
      </c>
      <c r="L2673" s="1" t="s">
        <v>3813</v>
      </c>
      <c r="O2673" s="0" t="s">
        <v>4395</v>
      </c>
      <c r="P2673" s="0" t="s">
        <v>3805</v>
      </c>
    </row>
    <row r="2674" customFormat="false" ht="15.75" hidden="false" customHeight="true" outlineLevel="0" collapsed="false">
      <c r="A2674" s="39" t="s">
        <v>1355</v>
      </c>
      <c r="B2674" s="1" t="n">
        <v>0</v>
      </c>
      <c r="C2674" s="1" t="n">
        <v>12</v>
      </c>
      <c r="D2674" s="11" t="n">
        <f aca="false">IF(AND(ISNUMBER(B2674),ISNUMBER($J2674)),$J2674-B2674,"")</f>
        <v>32.76</v>
      </c>
      <c r="E2674" s="11" t="n">
        <f aca="false">IF(AND(ISNUMBER(C2674),ISNUMBER($J2674)),$J2674-C2674,"")</f>
        <v>20.76</v>
      </c>
      <c r="F2674" s="1" t="s">
        <v>4894</v>
      </c>
      <c r="G2674" s="46" t="s">
        <v>3802</v>
      </c>
      <c r="H2674" s="1" t="s">
        <v>33</v>
      </c>
      <c r="J2674" s="11" t="n">
        <f aca="false">IFERROR(INDEX(Pozos!$M$2:$M$1852,MATCH(A2674,Pozos!$E$2:$E$1852,0)),"")</f>
        <v>32.76</v>
      </c>
      <c r="K2674" s="1" t="s">
        <v>4424</v>
      </c>
      <c r="O2674" s="0" t="s">
        <v>4412</v>
      </c>
      <c r="P2674" s="107" t="s">
        <v>4457</v>
      </c>
    </row>
    <row r="2675" customFormat="false" ht="15.75" hidden="false" customHeight="true" outlineLevel="0" collapsed="false">
      <c r="A2675" s="39" t="s">
        <v>1357</v>
      </c>
      <c r="B2675" s="1" t="n">
        <v>10</v>
      </c>
      <c r="C2675" s="1" t="n">
        <v>51</v>
      </c>
      <c r="D2675" s="11" t="n">
        <f aca="false">IF(AND(ISNUMBER(B2675),ISNUMBER($J2675)),$J2675-B2675,"")</f>
        <v>40</v>
      </c>
      <c r="E2675" s="11" t="n">
        <f aca="false">IF(AND(ISNUMBER(C2675),ISNUMBER($J2675)),$J2675-C2675,"")</f>
        <v>-1</v>
      </c>
      <c r="F2675" s="1" t="s">
        <v>5028</v>
      </c>
      <c r="G2675" s="46" t="s">
        <v>4395</v>
      </c>
      <c r="H2675" s="1" t="s">
        <v>33</v>
      </c>
      <c r="J2675" s="11" t="n">
        <f aca="false">IFERROR(INDEX(Pozos!$M$2:$M$1852,MATCH(A2675,Pozos!$E$2:$E$1852,0)),"")</f>
        <v>50</v>
      </c>
      <c r="K2675" s="1" t="s">
        <v>4023</v>
      </c>
      <c r="L2675" s="1" t="s">
        <v>3813</v>
      </c>
      <c r="O2675" s="0" t="s">
        <v>4395</v>
      </c>
      <c r="P2675" s="0" t="s">
        <v>3805</v>
      </c>
    </row>
    <row r="2676" customFormat="false" ht="15.75" hidden="false" customHeight="true" outlineLevel="0" collapsed="false">
      <c r="A2676" s="39" t="s">
        <v>1357</v>
      </c>
      <c r="B2676" s="1" t="n">
        <v>0</v>
      </c>
      <c r="C2676" s="1" t="n">
        <v>10</v>
      </c>
      <c r="D2676" s="11" t="n">
        <f aca="false">IF(AND(ISNUMBER(B2676),ISNUMBER($J2676)),$J2676-B2676,"")</f>
        <v>50</v>
      </c>
      <c r="E2676" s="11" t="n">
        <f aca="false">IF(AND(ISNUMBER(C2676),ISNUMBER($J2676)),$J2676-C2676,"")</f>
        <v>40</v>
      </c>
      <c r="F2676" s="1" t="s">
        <v>4894</v>
      </c>
      <c r="G2676" s="46" t="s">
        <v>3802</v>
      </c>
      <c r="H2676" s="1" t="s">
        <v>33</v>
      </c>
      <c r="J2676" s="11" t="n">
        <f aca="false">IFERROR(INDEX(Pozos!$M$2:$M$1852,MATCH(A2676,Pozos!$E$2:$E$1852,0)),"")</f>
        <v>50</v>
      </c>
      <c r="K2676" s="1" t="s">
        <v>4424</v>
      </c>
      <c r="O2676" s="0" t="s">
        <v>4412</v>
      </c>
      <c r="P2676" s="107" t="s">
        <v>4457</v>
      </c>
    </row>
    <row r="2677" customFormat="false" ht="15.75" hidden="false" customHeight="true" outlineLevel="0" collapsed="false">
      <c r="A2677" s="39" t="s">
        <v>1309</v>
      </c>
      <c r="B2677" s="1" t="n">
        <v>54</v>
      </c>
      <c r="C2677" s="1" t="n">
        <v>55</v>
      </c>
      <c r="D2677" s="11" t="n">
        <f aca="false">IF(AND(ISNUMBER(B2677),ISNUMBER($J2677)),$J2677-B2677,"")</f>
        <v>-14.23</v>
      </c>
      <c r="E2677" s="11" t="n">
        <f aca="false">IF(AND(ISNUMBER(C2677),ISNUMBER($J2677)),$J2677-C2677,"")</f>
        <v>-15.23</v>
      </c>
      <c r="F2677" s="1" t="s">
        <v>5032</v>
      </c>
      <c r="G2677" s="46" t="s">
        <v>4407</v>
      </c>
      <c r="H2677" s="1" t="s">
        <v>33</v>
      </c>
      <c r="J2677" s="11" t="n">
        <f aca="false">IFERROR(INDEX(Pozos!$M$2:$M$1852,MATCH(A2677,Pozos!$E$2:$E$1852,0)),"")</f>
        <v>39.77</v>
      </c>
      <c r="K2677" s="1" t="s">
        <v>3808</v>
      </c>
      <c r="L2677" s="1" t="s">
        <v>3809</v>
      </c>
      <c r="O2677" s="0" t="s">
        <v>4407</v>
      </c>
      <c r="P2677" s="0" t="s">
        <v>3805</v>
      </c>
    </row>
    <row r="2678" customFormat="false" ht="15.75" hidden="false" customHeight="true" outlineLevel="0" collapsed="false">
      <c r="A2678" s="39" t="s">
        <v>1309</v>
      </c>
      <c r="B2678" s="1" t="n">
        <v>44</v>
      </c>
      <c r="C2678" s="1" t="n">
        <v>54</v>
      </c>
      <c r="D2678" s="11" t="n">
        <f aca="false">IF(AND(ISNUMBER(B2678),ISNUMBER($J2678)),$J2678-B2678,"")</f>
        <v>-4.23</v>
      </c>
      <c r="E2678" s="11" t="n">
        <f aca="false">IF(AND(ISNUMBER(C2678),ISNUMBER($J2678)),$J2678-C2678,"")</f>
        <v>-14.23</v>
      </c>
      <c r="F2678" s="1" t="s">
        <v>5033</v>
      </c>
      <c r="G2678" s="46" t="s">
        <v>4395</v>
      </c>
      <c r="H2678" s="1" t="s">
        <v>33</v>
      </c>
      <c r="J2678" s="11" t="n">
        <f aca="false">IFERROR(INDEX(Pozos!$M$2:$M$1852,MATCH(A2678,Pozos!$E$2:$E$1852,0)),"")</f>
        <v>39.77</v>
      </c>
      <c r="K2678" s="1" t="s">
        <v>3854</v>
      </c>
      <c r="L2678" s="1" t="s">
        <v>3813</v>
      </c>
      <c r="O2678" s="0" t="s">
        <v>4395</v>
      </c>
      <c r="P2678" s="0" t="s">
        <v>3805</v>
      </c>
    </row>
    <row r="2679" customFormat="false" ht="15.75" hidden="false" customHeight="true" outlineLevel="0" collapsed="false">
      <c r="A2679" s="39" t="s">
        <v>1309</v>
      </c>
      <c r="B2679" s="1" t="n">
        <v>41</v>
      </c>
      <c r="C2679" s="1" t="n">
        <v>44</v>
      </c>
      <c r="D2679" s="11" t="n">
        <f aca="false">IF(AND(ISNUMBER(B2679),ISNUMBER($J2679)),$J2679-B2679,"")</f>
        <v>-1.23</v>
      </c>
      <c r="E2679" s="11" t="n">
        <f aca="false">IF(AND(ISNUMBER(C2679),ISNUMBER($J2679)),$J2679-C2679,"")</f>
        <v>-4.23</v>
      </c>
      <c r="F2679" s="1" t="s">
        <v>5034</v>
      </c>
      <c r="G2679" s="46" t="s">
        <v>4395</v>
      </c>
      <c r="H2679" s="1" t="s">
        <v>33</v>
      </c>
      <c r="J2679" s="11" t="n">
        <f aca="false">IFERROR(INDEX(Pozos!$M$2:$M$1852,MATCH(A2679,Pozos!$E$2:$E$1852,0)),"")</f>
        <v>39.77</v>
      </c>
      <c r="K2679" s="1" t="s">
        <v>3944</v>
      </c>
      <c r="L2679" s="1" t="s">
        <v>3813</v>
      </c>
      <c r="O2679" s="0" t="s">
        <v>4395</v>
      </c>
      <c r="P2679" s="0" t="s">
        <v>3805</v>
      </c>
    </row>
    <row r="2680" customFormat="false" ht="15.75" hidden="false" customHeight="true" outlineLevel="0" collapsed="false">
      <c r="A2680" s="39" t="s">
        <v>1309</v>
      </c>
      <c r="B2680" s="1" t="n">
        <v>33</v>
      </c>
      <c r="C2680" s="1" t="n">
        <v>41</v>
      </c>
      <c r="D2680" s="11" t="n">
        <f aca="false">IF(AND(ISNUMBER(B2680),ISNUMBER($J2680)),$J2680-B2680,"")</f>
        <v>6.77</v>
      </c>
      <c r="E2680" s="11" t="n">
        <f aca="false">IF(AND(ISNUMBER(C2680),ISNUMBER($J2680)),$J2680-C2680,"")</f>
        <v>-1.23</v>
      </c>
      <c r="F2680" s="1" t="s">
        <v>5035</v>
      </c>
      <c r="G2680" s="46" t="s">
        <v>4395</v>
      </c>
      <c r="H2680" s="1" t="s">
        <v>33</v>
      </c>
      <c r="J2680" s="11" t="n">
        <f aca="false">IFERROR(INDEX(Pozos!$M$2:$M$1852,MATCH(A2680,Pozos!$E$2:$E$1852,0)),"")</f>
        <v>39.77</v>
      </c>
      <c r="K2680" s="1" t="s">
        <v>3812</v>
      </c>
      <c r="L2680" s="1" t="s">
        <v>3813</v>
      </c>
      <c r="O2680" s="0" t="s">
        <v>4395</v>
      </c>
      <c r="P2680" s="0" t="s">
        <v>3805</v>
      </c>
    </row>
    <row r="2681" customFormat="false" ht="15.75" hidden="false" customHeight="true" outlineLevel="0" collapsed="false">
      <c r="A2681" s="39" t="s">
        <v>1309</v>
      </c>
      <c r="B2681" s="1" t="n">
        <v>28</v>
      </c>
      <c r="C2681" s="1" t="n">
        <v>33</v>
      </c>
      <c r="D2681" s="11" t="n">
        <f aca="false">IF(AND(ISNUMBER(B2681),ISNUMBER($J2681)),$J2681-B2681,"")</f>
        <v>11.77</v>
      </c>
      <c r="E2681" s="11" t="n">
        <f aca="false">IF(AND(ISNUMBER(C2681),ISNUMBER($J2681)),$J2681-C2681,"")</f>
        <v>6.77</v>
      </c>
      <c r="F2681" s="1" t="s">
        <v>5034</v>
      </c>
      <c r="G2681" s="46" t="s">
        <v>4395</v>
      </c>
      <c r="H2681" s="1" t="s">
        <v>33</v>
      </c>
      <c r="J2681" s="11" t="n">
        <f aca="false">IFERROR(INDEX(Pozos!$M$2:$M$1852,MATCH(A2681,Pozos!$E$2:$E$1852,0)),"")</f>
        <v>39.77</v>
      </c>
      <c r="K2681" s="1" t="s">
        <v>3944</v>
      </c>
      <c r="L2681" s="1" t="s">
        <v>3813</v>
      </c>
      <c r="O2681" s="0" t="s">
        <v>4395</v>
      </c>
      <c r="P2681" s="0" t="s">
        <v>3805</v>
      </c>
    </row>
    <row r="2682" customFormat="false" ht="15.75" hidden="false" customHeight="true" outlineLevel="0" collapsed="false">
      <c r="A2682" s="39" t="s">
        <v>1309</v>
      </c>
      <c r="B2682" s="1" t="n">
        <v>25</v>
      </c>
      <c r="C2682" s="1" t="n">
        <v>28</v>
      </c>
      <c r="D2682" s="11" t="n">
        <f aca="false">IF(AND(ISNUMBER(B2682),ISNUMBER($J2682)),$J2682-B2682,"")</f>
        <v>14.77</v>
      </c>
      <c r="E2682" s="11" t="n">
        <f aca="false">IF(AND(ISNUMBER(C2682),ISNUMBER($J2682)),$J2682-C2682,"")</f>
        <v>11.77</v>
      </c>
      <c r="F2682" s="1" t="s">
        <v>5036</v>
      </c>
      <c r="G2682" s="46" t="s">
        <v>4395</v>
      </c>
      <c r="H2682" s="1" t="s">
        <v>33</v>
      </c>
      <c r="J2682" s="11" t="n">
        <f aca="false">IFERROR(INDEX(Pozos!$M$2:$M$1852,MATCH(A2682,Pozos!$E$2:$E$1852,0)),"")</f>
        <v>39.77</v>
      </c>
      <c r="K2682" s="1" t="s">
        <v>3812</v>
      </c>
      <c r="L2682" s="1" t="s">
        <v>3813</v>
      </c>
      <c r="O2682" s="0" t="s">
        <v>4395</v>
      </c>
      <c r="P2682" s="0" t="s">
        <v>3805</v>
      </c>
    </row>
    <row r="2683" customFormat="false" ht="15.75" hidden="false" customHeight="true" outlineLevel="0" collapsed="false">
      <c r="A2683" s="39" t="s">
        <v>1309</v>
      </c>
      <c r="B2683" s="1" t="n">
        <v>22</v>
      </c>
      <c r="C2683" s="1" t="n">
        <v>25</v>
      </c>
      <c r="D2683" s="11" t="n">
        <f aca="false">IF(AND(ISNUMBER(B2683),ISNUMBER($J2683)),$J2683-B2683,"")</f>
        <v>17.77</v>
      </c>
      <c r="E2683" s="11" t="n">
        <f aca="false">IF(AND(ISNUMBER(C2683),ISNUMBER($J2683)),$J2683-C2683,"")</f>
        <v>14.77</v>
      </c>
      <c r="F2683" s="1" t="s">
        <v>4223</v>
      </c>
      <c r="G2683" s="46" t="s">
        <v>4395</v>
      </c>
      <c r="H2683" s="1" t="s">
        <v>33</v>
      </c>
      <c r="J2683" s="11" t="n">
        <f aca="false">IFERROR(INDEX(Pozos!$M$2:$M$1852,MATCH(A2683,Pozos!$E$2:$E$1852,0)),"")</f>
        <v>39.77</v>
      </c>
      <c r="K2683" s="1" t="s">
        <v>3944</v>
      </c>
      <c r="L2683" s="1" t="s">
        <v>3813</v>
      </c>
      <c r="O2683" s="0" t="s">
        <v>4395</v>
      </c>
      <c r="P2683" s="0" t="s">
        <v>3805</v>
      </c>
    </row>
    <row r="2684" customFormat="false" ht="15.75" hidden="false" customHeight="true" outlineLevel="0" collapsed="false">
      <c r="A2684" s="39" t="s">
        <v>1309</v>
      </c>
      <c r="B2684" s="1" t="n">
        <v>0</v>
      </c>
      <c r="C2684" s="1" t="n">
        <v>22</v>
      </c>
      <c r="D2684" s="11" t="n">
        <f aca="false">IF(AND(ISNUMBER(B2684),ISNUMBER($J2684)),$J2684-B2684,"")</f>
        <v>39.77</v>
      </c>
      <c r="E2684" s="11" t="n">
        <f aca="false">IF(AND(ISNUMBER(C2684),ISNUMBER($J2684)),$J2684-C2684,"")</f>
        <v>17.77</v>
      </c>
      <c r="F2684" s="1" t="s">
        <v>3808</v>
      </c>
      <c r="G2684" s="46" t="s">
        <v>4412</v>
      </c>
      <c r="H2684" s="1" t="s">
        <v>33</v>
      </c>
      <c r="J2684" s="11" t="n">
        <f aca="false">IFERROR(INDEX(Pozos!$M$2:$M$1852,MATCH(A2684,Pozos!$E$2:$E$1852,0)),"")</f>
        <v>39.77</v>
      </c>
      <c r="K2684" s="1" t="s">
        <v>3808</v>
      </c>
      <c r="L2684" s="1" t="s">
        <v>3809</v>
      </c>
      <c r="O2684" s="0" t="s">
        <v>4412</v>
      </c>
      <c r="P2684" s="0" t="s">
        <v>3805</v>
      </c>
    </row>
    <row r="2685" customFormat="false" ht="15.75" hidden="false" customHeight="true" outlineLevel="0" collapsed="false">
      <c r="A2685" s="39" t="s">
        <v>1311</v>
      </c>
      <c r="B2685" s="1" t="n">
        <v>54</v>
      </c>
      <c r="C2685" s="1" t="n">
        <v>55</v>
      </c>
      <c r="D2685" s="11" t="n">
        <f aca="false">IF(AND(ISNUMBER(B2685),ISNUMBER($J2685)),$J2685-B2685,"")</f>
        <v>-12.67</v>
      </c>
      <c r="E2685" s="11" t="n">
        <f aca="false">IF(AND(ISNUMBER(C2685),ISNUMBER($J2685)),$J2685-C2685,"")</f>
        <v>-13.67</v>
      </c>
      <c r="F2685" s="1" t="s">
        <v>5032</v>
      </c>
      <c r="G2685" s="46" t="s">
        <v>4407</v>
      </c>
      <c r="H2685" s="1" t="s">
        <v>33</v>
      </c>
      <c r="J2685" s="11" t="n">
        <f aca="false">IFERROR(INDEX(Pozos!$M$2:$M$1852,MATCH(A2685,Pozos!$E$2:$E$1852,0)),"")</f>
        <v>41.33</v>
      </c>
      <c r="K2685" s="1" t="s">
        <v>3808</v>
      </c>
      <c r="L2685" s="1" t="s">
        <v>3809</v>
      </c>
      <c r="O2685" s="0" t="s">
        <v>4407</v>
      </c>
      <c r="P2685" s="0" t="s">
        <v>3805</v>
      </c>
    </row>
    <row r="2686" customFormat="false" ht="15.75" hidden="false" customHeight="true" outlineLevel="0" collapsed="false">
      <c r="A2686" s="39" t="s">
        <v>1311</v>
      </c>
      <c r="B2686" s="1" t="n">
        <v>44</v>
      </c>
      <c r="C2686" s="1" t="n">
        <v>54</v>
      </c>
      <c r="D2686" s="11" t="n">
        <f aca="false">IF(AND(ISNUMBER(B2686),ISNUMBER($J2686)),$J2686-B2686,"")</f>
        <v>-2.67</v>
      </c>
      <c r="E2686" s="11" t="n">
        <f aca="false">IF(AND(ISNUMBER(C2686),ISNUMBER($J2686)),$J2686-C2686,"")</f>
        <v>-12.67</v>
      </c>
      <c r="F2686" s="1" t="s">
        <v>5033</v>
      </c>
      <c r="G2686" s="46" t="s">
        <v>4395</v>
      </c>
      <c r="H2686" s="1" t="s">
        <v>33</v>
      </c>
      <c r="J2686" s="11" t="n">
        <f aca="false">IFERROR(INDEX(Pozos!$M$2:$M$1852,MATCH(A2686,Pozos!$E$2:$E$1852,0)),"")</f>
        <v>41.33</v>
      </c>
      <c r="K2686" s="1" t="s">
        <v>3854</v>
      </c>
      <c r="L2686" s="1" t="s">
        <v>3813</v>
      </c>
      <c r="O2686" s="0" t="s">
        <v>4395</v>
      </c>
      <c r="P2686" s="0" t="s">
        <v>3805</v>
      </c>
    </row>
    <row r="2687" customFormat="false" ht="15.75" hidden="false" customHeight="true" outlineLevel="0" collapsed="false">
      <c r="A2687" s="39" t="s">
        <v>1311</v>
      </c>
      <c r="B2687" s="1" t="n">
        <v>41</v>
      </c>
      <c r="C2687" s="1" t="n">
        <v>44</v>
      </c>
      <c r="D2687" s="11" t="n">
        <f aca="false">IF(AND(ISNUMBER(B2687),ISNUMBER($J2687)),$J2687-B2687,"")</f>
        <v>0.329999999999998</v>
      </c>
      <c r="E2687" s="11" t="n">
        <f aca="false">IF(AND(ISNUMBER(C2687),ISNUMBER($J2687)),$J2687-C2687,"")</f>
        <v>-2.67</v>
      </c>
      <c r="F2687" s="1" t="s">
        <v>5034</v>
      </c>
      <c r="G2687" s="46" t="s">
        <v>4395</v>
      </c>
      <c r="H2687" s="1" t="s">
        <v>33</v>
      </c>
      <c r="J2687" s="11" t="n">
        <f aca="false">IFERROR(INDEX(Pozos!$M$2:$M$1852,MATCH(A2687,Pozos!$E$2:$E$1852,0)),"")</f>
        <v>41.33</v>
      </c>
      <c r="K2687" s="1" t="s">
        <v>3944</v>
      </c>
      <c r="L2687" s="1" t="s">
        <v>3813</v>
      </c>
      <c r="O2687" s="0" t="s">
        <v>4395</v>
      </c>
      <c r="P2687" s="0" t="s">
        <v>3805</v>
      </c>
    </row>
    <row r="2688" customFormat="false" ht="15.75" hidden="false" customHeight="true" outlineLevel="0" collapsed="false">
      <c r="A2688" s="39" t="s">
        <v>1311</v>
      </c>
      <c r="B2688" s="1" t="n">
        <v>39</v>
      </c>
      <c r="C2688" s="1" t="n">
        <v>41</v>
      </c>
      <c r="D2688" s="11" t="n">
        <f aca="false">IF(AND(ISNUMBER(B2688),ISNUMBER($J2688)),$J2688-B2688,"")</f>
        <v>2.33</v>
      </c>
      <c r="E2688" s="11" t="n">
        <f aca="false">IF(AND(ISNUMBER(C2688),ISNUMBER($J2688)),$J2688-C2688,"")</f>
        <v>0.329999999999998</v>
      </c>
      <c r="F2688" s="1" t="s">
        <v>3808</v>
      </c>
      <c r="G2688" s="46" t="s">
        <v>4395</v>
      </c>
      <c r="H2688" s="1" t="s">
        <v>33</v>
      </c>
      <c r="J2688" s="11" t="n">
        <f aca="false">IFERROR(INDEX(Pozos!$M$2:$M$1852,MATCH(A2688,Pozos!$E$2:$E$1852,0)),"")</f>
        <v>41.33</v>
      </c>
      <c r="K2688" s="1" t="s">
        <v>3808</v>
      </c>
      <c r="L2688" s="1" t="s">
        <v>3809</v>
      </c>
      <c r="O2688" s="0" t="s">
        <v>4395</v>
      </c>
      <c r="P2688" s="0" t="s">
        <v>3805</v>
      </c>
    </row>
    <row r="2689" customFormat="false" ht="15.75" hidden="false" customHeight="true" outlineLevel="0" collapsed="false">
      <c r="A2689" s="39" t="s">
        <v>1311</v>
      </c>
      <c r="B2689" s="1" t="n">
        <v>22</v>
      </c>
      <c r="C2689" s="1" t="n">
        <v>39</v>
      </c>
      <c r="D2689" s="11" t="n">
        <f aca="false">IF(AND(ISNUMBER(B2689),ISNUMBER($J2689)),$J2689-B2689,"")</f>
        <v>19.33</v>
      </c>
      <c r="E2689" s="11" t="n">
        <f aca="false">IF(AND(ISNUMBER(C2689),ISNUMBER($J2689)),$J2689-C2689,"")</f>
        <v>2.33</v>
      </c>
      <c r="F2689" s="1" t="s">
        <v>3812</v>
      </c>
      <c r="G2689" s="46" t="s">
        <v>4395</v>
      </c>
      <c r="H2689" s="1" t="s">
        <v>33</v>
      </c>
      <c r="J2689" s="11" t="n">
        <f aca="false">IFERROR(INDEX(Pozos!$M$2:$M$1852,MATCH(A2689,Pozos!$E$2:$E$1852,0)),"")</f>
        <v>41.33</v>
      </c>
      <c r="K2689" s="1" t="s">
        <v>3812</v>
      </c>
      <c r="L2689" s="1" t="s">
        <v>3813</v>
      </c>
      <c r="O2689" s="0" t="s">
        <v>4395</v>
      </c>
      <c r="P2689" s="0" t="s">
        <v>3805</v>
      </c>
    </row>
    <row r="2690" customFormat="false" ht="15.75" hidden="false" customHeight="true" outlineLevel="0" collapsed="false">
      <c r="A2690" s="39" t="s">
        <v>1311</v>
      </c>
      <c r="B2690" s="1" t="n">
        <v>0</v>
      </c>
      <c r="C2690" s="1" t="n">
        <v>22</v>
      </c>
      <c r="D2690" s="11" t="n">
        <f aca="false">IF(AND(ISNUMBER(B2690),ISNUMBER($J2690)),$J2690-B2690,"")</f>
        <v>41.33</v>
      </c>
      <c r="E2690" s="11" t="n">
        <f aca="false">IF(AND(ISNUMBER(C2690),ISNUMBER($J2690)),$J2690-C2690,"")</f>
        <v>19.33</v>
      </c>
      <c r="F2690" s="1" t="s">
        <v>3808</v>
      </c>
      <c r="G2690" s="46" t="s">
        <v>4412</v>
      </c>
      <c r="H2690" s="1" t="s">
        <v>33</v>
      </c>
      <c r="J2690" s="11" t="n">
        <f aca="false">IFERROR(INDEX(Pozos!$M$2:$M$1852,MATCH(A2690,Pozos!$E$2:$E$1852,0)),"")</f>
        <v>41.33</v>
      </c>
      <c r="K2690" s="1" t="s">
        <v>3808</v>
      </c>
      <c r="L2690" s="1" t="s">
        <v>3809</v>
      </c>
      <c r="O2690" s="0" t="s">
        <v>4412</v>
      </c>
      <c r="P2690" s="0" t="s">
        <v>3805</v>
      </c>
    </row>
    <row r="2691" customFormat="false" ht="15.75" hidden="false" customHeight="true" outlineLevel="0" collapsed="false">
      <c r="A2691" s="39" t="s">
        <v>1757</v>
      </c>
      <c r="B2691" s="1" t="n">
        <v>52</v>
      </c>
      <c r="C2691" s="1" t="n">
        <v>56</v>
      </c>
      <c r="D2691" s="11" t="n">
        <f aca="false">IF(AND(ISNUMBER(B2691),ISNUMBER($J2691)),$J2691-B2691,"")</f>
        <v>3.22</v>
      </c>
      <c r="E2691" s="11" t="n">
        <f aca="false">IF(AND(ISNUMBER(C2691),ISNUMBER($J2691)),$J2691-C2691,"")</f>
        <v>-0.780000000000001</v>
      </c>
      <c r="F2691" s="1" t="s">
        <v>4641</v>
      </c>
      <c r="G2691" s="46" t="s">
        <v>4395</v>
      </c>
      <c r="H2691" s="1" t="s">
        <v>33</v>
      </c>
      <c r="J2691" s="11" t="n">
        <f aca="false">IFERROR(INDEX(Pozos!$M$2:$M$1852,MATCH(A2691,Pozos!$E$2:$E$1852,0)),"")</f>
        <v>55.22</v>
      </c>
      <c r="K2691" s="1" t="s">
        <v>3808</v>
      </c>
      <c r="L2691" s="1" t="s">
        <v>3809</v>
      </c>
      <c r="O2691" s="0" t="s">
        <v>4395</v>
      </c>
      <c r="P2691" s="0" t="s">
        <v>3805</v>
      </c>
    </row>
    <row r="2692" customFormat="false" ht="15.75" hidden="false" customHeight="true" outlineLevel="0" collapsed="false">
      <c r="A2692" s="39" t="s">
        <v>1757</v>
      </c>
      <c r="B2692" s="1" t="n">
        <v>48</v>
      </c>
      <c r="C2692" s="1" t="n">
        <v>52</v>
      </c>
      <c r="D2692" s="11" t="n">
        <f aca="false">IF(AND(ISNUMBER(B2692),ISNUMBER($J2692)),$J2692-B2692,"")</f>
        <v>7.22</v>
      </c>
      <c r="E2692" s="11" t="n">
        <f aca="false">IF(AND(ISNUMBER(C2692),ISNUMBER($J2692)),$J2692-C2692,"")</f>
        <v>3.22</v>
      </c>
      <c r="F2692" s="1" t="s">
        <v>5037</v>
      </c>
      <c r="G2692" s="46" t="s">
        <v>4395</v>
      </c>
      <c r="H2692" s="1" t="s">
        <v>33</v>
      </c>
      <c r="J2692" s="11" t="n">
        <f aca="false">IFERROR(INDEX(Pozos!$M$2:$M$1852,MATCH(A2692,Pozos!$E$2:$E$1852,0)),"")</f>
        <v>55.22</v>
      </c>
      <c r="K2692" s="1" t="s">
        <v>3944</v>
      </c>
      <c r="L2692" s="1" t="s">
        <v>3813</v>
      </c>
      <c r="O2692" s="0" t="s">
        <v>4395</v>
      </c>
      <c r="P2692" s="0" t="s">
        <v>3805</v>
      </c>
    </row>
    <row r="2693" customFormat="false" ht="15.75" hidden="false" customHeight="true" outlineLevel="0" collapsed="false">
      <c r="A2693" s="39" t="s">
        <v>1757</v>
      </c>
      <c r="B2693" s="1" t="n">
        <v>44</v>
      </c>
      <c r="C2693" s="1" t="n">
        <v>48</v>
      </c>
      <c r="D2693" s="11" t="n">
        <f aca="false">IF(AND(ISNUMBER(B2693),ISNUMBER($J2693)),$J2693-B2693,"")</f>
        <v>11.22</v>
      </c>
      <c r="E2693" s="11" t="n">
        <f aca="false">IF(AND(ISNUMBER(C2693),ISNUMBER($J2693)),$J2693-C2693,"")</f>
        <v>7.22</v>
      </c>
      <c r="F2693" s="1" t="s">
        <v>4641</v>
      </c>
      <c r="G2693" s="46" t="s">
        <v>4395</v>
      </c>
      <c r="H2693" s="1" t="s">
        <v>33</v>
      </c>
      <c r="J2693" s="11" t="n">
        <f aca="false">IFERROR(INDEX(Pozos!$M$2:$M$1852,MATCH(A2693,Pozos!$E$2:$E$1852,0)),"")</f>
        <v>55.22</v>
      </c>
      <c r="K2693" s="1" t="s">
        <v>3808</v>
      </c>
      <c r="L2693" s="1" t="s">
        <v>3809</v>
      </c>
      <c r="O2693" s="0" t="s">
        <v>4395</v>
      </c>
      <c r="P2693" s="0" t="s">
        <v>3805</v>
      </c>
    </row>
    <row r="2694" customFormat="false" ht="15.75" hidden="false" customHeight="true" outlineLevel="0" collapsed="false">
      <c r="A2694" s="39" t="s">
        <v>1757</v>
      </c>
      <c r="B2694" s="1" t="n">
        <v>36</v>
      </c>
      <c r="C2694" s="1" t="n">
        <v>44</v>
      </c>
      <c r="D2694" s="11" t="n">
        <f aca="false">IF(AND(ISNUMBER(B2694),ISNUMBER($J2694)),$J2694-B2694,"")</f>
        <v>19.22</v>
      </c>
      <c r="E2694" s="11" t="n">
        <f aca="false">IF(AND(ISNUMBER(C2694),ISNUMBER($J2694)),$J2694-C2694,"")</f>
        <v>11.22</v>
      </c>
      <c r="F2694" s="1" t="s">
        <v>5038</v>
      </c>
      <c r="G2694" s="46" t="s">
        <v>4395</v>
      </c>
      <c r="H2694" s="1" t="s">
        <v>33</v>
      </c>
      <c r="J2694" s="11" t="n">
        <f aca="false">IFERROR(INDEX(Pozos!$M$2:$M$1852,MATCH(A2694,Pozos!$E$2:$E$1852,0)),"")</f>
        <v>55.22</v>
      </c>
      <c r="K2694" s="1" t="s">
        <v>3944</v>
      </c>
      <c r="L2694" s="1" t="s">
        <v>3813</v>
      </c>
      <c r="O2694" s="0" t="s">
        <v>4395</v>
      </c>
      <c r="P2694" s="0" t="s">
        <v>3805</v>
      </c>
    </row>
    <row r="2695" customFormat="false" ht="15.75" hidden="false" customHeight="true" outlineLevel="0" collapsed="false">
      <c r="A2695" s="39" t="s">
        <v>1757</v>
      </c>
      <c r="B2695" s="1" t="n">
        <v>26</v>
      </c>
      <c r="C2695" s="1" t="n">
        <v>36</v>
      </c>
      <c r="D2695" s="11" t="n">
        <f aca="false">IF(AND(ISNUMBER(B2695),ISNUMBER($J2695)),$J2695-B2695,"")</f>
        <v>29.22</v>
      </c>
      <c r="E2695" s="11" t="n">
        <f aca="false">IF(AND(ISNUMBER(C2695),ISNUMBER($J2695)),$J2695-C2695,"")</f>
        <v>19.22</v>
      </c>
      <c r="F2695" s="1" t="s">
        <v>5039</v>
      </c>
      <c r="G2695" s="46" t="s">
        <v>4395</v>
      </c>
      <c r="H2695" s="1" t="s">
        <v>33</v>
      </c>
      <c r="J2695" s="11" t="n">
        <f aca="false">IFERROR(INDEX(Pozos!$M$2:$M$1852,MATCH(A2695,Pozos!$E$2:$E$1852,0)),"")</f>
        <v>55.22</v>
      </c>
      <c r="K2695" s="1" t="s">
        <v>3944</v>
      </c>
      <c r="L2695" s="1" t="s">
        <v>3813</v>
      </c>
      <c r="O2695" s="0" t="s">
        <v>4395</v>
      </c>
      <c r="P2695" s="0" t="s">
        <v>3805</v>
      </c>
    </row>
    <row r="2696" customFormat="false" ht="15.75" hidden="false" customHeight="true" outlineLevel="0" collapsed="false">
      <c r="A2696" s="39" t="s">
        <v>1757</v>
      </c>
      <c r="B2696" s="1" t="n">
        <v>0</v>
      </c>
      <c r="C2696" s="1" t="n">
        <v>26</v>
      </c>
      <c r="D2696" s="11" t="n">
        <f aca="false">IF(AND(ISNUMBER(B2696),ISNUMBER($J2696)),$J2696-B2696,"")</f>
        <v>55.22</v>
      </c>
      <c r="E2696" s="11" t="n">
        <f aca="false">IF(AND(ISNUMBER(C2696),ISNUMBER($J2696)),$J2696-C2696,"")</f>
        <v>29.22</v>
      </c>
      <c r="F2696" s="1" t="s">
        <v>5040</v>
      </c>
      <c r="G2696" s="46" t="s">
        <v>4412</v>
      </c>
      <c r="H2696" s="1" t="s">
        <v>33</v>
      </c>
      <c r="J2696" s="11" t="n">
        <f aca="false">IFERROR(INDEX(Pozos!$M$2:$M$1852,MATCH(A2696,Pozos!$E$2:$E$1852,0)),"")</f>
        <v>55.22</v>
      </c>
      <c r="K2696" s="1" t="s">
        <v>4424</v>
      </c>
      <c r="O2696" s="0" t="s">
        <v>4412</v>
      </c>
      <c r="P2696" s="0" t="s">
        <v>3805</v>
      </c>
    </row>
    <row r="2697" customFormat="false" ht="15.75" hidden="false" customHeight="true" outlineLevel="0" collapsed="false">
      <c r="A2697" s="39" t="s">
        <v>949</v>
      </c>
      <c r="B2697" s="1" t="n">
        <v>14</v>
      </c>
      <c r="C2697" s="1" t="n">
        <v>20</v>
      </c>
      <c r="D2697" s="11" t="n">
        <f aca="false">IF(AND(ISNUMBER(B2697),ISNUMBER($J2697)),$J2697-B2697,"")</f>
        <v>-8.29</v>
      </c>
      <c r="E2697" s="11" t="n">
        <f aca="false">IF(AND(ISNUMBER(C2697),ISNUMBER($J2697)),$J2697-C2697,"")</f>
        <v>-14.29</v>
      </c>
      <c r="F2697" s="1" t="s">
        <v>4402</v>
      </c>
      <c r="G2697" s="46" t="s">
        <v>4395</v>
      </c>
      <c r="H2697" s="1" t="s">
        <v>33</v>
      </c>
      <c r="J2697" s="11" t="n">
        <f aca="false">IFERROR(INDEX(Pozos!$M$2:$M$1852,MATCH(A2697,Pozos!$E$2:$E$1852,0)),"")</f>
        <v>5.71</v>
      </c>
      <c r="K2697" s="1" t="s">
        <v>3808</v>
      </c>
      <c r="L2697" s="1" t="s">
        <v>3809</v>
      </c>
      <c r="O2697" s="0" t="s">
        <v>4395</v>
      </c>
      <c r="P2697" s="0" t="s">
        <v>3805</v>
      </c>
    </row>
    <row r="2698" customFormat="false" ht="15.75" hidden="false" customHeight="true" outlineLevel="0" collapsed="false">
      <c r="A2698" s="39" t="s">
        <v>949</v>
      </c>
      <c r="B2698" s="1" t="n">
        <v>12</v>
      </c>
      <c r="C2698" s="1" t="n">
        <v>14</v>
      </c>
      <c r="D2698" s="11" t="n">
        <f aca="false">IF(AND(ISNUMBER(B2698),ISNUMBER($J2698)),$J2698-B2698,"")</f>
        <v>-6.29</v>
      </c>
      <c r="E2698" s="11" t="n">
        <f aca="false">IF(AND(ISNUMBER(C2698),ISNUMBER($J2698)),$J2698-C2698,"")</f>
        <v>-8.29</v>
      </c>
      <c r="F2698" s="1" t="s">
        <v>4223</v>
      </c>
      <c r="G2698" s="46" t="s">
        <v>4395</v>
      </c>
      <c r="H2698" s="1" t="s">
        <v>33</v>
      </c>
      <c r="J2698" s="11" t="n">
        <f aca="false">IFERROR(INDEX(Pozos!$M$2:$M$1852,MATCH(A2698,Pozos!$E$2:$E$1852,0)),"")</f>
        <v>5.71</v>
      </c>
      <c r="K2698" s="1" t="s">
        <v>3944</v>
      </c>
      <c r="L2698" s="1" t="s">
        <v>3813</v>
      </c>
      <c r="O2698" s="0" t="s">
        <v>4395</v>
      </c>
      <c r="P2698" s="0" t="s">
        <v>3805</v>
      </c>
    </row>
    <row r="2699" customFormat="false" ht="15.75" hidden="false" customHeight="true" outlineLevel="0" collapsed="false">
      <c r="A2699" s="39" t="s">
        <v>949</v>
      </c>
      <c r="B2699" s="1" t="n">
        <v>4.5</v>
      </c>
      <c r="C2699" s="1" t="n">
        <v>12</v>
      </c>
      <c r="D2699" s="11" t="n">
        <f aca="false">IF(AND(ISNUMBER(B2699),ISNUMBER($J2699)),$J2699-B2699,"")</f>
        <v>1.21</v>
      </c>
      <c r="E2699" s="11" t="n">
        <f aca="false">IF(AND(ISNUMBER(C2699),ISNUMBER($J2699)),$J2699-C2699,"")</f>
        <v>-6.29</v>
      </c>
      <c r="F2699" s="1" t="s">
        <v>4430</v>
      </c>
      <c r="G2699" s="46" t="s">
        <v>4395</v>
      </c>
      <c r="H2699" s="1" t="s">
        <v>33</v>
      </c>
      <c r="J2699" s="11" t="n">
        <f aca="false">IFERROR(INDEX(Pozos!$M$2:$M$1852,MATCH(A2699,Pozos!$E$2:$E$1852,0)),"")</f>
        <v>5.71</v>
      </c>
      <c r="K2699" s="1" t="s">
        <v>3808</v>
      </c>
      <c r="L2699" s="1" t="s">
        <v>3809</v>
      </c>
      <c r="O2699" s="0" t="s">
        <v>4395</v>
      </c>
      <c r="P2699" s="0" t="s">
        <v>3805</v>
      </c>
    </row>
    <row r="2700" customFormat="false" ht="15.75" hidden="false" customHeight="true" outlineLevel="0" collapsed="false">
      <c r="A2700" s="39" t="s">
        <v>949</v>
      </c>
      <c r="B2700" s="1" t="n">
        <v>3</v>
      </c>
      <c r="C2700" s="1" t="n">
        <v>4.5</v>
      </c>
      <c r="D2700" s="11" t="n">
        <f aca="false">IF(AND(ISNUMBER(B2700),ISNUMBER($J2700)),$J2700-B2700,"")</f>
        <v>2.71</v>
      </c>
      <c r="E2700" s="11" t="n">
        <f aca="false">IF(AND(ISNUMBER(C2700),ISNUMBER($J2700)),$J2700-C2700,"")</f>
        <v>1.21</v>
      </c>
      <c r="F2700" s="1" t="s">
        <v>5041</v>
      </c>
      <c r="G2700" s="46" t="s">
        <v>4395</v>
      </c>
      <c r="H2700" s="1" t="s">
        <v>33</v>
      </c>
      <c r="J2700" s="11" t="n">
        <f aca="false">IFERROR(INDEX(Pozos!$M$2:$M$1852,MATCH(A2700,Pozos!$E$2:$E$1852,0)),"")</f>
        <v>5.71</v>
      </c>
      <c r="K2700" s="1" t="s">
        <v>3944</v>
      </c>
      <c r="L2700" s="1" t="s">
        <v>3813</v>
      </c>
      <c r="O2700" s="0" t="s">
        <v>4395</v>
      </c>
      <c r="P2700" s="0" t="s">
        <v>3805</v>
      </c>
    </row>
    <row r="2701" customFormat="false" ht="15.75" hidden="false" customHeight="true" outlineLevel="0" collapsed="false">
      <c r="A2701" s="39" t="s">
        <v>949</v>
      </c>
      <c r="B2701" s="1" t="n">
        <v>0</v>
      </c>
      <c r="C2701" s="1" t="n">
        <v>3</v>
      </c>
      <c r="D2701" s="11" t="n">
        <f aca="false">IF(AND(ISNUMBER(B2701),ISNUMBER($J2701)),$J2701-B2701,"")</f>
        <v>5.71</v>
      </c>
      <c r="E2701" s="11" t="n">
        <f aca="false">IF(AND(ISNUMBER(C2701),ISNUMBER($J2701)),$J2701-C2701,"")</f>
        <v>2.71</v>
      </c>
      <c r="F2701" s="1" t="s">
        <v>5042</v>
      </c>
      <c r="G2701" s="46" t="s">
        <v>3802</v>
      </c>
      <c r="H2701" s="1" t="s">
        <v>33</v>
      </c>
      <c r="J2701" s="11" t="n">
        <f aca="false">IFERROR(INDEX(Pozos!$M$2:$M$1852,MATCH(A2701,Pozos!$E$2:$E$1852,0)),"")</f>
        <v>5.71</v>
      </c>
      <c r="K2701" s="1" t="s">
        <v>3944</v>
      </c>
      <c r="L2701" s="1" t="s">
        <v>3813</v>
      </c>
      <c r="O2701" s="0" t="s">
        <v>3802</v>
      </c>
      <c r="P2701" s="0" t="s">
        <v>3805</v>
      </c>
    </row>
    <row r="2702" customFormat="false" ht="15.75" hidden="false" customHeight="true" outlineLevel="0" collapsed="false">
      <c r="A2702" s="39" t="s">
        <v>951</v>
      </c>
      <c r="B2702" s="1" t="n">
        <v>15.2</v>
      </c>
      <c r="C2702" s="1" t="n">
        <v>16</v>
      </c>
      <c r="D2702" s="11" t="n">
        <f aca="false">IF(AND(ISNUMBER(B2702),ISNUMBER($J2702)),$J2702-B2702,"")</f>
        <v>-9.42</v>
      </c>
      <c r="E2702" s="11" t="n">
        <f aca="false">IF(AND(ISNUMBER(C2702),ISNUMBER($J2702)),$J2702-C2702,"")</f>
        <v>-10.22</v>
      </c>
      <c r="F2702" s="1" t="s">
        <v>5043</v>
      </c>
      <c r="G2702" s="46" t="s">
        <v>4404</v>
      </c>
      <c r="H2702" s="1" t="s">
        <v>33</v>
      </c>
      <c r="J2702" s="11" t="n">
        <f aca="false">IFERROR(INDEX(Pozos!$M$2:$M$1852,MATCH(A2702,Pozos!$E$2:$E$1852,0)),"")</f>
        <v>5.78</v>
      </c>
      <c r="K2702" s="1" t="s">
        <v>3808</v>
      </c>
      <c r="L2702" s="1" t="s">
        <v>3809</v>
      </c>
      <c r="O2702" s="0" t="s">
        <v>4404</v>
      </c>
      <c r="P2702" s="0" t="s">
        <v>3805</v>
      </c>
    </row>
    <row r="2703" customFormat="false" ht="15.75" hidden="false" customHeight="true" outlineLevel="0" collapsed="false">
      <c r="A2703" s="39" t="s">
        <v>951</v>
      </c>
      <c r="B2703" s="1" t="n">
        <v>13</v>
      </c>
      <c r="C2703" s="1" t="n">
        <v>15.2</v>
      </c>
      <c r="D2703" s="11" t="n">
        <f aca="false">IF(AND(ISNUMBER(B2703),ISNUMBER($J2703)),$J2703-B2703,"")</f>
        <v>-7.22</v>
      </c>
      <c r="E2703" s="11" t="n">
        <f aca="false">IF(AND(ISNUMBER(C2703),ISNUMBER($J2703)),$J2703-C2703,"")</f>
        <v>-9.42</v>
      </c>
      <c r="F2703" s="1" t="s">
        <v>5044</v>
      </c>
      <c r="G2703" s="46" t="s">
        <v>4404</v>
      </c>
      <c r="H2703" s="1" t="s">
        <v>33</v>
      </c>
      <c r="J2703" s="11" t="n">
        <f aca="false">IFERROR(INDEX(Pozos!$M$2:$M$1852,MATCH(A2703,Pozos!$E$2:$E$1852,0)),"")</f>
        <v>5.78</v>
      </c>
      <c r="K2703" s="1" t="s">
        <v>3944</v>
      </c>
      <c r="L2703" s="1" t="s">
        <v>3813</v>
      </c>
      <c r="O2703" s="0" t="s">
        <v>4404</v>
      </c>
      <c r="P2703" s="0" t="s">
        <v>3805</v>
      </c>
    </row>
    <row r="2704" customFormat="false" ht="15.75" hidden="false" customHeight="true" outlineLevel="0" collapsed="false">
      <c r="A2704" s="39" t="s">
        <v>951</v>
      </c>
      <c r="B2704" s="1" t="n">
        <v>3</v>
      </c>
      <c r="C2704" s="1" t="n">
        <v>13</v>
      </c>
      <c r="D2704" s="11" t="n">
        <f aca="false">IF(AND(ISNUMBER(B2704),ISNUMBER($J2704)),$J2704-B2704,"")</f>
        <v>2.78</v>
      </c>
      <c r="E2704" s="11" t="n">
        <f aca="false">IF(AND(ISNUMBER(C2704),ISNUMBER($J2704)),$J2704-C2704,"")</f>
        <v>-7.22</v>
      </c>
      <c r="F2704" s="1" t="s">
        <v>5045</v>
      </c>
      <c r="G2704" s="46" t="s">
        <v>4399</v>
      </c>
      <c r="H2704" s="1" t="s">
        <v>33</v>
      </c>
      <c r="J2704" s="11" t="n">
        <f aca="false">IFERROR(INDEX(Pozos!$M$2:$M$1852,MATCH(A2704,Pozos!$E$2:$E$1852,0)),"")</f>
        <v>5.78</v>
      </c>
      <c r="K2704" s="1" t="s">
        <v>3808</v>
      </c>
      <c r="L2704" s="1" t="s">
        <v>3809</v>
      </c>
      <c r="O2704" s="0" t="s">
        <v>4399</v>
      </c>
      <c r="P2704" s="0" t="s">
        <v>3805</v>
      </c>
    </row>
    <row r="2705" customFormat="false" ht="15.75" hidden="false" customHeight="true" outlineLevel="0" collapsed="false">
      <c r="A2705" s="39" t="s">
        <v>951</v>
      </c>
      <c r="B2705" s="1" t="n">
        <v>2</v>
      </c>
      <c r="C2705" s="1" t="n">
        <v>3</v>
      </c>
      <c r="D2705" s="11" t="n">
        <f aca="false">IF(AND(ISNUMBER(B2705),ISNUMBER($J2705)),$J2705-B2705,"")</f>
        <v>3.78</v>
      </c>
      <c r="E2705" s="11" t="n">
        <f aca="false">IF(AND(ISNUMBER(C2705),ISNUMBER($J2705)),$J2705-C2705,"")</f>
        <v>2.78</v>
      </c>
      <c r="F2705" s="1" t="s">
        <v>5005</v>
      </c>
      <c r="G2705" s="46" t="s">
        <v>4399</v>
      </c>
      <c r="H2705" s="1" t="s">
        <v>33</v>
      </c>
      <c r="J2705" s="11" t="n">
        <f aca="false">IFERROR(INDEX(Pozos!$M$2:$M$1852,MATCH(A2705,Pozos!$E$2:$E$1852,0)),"")</f>
        <v>5.78</v>
      </c>
      <c r="K2705" s="1" t="s">
        <v>3944</v>
      </c>
      <c r="L2705" s="1" t="s">
        <v>3813</v>
      </c>
      <c r="O2705" s="0" t="s">
        <v>4399</v>
      </c>
      <c r="P2705" s="0" t="s">
        <v>3805</v>
      </c>
    </row>
    <row r="2706" customFormat="false" ht="15.75" hidden="false" customHeight="true" outlineLevel="0" collapsed="false">
      <c r="A2706" s="39" t="s">
        <v>951</v>
      </c>
      <c r="B2706" s="1" t="n">
        <v>0</v>
      </c>
      <c r="C2706" s="1" t="n">
        <v>2</v>
      </c>
      <c r="D2706" s="11" t="n">
        <f aca="false">IF(AND(ISNUMBER(B2706),ISNUMBER($J2706)),$J2706-B2706,"")</f>
        <v>5.78</v>
      </c>
      <c r="E2706" s="11" t="n">
        <f aca="false">IF(AND(ISNUMBER(C2706),ISNUMBER($J2706)),$J2706-C2706,"")</f>
        <v>3.78</v>
      </c>
      <c r="F2706" s="1" t="s">
        <v>5046</v>
      </c>
      <c r="G2706" s="46" t="s">
        <v>3802</v>
      </c>
      <c r="H2706" s="1" t="s">
        <v>33</v>
      </c>
      <c r="J2706" s="11" t="n">
        <f aca="false">IFERROR(INDEX(Pozos!$M$2:$M$1852,MATCH(A2706,Pozos!$E$2:$E$1852,0)),"")</f>
        <v>5.78</v>
      </c>
      <c r="K2706" s="1" t="s">
        <v>3944</v>
      </c>
      <c r="L2706" s="1" t="s">
        <v>3813</v>
      </c>
      <c r="O2706" s="0" t="s">
        <v>3802</v>
      </c>
      <c r="P2706" s="0" t="s">
        <v>3805</v>
      </c>
    </row>
    <row r="2707" customFormat="false" ht="15.75" hidden="false" customHeight="true" outlineLevel="0" collapsed="false">
      <c r="A2707" s="39" t="s">
        <v>953</v>
      </c>
      <c r="B2707" s="1" t="n">
        <v>15</v>
      </c>
      <c r="C2707" s="1" t="n">
        <v>17</v>
      </c>
      <c r="D2707" s="11" t="n">
        <f aca="false">IF(AND(ISNUMBER(B2707),ISNUMBER($J2707)),$J2707-B2707,"")</f>
        <v>-9.24</v>
      </c>
      <c r="E2707" s="11" t="n">
        <f aca="false">IF(AND(ISNUMBER(C2707),ISNUMBER($J2707)),$J2707-C2707,"")</f>
        <v>-11.24</v>
      </c>
      <c r="F2707" s="1" t="s">
        <v>5047</v>
      </c>
      <c r="G2707" s="46" t="s">
        <v>4404</v>
      </c>
      <c r="H2707" s="1" t="s">
        <v>33</v>
      </c>
      <c r="J2707" s="11" t="n">
        <f aca="false">IFERROR(INDEX(Pozos!$M$2:$M$1852,MATCH(A2707,Pozos!$E$2:$E$1852,0)),"")</f>
        <v>5.76</v>
      </c>
      <c r="K2707" s="1" t="s">
        <v>3808</v>
      </c>
      <c r="L2707" s="1" t="s">
        <v>3809</v>
      </c>
      <c r="O2707" s="0" t="s">
        <v>4404</v>
      </c>
      <c r="P2707" s="0" t="s">
        <v>3805</v>
      </c>
    </row>
    <row r="2708" customFormat="false" ht="15.75" hidden="false" customHeight="true" outlineLevel="0" collapsed="false">
      <c r="A2708" s="39" t="s">
        <v>953</v>
      </c>
      <c r="B2708" s="1" t="n">
        <v>12.5</v>
      </c>
      <c r="C2708" s="1" t="n">
        <v>15</v>
      </c>
      <c r="D2708" s="11" t="n">
        <f aca="false">IF(AND(ISNUMBER(B2708),ISNUMBER($J2708)),$J2708-B2708,"")</f>
        <v>-6.74</v>
      </c>
      <c r="E2708" s="11" t="n">
        <f aca="false">IF(AND(ISNUMBER(C2708),ISNUMBER($J2708)),$J2708-C2708,"")</f>
        <v>-9.24</v>
      </c>
      <c r="F2708" s="1" t="s">
        <v>4223</v>
      </c>
      <c r="G2708" s="46" t="s">
        <v>4404</v>
      </c>
      <c r="H2708" s="1" t="s">
        <v>33</v>
      </c>
      <c r="J2708" s="11" t="n">
        <f aca="false">IFERROR(INDEX(Pozos!$M$2:$M$1852,MATCH(A2708,Pozos!$E$2:$E$1852,0)),"")</f>
        <v>5.76</v>
      </c>
      <c r="K2708" s="1" t="s">
        <v>3944</v>
      </c>
      <c r="L2708" s="1" t="s">
        <v>3813</v>
      </c>
      <c r="O2708" s="0" t="s">
        <v>4404</v>
      </c>
      <c r="P2708" s="0" t="s">
        <v>3805</v>
      </c>
    </row>
    <row r="2709" customFormat="false" ht="15.75" hidden="false" customHeight="true" outlineLevel="0" collapsed="false">
      <c r="A2709" s="39" t="s">
        <v>953</v>
      </c>
      <c r="B2709" s="1" t="n">
        <v>4.5</v>
      </c>
      <c r="C2709" s="1" t="n">
        <v>12.5</v>
      </c>
      <c r="D2709" s="11" t="n">
        <f aca="false">IF(AND(ISNUMBER(B2709),ISNUMBER($J2709)),$J2709-B2709,"")</f>
        <v>1.26</v>
      </c>
      <c r="E2709" s="11" t="n">
        <f aca="false">IF(AND(ISNUMBER(C2709),ISNUMBER($J2709)),$J2709-C2709,"")</f>
        <v>-6.74</v>
      </c>
      <c r="F2709" s="1" t="s">
        <v>4430</v>
      </c>
      <c r="G2709" s="46" t="s">
        <v>4399</v>
      </c>
      <c r="H2709" s="1" t="s">
        <v>33</v>
      </c>
      <c r="J2709" s="11" t="n">
        <f aca="false">IFERROR(INDEX(Pozos!$M$2:$M$1852,MATCH(A2709,Pozos!$E$2:$E$1852,0)),"")</f>
        <v>5.76</v>
      </c>
      <c r="K2709" s="1" t="s">
        <v>3808</v>
      </c>
      <c r="L2709" s="1" t="s">
        <v>3809</v>
      </c>
      <c r="O2709" s="0" t="s">
        <v>4399</v>
      </c>
      <c r="P2709" s="0" t="s">
        <v>3805</v>
      </c>
    </row>
    <row r="2710" customFormat="false" ht="15.75" hidden="false" customHeight="true" outlineLevel="0" collapsed="false">
      <c r="A2710" s="39" t="s">
        <v>953</v>
      </c>
      <c r="B2710" s="1" t="n">
        <v>3</v>
      </c>
      <c r="C2710" s="1" t="n">
        <v>4.5</v>
      </c>
      <c r="D2710" s="11" t="n">
        <f aca="false">IF(AND(ISNUMBER(B2710),ISNUMBER($J2710)),$J2710-B2710,"")</f>
        <v>2.76</v>
      </c>
      <c r="E2710" s="11" t="n">
        <f aca="false">IF(AND(ISNUMBER(C2710),ISNUMBER($J2710)),$J2710-C2710,"")</f>
        <v>1.26</v>
      </c>
      <c r="F2710" s="1" t="s">
        <v>4433</v>
      </c>
      <c r="G2710" s="46" t="s">
        <v>4399</v>
      </c>
      <c r="H2710" s="1" t="s">
        <v>33</v>
      </c>
      <c r="J2710" s="11" t="n">
        <f aca="false">IFERROR(INDEX(Pozos!$M$2:$M$1852,MATCH(A2710,Pozos!$E$2:$E$1852,0)),"")</f>
        <v>5.76</v>
      </c>
      <c r="K2710" s="1" t="s">
        <v>3944</v>
      </c>
      <c r="L2710" s="1" t="s">
        <v>3813</v>
      </c>
      <c r="O2710" s="0" t="s">
        <v>4399</v>
      </c>
      <c r="P2710" s="0" t="s">
        <v>3805</v>
      </c>
    </row>
    <row r="2711" customFormat="false" ht="15.75" hidden="false" customHeight="true" outlineLevel="0" collapsed="false">
      <c r="A2711" s="39" t="s">
        <v>953</v>
      </c>
      <c r="B2711" s="1" t="n">
        <v>0</v>
      </c>
      <c r="C2711" s="1" t="n">
        <v>3</v>
      </c>
      <c r="D2711" s="11" t="n">
        <f aca="false">IF(AND(ISNUMBER(B2711),ISNUMBER($J2711)),$J2711-B2711,"")</f>
        <v>5.76</v>
      </c>
      <c r="E2711" s="11" t="n">
        <f aca="false">IF(AND(ISNUMBER(C2711),ISNUMBER($J2711)),$J2711-C2711,"")</f>
        <v>2.76</v>
      </c>
      <c r="F2711" s="1" t="s">
        <v>4149</v>
      </c>
      <c r="G2711" s="46" t="s">
        <v>3802</v>
      </c>
      <c r="H2711" s="1" t="s">
        <v>33</v>
      </c>
      <c r="J2711" s="11" t="n">
        <f aca="false">IFERROR(INDEX(Pozos!$M$2:$M$1852,MATCH(A2711,Pozos!$E$2:$E$1852,0)),"")</f>
        <v>5.76</v>
      </c>
      <c r="K2711" s="1" t="s">
        <v>3944</v>
      </c>
      <c r="L2711" s="1" t="s">
        <v>3813</v>
      </c>
      <c r="O2711" s="0" t="s">
        <v>3802</v>
      </c>
      <c r="P2711" s="0" t="s">
        <v>3805</v>
      </c>
    </row>
    <row r="2712" customFormat="false" ht="15.75" hidden="false" customHeight="true" outlineLevel="0" collapsed="false">
      <c r="A2712" s="39" t="s">
        <v>955</v>
      </c>
      <c r="B2712" s="1" t="n">
        <v>14.7</v>
      </c>
      <c r="C2712" s="1" t="n">
        <v>16</v>
      </c>
      <c r="D2712" s="11" t="n">
        <f aca="false">IF(AND(ISNUMBER(B2712),ISNUMBER($J2712)),$J2712-B2712,"")</f>
        <v>-9.2</v>
      </c>
      <c r="E2712" s="11" t="n">
        <f aca="false">IF(AND(ISNUMBER(C2712),ISNUMBER($J2712)),$J2712-C2712,"")</f>
        <v>-10.5</v>
      </c>
      <c r="F2712" s="1" t="s">
        <v>5047</v>
      </c>
      <c r="G2712" s="46" t="s">
        <v>4404</v>
      </c>
      <c r="H2712" s="1" t="s">
        <v>33</v>
      </c>
      <c r="J2712" s="11" t="n">
        <f aca="false">IFERROR(INDEX(Pozos!$M$2:$M$1852,MATCH(A2712,Pozos!$E$2:$E$1852,0)),"")</f>
        <v>5.5</v>
      </c>
      <c r="K2712" s="1" t="s">
        <v>3808</v>
      </c>
      <c r="L2712" s="1" t="s">
        <v>3809</v>
      </c>
      <c r="O2712" s="0" t="s">
        <v>4404</v>
      </c>
      <c r="P2712" s="0" t="s">
        <v>3805</v>
      </c>
    </row>
    <row r="2713" customFormat="false" ht="15.75" hidden="false" customHeight="true" outlineLevel="0" collapsed="false">
      <c r="A2713" s="39" t="s">
        <v>955</v>
      </c>
      <c r="B2713" s="1" t="n">
        <v>14</v>
      </c>
      <c r="C2713" s="1" t="n">
        <v>14.7</v>
      </c>
      <c r="D2713" s="11" t="n">
        <f aca="false">IF(AND(ISNUMBER(B2713),ISNUMBER($J2713)),$J2713-B2713,"")</f>
        <v>-8.5</v>
      </c>
      <c r="E2713" s="11" t="n">
        <f aca="false">IF(AND(ISNUMBER(C2713),ISNUMBER($J2713)),$J2713-C2713,"")</f>
        <v>-9.2</v>
      </c>
      <c r="F2713" s="1" t="s">
        <v>4223</v>
      </c>
      <c r="G2713" s="46" t="s">
        <v>4404</v>
      </c>
      <c r="H2713" s="1" t="s">
        <v>33</v>
      </c>
      <c r="J2713" s="11" t="n">
        <f aca="false">IFERROR(INDEX(Pozos!$M$2:$M$1852,MATCH(A2713,Pozos!$E$2:$E$1852,0)),"")</f>
        <v>5.5</v>
      </c>
      <c r="K2713" s="1" t="s">
        <v>3944</v>
      </c>
      <c r="L2713" s="1" t="s">
        <v>3813</v>
      </c>
      <c r="O2713" s="0" t="s">
        <v>4404</v>
      </c>
      <c r="P2713" s="0" t="s">
        <v>3805</v>
      </c>
    </row>
    <row r="2714" customFormat="false" ht="15.75" hidden="false" customHeight="true" outlineLevel="0" collapsed="false">
      <c r="A2714" s="39" t="s">
        <v>955</v>
      </c>
      <c r="B2714" s="1" t="n">
        <v>13</v>
      </c>
      <c r="C2714" s="1" t="n">
        <v>14</v>
      </c>
      <c r="D2714" s="11" t="n">
        <f aca="false">IF(AND(ISNUMBER(B2714),ISNUMBER($J2714)),$J2714-B2714,"")</f>
        <v>-7.5</v>
      </c>
      <c r="E2714" s="11" t="n">
        <f aca="false">IF(AND(ISNUMBER(C2714),ISNUMBER($J2714)),$J2714-C2714,"")</f>
        <v>-8.5</v>
      </c>
      <c r="F2714" s="1" t="s">
        <v>4433</v>
      </c>
      <c r="G2714" s="46" t="s">
        <v>4404</v>
      </c>
      <c r="H2714" s="1" t="s">
        <v>33</v>
      </c>
      <c r="J2714" s="11" t="n">
        <f aca="false">IFERROR(INDEX(Pozos!$M$2:$M$1852,MATCH(A2714,Pozos!$E$2:$E$1852,0)),"")</f>
        <v>5.5</v>
      </c>
      <c r="K2714" s="1" t="s">
        <v>3944</v>
      </c>
      <c r="L2714" s="1" t="s">
        <v>3813</v>
      </c>
      <c r="O2714" s="0" t="s">
        <v>4404</v>
      </c>
      <c r="P2714" s="0" t="s">
        <v>3805</v>
      </c>
    </row>
    <row r="2715" customFormat="false" ht="15.75" hidden="false" customHeight="true" outlineLevel="0" collapsed="false">
      <c r="A2715" s="39" t="s">
        <v>955</v>
      </c>
      <c r="B2715" s="1" t="n">
        <v>12</v>
      </c>
      <c r="C2715" s="1" t="n">
        <v>13</v>
      </c>
      <c r="D2715" s="11" t="n">
        <f aca="false">IF(AND(ISNUMBER(B2715),ISNUMBER($J2715)),$J2715-B2715,"")</f>
        <v>-6.5</v>
      </c>
      <c r="E2715" s="11" t="n">
        <f aca="false">IF(AND(ISNUMBER(C2715),ISNUMBER($J2715)),$J2715-C2715,"")</f>
        <v>-7.5</v>
      </c>
      <c r="F2715" s="1" t="s">
        <v>4149</v>
      </c>
      <c r="G2715" s="46" t="s">
        <v>4399</v>
      </c>
      <c r="H2715" s="1" t="s">
        <v>33</v>
      </c>
      <c r="J2715" s="11" t="n">
        <f aca="false">IFERROR(INDEX(Pozos!$M$2:$M$1852,MATCH(A2715,Pozos!$E$2:$E$1852,0)),"")</f>
        <v>5.5</v>
      </c>
      <c r="K2715" s="1" t="s">
        <v>3944</v>
      </c>
      <c r="L2715" s="1" t="s">
        <v>3813</v>
      </c>
      <c r="O2715" s="0" t="s">
        <v>4399</v>
      </c>
      <c r="P2715" s="0" t="s">
        <v>3805</v>
      </c>
    </row>
    <row r="2716" customFormat="false" ht="15.75" hidden="false" customHeight="true" outlineLevel="0" collapsed="false">
      <c r="A2716" s="39" t="s">
        <v>955</v>
      </c>
      <c r="B2716" s="1" t="n">
        <v>4.8</v>
      </c>
      <c r="C2716" s="1" t="n">
        <v>12</v>
      </c>
      <c r="D2716" s="11" t="n">
        <f aca="false">IF(AND(ISNUMBER(B2716),ISNUMBER($J2716)),$J2716-B2716,"")</f>
        <v>0.7</v>
      </c>
      <c r="E2716" s="11" t="n">
        <f aca="false">IF(AND(ISNUMBER(C2716),ISNUMBER($J2716)),$J2716-C2716,"")</f>
        <v>-6.5</v>
      </c>
      <c r="F2716" s="1" t="s">
        <v>4736</v>
      </c>
      <c r="G2716" s="46" t="s">
        <v>4399</v>
      </c>
      <c r="H2716" s="1" t="s">
        <v>33</v>
      </c>
      <c r="J2716" s="11" t="n">
        <f aca="false">IFERROR(INDEX(Pozos!$M$2:$M$1852,MATCH(A2716,Pozos!$E$2:$E$1852,0)),"")</f>
        <v>5.5</v>
      </c>
      <c r="K2716" s="1" t="s">
        <v>3808</v>
      </c>
      <c r="L2716" s="1" t="s">
        <v>3809</v>
      </c>
      <c r="O2716" s="0" t="s">
        <v>4399</v>
      </c>
      <c r="P2716" s="0" t="s">
        <v>3805</v>
      </c>
    </row>
    <row r="2717" customFormat="false" ht="15.75" hidden="false" customHeight="true" outlineLevel="0" collapsed="false">
      <c r="A2717" s="39" t="s">
        <v>955</v>
      </c>
      <c r="B2717" s="1" t="n">
        <v>0</v>
      </c>
      <c r="C2717" s="1" t="n">
        <v>4.8</v>
      </c>
      <c r="D2717" s="11" t="n">
        <f aca="false">IF(AND(ISNUMBER(B2717),ISNUMBER($J2717)),$J2717-B2717,"")</f>
        <v>5.5</v>
      </c>
      <c r="E2717" s="11" t="n">
        <f aca="false">IF(AND(ISNUMBER(C2717),ISNUMBER($J2717)),$J2717-C2717,"")</f>
        <v>0.7</v>
      </c>
      <c r="F2717" s="1" t="s">
        <v>4149</v>
      </c>
      <c r="G2717" s="46" t="s">
        <v>3802</v>
      </c>
      <c r="H2717" s="1" t="s">
        <v>33</v>
      </c>
      <c r="J2717" s="11" t="n">
        <f aca="false">IFERROR(INDEX(Pozos!$M$2:$M$1852,MATCH(A2717,Pozos!$E$2:$E$1852,0)),"")</f>
        <v>5.5</v>
      </c>
      <c r="K2717" s="1" t="s">
        <v>3944</v>
      </c>
      <c r="L2717" s="1" t="s">
        <v>3813</v>
      </c>
      <c r="O2717" s="0" t="s">
        <v>3802</v>
      </c>
      <c r="P2717" s="0" t="s">
        <v>3805</v>
      </c>
    </row>
    <row r="2718" customFormat="false" ht="15.75" hidden="false" customHeight="true" outlineLevel="0" collapsed="false">
      <c r="A2718" s="39" t="s">
        <v>1373</v>
      </c>
      <c r="B2718" s="1" t="n">
        <v>15</v>
      </c>
      <c r="C2718" s="1" t="n">
        <v>46</v>
      </c>
      <c r="D2718" s="11" t="n">
        <f aca="false">IF(AND(ISNUMBER(B2718),ISNUMBER($J2718)),$J2718-B2718,"")</f>
        <v>27.33</v>
      </c>
      <c r="E2718" s="11" t="n">
        <f aca="false">IF(AND(ISNUMBER(C2718),ISNUMBER($J2718)),$J2718-C2718,"")</f>
        <v>-3.67</v>
      </c>
      <c r="F2718" s="1" t="s">
        <v>5048</v>
      </c>
      <c r="G2718" s="46" t="s">
        <v>4395</v>
      </c>
      <c r="H2718" s="1" t="s">
        <v>33</v>
      </c>
      <c r="J2718" s="11" t="n">
        <f aca="false">IFERROR(INDEX(Pozos!$M$2:$M$1852,MATCH(A2718,Pozos!$E$2:$E$1852,0)),"")</f>
        <v>42.33</v>
      </c>
      <c r="K2718" s="1" t="s">
        <v>3944</v>
      </c>
      <c r="L2718" s="1" t="s">
        <v>3813</v>
      </c>
      <c r="O2718" s="0" t="s">
        <v>4395</v>
      </c>
      <c r="P2718" s="0" t="s">
        <v>3805</v>
      </c>
    </row>
    <row r="2719" customFormat="false" ht="15.75" hidden="false" customHeight="true" outlineLevel="0" collapsed="false">
      <c r="A2719" s="39" t="s">
        <v>1373</v>
      </c>
      <c r="B2719" s="1" t="n">
        <v>0</v>
      </c>
      <c r="C2719" s="1" t="n">
        <v>15</v>
      </c>
      <c r="D2719" s="11" t="n">
        <f aca="false">IF(AND(ISNUMBER(B2719),ISNUMBER($J2719)),$J2719-B2719,"")</f>
        <v>42.33</v>
      </c>
      <c r="E2719" s="11" t="n">
        <f aca="false">IF(AND(ISNUMBER(C2719),ISNUMBER($J2719)),$J2719-C2719,"")</f>
        <v>27.33</v>
      </c>
      <c r="F2719" s="1" t="s">
        <v>5049</v>
      </c>
      <c r="G2719" s="46" t="s">
        <v>4412</v>
      </c>
      <c r="H2719" s="1" t="s">
        <v>33</v>
      </c>
      <c r="J2719" s="11" t="n">
        <f aca="false">IFERROR(INDEX(Pozos!$M$2:$M$1852,MATCH(A2719,Pozos!$E$2:$E$1852,0)),"")</f>
        <v>42.33</v>
      </c>
      <c r="K2719" s="1" t="s">
        <v>3808</v>
      </c>
      <c r="L2719" s="1" t="s">
        <v>3809</v>
      </c>
      <c r="O2719" s="0" t="s">
        <v>4412</v>
      </c>
      <c r="P2719" s="0" t="s">
        <v>3805</v>
      </c>
    </row>
    <row r="2720" customFormat="false" ht="15.75" hidden="false" customHeight="true" outlineLevel="0" collapsed="false">
      <c r="A2720" s="39" t="s">
        <v>1378</v>
      </c>
      <c r="B2720" s="1" t="n">
        <v>15</v>
      </c>
      <c r="C2720" s="1" t="n">
        <v>25</v>
      </c>
      <c r="D2720" s="11" t="n">
        <f aca="false">IF(AND(ISNUMBER(B2720),ISNUMBER($J2720)),$J2720-B2720,"")</f>
        <v>27.66</v>
      </c>
      <c r="E2720" s="11" t="n">
        <f aca="false">IF(AND(ISNUMBER(C2720),ISNUMBER($J2720)),$J2720-C2720,"")</f>
        <v>17.66</v>
      </c>
      <c r="F2720" s="1" t="s">
        <v>5050</v>
      </c>
      <c r="G2720" s="46" t="s">
        <v>4395</v>
      </c>
      <c r="H2720" s="1" t="s">
        <v>33</v>
      </c>
      <c r="J2720" s="11" t="n">
        <f aca="false">IFERROR(INDEX(Pozos!$M$2:$M$1852,MATCH(A2720,Pozos!$E$2:$E$1852,0)),"")</f>
        <v>42.66</v>
      </c>
      <c r="K2720" s="1" t="s">
        <v>3944</v>
      </c>
      <c r="L2720" s="1" t="s">
        <v>3813</v>
      </c>
      <c r="O2720" s="0" t="s">
        <v>4395</v>
      </c>
      <c r="P2720" s="0" t="s">
        <v>3805</v>
      </c>
    </row>
    <row r="2721" customFormat="false" ht="15.75" hidden="false" customHeight="true" outlineLevel="0" collapsed="false">
      <c r="A2721" s="39" t="s">
        <v>1378</v>
      </c>
      <c r="B2721" s="1" t="n">
        <v>0</v>
      </c>
      <c r="C2721" s="1" t="n">
        <v>15</v>
      </c>
      <c r="D2721" s="11" t="n">
        <f aca="false">IF(AND(ISNUMBER(B2721),ISNUMBER($J2721)),$J2721-B2721,"")</f>
        <v>42.66</v>
      </c>
      <c r="E2721" s="11" t="n">
        <f aca="false">IF(AND(ISNUMBER(C2721),ISNUMBER($J2721)),$J2721-C2721,"")</f>
        <v>27.66</v>
      </c>
      <c r="F2721" s="1" t="s">
        <v>5051</v>
      </c>
      <c r="G2721" s="46" t="s">
        <v>4412</v>
      </c>
      <c r="H2721" s="1" t="s">
        <v>33</v>
      </c>
      <c r="J2721" s="11" t="n">
        <f aca="false">IFERROR(INDEX(Pozos!$M$2:$M$1852,MATCH(A2721,Pozos!$E$2:$E$1852,0)),"")</f>
        <v>42.66</v>
      </c>
      <c r="K2721" s="1" t="s">
        <v>3808</v>
      </c>
      <c r="L2721" s="1" t="s">
        <v>3809</v>
      </c>
      <c r="O2721" s="0" t="s">
        <v>4412</v>
      </c>
      <c r="P2721" s="0" t="s">
        <v>3805</v>
      </c>
    </row>
    <row r="2722" customFormat="false" ht="15.75" hidden="false" customHeight="true" outlineLevel="0" collapsed="false">
      <c r="A2722" s="39" t="s">
        <v>1380</v>
      </c>
      <c r="B2722" s="1" t="n">
        <v>8</v>
      </c>
      <c r="C2722" s="1" t="n">
        <v>34</v>
      </c>
      <c r="D2722" s="11" t="n">
        <f aca="false">IF(AND(ISNUMBER(B2722),ISNUMBER($J2722)),$J2722-B2722,"")</f>
        <v>24.65</v>
      </c>
      <c r="E2722" s="11" t="n">
        <f aca="false">IF(AND(ISNUMBER(C2722),ISNUMBER($J2722)),$J2722-C2722,"")</f>
        <v>-1.35</v>
      </c>
      <c r="F2722" s="1" t="s">
        <v>5052</v>
      </c>
      <c r="G2722" s="46" t="s">
        <v>4395</v>
      </c>
      <c r="H2722" s="1" t="s">
        <v>33</v>
      </c>
      <c r="J2722" s="11" t="n">
        <f aca="false">IFERROR(INDEX(Pozos!$M$2:$M$1852,MATCH(A2722,Pozos!$E$2:$E$1852,0)),"")</f>
        <v>32.65</v>
      </c>
      <c r="K2722" s="1" t="s">
        <v>3944</v>
      </c>
      <c r="L2722" s="1" t="s">
        <v>3813</v>
      </c>
      <c r="O2722" s="0" t="s">
        <v>4395</v>
      </c>
      <c r="P2722" s="0" t="s">
        <v>3805</v>
      </c>
    </row>
    <row r="2723" customFormat="false" ht="15.75" hidden="false" customHeight="true" outlineLevel="0" collapsed="false">
      <c r="A2723" s="39" t="s">
        <v>1380</v>
      </c>
      <c r="B2723" s="1" t="n">
        <v>0</v>
      </c>
      <c r="C2723" s="1" t="n">
        <v>8</v>
      </c>
      <c r="D2723" s="11" t="n">
        <f aca="false">IF(AND(ISNUMBER(B2723),ISNUMBER($J2723)),$J2723-B2723,"")</f>
        <v>32.65</v>
      </c>
      <c r="E2723" s="11" t="n">
        <f aca="false">IF(AND(ISNUMBER(C2723),ISNUMBER($J2723)),$J2723-C2723,"")</f>
        <v>24.65</v>
      </c>
      <c r="F2723" s="1" t="s">
        <v>5053</v>
      </c>
      <c r="G2723" s="46" t="s">
        <v>4395</v>
      </c>
      <c r="H2723" s="1" t="s">
        <v>33</v>
      </c>
      <c r="J2723" s="11" t="n">
        <f aca="false">IFERROR(INDEX(Pozos!$M$2:$M$1852,MATCH(A2723,Pozos!$E$2:$E$1852,0)),"")</f>
        <v>32.65</v>
      </c>
      <c r="K2723" s="1" t="s">
        <v>3808</v>
      </c>
      <c r="L2723" s="1" t="s">
        <v>3809</v>
      </c>
      <c r="O2723" s="0" t="s">
        <v>4412</v>
      </c>
      <c r="P2723" s="107" t="s">
        <v>4457</v>
      </c>
    </row>
    <row r="2724" customFormat="false" ht="15.75" hidden="false" customHeight="true" outlineLevel="0" collapsed="false">
      <c r="A2724" s="39" t="s">
        <v>1382</v>
      </c>
      <c r="B2724" s="1" t="n">
        <v>15</v>
      </c>
      <c r="C2724" s="1" t="n">
        <v>25.6</v>
      </c>
      <c r="D2724" s="11" t="n">
        <f aca="false">IF(AND(ISNUMBER(B2724),ISNUMBER($J2724)),$J2724-B2724,"")</f>
        <v>27.13</v>
      </c>
      <c r="E2724" s="11" t="n">
        <f aca="false">IF(AND(ISNUMBER(C2724),ISNUMBER($J2724)),$J2724-C2724,"")</f>
        <v>16.53</v>
      </c>
      <c r="F2724" s="1" t="s">
        <v>5054</v>
      </c>
      <c r="G2724" s="46" t="s">
        <v>4412</v>
      </c>
      <c r="H2724" s="1" t="s">
        <v>33</v>
      </c>
      <c r="J2724" s="11" t="n">
        <f aca="false">IFERROR(INDEX(Pozos!$M$2:$M$1852,MATCH(A2724,Pozos!$E$2:$E$1852,0)),"")</f>
        <v>42.13</v>
      </c>
      <c r="K2724" s="1" t="s">
        <v>3944</v>
      </c>
      <c r="L2724" s="1" t="s">
        <v>3813</v>
      </c>
      <c r="M2724" s="1" t="n">
        <v>1</v>
      </c>
      <c r="N2724" s="106" t="s">
        <v>3834</v>
      </c>
      <c r="O2724" s="0" t="s">
        <v>4395</v>
      </c>
      <c r="P2724" s="107" t="s">
        <v>4457</v>
      </c>
    </row>
    <row r="2725" customFormat="false" ht="15.75" hidden="false" customHeight="true" outlineLevel="0" collapsed="false">
      <c r="A2725" s="39" t="s">
        <v>1382</v>
      </c>
      <c r="B2725" s="1" t="n">
        <v>0</v>
      </c>
      <c r="C2725" s="1" t="n">
        <v>15</v>
      </c>
      <c r="D2725" s="11" t="n">
        <f aca="false">IF(AND(ISNUMBER(B2725),ISNUMBER($J2725)),$J2725-B2725,"")</f>
        <v>42.13</v>
      </c>
      <c r="E2725" s="11" t="n">
        <f aca="false">IF(AND(ISNUMBER(C2725),ISNUMBER($J2725)),$J2725-C2725,"")</f>
        <v>27.13</v>
      </c>
      <c r="F2725" s="1" t="s">
        <v>5055</v>
      </c>
      <c r="G2725" s="46" t="s">
        <v>4395</v>
      </c>
      <c r="H2725" s="1" t="s">
        <v>33</v>
      </c>
      <c r="J2725" s="11" t="n">
        <f aca="false">IFERROR(INDEX(Pozos!$M$2:$M$1852,MATCH(A2725,Pozos!$E$2:$E$1852,0)),"")</f>
        <v>42.13</v>
      </c>
      <c r="K2725" s="1" t="s">
        <v>3808</v>
      </c>
      <c r="L2725" s="1" t="s">
        <v>3809</v>
      </c>
      <c r="M2725" s="1" t="n">
        <v>1</v>
      </c>
      <c r="N2725" s="106" t="s">
        <v>3834</v>
      </c>
      <c r="O2725" s="0" t="s">
        <v>4412</v>
      </c>
      <c r="P2725" s="107" t="s">
        <v>4457</v>
      </c>
    </row>
    <row r="2726" customFormat="false" ht="15.75" hidden="false" customHeight="true" outlineLevel="0" collapsed="false">
      <c r="A2726" s="39" t="s">
        <v>1382</v>
      </c>
      <c r="B2726" s="1" t="n">
        <v>15</v>
      </c>
      <c r="C2726" s="1" t="n">
        <v>25.6</v>
      </c>
      <c r="D2726" s="11" t="n">
        <f aca="false">IF(AND(ISNUMBER(B2726),ISNUMBER($J2726)),$J2726-B2726,"")</f>
        <v>27.13</v>
      </c>
      <c r="E2726" s="11" t="n">
        <f aca="false">IF(AND(ISNUMBER(C2726),ISNUMBER($J2726)),$J2726-C2726,"")</f>
        <v>16.53</v>
      </c>
      <c r="F2726" s="1" t="s">
        <v>5054</v>
      </c>
      <c r="G2726" s="46" t="s">
        <v>4412</v>
      </c>
      <c r="H2726" s="1" t="s">
        <v>33</v>
      </c>
      <c r="J2726" s="11" t="n">
        <f aca="false">IFERROR(INDEX(Pozos!$M$2:$M$1852,MATCH(A2726,Pozos!$E$2:$E$1852,0)),"")</f>
        <v>42.13</v>
      </c>
      <c r="K2726" s="1" t="s">
        <v>3944</v>
      </c>
      <c r="L2726" s="1" t="s">
        <v>3813</v>
      </c>
      <c r="M2726" s="1" t="n">
        <v>2</v>
      </c>
      <c r="N2726" s="106" t="s">
        <v>3850</v>
      </c>
      <c r="O2726" s="0" t="s">
        <v>4395</v>
      </c>
      <c r="P2726" s="107" t="s">
        <v>4457</v>
      </c>
    </row>
    <row r="2727" customFormat="false" ht="15.75" hidden="false" customHeight="true" outlineLevel="0" collapsed="false">
      <c r="A2727" s="39" t="s">
        <v>1382</v>
      </c>
      <c r="B2727" s="1" t="n">
        <v>0</v>
      </c>
      <c r="C2727" s="1" t="n">
        <v>15</v>
      </c>
      <c r="D2727" s="11" t="n">
        <f aca="false">IF(AND(ISNUMBER(B2727),ISNUMBER($J2727)),$J2727-B2727,"")</f>
        <v>42.13</v>
      </c>
      <c r="E2727" s="11" t="n">
        <f aca="false">IF(AND(ISNUMBER(C2727),ISNUMBER($J2727)),$J2727-C2727,"")</f>
        <v>27.13</v>
      </c>
      <c r="F2727" s="1" t="s">
        <v>5055</v>
      </c>
      <c r="G2727" s="46" t="s">
        <v>4395</v>
      </c>
      <c r="H2727" s="1" t="s">
        <v>33</v>
      </c>
      <c r="J2727" s="11" t="n">
        <f aca="false">IFERROR(INDEX(Pozos!$M$2:$M$1852,MATCH(A2727,Pozos!$E$2:$E$1852,0)),"")</f>
        <v>42.13</v>
      </c>
      <c r="K2727" s="1" t="s">
        <v>3808</v>
      </c>
      <c r="L2727" s="1" t="s">
        <v>3809</v>
      </c>
      <c r="M2727" s="1" t="n">
        <v>2</v>
      </c>
      <c r="N2727" s="106" t="s">
        <v>3850</v>
      </c>
      <c r="O2727" s="0" t="s">
        <v>4412</v>
      </c>
      <c r="P2727" s="107" t="s">
        <v>4457</v>
      </c>
    </row>
    <row r="2728" customFormat="false" ht="15.75" hidden="false" customHeight="true" outlineLevel="0" collapsed="false">
      <c r="A2728" s="39" t="s">
        <v>1064</v>
      </c>
      <c r="B2728" s="1" t="n">
        <v>24</v>
      </c>
      <c r="C2728" s="1" t="n">
        <v>41</v>
      </c>
      <c r="D2728" s="11" t="n">
        <f aca="false">IF(AND(ISNUMBER(B2728),ISNUMBER($J2728)),$J2728-B2728,"")</f>
        <v>2.17</v>
      </c>
      <c r="E2728" s="11" t="n">
        <f aca="false">IF(AND(ISNUMBER(C2728),ISNUMBER($J2728)),$J2728-C2728,"")</f>
        <v>-14.83</v>
      </c>
      <c r="F2728" s="1" t="s">
        <v>5056</v>
      </c>
      <c r="G2728" s="46" t="s">
        <v>4412</v>
      </c>
      <c r="H2728" s="1" t="s">
        <v>33</v>
      </c>
      <c r="J2728" s="11" t="n">
        <f aca="false">IFERROR(INDEX(Pozos!$M$2:$M$1852,MATCH(A2728,Pozos!$E$2:$E$1852,0)),"")</f>
        <v>26.17</v>
      </c>
      <c r="K2728" s="1" t="s">
        <v>4424</v>
      </c>
      <c r="M2728" s="1" t="n">
        <v>1</v>
      </c>
      <c r="N2728" s="106" t="s">
        <v>3834</v>
      </c>
      <c r="O2728" s="0" t="s">
        <v>4395</v>
      </c>
      <c r="P2728" s="107" t="s">
        <v>4457</v>
      </c>
    </row>
    <row r="2729" customFormat="false" ht="15.75" hidden="false" customHeight="true" outlineLevel="0" collapsed="false">
      <c r="A2729" s="39" t="s">
        <v>1064</v>
      </c>
      <c r="B2729" s="1" t="n">
        <v>1.5</v>
      </c>
      <c r="C2729" s="1" t="n">
        <v>24</v>
      </c>
      <c r="D2729" s="11" t="n">
        <f aca="false">IF(AND(ISNUMBER(B2729),ISNUMBER($J2729)),$J2729-B2729,"")</f>
        <v>24.67</v>
      </c>
      <c r="E2729" s="11" t="n">
        <f aca="false">IF(AND(ISNUMBER(C2729),ISNUMBER($J2729)),$J2729-C2729,"")</f>
        <v>2.17</v>
      </c>
      <c r="F2729" s="1" t="s">
        <v>5057</v>
      </c>
      <c r="G2729" s="46" t="s">
        <v>4412</v>
      </c>
      <c r="H2729" s="1" t="s">
        <v>33</v>
      </c>
      <c r="J2729" s="11" t="n">
        <f aca="false">IFERROR(INDEX(Pozos!$M$2:$M$1852,MATCH(A2729,Pozos!$E$2:$E$1852,0)),"")</f>
        <v>26.17</v>
      </c>
      <c r="K2729" s="1" t="s">
        <v>3927</v>
      </c>
      <c r="L2729" s="1" t="s">
        <v>3928</v>
      </c>
      <c r="M2729" s="1" t="n">
        <v>1</v>
      </c>
      <c r="N2729" s="106" t="s">
        <v>3834</v>
      </c>
      <c r="O2729" s="0" t="s">
        <v>4412</v>
      </c>
      <c r="P2729" s="0" t="s">
        <v>3805</v>
      </c>
    </row>
    <row r="2730" customFormat="false" ht="15.75" hidden="false" customHeight="true" outlineLevel="0" collapsed="false">
      <c r="A2730" s="39" t="s">
        <v>1064</v>
      </c>
      <c r="B2730" s="1" t="n">
        <v>0</v>
      </c>
      <c r="C2730" s="1" t="n">
        <v>1.5</v>
      </c>
      <c r="D2730" s="11" t="n">
        <f aca="false">IF(AND(ISNUMBER(B2730),ISNUMBER($J2730)),$J2730-B2730,"")</f>
        <v>26.17</v>
      </c>
      <c r="E2730" s="11" t="n">
        <f aca="false">IF(AND(ISNUMBER(C2730),ISNUMBER($J2730)),$J2730-C2730,"")</f>
        <v>24.67</v>
      </c>
      <c r="F2730" s="1" t="s">
        <v>3835</v>
      </c>
      <c r="G2730" s="46" t="s">
        <v>3802</v>
      </c>
      <c r="H2730" s="1" t="s">
        <v>33</v>
      </c>
      <c r="J2730" s="11" t="n">
        <f aca="false">IFERROR(INDEX(Pozos!$M$2:$M$1852,MATCH(A2730,Pozos!$E$2:$E$1852,0)),"")</f>
        <v>26.17</v>
      </c>
      <c r="K2730" s="1" t="s">
        <v>3803</v>
      </c>
      <c r="L2730" s="1" t="s">
        <v>3804</v>
      </c>
      <c r="M2730" s="1" t="n">
        <v>1</v>
      </c>
      <c r="N2730" s="106" t="s">
        <v>3834</v>
      </c>
      <c r="O2730" s="0" t="s">
        <v>3802</v>
      </c>
      <c r="P2730" s="0" t="s">
        <v>3805</v>
      </c>
    </row>
    <row r="2731" customFormat="false" ht="15.75" hidden="false" customHeight="true" outlineLevel="0" collapsed="false">
      <c r="A2731" s="39" t="s">
        <v>1064</v>
      </c>
      <c r="B2731" s="1" t="n">
        <v>36</v>
      </c>
      <c r="C2731" s="1" t="n">
        <v>42</v>
      </c>
      <c r="D2731" s="11" t="n">
        <f aca="false">IF(AND(ISNUMBER(B2731),ISNUMBER($J2731)),$J2731-B2731,"")</f>
        <v>-9.83</v>
      </c>
      <c r="E2731" s="11" t="n">
        <f aca="false">IF(AND(ISNUMBER(C2731),ISNUMBER($J2731)),$J2731-C2731,"")</f>
        <v>-15.83</v>
      </c>
      <c r="F2731" s="1" t="s">
        <v>5058</v>
      </c>
      <c r="G2731" s="46" t="s">
        <v>4393</v>
      </c>
      <c r="H2731" s="1" t="s">
        <v>33</v>
      </c>
      <c r="J2731" s="11" t="n">
        <f aca="false">IFERROR(INDEX(Pozos!$M$2:$M$1852,MATCH(A2731,Pozos!$E$2:$E$1852,0)),"")</f>
        <v>26.17</v>
      </c>
      <c r="K2731" s="1" t="s">
        <v>4424</v>
      </c>
      <c r="M2731" s="1" t="n">
        <v>2</v>
      </c>
      <c r="N2731" s="106" t="s">
        <v>3850</v>
      </c>
      <c r="O2731" s="0" t="s">
        <v>4393</v>
      </c>
      <c r="P2731" s="0" t="s">
        <v>3805</v>
      </c>
    </row>
    <row r="2732" customFormat="false" ht="15.75" hidden="false" customHeight="true" outlineLevel="0" collapsed="false">
      <c r="A2732" s="39" t="s">
        <v>1064</v>
      </c>
      <c r="B2732" s="1" t="n">
        <v>24</v>
      </c>
      <c r="C2732" s="1" t="n">
        <v>36</v>
      </c>
      <c r="D2732" s="11" t="n">
        <f aca="false">IF(AND(ISNUMBER(B2732),ISNUMBER($J2732)),$J2732-B2732,"")</f>
        <v>2.17</v>
      </c>
      <c r="E2732" s="11" t="n">
        <f aca="false">IF(AND(ISNUMBER(C2732),ISNUMBER($J2732)),$J2732-C2732,"")</f>
        <v>-9.83</v>
      </c>
      <c r="F2732" s="1" t="s">
        <v>4864</v>
      </c>
      <c r="G2732" s="46" t="s">
        <v>4395</v>
      </c>
      <c r="H2732" s="1" t="s">
        <v>33</v>
      </c>
      <c r="J2732" s="11" t="n">
        <f aca="false">IFERROR(INDEX(Pozos!$M$2:$M$1852,MATCH(A2732,Pozos!$E$2:$E$1852,0)),"")</f>
        <v>26.17</v>
      </c>
      <c r="K2732" s="1" t="s">
        <v>4424</v>
      </c>
      <c r="M2732" s="1" t="n">
        <v>2</v>
      </c>
      <c r="N2732" s="106" t="s">
        <v>3850</v>
      </c>
      <c r="O2732" s="0" t="s">
        <v>4395</v>
      </c>
      <c r="P2732" s="0" t="s">
        <v>3805</v>
      </c>
    </row>
    <row r="2733" customFormat="false" ht="15.75" hidden="false" customHeight="true" outlineLevel="0" collapsed="false">
      <c r="A2733" s="39" t="s">
        <v>1064</v>
      </c>
      <c r="B2733" s="1" t="n">
        <v>1.5</v>
      </c>
      <c r="C2733" s="1" t="n">
        <v>24</v>
      </c>
      <c r="D2733" s="11" t="n">
        <f aca="false">IF(AND(ISNUMBER(B2733),ISNUMBER($J2733)),$J2733-B2733,"")</f>
        <v>24.67</v>
      </c>
      <c r="E2733" s="11" t="n">
        <f aca="false">IF(AND(ISNUMBER(C2733),ISNUMBER($J2733)),$J2733-C2733,"")</f>
        <v>2.17</v>
      </c>
      <c r="F2733" s="1" t="s">
        <v>5059</v>
      </c>
      <c r="G2733" s="46" t="s">
        <v>4412</v>
      </c>
      <c r="H2733" s="1" t="s">
        <v>33</v>
      </c>
      <c r="J2733" s="11" t="n">
        <f aca="false">IFERROR(INDEX(Pozos!$M$2:$M$1852,MATCH(A2733,Pozos!$E$2:$E$1852,0)),"")</f>
        <v>26.17</v>
      </c>
      <c r="K2733" s="1" t="s">
        <v>3927</v>
      </c>
      <c r="L2733" s="1" t="s">
        <v>3928</v>
      </c>
      <c r="M2733" s="1" t="n">
        <v>2</v>
      </c>
      <c r="N2733" s="106" t="s">
        <v>3850</v>
      </c>
      <c r="O2733" s="0" t="s">
        <v>4412</v>
      </c>
      <c r="P2733" s="0" t="s">
        <v>3805</v>
      </c>
    </row>
    <row r="2734" customFormat="false" ht="15.75" hidden="false" customHeight="true" outlineLevel="0" collapsed="false">
      <c r="A2734" s="39" t="s">
        <v>1064</v>
      </c>
      <c r="B2734" s="1" t="n">
        <v>0</v>
      </c>
      <c r="C2734" s="1" t="n">
        <v>1.5</v>
      </c>
      <c r="D2734" s="11" t="n">
        <f aca="false">IF(AND(ISNUMBER(B2734),ISNUMBER($J2734)),$J2734-B2734,"")</f>
        <v>26.17</v>
      </c>
      <c r="E2734" s="11" t="n">
        <f aca="false">IF(AND(ISNUMBER(C2734),ISNUMBER($J2734)),$J2734-C2734,"")</f>
        <v>24.67</v>
      </c>
      <c r="F2734" s="1" t="s">
        <v>3835</v>
      </c>
      <c r="G2734" s="46" t="s">
        <v>3802</v>
      </c>
      <c r="H2734" s="1" t="s">
        <v>33</v>
      </c>
      <c r="J2734" s="11" t="n">
        <f aca="false">IFERROR(INDEX(Pozos!$M$2:$M$1852,MATCH(A2734,Pozos!$E$2:$E$1852,0)),"")</f>
        <v>26.17</v>
      </c>
      <c r="K2734" s="1" t="s">
        <v>3803</v>
      </c>
      <c r="L2734" s="1" t="s">
        <v>3804</v>
      </c>
      <c r="M2734" s="1" t="n">
        <v>2</v>
      </c>
      <c r="N2734" s="106" t="s">
        <v>3850</v>
      </c>
      <c r="O2734" s="0" t="s">
        <v>3802</v>
      </c>
      <c r="P2734" s="0" t="s">
        <v>3805</v>
      </c>
    </row>
    <row r="2735" customFormat="false" ht="15.75" hidden="false" customHeight="true" outlineLevel="0" collapsed="false">
      <c r="A2735" s="39" t="s">
        <v>2075</v>
      </c>
      <c r="B2735" s="1" t="n">
        <v>25</v>
      </c>
      <c r="C2735" s="1" t="n">
        <v>52</v>
      </c>
      <c r="D2735" s="11" t="n">
        <f aca="false">IF(AND(ISNUMBER(B2735),ISNUMBER($J2735)),$J2735-B2735,"")</f>
        <v>13.13</v>
      </c>
      <c r="E2735" s="11" t="n">
        <f aca="false">IF(AND(ISNUMBER(C2735),ISNUMBER($J2735)),$J2735-C2735,"")</f>
        <v>-13.87</v>
      </c>
      <c r="F2735" s="1" t="s">
        <v>5060</v>
      </c>
      <c r="G2735" s="46" t="s">
        <v>4395</v>
      </c>
      <c r="H2735" s="1" t="s">
        <v>33</v>
      </c>
      <c r="J2735" s="11" t="n">
        <f aca="false">IFERROR(INDEX(Pozos!$M$2:$M$1852,MATCH(A2735,Pozos!$E$2:$E$1852,0)),"")</f>
        <v>38.13</v>
      </c>
      <c r="K2735" s="1" t="s">
        <v>3944</v>
      </c>
      <c r="L2735" s="1" t="s">
        <v>3813</v>
      </c>
      <c r="O2735" s="0" t="s">
        <v>4395</v>
      </c>
      <c r="P2735" s="0" t="s">
        <v>3805</v>
      </c>
    </row>
    <row r="2736" customFormat="false" ht="15.75" hidden="false" customHeight="true" outlineLevel="0" collapsed="false">
      <c r="A2736" s="39" t="s">
        <v>2075</v>
      </c>
      <c r="B2736" s="1" t="n">
        <v>0</v>
      </c>
      <c r="C2736" s="1" t="n">
        <v>25</v>
      </c>
      <c r="D2736" s="11" t="n">
        <f aca="false">IF(AND(ISNUMBER(B2736),ISNUMBER($J2736)),$J2736-B2736,"")</f>
        <v>38.13</v>
      </c>
      <c r="E2736" s="11" t="n">
        <f aca="false">IF(AND(ISNUMBER(C2736),ISNUMBER($J2736)),$J2736-C2736,"")</f>
        <v>13.13</v>
      </c>
      <c r="F2736" s="1" t="s">
        <v>5061</v>
      </c>
      <c r="G2736" s="46" t="s">
        <v>4412</v>
      </c>
      <c r="H2736" s="1" t="s">
        <v>33</v>
      </c>
      <c r="J2736" s="11" t="n">
        <f aca="false">IFERROR(INDEX(Pozos!$M$2:$M$1852,MATCH(A2736,Pozos!$E$2:$E$1852,0)),"")</f>
        <v>38.13</v>
      </c>
      <c r="K2736" s="1" t="s">
        <v>3808</v>
      </c>
      <c r="L2736" s="1" t="s">
        <v>3809</v>
      </c>
      <c r="O2736" s="0" t="s">
        <v>4412</v>
      </c>
      <c r="P2736" s="0" t="s">
        <v>3805</v>
      </c>
    </row>
    <row r="2737" customFormat="false" ht="15.75" hidden="false" customHeight="true" outlineLevel="0" collapsed="false">
      <c r="A2737" s="39" t="s">
        <v>1042</v>
      </c>
      <c r="B2737" s="1" t="n">
        <v>28</v>
      </c>
      <c r="C2737" s="1" t="n">
        <v>46</v>
      </c>
      <c r="D2737" s="11" t="n">
        <f aca="false">IF(AND(ISNUMBER(B2737),ISNUMBER($J2737)),$J2737-B2737,"")</f>
        <v>21.91</v>
      </c>
      <c r="E2737" s="11" t="n">
        <f aca="false">IF(AND(ISNUMBER(C2737),ISNUMBER($J2737)),$J2737-C2737,"")</f>
        <v>3.91</v>
      </c>
      <c r="F2737" s="1" t="s">
        <v>4864</v>
      </c>
      <c r="G2737" s="46" t="s">
        <v>4395</v>
      </c>
      <c r="H2737" s="1" t="s">
        <v>33</v>
      </c>
      <c r="J2737" s="11" t="n">
        <f aca="false">IFERROR(INDEX(Pozos!$M$2:$M$1852,MATCH(A2737,Pozos!$E$2:$E$1852,0)),"")</f>
        <v>49.91</v>
      </c>
      <c r="K2737" s="1" t="s">
        <v>4424</v>
      </c>
      <c r="O2737" s="0" t="s">
        <v>4395</v>
      </c>
      <c r="P2737" s="0" t="s">
        <v>3805</v>
      </c>
    </row>
    <row r="2738" customFormat="false" ht="15.75" hidden="false" customHeight="true" outlineLevel="0" collapsed="false">
      <c r="A2738" s="39" t="s">
        <v>1042</v>
      </c>
      <c r="B2738" s="1" t="n">
        <v>1</v>
      </c>
      <c r="C2738" s="1" t="n">
        <v>28</v>
      </c>
      <c r="D2738" s="11" t="n">
        <f aca="false">IF(AND(ISNUMBER(B2738),ISNUMBER($J2738)),$J2738-B2738,"")</f>
        <v>48.91</v>
      </c>
      <c r="E2738" s="11" t="n">
        <f aca="false">IF(AND(ISNUMBER(C2738),ISNUMBER($J2738)),$J2738-C2738,"")</f>
        <v>21.91</v>
      </c>
      <c r="F2738" s="1" t="s">
        <v>4811</v>
      </c>
      <c r="G2738" s="46" t="s">
        <v>4412</v>
      </c>
      <c r="H2738" s="1" t="s">
        <v>33</v>
      </c>
      <c r="J2738" s="11" t="n">
        <f aca="false">IFERROR(INDEX(Pozos!$M$2:$M$1852,MATCH(A2738,Pozos!$E$2:$E$1852,0)),"")</f>
        <v>49.91</v>
      </c>
      <c r="K2738" s="1" t="s">
        <v>4424</v>
      </c>
      <c r="O2738" s="0" t="s">
        <v>4412</v>
      </c>
      <c r="P2738" s="0" t="s">
        <v>3805</v>
      </c>
    </row>
    <row r="2739" customFormat="false" ht="15.75" hidden="false" customHeight="true" outlineLevel="0" collapsed="false">
      <c r="A2739" s="39" t="s">
        <v>1042</v>
      </c>
      <c r="B2739" s="1" t="n">
        <v>0</v>
      </c>
      <c r="C2739" s="1" t="n">
        <v>1</v>
      </c>
      <c r="D2739" s="11" t="n">
        <f aca="false">IF(AND(ISNUMBER(B2739),ISNUMBER($J2739)),$J2739-B2739,"")</f>
        <v>49.91</v>
      </c>
      <c r="E2739" s="11" t="n">
        <f aca="false">IF(AND(ISNUMBER(C2739),ISNUMBER($J2739)),$J2739-C2739,"")</f>
        <v>48.91</v>
      </c>
      <c r="F2739" s="1" t="s">
        <v>3835</v>
      </c>
      <c r="G2739" s="46" t="s">
        <v>3802</v>
      </c>
      <c r="H2739" s="1" t="s">
        <v>33</v>
      </c>
      <c r="J2739" s="11" t="n">
        <f aca="false">IFERROR(INDEX(Pozos!$M$2:$M$1852,MATCH(A2739,Pozos!$E$2:$E$1852,0)),"")</f>
        <v>49.91</v>
      </c>
      <c r="K2739" s="1" t="s">
        <v>3803</v>
      </c>
      <c r="L2739" s="1" t="s">
        <v>3804</v>
      </c>
      <c r="O2739" s="0" t="s">
        <v>3802</v>
      </c>
      <c r="P2739" s="0" t="s">
        <v>3805</v>
      </c>
    </row>
    <row r="2740" customFormat="false" ht="15.75" hidden="false" customHeight="true" outlineLevel="0" collapsed="false">
      <c r="A2740" s="39" t="s">
        <v>1551</v>
      </c>
      <c r="B2740" s="1" t="n">
        <v>15</v>
      </c>
      <c r="C2740" s="1" t="n">
        <v>39</v>
      </c>
      <c r="D2740" s="11" t="n">
        <f aca="false">IF(AND(ISNUMBER(B2740),ISNUMBER($J2740)),$J2740-B2740,"")</f>
        <v>23.21</v>
      </c>
      <c r="E2740" s="11" t="n">
        <f aca="false">IF(AND(ISNUMBER(C2740),ISNUMBER($J2740)),$J2740-C2740,"")</f>
        <v>-0.789999999999999</v>
      </c>
      <c r="F2740" s="1" t="s">
        <v>5062</v>
      </c>
      <c r="G2740" s="46" t="s">
        <v>4395</v>
      </c>
      <c r="H2740" s="1" t="s">
        <v>33</v>
      </c>
      <c r="J2740" s="11" t="n">
        <f aca="false">IFERROR(INDEX(Pozos!$M$2:$M$1852,MATCH(A2740,Pozos!$E$2:$E$1852,0)),"")</f>
        <v>38.21</v>
      </c>
      <c r="K2740" s="1" t="s">
        <v>3944</v>
      </c>
      <c r="L2740" s="1" t="s">
        <v>3813</v>
      </c>
      <c r="O2740" s="0" t="s">
        <v>4395</v>
      </c>
      <c r="P2740" s="0" t="s">
        <v>3805</v>
      </c>
    </row>
    <row r="2741" customFormat="false" ht="15.75" hidden="false" customHeight="true" outlineLevel="0" collapsed="false">
      <c r="A2741" s="39" t="s">
        <v>1551</v>
      </c>
      <c r="B2741" s="1" t="n">
        <v>1</v>
      </c>
      <c r="C2741" s="1" t="n">
        <v>15</v>
      </c>
      <c r="D2741" s="11" t="n">
        <f aca="false">IF(AND(ISNUMBER(B2741),ISNUMBER($J2741)),$J2741-B2741,"")</f>
        <v>37.21</v>
      </c>
      <c r="E2741" s="11" t="n">
        <f aca="false">IF(AND(ISNUMBER(C2741),ISNUMBER($J2741)),$J2741-C2741,"")</f>
        <v>23.21</v>
      </c>
      <c r="F2741" s="1" t="s">
        <v>5063</v>
      </c>
      <c r="G2741" s="46" t="s">
        <v>4412</v>
      </c>
      <c r="H2741" s="1" t="s">
        <v>33</v>
      </c>
      <c r="J2741" s="11" t="n">
        <f aca="false">IFERROR(INDEX(Pozos!$M$2:$M$1852,MATCH(A2741,Pozos!$E$2:$E$1852,0)),"")</f>
        <v>38.21</v>
      </c>
      <c r="K2741" s="1" t="s">
        <v>3808</v>
      </c>
      <c r="L2741" s="1" t="s">
        <v>3809</v>
      </c>
      <c r="O2741" s="0" t="s">
        <v>4412</v>
      </c>
      <c r="P2741" s="0" t="s">
        <v>3805</v>
      </c>
    </row>
    <row r="2742" customFormat="false" ht="15.75" hidden="false" customHeight="true" outlineLevel="0" collapsed="false">
      <c r="A2742" s="39" t="s">
        <v>1551</v>
      </c>
      <c r="B2742" s="1" t="n">
        <v>0</v>
      </c>
      <c r="C2742" s="1" t="n">
        <v>1</v>
      </c>
      <c r="D2742" s="11" t="n">
        <f aca="false">IF(AND(ISNUMBER(B2742),ISNUMBER($J2742)),$J2742-B2742,"")</f>
        <v>38.21</v>
      </c>
      <c r="E2742" s="11" t="n">
        <f aca="false">IF(AND(ISNUMBER(C2742),ISNUMBER($J2742)),$J2742-C2742,"")</f>
        <v>37.21</v>
      </c>
      <c r="F2742" s="1" t="s">
        <v>3835</v>
      </c>
      <c r="G2742" s="46" t="s">
        <v>3802</v>
      </c>
      <c r="H2742" s="1" t="s">
        <v>33</v>
      </c>
      <c r="J2742" s="11" t="n">
        <f aca="false">IFERROR(INDEX(Pozos!$M$2:$M$1852,MATCH(A2742,Pozos!$E$2:$E$1852,0)),"")</f>
        <v>38.21</v>
      </c>
      <c r="K2742" s="1" t="s">
        <v>3803</v>
      </c>
      <c r="L2742" s="1" t="s">
        <v>3804</v>
      </c>
      <c r="O2742" s="0" t="s">
        <v>3802</v>
      </c>
      <c r="P2742" s="0" t="s">
        <v>3805</v>
      </c>
    </row>
    <row r="2743" customFormat="false" ht="15.75" hidden="false" customHeight="true" outlineLevel="0" collapsed="false">
      <c r="A2743" s="39" t="s">
        <v>1759</v>
      </c>
      <c r="B2743" s="1" t="n">
        <v>38</v>
      </c>
      <c r="C2743" s="1" t="n">
        <v>40</v>
      </c>
      <c r="D2743" s="11" t="n">
        <f aca="false">IF(AND(ISNUMBER(B2743),ISNUMBER($J2743)),$J2743-B2743,"")</f>
        <v>-1.89</v>
      </c>
      <c r="E2743" s="11" t="n">
        <f aca="false">IF(AND(ISNUMBER(C2743),ISNUMBER($J2743)),$J2743-C2743,"")</f>
        <v>-3.89</v>
      </c>
      <c r="F2743" s="1" t="s">
        <v>4910</v>
      </c>
      <c r="G2743" s="46" t="s">
        <v>4395</v>
      </c>
      <c r="H2743" s="1" t="s">
        <v>33</v>
      </c>
      <c r="J2743" s="11" t="n">
        <f aca="false">IFERROR(INDEX(Pozos!$M$2:$M$1852,MATCH(A2743,Pozos!$E$2:$E$1852,0)),"")</f>
        <v>36.11</v>
      </c>
      <c r="K2743" s="1" t="s">
        <v>3808</v>
      </c>
      <c r="L2743" s="1" t="s">
        <v>3809</v>
      </c>
      <c r="O2743" s="0" t="s">
        <v>4395</v>
      </c>
      <c r="P2743" s="0" t="s">
        <v>3805</v>
      </c>
    </row>
    <row r="2744" customFormat="false" ht="15.75" hidden="false" customHeight="true" outlineLevel="0" collapsed="false">
      <c r="A2744" s="39" t="s">
        <v>1759</v>
      </c>
      <c r="B2744" s="1" t="n">
        <v>18</v>
      </c>
      <c r="C2744" s="1" t="n">
        <v>38</v>
      </c>
      <c r="D2744" s="11" t="n">
        <f aca="false">IF(AND(ISNUMBER(B2744),ISNUMBER($J2744)),$J2744-B2744,"")</f>
        <v>18.11</v>
      </c>
      <c r="E2744" s="11" t="n">
        <f aca="false">IF(AND(ISNUMBER(C2744),ISNUMBER($J2744)),$J2744-C2744,"")</f>
        <v>-1.89</v>
      </c>
      <c r="F2744" s="1" t="s">
        <v>5064</v>
      </c>
      <c r="G2744" s="46" t="s">
        <v>4395</v>
      </c>
      <c r="H2744" s="1" t="s">
        <v>33</v>
      </c>
      <c r="J2744" s="11" t="n">
        <f aca="false">IFERROR(INDEX(Pozos!$M$2:$M$1852,MATCH(A2744,Pozos!$E$2:$E$1852,0)),"")</f>
        <v>36.11</v>
      </c>
      <c r="K2744" s="1" t="s">
        <v>3944</v>
      </c>
      <c r="L2744" s="1" t="s">
        <v>3813</v>
      </c>
      <c r="O2744" s="0" t="s">
        <v>4395</v>
      </c>
      <c r="P2744" s="0" t="s">
        <v>3805</v>
      </c>
    </row>
    <row r="2745" customFormat="false" ht="15.75" hidden="false" customHeight="true" outlineLevel="0" collapsed="false">
      <c r="A2745" s="39" t="s">
        <v>1759</v>
      </c>
      <c r="B2745" s="1" t="n">
        <v>12</v>
      </c>
      <c r="C2745" s="1" t="n">
        <v>18</v>
      </c>
      <c r="D2745" s="11" t="n">
        <f aca="false">IF(AND(ISNUMBER(B2745),ISNUMBER($J2745)),$J2745-B2745,"")</f>
        <v>24.11</v>
      </c>
      <c r="E2745" s="11" t="n">
        <f aca="false">IF(AND(ISNUMBER(C2745),ISNUMBER($J2745)),$J2745-C2745,"")</f>
        <v>18.11</v>
      </c>
      <c r="F2745" s="1" t="s">
        <v>5065</v>
      </c>
      <c r="G2745" s="46" t="s">
        <v>4395</v>
      </c>
      <c r="H2745" s="1" t="s">
        <v>33</v>
      </c>
      <c r="J2745" s="11" t="n">
        <f aca="false">IFERROR(INDEX(Pozos!$M$2:$M$1852,MATCH(A2745,Pozos!$E$2:$E$1852,0)),"")</f>
        <v>36.11</v>
      </c>
      <c r="K2745" s="1" t="s">
        <v>3927</v>
      </c>
      <c r="L2745" s="1" t="s">
        <v>3928</v>
      </c>
      <c r="O2745" s="0" t="s">
        <v>4395</v>
      </c>
      <c r="P2745" s="0" t="s">
        <v>3805</v>
      </c>
    </row>
    <row r="2746" customFormat="false" ht="15.75" hidden="false" customHeight="true" outlineLevel="0" collapsed="false">
      <c r="A2746" s="39" t="s">
        <v>1759</v>
      </c>
      <c r="B2746" s="1" t="n">
        <v>0</v>
      </c>
      <c r="C2746" s="1" t="n">
        <v>12</v>
      </c>
      <c r="D2746" s="11" t="n">
        <f aca="false">IF(AND(ISNUMBER(B2746),ISNUMBER($J2746)),$J2746-B2746,"")</f>
        <v>36.11</v>
      </c>
      <c r="E2746" s="11" t="n">
        <f aca="false">IF(AND(ISNUMBER(C2746),ISNUMBER($J2746)),$J2746-C2746,"")</f>
        <v>24.11</v>
      </c>
      <c r="F2746" s="1" t="s">
        <v>5066</v>
      </c>
      <c r="G2746" s="46" t="s">
        <v>4412</v>
      </c>
      <c r="H2746" s="1" t="s">
        <v>33</v>
      </c>
      <c r="J2746" s="11" t="n">
        <f aca="false">IFERROR(INDEX(Pozos!$M$2:$M$1852,MATCH(A2746,Pozos!$E$2:$E$1852,0)),"")</f>
        <v>36.11</v>
      </c>
      <c r="K2746" s="1" t="s">
        <v>4424</v>
      </c>
      <c r="O2746" s="0" t="s">
        <v>4412</v>
      </c>
      <c r="P2746" s="0" t="s">
        <v>3805</v>
      </c>
    </row>
    <row r="2747" customFormat="false" ht="15.75" hidden="false" customHeight="true" outlineLevel="0" collapsed="false">
      <c r="A2747" s="39" t="s">
        <v>1761</v>
      </c>
      <c r="B2747" s="1" t="n">
        <v>52</v>
      </c>
      <c r="C2747" s="1" t="n">
        <v>60</v>
      </c>
      <c r="D2747" s="11" t="n">
        <f aca="false">IF(AND(ISNUMBER(B2747),ISNUMBER($J2747)),$J2747-B2747,"")</f>
        <v>-13.98</v>
      </c>
      <c r="E2747" s="11" t="n">
        <f aca="false">IF(AND(ISNUMBER(C2747),ISNUMBER($J2747)),$J2747-C2747,"")</f>
        <v>-21.98</v>
      </c>
      <c r="F2747" s="1" t="s">
        <v>4641</v>
      </c>
      <c r="G2747" s="46" t="s">
        <v>4395</v>
      </c>
      <c r="H2747" s="1" t="s">
        <v>33</v>
      </c>
      <c r="J2747" s="11" t="n">
        <f aca="false">IFERROR(INDEX(Pozos!$M$2:$M$1852,MATCH(A2747,Pozos!$E$2:$E$1852,0)),"")</f>
        <v>38.02</v>
      </c>
      <c r="K2747" s="1" t="s">
        <v>3808</v>
      </c>
      <c r="L2747" s="1" t="s">
        <v>3809</v>
      </c>
      <c r="O2747" s="0" t="s">
        <v>4395</v>
      </c>
      <c r="P2747" s="0" t="s">
        <v>3805</v>
      </c>
    </row>
    <row r="2748" customFormat="false" ht="15.75" hidden="false" customHeight="true" outlineLevel="0" collapsed="false">
      <c r="A2748" s="39" t="s">
        <v>1761</v>
      </c>
      <c r="B2748" s="1" t="n">
        <v>48</v>
      </c>
      <c r="C2748" s="1" t="n">
        <v>52</v>
      </c>
      <c r="D2748" s="11" t="n">
        <f aca="false">IF(AND(ISNUMBER(B2748),ISNUMBER($J2748)),$J2748-B2748,"")</f>
        <v>-9.98</v>
      </c>
      <c r="E2748" s="11" t="n">
        <f aca="false">IF(AND(ISNUMBER(C2748),ISNUMBER($J2748)),$J2748-C2748,"")</f>
        <v>-13.98</v>
      </c>
      <c r="F2748" s="1" t="s">
        <v>5067</v>
      </c>
      <c r="G2748" s="46" t="s">
        <v>4395</v>
      </c>
      <c r="H2748" s="1" t="s">
        <v>33</v>
      </c>
      <c r="J2748" s="11" t="n">
        <f aca="false">IFERROR(INDEX(Pozos!$M$2:$M$1852,MATCH(A2748,Pozos!$E$2:$E$1852,0)),"")</f>
        <v>38.02</v>
      </c>
      <c r="K2748" s="1" t="s">
        <v>3944</v>
      </c>
      <c r="L2748" s="1" t="s">
        <v>3813</v>
      </c>
      <c r="O2748" s="0" t="s">
        <v>4395</v>
      </c>
      <c r="P2748" s="0" t="s">
        <v>3805</v>
      </c>
    </row>
    <row r="2749" customFormat="false" ht="15.75" hidden="false" customHeight="true" outlineLevel="0" collapsed="false">
      <c r="A2749" s="39" t="s">
        <v>1761</v>
      </c>
      <c r="B2749" s="1" t="n">
        <v>42</v>
      </c>
      <c r="C2749" s="1" t="n">
        <v>48</v>
      </c>
      <c r="D2749" s="11" t="n">
        <f aca="false">IF(AND(ISNUMBER(B2749),ISNUMBER($J2749)),$J2749-B2749,"")</f>
        <v>-3.98</v>
      </c>
      <c r="E2749" s="11" t="n">
        <f aca="false">IF(AND(ISNUMBER(C2749),ISNUMBER($J2749)),$J2749-C2749,"")</f>
        <v>-9.98</v>
      </c>
      <c r="F2749" s="1" t="s">
        <v>4910</v>
      </c>
      <c r="G2749" s="46" t="s">
        <v>4395</v>
      </c>
      <c r="H2749" s="1" t="s">
        <v>33</v>
      </c>
      <c r="J2749" s="11" t="n">
        <f aca="false">IFERROR(INDEX(Pozos!$M$2:$M$1852,MATCH(A2749,Pozos!$E$2:$E$1852,0)),"")</f>
        <v>38.02</v>
      </c>
      <c r="K2749" s="1" t="s">
        <v>3808</v>
      </c>
      <c r="L2749" s="1" t="s">
        <v>3809</v>
      </c>
      <c r="O2749" s="0" t="s">
        <v>4395</v>
      </c>
      <c r="P2749" s="0" t="s">
        <v>3805</v>
      </c>
    </row>
    <row r="2750" customFormat="false" ht="15.75" hidden="false" customHeight="true" outlineLevel="0" collapsed="false">
      <c r="A2750" s="39" t="s">
        <v>1761</v>
      </c>
      <c r="B2750" s="1" t="n">
        <v>20</v>
      </c>
      <c r="C2750" s="1" t="n">
        <v>42</v>
      </c>
      <c r="D2750" s="11" t="n">
        <f aca="false">IF(AND(ISNUMBER(B2750),ISNUMBER($J2750)),$J2750-B2750,"")</f>
        <v>18.02</v>
      </c>
      <c r="E2750" s="11" t="n">
        <f aca="false">IF(AND(ISNUMBER(C2750),ISNUMBER($J2750)),$J2750-C2750,"")</f>
        <v>-3.98</v>
      </c>
      <c r="F2750" s="1" t="s">
        <v>5068</v>
      </c>
      <c r="G2750" s="46" t="s">
        <v>4395</v>
      </c>
      <c r="H2750" s="1" t="s">
        <v>33</v>
      </c>
      <c r="J2750" s="11" t="n">
        <f aca="false">IFERROR(INDEX(Pozos!$M$2:$M$1852,MATCH(A2750,Pozos!$E$2:$E$1852,0)),"")</f>
        <v>38.02</v>
      </c>
      <c r="K2750" s="1" t="s">
        <v>3944</v>
      </c>
      <c r="L2750" s="1" t="s">
        <v>3813</v>
      </c>
      <c r="O2750" s="0" t="s">
        <v>4395</v>
      </c>
      <c r="P2750" s="0" t="s">
        <v>3805</v>
      </c>
    </row>
    <row r="2751" customFormat="false" ht="15.75" hidden="false" customHeight="true" outlineLevel="0" collapsed="false">
      <c r="A2751" s="39" t="s">
        <v>1761</v>
      </c>
      <c r="B2751" s="1" t="n">
        <v>12</v>
      </c>
      <c r="C2751" s="1" t="n">
        <v>20</v>
      </c>
      <c r="D2751" s="11" t="n">
        <f aca="false">IF(AND(ISNUMBER(B2751),ISNUMBER($J2751)),$J2751-B2751,"")</f>
        <v>26.02</v>
      </c>
      <c r="E2751" s="11" t="n">
        <f aca="false">IF(AND(ISNUMBER(C2751),ISNUMBER($J2751)),$J2751-C2751,"")</f>
        <v>18.02</v>
      </c>
      <c r="F2751" s="1" t="s">
        <v>5065</v>
      </c>
      <c r="G2751" s="46" t="s">
        <v>4395</v>
      </c>
      <c r="H2751" s="1" t="s">
        <v>33</v>
      </c>
      <c r="J2751" s="11" t="n">
        <f aca="false">IFERROR(INDEX(Pozos!$M$2:$M$1852,MATCH(A2751,Pozos!$E$2:$E$1852,0)),"")</f>
        <v>38.02</v>
      </c>
      <c r="K2751" s="1" t="s">
        <v>3927</v>
      </c>
      <c r="L2751" s="1" t="s">
        <v>3928</v>
      </c>
      <c r="O2751" s="0" t="s">
        <v>4395</v>
      </c>
      <c r="P2751" s="0" t="s">
        <v>3805</v>
      </c>
    </row>
    <row r="2752" customFormat="false" ht="15.75" hidden="false" customHeight="true" outlineLevel="0" collapsed="false">
      <c r="A2752" s="39" t="s">
        <v>1761</v>
      </c>
      <c r="B2752" s="1" t="n">
        <v>0</v>
      </c>
      <c r="C2752" s="1" t="n">
        <v>12</v>
      </c>
      <c r="D2752" s="11" t="n">
        <f aca="false">IF(AND(ISNUMBER(B2752),ISNUMBER($J2752)),$J2752-B2752,"")</f>
        <v>38.02</v>
      </c>
      <c r="E2752" s="11" t="n">
        <f aca="false">IF(AND(ISNUMBER(C2752),ISNUMBER($J2752)),$J2752-C2752,"")</f>
        <v>26.02</v>
      </c>
      <c r="F2752" s="1" t="s">
        <v>5066</v>
      </c>
      <c r="G2752" s="46" t="s">
        <v>4412</v>
      </c>
      <c r="H2752" s="1" t="s">
        <v>33</v>
      </c>
      <c r="J2752" s="11" t="n">
        <f aca="false">IFERROR(INDEX(Pozos!$M$2:$M$1852,MATCH(A2752,Pozos!$E$2:$E$1852,0)),"")</f>
        <v>38.02</v>
      </c>
      <c r="K2752" s="1" t="s">
        <v>4424</v>
      </c>
      <c r="O2752" s="0" t="s">
        <v>4412</v>
      </c>
      <c r="P2752" s="0" t="s">
        <v>3805</v>
      </c>
    </row>
    <row r="2753" customFormat="false" ht="15.75" hidden="false" customHeight="true" outlineLevel="0" collapsed="false">
      <c r="A2753" s="39" t="s">
        <v>1834</v>
      </c>
      <c r="B2753" s="1" t="n">
        <v>28.5</v>
      </c>
      <c r="C2753" s="1" t="n">
        <v>35</v>
      </c>
      <c r="D2753" s="11" t="n">
        <f aca="false">IF(AND(ISNUMBER(B2753),ISNUMBER($J2753)),$J2753-B2753,"")</f>
        <v>5.2</v>
      </c>
      <c r="E2753" s="11" t="n">
        <f aca="false">IF(AND(ISNUMBER(C2753),ISNUMBER($J2753)),$J2753-C2753,"")</f>
        <v>-1.3</v>
      </c>
      <c r="F2753" s="1" t="s">
        <v>4433</v>
      </c>
      <c r="G2753" s="46" t="s">
        <v>4395</v>
      </c>
      <c r="H2753" s="1" t="s">
        <v>33</v>
      </c>
      <c r="J2753" s="11" t="n">
        <f aca="false">IFERROR(INDEX(Pozos!$M$2:$M$1852,MATCH(A2753,Pozos!$E$2:$E$1852,0)),"")</f>
        <v>33.7</v>
      </c>
      <c r="K2753" s="1" t="s">
        <v>3944</v>
      </c>
      <c r="L2753" s="1" t="s">
        <v>3813</v>
      </c>
      <c r="O2753" s="0" t="s">
        <v>4395</v>
      </c>
      <c r="P2753" s="0" t="s">
        <v>3805</v>
      </c>
    </row>
    <row r="2754" customFormat="false" ht="15.75" hidden="false" customHeight="true" outlineLevel="0" collapsed="false">
      <c r="A2754" s="39" t="s">
        <v>1834</v>
      </c>
      <c r="B2754" s="1" t="n">
        <v>22.5</v>
      </c>
      <c r="C2754" s="1" t="n">
        <v>28.5</v>
      </c>
      <c r="D2754" s="11" t="n">
        <f aca="false">IF(AND(ISNUMBER(B2754),ISNUMBER($J2754)),$J2754-B2754,"")</f>
        <v>11.2</v>
      </c>
      <c r="E2754" s="11" t="n">
        <f aca="false">IF(AND(ISNUMBER(C2754),ISNUMBER($J2754)),$J2754-C2754,"")</f>
        <v>5.2</v>
      </c>
      <c r="F2754" s="1" t="s">
        <v>5069</v>
      </c>
      <c r="G2754" s="46" t="s">
        <v>4395</v>
      </c>
      <c r="H2754" s="1" t="s">
        <v>33</v>
      </c>
      <c r="J2754" s="11" t="n">
        <f aca="false">IFERROR(INDEX(Pozos!$M$2:$M$1852,MATCH(A2754,Pozos!$E$2:$E$1852,0)),"")</f>
        <v>33.7</v>
      </c>
      <c r="K2754" s="1" t="s">
        <v>3854</v>
      </c>
      <c r="L2754" s="1" t="s">
        <v>3813</v>
      </c>
      <c r="O2754" s="0" t="s">
        <v>4395</v>
      </c>
      <c r="P2754" s="0" t="s">
        <v>3805</v>
      </c>
    </row>
    <row r="2755" customFormat="false" ht="15.75" hidden="false" customHeight="true" outlineLevel="0" collapsed="false">
      <c r="A2755" s="39" t="s">
        <v>1834</v>
      </c>
      <c r="B2755" s="1" t="n">
        <v>15</v>
      </c>
      <c r="C2755" s="1" t="n">
        <v>22.5</v>
      </c>
      <c r="D2755" s="11" t="n">
        <f aca="false">IF(AND(ISNUMBER(B2755),ISNUMBER($J2755)),$J2755-B2755,"")</f>
        <v>18.7</v>
      </c>
      <c r="E2755" s="11" t="n">
        <f aca="false">IF(AND(ISNUMBER(C2755),ISNUMBER($J2755)),$J2755-C2755,"")</f>
        <v>11.2</v>
      </c>
      <c r="F2755" s="1" t="s">
        <v>5070</v>
      </c>
      <c r="G2755" s="46" t="s">
        <v>4395</v>
      </c>
      <c r="H2755" s="1" t="s">
        <v>33</v>
      </c>
      <c r="J2755" s="11" t="n">
        <f aca="false">IFERROR(INDEX(Pozos!$M$2:$M$1852,MATCH(A2755,Pozos!$E$2:$E$1852,0)),"")</f>
        <v>33.7</v>
      </c>
      <c r="K2755" s="1" t="s">
        <v>3854</v>
      </c>
      <c r="L2755" s="1" t="s">
        <v>3813</v>
      </c>
      <c r="O2755" s="0" t="s">
        <v>4395</v>
      </c>
      <c r="P2755" s="0" t="s">
        <v>3805</v>
      </c>
    </row>
    <row r="2756" customFormat="false" ht="15.75" hidden="false" customHeight="true" outlineLevel="0" collapsed="false">
      <c r="A2756" s="39" t="s">
        <v>1834</v>
      </c>
      <c r="B2756" s="1" t="n">
        <v>10.5</v>
      </c>
      <c r="C2756" s="1" t="n">
        <v>15</v>
      </c>
      <c r="D2756" s="11" t="n">
        <f aca="false">IF(AND(ISNUMBER(B2756),ISNUMBER($J2756)),$J2756-B2756,"")</f>
        <v>23.2</v>
      </c>
      <c r="E2756" s="11" t="n">
        <f aca="false">IF(AND(ISNUMBER(C2756),ISNUMBER($J2756)),$J2756-C2756,"")</f>
        <v>18.7</v>
      </c>
      <c r="F2756" s="1" t="s">
        <v>5071</v>
      </c>
      <c r="G2756" s="46" t="s">
        <v>4395</v>
      </c>
      <c r="H2756" s="1" t="s">
        <v>33</v>
      </c>
      <c r="J2756" s="11" t="n">
        <f aca="false">IFERROR(INDEX(Pozos!$M$2:$M$1852,MATCH(A2756,Pozos!$E$2:$E$1852,0)),"")</f>
        <v>33.7</v>
      </c>
      <c r="K2756" s="1" t="s">
        <v>3944</v>
      </c>
      <c r="L2756" s="1" t="s">
        <v>3813</v>
      </c>
      <c r="O2756" s="0" t="s">
        <v>4395</v>
      </c>
      <c r="P2756" s="0" t="s">
        <v>3805</v>
      </c>
    </row>
    <row r="2757" customFormat="false" ht="15.75" hidden="false" customHeight="true" outlineLevel="0" collapsed="false">
      <c r="A2757" s="39" t="s">
        <v>1834</v>
      </c>
      <c r="B2757" s="1" t="n">
        <v>4.5</v>
      </c>
      <c r="C2757" s="1" t="n">
        <v>10.5</v>
      </c>
      <c r="D2757" s="11" t="n">
        <f aca="false">IF(AND(ISNUMBER(B2757),ISNUMBER($J2757)),$J2757-B2757,"")</f>
        <v>29.2</v>
      </c>
      <c r="E2757" s="11" t="n">
        <f aca="false">IF(AND(ISNUMBER(C2757),ISNUMBER($J2757)),$J2757-C2757,"")</f>
        <v>23.2</v>
      </c>
      <c r="F2757" s="1" t="s">
        <v>5072</v>
      </c>
      <c r="G2757" s="46" t="s">
        <v>4412</v>
      </c>
      <c r="H2757" s="1" t="s">
        <v>33</v>
      </c>
      <c r="J2757" s="11" t="n">
        <f aca="false">IFERROR(INDEX(Pozos!$M$2:$M$1852,MATCH(A2757,Pozos!$E$2:$E$1852,0)),"")</f>
        <v>33.7</v>
      </c>
      <c r="K2757" s="1" t="s">
        <v>3812</v>
      </c>
      <c r="L2757" s="1" t="s">
        <v>3813</v>
      </c>
      <c r="O2757" s="0" t="s">
        <v>4412</v>
      </c>
      <c r="P2757" s="0" t="s">
        <v>3805</v>
      </c>
    </row>
    <row r="2758" customFormat="false" ht="15.75" hidden="false" customHeight="true" outlineLevel="0" collapsed="false">
      <c r="A2758" s="39" t="s">
        <v>1834</v>
      </c>
      <c r="B2758" s="1" t="n">
        <v>0.5</v>
      </c>
      <c r="C2758" s="1" t="n">
        <v>4.5</v>
      </c>
      <c r="D2758" s="11" t="n">
        <f aca="false">IF(AND(ISNUMBER(B2758),ISNUMBER($J2758)),$J2758-B2758,"")</f>
        <v>33.2</v>
      </c>
      <c r="E2758" s="11" t="n">
        <f aca="false">IF(AND(ISNUMBER(C2758),ISNUMBER($J2758)),$J2758-C2758,"")</f>
        <v>29.2</v>
      </c>
      <c r="F2758" s="1" t="s">
        <v>5073</v>
      </c>
      <c r="G2758" s="46" t="s">
        <v>4412</v>
      </c>
      <c r="H2758" s="1" t="s">
        <v>33</v>
      </c>
      <c r="J2758" s="11" t="n">
        <f aca="false">IFERROR(INDEX(Pozos!$M$2:$M$1852,MATCH(A2758,Pozos!$E$2:$E$1852,0)),"")</f>
        <v>33.7</v>
      </c>
      <c r="K2758" s="1" t="s">
        <v>3808</v>
      </c>
      <c r="L2758" s="1" t="s">
        <v>3809</v>
      </c>
      <c r="O2758" s="0" t="s">
        <v>4412</v>
      </c>
      <c r="P2758" s="0" t="s">
        <v>3805</v>
      </c>
    </row>
    <row r="2759" customFormat="false" ht="15.75" hidden="false" customHeight="true" outlineLevel="0" collapsed="false">
      <c r="A2759" s="39" t="s">
        <v>1834</v>
      </c>
      <c r="B2759" s="1" t="n">
        <v>0</v>
      </c>
      <c r="C2759" s="1" t="n">
        <v>0.5</v>
      </c>
      <c r="D2759" s="11" t="n">
        <f aca="false">IF(AND(ISNUMBER(B2759),ISNUMBER($J2759)),$J2759-B2759,"")</f>
        <v>33.7</v>
      </c>
      <c r="E2759" s="11" t="n">
        <f aca="false">IF(AND(ISNUMBER(C2759),ISNUMBER($J2759)),$J2759-C2759,"")</f>
        <v>33.2</v>
      </c>
      <c r="F2759" s="1" t="s">
        <v>4621</v>
      </c>
      <c r="G2759" s="46" t="s">
        <v>3802</v>
      </c>
      <c r="H2759" s="1" t="s">
        <v>33</v>
      </c>
      <c r="J2759" s="11" t="n">
        <f aca="false">IFERROR(INDEX(Pozos!$M$2:$M$1852,MATCH(A2759,Pozos!$E$2:$E$1852,0)),"")</f>
        <v>33.7</v>
      </c>
      <c r="K2759" s="1" t="s">
        <v>3803</v>
      </c>
      <c r="L2759" s="1" t="s">
        <v>3804</v>
      </c>
      <c r="O2759" s="0" t="s">
        <v>3802</v>
      </c>
      <c r="P2759" s="0" t="s">
        <v>3805</v>
      </c>
    </row>
    <row r="2760" customFormat="false" ht="15.75" hidden="false" customHeight="true" outlineLevel="0" collapsed="false">
      <c r="A2760" s="39" t="s">
        <v>1452</v>
      </c>
      <c r="B2760" s="1" t="n">
        <v>25</v>
      </c>
      <c r="C2760" s="1" t="n">
        <v>42</v>
      </c>
      <c r="D2760" s="11" t="n">
        <f aca="false">IF(AND(ISNUMBER(B2760),ISNUMBER($J2760)),$J2760-B2760,"")</f>
        <v>14.59</v>
      </c>
      <c r="E2760" s="11" t="n">
        <f aca="false">IF(AND(ISNUMBER(C2760),ISNUMBER($J2760)),$J2760-C2760,"")</f>
        <v>-2.41</v>
      </c>
      <c r="F2760" s="1" t="s">
        <v>5074</v>
      </c>
      <c r="G2760" s="46" t="s">
        <v>4393</v>
      </c>
      <c r="H2760" s="1" t="s">
        <v>33</v>
      </c>
      <c r="J2760" s="11" t="n">
        <f aca="false">IFERROR(INDEX(Pozos!$M$2:$M$1852,MATCH(A2760,Pozos!$E$2:$E$1852,0)),"")</f>
        <v>39.59</v>
      </c>
      <c r="K2760" s="1" t="s">
        <v>3819</v>
      </c>
      <c r="L2760" s="1" t="s">
        <v>3820</v>
      </c>
      <c r="O2760" s="0" t="s">
        <v>4393</v>
      </c>
      <c r="P2760" s="0" t="s">
        <v>3805</v>
      </c>
    </row>
    <row r="2761" customFormat="false" ht="15.75" hidden="false" customHeight="true" outlineLevel="0" collapsed="false">
      <c r="A2761" s="39" t="s">
        <v>1452</v>
      </c>
      <c r="B2761" s="1" t="n">
        <v>12</v>
      </c>
      <c r="C2761" s="1" t="n">
        <v>25</v>
      </c>
      <c r="D2761" s="11" t="n">
        <f aca="false">IF(AND(ISNUMBER(B2761),ISNUMBER($J2761)),$J2761-B2761,"")</f>
        <v>27.59</v>
      </c>
      <c r="E2761" s="11" t="n">
        <f aca="false">IF(AND(ISNUMBER(C2761),ISNUMBER($J2761)),$J2761-C2761,"")</f>
        <v>14.59</v>
      </c>
      <c r="F2761" s="1" t="s">
        <v>5075</v>
      </c>
      <c r="G2761" s="46" t="s">
        <v>4395</v>
      </c>
      <c r="H2761" s="1" t="s">
        <v>33</v>
      </c>
      <c r="J2761" s="11" t="n">
        <f aca="false">IFERROR(INDEX(Pozos!$M$2:$M$1852,MATCH(A2761,Pozos!$E$2:$E$1852,0)),"")</f>
        <v>39.59</v>
      </c>
      <c r="K2761" s="1" t="s">
        <v>3819</v>
      </c>
      <c r="L2761" s="1" t="s">
        <v>3820</v>
      </c>
      <c r="O2761" s="0" t="s">
        <v>4395</v>
      </c>
      <c r="P2761" s="0" t="s">
        <v>3805</v>
      </c>
    </row>
    <row r="2762" customFormat="false" ht="15.75" hidden="false" customHeight="true" outlineLevel="0" collapsed="false">
      <c r="A2762" s="39" t="s">
        <v>1452</v>
      </c>
      <c r="B2762" s="1" t="n">
        <v>0</v>
      </c>
      <c r="C2762" s="1" t="n">
        <v>12</v>
      </c>
      <c r="D2762" s="11" t="n">
        <f aca="false">IF(AND(ISNUMBER(B2762),ISNUMBER($J2762)),$J2762-B2762,"")</f>
        <v>39.59</v>
      </c>
      <c r="E2762" s="11" t="n">
        <f aca="false">IF(AND(ISNUMBER(C2762),ISNUMBER($J2762)),$J2762-C2762,"")</f>
        <v>27.59</v>
      </c>
      <c r="F2762" s="1" t="s">
        <v>5076</v>
      </c>
      <c r="G2762" s="46" t="s">
        <v>4412</v>
      </c>
      <c r="H2762" s="1" t="s">
        <v>33</v>
      </c>
      <c r="J2762" s="11" t="n">
        <f aca="false">IFERROR(INDEX(Pozos!$M$2:$M$1852,MATCH(A2762,Pozos!$E$2:$E$1852,0)),"")</f>
        <v>39.59</v>
      </c>
      <c r="K2762" s="1" t="s">
        <v>4023</v>
      </c>
      <c r="L2762" s="1" t="s">
        <v>3813</v>
      </c>
      <c r="O2762" s="0" t="s">
        <v>4412</v>
      </c>
      <c r="P2762" s="0" t="s">
        <v>3805</v>
      </c>
    </row>
    <row r="2763" customFormat="false" ht="15.75" hidden="false" customHeight="true" outlineLevel="0" collapsed="false">
      <c r="A2763" s="39" t="s">
        <v>1454</v>
      </c>
      <c r="B2763" s="1" t="n">
        <v>25</v>
      </c>
      <c r="C2763" s="1" t="n">
        <v>35</v>
      </c>
      <c r="D2763" s="11" t="n">
        <f aca="false">IF(AND(ISNUMBER(B2763),ISNUMBER($J2763)),$J2763-B2763,"")</f>
        <v>10.55</v>
      </c>
      <c r="E2763" s="11" t="n">
        <f aca="false">IF(AND(ISNUMBER(C2763),ISNUMBER($J2763)),$J2763-C2763,"")</f>
        <v>0.549999999999997</v>
      </c>
      <c r="F2763" s="1" t="s">
        <v>5074</v>
      </c>
      <c r="G2763" s="46" t="s">
        <v>4393</v>
      </c>
      <c r="H2763" s="1" t="s">
        <v>33</v>
      </c>
      <c r="J2763" s="11" t="n">
        <f aca="false">IFERROR(INDEX(Pozos!$M$2:$M$1852,MATCH(A2763,Pozos!$E$2:$E$1852,0)),"")</f>
        <v>35.55</v>
      </c>
      <c r="K2763" s="1" t="s">
        <v>3819</v>
      </c>
      <c r="L2763" s="1" t="s">
        <v>3820</v>
      </c>
      <c r="O2763" s="0" t="s">
        <v>4393</v>
      </c>
      <c r="P2763" s="0" t="s">
        <v>3805</v>
      </c>
    </row>
    <row r="2764" customFormat="false" ht="15.75" hidden="false" customHeight="true" outlineLevel="0" collapsed="false">
      <c r="A2764" s="39" t="s">
        <v>1454</v>
      </c>
      <c r="B2764" s="1" t="n">
        <v>12</v>
      </c>
      <c r="C2764" s="1" t="n">
        <v>25</v>
      </c>
      <c r="D2764" s="11" t="n">
        <f aca="false">IF(AND(ISNUMBER(B2764),ISNUMBER($J2764)),$J2764-B2764,"")</f>
        <v>23.55</v>
      </c>
      <c r="E2764" s="11" t="n">
        <f aca="false">IF(AND(ISNUMBER(C2764),ISNUMBER($J2764)),$J2764-C2764,"")</f>
        <v>10.55</v>
      </c>
      <c r="F2764" s="1" t="s">
        <v>5075</v>
      </c>
      <c r="G2764" s="46" t="s">
        <v>4395</v>
      </c>
      <c r="H2764" s="1" t="s">
        <v>33</v>
      </c>
      <c r="J2764" s="11" t="n">
        <f aca="false">IFERROR(INDEX(Pozos!$M$2:$M$1852,MATCH(A2764,Pozos!$E$2:$E$1852,0)),"")</f>
        <v>35.55</v>
      </c>
      <c r="K2764" s="1" t="s">
        <v>3819</v>
      </c>
      <c r="L2764" s="1" t="s">
        <v>3820</v>
      </c>
      <c r="O2764" s="0" t="s">
        <v>4395</v>
      </c>
      <c r="P2764" s="0" t="s">
        <v>3805</v>
      </c>
    </row>
    <row r="2765" customFormat="false" ht="15.75" hidden="false" customHeight="true" outlineLevel="0" collapsed="false">
      <c r="A2765" s="39" t="s">
        <v>1454</v>
      </c>
      <c r="B2765" s="1" t="n">
        <v>0</v>
      </c>
      <c r="C2765" s="1" t="n">
        <v>12</v>
      </c>
      <c r="D2765" s="11" t="n">
        <f aca="false">IF(AND(ISNUMBER(B2765),ISNUMBER($J2765)),$J2765-B2765,"")</f>
        <v>35.55</v>
      </c>
      <c r="E2765" s="11" t="n">
        <f aca="false">IF(AND(ISNUMBER(C2765),ISNUMBER($J2765)),$J2765-C2765,"")</f>
        <v>23.55</v>
      </c>
      <c r="F2765" s="1" t="s">
        <v>5077</v>
      </c>
      <c r="G2765" s="46" t="s">
        <v>4412</v>
      </c>
      <c r="H2765" s="1" t="s">
        <v>33</v>
      </c>
      <c r="J2765" s="11" t="n">
        <f aca="false">IFERROR(INDEX(Pozos!$M$2:$M$1852,MATCH(A2765,Pozos!$E$2:$E$1852,0)),"")</f>
        <v>35.55</v>
      </c>
      <c r="K2765" s="1" t="s">
        <v>4023</v>
      </c>
      <c r="L2765" s="1" t="s">
        <v>3813</v>
      </c>
      <c r="O2765" s="0" t="s">
        <v>4412</v>
      </c>
      <c r="P2765" s="0" t="s">
        <v>3805</v>
      </c>
    </row>
    <row r="2766" customFormat="false" ht="15.75" hidden="false" customHeight="true" outlineLevel="0" collapsed="false">
      <c r="A2766" s="39" t="s">
        <v>1456</v>
      </c>
      <c r="B2766" s="1" t="n">
        <v>25</v>
      </c>
      <c r="C2766" s="1" t="n">
        <v>42</v>
      </c>
      <c r="D2766" s="11" t="n">
        <f aca="false">IF(AND(ISNUMBER(B2766),ISNUMBER($J2766)),$J2766-B2766,"")</f>
        <v>8.49</v>
      </c>
      <c r="E2766" s="11" t="n">
        <f aca="false">IF(AND(ISNUMBER(C2766),ISNUMBER($J2766)),$J2766-C2766,"")</f>
        <v>-8.51</v>
      </c>
      <c r="F2766" s="1" t="s">
        <v>5074</v>
      </c>
      <c r="G2766" s="46" t="s">
        <v>4393</v>
      </c>
      <c r="H2766" s="1" t="s">
        <v>33</v>
      </c>
      <c r="J2766" s="11" t="n">
        <f aca="false">IFERROR(INDEX(Pozos!$M$2:$M$1852,MATCH(A2766,Pozos!$E$2:$E$1852,0)),"")</f>
        <v>33.49</v>
      </c>
      <c r="K2766" s="1" t="s">
        <v>3819</v>
      </c>
      <c r="L2766" s="1" t="s">
        <v>3820</v>
      </c>
      <c r="O2766" s="0" t="s">
        <v>4393</v>
      </c>
      <c r="P2766" s="0" t="s">
        <v>3805</v>
      </c>
    </row>
    <row r="2767" customFormat="false" ht="15.75" hidden="false" customHeight="true" outlineLevel="0" collapsed="false">
      <c r="A2767" s="39" t="s">
        <v>1456</v>
      </c>
      <c r="B2767" s="1" t="n">
        <v>12</v>
      </c>
      <c r="C2767" s="1" t="n">
        <v>25</v>
      </c>
      <c r="D2767" s="11" t="n">
        <f aca="false">IF(AND(ISNUMBER(B2767),ISNUMBER($J2767)),$J2767-B2767,"")</f>
        <v>21.49</v>
      </c>
      <c r="E2767" s="11" t="n">
        <f aca="false">IF(AND(ISNUMBER(C2767),ISNUMBER($J2767)),$J2767-C2767,"")</f>
        <v>8.49</v>
      </c>
      <c r="F2767" s="1" t="s">
        <v>5075</v>
      </c>
      <c r="G2767" s="46" t="s">
        <v>4395</v>
      </c>
      <c r="H2767" s="1" t="s">
        <v>33</v>
      </c>
      <c r="J2767" s="11" t="n">
        <f aca="false">IFERROR(INDEX(Pozos!$M$2:$M$1852,MATCH(A2767,Pozos!$E$2:$E$1852,0)),"")</f>
        <v>33.49</v>
      </c>
      <c r="K2767" s="1" t="s">
        <v>3819</v>
      </c>
      <c r="L2767" s="1" t="s">
        <v>3820</v>
      </c>
      <c r="O2767" s="0" t="s">
        <v>4395</v>
      </c>
      <c r="P2767" s="0" t="s">
        <v>3805</v>
      </c>
    </row>
    <row r="2768" customFormat="false" ht="15.75" hidden="false" customHeight="true" outlineLevel="0" collapsed="false">
      <c r="A2768" s="39" t="s">
        <v>1456</v>
      </c>
      <c r="B2768" s="1" t="n">
        <v>0</v>
      </c>
      <c r="C2768" s="1" t="n">
        <v>12</v>
      </c>
      <c r="D2768" s="11" t="n">
        <f aca="false">IF(AND(ISNUMBER(B2768),ISNUMBER($J2768)),$J2768-B2768,"")</f>
        <v>33.49</v>
      </c>
      <c r="E2768" s="11" t="n">
        <f aca="false">IF(AND(ISNUMBER(C2768),ISNUMBER($J2768)),$J2768-C2768,"")</f>
        <v>21.49</v>
      </c>
      <c r="F2768" s="1" t="s">
        <v>5076</v>
      </c>
      <c r="G2768" s="46" t="s">
        <v>4412</v>
      </c>
      <c r="H2768" s="1" t="s">
        <v>33</v>
      </c>
      <c r="J2768" s="11" t="n">
        <f aca="false">IFERROR(INDEX(Pozos!$M$2:$M$1852,MATCH(A2768,Pozos!$E$2:$E$1852,0)),"")</f>
        <v>33.49</v>
      </c>
      <c r="K2768" s="1" t="s">
        <v>4023</v>
      </c>
      <c r="L2768" s="1" t="s">
        <v>3813</v>
      </c>
      <c r="O2768" s="0" t="s">
        <v>4412</v>
      </c>
      <c r="P2768" s="0" t="s">
        <v>3805</v>
      </c>
    </row>
    <row r="2769" customFormat="false" ht="15.75" hidden="false" customHeight="true" outlineLevel="0" collapsed="false">
      <c r="A2769" s="39" t="s">
        <v>138</v>
      </c>
      <c r="B2769" s="1" t="n">
        <v>7.5</v>
      </c>
      <c r="C2769" s="1" t="n">
        <v>19</v>
      </c>
      <c r="D2769" s="11" t="n">
        <f aca="false">IF(AND(ISNUMBER(B2769),ISNUMBER($J2769)),$J2769-B2769,"")</f>
        <v>-1.78</v>
      </c>
      <c r="E2769" s="11" t="n">
        <f aca="false">IF(AND(ISNUMBER(C2769),ISNUMBER($J2769)),$J2769-C2769,"")</f>
        <v>-13.28</v>
      </c>
      <c r="F2769" s="1" t="s">
        <v>5078</v>
      </c>
      <c r="G2769" s="46" t="s">
        <v>4395</v>
      </c>
      <c r="H2769" s="1" t="s">
        <v>33</v>
      </c>
      <c r="J2769" s="11" t="n">
        <f aca="false">IFERROR(INDEX(Pozos!$M$2:$M$1852,MATCH(A2769,Pozos!$E$2:$E$1852,0)),"")</f>
        <v>5.72</v>
      </c>
      <c r="K2769" s="1" t="s">
        <v>3944</v>
      </c>
      <c r="L2769" s="1" t="s">
        <v>3813</v>
      </c>
      <c r="O2769" s="0" t="s">
        <v>4395</v>
      </c>
      <c r="P2769" s="0" t="s">
        <v>3805</v>
      </c>
    </row>
    <row r="2770" customFormat="false" ht="15.75" hidden="false" customHeight="true" outlineLevel="0" collapsed="false">
      <c r="A2770" s="39" t="s">
        <v>138</v>
      </c>
      <c r="B2770" s="1" t="n">
        <v>6</v>
      </c>
      <c r="C2770" s="1" t="n">
        <v>7.5</v>
      </c>
      <c r="D2770" s="11" t="n">
        <f aca="false">IF(AND(ISNUMBER(B2770),ISNUMBER($J2770)),$J2770-B2770,"")</f>
        <v>-0.28</v>
      </c>
      <c r="E2770" s="11" t="n">
        <f aca="false">IF(AND(ISNUMBER(C2770),ISNUMBER($J2770)),$J2770-C2770,"")</f>
        <v>-1.78</v>
      </c>
      <c r="F2770" s="1" t="s">
        <v>5079</v>
      </c>
      <c r="G2770" s="46" t="s">
        <v>4412</v>
      </c>
      <c r="H2770" s="1" t="s">
        <v>33</v>
      </c>
      <c r="J2770" s="11" t="n">
        <f aca="false">IFERROR(INDEX(Pozos!$M$2:$M$1852,MATCH(A2770,Pozos!$E$2:$E$1852,0)),"")</f>
        <v>5.72</v>
      </c>
      <c r="K2770" s="1" t="s">
        <v>4424</v>
      </c>
      <c r="O2770" s="0" t="s">
        <v>4412</v>
      </c>
      <c r="P2770" s="0" t="s">
        <v>3805</v>
      </c>
    </row>
    <row r="2771" customFormat="false" ht="15.75" hidden="false" customHeight="true" outlineLevel="0" collapsed="false">
      <c r="A2771" s="39" t="s">
        <v>138</v>
      </c>
      <c r="B2771" s="1" t="n">
        <v>0</v>
      </c>
      <c r="C2771" s="1" t="n">
        <v>6</v>
      </c>
      <c r="D2771" s="11" t="n">
        <f aca="false">IF(AND(ISNUMBER(B2771),ISNUMBER($J2771)),$J2771-B2771,"")</f>
        <v>5.72</v>
      </c>
      <c r="E2771" s="11" t="n">
        <f aca="false">IF(AND(ISNUMBER(C2771),ISNUMBER($J2771)),$J2771-C2771,"")</f>
        <v>-0.28</v>
      </c>
      <c r="F2771" s="1" t="s">
        <v>5080</v>
      </c>
      <c r="G2771" s="46" t="s">
        <v>4395</v>
      </c>
      <c r="H2771" s="1" t="s">
        <v>33</v>
      </c>
      <c r="J2771" s="11" t="n">
        <f aca="false">IFERROR(INDEX(Pozos!$M$2:$M$1852,MATCH(A2771,Pozos!$E$2:$E$1852,0)),"")</f>
        <v>5.72</v>
      </c>
      <c r="K2771" s="1" t="s">
        <v>3872</v>
      </c>
      <c r="L2771" s="1" t="s">
        <v>3809</v>
      </c>
      <c r="O2771" s="0" t="s">
        <v>4412</v>
      </c>
      <c r="P2771" s="107" t="s">
        <v>4457</v>
      </c>
    </row>
    <row r="2772" customFormat="false" ht="15.75" hidden="false" customHeight="true" outlineLevel="0" collapsed="false">
      <c r="A2772" s="39" t="s">
        <v>647</v>
      </c>
      <c r="B2772" s="1" t="n">
        <v>40</v>
      </c>
      <c r="C2772" s="1" t="n">
        <v>45</v>
      </c>
      <c r="D2772" s="11" t="n">
        <f aca="false">IF(AND(ISNUMBER(B2772),ISNUMBER($J2772)),$J2772-B2772,"")</f>
        <v>-27.34</v>
      </c>
      <c r="E2772" s="11" t="n">
        <f aca="false">IF(AND(ISNUMBER(C2772),ISNUMBER($J2772)),$J2772-C2772,"")</f>
        <v>-32.34</v>
      </c>
      <c r="F2772" s="1" t="s">
        <v>2329</v>
      </c>
      <c r="G2772" s="46" t="s">
        <v>4393</v>
      </c>
      <c r="H2772" s="1" t="s">
        <v>33</v>
      </c>
      <c r="J2772" s="11" t="n">
        <f aca="false">IFERROR(INDEX(Pozos!$M$2:$M$1852,MATCH(A2772,Pozos!$E$2:$E$1852,0)),"")</f>
        <v>12.66</v>
      </c>
      <c r="K2772" s="1" t="s">
        <v>4424</v>
      </c>
      <c r="O2772" s="0" t="s">
        <v>4393</v>
      </c>
      <c r="P2772" s="0" t="s">
        <v>3805</v>
      </c>
    </row>
    <row r="2773" customFormat="false" ht="15.75" hidden="false" customHeight="true" outlineLevel="0" collapsed="false">
      <c r="A2773" s="39" t="s">
        <v>647</v>
      </c>
      <c r="B2773" s="1" t="n">
        <v>30</v>
      </c>
      <c r="C2773" s="1" t="n">
        <v>40</v>
      </c>
      <c r="D2773" s="11" t="n">
        <f aca="false">IF(AND(ISNUMBER(B2773),ISNUMBER($J2773)),$J2773-B2773,"")</f>
        <v>-17.34</v>
      </c>
      <c r="E2773" s="11" t="n">
        <f aca="false">IF(AND(ISNUMBER(C2773),ISNUMBER($J2773)),$J2773-C2773,"")</f>
        <v>-27.34</v>
      </c>
      <c r="F2773" s="1" t="s">
        <v>4999</v>
      </c>
      <c r="G2773" s="46" t="s">
        <v>4395</v>
      </c>
      <c r="H2773" s="1" t="s">
        <v>33</v>
      </c>
      <c r="J2773" s="11" t="n">
        <f aca="false">IFERROR(INDEX(Pozos!$M$2:$M$1852,MATCH(A2773,Pozos!$E$2:$E$1852,0)),"")</f>
        <v>12.66</v>
      </c>
      <c r="K2773" s="1" t="s">
        <v>4424</v>
      </c>
      <c r="O2773" s="0" t="s">
        <v>4395</v>
      </c>
      <c r="P2773" s="0" t="s">
        <v>3805</v>
      </c>
    </row>
    <row r="2774" customFormat="false" ht="15.75" hidden="false" customHeight="true" outlineLevel="0" collapsed="false">
      <c r="A2774" s="39" t="s">
        <v>647</v>
      </c>
      <c r="B2774" s="1" t="n">
        <v>1</v>
      </c>
      <c r="C2774" s="1" t="n">
        <v>30</v>
      </c>
      <c r="D2774" s="11" t="n">
        <f aca="false">IF(AND(ISNUMBER(B2774),ISNUMBER($J2774)),$J2774-B2774,"")</f>
        <v>11.66</v>
      </c>
      <c r="E2774" s="11" t="n">
        <f aca="false">IF(AND(ISNUMBER(C2774),ISNUMBER($J2774)),$J2774-C2774,"")</f>
        <v>-17.34</v>
      </c>
      <c r="F2774" s="1" t="s">
        <v>673</v>
      </c>
      <c r="G2774" s="46" t="s">
        <v>4412</v>
      </c>
      <c r="H2774" s="1" t="s">
        <v>33</v>
      </c>
      <c r="J2774" s="11" t="n">
        <f aca="false">IFERROR(INDEX(Pozos!$M$2:$M$1852,MATCH(A2774,Pozos!$E$2:$E$1852,0)),"")</f>
        <v>12.66</v>
      </c>
      <c r="K2774" s="1" t="s">
        <v>4424</v>
      </c>
      <c r="O2774" s="0" t="s">
        <v>4412</v>
      </c>
      <c r="P2774" s="0" t="s">
        <v>3805</v>
      </c>
    </row>
    <row r="2775" customFormat="false" ht="15.75" hidden="false" customHeight="true" outlineLevel="0" collapsed="false">
      <c r="A2775" s="39" t="s">
        <v>647</v>
      </c>
      <c r="B2775" s="1" t="n">
        <v>0</v>
      </c>
      <c r="C2775" s="1" t="n">
        <v>1</v>
      </c>
      <c r="D2775" s="11" t="n">
        <f aca="false">IF(AND(ISNUMBER(B2775),ISNUMBER($J2775)),$J2775-B2775,"")</f>
        <v>12.66</v>
      </c>
      <c r="E2775" s="11" t="n">
        <f aca="false">IF(AND(ISNUMBER(C2775),ISNUMBER($J2775)),$J2775-C2775,"")</f>
        <v>11.66</v>
      </c>
      <c r="F2775" s="1" t="s">
        <v>3835</v>
      </c>
      <c r="G2775" s="46" t="s">
        <v>3802</v>
      </c>
      <c r="H2775" s="1" t="s">
        <v>33</v>
      </c>
      <c r="J2775" s="11" t="n">
        <f aca="false">IFERROR(INDEX(Pozos!$M$2:$M$1852,MATCH(A2775,Pozos!$E$2:$E$1852,0)),"")</f>
        <v>12.66</v>
      </c>
      <c r="K2775" s="1" t="s">
        <v>3803</v>
      </c>
      <c r="L2775" s="1" t="s">
        <v>3804</v>
      </c>
      <c r="O2775" s="0" t="s">
        <v>3802</v>
      </c>
      <c r="P2775" s="0" t="s">
        <v>3805</v>
      </c>
    </row>
    <row r="2776" customFormat="false" ht="15.75" hidden="false" customHeight="true" outlineLevel="0" collapsed="false">
      <c r="A2776" s="39" t="s">
        <v>1512</v>
      </c>
      <c r="D2776" s="11" t="str">
        <f aca="false">IF(AND(ISNUMBER(B2776),ISNUMBER($J2776)),$J2776-B2776,"")</f>
        <v/>
      </c>
      <c r="E2776" s="11" t="str">
        <f aca="false">IF(AND(ISNUMBER(C2776),ISNUMBER($J2776)),$J2776-C2776,"")</f>
        <v/>
      </c>
      <c r="F2776" s="1" t="s">
        <v>3821</v>
      </c>
      <c r="G2776" s="46" t="s">
        <v>3822</v>
      </c>
      <c r="H2776" s="1" t="s">
        <v>33</v>
      </c>
      <c r="J2776" s="11" t="n">
        <f aca="false">IFERROR(INDEX(Pozos!$M$2:$M$1852,MATCH(A2776,Pozos!$E$2:$E$1852,0)),"")</f>
        <v>14.89</v>
      </c>
      <c r="K2776" s="1" t="s">
        <v>3823</v>
      </c>
      <c r="P2776" s="0" t="s">
        <v>3824</v>
      </c>
    </row>
    <row r="2777" customFormat="false" ht="15.75" hidden="false" customHeight="true" outlineLevel="0" collapsed="false">
      <c r="A2777" s="39" t="s">
        <v>1375</v>
      </c>
      <c r="D2777" s="11" t="str">
        <f aca="false">IF(AND(ISNUMBER(B2777),ISNUMBER($J2777)),$J2777-B2777,"")</f>
        <v/>
      </c>
      <c r="E2777" s="11" t="str">
        <f aca="false">IF(AND(ISNUMBER(C2777),ISNUMBER($J2777)),$J2777-C2777,"")</f>
        <v/>
      </c>
      <c r="F2777" s="1" t="s">
        <v>3821</v>
      </c>
      <c r="G2777" s="46" t="s">
        <v>3822</v>
      </c>
      <c r="H2777" s="1" t="s">
        <v>33</v>
      </c>
      <c r="J2777" s="11" t="n">
        <f aca="false">IFERROR(INDEX(Pozos!$M$2:$M$1852,MATCH(A2777,Pozos!$E$2:$E$1852,0)),"")</f>
        <v>12.09</v>
      </c>
      <c r="K2777" s="1" t="s">
        <v>3823</v>
      </c>
      <c r="P2777" s="0" t="s">
        <v>3824</v>
      </c>
    </row>
    <row r="2778" customFormat="false" ht="15.75" hidden="false" customHeight="true" outlineLevel="0" collapsed="false">
      <c r="A2778" s="39" t="s">
        <v>1514</v>
      </c>
      <c r="D2778" s="11" t="str">
        <f aca="false">IF(AND(ISNUMBER(B2778),ISNUMBER($J2778)),$J2778-B2778,"")</f>
        <v/>
      </c>
      <c r="E2778" s="11" t="str">
        <f aca="false">IF(AND(ISNUMBER(C2778),ISNUMBER($J2778)),$J2778-C2778,"")</f>
        <v/>
      </c>
      <c r="F2778" s="1" t="s">
        <v>3821</v>
      </c>
      <c r="G2778" s="46" t="s">
        <v>3822</v>
      </c>
      <c r="H2778" s="1" t="s">
        <v>33</v>
      </c>
      <c r="J2778" s="11" t="n">
        <f aca="false">IFERROR(INDEX(Pozos!$M$2:$M$1852,MATCH(A2778,Pozos!$E$2:$E$1852,0)),"")</f>
        <v>13.76</v>
      </c>
      <c r="K2778" s="1" t="s">
        <v>3823</v>
      </c>
      <c r="P2778" s="0" t="s">
        <v>3824</v>
      </c>
    </row>
    <row r="2779" customFormat="false" ht="15.75" hidden="false" customHeight="true" outlineLevel="0" collapsed="false">
      <c r="A2779" s="39" t="s">
        <v>1716</v>
      </c>
      <c r="D2779" s="11" t="str">
        <f aca="false">IF(AND(ISNUMBER(B2779),ISNUMBER($J2779)),$J2779-B2779,"")</f>
        <v/>
      </c>
      <c r="E2779" s="11" t="str">
        <f aca="false">IF(AND(ISNUMBER(C2779),ISNUMBER($J2779)),$J2779-C2779,"")</f>
        <v/>
      </c>
      <c r="F2779" s="1" t="s">
        <v>3821</v>
      </c>
      <c r="G2779" s="46" t="s">
        <v>3822</v>
      </c>
      <c r="H2779" s="1" t="s">
        <v>33</v>
      </c>
      <c r="J2779" s="11" t="str">
        <f aca="false">IFERROR(INDEX(Pozos!$M$2:$M$1852,MATCH(A2779,Pozos!$E$2:$E$1852,0)),"")</f>
        <v/>
      </c>
      <c r="K2779" s="1" t="s">
        <v>3823</v>
      </c>
      <c r="N2779" s="106" t="s">
        <v>4930</v>
      </c>
      <c r="P2779" s="0" t="s">
        <v>3824</v>
      </c>
    </row>
    <row r="2780" customFormat="false" ht="15.75" hidden="false" customHeight="true" outlineLevel="0" collapsed="false">
      <c r="A2780" s="39" t="s">
        <v>1718</v>
      </c>
      <c r="D2780" s="11" t="str">
        <f aca="false">IF(AND(ISNUMBER(B2780),ISNUMBER($J2780)),$J2780-B2780,"")</f>
        <v/>
      </c>
      <c r="E2780" s="11" t="str">
        <f aca="false">IF(AND(ISNUMBER(C2780),ISNUMBER($J2780)),$J2780-C2780,"")</f>
        <v/>
      </c>
      <c r="F2780" s="1" t="s">
        <v>3821</v>
      </c>
      <c r="G2780" s="46" t="s">
        <v>3822</v>
      </c>
      <c r="H2780" s="1" t="s">
        <v>33</v>
      </c>
      <c r="J2780" s="11" t="n">
        <f aca="false">IFERROR(INDEX(Pozos!$M$2:$M$1852,MATCH(A2780,Pozos!$E$2:$E$1852,0)),"")</f>
        <v>48.13</v>
      </c>
      <c r="K2780" s="1" t="s">
        <v>3823</v>
      </c>
      <c r="P2780" s="0" t="s">
        <v>3824</v>
      </c>
    </row>
    <row r="2781" customFormat="false" ht="15.75" hidden="false" customHeight="true" outlineLevel="0" collapsed="false">
      <c r="A2781" s="39" t="s">
        <v>1720</v>
      </c>
      <c r="D2781" s="11" t="str">
        <f aca="false">IF(AND(ISNUMBER(B2781),ISNUMBER($J2781)),$J2781-B2781,"")</f>
        <v/>
      </c>
      <c r="E2781" s="11" t="str">
        <f aca="false">IF(AND(ISNUMBER(C2781),ISNUMBER($J2781)),$J2781-C2781,"")</f>
        <v/>
      </c>
      <c r="F2781" s="1" t="s">
        <v>3821</v>
      </c>
      <c r="G2781" s="46" t="s">
        <v>3822</v>
      </c>
      <c r="H2781" s="1" t="s">
        <v>33</v>
      </c>
      <c r="J2781" s="11" t="n">
        <f aca="false">IFERROR(INDEX(Pozos!$M$2:$M$1852,MATCH(A2781,Pozos!$E$2:$E$1852,0)),"")</f>
        <v>37.96</v>
      </c>
      <c r="K2781" s="1" t="s">
        <v>3823</v>
      </c>
      <c r="P2781" s="0" t="s">
        <v>3824</v>
      </c>
    </row>
    <row r="2782" customFormat="false" ht="15.75" hidden="false" customHeight="true" outlineLevel="0" collapsed="false">
      <c r="A2782" s="39" t="s">
        <v>1436</v>
      </c>
      <c r="D2782" s="11" t="str">
        <f aca="false">IF(AND(ISNUMBER(B2782),ISNUMBER($J2782)),$J2782-B2782,"")</f>
        <v/>
      </c>
      <c r="E2782" s="11" t="str">
        <f aca="false">IF(AND(ISNUMBER(C2782),ISNUMBER($J2782)),$J2782-C2782,"")</f>
        <v/>
      </c>
      <c r="F2782" s="1" t="s">
        <v>3821</v>
      </c>
      <c r="G2782" s="46" t="s">
        <v>3822</v>
      </c>
      <c r="H2782" s="1" t="s">
        <v>33</v>
      </c>
      <c r="J2782" s="11" t="n">
        <f aca="false">IFERROR(INDEX(Pozos!$M$2:$M$1852,MATCH(A2782,Pozos!$E$2:$E$1852,0)),"")</f>
        <v>27.39</v>
      </c>
      <c r="K2782" s="1" t="s">
        <v>3823</v>
      </c>
      <c r="P2782" s="0" t="s">
        <v>3824</v>
      </c>
    </row>
    <row r="2783" customFormat="false" ht="15.75" hidden="false" customHeight="true" outlineLevel="0" collapsed="false">
      <c r="A2783" s="39" t="s">
        <v>1438</v>
      </c>
      <c r="D2783" s="11" t="str">
        <f aca="false">IF(AND(ISNUMBER(B2783),ISNUMBER($J2783)),$J2783-B2783,"")</f>
        <v/>
      </c>
      <c r="E2783" s="11" t="str">
        <f aca="false">IF(AND(ISNUMBER(C2783),ISNUMBER($J2783)),$J2783-C2783,"")</f>
        <v/>
      </c>
      <c r="F2783" s="1" t="s">
        <v>3821</v>
      </c>
      <c r="G2783" s="46" t="s">
        <v>3822</v>
      </c>
      <c r="H2783" s="1" t="s">
        <v>33</v>
      </c>
      <c r="J2783" s="11" t="n">
        <f aca="false">IFERROR(INDEX(Pozos!$M$2:$M$1852,MATCH(A2783,Pozos!$E$2:$E$1852,0)),"")</f>
        <v>23.94</v>
      </c>
      <c r="K2783" s="1" t="s">
        <v>3823</v>
      </c>
      <c r="P2783" s="0" t="s">
        <v>3824</v>
      </c>
    </row>
    <row r="2784" customFormat="false" ht="15.75" hidden="false" customHeight="true" outlineLevel="0" collapsed="false">
      <c r="A2784" s="39" t="s">
        <v>1722</v>
      </c>
      <c r="D2784" s="11" t="str">
        <f aca="false">IF(AND(ISNUMBER(B2784),ISNUMBER($J2784)),$J2784-B2784,"")</f>
        <v/>
      </c>
      <c r="E2784" s="11" t="str">
        <f aca="false">IF(AND(ISNUMBER(C2784),ISNUMBER($J2784)),$J2784-C2784,"")</f>
        <v/>
      </c>
      <c r="F2784" s="1" t="s">
        <v>3821</v>
      </c>
      <c r="G2784" s="46" t="s">
        <v>3822</v>
      </c>
      <c r="H2784" s="1" t="s">
        <v>33</v>
      </c>
      <c r="J2784" s="11" t="n">
        <f aca="false">IFERROR(INDEX(Pozos!$M$2:$M$1852,MATCH(A2784,Pozos!$E$2:$E$1852,0)),"")</f>
        <v>31.76</v>
      </c>
      <c r="K2784" s="1" t="s">
        <v>3823</v>
      </c>
      <c r="P2784" s="0" t="s">
        <v>3824</v>
      </c>
    </row>
    <row r="2785" customFormat="false" ht="15.75" hidden="false" customHeight="true" outlineLevel="0" collapsed="false">
      <c r="A2785" s="39" t="s">
        <v>1724</v>
      </c>
      <c r="D2785" s="11" t="str">
        <f aca="false">IF(AND(ISNUMBER(B2785),ISNUMBER($J2785)),$J2785-B2785,"")</f>
        <v/>
      </c>
      <c r="E2785" s="11" t="str">
        <f aca="false">IF(AND(ISNUMBER(C2785),ISNUMBER($J2785)),$J2785-C2785,"")</f>
        <v/>
      </c>
      <c r="F2785" s="1" t="s">
        <v>3821</v>
      </c>
      <c r="G2785" s="46" t="s">
        <v>3822</v>
      </c>
      <c r="H2785" s="1" t="s">
        <v>33</v>
      </c>
      <c r="J2785" s="11" t="n">
        <f aca="false">IFERROR(INDEX(Pozos!$M$2:$M$1852,MATCH(A2785,Pozos!$E$2:$E$1852,0)),"")</f>
        <v>29.38</v>
      </c>
      <c r="K2785" s="1" t="s">
        <v>3823</v>
      </c>
      <c r="P2785" s="0" t="s">
        <v>3824</v>
      </c>
    </row>
    <row r="2786" customFormat="false" ht="15.75" hidden="false" customHeight="true" outlineLevel="0" collapsed="false">
      <c r="A2786" s="39" t="s">
        <v>1726</v>
      </c>
      <c r="D2786" s="11" t="str">
        <f aca="false">IF(AND(ISNUMBER(B2786),ISNUMBER($J2786)),$J2786-B2786,"")</f>
        <v/>
      </c>
      <c r="E2786" s="11" t="str">
        <f aca="false">IF(AND(ISNUMBER(C2786),ISNUMBER($J2786)),$J2786-C2786,"")</f>
        <v/>
      </c>
      <c r="F2786" s="1" t="s">
        <v>3821</v>
      </c>
      <c r="G2786" s="46" t="s">
        <v>3822</v>
      </c>
      <c r="H2786" s="1" t="s">
        <v>33</v>
      </c>
      <c r="J2786" s="11" t="n">
        <f aca="false">IFERROR(INDEX(Pozos!$M$2:$M$1852,MATCH(A2786,Pozos!$E$2:$E$1852,0)),"")</f>
        <v>27.94</v>
      </c>
      <c r="K2786" s="1" t="s">
        <v>3823</v>
      </c>
      <c r="P2786" s="0" t="s">
        <v>3824</v>
      </c>
    </row>
    <row r="2787" customFormat="false" ht="15.75" hidden="false" customHeight="true" outlineLevel="0" collapsed="false">
      <c r="A2787" s="39" t="s">
        <v>1728</v>
      </c>
      <c r="D2787" s="11" t="str">
        <f aca="false">IF(AND(ISNUMBER(B2787),ISNUMBER($J2787)),$J2787-B2787,"")</f>
        <v/>
      </c>
      <c r="E2787" s="11" t="str">
        <f aca="false">IF(AND(ISNUMBER(C2787),ISNUMBER($J2787)),$J2787-C2787,"")</f>
        <v/>
      </c>
      <c r="F2787" s="1" t="s">
        <v>3821</v>
      </c>
      <c r="G2787" s="46" t="s">
        <v>3822</v>
      </c>
      <c r="H2787" s="1" t="s">
        <v>33</v>
      </c>
      <c r="J2787" s="11" t="n">
        <f aca="false">IFERROR(INDEX(Pozos!$M$2:$M$1852,MATCH(A2787,Pozos!$E$2:$E$1852,0)),"")</f>
        <v>28.19</v>
      </c>
      <c r="K2787" s="1" t="s">
        <v>3823</v>
      </c>
      <c r="P2787" s="0" t="s">
        <v>3824</v>
      </c>
    </row>
    <row r="2788" customFormat="false" ht="15.75" hidden="false" customHeight="true" outlineLevel="0" collapsed="false">
      <c r="A2788" s="39" t="s">
        <v>1440</v>
      </c>
      <c r="D2788" s="11" t="str">
        <f aca="false">IF(AND(ISNUMBER(B2788),ISNUMBER($J2788)),$J2788-B2788,"")</f>
        <v/>
      </c>
      <c r="E2788" s="11" t="str">
        <f aca="false">IF(AND(ISNUMBER(C2788),ISNUMBER($J2788)),$J2788-C2788,"")</f>
        <v/>
      </c>
      <c r="F2788" s="1" t="s">
        <v>3821</v>
      </c>
      <c r="G2788" s="46" t="s">
        <v>3822</v>
      </c>
      <c r="H2788" s="1" t="s">
        <v>33</v>
      </c>
      <c r="J2788" s="11" t="n">
        <f aca="false">IFERROR(INDEX(Pozos!$M$2:$M$1852,MATCH(A2788,Pozos!$E$2:$E$1852,0)),"")</f>
        <v>19.59</v>
      </c>
      <c r="K2788" s="1" t="s">
        <v>3823</v>
      </c>
      <c r="P2788" s="0" t="s">
        <v>3824</v>
      </c>
    </row>
    <row r="2789" customFormat="false" ht="15.75" hidden="false" customHeight="true" outlineLevel="0" collapsed="false">
      <c r="A2789" s="39" t="s">
        <v>1442</v>
      </c>
      <c r="D2789" s="11" t="str">
        <f aca="false">IF(AND(ISNUMBER(B2789),ISNUMBER($J2789)),$J2789-B2789,"")</f>
        <v/>
      </c>
      <c r="E2789" s="11" t="str">
        <f aca="false">IF(AND(ISNUMBER(C2789),ISNUMBER($J2789)),$J2789-C2789,"")</f>
        <v/>
      </c>
      <c r="F2789" s="1" t="s">
        <v>3821</v>
      </c>
      <c r="G2789" s="46" t="s">
        <v>3822</v>
      </c>
      <c r="H2789" s="1" t="s">
        <v>33</v>
      </c>
      <c r="J2789" s="11" t="n">
        <f aca="false">IFERROR(INDEX(Pozos!$M$2:$M$1852,MATCH(A2789,Pozos!$E$2:$E$1852,0)),"")</f>
        <v>21.14</v>
      </c>
      <c r="K2789" s="1" t="s">
        <v>3823</v>
      </c>
      <c r="P2789" s="0" t="s">
        <v>3824</v>
      </c>
    </row>
    <row r="2790" customFormat="false" ht="15.75" hidden="false" customHeight="true" outlineLevel="0" collapsed="false">
      <c r="A2790" s="39" t="s">
        <v>1444</v>
      </c>
      <c r="D2790" s="11" t="str">
        <f aca="false">IF(AND(ISNUMBER(B2790),ISNUMBER($J2790)),$J2790-B2790,"")</f>
        <v/>
      </c>
      <c r="E2790" s="11" t="str">
        <f aca="false">IF(AND(ISNUMBER(C2790),ISNUMBER($J2790)),$J2790-C2790,"")</f>
        <v/>
      </c>
      <c r="F2790" s="1" t="s">
        <v>3821</v>
      </c>
      <c r="G2790" s="46" t="s">
        <v>3822</v>
      </c>
      <c r="H2790" s="1" t="s">
        <v>33</v>
      </c>
      <c r="J2790" s="11" t="n">
        <f aca="false">IFERROR(INDEX(Pozos!$M$2:$M$1852,MATCH(A2790,Pozos!$E$2:$E$1852,0)),"")</f>
        <v>25.45</v>
      </c>
      <c r="K2790" s="1" t="s">
        <v>3823</v>
      </c>
      <c r="P2790" s="0" t="s">
        <v>3824</v>
      </c>
    </row>
    <row r="2791" customFormat="false" ht="15.75" hidden="false" customHeight="true" outlineLevel="0" collapsed="false">
      <c r="A2791" s="39" t="s">
        <v>1730</v>
      </c>
      <c r="D2791" s="11" t="str">
        <f aca="false">IF(AND(ISNUMBER(B2791),ISNUMBER($J2791)),$J2791-B2791,"")</f>
        <v/>
      </c>
      <c r="E2791" s="11" t="str">
        <f aca="false">IF(AND(ISNUMBER(C2791),ISNUMBER($J2791)),$J2791-C2791,"")</f>
        <v/>
      </c>
      <c r="F2791" s="1" t="s">
        <v>3821</v>
      </c>
      <c r="G2791" s="46" t="s">
        <v>3822</v>
      </c>
      <c r="H2791" s="1" t="s">
        <v>33</v>
      </c>
      <c r="J2791" s="11" t="n">
        <f aca="false">IFERROR(INDEX(Pozos!$M$2:$M$1852,MATCH(A2791,Pozos!$E$2:$E$1852,0)),"")</f>
        <v>21.92</v>
      </c>
      <c r="K2791" s="1" t="s">
        <v>3823</v>
      </c>
      <c r="P2791" s="0" t="s">
        <v>3824</v>
      </c>
    </row>
    <row r="2792" customFormat="false" ht="15.75" hidden="false" customHeight="true" outlineLevel="0" collapsed="false">
      <c r="A2792" s="39" t="s">
        <v>1732</v>
      </c>
      <c r="D2792" s="11" t="str">
        <f aca="false">IF(AND(ISNUMBER(B2792),ISNUMBER($J2792)),$J2792-B2792,"")</f>
        <v/>
      </c>
      <c r="E2792" s="11" t="str">
        <f aca="false">IF(AND(ISNUMBER(C2792),ISNUMBER($J2792)),$J2792-C2792,"")</f>
        <v/>
      </c>
      <c r="F2792" s="1" t="s">
        <v>3821</v>
      </c>
      <c r="G2792" s="46" t="s">
        <v>3822</v>
      </c>
      <c r="H2792" s="1" t="s">
        <v>33</v>
      </c>
      <c r="J2792" s="11" t="n">
        <f aca="false">IFERROR(INDEX(Pozos!$M$2:$M$1852,MATCH(A2792,Pozos!$E$2:$E$1852,0)),"")</f>
        <v>15.1</v>
      </c>
      <c r="K2792" s="1" t="s">
        <v>3823</v>
      </c>
      <c r="P2792" s="0" t="s">
        <v>3824</v>
      </c>
    </row>
    <row r="2793" customFormat="false" ht="15.75" hidden="false" customHeight="true" outlineLevel="0" collapsed="false">
      <c r="A2793" s="39" t="s">
        <v>1734</v>
      </c>
      <c r="D2793" s="11" t="str">
        <f aca="false">IF(AND(ISNUMBER(B2793),ISNUMBER($J2793)),$J2793-B2793,"")</f>
        <v/>
      </c>
      <c r="E2793" s="11" t="str">
        <f aca="false">IF(AND(ISNUMBER(C2793),ISNUMBER($J2793)),$J2793-C2793,"")</f>
        <v/>
      </c>
      <c r="F2793" s="1" t="s">
        <v>3821</v>
      </c>
      <c r="G2793" s="46" t="s">
        <v>3822</v>
      </c>
      <c r="H2793" s="1" t="s">
        <v>33</v>
      </c>
      <c r="J2793" s="11" t="n">
        <f aca="false">IFERROR(INDEX(Pozos!$M$2:$M$1852,MATCH(A2793,Pozos!$E$2:$E$1852,0)),"")</f>
        <v>36.04</v>
      </c>
      <c r="K2793" s="1" t="s">
        <v>3823</v>
      </c>
      <c r="P2793" s="0" t="s">
        <v>3824</v>
      </c>
    </row>
    <row r="2794" customFormat="false" ht="15.75" hidden="false" customHeight="true" outlineLevel="0" collapsed="false">
      <c r="A2794" s="39" t="s">
        <v>1736</v>
      </c>
      <c r="D2794" s="11" t="str">
        <f aca="false">IF(AND(ISNUMBER(B2794),ISNUMBER($J2794)),$J2794-B2794,"")</f>
        <v/>
      </c>
      <c r="E2794" s="11" t="str">
        <f aca="false">IF(AND(ISNUMBER(C2794),ISNUMBER($J2794)),$J2794-C2794,"")</f>
        <v/>
      </c>
      <c r="F2794" s="1" t="s">
        <v>3821</v>
      </c>
      <c r="G2794" s="46" t="s">
        <v>3822</v>
      </c>
      <c r="H2794" s="1" t="s">
        <v>33</v>
      </c>
      <c r="J2794" s="11" t="n">
        <f aca="false">IFERROR(INDEX(Pozos!$M$2:$M$1852,MATCH(A2794,Pozos!$E$2:$E$1852,0)),"")</f>
        <v>34.11</v>
      </c>
      <c r="K2794" s="1" t="s">
        <v>3823</v>
      </c>
      <c r="P2794" s="0" t="s">
        <v>3824</v>
      </c>
    </row>
    <row r="2795" customFormat="false" ht="15.75" hidden="false" customHeight="true" outlineLevel="0" collapsed="false">
      <c r="A2795" s="39" t="s">
        <v>957</v>
      </c>
      <c r="D2795" s="11" t="str">
        <f aca="false">IF(AND(ISNUMBER(B2795),ISNUMBER($J2795)),$J2795-B2795,"")</f>
        <v/>
      </c>
      <c r="E2795" s="11" t="str">
        <f aca="false">IF(AND(ISNUMBER(C2795),ISNUMBER($J2795)),$J2795-C2795,"")</f>
        <v/>
      </c>
      <c r="F2795" s="1" t="s">
        <v>4481</v>
      </c>
      <c r="G2795" s="46"/>
      <c r="H2795" s="1" t="s">
        <v>33</v>
      </c>
      <c r="J2795" s="11" t="n">
        <f aca="false">IFERROR(INDEX(Pozos!$M$2:$M$1852,MATCH(A2795,Pozos!$E$2:$E$1852,0)),"")</f>
        <v>5.55</v>
      </c>
      <c r="K2795" s="1" t="s">
        <v>4023</v>
      </c>
      <c r="L2795" s="1" t="s">
        <v>3813</v>
      </c>
      <c r="P2795" s="0" t="s">
        <v>3824</v>
      </c>
    </row>
    <row r="2796" customFormat="false" ht="15.75" hidden="false" customHeight="true" outlineLevel="0" collapsed="false">
      <c r="A2796" s="39" t="s">
        <v>959</v>
      </c>
      <c r="D2796" s="11" t="str">
        <f aca="false">IF(AND(ISNUMBER(B2796),ISNUMBER($J2796)),$J2796-B2796,"")</f>
        <v/>
      </c>
      <c r="E2796" s="11" t="str">
        <f aca="false">IF(AND(ISNUMBER(C2796),ISNUMBER($J2796)),$J2796-C2796,"")</f>
        <v/>
      </c>
      <c r="F2796" s="1" t="s">
        <v>4481</v>
      </c>
      <c r="G2796" s="46"/>
      <c r="H2796" s="1" t="s">
        <v>33</v>
      </c>
      <c r="J2796" s="11" t="n">
        <f aca="false">IFERROR(INDEX(Pozos!$M$2:$M$1852,MATCH(A2796,Pozos!$E$2:$E$1852,0)),"")</f>
        <v>6.32</v>
      </c>
      <c r="K2796" s="1" t="s">
        <v>4023</v>
      </c>
      <c r="L2796" s="1" t="s">
        <v>3813</v>
      </c>
      <c r="P2796" s="0" t="s">
        <v>3824</v>
      </c>
    </row>
    <row r="2797" customFormat="false" ht="15.75" hidden="false" customHeight="true" outlineLevel="0" collapsed="false">
      <c r="A2797" s="39" t="s">
        <v>961</v>
      </c>
      <c r="D2797" s="11" t="str">
        <f aca="false">IF(AND(ISNUMBER(B2797),ISNUMBER($J2797)),$J2797-B2797,"")</f>
        <v/>
      </c>
      <c r="E2797" s="11" t="str">
        <f aca="false">IF(AND(ISNUMBER(C2797),ISNUMBER($J2797)),$J2797-C2797,"")</f>
        <v/>
      </c>
      <c r="F2797" s="1" t="s">
        <v>4481</v>
      </c>
      <c r="G2797" s="46"/>
      <c r="H2797" s="1" t="s">
        <v>33</v>
      </c>
      <c r="J2797" s="11" t="n">
        <f aca="false">IFERROR(INDEX(Pozos!$M$2:$M$1852,MATCH(A2797,Pozos!$E$2:$E$1852,0)),"")</f>
        <v>6.19</v>
      </c>
      <c r="K2797" s="1" t="s">
        <v>4023</v>
      </c>
      <c r="L2797" s="1" t="s">
        <v>3813</v>
      </c>
      <c r="P2797" s="0" t="s">
        <v>3824</v>
      </c>
    </row>
    <row r="2798" customFormat="false" ht="15.75" hidden="false" customHeight="true" outlineLevel="0" collapsed="false">
      <c r="A2798" s="39" t="s">
        <v>963</v>
      </c>
      <c r="D2798" s="11" t="str">
        <f aca="false">IF(AND(ISNUMBER(B2798),ISNUMBER($J2798)),$J2798-B2798,"")</f>
        <v/>
      </c>
      <c r="E2798" s="11" t="str">
        <f aca="false">IF(AND(ISNUMBER(C2798),ISNUMBER($J2798)),$J2798-C2798,"")</f>
        <v/>
      </c>
      <c r="F2798" s="1" t="s">
        <v>4481</v>
      </c>
      <c r="G2798" s="46"/>
      <c r="H2798" s="1" t="s">
        <v>33</v>
      </c>
      <c r="J2798" s="11" t="n">
        <f aca="false">IFERROR(INDEX(Pozos!$M$2:$M$1852,MATCH(A2798,Pozos!$E$2:$E$1852,0)),"")</f>
        <v>5.4</v>
      </c>
      <c r="K2798" s="1" t="s">
        <v>4023</v>
      </c>
      <c r="L2798" s="1" t="s">
        <v>3813</v>
      </c>
      <c r="P2798" s="0" t="s">
        <v>3824</v>
      </c>
    </row>
    <row r="2799" customFormat="false" ht="15.75" hidden="false" customHeight="true" outlineLevel="0" collapsed="false">
      <c r="A2799" s="39" t="s">
        <v>965</v>
      </c>
      <c r="D2799" s="11" t="str">
        <f aca="false">IF(AND(ISNUMBER(B2799),ISNUMBER($J2799)),$J2799-B2799,"")</f>
        <v/>
      </c>
      <c r="E2799" s="11" t="str">
        <f aca="false">IF(AND(ISNUMBER(C2799),ISNUMBER($J2799)),$J2799-C2799,"")</f>
        <v/>
      </c>
      <c r="F2799" s="1" t="s">
        <v>4481</v>
      </c>
      <c r="G2799" s="46"/>
      <c r="H2799" s="1" t="s">
        <v>33</v>
      </c>
      <c r="J2799" s="11" t="n">
        <f aca="false">IFERROR(INDEX(Pozos!$M$2:$M$1852,MATCH(A2799,Pozos!$E$2:$E$1852,0)),"")</f>
        <v>5.85</v>
      </c>
      <c r="K2799" s="1" t="s">
        <v>4023</v>
      </c>
      <c r="L2799" s="1" t="s">
        <v>3813</v>
      </c>
      <c r="P2799" s="0" t="s">
        <v>3824</v>
      </c>
    </row>
    <row r="2800" customFormat="false" ht="15.75" hidden="false" customHeight="true" outlineLevel="0" collapsed="false">
      <c r="A2800" s="39" t="s">
        <v>967</v>
      </c>
      <c r="D2800" s="11" t="str">
        <f aca="false">IF(AND(ISNUMBER(B2800),ISNUMBER($J2800)),$J2800-B2800,"")</f>
        <v/>
      </c>
      <c r="E2800" s="11" t="str">
        <f aca="false">IF(AND(ISNUMBER(C2800),ISNUMBER($J2800)),$J2800-C2800,"")</f>
        <v/>
      </c>
      <c r="F2800" s="1" t="s">
        <v>4481</v>
      </c>
      <c r="G2800" s="46"/>
      <c r="H2800" s="1" t="s">
        <v>33</v>
      </c>
      <c r="J2800" s="11" t="n">
        <f aca="false">IFERROR(INDEX(Pozos!$M$2:$M$1852,MATCH(A2800,Pozos!$E$2:$E$1852,0)),"")</f>
        <v>5.93</v>
      </c>
      <c r="K2800" s="1" t="s">
        <v>4023</v>
      </c>
      <c r="L2800" s="1" t="s">
        <v>3813</v>
      </c>
      <c r="P2800" s="0" t="s">
        <v>3824</v>
      </c>
    </row>
    <row r="2801" customFormat="false" ht="15.75" hidden="false" customHeight="true" outlineLevel="0" collapsed="false">
      <c r="A2801" s="39" t="s">
        <v>969</v>
      </c>
      <c r="D2801" s="11" t="str">
        <f aca="false">IF(AND(ISNUMBER(B2801),ISNUMBER($J2801)),$J2801-B2801,"")</f>
        <v/>
      </c>
      <c r="E2801" s="11" t="str">
        <f aca="false">IF(AND(ISNUMBER(C2801),ISNUMBER($J2801)),$J2801-C2801,"")</f>
        <v/>
      </c>
      <c r="F2801" s="1" t="s">
        <v>4481</v>
      </c>
      <c r="G2801" s="46"/>
      <c r="H2801" s="1" t="s">
        <v>33</v>
      </c>
      <c r="J2801" s="11" t="n">
        <f aca="false">IFERROR(INDEX(Pozos!$M$2:$M$1852,MATCH(A2801,Pozos!$E$2:$E$1852,0)),"")</f>
        <v>6.09</v>
      </c>
      <c r="K2801" s="1" t="s">
        <v>4023</v>
      </c>
      <c r="L2801" s="1" t="s">
        <v>3813</v>
      </c>
      <c r="P2801" s="0" t="s">
        <v>3824</v>
      </c>
    </row>
    <row r="2802" customFormat="false" ht="15.75" hidden="false" customHeight="true" outlineLevel="0" collapsed="false">
      <c r="A2802" s="39" t="s">
        <v>1149</v>
      </c>
      <c r="D2802" s="11" t="str">
        <f aca="false">IF(AND(ISNUMBER(B2802),ISNUMBER($J2802)),$J2802-B2802,"")</f>
        <v/>
      </c>
      <c r="E2802" s="11" t="str">
        <f aca="false">IF(AND(ISNUMBER(C2802),ISNUMBER($J2802)),$J2802-C2802,"")</f>
        <v/>
      </c>
      <c r="F2802" s="1" t="s">
        <v>673</v>
      </c>
      <c r="G2802" s="46"/>
      <c r="H2802" s="1" t="s">
        <v>33</v>
      </c>
      <c r="J2802" s="11" t="n">
        <f aca="false">IFERROR(INDEX(Pozos!$M$2:$M$1852,MATCH(A2802,Pozos!$E$2:$E$1852,0)),"")</f>
        <v>20.07</v>
      </c>
      <c r="K2802" s="1" t="s">
        <v>4424</v>
      </c>
      <c r="O2802" s="0" t="s">
        <v>4412</v>
      </c>
      <c r="P2802" s="0" t="s">
        <v>5081</v>
      </c>
    </row>
    <row r="2803" customFormat="false" ht="15.75" hidden="false" customHeight="true" outlineLevel="0" collapsed="false">
      <c r="A2803" s="39" t="s">
        <v>692</v>
      </c>
      <c r="D2803" s="11" t="str">
        <f aca="false">IF(AND(ISNUMBER(B2803),ISNUMBER($J2803)),$J2803-B2803,"")</f>
        <v/>
      </c>
      <c r="E2803" s="11" t="str">
        <f aca="false">IF(AND(ISNUMBER(C2803),ISNUMBER($J2803)),$J2803-C2803,"")</f>
        <v/>
      </c>
      <c r="F2803" s="1" t="s">
        <v>5082</v>
      </c>
      <c r="G2803" s="46"/>
      <c r="H2803" s="1" t="s">
        <v>33</v>
      </c>
      <c r="J2803" s="11" t="n">
        <f aca="false">IFERROR(INDEX(Pozos!$M$2:$M$1852,MATCH(A2803,Pozos!$E$2:$E$1852,0)),"")</f>
        <v>12.14</v>
      </c>
      <c r="K2803" s="1" t="s">
        <v>4320</v>
      </c>
      <c r="P2803" s="0" t="s">
        <v>3824</v>
      </c>
    </row>
    <row r="2804" customFormat="false" ht="15.75" hidden="false" customHeight="true" outlineLevel="0" collapsed="false">
      <c r="A2804" s="39" t="s">
        <v>1549</v>
      </c>
      <c r="D2804" s="11" t="str">
        <f aca="false">IF(AND(ISNUMBER(B2804),ISNUMBER($J2804)),$J2804-B2804,"")</f>
        <v/>
      </c>
      <c r="E2804" s="11" t="str">
        <f aca="false">IF(AND(ISNUMBER(C2804),ISNUMBER($J2804)),$J2804-C2804,"")</f>
        <v/>
      </c>
      <c r="F2804" s="1" t="s">
        <v>5082</v>
      </c>
      <c r="G2804" s="46"/>
      <c r="H2804" s="1" t="s">
        <v>33</v>
      </c>
      <c r="J2804" s="11" t="n">
        <f aca="false">IFERROR(INDEX(Pozos!$M$2:$M$1852,MATCH(A2804,Pozos!$E$2:$E$1852,0)),"")</f>
        <v>34.63</v>
      </c>
      <c r="K2804" s="1" t="s">
        <v>4320</v>
      </c>
      <c r="P2804" s="0" t="s">
        <v>3824</v>
      </c>
    </row>
    <row r="2805" customFormat="false" ht="15.75" hidden="false" customHeight="true" outlineLevel="0" collapsed="false">
      <c r="A2805" s="39" t="s">
        <v>694</v>
      </c>
      <c r="D2805" s="11" t="str">
        <f aca="false">IF(AND(ISNUMBER(B2805),ISNUMBER($J2805)),$J2805-B2805,"")</f>
        <v/>
      </c>
      <c r="E2805" s="11" t="str">
        <f aca="false">IF(AND(ISNUMBER(C2805),ISNUMBER($J2805)),$J2805-C2805,"")</f>
        <v/>
      </c>
      <c r="F2805" s="1" t="s">
        <v>3821</v>
      </c>
      <c r="G2805" s="46" t="s">
        <v>3822</v>
      </c>
      <c r="H2805" s="1" t="s">
        <v>33</v>
      </c>
      <c r="J2805" s="11" t="n">
        <f aca="false">IFERROR(INDEX(Pozos!$M$2:$M$1852,MATCH(A2805,Pozos!$E$2:$E$1852,0)),"")</f>
        <v>11.7</v>
      </c>
      <c r="K2805" s="1" t="s">
        <v>3823</v>
      </c>
      <c r="P2805" s="0" t="s">
        <v>3824</v>
      </c>
    </row>
    <row r="2806" customFormat="false" ht="15.75" hidden="false" customHeight="true" outlineLevel="0" collapsed="false">
      <c r="A2806" s="39" t="s">
        <v>1749</v>
      </c>
      <c r="D2806" s="11" t="str">
        <f aca="false">IF(AND(ISNUMBER(B2806),ISNUMBER($J2806)),$J2806-B2806,"")</f>
        <v/>
      </c>
      <c r="E2806" s="11" t="str">
        <f aca="false">IF(AND(ISNUMBER(C2806),ISNUMBER($J2806)),$J2806-C2806,"")</f>
        <v/>
      </c>
      <c r="F2806" s="1" t="s">
        <v>3821</v>
      </c>
      <c r="G2806" s="46" t="s">
        <v>3822</v>
      </c>
      <c r="H2806" s="1" t="s">
        <v>33</v>
      </c>
      <c r="J2806" s="11" t="n">
        <f aca="false">IFERROR(INDEX(Pozos!$M$2:$M$1852,MATCH(A2806,Pozos!$E$2:$E$1852,0)),"")</f>
        <v>28.34</v>
      </c>
      <c r="K2806" s="1" t="s">
        <v>3823</v>
      </c>
      <c r="P2806" s="0" t="s">
        <v>3824</v>
      </c>
    </row>
    <row r="2807" customFormat="false" ht="15.75" hidden="false" customHeight="true" outlineLevel="0" collapsed="false">
      <c r="A2807" s="39" t="s">
        <v>1432</v>
      </c>
      <c r="B2807" s="1" t="n">
        <v>36</v>
      </c>
      <c r="C2807" s="1" t="n">
        <v>42</v>
      </c>
      <c r="D2807" s="11" t="n">
        <f aca="false">IF(AND(ISNUMBER(B2807),ISNUMBER($J2807)),$J2807-B2807,"")</f>
        <v>-2.25</v>
      </c>
      <c r="E2807" s="11" t="n">
        <f aca="false">IF(AND(ISNUMBER(C2807),ISNUMBER($J2807)),$J2807-C2807,"")</f>
        <v>-8.25</v>
      </c>
      <c r="F2807" s="1" t="s">
        <v>5083</v>
      </c>
      <c r="G2807" s="46" t="s">
        <v>4393</v>
      </c>
      <c r="H2807" s="1" t="s">
        <v>33</v>
      </c>
      <c r="J2807" s="11" t="n">
        <f aca="false">IFERROR(INDEX(Pozos!$M$2:$M$1852,MATCH(A2807,Pozos!$E$2:$E$1852,0)),"")</f>
        <v>33.75</v>
      </c>
      <c r="K2807" s="1" t="s">
        <v>4424</v>
      </c>
      <c r="O2807" s="0" t="s">
        <v>4393</v>
      </c>
      <c r="P2807" s="0" t="s">
        <v>3805</v>
      </c>
    </row>
    <row r="2808" customFormat="false" ht="15.75" hidden="false" customHeight="true" outlineLevel="0" collapsed="false">
      <c r="A2808" s="39" t="s">
        <v>1432</v>
      </c>
      <c r="B2808" s="1" t="n">
        <v>24</v>
      </c>
      <c r="C2808" s="1" t="n">
        <v>36</v>
      </c>
      <c r="D2808" s="11" t="n">
        <f aca="false">IF(AND(ISNUMBER(B2808),ISNUMBER($J2808)),$J2808-B2808,"")</f>
        <v>9.75</v>
      </c>
      <c r="E2808" s="11" t="n">
        <f aca="false">IF(AND(ISNUMBER(C2808),ISNUMBER($J2808)),$J2808-C2808,"")</f>
        <v>-2.25</v>
      </c>
      <c r="F2808" s="1" t="s">
        <v>5084</v>
      </c>
      <c r="G2808" s="46" t="s">
        <v>4395</v>
      </c>
      <c r="H2808" s="1" t="s">
        <v>33</v>
      </c>
      <c r="J2808" s="11" t="n">
        <f aca="false">IFERROR(INDEX(Pozos!$M$2:$M$1852,MATCH(A2808,Pozos!$E$2:$E$1852,0)),"")</f>
        <v>33.75</v>
      </c>
      <c r="K2808" s="1" t="s">
        <v>4424</v>
      </c>
      <c r="O2808" s="0" t="s">
        <v>4395</v>
      </c>
      <c r="P2808" s="0" t="s">
        <v>3805</v>
      </c>
    </row>
    <row r="2809" customFormat="false" ht="15.75" hidden="false" customHeight="true" outlineLevel="0" collapsed="false">
      <c r="A2809" s="39" t="s">
        <v>1432</v>
      </c>
      <c r="B2809" s="1" t="n">
        <v>0</v>
      </c>
      <c r="C2809" s="1" t="n">
        <v>24</v>
      </c>
      <c r="D2809" s="11" t="n">
        <f aca="false">IF(AND(ISNUMBER(B2809),ISNUMBER($J2809)),$J2809-B2809,"")</f>
        <v>33.75</v>
      </c>
      <c r="E2809" s="11" t="n">
        <f aca="false">IF(AND(ISNUMBER(C2809),ISNUMBER($J2809)),$J2809-C2809,"")</f>
        <v>9.75</v>
      </c>
      <c r="F2809" s="1" t="s">
        <v>5085</v>
      </c>
      <c r="G2809" s="46" t="s">
        <v>4412</v>
      </c>
      <c r="H2809" s="1" t="s">
        <v>33</v>
      </c>
      <c r="J2809" s="11" t="n">
        <f aca="false">IFERROR(INDEX(Pozos!$M$2:$M$1852,MATCH(A2809,Pozos!$E$2:$E$1852,0)),"")</f>
        <v>33.75</v>
      </c>
      <c r="K2809" s="1" t="s">
        <v>4424</v>
      </c>
      <c r="O2809" s="0" t="s">
        <v>4412</v>
      </c>
      <c r="P2809" s="0" t="s">
        <v>3805</v>
      </c>
    </row>
    <row r="2810" customFormat="false" ht="15.75" hidden="false" customHeight="true" outlineLevel="0" collapsed="false">
      <c r="A2810" s="39" t="s">
        <v>754</v>
      </c>
      <c r="D2810" s="11" t="str">
        <f aca="false">IF(AND(ISNUMBER(B2810),ISNUMBER($J2810)),$J2810-B2810,"")</f>
        <v/>
      </c>
      <c r="E2810" s="11" t="str">
        <f aca="false">IF(AND(ISNUMBER(C2810),ISNUMBER($J2810)),$J2810-C2810,"")</f>
        <v/>
      </c>
      <c r="F2810" s="1" t="s">
        <v>3821</v>
      </c>
      <c r="G2810" s="46" t="s">
        <v>3822</v>
      </c>
      <c r="H2810" s="1" t="s">
        <v>33</v>
      </c>
      <c r="J2810" s="11" t="n">
        <f aca="false">IFERROR(INDEX(Pozos!$M$2:$M$1852,MATCH(A2810,Pozos!$E$2:$E$1852,0)),"")</f>
        <v>13.17</v>
      </c>
      <c r="K2810" s="1" t="s">
        <v>3823</v>
      </c>
      <c r="P2810" s="0" t="s">
        <v>3824</v>
      </c>
    </row>
    <row r="2811" customFormat="false" ht="15.75" hidden="false" customHeight="true" outlineLevel="0" collapsed="false">
      <c r="A2811" s="39" t="s">
        <v>996</v>
      </c>
      <c r="D2811" s="11" t="str">
        <f aca="false">IF(AND(ISNUMBER(B2811),ISNUMBER($J2811)),$J2811-B2811,"")</f>
        <v/>
      </c>
      <c r="E2811" s="11" t="str">
        <f aca="false">IF(AND(ISNUMBER(C2811),ISNUMBER($J2811)),$J2811-C2811,"")</f>
        <v/>
      </c>
      <c r="F2811" s="1" t="s">
        <v>3821</v>
      </c>
      <c r="G2811" s="46" t="s">
        <v>3822</v>
      </c>
      <c r="H2811" s="1" t="s">
        <v>33</v>
      </c>
      <c r="J2811" s="11" t="n">
        <f aca="false">IFERROR(INDEX(Pozos!$M$2:$M$1852,MATCH(A2811,Pozos!$E$2:$E$1852,0)),"")</f>
        <v>23.66</v>
      </c>
      <c r="K2811" s="1" t="s">
        <v>3823</v>
      </c>
      <c r="P2811" s="0" t="s">
        <v>3824</v>
      </c>
    </row>
    <row r="2812" customFormat="false" ht="15.75" hidden="false" customHeight="true" outlineLevel="0" collapsed="false">
      <c r="A2812" s="39" t="s">
        <v>1324</v>
      </c>
      <c r="D2812" s="11" t="str">
        <f aca="false">IF(AND(ISNUMBER(B2812),ISNUMBER($J2812)),$J2812-B2812,"")</f>
        <v/>
      </c>
      <c r="E2812" s="11" t="str">
        <f aca="false">IF(AND(ISNUMBER(C2812),ISNUMBER($J2812)),$J2812-C2812,"")</f>
        <v/>
      </c>
      <c r="F2812" s="1" t="s">
        <v>5086</v>
      </c>
      <c r="G2812" s="46"/>
      <c r="H2812" s="1" t="s">
        <v>33</v>
      </c>
      <c r="J2812" s="11" t="n">
        <f aca="false">IFERROR(INDEX(Pozos!$M$2:$M$1852,MATCH(A2812,Pozos!$E$2:$E$1852,0)),"")</f>
        <v>39.7</v>
      </c>
      <c r="K2812" s="1" t="s">
        <v>4320</v>
      </c>
      <c r="P2812" s="0" t="s">
        <v>3824</v>
      </c>
    </row>
    <row r="2813" customFormat="false" ht="15.75" hidden="false" customHeight="true" outlineLevel="0" collapsed="false">
      <c r="A2813" s="39" t="s">
        <v>903</v>
      </c>
      <c r="D2813" s="11" t="str">
        <f aca="false">IF(AND(ISNUMBER(B2813),ISNUMBER($J2813)),$J2813-B2813,"")</f>
        <v/>
      </c>
      <c r="E2813" s="11" t="str">
        <f aca="false">IF(AND(ISNUMBER(C2813),ISNUMBER($J2813)),$J2813-C2813,"")</f>
        <v/>
      </c>
      <c r="F2813" s="1" t="s">
        <v>5087</v>
      </c>
      <c r="G2813" s="46"/>
      <c r="H2813" s="1" t="s">
        <v>33</v>
      </c>
      <c r="J2813" s="11" t="n">
        <f aca="false">IFERROR(INDEX(Pozos!$M$2:$M$1852,MATCH(A2813,Pozos!$E$2:$E$1852,0)),"")</f>
        <v>37.23</v>
      </c>
      <c r="K2813" s="1" t="s">
        <v>4320</v>
      </c>
      <c r="P2813" s="0" t="s">
        <v>3824</v>
      </c>
    </row>
    <row r="2814" customFormat="false" ht="15.75" hidden="false" customHeight="true" outlineLevel="0" collapsed="false">
      <c r="A2814" s="39" t="s">
        <v>903</v>
      </c>
      <c r="B2814" s="1" t="n">
        <v>22</v>
      </c>
      <c r="C2814" s="1" t="n">
        <v>46</v>
      </c>
      <c r="D2814" s="11" t="n">
        <f aca="false">IF(AND(ISNUMBER(B2814),ISNUMBER($J2814)),$J2814-B2814,"")</f>
        <v>15.23</v>
      </c>
      <c r="E2814" s="11" t="n">
        <f aca="false">IF(AND(ISNUMBER(C2814),ISNUMBER($J2814)),$J2814-C2814,"")</f>
        <v>-8.77</v>
      </c>
      <c r="F2814" s="1" t="s">
        <v>4413</v>
      </c>
      <c r="G2814" s="46" t="s">
        <v>4395</v>
      </c>
      <c r="H2814" s="1" t="s">
        <v>33</v>
      </c>
      <c r="J2814" s="11" t="n">
        <f aca="false">IFERROR(INDEX(Pozos!$M$2:$M$1852,MATCH(A2814,Pozos!$E$2:$E$1852,0)),"")</f>
        <v>37.23</v>
      </c>
      <c r="K2814" s="1" t="s">
        <v>4023</v>
      </c>
      <c r="L2814" s="1" t="s">
        <v>3813</v>
      </c>
      <c r="O2814" s="0" t="s">
        <v>4395</v>
      </c>
      <c r="P2814" s="0" t="s">
        <v>3805</v>
      </c>
    </row>
    <row r="2815" customFormat="false" ht="15.75" hidden="false" customHeight="true" outlineLevel="0" collapsed="false">
      <c r="A2815" s="39" t="s">
        <v>903</v>
      </c>
      <c r="B2815" s="1" t="n">
        <v>2</v>
      </c>
      <c r="C2815" s="1" t="n">
        <v>22</v>
      </c>
      <c r="D2815" s="11" t="n">
        <f aca="false">IF(AND(ISNUMBER(B2815),ISNUMBER($J2815)),$J2815-B2815,"")</f>
        <v>35.23</v>
      </c>
      <c r="E2815" s="11" t="n">
        <f aca="false">IF(AND(ISNUMBER(C2815),ISNUMBER($J2815)),$J2815-C2815,"")</f>
        <v>15.23</v>
      </c>
      <c r="F2815" s="1" t="s">
        <v>4462</v>
      </c>
      <c r="G2815" s="46" t="s">
        <v>4412</v>
      </c>
      <c r="H2815" s="1" t="s">
        <v>33</v>
      </c>
      <c r="J2815" s="11" t="n">
        <f aca="false">IFERROR(INDEX(Pozos!$M$2:$M$1852,MATCH(A2815,Pozos!$E$2:$E$1852,0)),"")</f>
        <v>37.23</v>
      </c>
      <c r="K2815" s="1" t="s">
        <v>3808</v>
      </c>
      <c r="L2815" s="1" t="s">
        <v>3809</v>
      </c>
      <c r="O2815" s="0" t="s">
        <v>4412</v>
      </c>
      <c r="P2815" s="0" t="s">
        <v>3805</v>
      </c>
    </row>
    <row r="2816" customFormat="false" ht="15.75" hidden="false" customHeight="true" outlineLevel="0" collapsed="false">
      <c r="A2816" s="39" t="s">
        <v>903</v>
      </c>
      <c r="B2816" s="1" t="n">
        <v>0</v>
      </c>
      <c r="C2816" s="1" t="n">
        <v>2</v>
      </c>
      <c r="D2816" s="11" t="n">
        <f aca="false">IF(AND(ISNUMBER(B2816),ISNUMBER($J2816)),$J2816-B2816,"")</f>
        <v>37.23</v>
      </c>
      <c r="E2816" s="11" t="n">
        <f aca="false">IF(AND(ISNUMBER(C2816),ISNUMBER($J2816)),$J2816-C2816,"")</f>
        <v>35.23</v>
      </c>
      <c r="F2816" s="1" t="s">
        <v>5088</v>
      </c>
      <c r="G2816" s="46" t="s">
        <v>3802</v>
      </c>
      <c r="H2816" s="1" t="s">
        <v>33</v>
      </c>
      <c r="J2816" s="11" t="n">
        <f aca="false">IFERROR(INDEX(Pozos!$M$2:$M$1852,MATCH(A2816,Pozos!$E$2:$E$1852,0)),"")</f>
        <v>37.23</v>
      </c>
      <c r="K2816" s="1" t="s">
        <v>3803</v>
      </c>
      <c r="L2816" s="1" t="s">
        <v>3804</v>
      </c>
      <c r="O2816" s="0" t="s">
        <v>3802</v>
      </c>
      <c r="P2816" s="0" t="s">
        <v>3805</v>
      </c>
    </row>
    <row r="2817" customFormat="false" ht="15.75" hidden="false" customHeight="true" outlineLevel="0" collapsed="false">
      <c r="A2817" s="39" t="s">
        <v>1320</v>
      </c>
      <c r="D2817" s="11" t="str">
        <f aca="false">IF(AND(ISNUMBER(B2817),ISNUMBER($J2817)),$J2817-B2817,"")</f>
        <v/>
      </c>
      <c r="E2817" s="11" t="str">
        <f aca="false">IF(AND(ISNUMBER(C2817),ISNUMBER($J2817)),$J2817-C2817,"")</f>
        <v/>
      </c>
      <c r="F2817" s="1" t="s">
        <v>3808</v>
      </c>
      <c r="G2817" s="46"/>
      <c r="H2817" s="1" t="s">
        <v>33</v>
      </c>
      <c r="J2817" s="11" t="n">
        <f aca="false">IFERROR(INDEX(Pozos!$M$2:$M$1852,MATCH(A2817,Pozos!$E$2:$E$1852,0)),"")</f>
        <v>27.02</v>
      </c>
      <c r="K2817" s="1" t="s">
        <v>3808</v>
      </c>
      <c r="L2817" s="1" t="s">
        <v>3809</v>
      </c>
      <c r="P2817" s="0" t="s">
        <v>3824</v>
      </c>
    </row>
    <row r="2818" customFormat="false" ht="15.75" hidden="false" customHeight="true" outlineLevel="0" collapsed="false">
      <c r="A2818" s="39" t="s">
        <v>1278</v>
      </c>
      <c r="D2818" s="11" t="str">
        <f aca="false">IF(AND(ISNUMBER(B2818),ISNUMBER($J2818)),$J2818-B2818,"")</f>
        <v/>
      </c>
      <c r="E2818" s="11" t="str">
        <f aca="false">IF(AND(ISNUMBER(C2818),ISNUMBER($J2818)),$J2818-C2818,"")</f>
        <v/>
      </c>
      <c r="F2818" s="1" t="s">
        <v>3821</v>
      </c>
      <c r="G2818" s="46" t="s">
        <v>3822</v>
      </c>
      <c r="H2818" s="1" t="s">
        <v>33</v>
      </c>
      <c r="J2818" s="11" t="n">
        <f aca="false">IFERROR(INDEX(Pozos!$M$2:$M$1852,MATCH(A2818,Pozos!$E$2:$E$1852,0)),"")</f>
        <v>32.69</v>
      </c>
      <c r="K2818" s="1" t="s">
        <v>3823</v>
      </c>
      <c r="P2818" s="0" t="s">
        <v>3824</v>
      </c>
    </row>
    <row r="2819" customFormat="false" ht="15.75" hidden="false" customHeight="true" outlineLevel="0" collapsed="false">
      <c r="A2819" s="39" t="s">
        <v>1305</v>
      </c>
      <c r="D2819" s="11" t="str">
        <f aca="false">IF(AND(ISNUMBER(B2819),ISNUMBER($J2819)),$J2819-B2819,"")</f>
        <v/>
      </c>
      <c r="E2819" s="11" t="str">
        <f aca="false">IF(AND(ISNUMBER(C2819),ISNUMBER($J2819)),$J2819-C2819,"")</f>
        <v/>
      </c>
      <c r="F2819" s="1" t="s">
        <v>3821</v>
      </c>
      <c r="G2819" s="46" t="s">
        <v>3822</v>
      </c>
      <c r="H2819" s="1" t="s">
        <v>33</v>
      </c>
      <c r="J2819" s="11" t="n">
        <f aca="false">IFERROR(INDEX(Pozos!$M$2:$M$1852,MATCH(A2819,Pozos!$E$2:$E$1852,0)),"")</f>
        <v>36.29</v>
      </c>
      <c r="K2819" s="1" t="s">
        <v>3823</v>
      </c>
      <c r="P2819" s="0" t="s">
        <v>3824</v>
      </c>
    </row>
    <row r="2820" customFormat="false" ht="15.75" hidden="false" customHeight="true" outlineLevel="0" collapsed="false">
      <c r="A2820" s="39" t="s">
        <v>1307</v>
      </c>
      <c r="D2820" s="11" t="str">
        <f aca="false">IF(AND(ISNUMBER(B2820),ISNUMBER($J2820)),$J2820-B2820,"")</f>
        <v/>
      </c>
      <c r="E2820" s="11" t="str">
        <f aca="false">IF(AND(ISNUMBER(C2820),ISNUMBER($J2820)),$J2820-C2820,"")</f>
        <v/>
      </c>
      <c r="F2820" s="1" t="s">
        <v>3821</v>
      </c>
      <c r="G2820" s="46" t="s">
        <v>3822</v>
      </c>
      <c r="H2820" s="1" t="s">
        <v>33</v>
      </c>
      <c r="J2820" s="11" t="n">
        <f aca="false">IFERROR(INDEX(Pozos!$M$2:$M$1852,MATCH(A2820,Pozos!$E$2:$E$1852,0)),"")</f>
        <v>36.26</v>
      </c>
      <c r="K2820" s="1" t="s">
        <v>3823</v>
      </c>
      <c r="P2820" s="0" t="s">
        <v>3824</v>
      </c>
    </row>
    <row r="2821" customFormat="false" ht="15.75" hidden="false" customHeight="true" outlineLevel="0" collapsed="false">
      <c r="A2821" s="39" t="s">
        <v>1270</v>
      </c>
      <c r="D2821" s="11" t="str">
        <f aca="false">IF(AND(ISNUMBER(B2821),ISNUMBER($J2821)),$J2821-B2821,"")</f>
        <v/>
      </c>
      <c r="E2821" s="11" t="str">
        <f aca="false">IF(AND(ISNUMBER(C2821),ISNUMBER($J2821)),$J2821-C2821,"")</f>
        <v/>
      </c>
      <c r="F2821" s="1" t="s">
        <v>3821</v>
      </c>
      <c r="G2821" s="46" t="s">
        <v>3822</v>
      </c>
      <c r="H2821" s="1" t="s">
        <v>33</v>
      </c>
      <c r="J2821" s="11" t="n">
        <f aca="false">IFERROR(INDEX(Pozos!$M$2:$M$1852,MATCH(A2821,Pozos!$E$2:$E$1852,0)),"")</f>
        <v>32.7</v>
      </c>
      <c r="K2821" s="1" t="s">
        <v>3823</v>
      </c>
      <c r="P2821" s="0" t="s">
        <v>3824</v>
      </c>
    </row>
    <row r="2822" customFormat="false" ht="15.75" hidden="false" customHeight="true" outlineLevel="0" collapsed="false">
      <c r="A2822" s="39" t="s">
        <v>1105</v>
      </c>
      <c r="D2822" s="11" t="str">
        <f aca="false">IF(AND(ISNUMBER(B2822),ISNUMBER($J2822)),$J2822-B2822,"")</f>
        <v/>
      </c>
      <c r="E2822" s="11" t="str">
        <f aca="false">IF(AND(ISNUMBER(C2822),ISNUMBER($J2822)),$J2822-C2822,"")</f>
        <v/>
      </c>
      <c r="F2822" s="1" t="s">
        <v>3821</v>
      </c>
      <c r="G2822" s="46" t="s">
        <v>3822</v>
      </c>
      <c r="H2822" s="1" t="s">
        <v>33</v>
      </c>
      <c r="J2822" s="11" t="n">
        <f aca="false">IFERROR(INDEX(Pozos!$M$2:$M$1852,MATCH(A2822,Pozos!$E$2:$E$1852,0)),"")</f>
        <v>37.98</v>
      </c>
      <c r="K2822" s="1" t="s">
        <v>3823</v>
      </c>
      <c r="P2822" s="0" t="s">
        <v>3824</v>
      </c>
    </row>
    <row r="2823" customFormat="false" ht="15.75" hidden="false" customHeight="true" outlineLevel="0" collapsed="false">
      <c r="A2823" s="39" t="s">
        <v>985</v>
      </c>
      <c r="D2823" s="11" t="str">
        <f aca="false">IF(AND(ISNUMBER(B2823),ISNUMBER($J2823)),$J2823-B2823,"")</f>
        <v/>
      </c>
      <c r="E2823" s="11" t="str">
        <f aca="false">IF(AND(ISNUMBER(C2823),ISNUMBER($J2823)),$J2823-C2823,"")</f>
        <v/>
      </c>
      <c r="F2823" s="1" t="s">
        <v>5086</v>
      </c>
      <c r="G2823" s="46"/>
      <c r="H2823" s="1" t="s">
        <v>33</v>
      </c>
      <c r="J2823" s="11" t="n">
        <f aca="false">IFERROR(INDEX(Pozos!$M$2:$M$1852,MATCH(A2823,Pozos!$E$2:$E$1852,0)),"")</f>
        <v>28.39</v>
      </c>
      <c r="K2823" s="1" t="s">
        <v>4320</v>
      </c>
      <c r="P2823" s="0" t="s">
        <v>3824</v>
      </c>
    </row>
    <row r="2824" customFormat="false" ht="15.75" hidden="false" customHeight="true" outlineLevel="0" collapsed="false">
      <c r="A2824" s="39" t="s">
        <v>998</v>
      </c>
      <c r="D2824" s="11" t="str">
        <f aca="false">IF(AND(ISNUMBER(B2824),ISNUMBER($J2824)),$J2824-B2824,"")</f>
        <v/>
      </c>
      <c r="E2824" s="11" t="str">
        <f aca="false">IF(AND(ISNUMBER(C2824),ISNUMBER($J2824)),$J2824-C2824,"")</f>
        <v/>
      </c>
      <c r="F2824" s="1" t="s">
        <v>5086</v>
      </c>
      <c r="G2824" s="46"/>
      <c r="H2824" s="1" t="s">
        <v>33</v>
      </c>
      <c r="J2824" s="11" t="n">
        <f aca="false">IFERROR(INDEX(Pozos!$M$2:$M$1852,MATCH(A2824,Pozos!$E$2:$E$1852,0)),"")</f>
        <v>39.73</v>
      </c>
      <c r="K2824" s="1" t="s">
        <v>4320</v>
      </c>
      <c r="P2824" s="0" t="s">
        <v>3824</v>
      </c>
    </row>
    <row r="2825" customFormat="false" ht="15.75" hidden="false" customHeight="true" outlineLevel="0" collapsed="false">
      <c r="A2825" s="39" t="s">
        <v>1652</v>
      </c>
      <c r="D2825" s="11" t="str">
        <f aca="false">IF(AND(ISNUMBER(B2825),ISNUMBER($J2825)),$J2825-B2825,"")</f>
        <v/>
      </c>
      <c r="E2825" s="11" t="str">
        <f aca="false">IF(AND(ISNUMBER(C2825),ISNUMBER($J2825)),$J2825-C2825,"")</f>
        <v/>
      </c>
      <c r="F2825" s="1" t="s">
        <v>3821</v>
      </c>
      <c r="G2825" s="46" t="s">
        <v>3822</v>
      </c>
      <c r="H2825" s="1" t="s">
        <v>33</v>
      </c>
      <c r="J2825" s="11" t="n">
        <f aca="false">IFERROR(INDEX(Pozos!$M$2:$M$1852,MATCH(A2825,Pozos!$E$2:$E$1852,0)),"")</f>
        <v>10.42</v>
      </c>
      <c r="K2825" s="1" t="s">
        <v>3823</v>
      </c>
      <c r="P2825" s="0" t="s">
        <v>3824</v>
      </c>
    </row>
    <row r="2826" customFormat="false" ht="15.75" hidden="false" customHeight="true" outlineLevel="0" collapsed="false">
      <c r="A2826" s="39" t="s">
        <v>1654</v>
      </c>
      <c r="B2826" s="1" t="n">
        <v>28.5</v>
      </c>
      <c r="C2826" s="1" t="n">
        <v>29.5</v>
      </c>
      <c r="D2826" s="11" t="n">
        <f aca="false">IF(AND(ISNUMBER(B2826),ISNUMBER($J2826)),$J2826-B2826,"")</f>
        <v>-16.65</v>
      </c>
      <c r="E2826" s="11" t="n">
        <f aca="false">IF(AND(ISNUMBER(C2826),ISNUMBER($J2826)),$J2826-C2826,"")</f>
        <v>-17.65</v>
      </c>
      <c r="F2826" s="1" t="s">
        <v>4809</v>
      </c>
      <c r="G2826" s="46" t="s">
        <v>4407</v>
      </c>
      <c r="H2826" s="1" t="s">
        <v>33</v>
      </c>
      <c r="J2826" s="11" t="n">
        <f aca="false">IFERROR(INDEX(Pozos!$M$2:$M$1852,MATCH(A2826,Pozos!$E$2:$E$1852,0)),"")</f>
        <v>11.85</v>
      </c>
      <c r="K2826" s="1" t="s">
        <v>4424</v>
      </c>
      <c r="O2826" s="0" t="s">
        <v>4407</v>
      </c>
      <c r="P2826" s="0" t="s">
        <v>3805</v>
      </c>
    </row>
    <row r="2827" customFormat="false" ht="15.75" hidden="false" customHeight="true" outlineLevel="0" collapsed="false">
      <c r="A2827" s="39" t="s">
        <v>1654</v>
      </c>
      <c r="B2827" s="1" t="n">
        <v>22.5</v>
      </c>
      <c r="C2827" s="1" t="n">
        <v>28.5</v>
      </c>
      <c r="D2827" s="11" t="n">
        <f aca="false">IF(AND(ISNUMBER(B2827),ISNUMBER($J2827)),$J2827-B2827,"")</f>
        <v>-10.65</v>
      </c>
      <c r="E2827" s="11" t="n">
        <f aca="false">IF(AND(ISNUMBER(C2827),ISNUMBER($J2827)),$J2827-C2827,"")</f>
        <v>-16.65</v>
      </c>
      <c r="F2827" s="1" t="s">
        <v>5089</v>
      </c>
      <c r="G2827" s="46" t="s">
        <v>4395</v>
      </c>
      <c r="H2827" s="1" t="s">
        <v>33</v>
      </c>
      <c r="J2827" s="11" t="n">
        <f aca="false">IFERROR(INDEX(Pozos!$M$2:$M$1852,MATCH(A2827,Pozos!$E$2:$E$1852,0)),"")</f>
        <v>11.85</v>
      </c>
      <c r="K2827" s="1" t="s">
        <v>3944</v>
      </c>
      <c r="L2827" s="1" t="s">
        <v>3813</v>
      </c>
      <c r="O2827" s="0" t="s">
        <v>4395</v>
      </c>
      <c r="P2827" s="0" t="s">
        <v>3805</v>
      </c>
    </row>
    <row r="2828" customFormat="false" ht="15.75" hidden="false" customHeight="true" outlineLevel="0" collapsed="false">
      <c r="A2828" s="39" t="s">
        <v>1654</v>
      </c>
      <c r="B2828" s="1" t="n">
        <v>17</v>
      </c>
      <c r="C2828" s="1" t="n">
        <v>22.5</v>
      </c>
      <c r="D2828" s="11" t="n">
        <f aca="false">IF(AND(ISNUMBER(B2828),ISNUMBER($J2828)),$J2828-B2828,"")</f>
        <v>-5.15</v>
      </c>
      <c r="E2828" s="11" t="n">
        <f aca="false">IF(AND(ISNUMBER(C2828),ISNUMBER($J2828)),$J2828-C2828,"")</f>
        <v>-10.65</v>
      </c>
      <c r="F2828" s="1" t="s">
        <v>5090</v>
      </c>
      <c r="G2828" s="46" t="s">
        <v>4395</v>
      </c>
      <c r="H2828" s="1" t="s">
        <v>33</v>
      </c>
      <c r="J2828" s="11" t="n">
        <f aca="false">IFERROR(INDEX(Pozos!$M$2:$M$1852,MATCH(A2828,Pozos!$E$2:$E$1852,0)),"")</f>
        <v>11.85</v>
      </c>
      <c r="K2828" s="1" t="s">
        <v>3808</v>
      </c>
      <c r="L2828" s="1" t="s">
        <v>3809</v>
      </c>
      <c r="O2828" s="0" t="s">
        <v>4395</v>
      </c>
      <c r="P2828" s="0" t="s">
        <v>3805</v>
      </c>
    </row>
    <row r="2829" customFormat="false" ht="15.75" hidden="false" customHeight="true" outlineLevel="0" collapsed="false">
      <c r="A2829" s="39" t="s">
        <v>1654</v>
      </c>
      <c r="B2829" s="1" t="n">
        <v>10</v>
      </c>
      <c r="C2829" s="1" t="n">
        <v>17</v>
      </c>
      <c r="D2829" s="11" t="n">
        <f aca="false">IF(AND(ISNUMBER(B2829),ISNUMBER($J2829)),$J2829-B2829,"")</f>
        <v>1.85</v>
      </c>
      <c r="E2829" s="11" t="n">
        <f aca="false">IF(AND(ISNUMBER(C2829),ISNUMBER($J2829)),$J2829-C2829,"")</f>
        <v>-5.15</v>
      </c>
      <c r="F2829" s="1" t="s">
        <v>4023</v>
      </c>
      <c r="G2829" s="46" t="s">
        <v>4399</v>
      </c>
      <c r="H2829" s="1" t="s">
        <v>33</v>
      </c>
      <c r="J2829" s="11" t="n">
        <f aca="false">IFERROR(INDEX(Pozos!$M$2:$M$1852,MATCH(A2829,Pozos!$E$2:$E$1852,0)),"")</f>
        <v>11.85</v>
      </c>
      <c r="K2829" s="1" t="s">
        <v>4023</v>
      </c>
      <c r="L2829" s="1" t="s">
        <v>3813</v>
      </c>
      <c r="O2829" s="0" t="s">
        <v>4399</v>
      </c>
      <c r="P2829" s="0" t="s">
        <v>3805</v>
      </c>
    </row>
    <row r="2830" customFormat="false" ht="15.75" hidden="false" customHeight="true" outlineLevel="0" collapsed="false">
      <c r="A2830" s="39" t="s">
        <v>1654</v>
      </c>
      <c r="B2830" s="1" t="n">
        <v>0</v>
      </c>
      <c r="C2830" s="1" t="n">
        <v>10</v>
      </c>
      <c r="D2830" s="11" t="n">
        <f aca="false">IF(AND(ISNUMBER(B2830),ISNUMBER($J2830)),$J2830-B2830,"")</f>
        <v>11.85</v>
      </c>
      <c r="E2830" s="11" t="n">
        <f aca="false">IF(AND(ISNUMBER(C2830),ISNUMBER($J2830)),$J2830-C2830,"")</f>
        <v>1.85</v>
      </c>
      <c r="F2830" s="1" t="s">
        <v>4391</v>
      </c>
      <c r="G2830" s="46" t="s">
        <v>3802</v>
      </c>
      <c r="H2830" s="1" t="s">
        <v>33</v>
      </c>
      <c r="J2830" s="11" t="n">
        <f aca="false">IFERROR(INDEX(Pozos!$M$2:$M$1852,MATCH(A2830,Pozos!$E$2:$E$1852,0)),"")</f>
        <v>11.85</v>
      </c>
      <c r="K2830" s="1" t="s">
        <v>3808</v>
      </c>
      <c r="L2830" s="1" t="s">
        <v>3809</v>
      </c>
      <c r="O2830" s="0" t="s">
        <v>3802</v>
      </c>
      <c r="P2830" s="0" t="s">
        <v>3805</v>
      </c>
    </row>
    <row r="2831" customFormat="false" ht="15.75" hidden="false" customHeight="true" outlineLevel="0" collapsed="false">
      <c r="A2831" s="39" t="s">
        <v>1656</v>
      </c>
      <c r="B2831" s="1" t="n">
        <v>25</v>
      </c>
      <c r="C2831" s="1" t="n">
        <v>30.5</v>
      </c>
      <c r="D2831" s="11" t="n">
        <f aca="false">IF(AND(ISNUMBER(B2831),ISNUMBER($J2831)),$J2831-B2831,"")</f>
        <v>-12.26</v>
      </c>
      <c r="E2831" s="11" t="n">
        <f aca="false">IF(AND(ISNUMBER(C2831),ISNUMBER($J2831)),$J2831-C2831,"")</f>
        <v>-17.76</v>
      </c>
      <c r="F2831" s="1" t="s">
        <v>5091</v>
      </c>
      <c r="G2831" s="46" t="s">
        <v>4395</v>
      </c>
      <c r="H2831" s="1" t="s">
        <v>33</v>
      </c>
      <c r="J2831" s="11" t="n">
        <f aca="false">IFERROR(INDEX(Pozos!$M$2:$M$1852,MATCH(A2831,Pozos!$E$2:$E$1852,0)),"")</f>
        <v>12.74</v>
      </c>
      <c r="K2831" s="1" t="s">
        <v>4023</v>
      </c>
      <c r="L2831" s="1" t="s">
        <v>3813</v>
      </c>
      <c r="O2831" s="0" t="s">
        <v>4395</v>
      </c>
      <c r="P2831" s="0" t="s">
        <v>3805</v>
      </c>
    </row>
    <row r="2832" customFormat="false" ht="15.75" hidden="false" customHeight="true" outlineLevel="0" collapsed="false">
      <c r="A2832" s="39" t="s">
        <v>1656</v>
      </c>
      <c r="B2832" s="1" t="n">
        <v>22</v>
      </c>
      <c r="C2832" s="1" t="n">
        <v>25</v>
      </c>
      <c r="D2832" s="11" t="n">
        <f aca="false">IF(AND(ISNUMBER(B2832),ISNUMBER($J2832)),$J2832-B2832,"")</f>
        <v>-9.26</v>
      </c>
      <c r="E2832" s="11" t="n">
        <f aca="false">IF(AND(ISNUMBER(C2832),ISNUMBER($J2832)),$J2832-C2832,"")</f>
        <v>-12.26</v>
      </c>
      <c r="F2832" s="1" t="s">
        <v>3808</v>
      </c>
      <c r="G2832" s="46" t="s">
        <v>4395</v>
      </c>
      <c r="H2832" s="1" t="s">
        <v>33</v>
      </c>
      <c r="J2832" s="11" t="n">
        <f aca="false">IFERROR(INDEX(Pozos!$M$2:$M$1852,MATCH(A2832,Pozos!$E$2:$E$1852,0)),"")</f>
        <v>12.74</v>
      </c>
      <c r="K2832" s="1" t="s">
        <v>3808</v>
      </c>
      <c r="L2832" s="1" t="s">
        <v>3809</v>
      </c>
      <c r="O2832" s="0" t="s">
        <v>4395</v>
      </c>
      <c r="P2832" s="0" t="s">
        <v>3805</v>
      </c>
    </row>
    <row r="2833" customFormat="false" ht="15.75" hidden="false" customHeight="true" outlineLevel="0" collapsed="false">
      <c r="A2833" s="39" t="s">
        <v>1656</v>
      </c>
      <c r="B2833" s="1" t="n">
        <v>18</v>
      </c>
      <c r="C2833" s="1" t="n">
        <v>22</v>
      </c>
      <c r="D2833" s="11" t="n">
        <f aca="false">IF(AND(ISNUMBER(B2833),ISNUMBER($J2833)),$J2833-B2833,"")</f>
        <v>-5.26</v>
      </c>
      <c r="E2833" s="11" t="n">
        <f aca="false">IF(AND(ISNUMBER(C2833),ISNUMBER($J2833)),$J2833-C2833,"")</f>
        <v>-9.26</v>
      </c>
      <c r="F2833" s="1" t="s">
        <v>5092</v>
      </c>
      <c r="G2833" s="46" t="s">
        <v>4395</v>
      </c>
      <c r="H2833" s="1" t="s">
        <v>33</v>
      </c>
      <c r="J2833" s="11" t="n">
        <f aca="false">IFERROR(INDEX(Pozos!$M$2:$M$1852,MATCH(A2833,Pozos!$E$2:$E$1852,0)),"")</f>
        <v>12.74</v>
      </c>
      <c r="K2833" s="1" t="s">
        <v>3854</v>
      </c>
      <c r="L2833" s="1" t="s">
        <v>3813</v>
      </c>
      <c r="O2833" s="0" t="s">
        <v>4395</v>
      </c>
      <c r="P2833" s="0" t="s">
        <v>3805</v>
      </c>
    </row>
    <row r="2834" customFormat="false" ht="15.75" hidden="false" customHeight="true" outlineLevel="0" collapsed="false">
      <c r="A2834" s="39" t="s">
        <v>1656</v>
      </c>
      <c r="B2834" s="1" t="n">
        <v>6</v>
      </c>
      <c r="C2834" s="1" t="n">
        <v>18</v>
      </c>
      <c r="D2834" s="11" t="n">
        <f aca="false">IF(AND(ISNUMBER(B2834),ISNUMBER($J2834)),$J2834-B2834,"")</f>
        <v>6.74</v>
      </c>
      <c r="E2834" s="11" t="n">
        <f aca="false">IF(AND(ISNUMBER(C2834),ISNUMBER($J2834)),$J2834-C2834,"")</f>
        <v>-5.26</v>
      </c>
      <c r="F2834" s="1" t="s">
        <v>5093</v>
      </c>
      <c r="G2834" s="46" t="s">
        <v>4395</v>
      </c>
      <c r="H2834" s="1" t="s">
        <v>33</v>
      </c>
      <c r="J2834" s="11" t="n">
        <f aca="false">IFERROR(INDEX(Pozos!$M$2:$M$1852,MATCH(A2834,Pozos!$E$2:$E$1852,0)),"")</f>
        <v>12.74</v>
      </c>
      <c r="K2834" s="1" t="s">
        <v>4023</v>
      </c>
      <c r="L2834" s="1" t="s">
        <v>3813</v>
      </c>
      <c r="O2834" s="0" t="s">
        <v>4395</v>
      </c>
      <c r="P2834" s="0" t="s">
        <v>3805</v>
      </c>
    </row>
    <row r="2835" customFormat="false" ht="15.75" hidden="false" customHeight="true" outlineLevel="0" collapsed="false">
      <c r="A2835" s="39" t="s">
        <v>1656</v>
      </c>
      <c r="B2835" s="1" t="n">
        <v>0</v>
      </c>
      <c r="C2835" s="1" t="n">
        <v>6</v>
      </c>
      <c r="D2835" s="11" t="n">
        <f aca="false">IF(AND(ISNUMBER(B2835),ISNUMBER($J2835)),$J2835-B2835,"")</f>
        <v>12.74</v>
      </c>
      <c r="E2835" s="11" t="n">
        <f aca="false">IF(AND(ISNUMBER(C2835),ISNUMBER($J2835)),$J2835-C2835,"")</f>
        <v>6.74</v>
      </c>
      <c r="F2835" s="1" t="s">
        <v>3808</v>
      </c>
      <c r="G2835" s="46" t="s">
        <v>4399</v>
      </c>
      <c r="H2835" s="1" t="s">
        <v>33</v>
      </c>
      <c r="J2835" s="11" t="n">
        <f aca="false">IFERROR(INDEX(Pozos!$M$2:$M$1852,MATCH(A2835,Pozos!$E$2:$E$1852,0)),"")</f>
        <v>12.74</v>
      </c>
      <c r="K2835" s="1" t="s">
        <v>3808</v>
      </c>
      <c r="L2835" s="1" t="s">
        <v>3809</v>
      </c>
      <c r="O2835" s="0" t="s">
        <v>4399</v>
      </c>
      <c r="P2835" s="0" t="s">
        <v>3805</v>
      </c>
    </row>
    <row r="2836" customFormat="false" ht="15.75" hidden="false" customHeight="true" outlineLevel="0" collapsed="false">
      <c r="A2836" s="39" t="s">
        <v>1658</v>
      </c>
      <c r="B2836" s="1" t="n">
        <v>25.5</v>
      </c>
      <c r="C2836" s="1" t="n">
        <v>38</v>
      </c>
      <c r="D2836" s="11" t="n">
        <f aca="false">IF(AND(ISNUMBER(B2836),ISNUMBER($J2836)),$J2836-B2836,"")</f>
        <v>-3.19</v>
      </c>
      <c r="E2836" s="11" t="n">
        <f aca="false">IF(AND(ISNUMBER(C2836),ISNUMBER($J2836)),$J2836-C2836,"")</f>
        <v>-15.69</v>
      </c>
      <c r="F2836" s="1" t="s">
        <v>5094</v>
      </c>
      <c r="G2836" s="46" t="s">
        <v>4395</v>
      </c>
      <c r="H2836" s="1" t="s">
        <v>33</v>
      </c>
      <c r="J2836" s="11" t="n">
        <f aca="false">IFERROR(INDEX(Pozos!$M$2:$M$1852,MATCH(A2836,Pozos!$E$2:$E$1852,0)),"")</f>
        <v>22.31</v>
      </c>
      <c r="K2836" s="1" t="s">
        <v>3944</v>
      </c>
      <c r="L2836" s="1" t="s">
        <v>3813</v>
      </c>
      <c r="O2836" s="0" t="s">
        <v>4395</v>
      </c>
      <c r="P2836" s="0" t="s">
        <v>3805</v>
      </c>
    </row>
    <row r="2837" customFormat="false" ht="15.75" hidden="false" customHeight="true" outlineLevel="0" collapsed="false">
      <c r="A2837" s="39" t="s">
        <v>1658</v>
      </c>
      <c r="B2837" s="1" t="n">
        <v>13.5</v>
      </c>
      <c r="C2837" s="1" t="n">
        <v>25.5</v>
      </c>
      <c r="D2837" s="11" t="n">
        <f aca="false">IF(AND(ISNUMBER(B2837),ISNUMBER($J2837)),$J2837-B2837,"")</f>
        <v>8.81</v>
      </c>
      <c r="E2837" s="11" t="n">
        <f aca="false">IF(AND(ISNUMBER(C2837),ISNUMBER($J2837)),$J2837-C2837,"")</f>
        <v>-3.19</v>
      </c>
      <c r="F2837" s="1" t="s">
        <v>5095</v>
      </c>
      <c r="G2837" s="46" t="s">
        <v>4395</v>
      </c>
      <c r="H2837" s="1" t="s">
        <v>33</v>
      </c>
      <c r="J2837" s="11" t="n">
        <f aca="false">IFERROR(INDEX(Pozos!$M$2:$M$1852,MATCH(A2837,Pozos!$E$2:$E$1852,0)),"")</f>
        <v>22.31</v>
      </c>
      <c r="K2837" s="1" t="s">
        <v>3944</v>
      </c>
      <c r="L2837" s="1" t="s">
        <v>3813</v>
      </c>
      <c r="O2837" s="0" t="s">
        <v>4395</v>
      </c>
      <c r="P2837" s="0" t="s">
        <v>3805</v>
      </c>
    </row>
    <row r="2838" customFormat="false" ht="15.75" hidden="false" customHeight="true" outlineLevel="0" collapsed="false">
      <c r="A2838" s="39" t="s">
        <v>1658</v>
      </c>
      <c r="B2838" s="1" t="n">
        <v>10.5</v>
      </c>
      <c r="C2838" s="1" t="n">
        <v>13.5</v>
      </c>
      <c r="D2838" s="11" t="n">
        <f aca="false">IF(AND(ISNUMBER(B2838),ISNUMBER($J2838)),$J2838-B2838,"")</f>
        <v>11.81</v>
      </c>
      <c r="E2838" s="11" t="n">
        <f aca="false">IF(AND(ISNUMBER(C2838),ISNUMBER($J2838)),$J2838-C2838,"")</f>
        <v>8.81</v>
      </c>
      <c r="F2838" s="1" t="s">
        <v>3812</v>
      </c>
      <c r="G2838" s="46" t="s">
        <v>4395</v>
      </c>
      <c r="H2838" s="1" t="s">
        <v>33</v>
      </c>
      <c r="J2838" s="11" t="n">
        <f aca="false">IFERROR(INDEX(Pozos!$M$2:$M$1852,MATCH(A2838,Pozos!$E$2:$E$1852,0)),"")</f>
        <v>22.31</v>
      </c>
      <c r="K2838" s="1" t="s">
        <v>3812</v>
      </c>
      <c r="L2838" s="1" t="s">
        <v>3813</v>
      </c>
      <c r="O2838" s="0" t="s">
        <v>4395</v>
      </c>
      <c r="P2838" s="0" t="s">
        <v>3805</v>
      </c>
    </row>
    <row r="2839" customFormat="false" ht="15.75" hidden="false" customHeight="true" outlineLevel="0" collapsed="false">
      <c r="A2839" s="39" t="s">
        <v>1658</v>
      </c>
      <c r="B2839" s="1" t="n">
        <v>7.5</v>
      </c>
      <c r="C2839" s="1" t="n">
        <v>10.5</v>
      </c>
      <c r="D2839" s="11" t="n">
        <f aca="false">IF(AND(ISNUMBER(B2839),ISNUMBER($J2839)),$J2839-B2839,"")</f>
        <v>14.81</v>
      </c>
      <c r="E2839" s="11" t="n">
        <f aca="false">IF(AND(ISNUMBER(C2839),ISNUMBER($J2839)),$J2839-C2839,"")</f>
        <v>11.81</v>
      </c>
      <c r="F2839" s="1" t="s">
        <v>5095</v>
      </c>
      <c r="G2839" s="46" t="s">
        <v>4395</v>
      </c>
      <c r="H2839" s="1" t="s">
        <v>33</v>
      </c>
      <c r="J2839" s="11" t="n">
        <f aca="false">IFERROR(INDEX(Pozos!$M$2:$M$1852,MATCH(A2839,Pozos!$E$2:$E$1852,0)),"")</f>
        <v>22.31</v>
      </c>
      <c r="K2839" s="1" t="s">
        <v>3944</v>
      </c>
      <c r="L2839" s="1" t="s">
        <v>3813</v>
      </c>
      <c r="O2839" s="0" t="s">
        <v>4395</v>
      </c>
      <c r="P2839" s="0" t="s">
        <v>3805</v>
      </c>
    </row>
    <row r="2840" customFormat="false" ht="15.75" hidden="false" customHeight="true" outlineLevel="0" collapsed="false">
      <c r="A2840" s="39" t="s">
        <v>1658</v>
      </c>
      <c r="B2840" s="1" t="n">
        <v>0</v>
      </c>
      <c r="C2840" s="1" t="n">
        <v>7.5</v>
      </c>
      <c r="D2840" s="11" t="n">
        <f aca="false">IF(AND(ISNUMBER(B2840),ISNUMBER($J2840)),$J2840-B2840,"")</f>
        <v>22.31</v>
      </c>
      <c r="E2840" s="11" t="n">
        <f aca="false">IF(AND(ISNUMBER(C2840),ISNUMBER($J2840)),$J2840-C2840,"")</f>
        <v>14.81</v>
      </c>
      <c r="F2840" s="1" t="s">
        <v>5096</v>
      </c>
      <c r="G2840" s="46" t="s">
        <v>4412</v>
      </c>
      <c r="H2840" s="1" t="s">
        <v>33</v>
      </c>
      <c r="J2840" s="11" t="n">
        <f aca="false">IFERROR(INDEX(Pozos!$M$2:$M$1852,MATCH(A2840,Pozos!$E$2:$E$1852,0)),"")</f>
        <v>22.31</v>
      </c>
      <c r="K2840" s="1" t="s">
        <v>3808</v>
      </c>
      <c r="L2840" s="1" t="s">
        <v>3809</v>
      </c>
      <c r="O2840" s="0" t="s">
        <v>4412</v>
      </c>
      <c r="P2840" s="0" t="s">
        <v>3805</v>
      </c>
    </row>
    <row r="2841" customFormat="false" ht="15.75" hidden="false" customHeight="true" outlineLevel="0" collapsed="false">
      <c r="A2841" s="39" t="s">
        <v>1660</v>
      </c>
      <c r="B2841" s="1" t="n">
        <v>21.5</v>
      </c>
      <c r="C2841" s="1" t="n">
        <v>35</v>
      </c>
      <c r="D2841" s="11" t="n">
        <f aca="false">IF(AND(ISNUMBER(B2841),ISNUMBER($J2841)),$J2841-B2841,"")</f>
        <v>-4.8</v>
      </c>
      <c r="E2841" s="11" t="n">
        <f aca="false">IF(AND(ISNUMBER(C2841),ISNUMBER($J2841)),$J2841-C2841,"")</f>
        <v>-18.3</v>
      </c>
      <c r="F2841" s="1" t="s">
        <v>5097</v>
      </c>
      <c r="G2841" s="46" t="s">
        <v>4393</v>
      </c>
      <c r="H2841" s="1" t="s">
        <v>33</v>
      </c>
      <c r="J2841" s="11" t="n">
        <f aca="false">IFERROR(INDEX(Pozos!$M$2:$M$1852,MATCH(A2841,Pozos!$E$2:$E$1852,0)),"")</f>
        <v>16.7</v>
      </c>
      <c r="K2841" s="1" t="s">
        <v>3944</v>
      </c>
      <c r="L2841" s="1" t="s">
        <v>3813</v>
      </c>
      <c r="O2841" s="0" t="s">
        <v>4393</v>
      </c>
      <c r="P2841" s="0" t="s">
        <v>3805</v>
      </c>
    </row>
    <row r="2842" customFormat="false" ht="15.75" hidden="false" customHeight="true" outlineLevel="0" collapsed="false">
      <c r="A2842" s="39" t="s">
        <v>1660</v>
      </c>
      <c r="B2842" s="1" t="n">
        <v>19</v>
      </c>
      <c r="C2842" s="1" t="n">
        <v>21.5</v>
      </c>
      <c r="D2842" s="11" t="n">
        <f aca="false">IF(AND(ISNUMBER(B2842),ISNUMBER($J2842)),$J2842-B2842,"")</f>
        <v>-2.3</v>
      </c>
      <c r="E2842" s="11" t="n">
        <f aca="false">IF(AND(ISNUMBER(C2842),ISNUMBER($J2842)),$J2842-C2842,"")</f>
        <v>-4.8</v>
      </c>
      <c r="F2842" s="1" t="s">
        <v>5098</v>
      </c>
      <c r="G2842" s="46" t="s">
        <v>4393</v>
      </c>
      <c r="H2842" s="1" t="s">
        <v>33</v>
      </c>
      <c r="J2842" s="11" t="n">
        <f aca="false">IFERROR(INDEX(Pozos!$M$2:$M$1852,MATCH(A2842,Pozos!$E$2:$E$1852,0)),"")</f>
        <v>16.7</v>
      </c>
      <c r="K2842" s="1" t="s">
        <v>3808</v>
      </c>
      <c r="L2842" s="1" t="s">
        <v>3809</v>
      </c>
      <c r="O2842" s="0" t="s">
        <v>4393</v>
      </c>
      <c r="P2842" s="0" t="s">
        <v>3805</v>
      </c>
    </row>
    <row r="2843" customFormat="false" ht="15.75" hidden="false" customHeight="true" outlineLevel="0" collapsed="false">
      <c r="A2843" s="39" t="s">
        <v>1660</v>
      </c>
      <c r="B2843" s="1" t="n">
        <v>11</v>
      </c>
      <c r="C2843" s="1" t="n">
        <v>19</v>
      </c>
      <c r="D2843" s="11" t="n">
        <f aca="false">IF(AND(ISNUMBER(B2843),ISNUMBER($J2843)),$J2843-B2843,"")</f>
        <v>5.7</v>
      </c>
      <c r="E2843" s="11" t="n">
        <f aca="false">IF(AND(ISNUMBER(C2843),ISNUMBER($J2843)),$J2843-C2843,"")</f>
        <v>-2.3</v>
      </c>
      <c r="F2843" s="1" t="s">
        <v>4688</v>
      </c>
      <c r="G2843" s="46" t="s">
        <v>4395</v>
      </c>
      <c r="H2843" s="1" t="s">
        <v>33</v>
      </c>
      <c r="J2843" s="11" t="n">
        <f aca="false">IFERROR(INDEX(Pozos!$M$2:$M$1852,MATCH(A2843,Pozos!$E$2:$E$1852,0)),"")</f>
        <v>16.7</v>
      </c>
      <c r="K2843" s="1" t="s">
        <v>3944</v>
      </c>
      <c r="L2843" s="1" t="s">
        <v>3813</v>
      </c>
      <c r="N2843" s="106" t="s">
        <v>4570</v>
      </c>
      <c r="O2843" s="0" t="s">
        <v>4395</v>
      </c>
      <c r="P2843" s="0" t="s">
        <v>3805</v>
      </c>
    </row>
    <row r="2844" customFormat="false" ht="15.75" hidden="false" customHeight="true" outlineLevel="0" collapsed="false">
      <c r="A2844" s="39" t="s">
        <v>1660</v>
      </c>
      <c r="B2844" s="1" t="n">
        <v>0</v>
      </c>
      <c r="C2844" s="1" t="n">
        <v>10</v>
      </c>
      <c r="D2844" s="11" t="n">
        <f aca="false">IF(AND(ISNUMBER(B2844),ISNUMBER($J2844)),$J2844-B2844,"")</f>
        <v>16.7</v>
      </c>
      <c r="E2844" s="11" t="n">
        <f aca="false">IF(AND(ISNUMBER(C2844),ISNUMBER($J2844)),$J2844-C2844,"")</f>
        <v>6.7</v>
      </c>
      <c r="F2844" s="1" t="s">
        <v>4799</v>
      </c>
      <c r="G2844" s="46" t="s">
        <v>4395</v>
      </c>
      <c r="H2844" s="1" t="s">
        <v>33</v>
      </c>
      <c r="J2844" s="11" t="n">
        <f aca="false">IFERROR(INDEX(Pozos!$M$2:$M$1852,MATCH(A2844,Pozos!$E$2:$E$1852,0)),"")</f>
        <v>16.7</v>
      </c>
      <c r="K2844" s="1" t="s">
        <v>3808</v>
      </c>
      <c r="L2844" s="1" t="s">
        <v>3809</v>
      </c>
      <c r="O2844" s="0" t="s">
        <v>4395</v>
      </c>
      <c r="P2844" s="0" t="s">
        <v>3805</v>
      </c>
    </row>
    <row r="2845" customFormat="false" ht="15.75" hidden="false" customHeight="true" outlineLevel="0" collapsed="false">
      <c r="A2845" s="39" t="s">
        <v>1632</v>
      </c>
      <c r="B2845" s="1" t="n">
        <v>34</v>
      </c>
      <c r="C2845" s="1" t="n">
        <v>36</v>
      </c>
      <c r="D2845" s="11" t="n">
        <f aca="false">IF(AND(ISNUMBER(B2845),ISNUMBER($J2845)),$J2845-B2845,"")</f>
        <v>-16.27</v>
      </c>
      <c r="E2845" s="11" t="n">
        <f aca="false">IF(AND(ISNUMBER(C2845),ISNUMBER($J2845)),$J2845-C2845,"")</f>
        <v>-18.27</v>
      </c>
      <c r="F2845" s="1" t="s">
        <v>5099</v>
      </c>
      <c r="G2845" s="46" t="s">
        <v>4395</v>
      </c>
      <c r="H2845" s="1" t="s">
        <v>33</v>
      </c>
      <c r="J2845" s="11" t="n">
        <f aca="false">IFERROR(INDEX(Pozos!$M$2:$M$1852,MATCH(A2845,Pozos!$E$2:$E$1852,0)),"")</f>
        <v>17.73</v>
      </c>
      <c r="K2845" s="1" t="s">
        <v>3808</v>
      </c>
      <c r="L2845" s="1" t="s">
        <v>3809</v>
      </c>
      <c r="M2845" s="1" t="n">
        <v>2</v>
      </c>
      <c r="N2845" s="106" t="s">
        <v>3850</v>
      </c>
      <c r="O2845" s="0" t="s">
        <v>4395</v>
      </c>
      <c r="P2845" s="0" t="s">
        <v>3805</v>
      </c>
    </row>
    <row r="2846" customFormat="false" ht="15.75" hidden="false" customHeight="true" outlineLevel="0" collapsed="false">
      <c r="A2846" s="39" t="s">
        <v>1632</v>
      </c>
      <c r="B2846" s="1" t="n">
        <v>17</v>
      </c>
      <c r="C2846" s="1" t="n">
        <v>34</v>
      </c>
      <c r="D2846" s="11" t="n">
        <f aca="false">IF(AND(ISNUMBER(B2846),ISNUMBER($J2846)),$J2846-B2846,"")</f>
        <v>0.73</v>
      </c>
      <c r="E2846" s="11" t="n">
        <f aca="false">IF(AND(ISNUMBER(C2846),ISNUMBER($J2846)),$J2846-C2846,"")</f>
        <v>-16.27</v>
      </c>
      <c r="F2846" s="1" t="s">
        <v>5100</v>
      </c>
      <c r="G2846" s="46" t="s">
        <v>4395</v>
      </c>
      <c r="H2846" s="1" t="s">
        <v>33</v>
      </c>
      <c r="J2846" s="11" t="n">
        <f aca="false">IFERROR(INDEX(Pozos!$M$2:$M$1852,MATCH(A2846,Pozos!$E$2:$E$1852,0)),"")</f>
        <v>17.73</v>
      </c>
      <c r="K2846" s="1" t="s">
        <v>3944</v>
      </c>
      <c r="L2846" s="1" t="s">
        <v>3813</v>
      </c>
      <c r="M2846" s="1" t="n">
        <v>2</v>
      </c>
      <c r="N2846" s="106" t="s">
        <v>3850</v>
      </c>
      <c r="O2846" s="0" t="s">
        <v>4395</v>
      </c>
      <c r="P2846" s="0" t="s">
        <v>3805</v>
      </c>
    </row>
    <row r="2847" customFormat="false" ht="15.75" hidden="false" customHeight="true" outlineLevel="0" collapsed="false">
      <c r="A2847" s="39" t="s">
        <v>1632</v>
      </c>
      <c r="B2847" s="1" t="n">
        <v>8</v>
      </c>
      <c r="C2847" s="1" t="n">
        <v>17</v>
      </c>
      <c r="D2847" s="11" t="n">
        <f aca="false">IF(AND(ISNUMBER(B2847),ISNUMBER($J2847)),$J2847-B2847,"")</f>
        <v>9.73</v>
      </c>
      <c r="E2847" s="11" t="n">
        <f aca="false">IF(AND(ISNUMBER(C2847),ISNUMBER($J2847)),$J2847-C2847,"")</f>
        <v>0.73</v>
      </c>
      <c r="F2847" s="1" t="s">
        <v>4430</v>
      </c>
      <c r="G2847" s="46" t="s">
        <v>4399</v>
      </c>
      <c r="H2847" s="1" t="s">
        <v>33</v>
      </c>
      <c r="J2847" s="11" t="n">
        <f aca="false">IFERROR(INDEX(Pozos!$M$2:$M$1852,MATCH(A2847,Pozos!$E$2:$E$1852,0)),"")</f>
        <v>17.73</v>
      </c>
      <c r="K2847" s="1" t="s">
        <v>3808</v>
      </c>
      <c r="L2847" s="1" t="s">
        <v>3809</v>
      </c>
      <c r="M2847" s="1" t="n">
        <v>2</v>
      </c>
      <c r="N2847" s="106" t="s">
        <v>3850</v>
      </c>
      <c r="O2847" s="0" t="s">
        <v>4399</v>
      </c>
      <c r="P2847" s="0" t="s">
        <v>3805</v>
      </c>
    </row>
    <row r="2848" customFormat="false" ht="15.75" hidden="false" customHeight="true" outlineLevel="0" collapsed="false">
      <c r="A2848" s="39" t="s">
        <v>1632</v>
      </c>
      <c r="B2848" s="1" t="n">
        <v>0</v>
      </c>
      <c r="C2848" s="1" t="n">
        <v>8</v>
      </c>
      <c r="D2848" s="11" t="n">
        <f aca="false">IF(AND(ISNUMBER(B2848),ISNUMBER($J2848)),$J2848-B2848,"")</f>
        <v>17.73</v>
      </c>
      <c r="E2848" s="11" t="n">
        <f aca="false">IF(AND(ISNUMBER(C2848),ISNUMBER($J2848)),$J2848-C2848,"")</f>
        <v>9.73</v>
      </c>
      <c r="F2848" s="1" t="s">
        <v>5101</v>
      </c>
      <c r="G2848" s="46" t="s">
        <v>4399</v>
      </c>
      <c r="H2848" s="1" t="s">
        <v>33</v>
      </c>
      <c r="J2848" s="11" t="n">
        <f aca="false">IFERROR(INDEX(Pozos!$M$2:$M$1852,MATCH(A2848,Pozos!$E$2:$E$1852,0)),"")</f>
        <v>17.73</v>
      </c>
      <c r="K2848" s="1" t="s">
        <v>3808</v>
      </c>
      <c r="L2848" s="1" t="s">
        <v>3809</v>
      </c>
      <c r="M2848" s="1" t="n">
        <v>2</v>
      </c>
      <c r="N2848" s="106" t="s">
        <v>3850</v>
      </c>
      <c r="O2848" s="0" t="s">
        <v>4399</v>
      </c>
      <c r="P2848" s="0" t="s">
        <v>3805</v>
      </c>
    </row>
    <row r="2849" customFormat="false" ht="15.75" hidden="false" customHeight="true" outlineLevel="0" collapsed="false">
      <c r="A2849" s="39" t="s">
        <v>1662</v>
      </c>
      <c r="B2849" s="1" t="n">
        <v>24.5</v>
      </c>
      <c r="C2849" s="1" t="n">
        <v>30.5</v>
      </c>
      <c r="D2849" s="11" t="n">
        <f aca="false">IF(AND(ISNUMBER(B2849),ISNUMBER($J2849)),$J2849-B2849,"")</f>
        <v>-10.2</v>
      </c>
      <c r="E2849" s="11" t="n">
        <f aca="false">IF(AND(ISNUMBER(C2849),ISNUMBER($J2849)),$J2849-C2849,"")</f>
        <v>-16.2</v>
      </c>
      <c r="F2849" s="1" t="s">
        <v>4809</v>
      </c>
      <c r="G2849" s="46" t="s">
        <v>4407</v>
      </c>
      <c r="H2849" s="1" t="s">
        <v>33</v>
      </c>
      <c r="J2849" s="11" t="n">
        <f aca="false">IFERROR(INDEX(Pozos!$M$2:$M$1852,MATCH(A2849,Pozos!$E$2:$E$1852,0)),"")</f>
        <v>14.3</v>
      </c>
      <c r="K2849" s="1" t="s">
        <v>4424</v>
      </c>
      <c r="O2849" s="0" t="s">
        <v>4407</v>
      </c>
      <c r="P2849" s="0" t="s">
        <v>3805</v>
      </c>
    </row>
    <row r="2850" customFormat="false" ht="15.75" hidden="false" customHeight="true" outlineLevel="0" collapsed="false">
      <c r="A2850" s="39" t="s">
        <v>1662</v>
      </c>
      <c r="B2850" s="1" t="n">
        <v>20.9</v>
      </c>
      <c r="C2850" s="1" t="n">
        <v>24.5</v>
      </c>
      <c r="D2850" s="11" t="n">
        <f aca="false">IF(AND(ISNUMBER(B2850),ISNUMBER($J2850)),$J2850-B2850,"")</f>
        <v>-6.6</v>
      </c>
      <c r="E2850" s="11" t="n">
        <f aca="false">IF(AND(ISNUMBER(C2850),ISNUMBER($J2850)),$J2850-C2850,"")</f>
        <v>-10.2</v>
      </c>
      <c r="F2850" s="1" t="s">
        <v>5102</v>
      </c>
      <c r="G2850" s="46" t="s">
        <v>4395</v>
      </c>
      <c r="H2850" s="1" t="s">
        <v>33</v>
      </c>
      <c r="J2850" s="11" t="n">
        <f aca="false">IFERROR(INDEX(Pozos!$M$2:$M$1852,MATCH(A2850,Pozos!$E$2:$E$1852,0)),"")</f>
        <v>14.3</v>
      </c>
      <c r="K2850" s="1" t="s">
        <v>3808</v>
      </c>
      <c r="L2850" s="1" t="s">
        <v>3809</v>
      </c>
      <c r="O2850" s="0" t="s">
        <v>4395</v>
      </c>
      <c r="P2850" s="0" t="s">
        <v>3805</v>
      </c>
    </row>
    <row r="2851" customFormat="false" ht="15.75" hidden="false" customHeight="true" outlineLevel="0" collapsed="false">
      <c r="A2851" s="39" t="s">
        <v>1662</v>
      </c>
      <c r="B2851" s="1" t="n">
        <v>8.2</v>
      </c>
      <c r="C2851" s="1" t="n">
        <v>20.9</v>
      </c>
      <c r="D2851" s="11" t="n">
        <f aca="false">IF(AND(ISNUMBER(B2851),ISNUMBER($J2851)),$J2851-B2851,"")</f>
        <v>6.1</v>
      </c>
      <c r="E2851" s="11" t="n">
        <f aca="false">IF(AND(ISNUMBER(C2851),ISNUMBER($J2851)),$J2851-C2851,"")</f>
        <v>-6.6</v>
      </c>
      <c r="F2851" s="1" t="s">
        <v>5103</v>
      </c>
      <c r="G2851" s="46" t="s">
        <v>4395</v>
      </c>
      <c r="H2851" s="1" t="s">
        <v>33</v>
      </c>
      <c r="J2851" s="11" t="n">
        <f aca="false">IFERROR(INDEX(Pozos!$M$2:$M$1852,MATCH(A2851,Pozos!$E$2:$E$1852,0)),"")</f>
        <v>14.3</v>
      </c>
      <c r="K2851" s="1" t="s">
        <v>3854</v>
      </c>
      <c r="L2851" s="1" t="s">
        <v>3813</v>
      </c>
      <c r="O2851" s="0" t="s">
        <v>4395</v>
      </c>
      <c r="P2851" s="0" t="s">
        <v>3805</v>
      </c>
    </row>
    <row r="2852" customFormat="false" ht="15.75" hidden="false" customHeight="true" outlineLevel="0" collapsed="false">
      <c r="A2852" s="39" t="s">
        <v>1662</v>
      </c>
      <c r="B2852" s="1" t="n">
        <v>4.6</v>
      </c>
      <c r="C2852" s="1" t="n">
        <v>8.2</v>
      </c>
      <c r="D2852" s="11" t="n">
        <f aca="false">IF(AND(ISNUMBER(B2852),ISNUMBER($J2852)),$J2852-B2852,"")</f>
        <v>9.7</v>
      </c>
      <c r="E2852" s="11" t="n">
        <f aca="false">IF(AND(ISNUMBER(C2852),ISNUMBER($J2852)),$J2852-C2852,"")</f>
        <v>6.1</v>
      </c>
      <c r="F2852" s="1" t="s">
        <v>5104</v>
      </c>
      <c r="G2852" s="46" t="s">
        <v>4395</v>
      </c>
      <c r="H2852" s="1" t="s">
        <v>33</v>
      </c>
      <c r="J2852" s="11" t="n">
        <f aca="false">IFERROR(INDEX(Pozos!$M$2:$M$1852,MATCH(A2852,Pozos!$E$2:$E$1852,0)),"")</f>
        <v>14.3</v>
      </c>
      <c r="K2852" s="1" t="s">
        <v>3944</v>
      </c>
      <c r="L2852" s="1" t="s">
        <v>3813</v>
      </c>
      <c r="O2852" s="0" t="s">
        <v>4395</v>
      </c>
      <c r="P2852" s="0" t="s">
        <v>3805</v>
      </c>
    </row>
    <row r="2853" customFormat="false" ht="12" hidden="false" customHeight="true" outlineLevel="0" collapsed="false">
      <c r="A2853" s="39" t="s">
        <v>1662</v>
      </c>
      <c r="B2853" s="1" t="n">
        <v>0</v>
      </c>
      <c r="C2853" s="1" t="n">
        <v>4.6</v>
      </c>
      <c r="D2853" s="11" t="n">
        <f aca="false">IF(AND(ISNUMBER(B2853),ISNUMBER($J2853)),$J2853-B2853,"")</f>
        <v>14.3</v>
      </c>
      <c r="E2853" s="11" t="n">
        <f aca="false">IF(AND(ISNUMBER(C2853),ISNUMBER($J2853)),$J2853-C2853,"")</f>
        <v>9.7</v>
      </c>
      <c r="F2853" s="1" t="s">
        <v>5105</v>
      </c>
      <c r="G2853" s="46" t="s">
        <v>4412</v>
      </c>
      <c r="H2853" s="1" t="s">
        <v>33</v>
      </c>
      <c r="J2853" s="11" t="n">
        <f aca="false">IFERROR(INDEX(Pozos!$M$2:$M$1852,MATCH(A2853,Pozos!$E$2:$E$1852,0)),"")</f>
        <v>14.3</v>
      </c>
      <c r="K2853" s="1" t="s">
        <v>3808</v>
      </c>
      <c r="L2853" s="1" t="s">
        <v>3809</v>
      </c>
      <c r="O2853" s="0" t="s">
        <v>4412</v>
      </c>
      <c r="P2853" s="0" t="s">
        <v>3805</v>
      </c>
    </row>
    <row r="2854" customFormat="false" ht="15.75" hidden="false" customHeight="true" outlineLevel="0" collapsed="false">
      <c r="A2854" s="39" t="s">
        <v>1664</v>
      </c>
      <c r="D2854" s="11" t="str">
        <f aca="false">IF(AND(ISNUMBER(B2854),ISNUMBER($J2854)),$J2854-B2854,"")</f>
        <v/>
      </c>
      <c r="E2854" s="11" t="str">
        <f aca="false">IF(AND(ISNUMBER(C2854),ISNUMBER($J2854)),$J2854-C2854,"")</f>
        <v/>
      </c>
      <c r="F2854" s="1" t="s">
        <v>3821</v>
      </c>
      <c r="G2854" s="46" t="s">
        <v>3822</v>
      </c>
      <c r="H2854" s="1" t="s">
        <v>33</v>
      </c>
      <c r="J2854" s="11" t="n">
        <f aca="false">IFERROR(INDEX(Pozos!$M$2:$M$1852,MATCH(A2854,Pozos!$E$2:$E$1852,0)),"")</f>
        <v>14.5</v>
      </c>
      <c r="K2854" s="1" t="s">
        <v>3823</v>
      </c>
      <c r="P2854" s="0" t="s">
        <v>3824</v>
      </c>
    </row>
    <row r="2855" customFormat="false" ht="15.75" hidden="false" customHeight="true" outlineLevel="0" collapsed="false">
      <c r="A2855" s="39" t="s">
        <v>1666</v>
      </c>
      <c r="D2855" s="11" t="str">
        <f aca="false">IF(AND(ISNUMBER(B2855),ISNUMBER($J2855)),$J2855-B2855,"")</f>
        <v/>
      </c>
      <c r="E2855" s="11" t="str">
        <f aca="false">IF(AND(ISNUMBER(C2855),ISNUMBER($J2855)),$J2855-C2855,"")</f>
        <v/>
      </c>
      <c r="F2855" s="1" t="s">
        <v>3821</v>
      </c>
      <c r="G2855" s="46" t="s">
        <v>3822</v>
      </c>
      <c r="H2855" s="1" t="s">
        <v>33</v>
      </c>
      <c r="J2855" s="11" t="n">
        <f aca="false">IFERROR(INDEX(Pozos!$M$2:$M$1852,MATCH(A2855,Pozos!$E$2:$E$1852,0)),"")</f>
        <v>18.4</v>
      </c>
      <c r="K2855" s="1" t="s">
        <v>3823</v>
      </c>
      <c r="P2855" s="0" t="s">
        <v>3824</v>
      </c>
    </row>
    <row r="2856" customFormat="false" ht="15.75" hidden="false" customHeight="true" outlineLevel="0" collapsed="false">
      <c r="A2856" s="39" t="s">
        <v>1668</v>
      </c>
      <c r="D2856" s="11" t="str">
        <f aca="false">IF(AND(ISNUMBER(B2856),ISNUMBER($J2856)),$J2856-B2856,"")</f>
        <v/>
      </c>
      <c r="E2856" s="11" t="str">
        <f aca="false">IF(AND(ISNUMBER(C2856),ISNUMBER($J2856)),$J2856-C2856,"")</f>
        <v/>
      </c>
      <c r="F2856" s="1" t="s">
        <v>3821</v>
      </c>
      <c r="G2856" s="46" t="s">
        <v>3822</v>
      </c>
      <c r="H2856" s="1" t="s">
        <v>33</v>
      </c>
      <c r="J2856" s="11" t="n">
        <f aca="false">IFERROR(INDEX(Pozos!$M$2:$M$1852,MATCH(A2856,Pozos!$E$2:$E$1852,0)),"")</f>
        <v>14.51</v>
      </c>
      <c r="K2856" s="1" t="s">
        <v>3823</v>
      </c>
      <c r="P2856" s="0" t="s">
        <v>3824</v>
      </c>
    </row>
    <row r="2857" customFormat="false" ht="15.75" hidden="false" customHeight="true" outlineLevel="0" collapsed="false">
      <c r="A2857" s="39" t="s">
        <v>1670</v>
      </c>
      <c r="B2857" s="1" t="n">
        <v>21</v>
      </c>
      <c r="C2857" s="1" t="n">
        <v>30</v>
      </c>
      <c r="D2857" s="11" t="n">
        <f aca="false">IF(AND(ISNUMBER(B2857),ISNUMBER($J2857)),$J2857-B2857,"")</f>
        <v>-5.9</v>
      </c>
      <c r="E2857" s="11" t="n">
        <f aca="false">IF(AND(ISNUMBER(C2857),ISNUMBER($J2857)),$J2857-C2857,"")</f>
        <v>-14.9</v>
      </c>
      <c r="F2857" s="1" t="s">
        <v>5106</v>
      </c>
      <c r="G2857" s="46" t="s">
        <v>4395</v>
      </c>
      <c r="H2857" s="1" t="s">
        <v>33</v>
      </c>
      <c r="J2857" s="11" t="n">
        <f aca="false">IFERROR(INDEX(Pozos!$M$2:$M$1852,MATCH(A2857,Pozos!$E$2:$E$1852,0)),"")</f>
        <v>15.1</v>
      </c>
      <c r="K2857" s="1" t="s">
        <v>4023</v>
      </c>
      <c r="L2857" s="1" t="s">
        <v>3813</v>
      </c>
      <c r="O2857" s="0" t="s">
        <v>4395</v>
      </c>
      <c r="P2857" s="0" t="s">
        <v>3805</v>
      </c>
    </row>
    <row r="2858" customFormat="false" ht="15.75" hidden="false" customHeight="true" outlineLevel="0" collapsed="false">
      <c r="A2858" s="39" t="s">
        <v>1670</v>
      </c>
      <c r="B2858" s="1" t="n">
        <v>20</v>
      </c>
      <c r="C2858" s="1" t="n">
        <v>21</v>
      </c>
      <c r="D2858" s="11" t="n">
        <f aca="false">IF(AND(ISNUMBER(B2858),ISNUMBER($J2858)),$J2858-B2858,"")</f>
        <v>-4.9</v>
      </c>
      <c r="E2858" s="11" t="n">
        <f aca="false">IF(AND(ISNUMBER(C2858),ISNUMBER($J2858)),$J2858-C2858,"")</f>
        <v>-5.9</v>
      </c>
      <c r="F2858" s="1" t="s">
        <v>4430</v>
      </c>
      <c r="G2858" s="46" t="s">
        <v>4395</v>
      </c>
      <c r="H2858" s="1" t="s">
        <v>33</v>
      </c>
      <c r="J2858" s="11" t="n">
        <f aca="false">IFERROR(INDEX(Pozos!$M$2:$M$1852,MATCH(A2858,Pozos!$E$2:$E$1852,0)),"")</f>
        <v>15.1</v>
      </c>
      <c r="K2858" s="1" t="s">
        <v>3808</v>
      </c>
      <c r="L2858" s="1" t="s">
        <v>3809</v>
      </c>
      <c r="O2858" s="0" t="s">
        <v>4395</v>
      </c>
      <c r="P2858" s="0" t="s">
        <v>3805</v>
      </c>
    </row>
    <row r="2859" customFormat="false" ht="15.75" hidden="false" customHeight="true" outlineLevel="0" collapsed="false">
      <c r="A2859" s="39" t="s">
        <v>1670</v>
      </c>
      <c r="B2859" s="1" t="n">
        <v>7</v>
      </c>
      <c r="C2859" s="1" t="n">
        <v>20</v>
      </c>
      <c r="D2859" s="11" t="n">
        <f aca="false">IF(AND(ISNUMBER(B2859),ISNUMBER($J2859)),$J2859-B2859,"")</f>
        <v>8.1</v>
      </c>
      <c r="E2859" s="11" t="n">
        <f aca="false">IF(AND(ISNUMBER(C2859),ISNUMBER($J2859)),$J2859-C2859,"")</f>
        <v>-4.9</v>
      </c>
      <c r="F2859" s="1" t="s">
        <v>5107</v>
      </c>
      <c r="G2859" s="46" t="s">
        <v>4395</v>
      </c>
      <c r="H2859" s="1" t="s">
        <v>33</v>
      </c>
      <c r="J2859" s="11" t="n">
        <f aca="false">IFERROR(INDEX(Pozos!$M$2:$M$1852,MATCH(A2859,Pozos!$E$2:$E$1852,0)),"")</f>
        <v>15.1</v>
      </c>
      <c r="K2859" s="1" t="s">
        <v>3944</v>
      </c>
      <c r="L2859" s="1" t="s">
        <v>3813</v>
      </c>
      <c r="O2859" s="0" t="s">
        <v>4395</v>
      </c>
      <c r="P2859" s="0" t="s">
        <v>3805</v>
      </c>
    </row>
    <row r="2860" customFormat="false" ht="15.75" hidden="false" customHeight="true" outlineLevel="0" collapsed="false">
      <c r="A2860" s="39" t="s">
        <v>1670</v>
      </c>
      <c r="B2860" s="1" t="n">
        <v>0</v>
      </c>
      <c r="C2860" s="1" t="n">
        <v>7</v>
      </c>
      <c r="D2860" s="11" t="n">
        <f aca="false">IF(AND(ISNUMBER(B2860),ISNUMBER($J2860)),$J2860-B2860,"")</f>
        <v>15.1</v>
      </c>
      <c r="E2860" s="11" t="n">
        <f aca="false">IF(AND(ISNUMBER(C2860),ISNUMBER($J2860)),$J2860-C2860,"")</f>
        <v>8.1</v>
      </c>
      <c r="F2860" s="1" t="s">
        <v>4793</v>
      </c>
      <c r="G2860" s="46" t="s">
        <v>4399</v>
      </c>
      <c r="H2860" s="1" t="s">
        <v>33</v>
      </c>
      <c r="J2860" s="11" t="n">
        <f aca="false">IFERROR(INDEX(Pozos!$M$2:$M$1852,MATCH(A2860,Pozos!$E$2:$E$1852,0)),"")</f>
        <v>15.1</v>
      </c>
      <c r="K2860" s="1" t="s">
        <v>3808</v>
      </c>
      <c r="L2860" s="1" t="s">
        <v>3809</v>
      </c>
      <c r="O2860" s="0" t="s">
        <v>4399</v>
      </c>
      <c r="P2860" s="0" t="s">
        <v>3805</v>
      </c>
    </row>
    <row r="2861" customFormat="false" ht="15.75" hidden="false" customHeight="true" outlineLevel="0" collapsed="false">
      <c r="A2861" s="39" t="s">
        <v>1672</v>
      </c>
      <c r="B2861" s="1" t="n">
        <v>25</v>
      </c>
      <c r="C2861" s="1" t="n">
        <v>26</v>
      </c>
      <c r="D2861" s="11" t="n">
        <f aca="false">IF(AND(ISNUMBER(B2861),ISNUMBER($J2861)),$J2861-B2861,"")</f>
        <v>-20.8</v>
      </c>
      <c r="E2861" s="11" t="n">
        <f aca="false">IF(AND(ISNUMBER(C2861),ISNUMBER($J2861)),$J2861-C2861,"")</f>
        <v>-21.8</v>
      </c>
      <c r="F2861" s="1" t="s">
        <v>4789</v>
      </c>
      <c r="G2861" s="46" t="s">
        <v>4404</v>
      </c>
      <c r="H2861" s="1" t="s">
        <v>33</v>
      </c>
      <c r="J2861" s="11" t="n">
        <f aca="false">IFERROR(INDEX(Pozos!$M$2:$M$1852,MATCH(A2861,Pozos!$E$2:$E$1852,0)),"")</f>
        <v>4.2</v>
      </c>
      <c r="K2861" s="1" t="s">
        <v>4023</v>
      </c>
      <c r="L2861" s="1" t="s">
        <v>3813</v>
      </c>
      <c r="O2861" s="0" t="s">
        <v>4404</v>
      </c>
      <c r="P2861" s="0" t="s">
        <v>3805</v>
      </c>
    </row>
    <row r="2862" customFormat="false" ht="15.75" hidden="false" customHeight="true" outlineLevel="0" collapsed="false">
      <c r="A2862" s="39" t="s">
        <v>1672</v>
      </c>
      <c r="B2862" s="1" t="n">
        <v>20</v>
      </c>
      <c r="C2862" s="1" t="n">
        <v>25</v>
      </c>
      <c r="D2862" s="11" t="n">
        <f aca="false">IF(AND(ISNUMBER(B2862),ISNUMBER($J2862)),$J2862-B2862,"")</f>
        <v>-15.8</v>
      </c>
      <c r="E2862" s="11" t="n">
        <f aca="false">IF(AND(ISNUMBER(C2862),ISNUMBER($J2862)),$J2862-C2862,"")</f>
        <v>-20.8</v>
      </c>
      <c r="F2862" s="1" t="s">
        <v>3808</v>
      </c>
      <c r="G2862" s="46" t="s">
        <v>4404</v>
      </c>
      <c r="H2862" s="1" t="s">
        <v>33</v>
      </c>
      <c r="J2862" s="11" t="n">
        <f aca="false">IFERROR(INDEX(Pozos!$M$2:$M$1852,MATCH(A2862,Pozos!$E$2:$E$1852,0)),"")</f>
        <v>4.2</v>
      </c>
      <c r="K2862" s="1" t="s">
        <v>3808</v>
      </c>
      <c r="L2862" s="1" t="s">
        <v>3809</v>
      </c>
      <c r="O2862" s="0" t="s">
        <v>4404</v>
      </c>
      <c r="P2862" s="0" t="s">
        <v>3805</v>
      </c>
    </row>
    <row r="2863" customFormat="false" ht="15.75" hidden="false" customHeight="true" outlineLevel="0" collapsed="false">
      <c r="A2863" s="39" t="s">
        <v>1672</v>
      </c>
      <c r="B2863" s="1" t="n">
        <v>8</v>
      </c>
      <c r="C2863" s="1" t="n">
        <v>20</v>
      </c>
      <c r="D2863" s="11" t="n">
        <f aca="false">IF(AND(ISNUMBER(B2863),ISNUMBER($J2863)),$J2863-B2863,"")</f>
        <v>-3.8</v>
      </c>
      <c r="E2863" s="11" t="n">
        <f aca="false">IF(AND(ISNUMBER(C2863),ISNUMBER($J2863)),$J2863-C2863,"")</f>
        <v>-15.8</v>
      </c>
      <c r="F2863" s="1" t="s">
        <v>5108</v>
      </c>
      <c r="G2863" s="46" t="s">
        <v>4404</v>
      </c>
      <c r="H2863" s="1" t="s">
        <v>33</v>
      </c>
      <c r="J2863" s="11" t="n">
        <f aca="false">IFERROR(INDEX(Pozos!$M$2:$M$1852,MATCH(A2863,Pozos!$E$2:$E$1852,0)),"")</f>
        <v>4.2</v>
      </c>
      <c r="K2863" s="1" t="s">
        <v>3944</v>
      </c>
      <c r="L2863" s="1" t="s">
        <v>3813</v>
      </c>
      <c r="O2863" s="0" t="s">
        <v>4404</v>
      </c>
      <c r="P2863" s="0" t="s">
        <v>3805</v>
      </c>
    </row>
    <row r="2864" customFormat="false" ht="15.75" hidden="false" customHeight="true" outlineLevel="0" collapsed="false">
      <c r="A2864" s="39" t="s">
        <v>1672</v>
      </c>
      <c r="B2864" s="1" t="n">
        <v>0</v>
      </c>
      <c r="C2864" s="1" t="n">
        <v>8</v>
      </c>
      <c r="D2864" s="11" t="n">
        <f aca="false">IF(AND(ISNUMBER(B2864),ISNUMBER($J2864)),$J2864-B2864,"")</f>
        <v>4.2</v>
      </c>
      <c r="E2864" s="11" t="n">
        <f aca="false">IF(AND(ISNUMBER(C2864),ISNUMBER($J2864)),$J2864-C2864,"")</f>
        <v>-3.8</v>
      </c>
      <c r="F2864" s="1" t="s">
        <v>4793</v>
      </c>
      <c r="G2864" s="46" t="s">
        <v>4399</v>
      </c>
      <c r="H2864" s="1" t="s">
        <v>33</v>
      </c>
      <c r="J2864" s="11" t="n">
        <f aca="false">IFERROR(INDEX(Pozos!$M$2:$M$1852,MATCH(A2864,Pozos!$E$2:$E$1852,0)),"")</f>
        <v>4.2</v>
      </c>
      <c r="K2864" s="1" t="s">
        <v>3808</v>
      </c>
      <c r="L2864" s="1" t="s">
        <v>3809</v>
      </c>
      <c r="O2864" s="0" t="s">
        <v>4399</v>
      </c>
      <c r="P2864" s="0" t="s">
        <v>3805</v>
      </c>
    </row>
    <row r="2865" customFormat="false" ht="15.75" hidden="false" customHeight="true" outlineLevel="0" collapsed="false">
      <c r="A2865" s="39" t="s">
        <v>1674</v>
      </c>
      <c r="D2865" s="11" t="str">
        <f aca="false">IF(AND(ISNUMBER(B2865),ISNUMBER($J2865)),$J2865-B2865,"")</f>
        <v/>
      </c>
      <c r="E2865" s="11" t="str">
        <f aca="false">IF(AND(ISNUMBER(C2865),ISNUMBER($J2865)),$J2865-C2865,"")</f>
        <v/>
      </c>
      <c r="F2865" s="1" t="s">
        <v>3821</v>
      </c>
      <c r="G2865" s="46" t="s">
        <v>3822</v>
      </c>
      <c r="H2865" s="1" t="s">
        <v>33</v>
      </c>
      <c r="J2865" s="11" t="n">
        <f aca="false">IFERROR(INDEX(Pozos!$M$2:$M$1852,MATCH(A2865,Pozos!$E$2:$E$1852,0)),"")</f>
        <v>24.27</v>
      </c>
      <c r="K2865" s="1" t="s">
        <v>3823</v>
      </c>
      <c r="P2865" s="0" t="s">
        <v>3824</v>
      </c>
    </row>
    <row r="2866" customFormat="false" ht="15.75" hidden="false" customHeight="true" outlineLevel="0" collapsed="false">
      <c r="A2866" s="39" t="s">
        <v>1640</v>
      </c>
      <c r="B2866" s="1" t="n">
        <v>26.5</v>
      </c>
      <c r="C2866" s="1" t="n">
        <v>30</v>
      </c>
      <c r="D2866" s="11" t="n">
        <f aca="false">IF(AND(ISNUMBER(B2866),ISNUMBER($J2866)),$J2866-B2866,"")</f>
        <v>-10.21</v>
      </c>
      <c r="E2866" s="11" t="n">
        <f aca="false">IF(AND(ISNUMBER(C2866),ISNUMBER($J2866)),$J2866-C2866,"")</f>
        <v>-13.71</v>
      </c>
      <c r="F2866" s="1" t="s">
        <v>4809</v>
      </c>
      <c r="G2866" s="46" t="s">
        <v>4407</v>
      </c>
      <c r="H2866" s="1" t="s">
        <v>33</v>
      </c>
      <c r="J2866" s="11" t="n">
        <f aca="false">IFERROR(INDEX(Pozos!$M$2:$M$1852,MATCH(A2866,Pozos!$E$2:$E$1852,0)),"")</f>
        <v>16.29</v>
      </c>
      <c r="K2866" s="1" t="s">
        <v>4424</v>
      </c>
      <c r="O2866" s="0" t="s">
        <v>4407</v>
      </c>
      <c r="P2866" s="0" t="s">
        <v>3805</v>
      </c>
    </row>
    <row r="2867" customFormat="false" ht="15.75" hidden="false" customHeight="true" outlineLevel="0" collapsed="false">
      <c r="A2867" s="39" t="s">
        <v>1640</v>
      </c>
      <c r="B2867" s="1" t="n">
        <v>22</v>
      </c>
      <c r="C2867" s="1" t="n">
        <v>26.5</v>
      </c>
      <c r="D2867" s="11" t="n">
        <f aca="false">IF(AND(ISNUMBER(B2867),ISNUMBER($J2867)),$J2867-B2867,"")</f>
        <v>-5.71</v>
      </c>
      <c r="E2867" s="11" t="n">
        <f aca="false">IF(AND(ISNUMBER(C2867),ISNUMBER($J2867)),$J2867-C2867,"")</f>
        <v>-10.21</v>
      </c>
      <c r="F2867" s="1" t="s">
        <v>4023</v>
      </c>
      <c r="G2867" s="46" t="s">
        <v>4395</v>
      </c>
      <c r="H2867" s="1" t="s">
        <v>33</v>
      </c>
      <c r="J2867" s="11" t="n">
        <f aca="false">IFERROR(INDEX(Pozos!$M$2:$M$1852,MATCH(A2867,Pozos!$E$2:$E$1852,0)),"")</f>
        <v>16.29</v>
      </c>
      <c r="K2867" s="1" t="s">
        <v>4023</v>
      </c>
      <c r="L2867" s="1" t="s">
        <v>3813</v>
      </c>
      <c r="O2867" s="0" t="s">
        <v>4395</v>
      </c>
      <c r="P2867" s="0" t="s">
        <v>3805</v>
      </c>
    </row>
    <row r="2868" customFormat="false" ht="15.75" hidden="false" customHeight="true" outlineLevel="0" collapsed="false">
      <c r="A2868" s="39" t="s">
        <v>1640</v>
      </c>
      <c r="B2868" s="1" t="n">
        <v>0</v>
      </c>
      <c r="C2868" s="1" t="n">
        <v>22</v>
      </c>
      <c r="D2868" s="11" t="n">
        <f aca="false">IF(AND(ISNUMBER(B2868),ISNUMBER($J2868)),$J2868-B2868,"")</f>
        <v>16.29</v>
      </c>
      <c r="E2868" s="11" t="n">
        <f aca="false">IF(AND(ISNUMBER(C2868),ISNUMBER($J2868)),$J2868-C2868,"")</f>
        <v>-5.71</v>
      </c>
      <c r="F2868" s="1" t="s">
        <v>3821</v>
      </c>
      <c r="G2868" s="46" t="s">
        <v>4399</v>
      </c>
      <c r="H2868" s="1" t="s">
        <v>33</v>
      </c>
      <c r="J2868" s="11" t="n">
        <f aca="false">IFERROR(INDEX(Pozos!$M$2:$M$1852,MATCH(A2868,Pozos!$E$2:$E$1852,0)),"")</f>
        <v>16.29</v>
      </c>
      <c r="K2868" s="1" t="s">
        <v>3823</v>
      </c>
      <c r="O2868" s="0" t="s">
        <v>4399</v>
      </c>
      <c r="P2868" s="0" t="s">
        <v>3805</v>
      </c>
    </row>
    <row r="2869" customFormat="false" ht="15.75" hidden="false" customHeight="true" outlineLevel="0" collapsed="false">
      <c r="A2869" s="39" t="s">
        <v>1676</v>
      </c>
      <c r="B2869" s="1" t="n">
        <v>26</v>
      </c>
      <c r="C2869" s="1" t="n">
        <v>30</v>
      </c>
      <c r="D2869" s="11" t="n">
        <f aca="false">IF(AND(ISNUMBER(B2869),ISNUMBER($J2869)),$J2869-B2869,"")</f>
        <v>-10.92</v>
      </c>
      <c r="E2869" s="11" t="n">
        <f aca="false">IF(AND(ISNUMBER(C2869),ISNUMBER($J2869)),$J2869-C2869,"")</f>
        <v>-14.92</v>
      </c>
      <c r="F2869" s="1" t="s">
        <v>4809</v>
      </c>
      <c r="G2869" s="46" t="s">
        <v>4407</v>
      </c>
      <c r="H2869" s="1" t="s">
        <v>33</v>
      </c>
      <c r="J2869" s="11" t="n">
        <f aca="false">IFERROR(INDEX(Pozos!$M$2:$M$1852,MATCH(A2869,Pozos!$E$2:$E$1852,0)),"")</f>
        <v>15.08</v>
      </c>
      <c r="K2869" s="1" t="s">
        <v>4424</v>
      </c>
      <c r="O2869" s="0" t="s">
        <v>4407</v>
      </c>
      <c r="P2869" s="0" t="s">
        <v>3805</v>
      </c>
    </row>
    <row r="2870" customFormat="false" ht="15.75" hidden="false" customHeight="true" outlineLevel="0" collapsed="false">
      <c r="A2870" s="39" t="s">
        <v>1676</v>
      </c>
      <c r="B2870" s="1" t="n">
        <v>21.5</v>
      </c>
      <c r="C2870" s="1" t="n">
        <v>26</v>
      </c>
      <c r="D2870" s="11" t="n">
        <f aca="false">IF(AND(ISNUMBER(B2870),ISNUMBER($J2870)),$J2870-B2870,"")</f>
        <v>-6.42</v>
      </c>
      <c r="E2870" s="11" t="n">
        <f aca="false">IF(AND(ISNUMBER(C2870),ISNUMBER($J2870)),$J2870-C2870,"")</f>
        <v>-10.92</v>
      </c>
      <c r="F2870" s="1" t="s">
        <v>4223</v>
      </c>
      <c r="G2870" s="46" t="s">
        <v>4395</v>
      </c>
      <c r="H2870" s="1" t="s">
        <v>33</v>
      </c>
      <c r="J2870" s="11" t="n">
        <f aca="false">IFERROR(INDEX(Pozos!$M$2:$M$1852,MATCH(A2870,Pozos!$E$2:$E$1852,0)),"")</f>
        <v>15.08</v>
      </c>
      <c r="K2870" s="1" t="s">
        <v>3944</v>
      </c>
      <c r="L2870" s="1" t="s">
        <v>3813</v>
      </c>
      <c r="O2870" s="0" t="s">
        <v>4395</v>
      </c>
      <c r="P2870" s="0" t="s">
        <v>3805</v>
      </c>
    </row>
    <row r="2871" customFormat="false" ht="15.75" hidden="false" customHeight="true" outlineLevel="0" collapsed="false">
      <c r="A2871" s="39" t="s">
        <v>1676</v>
      </c>
      <c r="B2871" s="1" t="n">
        <v>0</v>
      </c>
      <c r="C2871" s="1" t="n">
        <v>21.5</v>
      </c>
      <c r="D2871" s="11" t="n">
        <f aca="false">IF(AND(ISNUMBER(B2871),ISNUMBER($J2871)),$J2871-B2871,"")</f>
        <v>15.08</v>
      </c>
      <c r="E2871" s="11" t="n">
        <f aca="false">IF(AND(ISNUMBER(C2871),ISNUMBER($J2871)),$J2871-C2871,"")</f>
        <v>-6.42</v>
      </c>
      <c r="F2871" s="1" t="s">
        <v>3821</v>
      </c>
      <c r="G2871" s="46" t="s">
        <v>4399</v>
      </c>
      <c r="H2871" s="1" t="s">
        <v>33</v>
      </c>
      <c r="J2871" s="11" t="n">
        <f aca="false">IFERROR(INDEX(Pozos!$M$2:$M$1852,MATCH(A2871,Pozos!$E$2:$E$1852,0)),"")</f>
        <v>15.08</v>
      </c>
      <c r="K2871" s="1" t="s">
        <v>3823</v>
      </c>
      <c r="O2871" s="0" t="s">
        <v>4399</v>
      </c>
      <c r="P2871" s="0" t="s">
        <v>3805</v>
      </c>
    </row>
    <row r="2872" customFormat="false" ht="12.75" hidden="false" customHeight="true" outlineLevel="0" collapsed="false">
      <c r="A2872" s="39" t="s">
        <v>1678</v>
      </c>
      <c r="B2872" s="1" t="n">
        <v>32</v>
      </c>
      <c r="C2872" s="1" t="n">
        <v>35</v>
      </c>
      <c r="D2872" s="11" t="n">
        <f aca="false">IF(AND(ISNUMBER(B2872),ISNUMBER($J2872)),$J2872-B2872,"")</f>
        <v>-11.7</v>
      </c>
      <c r="E2872" s="11" t="n">
        <f aca="false">IF(AND(ISNUMBER(C2872),ISNUMBER($J2872)),$J2872-C2872,"")</f>
        <v>-14.7</v>
      </c>
      <c r="F2872" s="1" t="s">
        <v>4809</v>
      </c>
      <c r="G2872" s="46" t="s">
        <v>4407</v>
      </c>
      <c r="H2872" s="1" t="s">
        <v>33</v>
      </c>
      <c r="J2872" s="11" t="n">
        <f aca="false">IFERROR(INDEX(Pozos!$M$2:$M$1852,MATCH(A2872,Pozos!$E$2:$E$1852,0)),"")</f>
        <v>20.3</v>
      </c>
      <c r="K2872" s="1" t="s">
        <v>4424</v>
      </c>
      <c r="O2872" s="0" t="s">
        <v>4407</v>
      </c>
      <c r="P2872" s="0" t="s">
        <v>3805</v>
      </c>
    </row>
    <row r="2873" customFormat="false" ht="12.75" hidden="false" customHeight="true" outlineLevel="0" collapsed="false">
      <c r="A2873" s="39" t="s">
        <v>1678</v>
      </c>
      <c r="B2873" s="1" t="n">
        <v>31</v>
      </c>
      <c r="C2873" s="1" t="n">
        <v>32</v>
      </c>
      <c r="D2873" s="11" t="n">
        <f aca="false">IF(AND(ISNUMBER(B2873),ISNUMBER($J2873)),$J2873-B2873,"")</f>
        <v>-10.7</v>
      </c>
      <c r="E2873" s="11" t="n">
        <f aca="false">IF(AND(ISNUMBER(C2873),ISNUMBER($J2873)),$J2873-C2873,"")</f>
        <v>-11.7</v>
      </c>
      <c r="F2873" s="1" t="s">
        <v>5109</v>
      </c>
      <c r="G2873" s="46" t="s">
        <v>4395</v>
      </c>
      <c r="H2873" s="1" t="s">
        <v>33</v>
      </c>
      <c r="J2873" s="11" t="n">
        <f aca="false">IFERROR(INDEX(Pozos!$M$2:$M$1852,MATCH(A2873,Pozos!$E$2:$E$1852,0)),"")</f>
        <v>20.3</v>
      </c>
      <c r="K2873" s="1" t="s">
        <v>3812</v>
      </c>
      <c r="L2873" s="1" t="s">
        <v>3813</v>
      </c>
      <c r="O2873" s="0" t="s">
        <v>4395</v>
      </c>
      <c r="P2873" s="0" t="s">
        <v>3805</v>
      </c>
    </row>
    <row r="2874" customFormat="false" ht="12.75" hidden="false" customHeight="true" outlineLevel="0" collapsed="false">
      <c r="A2874" s="39" t="s">
        <v>1678</v>
      </c>
      <c r="B2874" s="1" t="n">
        <v>29</v>
      </c>
      <c r="C2874" s="1" t="n">
        <v>31</v>
      </c>
      <c r="D2874" s="11" t="n">
        <f aca="false">IF(AND(ISNUMBER(B2874),ISNUMBER($J2874)),$J2874-B2874,"")</f>
        <v>-8.7</v>
      </c>
      <c r="E2874" s="11" t="n">
        <f aca="false">IF(AND(ISNUMBER(C2874),ISNUMBER($J2874)),$J2874-C2874,"")</f>
        <v>-10.7</v>
      </c>
      <c r="F2874" s="1" t="s">
        <v>3808</v>
      </c>
      <c r="G2874" s="46" t="s">
        <v>4395</v>
      </c>
      <c r="H2874" s="1" t="s">
        <v>33</v>
      </c>
      <c r="J2874" s="11" t="n">
        <f aca="false">IFERROR(INDEX(Pozos!$M$2:$M$1852,MATCH(A2874,Pozos!$E$2:$E$1852,0)),"")</f>
        <v>20.3</v>
      </c>
      <c r="K2874" s="1" t="s">
        <v>3808</v>
      </c>
      <c r="L2874" s="1" t="s">
        <v>3809</v>
      </c>
      <c r="O2874" s="0" t="s">
        <v>4395</v>
      </c>
      <c r="P2874" s="0" t="s">
        <v>3805</v>
      </c>
    </row>
    <row r="2875" customFormat="false" ht="12.75" hidden="false" customHeight="true" outlineLevel="0" collapsed="false">
      <c r="A2875" s="39" t="s">
        <v>1678</v>
      </c>
      <c r="B2875" s="1" t="n">
        <v>8</v>
      </c>
      <c r="C2875" s="1" t="n">
        <v>29</v>
      </c>
      <c r="D2875" s="11" t="n">
        <f aca="false">IF(AND(ISNUMBER(B2875),ISNUMBER($J2875)),$J2875-B2875,"")</f>
        <v>12.3</v>
      </c>
      <c r="E2875" s="11" t="n">
        <f aca="false">IF(AND(ISNUMBER(C2875),ISNUMBER($J2875)),$J2875-C2875,"")</f>
        <v>-8.7</v>
      </c>
      <c r="F2875" s="1" t="s">
        <v>5110</v>
      </c>
      <c r="G2875" s="46" t="s">
        <v>4395</v>
      </c>
      <c r="H2875" s="1" t="s">
        <v>33</v>
      </c>
      <c r="J2875" s="11" t="n">
        <f aca="false">IFERROR(INDEX(Pozos!$M$2:$M$1852,MATCH(A2875,Pozos!$E$2:$E$1852,0)),"")</f>
        <v>20.3</v>
      </c>
      <c r="K2875" s="1" t="s">
        <v>3944</v>
      </c>
      <c r="L2875" s="1" t="s">
        <v>3813</v>
      </c>
      <c r="O2875" s="0" t="s">
        <v>4395</v>
      </c>
      <c r="P2875" s="0" t="s">
        <v>3805</v>
      </c>
    </row>
    <row r="2876" customFormat="false" ht="12.75" hidden="false" customHeight="true" outlineLevel="0" collapsed="false">
      <c r="A2876" s="39" t="s">
        <v>1678</v>
      </c>
      <c r="B2876" s="1" t="n">
        <v>0</v>
      </c>
      <c r="C2876" s="1" t="n">
        <v>8</v>
      </c>
      <c r="D2876" s="11" t="n">
        <f aca="false">IF(AND(ISNUMBER(B2876),ISNUMBER($J2876)),$J2876-B2876,"")</f>
        <v>20.3</v>
      </c>
      <c r="E2876" s="11" t="n">
        <f aca="false">IF(AND(ISNUMBER(C2876),ISNUMBER($J2876)),$J2876-C2876,"")</f>
        <v>12.3</v>
      </c>
      <c r="F2876" s="1" t="s">
        <v>3808</v>
      </c>
      <c r="G2876" s="46" t="s">
        <v>4412</v>
      </c>
      <c r="H2876" s="1" t="s">
        <v>33</v>
      </c>
      <c r="J2876" s="11" t="n">
        <f aca="false">IFERROR(INDEX(Pozos!$M$2:$M$1852,MATCH(A2876,Pozos!$E$2:$E$1852,0)),"")</f>
        <v>20.3</v>
      </c>
      <c r="K2876" s="1" t="s">
        <v>3808</v>
      </c>
      <c r="L2876" s="1" t="s">
        <v>3809</v>
      </c>
      <c r="O2876" s="0" t="s">
        <v>4412</v>
      </c>
      <c r="P2876" s="0" t="s">
        <v>3805</v>
      </c>
    </row>
    <row r="2877" customFormat="false" ht="15.75" hidden="false" customHeight="true" outlineLevel="0" collapsed="false">
      <c r="A2877" s="39" t="s">
        <v>1680</v>
      </c>
      <c r="B2877" s="1" t="n">
        <v>35</v>
      </c>
      <c r="C2877" s="1" t="n">
        <v>38.5</v>
      </c>
      <c r="D2877" s="11" t="n">
        <f aca="false">IF(AND(ISNUMBER(B2877),ISNUMBER($J2877)),$J2877-B2877,"")</f>
        <v>-8.1</v>
      </c>
      <c r="E2877" s="11" t="n">
        <f aca="false">IF(AND(ISNUMBER(C2877),ISNUMBER($J2877)),$J2877-C2877,"")</f>
        <v>-11.6</v>
      </c>
      <c r="F2877" s="1" t="s">
        <v>5111</v>
      </c>
      <c r="G2877" s="46" t="s">
        <v>4395</v>
      </c>
      <c r="H2877" s="1" t="s">
        <v>33</v>
      </c>
      <c r="J2877" s="11" t="n">
        <f aca="false">IFERROR(INDEX(Pozos!$M$2:$M$1852,MATCH(A2877,Pozos!$E$2:$E$1852,0)),"")</f>
        <v>26.9</v>
      </c>
      <c r="K2877" s="1" t="s">
        <v>3808</v>
      </c>
      <c r="L2877" s="1" t="s">
        <v>3809</v>
      </c>
      <c r="O2877" s="0" t="s">
        <v>4395</v>
      </c>
      <c r="P2877" s="0" t="s">
        <v>3805</v>
      </c>
    </row>
    <row r="2878" customFormat="false" ht="15.75" hidden="false" customHeight="true" outlineLevel="0" collapsed="false">
      <c r="A2878" s="39" t="s">
        <v>1680</v>
      </c>
      <c r="B2878" s="1" t="n">
        <v>28</v>
      </c>
      <c r="C2878" s="1" t="n">
        <v>35</v>
      </c>
      <c r="D2878" s="11" t="n">
        <f aca="false">IF(AND(ISNUMBER(B2878),ISNUMBER($J2878)),$J2878-B2878,"")</f>
        <v>-1.1</v>
      </c>
      <c r="E2878" s="11" t="n">
        <f aca="false">IF(AND(ISNUMBER(C2878),ISNUMBER($J2878)),$J2878-C2878,"")</f>
        <v>-8.1</v>
      </c>
      <c r="F2878" s="1" t="s">
        <v>5112</v>
      </c>
      <c r="G2878" s="46" t="s">
        <v>4395</v>
      </c>
      <c r="H2878" s="1" t="s">
        <v>33</v>
      </c>
      <c r="J2878" s="11" t="n">
        <f aca="false">IFERROR(INDEX(Pozos!$M$2:$M$1852,MATCH(A2878,Pozos!$E$2:$E$1852,0)),"")</f>
        <v>26.9</v>
      </c>
      <c r="K2878" s="1" t="s">
        <v>3944</v>
      </c>
      <c r="L2878" s="1" t="s">
        <v>3813</v>
      </c>
      <c r="O2878" s="0" t="s">
        <v>4395</v>
      </c>
      <c r="P2878" s="0" t="s">
        <v>3805</v>
      </c>
    </row>
    <row r="2879" customFormat="false" ht="15.75" hidden="false" customHeight="true" outlineLevel="0" collapsed="false">
      <c r="A2879" s="39" t="s">
        <v>1680</v>
      </c>
      <c r="B2879" s="1" t="n">
        <v>26</v>
      </c>
      <c r="C2879" s="1" t="n">
        <v>28</v>
      </c>
      <c r="D2879" s="11" t="n">
        <f aca="false">IF(AND(ISNUMBER(B2879),ISNUMBER($J2879)),$J2879-B2879,"")</f>
        <v>0.899999999999999</v>
      </c>
      <c r="E2879" s="11" t="n">
        <f aca="false">IF(AND(ISNUMBER(C2879),ISNUMBER($J2879)),$J2879-C2879,"")</f>
        <v>-1.1</v>
      </c>
      <c r="F2879" s="1" t="s">
        <v>3808</v>
      </c>
      <c r="G2879" s="46" t="s">
        <v>4395</v>
      </c>
      <c r="H2879" s="1" t="s">
        <v>33</v>
      </c>
      <c r="J2879" s="11" t="n">
        <f aca="false">IFERROR(INDEX(Pozos!$M$2:$M$1852,MATCH(A2879,Pozos!$E$2:$E$1852,0)),"")</f>
        <v>26.9</v>
      </c>
      <c r="K2879" s="1" t="s">
        <v>3808</v>
      </c>
      <c r="L2879" s="1" t="s">
        <v>3809</v>
      </c>
      <c r="O2879" s="0" t="s">
        <v>4395</v>
      </c>
      <c r="P2879" s="0" t="s">
        <v>3805</v>
      </c>
    </row>
    <row r="2880" customFormat="false" ht="15.75" hidden="false" customHeight="true" outlineLevel="0" collapsed="false">
      <c r="A2880" s="39" t="s">
        <v>1680</v>
      </c>
      <c r="B2880" s="1" t="n">
        <v>10</v>
      </c>
      <c r="C2880" s="1" t="n">
        <v>26</v>
      </c>
      <c r="D2880" s="11" t="n">
        <f aca="false">IF(AND(ISNUMBER(B2880),ISNUMBER($J2880)),$J2880-B2880,"")</f>
        <v>16.9</v>
      </c>
      <c r="E2880" s="11" t="n">
        <f aca="false">IF(AND(ISNUMBER(C2880),ISNUMBER($J2880)),$J2880-C2880,"")</f>
        <v>0.899999999999999</v>
      </c>
      <c r="F2880" s="1" t="s">
        <v>5113</v>
      </c>
      <c r="G2880" s="46" t="s">
        <v>4395</v>
      </c>
      <c r="H2880" s="1" t="s">
        <v>33</v>
      </c>
      <c r="J2880" s="11" t="n">
        <f aca="false">IFERROR(INDEX(Pozos!$M$2:$M$1852,MATCH(A2880,Pozos!$E$2:$E$1852,0)),"")</f>
        <v>26.9</v>
      </c>
      <c r="K2880" s="1" t="s">
        <v>3944</v>
      </c>
      <c r="L2880" s="1" t="s">
        <v>3813</v>
      </c>
      <c r="O2880" s="0" t="s">
        <v>4395</v>
      </c>
      <c r="P2880" s="0" t="s">
        <v>3805</v>
      </c>
    </row>
    <row r="2881" customFormat="false" ht="15.75" hidden="false" customHeight="true" outlineLevel="0" collapsed="false">
      <c r="A2881" s="39" t="s">
        <v>1680</v>
      </c>
      <c r="B2881" s="1" t="n">
        <v>0</v>
      </c>
      <c r="C2881" s="1" t="n">
        <v>10</v>
      </c>
      <c r="D2881" s="11" t="n">
        <f aca="false">IF(AND(ISNUMBER(B2881),ISNUMBER($J2881)),$J2881-B2881,"")</f>
        <v>26.9</v>
      </c>
      <c r="E2881" s="11" t="n">
        <f aca="false">IF(AND(ISNUMBER(C2881),ISNUMBER($J2881)),$J2881-C2881,"")</f>
        <v>16.9</v>
      </c>
      <c r="F2881" s="1" t="s">
        <v>5105</v>
      </c>
      <c r="G2881" s="46" t="s">
        <v>4412</v>
      </c>
      <c r="H2881" s="1" t="s">
        <v>33</v>
      </c>
      <c r="J2881" s="11" t="n">
        <f aca="false">IFERROR(INDEX(Pozos!$M$2:$M$1852,MATCH(A2881,Pozos!$E$2:$E$1852,0)),"")</f>
        <v>26.9</v>
      </c>
      <c r="K2881" s="1" t="s">
        <v>3808</v>
      </c>
      <c r="L2881" s="1" t="s">
        <v>3809</v>
      </c>
      <c r="O2881" s="0" t="s">
        <v>4412</v>
      </c>
      <c r="P2881" s="0" t="s">
        <v>3805</v>
      </c>
    </row>
    <row r="2882" customFormat="false" ht="15.75" hidden="false" customHeight="true" outlineLevel="0" collapsed="false">
      <c r="A2882" s="39" t="s">
        <v>1682</v>
      </c>
      <c r="B2882" s="1" t="n">
        <v>35</v>
      </c>
      <c r="C2882" s="1" t="n">
        <v>37</v>
      </c>
      <c r="D2882" s="11" t="n">
        <f aca="false">IF(AND(ISNUMBER(B2882),ISNUMBER($J2882)),$J2882-B2882,"")</f>
        <v>-13.82</v>
      </c>
      <c r="E2882" s="11" t="n">
        <f aca="false">IF(AND(ISNUMBER(C2882),ISNUMBER($J2882)),$J2882-C2882,"")</f>
        <v>-15.82</v>
      </c>
      <c r="F2882" s="1" t="s">
        <v>4800</v>
      </c>
      <c r="G2882" s="46" t="s">
        <v>4395</v>
      </c>
      <c r="H2882" s="1" t="s">
        <v>33</v>
      </c>
      <c r="J2882" s="11" t="n">
        <f aca="false">IFERROR(INDEX(Pozos!$M$2:$M$1852,MATCH(A2882,Pozos!$E$2:$E$1852,0)),"")</f>
        <v>21.18</v>
      </c>
      <c r="K2882" s="1" t="s">
        <v>3808</v>
      </c>
      <c r="L2882" s="1" t="s">
        <v>3809</v>
      </c>
      <c r="O2882" s="0" t="s">
        <v>4395</v>
      </c>
      <c r="P2882" s="0" t="s">
        <v>3805</v>
      </c>
    </row>
    <row r="2883" customFormat="false" ht="15.75" hidden="false" customHeight="true" outlineLevel="0" collapsed="false">
      <c r="A2883" s="39" t="s">
        <v>1682</v>
      </c>
      <c r="B2883" s="1" t="n">
        <v>27</v>
      </c>
      <c r="C2883" s="1" t="n">
        <v>35</v>
      </c>
      <c r="D2883" s="11" t="n">
        <f aca="false">IF(AND(ISNUMBER(B2883),ISNUMBER($J2883)),$J2883-B2883,"")</f>
        <v>-5.82</v>
      </c>
      <c r="E2883" s="11" t="n">
        <f aca="false">IF(AND(ISNUMBER(C2883),ISNUMBER($J2883)),$J2883-C2883,"")</f>
        <v>-13.82</v>
      </c>
      <c r="F2883" s="1" t="s">
        <v>5114</v>
      </c>
      <c r="G2883" s="46" t="s">
        <v>4395</v>
      </c>
      <c r="H2883" s="1" t="s">
        <v>33</v>
      </c>
      <c r="J2883" s="11" t="n">
        <f aca="false">IFERROR(INDEX(Pozos!$M$2:$M$1852,MATCH(A2883,Pozos!$E$2:$E$1852,0)),"")</f>
        <v>21.18</v>
      </c>
      <c r="K2883" s="1" t="s">
        <v>3944</v>
      </c>
      <c r="L2883" s="1" t="s">
        <v>3813</v>
      </c>
      <c r="O2883" s="0" t="s">
        <v>4395</v>
      </c>
      <c r="P2883" s="0" t="s">
        <v>3805</v>
      </c>
    </row>
    <row r="2884" customFormat="false" ht="15.75" hidden="false" customHeight="true" outlineLevel="0" collapsed="false">
      <c r="A2884" s="39" t="s">
        <v>1682</v>
      </c>
      <c r="B2884" s="1" t="n">
        <v>25</v>
      </c>
      <c r="C2884" s="1" t="n">
        <v>27</v>
      </c>
      <c r="D2884" s="11" t="n">
        <f aca="false">IF(AND(ISNUMBER(B2884),ISNUMBER($J2884)),$J2884-B2884,"")</f>
        <v>-3.82</v>
      </c>
      <c r="E2884" s="11" t="n">
        <f aca="false">IF(AND(ISNUMBER(C2884),ISNUMBER($J2884)),$J2884-C2884,"")</f>
        <v>-5.82</v>
      </c>
      <c r="F2884" s="1" t="s">
        <v>4430</v>
      </c>
      <c r="G2884" s="46" t="s">
        <v>4395</v>
      </c>
      <c r="H2884" s="1" t="s">
        <v>33</v>
      </c>
      <c r="J2884" s="11" t="n">
        <f aca="false">IFERROR(INDEX(Pozos!$M$2:$M$1852,MATCH(A2884,Pozos!$E$2:$E$1852,0)),"")</f>
        <v>21.18</v>
      </c>
      <c r="K2884" s="1" t="s">
        <v>3808</v>
      </c>
      <c r="L2884" s="1" t="s">
        <v>3809</v>
      </c>
      <c r="O2884" s="0" t="s">
        <v>4395</v>
      </c>
      <c r="P2884" s="0" t="s">
        <v>3805</v>
      </c>
    </row>
    <row r="2885" customFormat="false" ht="15.75" hidden="false" customHeight="true" outlineLevel="0" collapsed="false">
      <c r="A2885" s="39" t="s">
        <v>1682</v>
      </c>
      <c r="B2885" s="1" t="n">
        <v>7</v>
      </c>
      <c r="C2885" s="1" t="n">
        <v>25</v>
      </c>
      <c r="D2885" s="11" t="n">
        <f aca="false">IF(AND(ISNUMBER(B2885),ISNUMBER($J2885)),$J2885-B2885,"")</f>
        <v>14.18</v>
      </c>
      <c r="E2885" s="11" t="n">
        <f aca="false">IF(AND(ISNUMBER(C2885),ISNUMBER($J2885)),$J2885-C2885,"")</f>
        <v>-3.82</v>
      </c>
      <c r="F2885" s="1" t="s">
        <v>5115</v>
      </c>
      <c r="G2885" s="46" t="s">
        <v>4395</v>
      </c>
      <c r="H2885" s="1" t="s">
        <v>33</v>
      </c>
      <c r="J2885" s="11" t="n">
        <f aca="false">IFERROR(INDEX(Pozos!$M$2:$M$1852,MATCH(A2885,Pozos!$E$2:$E$1852,0)),"")</f>
        <v>21.18</v>
      </c>
      <c r="K2885" s="1" t="s">
        <v>3944</v>
      </c>
      <c r="L2885" s="1" t="s">
        <v>3813</v>
      </c>
      <c r="O2885" s="0" t="s">
        <v>4395</v>
      </c>
      <c r="P2885" s="0" t="s">
        <v>3805</v>
      </c>
    </row>
    <row r="2886" customFormat="false" ht="15.75" hidden="false" customHeight="true" outlineLevel="0" collapsed="false">
      <c r="A2886" s="39" t="s">
        <v>1682</v>
      </c>
      <c r="B2886" s="1" t="n">
        <v>0</v>
      </c>
      <c r="C2886" s="1" t="n">
        <v>7</v>
      </c>
      <c r="D2886" s="11" t="n">
        <f aca="false">IF(AND(ISNUMBER(B2886),ISNUMBER($J2886)),$J2886-B2886,"")</f>
        <v>21.18</v>
      </c>
      <c r="E2886" s="11" t="n">
        <f aca="false">IF(AND(ISNUMBER(C2886),ISNUMBER($J2886)),$J2886-C2886,"")</f>
        <v>14.18</v>
      </c>
      <c r="F2886" s="1" t="s">
        <v>5096</v>
      </c>
      <c r="G2886" s="46" t="s">
        <v>4412</v>
      </c>
      <c r="H2886" s="1" t="s">
        <v>33</v>
      </c>
      <c r="J2886" s="11" t="n">
        <f aca="false">IFERROR(INDEX(Pozos!$M$2:$M$1852,MATCH(A2886,Pozos!$E$2:$E$1852,0)),"")</f>
        <v>21.18</v>
      </c>
      <c r="K2886" s="1" t="s">
        <v>3808</v>
      </c>
      <c r="L2886" s="1" t="s">
        <v>3809</v>
      </c>
      <c r="O2886" s="0" t="s">
        <v>4412</v>
      </c>
      <c r="P2886" s="0" t="s">
        <v>3805</v>
      </c>
    </row>
    <row r="2887" customFormat="false" ht="15.75" hidden="false" customHeight="true" outlineLevel="0" collapsed="false">
      <c r="A2887" s="39" t="s">
        <v>1684</v>
      </c>
      <c r="B2887" s="1" t="n">
        <v>30</v>
      </c>
      <c r="C2887" s="1" t="n">
        <v>32</v>
      </c>
      <c r="D2887" s="11" t="n">
        <f aca="false">IF(AND(ISNUMBER(B2887),ISNUMBER($J2887)),$J2887-B2887,"")</f>
        <v>-8.8</v>
      </c>
      <c r="E2887" s="11" t="n">
        <f aca="false">IF(AND(ISNUMBER(C2887),ISNUMBER($J2887)),$J2887-C2887,"")</f>
        <v>-10.8</v>
      </c>
      <c r="F2887" s="1" t="s">
        <v>4809</v>
      </c>
      <c r="G2887" s="46" t="s">
        <v>4407</v>
      </c>
      <c r="H2887" s="1" t="s">
        <v>33</v>
      </c>
      <c r="J2887" s="11" t="n">
        <f aca="false">IFERROR(INDEX(Pozos!$M$2:$M$1852,MATCH(A2887,Pozos!$E$2:$E$1852,0)),"")</f>
        <v>21.2</v>
      </c>
      <c r="K2887" s="1" t="s">
        <v>4424</v>
      </c>
      <c r="O2887" s="0" t="s">
        <v>4407</v>
      </c>
      <c r="P2887" s="0" t="s">
        <v>3805</v>
      </c>
    </row>
    <row r="2888" customFormat="false" ht="15.75" hidden="false" customHeight="true" outlineLevel="0" collapsed="false">
      <c r="A2888" s="39" t="s">
        <v>1684</v>
      </c>
      <c r="B2888" s="1" t="n">
        <v>29</v>
      </c>
      <c r="C2888" s="1" t="n">
        <v>30</v>
      </c>
      <c r="D2888" s="11" t="n">
        <f aca="false">IF(AND(ISNUMBER(B2888),ISNUMBER($J2888)),$J2888-B2888,"")</f>
        <v>-7.8</v>
      </c>
      <c r="E2888" s="11" t="n">
        <f aca="false">IF(AND(ISNUMBER(C2888),ISNUMBER($J2888)),$J2888-C2888,"")</f>
        <v>-8.8</v>
      </c>
      <c r="F2888" s="1" t="s">
        <v>3808</v>
      </c>
      <c r="G2888" s="46" t="s">
        <v>4407</v>
      </c>
      <c r="H2888" s="1" t="s">
        <v>33</v>
      </c>
      <c r="J2888" s="11" t="n">
        <f aca="false">IFERROR(INDEX(Pozos!$M$2:$M$1852,MATCH(A2888,Pozos!$E$2:$E$1852,0)),"")</f>
        <v>21.2</v>
      </c>
      <c r="K2888" s="1" t="s">
        <v>3808</v>
      </c>
      <c r="L2888" s="1" t="s">
        <v>3809</v>
      </c>
      <c r="O2888" s="0" t="s">
        <v>4407</v>
      </c>
      <c r="P2888" s="0" t="s">
        <v>3805</v>
      </c>
    </row>
    <row r="2889" customFormat="false" ht="15.75" hidden="false" customHeight="true" outlineLevel="0" collapsed="false">
      <c r="A2889" s="39" t="s">
        <v>1684</v>
      </c>
      <c r="B2889" s="1" t="n">
        <v>25</v>
      </c>
      <c r="C2889" s="1" t="n">
        <v>29</v>
      </c>
      <c r="D2889" s="11" t="n">
        <f aca="false">IF(AND(ISNUMBER(B2889),ISNUMBER($J2889)),$J2889-B2889,"")</f>
        <v>-3.8</v>
      </c>
      <c r="E2889" s="11" t="n">
        <f aca="false">IF(AND(ISNUMBER(C2889),ISNUMBER($J2889)),$J2889-C2889,"")</f>
        <v>-7.8</v>
      </c>
      <c r="F2889" s="1" t="s">
        <v>4023</v>
      </c>
      <c r="G2889" s="46" t="s">
        <v>4395</v>
      </c>
      <c r="H2889" s="1" t="s">
        <v>33</v>
      </c>
      <c r="J2889" s="11" t="n">
        <f aca="false">IFERROR(INDEX(Pozos!$M$2:$M$1852,MATCH(A2889,Pozos!$E$2:$E$1852,0)),"")</f>
        <v>21.2</v>
      </c>
      <c r="K2889" s="1" t="s">
        <v>4023</v>
      </c>
      <c r="L2889" s="1" t="s">
        <v>3813</v>
      </c>
      <c r="O2889" s="0" t="s">
        <v>4395</v>
      </c>
      <c r="P2889" s="0" t="s">
        <v>3805</v>
      </c>
    </row>
    <row r="2890" customFormat="false" ht="15.75" hidden="false" customHeight="true" outlineLevel="0" collapsed="false">
      <c r="A2890" s="39" t="s">
        <v>1684</v>
      </c>
      <c r="B2890" s="1" t="n">
        <v>0</v>
      </c>
      <c r="C2890" s="1" t="n">
        <v>25</v>
      </c>
      <c r="D2890" s="11" t="n">
        <f aca="false">IF(AND(ISNUMBER(B2890),ISNUMBER($J2890)),$J2890-B2890,"")</f>
        <v>21.2</v>
      </c>
      <c r="E2890" s="11" t="n">
        <f aca="false">IF(AND(ISNUMBER(C2890),ISNUMBER($J2890)),$J2890-C2890,"")</f>
        <v>-3.8</v>
      </c>
      <c r="F2890" s="1" t="s">
        <v>3821</v>
      </c>
      <c r="G2890" s="46" t="s">
        <v>4412</v>
      </c>
      <c r="H2890" s="1" t="s">
        <v>33</v>
      </c>
      <c r="J2890" s="11" t="n">
        <f aca="false">IFERROR(INDEX(Pozos!$M$2:$M$1852,MATCH(A2890,Pozos!$E$2:$E$1852,0)),"")</f>
        <v>21.2</v>
      </c>
      <c r="K2890" s="1" t="s">
        <v>3823</v>
      </c>
      <c r="O2890" s="0" t="s">
        <v>4412</v>
      </c>
      <c r="P2890" s="0" t="s">
        <v>3805</v>
      </c>
    </row>
    <row r="2891" customFormat="false" ht="15.75" hidden="false" customHeight="true" outlineLevel="0" collapsed="false">
      <c r="A2891" s="39" t="s">
        <v>702</v>
      </c>
      <c r="B2891" s="1" t="n">
        <v>10</v>
      </c>
      <c r="C2891" s="1" t="n">
        <v>18</v>
      </c>
      <c r="D2891" s="11" t="n">
        <f aca="false">IF(AND(ISNUMBER(B2891),ISNUMBER($J2891)),$J2891-B2891,"")</f>
        <v>2.83</v>
      </c>
      <c r="E2891" s="11" t="n">
        <f aca="false">IF(AND(ISNUMBER(C2891),ISNUMBER($J2891)),$J2891-C2891,"")</f>
        <v>-5.17</v>
      </c>
      <c r="F2891" s="1" t="s">
        <v>5001</v>
      </c>
      <c r="G2891" s="46" t="s">
        <v>4395</v>
      </c>
      <c r="H2891" s="1" t="s">
        <v>33</v>
      </c>
      <c r="J2891" s="11" t="n">
        <f aca="false">IFERROR(INDEX(Pozos!$M$2:$M$1852,MATCH(A2891,Pozos!$E$2:$E$1852,0)),"")</f>
        <v>12.83</v>
      </c>
      <c r="K2891" s="1" t="s">
        <v>4424</v>
      </c>
      <c r="O2891" s="0" t="s">
        <v>4395</v>
      </c>
      <c r="P2891" s="0" t="s">
        <v>3805</v>
      </c>
    </row>
    <row r="2892" customFormat="false" ht="15.75" hidden="false" customHeight="true" outlineLevel="0" collapsed="false">
      <c r="A2892" s="39" t="s">
        <v>702</v>
      </c>
      <c r="B2892" s="1" t="n">
        <v>1</v>
      </c>
      <c r="C2892" s="1" t="n">
        <v>10</v>
      </c>
      <c r="D2892" s="11" t="n">
        <f aca="false">IF(AND(ISNUMBER(B2892),ISNUMBER($J2892)),$J2892-B2892,"")</f>
        <v>11.83</v>
      </c>
      <c r="E2892" s="11" t="n">
        <f aca="false">IF(AND(ISNUMBER(C2892),ISNUMBER($J2892)),$J2892-C2892,"")</f>
        <v>2.83</v>
      </c>
      <c r="F2892" s="1" t="s">
        <v>4412</v>
      </c>
      <c r="G2892" s="46" t="s">
        <v>4412</v>
      </c>
      <c r="H2892" s="1" t="s">
        <v>33</v>
      </c>
      <c r="J2892" s="11" t="n">
        <f aca="false">IFERROR(INDEX(Pozos!$M$2:$M$1852,MATCH(A2892,Pozos!$E$2:$E$1852,0)),"")</f>
        <v>12.83</v>
      </c>
      <c r="K2892" s="1" t="s">
        <v>4424</v>
      </c>
      <c r="O2892" s="0" t="s">
        <v>4412</v>
      </c>
      <c r="P2892" s="0" t="s">
        <v>3805</v>
      </c>
    </row>
    <row r="2893" customFormat="false" ht="15.75" hidden="false" customHeight="true" outlineLevel="0" collapsed="false">
      <c r="A2893" s="39" t="s">
        <v>702</v>
      </c>
      <c r="B2893" s="1" t="n">
        <v>0</v>
      </c>
      <c r="C2893" s="1" t="n">
        <v>1</v>
      </c>
      <c r="D2893" s="11" t="n">
        <f aca="false">IF(AND(ISNUMBER(B2893),ISNUMBER($J2893)),$J2893-B2893,"")</f>
        <v>12.83</v>
      </c>
      <c r="E2893" s="11" t="n">
        <f aca="false">IF(AND(ISNUMBER(C2893),ISNUMBER($J2893)),$J2893-C2893,"")</f>
        <v>11.83</v>
      </c>
      <c r="F2893" s="1" t="s">
        <v>3835</v>
      </c>
      <c r="G2893" s="46" t="s">
        <v>3802</v>
      </c>
      <c r="H2893" s="1" t="s">
        <v>33</v>
      </c>
      <c r="J2893" s="11" t="n">
        <f aca="false">IFERROR(INDEX(Pozos!$M$2:$M$1852,MATCH(A2893,Pozos!$E$2:$E$1852,0)),"")</f>
        <v>12.83</v>
      </c>
      <c r="K2893" s="1" t="s">
        <v>3803</v>
      </c>
      <c r="L2893" s="1" t="s">
        <v>3804</v>
      </c>
      <c r="O2893" s="0" t="s">
        <v>3802</v>
      </c>
      <c r="P2893" s="0" t="s">
        <v>3805</v>
      </c>
    </row>
    <row r="2894" customFormat="false" ht="15.75" hidden="false" customHeight="true" outlineLevel="0" collapsed="false">
      <c r="A2894" s="39" t="s">
        <v>1232</v>
      </c>
      <c r="B2894" s="1" t="n">
        <v>10</v>
      </c>
      <c r="C2894" s="1" t="n">
        <v>30</v>
      </c>
      <c r="D2894" s="11" t="n">
        <f aca="false">IF(AND(ISNUMBER(B2894),ISNUMBER($J2894)),$J2894-B2894,"")</f>
        <v>17.09</v>
      </c>
      <c r="E2894" s="11" t="n">
        <f aca="false">IF(AND(ISNUMBER(C2894),ISNUMBER($J2894)),$J2894-C2894,"")</f>
        <v>-2.91</v>
      </c>
      <c r="F2894" s="1" t="s">
        <v>4864</v>
      </c>
      <c r="G2894" s="46" t="s">
        <v>4395</v>
      </c>
      <c r="H2894" s="1" t="s">
        <v>33</v>
      </c>
      <c r="J2894" s="11" t="n">
        <f aca="false">IFERROR(INDEX(Pozos!$M$2:$M$1852,MATCH(A2894,Pozos!$E$2:$E$1852,0)),"")</f>
        <v>27.09</v>
      </c>
      <c r="K2894" s="1" t="s">
        <v>4424</v>
      </c>
      <c r="O2894" s="0" t="s">
        <v>4395</v>
      </c>
      <c r="P2894" s="0" t="s">
        <v>3805</v>
      </c>
    </row>
    <row r="2895" customFormat="false" ht="15.75" hidden="false" customHeight="true" outlineLevel="0" collapsed="false">
      <c r="A2895" s="39" t="s">
        <v>1232</v>
      </c>
      <c r="B2895" s="1" t="n">
        <v>0</v>
      </c>
      <c r="C2895" s="1" t="n">
        <v>10</v>
      </c>
      <c r="D2895" s="11" t="n">
        <f aca="false">IF(AND(ISNUMBER(B2895),ISNUMBER($J2895)),$J2895-B2895,"")</f>
        <v>27.09</v>
      </c>
      <c r="E2895" s="11" t="n">
        <f aca="false">IF(AND(ISNUMBER(C2895),ISNUMBER($J2895)),$J2895-C2895,"")</f>
        <v>17.09</v>
      </c>
      <c r="F2895" s="1" t="s">
        <v>4811</v>
      </c>
      <c r="G2895" s="46" t="s">
        <v>4412</v>
      </c>
      <c r="H2895" s="1" t="s">
        <v>33</v>
      </c>
      <c r="J2895" s="11" t="n">
        <f aca="false">IFERROR(INDEX(Pozos!$M$2:$M$1852,MATCH(A2895,Pozos!$E$2:$E$1852,0)),"")</f>
        <v>27.09</v>
      </c>
      <c r="K2895" s="1" t="s">
        <v>4424</v>
      </c>
      <c r="O2895" s="0" t="s">
        <v>4412</v>
      </c>
      <c r="P2895" s="0" t="s">
        <v>3805</v>
      </c>
    </row>
    <row r="2896" customFormat="false" ht="15.75" hidden="false" customHeight="true" outlineLevel="0" collapsed="false">
      <c r="A2896" s="39" t="s">
        <v>1743</v>
      </c>
      <c r="B2896" s="1" t="n">
        <v>28</v>
      </c>
      <c r="C2896" s="1" t="n">
        <v>40.5</v>
      </c>
      <c r="D2896" s="11" t="n">
        <f aca="false">IF(AND(ISNUMBER(B2896),ISNUMBER($J2896)),$J2896-B2896,"")</f>
        <v>-3.63</v>
      </c>
      <c r="E2896" s="11" t="n">
        <f aca="false">IF(AND(ISNUMBER(C2896),ISNUMBER($J2896)),$J2896-C2896,"")</f>
        <v>-16.13</v>
      </c>
      <c r="F2896" s="1" t="s">
        <v>4716</v>
      </c>
      <c r="G2896" s="46" t="s">
        <v>4395</v>
      </c>
      <c r="H2896" s="1" t="s">
        <v>33</v>
      </c>
      <c r="J2896" s="11" t="n">
        <f aca="false">IFERROR(INDEX(Pozos!$M$2:$M$1852,MATCH(A2896,Pozos!$E$2:$E$1852,0)),"")</f>
        <v>24.37</v>
      </c>
      <c r="K2896" s="1" t="s">
        <v>3944</v>
      </c>
      <c r="L2896" s="1" t="s">
        <v>3813</v>
      </c>
      <c r="M2896" s="1" t="n">
        <v>2</v>
      </c>
      <c r="N2896" s="106" t="s">
        <v>3850</v>
      </c>
      <c r="O2896" s="0" t="s">
        <v>4395</v>
      </c>
      <c r="P2896" s="0" t="s">
        <v>3805</v>
      </c>
    </row>
    <row r="2897" customFormat="false" ht="15.75" hidden="false" customHeight="true" outlineLevel="0" collapsed="false">
      <c r="A2897" s="39" t="s">
        <v>1743</v>
      </c>
      <c r="B2897" s="1" t="n">
        <v>26.5</v>
      </c>
      <c r="C2897" s="1" t="n">
        <v>28</v>
      </c>
      <c r="D2897" s="11" t="n">
        <f aca="false">IF(AND(ISNUMBER(B2897),ISNUMBER($J2897)),$J2897-B2897,"")</f>
        <v>-2.13</v>
      </c>
      <c r="E2897" s="11" t="n">
        <f aca="false">IF(AND(ISNUMBER(C2897),ISNUMBER($J2897)),$J2897-C2897,"")</f>
        <v>-3.63</v>
      </c>
      <c r="F2897" s="1" t="s">
        <v>4717</v>
      </c>
      <c r="G2897" s="46" t="s">
        <v>4395</v>
      </c>
      <c r="H2897" s="1" t="s">
        <v>33</v>
      </c>
      <c r="J2897" s="11" t="n">
        <f aca="false">IFERROR(INDEX(Pozos!$M$2:$M$1852,MATCH(A2897,Pozos!$E$2:$E$1852,0)),"")</f>
        <v>24.37</v>
      </c>
      <c r="K2897" s="1" t="s">
        <v>3944</v>
      </c>
      <c r="L2897" s="1" t="s">
        <v>3813</v>
      </c>
      <c r="M2897" s="1" t="n">
        <v>2</v>
      </c>
      <c r="N2897" s="106" t="s">
        <v>3850</v>
      </c>
      <c r="O2897" s="0" t="s">
        <v>4395</v>
      </c>
      <c r="P2897" s="0" t="s">
        <v>3805</v>
      </c>
    </row>
    <row r="2898" customFormat="false" ht="15.75" hidden="false" customHeight="true" outlineLevel="0" collapsed="false">
      <c r="A2898" s="39" t="s">
        <v>1743</v>
      </c>
      <c r="B2898" s="1" t="n">
        <v>23</v>
      </c>
      <c r="C2898" s="1" t="n">
        <v>26.5</v>
      </c>
      <c r="D2898" s="11" t="n">
        <f aca="false">IF(AND(ISNUMBER(B2898),ISNUMBER($J2898)),$J2898-B2898,"")</f>
        <v>1.37</v>
      </c>
      <c r="E2898" s="11" t="n">
        <f aca="false">IF(AND(ISNUMBER(C2898),ISNUMBER($J2898)),$J2898-C2898,"")</f>
        <v>-2.13</v>
      </c>
      <c r="F2898" s="1" t="s">
        <v>4718</v>
      </c>
      <c r="G2898" s="46" t="s">
        <v>4395</v>
      </c>
      <c r="H2898" s="1" t="s">
        <v>33</v>
      </c>
      <c r="J2898" s="11" t="n">
        <f aca="false">IFERROR(INDEX(Pozos!$M$2:$M$1852,MATCH(A2898,Pozos!$E$2:$E$1852,0)),"")</f>
        <v>24.37</v>
      </c>
      <c r="K2898" s="1" t="s">
        <v>3812</v>
      </c>
      <c r="L2898" s="1" t="s">
        <v>3813</v>
      </c>
      <c r="M2898" s="1" t="n">
        <v>2</v>
      </c>
      <c r="N2898" s="106" t="s">
        <v>3850</v>
      </c>
      <c r="O2898" s="0" t="s">
        <v>4395</v>
      </c>
      <c r="P2898" s="0" t="s">
        <v>3805</v>
      </c>
    </row>
    <row r="2899" customFormat="false" ht="15.75" hidden="false" customHeight="true" outlineLevel="0" collapsed="false">
      <c r="A2899" s="39" t="s">
        <v>1743</v>
      </c>
      <c r="B2899" s="1" t="n">
        <v>21</v>
      </c>
      <c r="C2899" s="1" t="n">
        <v>23</v>
      </c>
      <c r="D2899" s="11" t="n">
        <f aca="false">IF(AND(ISNUMBER(B2899),ISNUMBER($J2899)),$J2899-B2899,"")</f>
        <v>3.37</v>
      </c>
      <c r="E2899" s="11" t="n">
        <f aca="false">IF(AND(ISNUMBER(C2899),ISNUMBER($J2899)),$J2899-C2899,"")</f>
        <v>1.37</v>
      </c>
      <c r="F2899" s="1" t="s">
        <v>4670</v>
      </c>
      <c r="G2899" s="46" t="s">
        <v>4395</v>
      </c>
      <c r="H2899" s="1" t="s">
        <v>33</v>
      </c>
      <c r="J2899" s="11" t="n">
        <f aca="false">IFERROR(INDEX(Pozos!$M$2:$M$1852,MATCH(A2899,Pozos!$E$2:$E$1852,0)),"")</f>
        <v>24.37</v>
      </c>
      <c r="K2899" s="1" t="s">
        <v>3944</v>
      </c>
      <c r="L2899" s="1" t="s">
        <v>3813</v>
      </c>
      <c r="M2899" s="1" t="n">
        <v>2</v>
      </c>
      <c r="N2899" s="106" t="s">
        <v>3850</v>
      </c>
      <c r="O2899" s="0" t="s">
        <v>4395</v>
      </c>
      <c r="P2899" s="0" t="s">
        <v>3805</v>
      </c>
    </row>
    <row r="2900" customFormat="false" ht="15.75" hidden="false" customHeight="true" outlineLevel="0" collapsed="false">
      <c r="A2900" s="39" t="s">
        <v>1743</v>
      </c>
      <c r="B2900" s="1" t="n">
        <v>13.5</v>
      </c>
      <c r="C2900" s="1" t="n">
        <v>21</v>
      </c>
      <c r="D2900" s="11" t="n">
        <f aca="false">IF(AND(ISNUMBER(B2900),ISNUMBER($J2900)),$J2900-B2900,"")</f>
        <v>10.87</v>
      </c>
      <c r="E2900" s="11" t="n">
        <f aca="false">IF(AND(ISNUMBER(C2900),ISNUMBER($J2900)),$J2900-C2900,"")</f>
        <v>3.37</v>
      </c>
      <c r="F2900" s="1" t="s">
        <v>4719</v>
      </c>
      <c r="G2900" s="46" t="s">
        <v>4395</v>
      </c>
      <c r="H2900" s="1" t="s">
        <v>33</v>
      </c>
      <c r="J2900" s="11" t="n">
        <f aca="false">IFERROR(INDEX(Pozos!$M$2:$M$1852,MATCH(A2900,Pozos!$E$2:$E$1852,0)),"")</f>
        <v>24.37</v>
      </c>
      <c r="K2900" s="1" t="s">
        <v>3808</v>
      </c>
      <c r="L2900" s="1" t="s">
        <v>3809</v>
      </c>
      <c r="M2900" s="1" t="n">
        <v>2</v>
      </c>
      <c r="N2900" s="106" t="s">
        <v>3850</v>
      </c>
      <c r="O2900" s="0" t="s">
        <v>4395</v>
      </c>
      <c r="P2900" s="0" t="s">
        <v>3805</v>
      </c>
    </row>
    <row r="2901" customFormat="false" ht="15.75" hidden="false" customHeight="true" outlineLevel="0" collapsed="false">
      <c r="A2901" s="39" t="s">
        <v>1743</v>
      </c>
      <c r="B2901" s="1" t="n">
        <v>10.2</v>
      </c>
      <c r="C2901" s="1" t="n">
        <v>13.5</v>
      </c>
      <c r="D2901" s="11" t="n">
        <f aca="false">IF(AND(ISNUMBER(B2901),ISNUMBER($J2901)),$J2901-B2901,"")</f>
        <v>14.17</v>
      </c>
      <c r="E2901" s="11" t="n">
        <f aca="false">IF(AND(ISNUMBER(C2901),ISNUMBER($J2901)),$J2901-C2901,"")</f>
        <v>10.87</v>
      </c>
      <c r="F2901" s="1" t="s">
        <v>4720</v>
      </c>
      <c r="G2901" s="46" t="s">
        <v>4395</v>
      </c>
      <c r="H2901" s="1" t="s">
        <v>33</v>
      </c>
      <c r="J2901" s="11" t="n">
        <f aca="false">IFERROR(INDEX(Pozos!$M$2:$M$1852,MATCH(A2901,Pozos!$E$2:$E$1852,0)),"")</f>
        <v>24.37</v>
      </c>
      <c r="K2901" s="1" t="s">
        <v>3944</v>
      </c>
      <c r="L2901" s="1" t="s">
        <v>3813</v>
      </c>
      <c r="M2901" s="1" t="n">
        <v>2</v>
      </c>
      <c r="N2901" s="106" t="s">
        <v>3850</v>
      </c>
      <c r="O2901" s="0" t="s">
        <v>4395</v>
      </c>
      <c r="P2901" s="0" t="s">
        <v>3805</v>
      </c>
    </row>
    <row r="2902" customFormat="false" ht="15.75" hidden="false" customHeight="true" outlineLevel="0" collapsed="false">
      <c r="A2902" s="39" t="s">
        <v>1743</v>
      </c>
      <c r="B2902" s="1" t="n">
        <v>8.2</v>
      </c>
      <c r="C2902" s="1" t="n">
        <v>10.2</v>
      </c>
      <c r="D2902" s="11" t="n">
        <f aca="false">IF(AND(ISNUMBER(B2902),ISNUMBER($J2902)),$J2902-B2902,"")</f>
        <v>16.17</v>
      </c>
      <c r="E2902" s="11" t="n">
        <f aca="false">IF(AND(ISNUMBER(C2902),ISNUMBER($J2902)),$J2902-C2902,"")</f>
        <v>14.17</v>
      </c>
      <c r="F2902" s="1" t="s">
        <v>4430</v>
      </c>
      <c r="G2902" s="46" t="s">
        <v>4395</v>
      </c>
      <c r="H2902" s="1" t="s">
        <v>33</v>
      </c>
      <c r="J2902" s="11" t="n">
        <f aca="false">IFERROR(INDEX(Pozos!$M$2:$M$1852,MATCH(A2902,Pozos!$E$2:$E$1852,0)),"")</f>
        <v>24.37</v>
      </c>
      <c r="K2902" s="1" t="s">
        <v>3808</v>
      </c>
      <c r="L2902" s="1" t="s">
        <v>3809</v>
      </c>
      <c r="M2902" s="1" t="n">
        <v>2</v>
      </c>
      <c r="N2902" s="106" t="s">
        <v>3850</v>
      </c>
      <c r="O2902" s="0" t="s">
        <v>4395</v>
      </c>
      <c r="P2902" s="0" t="s">
        <v>3805</v>
      </c>
    </row>
    <row r="2903" customFormat="false" ht="15.75" hidden="false" customHeight="true" outlineLevel="0" collapsed="false">
      <c r="A2903" s="39" t="s">
        <v>1743</v>
      </c>
      <c r="B2903" s="1" t="n">
        <v>0</v>
      </c>
      <c r="C2903" s="1" t="n">
        <v>8.2</v>
      </c>
      <c r="D2903" s="11" t="n">
        <f aca="false">IF(AND(ISNUMBER(B2903),ISNUMBER($J2903)),$J2903-B2903,"")</f>
        <v>24.37</v>
      </c>
      <c r="E2903" s="11" t="n">
        <f aca="false">IF(AND(ISNUMBER(C2903),ISNUMBER($J2903)),$J2903-C2903,"")</f>
        <v>16.17</v>
      </c>
      <c r="F2903" s="1" t="s">
        <v>5116</v>
      </c>
      <c r="G2903" s="46" t="s">
        <v>4412</v>
      </c>
      <c r="H2903" s="1" t="s">
        <v>33</v>
      </c>
      <c r="J2903" s="11" t="n">
        <f aca="false">IFERROR(INDEX(Pozos!$M$2:$M$1852,MATCH(A2903,Pozos!$E$2:$E$1852,0)),"")</f>
        <v>24.37</v>
      </c>
      <c r="K2903" s="1" t="s">
        <v>3808</v>
      </c>
      <c r="L2903" s="1" t="s">
        <v>3809</v>
      </c>
      <c r="M2903" s="1" t="n">
        <v>2</v>
      </c>
      <c r="N2903" s="106" t="s">
        <v>3850</v>
      </c>
      <c r="O2903" s="0" t="s">
        <v>4412</v>
      </c>
      <c r="P2903" s="0" t="s">
        <v>3805</v>
      </c>
    </row>
    <row r="2904" customFormat="false" ht="15.75" hidden="false" customHeight="true" outlineLevel="0" collapsed="false">
      <c r="A2904" s="39" t="s">
        <v>768</v>
      </c>
      <c r="B2904" s="1" t="n">
        <v>27</v>
      </c>
      <c r="C2904" s="1" t="n">
        <v>29</v>
      </c>
      <c r="D2904" s="11" t="n">
        <f aca="false">IF(AND(ISNUMBER(B2904),ISNUMBER($J2904)),$J2904-B2904,"")</f>
        <v>-13.08</v>
      </c>
      <c r="E2904" s="11" t="n">
        <f aca="false">IF(AND(ISNUMBER(C2904),ISNUMBER($J2904)),$J2904-C2904,"")</f>
        <v>-15.08</v>
      </c>
      <c r="F2904" s="1" t="s">
        <v>4699</v>
      </c>
      <c r="G2904" s="46" t="s">
        <v>4407</v>
      </c>
      <c r="H2904" s="1" t="s">
        <v>33</v>
      </c>
      <c r="J2904" s="11" t="n">
        <f aca="false">IFERROR(INDEX(Pozos!$M$2:$M$1852,MATCH(A2904,Pozos!$E$2:$E$1852,0)),"")</f>
        <v>13.92</v>
      </c>
      <c r="K2904" s="1" t="s">
        <v>4424</v>
      </c>
      <c r="O2904" s="0" t="s">
        <v>4407</v>
      </c>
      <c r="P2904" s="0" t="s">
        <v>3805</v>
      </c>
    </row>
    <row r="2905" customFormat="false" ht="15.75" hidden="false" customHeight="true" outlineLevel="0" collapsed="false">
      <c r="A2905" s="39" t="s">
        <v>768</v>
      </c>
      <c r="B2905" s="1" t="n">
        <v>16</v>
      </c>
      <c r="C2905" s="1" t="n">
        <v>27</v>
      </c>
      <c r="D2905" s="11" t="n">
        <f aca="false">IF(AND(ISNUMBER(B2905),ISNUMBER($J2905)),$J2905-B2905,"")</f>
        <v>-2.08</v>
      </c>
      <c r="E2905" s="11" t="n">
        <f aca="false">IF(AND(ISNUMBER(C2905),ISNUMBER($J2905)),$J2905-C2905,"")</f>
        <v>-13.08</v>
      </c>
      <c r="F2905" s="1" t="s">
        <v>4469</v>
      </c>
      <c r="G2905" s="46" t="s">
        <v>4395</v>
      </c>
      <c r="H2905" s="1" t="s">
        <v>33</v>
      </c>
      <c r="J2905" s="11" t="n">
        <f aca="false">IFERROR(INDEX(Pozos!$M$2:$M$1852,MATCH(A2905,Pozos!$E$2:$E$1852,0)),"")</f>
        <v>13.92</v>
      </c>
      <c r="K2905" s="1" t="s">
        <v>4424</v>
      </c>
      <c r="O2905" s="0" t="s">
        <v>4395</v>
      </c>
      <c r="P2905" s="0" t="s">
        <v>3805</v>
      </c>
    </row>
    <row r="2906" customFormat="false" ht="15.75" hidden="false" customHeight="true" outlineLevel="0" collapsed="false">
      <c r="A2906" s="39" t="s">
        <v>768</v>
      </c>
      <c r="B2906" s="1" t="n">
        <v>2</v>
      </c>
      <c r="C2906" s="1" t="n">
        <v>16</v>
      </c>
      <c r="D2906" s="11" t="n">
        <f aca="false">IF(AND(ISNUMBER(B2906),ISNUMBER($J2906)),$J2906-B2906,"")</f>
        <v>11.92</v>
      </c>
      <c r="E2906" s="11" t="n">
        <f aca="false">IF(AND(ISNUMBER(C2906),ISNUMBER($J2906)),$J2906-C2906,"")</f>
        <v>-2.08</v>
      </c>
      <c r="F2906" s="1" t="s">
        <v>4466</v>
      </c>
      <c r="G2906" s="46" t="s">
        <v>4412</v>
      </c>
      <c r="H2906" s="1" t="s">
        <v>33</v>
      </c>
      <c r="J2906" s="11" t="n">
        <f aca="false">IFERROR(INDEX(Pozos!$M$2:$M$1852,MATCH(A2906,Pozos!$E$2:$E$1852,0)),"")</f>
        <v>13.92</v>
      </c>
      <c r="K2906" s="1" t="s">
        <v>4424</v>
      </c>
      <c r="O2906" s="0" t="s">
        <v>4412</v>
      </c>
      <c r="P2906" s="0" t="s">
        <v>3805</v>
      </c>
    </row>
    <row r="2907" customFormat="false" ht="15.75" hidden="false" customHeight="true" outlineLevel="0" collapsed="false">
      <c r="A2907" s="39" t="s">
        <v>768</v>
      </c>
      <c r="B2907" s="1" t="n">
        <v>0</v>
      </c>
      <c r="C2907" s="1" t="n">
        <v>2</v>
      </c>
      <c r="D2907" s="11" t="n">
        <f aca="false">IF(AND(ISNUMBER(B2907),ISNUMBER($J2907)),$J2907-B2907,"")</f>
        <v>13.92</v>
      </c>
      <c r="E2907" s="11" t="n">
        <f aca="false">IF(AND(ISNUMBER(C2907),ISNUMBER($J2907)),$J2907-C2907,"")</f>
        <v>11.92</v>
      </c>
      <c r="F2907" s="1" t="s">
        <v>3835</v>
      </c>
      <c r="G2907" s="46" t="s">
        <v>3802</v>
      </c>
      <c r="H2907" s="1" t="s">
        <v>33</v>
      </c>
      <c r="J2907" s="11" t="n">
        <f aca="false">IFERROR(INDEX(Pozos!$M$2:$M$1852,MATCH(A2907,Pozos!$E$2:$E$1852,0)),"")</f>
        <v>13.92</v>
      </c>
      <c r="K2907" s="1" t="s">
        <v>3803</v>
      </c>
      <c r="L2907" s="1" t="s">
        <v>3804</v>
      </c>
      <c r="O2907" s="0" t="s">
        <v>3802</v>
      </c>
      <c r="P2907" s="0" t="s">
        <v>3805</v>
      </c>
    </row>
    <row r="2908" customFormat="false" ht="15.75" hidden="false" customHeight="true" outlineLevel="0" collapsed="false">
      <c r="A2908" s="39" t="s">
        <v>784</v>
      </c>
      <c r="B2908" s="1" t="n">
        <v>0</v>
      </c>
      <c r="C2908" s="1" t="n">
        <v>23</v>
      </c>
      <c r="D2908" s="11" t="n">
        <f aca="false">IF(AND(ISNUMBER(B2908),ISNUMBER($J2908)),$J2908-B2908,"")</f>
        <v>42.68</v>
      </c>
      <c r="E2908" s="11" t="n">
        <f aca="false">IF(AND(ISNUMBER(C2908),ISNUMBER($J2908)),$J2908-C2908,"")</f>
        <v>19.68</v>
      </c>
      <c r="F2908" s="1" t="s">
        <v>3808</v>
      </c>
      <c r="G2908" s="46" t="s">
        <v>4412</v>
      </c>
      <c r="H2908" s="1" t="s">
        <v>33</v>
      </c>
      <c r="J2908" s="11" t="n">
        <f aca="false">IFERROR(INDEX(Pozos!$M$2:$M$1852,MATCH(A2908,Pozos!$E$2:$E$1852,0)),"")</f>
        <v>42.68</v>
      </c>
      <c r="K2908" s="1" t="s">
        <v>3808</v>
      </c>
      <c r="L2908" s="1" t="s">
        <v>3809</v>
      </c>
      <c r="O2908" s="0" t="s">
        <v>4412</v>
      </c>
      <c r="P2908" s="0" t="s">
        <v>3805</v>
      </c>
    </row>
    <row r="2909" customFormat="false" ht="15.75" hidden="false" customHeight="true" outlineLevel="0" collapsed="false">
      <c r="A2909" s="39" t="s">
        <v>784</v>
      </c>
      <c r="B2909" s="1" t="n">
        <v>23</v>
      </c>
      <c r="C2909" s="1" t="n">
        <v>54</v>
      </c>
      <c r="D2909" s="11" t="n">
        <f aca="false">IF(AND(ISNUMBER(B2909),ISNUMBER($J2909)),$J2909-B2909,"")</f>
        <v>19.68</v>
      </c>
      <c r="E2909" s="11" t="n">
        <f aca="false">IF(AND(ISNUMBER(C2909),ISNUMBER($J2909)),$J2909-C2909,"")</f>
        <v>-11.32</v>
      </c>
      <c r="F2909" s="1" t="s">
        <v>5117</v>
      </c>
      <c r="G2909" s="46" t="s">
        <v>4395</v>
      </c>
      <c r="H2909" s="1" t="s">
        <v>33</v>
      </c>
      <c r="J2909" s="11" t="n">
        <f aca="false">IFERROR(INDEX(Pozos!$M$2:$M$1852,MATCH(A2909,Pozos!$E$2:$E$1852,0)),"")</f>
        <v>42.68</v>
      </c>
      <c r="K2909" s="1" t="s">
        <v>4023</v>
      </c>
      <c r="L2909" s="1" t="s">
        <v>3813</v>
      </c>
      <c r="O2909" s="0" t="s">
        <v>4395</v>
      </c>
      <c r="P2909" s="0" t="s">
        <v>3805</v>
      </c>
    </row>
    <row r="2910" customFormat="false" ht="15.75" hidden="false" customHeight="true" outlineLevel="0" collapsed="false">
      <c r="A2910" s="39" t="s">
        <v>1800</v>
      </c>
      <c r="B2910" s="1" t="n">
        <v>18</v>
      </c>
      <c r="C2910" s="1" t="n">
        <v>27.3</v>
      </c>
      <c r="D2910" s="11" t="n">
        <f aca="false">IF(AND(ISNUMBER(B2910),ISNUMBER($J2910)),$J2910-B2910,"")</f>
        <v>-2.59</v>
      </c>
      <c r="E2910" s="11" t="n">
        <f aca="false">IF(AND(ISNUMBER(C2910),ISNUMBER($J2910)),$J2910-C2910,"")</f>
        <v>-11.89</v>
      </c>
      <c r="F2910" s="1" t="s">
        <v>5118</v>
      </c>
      <c r="G2910" s="46" t="s">
        <v>4395</v>
      </c>
      <c r="H2910" s="1" t="s">
        <v>33</v>
      </c>
      <c r="J2910" s="11" t="n">
        <f aca="false">IFERROR(INDEX(Pozos!$M$2:$M$1852,MATCH(A2910,Pozos!$E$2:$E$1852,0)),"")</f>
        <v>15.41</v>
      </c>
      <c r="K2910" s="1" t="s">
        <v>3944</v>
      </c>
      <c r="L2910" s="1" t="s">
        <v>3813</v>
      </c>
      <c r="O2910" s="0" t="s">
        <v>4395</v>
      </c>
      <c r="P2910" s="0" t="s">
        <v>3805</v>
      </c>
    </row>
    <row r="2911" customFormat="false" ht="15.75" hidden="false" customHeight="true" outlineLevel="0" collapsed="false">
      <c r="A2911" s="39" t="s">
        <v>1800</v>
      </c>
      <c r="B2911" s="1" t="n">
        <v>12.5</v>
      </c>
      <c r="C2911" s="1" t="n">
        <v>18</v>
      </c>
      <c r="D2911" s="11" t="n">
        <f aca="false">IF(AND(ISNUMBER(B2911),ISNUMBER($J2911)),$J2911-B2911,"")</f>
        <v>2.91</v>
      </c>
      <c r="E2911" s="11" t="n">
        <f aca="false">IF(AND(ISNUMBER(C2911),ISNUMBER($J2911)),$J2911-C2911,"")</f>
        <v>-2.59</v>
      </c>
      <c r="F2911" s="1" t="s">
        <v>5119</v>
      </c>
      <c r="G2911" s="46" t="s">
        <v>4395</v>
      </c>
      <c r="H2911" s="1" t="s">
        <v>33</v>
      </c>
      <c r="J2911" s="11" t="n">
        <f aca="false">IFERROR(INDEX(Pozos!$M$2:$M$1852,MATCH(A2911,Pozos!$E$2:$E$1852,0)),"")</f>
        <v>15.41</v>
      </c>
      <c r="K2911" s="1" t="s">
        <v>3872</v>
      </c>
      <c r="L2911" s="1" t="s">
        <v>3809</v>
      </c>
      <c r="O2911" s="0" t="s">
        <v>4395</v>
      </c>
      <c r="P2911" s="0" t="s">
        <v>3805</v>
      </c>
    </row>
    <row r="2912" customFormat="false" ht="15.75" hidden="false" customHeight="true" outlineLevel="0" collapsed="false">
      <c r="A2912" s="39" t="s">
        <v>1800</v>
      </c>
      <c r="B2912" s="1" t="n">
        <v>4</v>
      </c>
      <c r="C2912" s="1" t="n">
        <v>12.5</v>
      </c>
      <c r="D2912" s="11" t="n">
        <f aca="false">IF(AND(ISNUMBER(B2912),ISNUMBER($J2912)),$J2912-B2912,"")</f>
        <v>11.41</v>
      </c>
      <c r="E2912" s="11" t="n">
        <f aca="false">IF(AND(ISNUMBER(C2912),ISNUMBER($J2912)),$J2912-C2912,"")</f>
        <v>2.91</v>
      </c>
      <c r="F2912" s="1" t="s">
        <v>5120</v>
      </c>
      <c r="G2912" s="46" t="s">
        <v>4395</v>
      </c>
      <c r="H2912" s="1" t="s">
        <v>33</v>
      </c>
      <c r="J2912" s="11" t="n">
        <f aca="false">IFERROR(INDEX(Pozos!$M$2:$M$1852,MATCH(A2912,Pozos!$E$2:$E$1852,0)),"")</f>
        <v>15.41</v>
      </c>
      <c r="K2912" s="1" t="s">
        <v>3944</v>
      </c>
      <c r="L2912" s="1" t="s">
        <v>3813</v>
      </c>
      <c r="O2912" s="0" t="s">
        <v>4395</v>
      </c>
      <c r="P2912" s="0" t="s">
        <v>3805</v>
      </c>
    </row>
    <row r="2913" customFormat="false" ht="15.75" hidden="false" customHeight="true" outlineLevel="0" collapsed="false">
      <c r="A2913" s="39" t="s">
        <v>1800</v>
      </c>
      <c r="B2913" s="1" t="n">
        <v>1</v>
      </c>
      <c r="C2913" s="1" t="n">
        <v>4</v>
      </c>
      <c r="D2913" s="11" t="n">
        <f aca="false">IF(AND(ISNUMBER(B2913),ISNUMBER($J2913)),$J2913-B2913,"")</f>
        <v>14.41</v>
      </c>
      <c r="E2913" s="11" t="n">
        <f aca="false">IF(AND(ISNUMBER(C2913),ISNUMBER($J2913)),$J2913-C2913,"")</f>
        <v>11.41</v>
      </c>
      <c r="F2913" s="1" t="s">
        <v>5121</v>
      </c>
      <c r="G2913" s="46" t="s">
        <v>4395</v>
      </c>
      <c r="H2913" s="1" t="s">
        <v>33</v>
      </c>
      <c r="J2913" s="11" t="n">
        <f aca="false">IFERROR(INDEX(Pozos!$M$2:$M$1852,MATCH(A2913,Pozos!$E$2:$E$1852,0)),"")</f>
        <v>15.41</v>
      </c>
      <c r="K2913" s="1" t="s">
        <v>3927</v>
      </c>
      <c r="L2913" s="1" t="s">
        <v>3928</v>
      </c>
      <c r="O2913" s="0" t="s">
        <v>4395</v>
      </c>
      <c r="P2913" s="0" t="s">
        <v>3805</v>
      </c>
    </row>
    <row r="2914" customFormat="false" ht="15.75" hidden="false" customHeight="true" outlineLevel="0" collapsed="false">
      <c r="A2914" s="39" t="s">
        <v>1800</v>
      </c>
      <c r="B2914" s="1" t="n">
        <v>0</v>
      </c>
      <c r="C2914" s="1" t="n">
        <v>1</v>
      </c>
      <c r="D2914" s="11" t="n">
        <f aca="false">IF(AND(ISNUMBER(B2914),ISNUMBER($J2914)),$J2914-B2914,"")</f>
        <v>15.41</v>
      </c>
      <c r="E2914" s="11" t="n">
        <f aca="false">IF(AND(ISNUMBER(C2914),ISNUMBER($J2914)),$J2914-C2914,"")</f>
        <v>14.41</v>
      </c>
      <c r="F2914" s="1" t="s">
        <v>3835</v>
      </c>
      <c r="G2914" s="46" t="s">
        <v>3802</v>
      </c>
      <c r="H2914" s="1" t="s">
        <v>33</v>
      </c>
      <c r="J2914" s="11" t="n">
        <f aca="false">IFERROR(INDEX(Pozos!$M$2:$M$1852,MATCH(A2914,Pozos!$E$2:$E$1852,0)),"")</f>
        <v>15.41</v>
      </c>
      <c r="K2914" s="1" t="s">
        <v>3803</v>
      </c>
      <c r="L2914" s="1" t="s">
        <v>3804</v>
      </c>
      <c r="O2914" s="0" t="s">
        <v>3802</v>
      </c>
      <c r="P2914" s="0" t="s">
        <v>3805</v>
      </c>
    </row>
    <row r="2915" customFormat="false" ht="15.75" hidden="false" customHeight="true" outlineLevel="0" collapsed="false">
      <c r="A2915" s="39" t="s">
        <v>923</v>
      </c>
      <c r="B2915" s="1" t="n">
        <v>14</v>
      </c>
      <c r="C2915" s="1" t="n">
        <v>30</v>
      </c>
      <c r="D2915" s="11" t="n">
        <f aca="false">IF(AND(ISNUMBER(B2915),ISNUMBER($J2915)),$J2915-B2915,"")</f>
        <v>18.83</v>
      </c>
      <c r="E2915" s="11" t="n">
        <f aca="false">IF(AND(ISNUMBER(C2915),ISNUMBER($J2915)),$J2915-C2915,"")</f>
        <v>2.83</v>
      </c>
      <c r="F2915" s="1" t="s">
        <v>4549</v>
      </c>
      <c r="G2915" s="46" t="s">
        <v>4395</v>
      </c>
      <c r="H2915" s="1" t="s">
        <v>33</v>
      </c>
      <c r="J2915" s="11" t="n">
        <f aca="false">IFERROR(INDEX(Pozos!$M$2:$M$1852,MATCH(A2915,Pozos!$E$2:$E$1852,0)),"")</f>
        <v>32.83</v>
      </c>
      <c r="K2915" s="1" t="s">
        <v>3944</v>
      </c>
      <c r="L2915" s="1" t="s">
        <v>3813</v>
      </c>
      <c r="M2915" s="1" t="n">
        <v>1</v>
      </c>
      <c r="N2915" s="106" t="s">
        <v>3834</v>
      </c>
      <c r="O2915" s="0" t="s">
        <v>4395</v>
      </c>
      <c r="P2915" s="0" t="s">
        <v>3805</v>
      </c>
    </row>
    <row r="2916" customFormat="false" ht="15.75" hidden="false" customHeight="true" outlineLevel="0" collapsed="false">
      <c r="A2916" s="39" t="s">
        <v>923</v>
      </c>
      <c r="B2916" s="1" t="n">
        <v>0</v>
      </c>
      <c r="C2916" s="1" t="n">
        <v>14</v>
      </c>
      <c r="D2916" s="11" t="n">
        <f aca="false">IF(AND(ISNUMBER(B2916),ISNUMBER($J2916)),$J2916-B2916,"")</f>
        <v>32.83</v>
      </c>
      <c r="E2916" s="11" t="n">
        <f aca="false">IF(AND(ISNUMBER(C2916),ISNUMBER($J2916)),$J2916-C2916,"")</f>
        <v>18.83</v>
      </c>
      <c r="F2916" s="1" t="s">
        <v>5122</v>
      </c>
      <c r="G2916" s="46" t="s">
        <v>4395</v>
      </c>
      <c r="H2916" s="1" t="s">
        <v>33</v>
      </c>
      <c r="J2916" s="11" t="n">
        <f aca="false">IFERROR(INDEX(Pozos!$M$2:$M$1852,MATCH(A2916,Pozos!$E$2:$E$1852,0)),"")</f>
        <v>32.83</v>
      </c>
      <c r="K2916" s="1" t="s">
        <v>4320</v>
      </c>
      <c r="M2916" s="1" t="n">
        <v>1</v>
      </c>
      <c r="N2916" s="106" t="s">
        <v>3834</v>
      </c>
      <c r="O2916" s="0" t="s">
        <v>4395</v>
      </c>
      <c r="P2916" s="0" t="s">
        <v>3805</v>
      </c>
    </row>
    <row r="2917" customFormat="false" ht="15.75" hidden="false" customHeight="true" outlineLevel="0" collapsed="false">
      <c r="A2917" s="39" t="s">
        <v>923</v>
      </c>
      <c r="B2917" s="1" t="n">
        <v>14</v>
      </c>
      <c r="C2917" s="1" t="n">
        <v>30</v>
      </c>
      <c r="D2917" s="11" t="n">
        <f aca="false">IF(AND(ISNUMBER(B2917),ISNUMBER($J2917)),$J2917-B2917,"")</f>
        <v>18.83</v>
      </c>
      <c r="E2917" s="11" t="n">
        <f aca="false">IF(AND(ISNUMBER(C2917),ISNUMBER($J2917)),$J2917-C2917,"")</f>
        <v>2.83</v>
      </c>
      <c r="F2917" s="1" t="s">
        <v>4549</v>
      </c>
      <c r="G2917" s="46" t="s">
        <v>4395</v>
      </c>
      <c r="H2917" s="1" t="s">
        <v>33</v>
      </c>
      <c r="J2917" s="11" t="n">
        <f aca="false">IFERROR(INDEX(Pozos!$M$2:$M$1852,MATCH(A2917,Pozos!$E$2:$E$1852,0)),"")</f>
        <v>32.83</v>
      </c>
      <c r="K2917" s="1" t="s">
        <v>3944</v>
      </c>
      <c r="L2917" s="1" t="s">
        <v>3813</v>
      </c>
      <c r="M2917" s="1" t="n">
        <v>2</v>
      </c>
      <c r="N2917" s="106" t="s">
        <v>3850</v>
      </c>
      <c r="O2917" s="0" t="s">
        <v>4395</v>
      </c>
      <c r="P2917" s="0" t="s">
        <v>3805</v>
      </c>
    </row>
    <row r="2918" customFormat="false" ht="15.75" hidden="false" customHeight="true" outlineLevel="0" collapsed="false">
      <c r="A2918" s="39" t="s">
        <v>923</v>
      </c>
      <c r="B2918" s="1" t="n">
        <v>0</v>
      </c>
      <c r="C2918" s="1" t="n">
        <v>14</v>
      </c>
      <c r="D2918" s="11" t="n">
        <f aca="false">IF(AND(ISNUMBER(B2918),ISNUMBER($J2918)),$J2918-B2918,"")</f>
        <v>32.83</v>
      </c>
      <c r="E2918" s="11" t="n">
        <f aca="false">IF(AND(ISNUMBER(C2918),ISNUMBER($J2918)),$J2918-C2918,"")</f>
        <v>18.83</v>
      </c>
      <c r="F2918" s="1" t="s">
        <v>5122</v>
      </c>
      <c r="G2918" s="46" t="s">
        <v>3802</v>
      </c>
      <c r="H2918" s="1" t="s">
        <v>33</v>
      </c>
      <c r="J2918" s="11" t="n">
        <f aca="false">IFERROR(INDEX(Pozos!$M$2:$M$1852,MATCH(A2918,Pozos!$E$2:$E$1852,0)),"")</f>
        <v>32.83</v>
      </c>
      <c r="K2918" s="1" t="s">
        <v>4320</v>
      </c>
      <c r="M2918" s="1" t="n">
        <v>2</v>
      </c>
      <c r="N2918" s="106" t="s">
        <v>3850</v>
      </c>
      <c r="O2918" s="0" t="s">
        <v>3802</v>
      </c>
      <c r="P2918" s="0" t="s">
        <v>3805</v>
      </c>
    </row>
    <row r="2919" customFormat="false" ht="15.75" hidden="false" customHeight="true" outlineLevel="0" collapsed="false">
      <c r="A2919" s="39" t="s">
        <v>698</v>
      </c>
      <c r="B2919" s="1" t="n">
        <v>0</v>
      </c>
      <c r="C2919" s="1" t="n">
        <v>3</v>
      </c>
      <c r="D2919" s="11" t="str">
        <f aca="false">IF(AND(ISNUMBER(B2919),ISNUMBER($J2919)),$J2919-B2919,"")</f>
        <v/>
      </c>
      <c r="E2919" s="11" t="str">
        <f aca="false">IF(AND(ISNUMBER(C2919),ISNUMBER($J2919)),$J2919-C2919,"")</f>
        <v/>
      </c>
      <c r="F2919" s="1" t="s">
        <v>4693</v>
      </c>
      <c r="G2919" s="46" t="s">
        <v>4399</v>
      </c>
      <c r="H2919" s="1" t="s">
        <v>33</v>
      </c>
      <c r="J2919" s="11" t="str">
        <f aca="false">IFERROR(INDEX(Pozos!$M$2:$M$1852,MATCH(A2919,Pozos!$E$2:$E$1852,0)),"")</f>
        <v/>
      </c>
      <c r="K2919" s="1" t="s">
        <v>4023</v>
      </c>
      <c r="L2919" s="1" t="s">
        <v>3813</v>
      </c>
      <c r="M2919" s="1" t="n">
        <v>2</v>
      </c>
      <c r="N2919" s="106" t="s">
        <v>5123</v>
      </c>
      <c r="O2919" s="0" t="s">
        <v>4399</v>
      </c>
      <c r="P2919" s="0" t="s">
        <v>3805</v>
      </c>
    </row>
    <row r="2920" customFormat="false" ht="15.75" hidden="false" customHeight="true" outlineLevel="0" collapsed="false">
      <c r="A2920" s="39" t="s">
        <v>698</v>
      </c>
      <c r="B2920" s="1" t="n">
        <v>7</v>
      </c>
      <c r="C2920" s="1" t="n">
        <v>33</v>
      </c>
      <c r="D2920" s="11" t="str">
        <f aca="false">IF(AND(ISNUMBER(B2920),ISNUMBER($J2920)),$J2920-B2920,"")</f>
        <v/>
      </c>
      <c r="E2920" s="11" t="str">
        <f aca="false">IF(AND(ISNUMBER(C2920),ISNUMBER($J2920)),$J2920-C2920,"")</f>
        <v/>
      </c>
      <c r="F2920" s="1" t="s">
        <v>4690</v>
      </c>
      <c r="G2920" s="46" t="s">
        <v>4395</v>
      </c>
      <c r="H2920" s="1" t="s">
        <v>33</v>
      </c>
      <c r="J2920" s="11" t="str">
        <f aca="false">IFERROR(INDEX(Pozos!$M$2:$M$1852,MATCH(A2920,Pozos!$E$2:$E$1852,0)),"")</f>
        <v/>
      </c>
      <c r="K2920" s="1" t="s">
        <v>4023</v>
      </c>
      <c r="L2920" s="1" t="s">
        <v>3813</v>
      </c>
      <c r="M2920" s="1" t="n">
        <v>3</v>
      </c>
      <c r="N2920" s="106" t="s">
        <v>5124</v>
      </c>
      <c r="O2920" s="0" t="s">
        <v>4395</v>
      </c>
      <c r="P2920" s="0" t="s">
        <v>3805</v>
      </c>
    </row>
    <row r="2921" customFormat="false" ht="15.75" hidden="false" customHeight="true" outlineLevel="0" collapsed="false">
      <c r="A2921" s="39" t="s">
        <v>698</v>
      </c>
      <c r="B2921" s="1" t="n">
        <v>3</v>
      </c>
      <c r="C2921" s="1" t="n">
        <v>7</v>
      </c>
      <c r="D2921" s="11" t="str">
        <f aca="false">IF(AND(ISNUMBER(B2921),ISNUMBER($J2921)),$J2921-B2921,"")</f>
        <v/>
      </c>
      <c r="E2921" s="11" t="str">
        <f aca="false">IF(AND(ISNUMBER(C2921),ISNUMBER($J2921)),$J2921-C2921,"")</f>
        <v/>
      </c>
      <c r="F2921" s="1" t="s">
        <v>4692</v>
      </c>
      <c r="G2921" s="46" t="s">
        <v>4399</v>
      </c>
      <c r="H2921" s="1" t="s">
        <v>33</v>
      </c>
      <c r="J2921" s="11" t="str">
        <f aca="false">IFERROR(INDEX(Pozos!$M$2:$M$1852,MATCH(A2921,Pozos!$E$2:$E$1852,0)),"")</f>
        <v/>
      </c>
      <c r="K2921" s="1" t="s">
        <v>3808</v>
      </c>
      <c r="L2921" s="1" t="s">
        <v>3809</v>
      </c>
      <c r="M2921" s="1" t="n">
        <v>3</v>
      </c>
      <c r="N2921" s="106" t="s">
        <v>5125</v>
      </c>
      <c r="O2921" s="0" t="s">
        <v>4412</v>
      </c>
      <c r="P2921" s="107" t="s">
        <v>4457</v>
      </c>
    </row>
    <row r="2922" customFormat="false" ht="15.75" hidden="false" customHeight="true" outlineLevel="0" collapsed="false">
      <c r="A2922" s="39" t="s">
        <v>925</v>
      </c>
      <c r="B2922" s="1" t="n">
        <v>0</v>
      </c>
      <c r="C2922" s="1" t="n">
        <v>22</v>
      </c>
      <c r="D2922" s="11" t="n">
        <f aca="false">IF(AND(ISNUMBER(B2922),ISNUMBER($J2922)),$J2922-B2922,"")</f>
        <v>33.87</v>
      </c>
      <c r="E2922" s="11" t="n">
        <f aca="false">IF(AND(ISNUMBER(C2922),ISNUMBER($J2922)),$J2922-C2922,"")</f>
        <v>11.87</v>
      </c>
      <c r="F2922" s="1" t="s">
        <v>5126</v>
      </c>
      <c r="G2922" s="46" t="s">
        <v>4412</v>
      </c>
      <c r="H2922" s="1" t="s">
        <v>33</v>
      </c>
      <c r="J2922" s="11" t="n">
        <f aca="false">IFERROR(INDEX(Pozos!$M$2:$M$1852,MATCH(A2922,Pozos!$E$2:$E$1852,0)),"")</f>
        <v>33.87</v>
      </c>
      <c r="K2922" s="1" t="s">
        <v>4320</v>
      </c>
      <c r="O2922" s="0" t="s">
        <v>4412</v>
      </c>
      <c r="P2922" s="0" t="s">
        <v>3805</v>
      </c>
    </row>
    <row r="2923" customFormat="false" ht="15.75" hidden="false" customHeight="true" outlineLevel="0" collapsed="false">
      <c r="A2923" s="39" t="s">
        <v>786</v>
      </c>
      <c r="B2923" s="1" t="n">
        <v>42</v>
      </c>
      <c r="C2923" s="1" t="n">
        <v>60</v>
      </c>
      <c r="D2923" s="11" t="n">
        <f aca="false">IF(AND(ISNUMBER(B2923),ISNUMBER($J2923)),$J2923-B2923,"")</f>
        <v>-9.63</v>
      </c>
      <c r="E2923" s="11" t="n">
        <f aca="false">IF(AND(ISNUMBER(C2923),ISNUMBER($J2923)),$J2923-C2923,"")</f>
        <v>-27.63</v>
      </c>
      <c r="F2923" s="1" t="s">
        <v>4203</v>
      </c>
      <c r="G2923" s="46" t="s">
        <v>4395</v>
      </c>
      <c r="H2923" s="1" t="s">
        <v>33</v>
      </c>
      <c r="J2923" s="11" t="n">
        <f aca="false">IFERROR(INDEX(Pozos!$M$2:$M$1852,MATCH(A2923,Pozos!$E$2:$E$1852,0)),"")</f>
        <v>32.37</v>
      </c>
      <c r="K2923" s="1" t="s">
        <v>3808</v>
      </c>
      <c r="L2923" s="1" t="s">
        <v>3809</v>
      </c>
      <c r="O2923" s="0" t="s">
        <v>4395</v>
      </c>
      <c r="P2923" s="0" t="s">
        <v>3805</v>
      </c>
    </row>
    <row r="2924" customFormat="false" ht="15.75" hidden="false" customHeight="true" outlineLevel="0" collapsed="false">
      <c r="A2924" s="39" t="s">
        <v>786</v>
      </c>
      <c r="B2924" s="1" t="n">
        <v>12</v>
      </c>
      <c r="C2924" s="1" t="n">
        <v>42</v>
      </c>
      <c r="D2924" s="11" t="n">
        <f aca="false">IF(AND(ISNUMBER(B2924),ISNUMBER($J2924)),$J2924-B2924,"")</f>
        <v>20.37</v>
      </c>
      <c r="E2924" s="11" t="n">
        <f aca="false">IF(AND(ISNUMBER(C2924),ISNUMBER($J2924)),$J2924-C2924,"")</f>
        <v>-9.63</v>
      </c>
      <c r="F2924" s="1" t="s">
        <v>5127</v>
      </c>
      <c r="G2924" s="46" t="s">
        <v>4395</v>
      </c>
      <c r="H2924" s="1" t="s">
        <v>33</v>
      </c>
      <c r="J2924" s="11" t="n">
        <f aca="false">IFERROR(INDEX(Pozos!$M$2:$M$1852,MATCH(A2924,Pozos!$E$2:$E$1852,0)),"")</f>
        <v>32.37</v>
      </c>
      <c r="K2924" s="1" t="s">
        <v>4023</v>
      </c>
      <c r="L2924" s="1" t="s">
        <v>3813</v>
      </c>
      <c r="O2924" s="0" t="s">
        <v>4395</v>
      </c>
      <c r="P2924" s="0" t="s">
        <v>3805</v>
      </c>
    </row>
    <row r="2925" customFormat="false" ht="15.75" hidden="false" customHeight="true" outlineLevel="0" collapsed="false">
      <c r="A2925" s="39" t="s">
        <v>786</v>
      </c>
      <c r="B2925" s="1" t="n">
        <v>0</v>
      </c>
      <c r="C2925" s="1" t="n">
        <v>12</v>
      </c>
      <c r="D2925" s="11" t="n">
        <f aca="false">IF(AND(ISNUMBER(B2925),ISNUMBER($J2925)),$J2925-B2925,"")</f>
        <v>32.37</v>
      </c>
      <c r="E2925" s="11" t="n">
        <f aca="false">IF(AND(ISNUMBER(C2925),ISNUMBER($J2925)),$J2925-C2925,"")</f>
        <v>20.37</v>
      </c>
      <c r="F2925" s="1" t="s">
        <v>5128</v>
      </c>
      <c r="G2925" s="46" t="s">
        <v>4412</v>
      </c>
      <c r="H2925" s="1" t="s">
        <v>33</v>
      </c>
      <c r="J2925" s="11" t="n">
        <f aca="false">IFERROR(INDEX(Pozos!$M$2:$M$1852,MATCH(A2925,Pozos!$E$2:$E$1852,0)),"")</f>
        <v>32.37</v>
      </c>
      <c r="K2925" s="1" t="s">
        <v>3808</v>
      </c>
      <c r="L2925" s="1" t="s">
        <v>3809</v>
      </c>
      <c r="O2925" s="0" t="s">
        <v>4412</v>
      </c>
      <c r="P2925" s="0" t="s">
        <v>3805</v>
      </c>
    </row>
    <row r="2926" customFormat="false" ht="15.75" hidden="false" customHeight="true" outlineLevel="0" collapsed="false">
      <c r="A2926" s="39" t="s">
        <v>1406</v>
      </c>
      <c r="B2926" s="1" t="n">
        <v>23</v>
      </c>
      <c r="C2926" s="1" t="n">
        <v>25</v>
      </c>
      <c r="D2926" s="11" t="n">
        <f aca="false">IF(AND(ISNUMBER(B2926),ISNUMBER($J2926)),$J2926-B2926,"")</f>
        <v>0.109999999999999</v>
      </c>
      <c r="E2926" s="11" t="n">
        <f aca="false">IF(AND(ISNUMBER(C2926),ISNUMBER($J2926)),$J2926-C2926,"")</f>
        <v>-1.89</v>
      </c>
      <c r="F2926" s="1" t="s">
        <v>4455</v>
      </c>
      <c r="G2926" s="46" t="s">
        <v>4393</v>
      </c>
      <c r="H2926" s="1" t="s">
        <v>33</v>
      </c>
      <c r="J2926" s="11" t="n">
        <f aca="false">IFERROR(INDEX(Pozos!$M$2:$M$1852,MATCH(A2926,Pozos!$E$2:$E$1852,0)),"")</f>
        <v>23.11</v>
      </c>
      <c r="K2926" s="1" t="s">
        <v>4424</v>
      </c>
      <c r="O2926" s="0" t="s">
        <v>4393</v>
      </c>
      <c r="P2926" s="0" t="s">
        <v>3805</v>
      </c>
    </row>
    <row r="2927" customFormat="false" ht="15.75" hidden="false" customHeight="true" outlineLevel="0" collapsed="false">
      <c r="A2927" s="39" t="s">
        <v>1406</v>
      </c>
      <c r="B2927" s="1" t="n">
        <v>7</v>
      </c>
      <c r="C2927" s="1" t="n">
        <v>23</v>
      </c>
      <c r="D2927" s="11" t="n">
        <f aca="false">IF(AND(ISNUMBER(B2927),ISNUMBER($J2927)),$J2927-B2927,"")</f>
        <v>16.11</v>
      </c>
      <c r="E2927" s="11" t="n">
        <f aca="false">IF(AND(ISNUMBER(C2927),ISNUMBER($J2927)),$J2927-C2927,"")</f>
        <v>0.109999999999999</v>
      </c>
      <c r="F2927" s="1" t="s">
        <v>4469</v>
      </c>
      <c r="G2927" s="46" t="s">
        <v>4395</v>
      </c>
      <c r="H2927" s="1" t="s">
        <v>33</v>
      </c>
      <c r="J2927" s="11" t="n">
        <f aca="false">IFERROR(INDEX(Pozos!$M$2:$M$1852,MATCH(A2927,Pozos!$E$2:$E$1852,0)),"")</f>
        <v>23.11</v>
      </c>
      <c r="K2927" s="1" t="s">
        <v>4424</v>
      </c>
      <c r="O2927" s="0" t="s">
        <v>4395</v>
      </c>
      <c r="P2927" s="0" t="s">
        <v>3805</v>
      </c>
    </row>
    <row r="2928" customFormat="false" ht="15.75" hidden="false" customHeight="true" outlineLevel="0" collapsed="false">
      <c r="A2928" s="39" t="s">
        <v>1406</v>
      </c>
      <c r="B2928" s="1" t="n">
        <v>1</v>
      </c>
      <c r="C2928" s="1" t="n">
        <v>7</v>
      </c>
      <c r="D2928" s="11" t="n">
        <f aca="false">IF(AND(ISNUMBER(B2928),ISNUMBER($J2928)),$J2928-B2928,"")</f>
        <v>22.11</v>
      </c>
      <c r="E2928" s="11" t="n">
        <f aca="false">IF(AND(ISNUMBER(C2928),ISNUMBER($J2928)),$J2928-C2928,"")</f>
        <v>16.11</v>
      </c>
      <c r="F2928" s="1" t="s">
        <v>4466</v>
      </c>
      <c r="G2928" s="46" t="s">
        <v>4412</v>
      </c>
      <c r="H2928" s="1" t="s">
        <v>33</v>
      </c>
      <c r="J2928" s="11" t="n">
        <f aca="false">IFERROR(INDEX(Pozos!$M$2:$M$1852,MATCH(A2928,Pozos!$E$2:$E$1852,0)),"")</f>
        <v>23.11</v>
      </c>
      <c r="K2928" s="1" t="s">
        <v>4424</v>
      </c>
      <c r="O2928" s="0" t="s">
        <v>4412</v>
      </c>
      <c r="P2928" s="0" t="s">
        <v>3805</v>
      </c>
    </row>
    <row r="2929" customFormat="false" ht="15.75" hidden="false" customHeight="true" outlineLevel="0" collapsed="false">
      <c r="A2929" s="39" t="s">
        <v>1406</v>
      </c>
      <c r="B2929" s="1" t="n">
        <v>0</v>
      </c>
      <c r="C2929" s="1" t="n">
        <v>1</v>
      </c>
      <c r="D2929" s="11" t="n">
        <f aca="false">IF(AND(ISNUMBER(B2929),ISNUMBER($J2929)),$J2929-B2929,"")</f>
        <v>23.11</v>
      </c>
      <c r="E2929" s="11" t="n">
        <f aca="false">IF(AND(ISNUMBER(C2929),ISNUMBER($J2929)),$J2929-C2929,"")</f>
        <v>22.11</v>
      </c>
      <c r="F2929" s="1" t="s">
        <v>3835</v>
      </c>
      <c r="G2929" s="46" t="s">
        <v>3802</v>
      </c>
      <c r="H2929" s="1" t="s">
        <v>33</v>
      </c>
      <c r="J2929" s="11" t="n">
        <f aca="false">IFERROR(INDEX(Pozos!$M$2:$M$1852,MATCH(A2929,Pozos!$E$2:$E$1852,0)),"")</f>
        <v>23.11</v>
      </c>
      <c r="K2929" s="1" t="s">
        <v>3803</v>
      </c>
      <c r="L2929" s="1" t="s">
        <v>3804</v>
      </c>
      <c r="O2929" s="0" t="s">
        <v>3802</v>
      </c>
      <c r="P2929" s="0" t="s">
        <v>3805</v>
      </c>
    </row>
    <row r="2930" customFormat="false" ht="15.75" hidden="false" customHeight="true" outlineLevel="0" collapsed="false">
      <c r="A2930" s="39" t="s">
        <v>1846</v>
      </c>
      <c r="B2930" s="1" t="n">
        <v>24</v>
      </c>
      <c r="C2930" s="1" t="n">
        <v>48</v>
      </c>
      <c r="D2930" s="11" t="n">
        <f aca="false">IF(AND(ISNUMBER(B2930),ISNUMBER($J2930)),$J2930-B2930,"")</f>
        <v>12.14</v>
      </c>
      <c r="E2930" s="11" t="n">
        <f aca="false">IF(AND(ISNUMBER(C2930),ISNUMBER($J2930)),$J2930-C2930,"")</f>
        <v>-11.86</v>
      </c>
      <c r="F2930" s="1" t="s">
        <v>5129</v>
      </c>
      <c r="G2930" s="46" t="s">
        <v>4395</v>
      </c>
      <c r="H2930" s="1" t="s">
        <v>33</v>
      </c>
      <c r="J2930" s="11" t="n">
        <f aca="false">IFERROR(INDEX(Pozos!$M$2:$M$1852,MATCH(A2930,Pozos!$E$2:$E$1852,0)),"")</f>
        <v>36.14</v>
      </c>
      <c r="K2930" s="1" t="s">
        <v>3819</v>
      </c>
      <c r="L2930" s="1" t="s">
        <v>3820</v>
      </c>
      <c r="O2930" s="0" t="s">
        <v>4395</v>
      </c>
      <c r="P2930" s="0" t="s">
        <v>3805</v>
      </c>
    </row>
    <row r="2931" customFormat="false" ht="15.75" hidden="false" customHeight="true" outlineLevel="0" collapsed="false">
      <c r="A2931" s="39" t="s">
        <v>1846</v>
      </c>
      <c r="B2931" s="1" t="n">
        <v>0</v>
      </c>
      <c r="C2931" s="1" t="n">
        <v>24</v>
      </c>
      <c r="D2931" s="11" t="n">
        <f aca="false">IF(AND(ISNUMBER(B2931),ISNUMBER($J2931)),$J2931-B2931,"")</f>
        <v>36.14</v>
      </c>
      <c r="E2931" s="11" t="n">
        <f aca="false">IF(AND(ISNUMBER(C2931),ISNUMBER($J2931)),$J2931-C2931,"")</f>
        <v>12.14</v>
      </c>
      <c r="F2931" s="1" t="s">
        <v>5130</v>
      </c>
      <c r="G2931" s="46" t="s">
        <v>4412</v>
      </c>
      <c r="H2931" s="1" t="s">
        <v>33</v>
      </c>
      <c r="J2931" s="11" t="n">
        <f aca="false">IFERROR(INDEX(Pozos!$M$2:$M$1852,MATCH(A2931,Pozos!$E$2:$E$1852,0)),"")</f>
        <v>36.14</v>
      </c>
      <c r="K2931" s="1" t="s">
        <v>3808</v>
      </c>
      <c r="L2931" s="1" t="s">
        <v>3809</v>
      </c>
      <c r="O2931" s="0" t="s">
        <v>4395</v>
      </c>
      <c r="P2931" s="107" t="s">
        <v>4457</v>
      </c>
    </row>
    <row r="2932" customFormat="false" ht="15.75" hidden="false" customHeight="true" outlineLevel="0" collapsed="false">
      <c r="A2932" s="39" t="s">
        <v>742</v>
      </c>
      <c r="B2932" s="1" t="n">
        <v>38</v>
      </c>
      <c r="C2932" s="1" t="n">
        <v>39.5</v>
      </c>
      <c r="D2932" s="11" t="n">
        <f aca="false">IF(AND(ISNUMBER(B2932),ISNUMBER($J2932)),$J2932-B2932,"")</f>
        <v>-3.58</v>
      </c>
      <c r="E2932" s="11" t="n">
        <f aca="false">IF(AND(ISNUMBER(C2932),ISNUMBER($J2932)),$J2932-C2932,"")</f>
        <v>-5.08</v>
      </c>
      <c r="F2932" s="1" t="s">
        <v>4411</v>
      </c>
      <c r="G2932" s="46" t="s">
        <v>4395</v>
      </c>
      <c r="H2932" s="1" t="s">
        <v>33</v>
      </c>
      <c r="J2932" s="11" t="n">
        <f aca="false">IFERROR(INDEX(Pozos!$M$2:$M$1852,MATCH(A2932,Pozos!$E$2:$E$1852,0)),"")</f>
        <v>34.42</v>
      </c>
      <c r="K2932" s="1" t="s">
        <v>3808</v>
      </c>
      <c r="L2932" s="1" t="s">
        <v>3809</v>
      </c>
      <c r="O2932" s="0" t="s">
        <v>4395</v>
      </c>
      <c r="P2932" s="0" t="s">
        <v>3805</v>
      </c>
    </row>
    <row r="2933" customFormat="false" ht="15.75" hidden="false" customHeight="true" outlineLevel="0" collapsed="false">
      <c r="A2933" s="39" t="s">
        <v>742</v>
      </c>
      <c r="B2933" s="1" t="n">
        <v>36</v>
      </c>
      <c r="C2933" s="1" t="n">
        <v>38</v>
      </c>
      <c r="D2933" s="11" t="n">
        <f aca="false">IF(AND(ISNUMBER(B2933),ISNUMBER($J2933)),$J2933-B2933,"")</f>
        <v>-1.58</v>
      </c>
      <c r="E2933" s="11" t="n">
        <f aca="false">IF(AND(ISNUMBER(C2933),ISNUMBER($J2933)),$J2933-C2933,"")</f>
        <v>-3.58</v>
      </c>
      <c r="F2933" s="1" t="s">
        <v>4401</v>
      </c>
      <c r="G2933" s="46" t="s">
        <v>4395</v>
      </c>
      <c r="H2933" s="1" t="s">
        <v>33</v>
      </c>
      <c r="J2933" s="11" t="n">
        <f aca="false">IFERROR(INDEX(Pozos!$M$2:$M$1852,MATCH(A2933,Pozos!$E$2:$E$1852,0)),"")</f>
        <v>34.42</v>
      </c>
      <c r="K2933" s="1" t="s">
        <v>3944</v>
      </c>
      <c r="L2933" s="1" t="s">
        <v>3813</v>
      </c>
      <c r="O2933" s="0" t="s">
        <v>4395</v>
      </c>
      <c r="P2933" s="0" t="s">
        <v>3805</v>
      </c>
    </row>
    <row r="2934" customFormat="false" ht="15.75" hidden="false" customHeight="true" outlineLevel="0" collapsed="false">
      <c r="A2934" s="39" t="s">
        <v>742</v>
      </c>
      <c r="B2934" s="1" t="n">
        <v>27</v>
      </c>
      <c r="C2934" s="1" t="n">
        <v>36</v>
      </c>
      <c r="D2934" s="11" t="n">
        <f aca="false">IF(AND(ISNUMBER(B2934),ISNUMBER($J2934)),$J2934-B2934,"")</f>
        <v>7.42</v>
      </c>
      <c r="E2934" s="11" t="n">
        <f aca="false">IF(AND(ISNUMBER(C2934),ISNUMBER($J2934)),$J2934-C2934,"")</f>
        <v>-1.58</v>
      </c>
      <c r="F2934" s="1" t="s">
        <v>4684</v>
      </c>
      <c r="G2934" s="46" t="s">
        <v>4395</v>
      </c>
      <c r="H2934" s="1" t="s">
        <v>33</v>
      </c>
      <c r="J2934" s="11" t="n">
        <f aca="false">IFERROR(INDEX(Pozos!$M$2:$M$1852,MATCH(A2934,Pozos!$E$2:$E$1852,0)),"")</f>
        <v>34.42</v>
      </c>
      <c r="K2934" s="1" t="s">
        <v>3812</v>
      </c>
      <c r="L2934" s="1" t="s">
        <v>3813</v>
      </c>
      <c r="O2934" s="0" t="s">
        <v>4395</v>
      </c>
      <c r="P2934" s="0" t="s">
        <v>3805</v>
      </c>
    </row>
    <row r="2935" customFormat="false" ht="15.75" hidden="false" customHeight="true" outlineLevel="0" collapsed="false">
      <c r="A2935" s="39" t="s">
        <v>742</v>
      </c>
      <c r="B2935" s="1" t="n">
        <v>23</v>
      </c>
      <c r="C2935" s="1" t="n">
        <v>27</v>
      </c>
      <c r="D2935" s="11" t="n">
        <f aca="false">IF(AND(ISNUMBER(B2935),ISNUMBER($J2935)),$J2935-B2935,"")</f>
        <v>11.42</v>
      </c>
      <c r="E2935" s="11" t="n">
        <f aca="false">IF(AND(ISNUMBER(C2935),ISNUMBER($J2935)),$J2935-C2935,"")</f>
        <v>7.42</v>
      </c>
      <c r="F2935" s="1" t="s">
        <v>4401</v>
      </c>
      <c r="G2935" s="46" t="s">
        <v>4395</v>
      </c>
      <c r="H2935" s="1" t="s">
        <v>33</v>
      </c>
      <c r="J2935" s="11" t="n">
        <f aca="false">IFERROR(INDEX(Pozos!$M$2:$M$1852,MATCH(A2935,Pozos!$E$2:$E$1852,0)),"")</f>
        <v>34.42</v>
      </c>
      <c r="K2935" s="1" t="s">
        <v>3944</v>
      </c>
      <c r="L2935" s="1" t="s">
        <v>3813</v>
      </c>
      <c r="O2935" s="0" t="s">
        <v>4395</v>
      </c>
      <c r="P2935" s="0" t="s">
        <v>3805</v>
      </c>
    </row>
    <row r="2936" customFormat="false" ht="15.75" hidden="false" customHeight="true" outlineLevel="0" collapsed="false">
      <c r="A2936" s="39" t="s">
        <v>742</v>
      </c>
      <c r="B2936" s="1" t="n">
        <v>20</v>
      </c>
      <c r="C2936" s="1" t="n">
        <v>23</v>
      </c>
      <c r="D2936" s="11" t="n">
        <f aca="false">IF(AND(ISNUMBER(B2936),ISNUMBER($J2936)),$J2936-B2936,"")</f>
        <v>14.42</v>
      </c>
      <c r="E2936" s="11" t="n">
        <f aca="false">IF(AND(ISNUMBER(C2936),ISNUMBER($J2936)),$J2936-C2936,"")</f>
        <v>11.42</v>
      </c>
      <c r="F2936" s="1" t="s">
        <v>5131</v>
      </c>
      <c r="G2936" s="46" t="s">
        <v>4395</v>
      </c>
      <c r="H2936" s="1" t="s">
        <v>33</v>
      </c>
      <c r="J2936" s="11" t="n">
        <f aca="false">IFERROR(INDEX(Pozos!$M$2:$M$1852,MATCH(A2936,Pozos!$E$2:$E$1852,0)),"")</f>
        <v>34.42</v>
      </c>
      <c r="K2936" s="1" t="s">
        <v>3808</v>
      </c>
      <c r="L2936" s="1" t="s">
        <v>3809</v>
      </c>
      <c r="O2936" s="0" t="s">
        <v>4395</v>
      </c>
      <c r="P2936" s="0" t="s">
        <v>3805</v>
      </c>
    </row>
    <row r="2937" customFormat="false" ht="15.75" hidden="false" customHeight="true" outlineLevel="0" collapsed="false">
      <c r="A2937" s="39" t="s">
        <v>742</v>
      </c>
      <c r="B2937" s="1" t="n">
        <v>12</v>
      </c>
      <c r="C2937" s="1" t="n">
        <v>20</v>
      </c>
      <c r="D2937" s="11" t="n">
        <f aca="false">IF(AND(ISNUMBER(B2937),ISNUMBER($J2937)),$J2937-B2937,"")</f>
        <v>22.42</v>
      </c>
      <c r="E2937" s="11" t="n">
        <f aca="false">IF(AND(ISNUMBER(C2937),ISNUMBER($J2937)),$J2937-C2937,"")</f>
        <v>14.42</v>
      </c>
      <c r="F2937" s="1" t="s">
        <v>4408</v>
      </c>
      <c r="G2937" s="46" t="s">
        <v>4395</v>
      </c>
      <c r="H2937" s="1" t="s">
        <v>33</v>
      </c>
      <c r="J2937" s="11" t="n">
        <f aca="false">IFERROR(INDEX(Pozos!$M$2:$M$1852,MATCH(A2937,Pozos!$E$2:$E$1852,0)),"")</f>
        <v>34.42</v>
      </c>
      <c r="K2937" s="1" t="s">
        <v>3944</v>
      </c>
      <c r="L2937" s="1" t="s">
        <v>3813</v>
      </c>
      <c r="O2937" s="0" t="s">
        <v>4395</v>
      </c>
      <c r="P2937" s="0" t="s">
        <v>3805</v>
      </c>
    </row>
    <row r="2938" customFormat="false" ht="15.75" hidden="false" customHeight="true" outlineLevel="0" collapsed="false">
      <c r="A2938" s="39" t="s">
        <v>742</v>
      </c>
      <c r="B2938" s="1" t="n">
        <v>1</v>
      </c>
      <c r="C2938" s="1" t="n">
        <v>12</v>
      </c>
      <c r="D2938" s="11" t="n">
        <f aca="false">IF(AND(ISNUMBER(B2938),ISNUMBER($J2938)),$J2938-B2938,"")</f>
        <v>33.42</v>
      </c>
      <c r="E2938" s="11" t="n">
        <f aca="false">IF(AND(ISNUMBER(C2938),ISNUMBER($J2938)),$J2938-C2938,"")</f>
        <v>22.42</v>
      </c>
      <c r="F2938" s="1" t="s">
        <v>5132</v>
      </c>
      <c r="G2938" s="46" t="s">
        <v>4412</v>
      </c>
      <c r="H2938" s="1" t="s">
        <v>33</v>
      </c>
      <c r="J2938" s="11" t="n">
        <f aca="false">IFERROR(INDEX(Pozos!$M$2:$M$1852,MATCH(A2938,Pozos!$E$2:$E$1852,0)),"")</f>
        <v>34.42</v>
      </c>
      <c r="K2938" s="1" t="s">
        <v>3808</v>
      </c>
      <c r="L2938" s="1" t="s">
        <v>3809</v>
      </c>
      <c r="O2938" s="0" t="s">
        <v>4412</v>
      </c>
      <c r="P2938" s="0" t="s">
        <v>3805</v>
      </c>
    </row>
    <row r="2939" customFormat="false" ht="15.75" hidden="false" customHeight="true" outlineLevel="0" collapsed="false">
      <c r="A2939" s="39" t="s">
        <v>742</v>
      </c>
      <c r="B2939" s="1" t="n">
        <v>0</v>
      </c>
      <c r="C2939" s="1" t="n">
        <v>1</v>
      </c>
      <c r="D2939" s="11" t="n">
        <f aca="false">IF(AND(ISNUMBER(B2939),ISNUMBER($J2939)),$J2939-B2939,"")</f>
        <v>34.42</v>
      </c>
      <c r="E2939" s="11" t="n">
        <f aca="false">IF(AND(ISNUMBER(C2939),ISNUMBER($J2939)),$J2939-C2939,"")</f>
        <v>33.42</v>
      </c>
      <c r="F2939" s="1" t="s">
        <v>3835</v>
      </c>
      <c r="G2939" s="46" t="s">
        <v>3802</v>
      </c>
      <c r="H2939" s="1" t="s">
        <v>33</v>
      </c>
      <c r="J2939" s="11" t="n">
        <f aca="false">IFERROR(INDEX(Pozos!$M$2:$M$1852,MATCH(A2939,Pozos!$E$2:$E$1852,0)),"")</f>
        <v>34.42</v>
      </c>
      <c r="K2939" s="1" t="s">
        <v>3803</v>
      </c>
      <c r="L2939" s="1" t="s">
        <v>3804</v>
      </c>
      <c r="O2939" s="0" t="s">
        <v>3802</v>
      </c>
      <c r="P2939" s="0" t="s">
        <v>3805</v>
      </c>
    </row>
    <row r="2940" customFormat="false" ht="15.75" hidden="false" customHeight="true" outlineLevel="0" collapsed="false">
      <c r="A2940" s="39" t="s">
        <v>1559</v>
      </c>
      <c r="B2940" s="1" t="n">
        <v>42</v>
      </c>
      <c r="C2940" s="1" t="n">
        <v>44</v>
      </c>
      <c r="D2940" s="11" t="n">
        <f aca="false">IF(AND(ISNUMBER(B2940),ISNUMBER($J2940)),$J2940-B2940,"")</f>
        <v>-3.21</v>
      </c>
      <c r="E2940" s="11" t="n">
        <f aca="false">IF(AND(ISNUMBER(C2940),ISNUMBER($J2940)),$J2940-C2940,"")</f>
        <v>-5.21</v>
      </c>
      <c r="F2940" s="1" t="s">
        <v>4023</v>
      </c>
      <c r="G2940" s="46" t="s">
        <v>4395</v>
      </c>
      <c r="H2940" s="1" t="s">
        <v>33</v>
      </c>
      <c r="J2940" s="11" t="n">
        <f aca="false">IFERROR(INDEX(Pozos!$M$2:$M$1852,MATCH(A2940,Pozos!$E$2:$E$1852,0)),"")</f>
        <v>38.79</v>
      </c>
      <c r="K2940" s="1" t="s">
        <v>4023</v>
      </c>
      <c r="L2940" s="1" t="s">
        <v>3813</v>
      </c>
      <c r="M2940" s="1" t="n">
        <v>1</v>
      </c>
      <c r="N2940" s="106" t="s">
        <v>4751</v>
      </c>
      <c r="O2940" s="0" t="s">
        <v>4395</v>
      </c>
      <c r="P2940" s="0" t="s">
        <v>3805</v>
      </c>
    </row>
    <row r="2941" customFormat="false" ht="15.75" hidden="false" customHeight="true" outlineLevel="0" collapsed="false">
      <c r="A2941" s="39" t="s">
        <v>1559</v>
      </c>
      <c r="B2941" s="1" t="n">
        <v>24</v>
      </c>
      <c r="C2941" s="1" t="n">
        <v>26</v>
      </c>
      <c r="D2941" s="11" t="n">
        <f aca="false">IF(AND(ISNUMBER(B2941),ISNUMBER($J2941)),$J2941-B2941,"")</f>
        <v>14.79</v>
      </c>
      <c r="E2941" s="11" t="n">
        <f aca="false">IF(AND(ISNUMBER(C2941),ISNUMBER($J2941)),$J2941-C2941,"")</f>
        <v>12.79</v>
      </c>
      <c r="F2941" s="1" t="s">
        <v>4023</v>
      </c>
      <c r="G2941" s="46" t="s">
        <v>4395</v>
      </c>
      <c r="H2941" s="1" t="s">
        <v>33</v>
      </c>
      <c r="J2941" s="11" t="n">
        <f aca="false">IFERROR(INDEX(Pozos!$M$2:$M$1852,MATCH(A2941,Pozos!$E$2:$E$1852,0)),"")</f>
        <v>38.79</v>
      </c>
      <c r="K2941" s="1" t="s">
        <v>4023</v>
      </c>
      <c r="L2941" s="1" t="s">
        <v>3813</v>
      </c>
      <c r="M2941" s="1" t="n">
        <v>1</v>
      </c>
      <c r="N2941" s="106" t="s">
        <v>4752</v>
      </c>
      <c r="O2941" s="0" t="s">
        <v>4395</v>
      </c>
      <c r="P2941" s="0" t="s">
        <v>3805</v>
      </c>
    </row>
    <row r="2942" customFormat="false" ht="15.75" hidden="false" customHeight="true" outlineLevel="0" collapsed="false">
      <c r="A2942" s="39" t="s">
        <v>1559</v>
      </c>
      <c r="B2942" s="1" t="n">
        <v>42</v>
      </c>
      <c r="C2942" s="1" t="n">
        <v>44</v>
      </c>
      <c r="D2942" s="11" t="n">
        <f aca="false">IF(AND(ISNUMBER(B2942),ISNUMBER($J2942)),$J2942-B2942,"")</f>
        <v>-3.21</v>
      </c>
      <c r="E2942" s="11" t="n">
        <f aca="false">IF(AND(ISNUMBER(C2942),ISNUMBER($J2942)),$J2942-C2942,"")</f>
        <v>-5.21</v>
      </c>
      <c r="F2942" s="1" t="s">
        <v>4023</v>
      </c>
      <c r="G2942" s="46" t="s">
        <v>4395</v>
      </c>
      <c r="H2942" s="1" t="s">
        <v>33</v>
      </c>
      <c r="J2942" s="11" t="n">
        <f aca="false">IFERROR(INDEX(Pozos!$M$2:$M$1852,MATCH(A2942,Pozos!$E$2:$E$1852,0)),"")</f>
        <v>38.79</v>
      </c>
      <c r="K2942" s="1" t="s">
        <v>4023</v>
      </c>
      <c r="L2942" s="1" t="s">
        <v>3813</v>
      </c>
      <c r="M2942" s="1" t="n">
        <v>2</v>
      </c>
      <c r="N2942" s="106" t="s">
        <v>4753</v>
      </c>
      <c r="O2942" s="0" t="s">
        <v>4395</v>
      </c>
      <c r="P2942" s="0" t="s">
        <v>3805</v>
      </c>
    </row>
    <row r="2943" customFormat="false" ht="15.75" hidden="false" customHeight="true" outlineLevel="0" collapsed="false">
      <c r="A2943" s="39" t="s">
        <v>1559</v>
      </c>
      <c r="B2943" s="1" t="n">
        <v>24</v>
      </c>
      <c r="C2943" s="1" t="n">
        <v>26</v>
      </c>
      <c r="D2943" s="11" t="n">
        <f aca="false">IF(AND(ISNUMBER(B2943),ISNUMBER($J2943)),$J2943-B2943,"")</f>
        <v>14.79</v>
      </c>
      <c r="E2943" s="11" t="n">
        <f aca="false">IF(AND(ISNUMBER(C2943),ISNUMBER($J2943)),$J2943-C2943,"")</f>
        <v>12.79</v>
      </c>
      <c r="F2943" s="1" t="s">
        <v>4023</v>
      </c>
      <c r="G2943" s="46" t="s">
        <v>4395</v>
      </c>
      <c r="H2943" s="1" t="s">
        <v>33</v>
      </c>
      <c r="J2943" s="11" t="n">
        <f aca="false">IFERROR(INDEX(Pozos!$M$2:$M$1852,MATCH(A2943,Pozos!$E$2:$E$1852,0)),"")</f>
        <v>38.79</v>
      </c>
      <c r="K2943" s="1" t="s">
        <v>4023</v>
      </c>
      <c r="L2943" s="1" t="s">
        <v>3813</v>
      </c>
      <c r="M2943" s="1" t="n">
        <v>2</v>
      </c>
      <c r="N2943" s="106" t="s">
        <v>4754</v>
      </c>
      <c r="O2943" s="0" t="s">
        <v>4395</v>
      </c>
      <c r="P2943" s="0" t="s">
        <v>3805</v>
      </c>
    </row>
    <row r="2944" customFormat="false" ht="15.75" hidden="false" customHeight="true" outlineLevel="0" collapsed="false">
      <c r="A2944" s="39" t="s">
        <v>1258</v>
      </c>
      <c r="B2944" s="1" t="n">
        <v>41</v>
      </c>
      <c r="C2944" s="1" t="n">
        <v>42</v>
      </c>
      <c r="D2944" s="11" t="n">
        <f aca="false">IF(AND(ISNUMBER(B2944),ISNUMBER($J2944)),$J2944-B2944,"")</f>
        <v>-14.31</v>
      </c>
      <c r="E2944" s="11" t="n">
        <f aca="false">IF(AND(ISNUMBER(C2944),ISNUMBER($J2944)),$J2944-C2944,"")</f>
        <v>-15.31</v>
      </c>
      <c r="F2944" s="1" t="s">
        <v>4411</v>
      </c>
      <c r="G2944" s="46" t="s">
        <v>4395</v>
      </c>
      <c r="H2944" s="1" t="s">
        <v>33</v>
      </c>
      <c r="J2944" s="11" t="n">
        <f aca="false">IFERROR(INDEX(Pozos!$M$2:$M$1852,MATCH(A2944,Pozos!$E$2:$E$1852,0)),"")</f>
        <v>26.69</v>
      </c>
      <c r="K2944" s="1" t="s">
        <v>3808</v>
      </c>
      <c r="L2944" s="1" t="s">
        <v>3809</v>
      </c>
      <c r="O2944" s="0" t="s">
        <v>4395</v>
      </c>
      <c r="P2944" s="0" t="s">
        <v>3805</v>
      </c>
    </row>
    <row r="2945" customFormat="false" ht="15.75" hidden="false" customHeight="true" outlineLevel="0" collapsed="false">
      <c r="A2945" s="39" t="s">
        <v>1258</v>
      </c>
      <c r="B2945" s="1" t="n">
        <v>36</v>
      </c>
      <c r="C2945" s="1" t="n">
        <v>41</v>
      </c>
      <c r="D2945" s="11" t="n">
        <f aca="false">IF(AND(ISNUMBER(B2945),ISNUMBER($J2945)),$J2945-B2945,"")</f>
        <v>-9.31</v>
      </c>
      <c r="E2945" s="11" t="n">
        <f aca="false">IF(AND(ISNUMBER(C2945),ISNUMBER($J2945)),$J2945-C2945,"")</f>
        <v>-14.31</v>
      </c>
      <c r="F2945" s="1" t="s">
        <v>5133</v>
      </c>
      <c r="G2945" s="46" t="s">
        <v>4395</v>
      </c>
      <c r="H2945" s="1" t="s">
        <v>33</v>
      </c>
      <c r="J2945" s="11" t="n">
        <f aca="false">IFERROR(INDEX(Pozos!$M$2:$M$1852,MATCH(A2945,Pozos!$E$2:$E$1852,0)),"")</f>
        <v>26.69</v>
      </c>
      <c r="K2945" s="1" t="s">
        <v>3808</v>
      </c>
      <c r="L2945" s="1" t="s">
        <v>3809</v>
      </c>
      <c r="O2945" s="0" t="s">
        <v>4395</v>
      </c>
      <c r="P2945" s="0" t="s">
        <v>3805</v>
      </c>
    </row>
    <row r="2946" customFormat="false" ht="15.75" hidden="false" customHeight="true" outlineLevel="0" collapsed="false">
      <c r="A2946" s="39" t="s">
        <v>1258</v>
      </c>
      <c r="B2946" s="1" t="n">
        <v>24</v>
      </c>
      <c r="C2946" s="1" t="n">
        <v>36</v>
      </c>
      <c r="D2946" s="11" t="n">
        <f aca="false">IF(AND(ISNUMBER(B2946),ISNUMBER($J2946)),$J2946-B2946,"")</f>
        <v>2.69</v>
      </c>
      <c r="E2946" s="11" t="n">
        <f aca="false">IF(AND(ISNUMBER(C2946),ISNUMBER($J2946)),$J2946-C2946,"")</f>
        <v>-9.31</v>
      </c>
      <c r="F2946" s="1" t="s">
        <v>5134</v>
      </c>
      <c r="G2946" s="46" t="s">
        <v>4395</v>
      </c>
      <c r="H2946" s="1" t="s">
        <v>33</v>
      </c>
      <c r="J2946" s="11" t="n">
        <f aca="false">IFERROR(INDEX(Pozos!$M$2:$M$1852,MATCH(A2946,Pozos!$E$2:$E$1852,0)),"")</f>
        <v>26.69</v>
      </c>
      <c r="K2946" s="1" t="s">
        <v>3944</v>
      </c>
      <c r="L2946" s="1" t="s">
        <v>3813</v>
      </c>
      <c r="O2946" s="0" t="s">
        <v>4395</v>
      </c>
      <c r="P2946" s="0" t="s">
        <v>3805</v>
      </c>
    </row>
    <row r="2947" customFormat="false" ht="15.75" hidden="false" customHeight="true" outlineLevel="0" collapsed="false">
      <c r="A2947" s="39" t="s">
        <v>1258</v>
      </c>
      <c r="B2947" s="1" t="n">
        <v>15</v>
      </c>
      <c r="C2947" s="1" t="n">
        <v>24</v>
      </c>
      <c r="D2947" s="11" t="n">
        <f aca="false">IF(AND(ISNUMBER(B2947),ISNUMBER($J2947)),$J2947-B2947,"")</f>
        <v>11.69</v>
      </c>
      <c r="E2947" s="11" t="n">
        <f aca="false">IF(AND(ISNUMBER(C2947),ISNUMBER($J2947)),$J2947-C2947,"")</f>
        <v>2.69</v>
      </c>
      <c r="F2947" s="1" t="s">
        <v>4993</v>
      </c>
      <c r="G2947" s="46" t="s">
        <v>4395</v>
      </c>
      <c r="H2947" s="1" t="s">
        <v>33</v>
      </c>
      <c r="J2947" s="11" t="n">
        <f aca="false">IFERROR(INDEX(Pozos!$M$2:$M$1852,MATCH(A2947,Pozos!$E$2:$E$1852,0)),"")</f>
        <v>26.69</v>
      </c>
      <c r="K2947" s="1" t="s">
        <v>3808</v>
      </c>
      <c r="L2947" s="1" t="s">
        <v>3809</v>
      </c>
      <c r="O2947" s="0" t="s">
        <v>4395</v>
      </c>
      <c r="P2947" s="0" t="s">
        <v>3805</v>
      </c>
    </row>
    <row r="2948" customFormat="false" ht="15.75" hidden="false" customHeight="true" outlineLevel="0" collapsed="false">
      <c r="A2948" s="39" t="s">
        <v>1258</v>
      </c>
      <c r="B2948" s="1" t="n">
        <v>7</v>
      </c>
      <c r="C2948" s="1" t="n">
        <v>15</v>
      </c>
      <c r="D2948" s="11" t="n">
        <f aca="false">IF(AND(ISNUMBER(B2948),ISNUMBER($J2948)),$J2948-B2948,"")</f>
        <v>19.69</v>
      </c>
      <c r="E2948" s="11" t="n">
        <f aca="false">IF(AND(ISNUMBER(C2948),ISNUMBER($J2948)),$J2948-C2948,"")</f>
        <v>11.69</v>
      </c>
      <c r="F2948" s="1" t="s">
        <v>5135</v>
      </c>
      <c r="G2948" s="46" t="s">
        <v>4395</v>
      </c>
      <c r="H2948" s="1" t="s">
        <v>33</v>
      </c>
      <c r="J2948" s="11" t="n">
        <f aca="false">IFERROR(INDEX(Pozos!$M$2:$M$1852,MATCH(A2948,Pozos!$E$2:$E$1852,0)),"")</f>
        <v>26.69</v>
      </c>
      <c r="K2948" s="1" t="s">
        <v>3944</v>
      </c>
      <c r="L2948" s="1" t="s">
        <v>3813</v>
      </c>
      <c r="O2948" s="0" t="s">
        <v>4395</v>
      </c>
      <c r="P2948" s="0" t="s">
        <v>3805</v>
      </c>
    </row>
    <row r="2949" customFormat="false" ht="15.75" hidden="false" customHeight="true" outlineLevel="0" collapsed="false">
      <c r="A2949" s="39" t="s">
        <v>1258</v>
      </c>
      <c r="B2949" s="1" t="n">
        <v>1</v>
      </c>
      <c r="C2949" s="1" t="n">
        <v>7</v>
      </c>
      <c r="D2949" s="11" t="n">
        <f aca="false">IF(AND(ISNUMBER(B2949),ISNUMBER($J2949)),$J2949-B2949,"")</f>
        <v>25.69</v>
      </c>
      <c r="E2949" s="11" t="n">
        <f aca="false">IF(AND(ISNUMBER(C2949),ISNUMBER($J2949)),$J2949-C2949,"")</f>
        <v>19.69</v>
      </c>
      <c r="F2949" s="1" t="s">
        <v>4402</v>
      </c>
      <c r="G2949" s="46" t="s">
        <v>4412</v>
      </c>
      <c r="H2949" s="1" t="s">
        <v>33</v>
      </c>
      <c r="J2949" s="11" t="n">
        <f aca="false">IFERROR(INDEX(Pozos!$M$2:$M$1852,MATCH(A2949,Pozos!$E$2:$E$1852,0)),"")</f>
        <v>26.69</v>
      </c>
      <c r="K2949" s="1" t="s">
        <v>3808</v>
      </c>
      <c r="L2949" s="1" t="s">
        <v>3809</v>
      </c>
      <c r="O2949" s="0" t="s">
        <v>4412</v>
      </c>
      <c r="P2949" s="0" t="s">
        <v>3805</v>
      </c>
    </row>
    <row r="2950" customFormat="false" ht="15.75" hidden="false" customHeight="true" outlineLevel="0" collapsed="false">
      <c r="A2950" s="39" t="s">
        <v>1258</v>
      </c>
      <c r="B2950" s="1" t="n">
        <v>0</v>
      </c>
      <c r="C2950" s="1" t="n">
        <v>1</v>
      </c>
      <c r="D2950" s="11" t="n">
        <f aca="false">IF(AND(ISNUMBER(B2950),ISNUMBER($J2950)),$J2950-B2950,"")</f>
        <v>26.69</v>
      </c>
      <c r="E2950" s="11" t="n">
        <f aca="false">IF(AND(ISNUMBER(C2950),ISNUMBER($J2950)),$J2950-C2950,"")</f>
        <v>25.69</v>
      </c>
      <c r="F2950" s="1" t="s">
        <v>3835</v>
      </c>
      <c r="G2950" s="46" t="s">
        <v>3802</v>
      </c>
      <c r="H2950" s="1" t="s">
        <v>33</v>
      </c>
      <c r="J2950" s="11" t="n">
        <f aca="false">IFERROR(INDEX(Pozos!$M$2:$M$1852,MATCH(A2950,Pozos!$E$2:$E$1852,0)),"")</f>
        <v>26.69</v>
      </c>
      <c r="K2950" s="1" t="s">
        <v>3803</v>
      </c>
      <c r="L2950" s="1" t="s">
        <v>3804</v>
      </c>
      <c r="O2950" s="0" t="s">
        <v>3802</v>
      </c>
      <c r="P2950" s="0" t="s">
        <v>3805</v>
      </c>
    </row>
    <row r="2951" customFormat="false" ht="15.75" hidden="false" customHeight="true" outlineLevel="0" collapsed="false">
      <c r="A2951" s="39" t="s">
        <v>1802</v>
      </c>
      <c r="B2951" s="1" t="n">
        <v>12.3</v>
      </c>
      <c r="C2951" s="1" t="n">
        <v>15.8</v>
      </c>
      <c r="D2951" s="11" t="n">
        <f aca="false">IF(AND(ISNUMBER(B2951),ISNUMBER($J2951)),$J2951-B2951,"")</f>
        <v>2.89</v>
      </c>
      <c r="E2951" s="11" t="n">
        <f aca="false">IF(AND(ISNUMBER(C2951),ISNUMBER($J2951)),$J2951-C2951,"")</f>
        <v>-0.610000000000001</v>
      </c>
      <c r="F2951" s="1" t="s">
        <v>5119</v>
      </c>
      <c r="G2951" s="46" t="s">
        <v>4407</v>
      </c>
      <c r="H2951" s="1" t="s">
        <v>33</v>
      </c>
      <c r="J2951" s="11" t="n">
        <f aca="false">IFERROR(INDEX(Pozos!$M$2:$M$1852,MATCH(A2951,Pozos!$E$2:$E$1852,0)),"")</f>
        <v>15.19</v>
      </c>
      <c r="K2951" s="1" t="s">
        <v>3872</v>
      </c>
      <c r="L2951" s="1" t="s">
        <v>3809</v>
      </c>
      <c r="O2951" s="0" t="s">
        <v>4407</v>
      </c>
      <c r="P2951" s="0" t="s">
        <v>3805</v>
      </c>
    </row>
    <row r="2952" customFormat="false" ht="15.75" hidden="false" customHeight="true" outlineLevel="0" collapsed="false">
      <c r="A2952" s="39" t="s">
        <v>1802</v>
      </c>
      <c r="B2952" s="1" t="n">
        <v>10.9</v>
      </c>
      <c r="C2952" s="1" t="n">
        <v>12.3</v>
      </c>
      <c r="D2952" s="11" t="n">
        <f aca="false">IF(AND(ISNUMBER(B2952),ISNUMBER($J2952)),$J2952-B2952,"")</f>
        <v>4.29</v>
      </c>
      <c r="E2952" s="11" t="n">
        <f aca="false">IF(AND(ISNUMBER(C2952),ISNUMBER($J2952)),$J2952-C2952,"")</f>
        <v>2.89</v>
      </c>
      <c r="F2952" s="1" t="s">
        <v>5136</v>
      </c>
      <c r="G2952" s="46" t="s">
        <v>4395</v>
      </c>
      <c r="H2952" s="1" t="s">
        <v>33</v>
      </c>
      <c r="J2952" s="11" t="n">
        <f aca="false">IFERROR(INDEX(Pozos!$M$2:$M$1852,MATCH(A2952,Pozos!$E$2:$E$1852,0)),"")</f>
        <v>15.19</v>
      </c>
      <c r="K2952" s="1" t="s">
        <v>3812</v>
      </c>
      <c r="L2952" s="1" t="s">
        <v>3813</v>
      </c>
      <c r="O2952" s="0" t="s">
        <v>4395</v>
      </c>
      <c r="P2952" s="0" t="s">
        <v>3805</v>
      </c>
    </row>
    <row r="2953" customFormat="false" ht="15.75" hidden="false" customHeight="true" outlineLevel="0" collapsed="false">
      <c r="A2953" s="39" t="s">
        <v>1802</v>
      </c>
      <c r="B2953" s="1" t="n">
        <v>2.2</v>
      </c>
      <c r="C2953" s="1" t="n">
        <v>10.9</v>
      </c>
      <c r="D2953" s="11" t="n">
        <f aca="false">IF(AND(ISNUMBER(B2953),ISNUMBER($J2953)),$J2953-B2953,"")</f>
        <v>12.99</v>
      </c>
      <c r="E2953" s="11" t="n">
        <f aca="false">IF(AND(ISNUMBER(C2953),ISNUMBER($J2953)),$J2953-C2953,"")</f>
        <v>4.29</v>
      </c>
      <c r="F2953" s="1" t="s">
        <v>5137</v>
      </c>
      <c r="G2953" s="46" t="s">
        <v>4395</v>
      </c>
      <c r="H2953" s="1" t="s">
        <v>33</v>
      </c>
      <c r="J2953" s="11" t="n">
        <f aca="false">IFERROR(INDEX(Pozos!$M$2:$M$1852,MATCH(A2953,Pozos!$E$2:$E$1852,0)),"")</f>
        <v>15.19</v>
      </c>
      <c r="K2953" s="1" t="s">
        <v>3944</v>
      </c>
      <c r="L2953" s="1" t="s">
        <v>3813</v>
      </c>
      <c r="O2953" s="0" t="s">
        <v>4395</v>
      </c>
      <c r="P2953" s="0" t="s">
        <v>3805</v>
      </c>
    </row>
    <row r="2954" customFormat="false" ht="15.75" hidden="false" customHeight="true" outlineLevel="0" collapsed="false">
      <c r="A2954" s="39" t="s">
        <v>1802</v>
      </c>
      <c r="B2954" s="1" t="n">
        <v>1</v>
      </c>
      <c r="C2954" s="1" t="n">
        <v>2.2</v>
      </c>
      <c r="D2954" s="11" t="n">
        <f aca="false">IF(AND(ISNUMBER(B2954),ISNUMBER($J2954)),$J2954-B2954,"")</f>
        <v>14.19</v>
      </c>
      <c r="E2954" s="11" t="n">
        <f aca="false">IF(AND(ISNUMBER(C2954),ISNUMBER($J2954)),$J2954-C2954,"")</f>
        <v>12.99</v>
      </c>
      <c r="F2954" s="1" t="s">
        <v>5138</v>
      </c>
      <c r="G2954" s="46" t="s">
        <v>4395</v>
      </c>
      <c r="H2954" s="1" t="s">
        <v>33</v>
      </c>
      <c r="J2954" s="11" t="n">
        <f aca="false">IFERROR(INDEX(Pozos!$M$2:$M$1852,MATCH(A2954,Pozos!$E$2:$E$1852,0)),"")</f>
        <v>15.19</v>
      </c>
      <c r="K2954" s="1" t="s">
        <v>3927</v>
      </c>
      <c r="L2954" s="1" t="s">
        <v>3928</v>
      </c>
      <c r="O2954" s="0" t="s">
        <v>4395</v>
      </c>
      <c r="P2954" s="0" t="s">
        <v>3805</v>
      </c>
    </row>
    <row r="2955" customFormat="false" ht="15.75" hidden="false" customHeight="true" outlineLevel="0" collapsed="false">
      <c r="A2955" s="39" t="s">
        <v>1802</v>
      </c>
      <c r="B2955" s="1" t="n">
        <v>0</v>
      </c>
      <c r="C2955" s="1" t="n">
        <v>1</v>
      </c>
      <c r="D2955" s="11" t="n">
        <f aca="false">IF(AND(ISNUMBER(B2955),ISNUMBER($J2955)),$J2955-B2955,"")</f>
        <v>15.19</v>
      </c>
      <c r="E2955" s="11" t="n">
        <f aca="false">IF(AND(ISNUMBER(C2955),ISNUMBER($J2955)),$J2955-C2955,"")</f>
        <v>14.19</v>
      </c>
      <c r="F2955" s="1" t="s">
        <v>5139</v>
      </c>
      <c r="G2955" s="46" t="s">
        <v>3802</v>
      </c>
      <c r="H2955" s="1" t="s">
        <v>33</v>
      </c>
      <c r="J2955" s="11" t="n">
        <f aca="false">IFERROR(INDEX(Pozos!$M$2:$M$1852,MATCH(A2955,Pozos!$E$2:$E$1852,0)),"")</f>
        <v>15.19</v>
      </c>
      <c r="K2955" s="1" t="s">
        <v>3803</v>
      </c>
      <c r="L2955" s="1" t="s">
        <v>3804</v>
      </c>
      <c r="O2955" s="0" t="s">
        <v>3802</v>
      </c>
      <c r="P2955" s="0" t="s">
        <v>3805</v>
      </c>
    </row>
    <row r="2956" customFormat="false" ht="15.75" hidden="false" customHeight="true" outlineLevel="0" collapsed="false">
      <c r="A2956" s="39" t="s">
        <v>1804</v>
      </c>
      <c r="B2956" s="1" t="n">
        <v>29</v>
      </c>
      <c r="C2956" s="1" t="n">
        <v>30.6</v>
      </c>
      <c r="D2956" s="11" t="n">
        <f aca="false">IF(AND(ISNUMBER(B2956),ISNUMBER($J2956)),$J2956-B2956,"")</f>
        <v>-15.79</v>
      </c>
      <c r="E2956" s="11" t="n">
        <f aca="false">IF(AND(ISNUMBER(C2956),ISNUMBER($J2956)),$J2956-C2956,"")</f>
        <v>-17.39</v>
      </c>
      <c r="F2956" s="1" t="s">
        <v>5140</v>
      </c>
      <c r="G2956" s="46" t="s">
        <v>4407</v>
      </c>
      <c r="H2956" s="1" t="s">
        <v>33</v>
      </c>
      <c r="J2956" s="11" t="n">
        <f aca="false">IFERROR(INDEX(Pozos!$M$2:$M$1852,MATCH(A2956,Pozos!$E$2:$E$1852,0)),"")</f>
        <v>13.21</v>
      </c>
      <c r="K2956" s="1" t="s">
        <v>3872</v>
      </c>
      <c r="L2956" s="1" t="s">
        <v>3809</v>
      </c>
      <c r="O2956" s="0" t="s">
        <v>4407</v>
      </c>
      <c r="P2956" s="0" t="s">
        <v>3805</v>
      </c>
    </row>
    <row r="2957" customFormat="false" ht="15.75" hidden="false" customHeight="true" outlineLevel="0" collapsed="false">
      <c r="A2957" s="39" t="s">
        <v>1804</v>
      </c>
      <c r="B2957" s="1" t="n">
        <v>24</v>
      </c>
      <c r="C2957" s="1" t="n">
        <v>29</v>
      </c>
      <c r="D2957" s="11" t="n">
        <f aca="false">IF(AND(ISNUMBER(B2957),ISNUMBER($J2957)),$J2957-B2957,"")</f>
        <v>-10.79</v>
      </c>
      <c r="E2957" s="11" t="n">
        <f aca="false">IF(AND(ISNUMBER(C2957),ISNUMBER($J2957)),$J2957-C2957,"")</f>
        <v>-15.79</v>
      </c>
      <c r="F2957" s="1" t="s">
        <v>5141</v>
      </c>
      <c r="G2957" s="46" t="s">
        <v>4399</v>
      </c>
      <c r="H2957" s="1" t="s">
        <v>33</v>
      </c>
      <c r="J2957" s="11" t="n">
        <f aca="false">IFERROR(INDEX(Pozos!$M$2:$M$1852,MATCH(A2957,Pozos!$E$2:$E$1852,0)),"")</f>
        <v>13.21</v>
      </c>
      <c r="K2957" s="1" t="s">
        <v>3944</v>
      </c>
      <c r="L2957" s="1" t="s">
        <v>3813</v>
      </c>
      <c r="O2957" s="0" t="s">
        <v>4399</v>
      </c>
      <c r="P2957" s="0" t="s">
        <v>3805</v>
      </c>
    </row>
    <row r="2958" customFormat="false" ht="15.75" hidden="false" customHeight="true" outlineLevel="0" collapsed="false">
      <c r="A2958" s="39" t="s">
        <v>1804</v>
      </c>
      <c r="B2958" s="1" t="n">
        <v>7.5</v>
      </c>
      <c r="C2958" s="1" t="n">
        <v>24</v>
      </c>
      <c r="D2958" s="11" t="n">
        <f aca="false">IF(AND(ISNUMBER(B2958),ISNUMBER($J2958)),$J2958-B2958,"")</f>
        <v>5.71</v>
      </c>
      <c r="E2958" s="11" t="n">
        <f aca="false">IF(AND(ISNUMBER(C2958),ISNUMBER($J2958)),$J2958-C2958,"")</f>
        <v>-10.79</v>
      </c>
      <c r="F2958" s="1" t="s">
        <v>5119</v>
      </c>
      <c r="G2958" s="46" t="s">
        <v>4399</v>
      </c>
      <c r="H2958" s="1" t="s">
        <v>33</v>
      </c>
      <c r="J2958" s="11" t="n">
        <f aca="false">IFERROR(INDEX(Pozos!$M$2:$M$1852,MATCH(A2958,Pozos!$E$2:$E$1852,0)),"")</f>
        <v>13.21</v>
      </c>
      <c r="K2958" s="1" t="s">
        <v>3872</v>
      </c>
      <c r="L2958" s="1" t="s">
        <v>3809</v>
      </c>
      <c r="O2958" s="0" t="s">
        <v>4399</v>
      </c>
      <c r="P2958" s="0" t="s">
        <v>3805</v>
      </c>
    </row>
    <row r="2959" customFormat="false" ht="15.75" hidden="false" customHeight="true" outlineLevel="0" collapsed="false">
      <c r="A2959" s="39" t="s">
        <v>1804</v>
      </c>
      <c r="B2959" s="1" t="n">
        <v>3</v>
      </c>
      <c r="C2959" s="1" t="n">
        <v>7.5</v>
      </c>
      <c r="D2959" s="11" t="n">
        <f aca="false">IF(AND(ISNUMBER(B2959),ISNUMBER($J2959)),$J2959-B2959,"")</f>
        <v>10.21</v>
      </c>
      <c r="E2959" s="11" t="n">
        <f aca="false">IF(AND(ISNUMBER(C2959),ISNUMBER($J2959)),$J2959-C2959,"")</f>
        <v>5.71</v>
      </c>
      <c r="F2959" s="1" t="s">
        <v>5120</v>
      </c>
      <c r="G2959" s="46" t="s">
        <v>4399</v>
      </c>
      <c r="H2959" s="1" t="s">
        <v>33</v>
      </c>
      <c r="J2959" s="11" t="n">
        <f aca="false">IFERROR(INDEX(Pozos!$M$2:$M$1852,MATCH(A2959,Pozos!$E$2:$E$1852,0)),"")</f>
        <v>13.21</v>
      </c>
      <c r="K2959" s="1" t="s">
        <v>3944</v>
      </c>
      <c r="L2959" s="1" t="s">
        <v>3813</v>
      </c>
      <c r="O2959" s="0" t="s">
        <v>4399</v>
      </c>
      <c r="P2959" s="0" t="s">
        <v>3805</v>
      </c>
    </row>
    <row r="2960" customFormat="false" ht="15.75" hidden="false" customHeight="true" outlineLevel="0" collapsed="false">
      <c r="A2960" s="39" t="s">
        <v>1804</v>
      </c>
      <c r="B2960" s="1" t="n">
        <v>1</v>
      </c>
      <c r="C2960" s="1" t="n">
        <v>3</v>
      </c>
      <c r="D2960" s="11" t="n">
        <f aca="false">IF(AND(ISNUMBER(B2960),ISNUMBER($J2960)),$J2960-B2960,"")</f>
        <v>12.21</v>
      </c>
      <c r="E2960" s="11" t="n">
        <f aca="false">IF(AND(ISNUMBER(C2960),ISNUMBER($J2960)),$J2960-C2960,"")</f>
        <v>10.21</v>
      </c>
      <c r="F2960" s="1" t="s">
        <v>5142</v>
      </c>
      <c r="G2960" s="46" t="s">
        <v>4399</v>
      </c>
      <c r="H2960" s="1" t="s">
        <v>33</v>
      </c>
      <c r="J2960" s="11" t="n">
        <f aca="false">IFERROR(INDEX(Pozos!$M$2:$M$1852,MATCH(A2960,Pozos!$E$2:$E$1852,0)),"")</f>
        <v>13.21</v>
      </c>
      <c r="K2960" s="1" t="s">
        <v>3927</v>
      </c>
      <c r="L2960" s="1" t="s">
        <v>3928</v>
      </c>
      <c r="O2960" s="0" t="s">
        <v>4399</v>
      </c>
      <c r="P2960" s="0" t="s">
        <v>3805</v>
      </c>
    </row>
    <row r="2961" customFormat="false" ht="15.75" hidden="false" customHeight="true" outlineLevel="0" collapsed="false">
      <c r="A2961" s="39" t="s">
        <v>1804</v>
      </c>
      <c r="B2961" s="1" t="n">
        <v>0</v>
      </c>
      <c r="C2961" s="1" t="n">
        <v>1</v>
      </c>
      <c r="D2961" s="11" t="n">
        <f aca="false">IF(AND(ISNUMBER(B2961),ISNUMBER($J2961)),$J2961-B2961,"")</f>
        <v>13.21</v>
      </c>
      <c r="E2961" s="11" t="n">
        <f aca="false">IF(AND(ISNUMBER(C2961),ISNUMBER($J2961)),$J2961-C2961,"")</f>
        <v>12.21</v>
      </c>
      <c r="F2961" s="1" t="s">
        <v>3835</v>
      </c>
      <c r="G2961" s="46" t="s">
        <v>3802</v>
      </c>
      <c r="H2961" s="1" t="s">
        <v>33</v>
      </c>
      <c r="J2961" s="11" t="n">
        <f aca="false">IFERROR(INDEX(Pozos!$M$2:$M$1852,MATCH(A2961,Pozos!$E$2:$E$1852,0)),"")</f>
        <v>13.21</v>
      </c>
      <c r="K2961" s="1" t="s">
        <v>3803</v>
      </c>
      <c r="L2961" s="1" t="s">
        <v>3804</v>
      </c>
      <c r="O2961" s="0" t="s">
        <v>3802</v>
      </c>
      <c r="P2961" s="0" t="s">
        <v>3805</v>
      </c>
    </row>
    <row r="2962" customFormat="false" ht="15.75" hidden="false" customHeight="true" outlineLevel="0" collapsed="false">
      <c r="A2962" s="39" t="s">
        <v>1810</v>
      </c>
      <c r="B2962" s="1" t="n">
        <v>13.5</v>
      </c>
      <c r="C2962" s="1" t="n">
        <v>14.5</v>
      </c>
      <c r="D2962" s="11" t="n">
        <f aca="false">IF(AND(ISNUMBER(B2962),ISNUMBER($J2962)),$J2962-B2962,"")</f>
        <v>1.71</v>
      </c>
      <c r="E2962" s="11" t="n">
        <f aca="false">IF(AND(ISNUMBER(C2962),ISNUMBER($J2962)),$J2962-C2962,"")</f>
        <v>0.710000000000001</v>
      </c>
      <c r="F2962" s="1" t="s">
        <v>5119</v>
      </c>
      <c r="G2962" s="46"/>
      <c r="H2962" s="1" t="s">
        <v>33</v>
      </c>
      <c r="J2962" s="11" t="n">
        <f aca="false">IFERROR(INDEX(Pozos!$M$2:$M$1852,MATCH(A2962,Pozos!$E$2:$E$1852,0)),"")</f>
        <v>15.21</v>
      </c>
      <c r="K2962" s="1" t="s">
        <v>3872</v>
      </c>
      <c r="L2962" s="1" t="s">
        <v>3809</v>
      </c>
      <c r="P2962" s="0" t="s">
        <v>3824</v>
      </c>
    </row>
    <row r="2963" customFormat="false" ht="15.75" hidden="false" customHeight="true" outlineLevel="0" collapsed="false">
      <c r="A2963" s="39" t="s">
        <v>1810</v>
      </c>
      <c r="B2963" s="1" t="n">
        <v>3.4</v>
      </c>
      <c r="C2963" s="1" t="n">
        <v>13.5</v>
      </c>
      <c r="D2963" s="11" t="n">
        <f aca="false">IF(AND(ISNUMBER(B2963),ISNUMBER($J2963)),$J2963-B2963,"")</f>
        <v>11.81</v>
      </c>
      <c r="E2963" s="11" t="n">
        <f aca="false">IF(AND(ISNUMBER(C2963),ISNUMBER($J2963)),$J2963-C2963,"")</f>
        <v>1.71</v>
      </c>
      <c r="F2963" s="1" t="s">
        <v>5143</v>
      </c>
      <c r="G2963" s="46"/>
      <c r="H2963" s="1" t="s">
        <v>33</v>
      </c>
      <c r="J2963" s="11" t="n">
        <f aca="false">IFERROR(INDEX(Pozos!$M$2:$M$1852,MATCH(A2963,Pozos!$E$2:$E$1852,0)),"")</f>
        <v>15.21</v>
      </c>
      <c r="K2963" s="1" t="s">
        <v>3944</v>
      </c>
      <c r="L2963" s="1" t="s">
        <v>3813</v>
      </c>
      <c r="P2963" s="0" t="s">
        <v>3824</v>
      </c>
    </row>
    <row r="2964" customFormat="false" ht="15.75" hidden="false" customHeight="true" outlineLevel="0" collapsed="false">
      <c r="A2964" s="39" t="s">
        <v>1810</v>
      </c>
      <c r="B2964" s="1" t="n">
        <v>1</v>
      </c>
      <c r="C2964" s="1" t="n">
        <v>3.4</v>
      </c>
      <c r="D2964" s="11" t="n">
        <f aca="false">IF(AND(ISNUMBER(B2964),ISNUMBER($J2964)),$J2964-B2964,"")</f>
        <v>14.21</v>
      </c>
      <c r="E2964" s="11" t="n">
        <f aca="false">IF(AND(ISNUMBER(C2964),ISNUMBER($J2964)),$J2964-C2964,"")</f>
        <v>11.81</v>
      </c>
      <c r="F2964" s="69" t="s">
        <v>5144</v>
      </c>
      <c r="G2964" s="46"/>
      <c r="H2964" s="1" t="s">
        <v>33</v>
      </c>
      <c r="J2964" s="11" t="n">
        <f aca="false">IFERROR(INDEX(Pozos!$M$2:$M$1852,MATCH(A2964,Pozos!$E$2:$E$1852,0)),"")</f>
        <v>15.21</v>
      </c>
      <c r="K2964" s="1" t="s">
        <v>3927</v>
      </c>
      <c r="L2964" s="1" t="s">
        <v>3928</v>
      </c>
      <c r="P2964" s="0" t="s">
        <v>3824</v>
      </c>
    </row>
    <row r="2965" customFormat="false" ht="15.75" hidden="false" customHeight="true" outlineLevel="0" collapsed="false">
      <c r="A2965" s="39" t="s">
        <v>1810</v>
      </c>
      <c r="B2965" s="1" t="n">
        <v>0</v>
      </c>
      <c r="C2965" s="1" t="n">
        <v>1</v>
      </c>
      <c r="D2965" s="11" t="n">
        <f aca="false">IF(AND(ISNUMBER(B2965),ISNUMBER($J2965)),$J2965-B2965,"")</f>
        <v>15.21</v>
      </c>
      <c r="E2965" s="11" t="n">
        <f aca="false">IF(AND(ISNUMBER(C2965),ISNUMBER($J2965)),$J2965-C2965,"")</f>
        <v>14.21</v>
      </c>
      <c r="F2965" s="1" t="s">
        <v>5139</v>
      </c>
      <c r="G2965" s="46"/>
      <c r="H2965" s="1" t="s">
        <v>33</v>
      </c>
      <c r="J2965" s="11" t="n">
        <f aca="false">IFERROR(INDEX(Pozos!$M$2:$M$1852,MATCH(A2965,Pozos!$E$2:$E$1852,0)),"")</f>
        <v>15.21</v>
      </c>
      <c r="K2965" s="1" t="s">
        <v>3803</v>
      </c>
      <c r="L2965" s="1" t="s">
        <v>3804</v>
      </c>
      <c r="P2965" s="0" t="s">
        <v>3824</v>
      </c>
    </row>
    <row r="2966" customFormat="false" ht="15.75" hidden="false" customHeight="true" outlineLevel="0" collapsed="false">
      <c r="A2966" s="39" t="s">
        <v>1812</v>
      </c>
      <c r="B2966" s="1" t="n">
        <v>33.5</v>
      </c>
      <c r="C2966" s="1" t="n">
        <v>34.2</v>
      </c>
      <c r="D2966" s="11" t="n">
        <f aca="false">IF(AND(ISNUMBER(B2966),ISNUMBER($J2966)),$J2966-B2966,"")</f>
        <v>-20.37</v>
      </c>
      <c r="E2966" s="11" t="n">
        <f aca="false">IF(AND(ISNUMBER(C2966),ISNUMBER($J2966)),$J2966-C2966,"")</f>
        <v>-21.07</v>
      </c>
      <c r="F2966" s="1" t="s">
        <v>5145</v>
      </c>
      <c r="G2966" s="46" t="s">
        <v>4393</v>
      </c>
      <c r="H2966" s="1" t="s">
        <v>33</v>
      </c>
      <c r="J2966" s="11" t="n">
        <f aca="false">IFERROR(INDEX(Pozos!$M$2:$M$1852,MATCH(A2966,Pozos!$E$2:$E$1852,0)),"")</f>
        <v>13.13</v>
      </c>
      <c r="K2966" s="1" t="s">
        <v>4424</v>
      </c>
      <c r="O2966" s="0" t="s">
        <v>4393</v>
      </c>
      <c r="P2966" s="0" t="s">
        <v>3805</v>
      </c>
    </row>
    <row r="2967" customFormat="false" ht="15.75" hidden="false" customHeight="true" outlineLevel="0" collapsed="false">
      <c r="A2967" s="39" t="s">
        <v>1812</v>
      </c>
      <c r="B2967" s="1" t="n">
        <v>28.3</v>
      </c>
      <c r="C2967" s="1" t="n">
        <v>33.5</v>
      </c>
      <c r="D2967" s="11" t="n">
        <f aca="false">IF(AND(ISNUMBER(B2967),ISNUMBER($J2967)),$J2967-B2967,"")</f>
        <v>-15.17</v>
      </c>
      <c r="E2967" s="11" t="n">
        <f aca="false">IF(AND(ISNUMBER(C2967),ISNUMBER($J2967)),$J2967-C2967,"")</f>
        <v>-20.37</v>
      </c>
      <c r="F2967" s="1" t="s">
        <v>5146</v>
      </c>
      <c r="G2967" s="46" t="s">
        <v>4395</v>
      </c>
      <c r="H2967" s="1" t="s">
        <v>33</v>
      </c>
      <c r="J2967" s="11" t="n">
        <f aca="false">IFERROR(INDEX(Pozos!$M$2:$M$1852,MATCH(A2967,Pozos!$E$2:$E$1852,0)),"")</f>
        <v>13.13</v>
      </c>
      <c r="K2967" s="1" t="s">
        <v>3872</v>
      </c>
      <c r="L2967" s="1" t="s">
        <v>3809</v>
      </c>
      <c r="O2967" s="0" t="s">
        <v>4395</v>
      </c>
      <c r="P2967" s="0" t="s">
        <v>3805</v>
      </c>
    </row>
    <row r="2968" customFormat="false" ht="15.75" hidden="false" customHeight="true" outlineLevel="0" collapsed="false">
      <c r="A2968" s="39" t="s">
        <v>1812</v>
      </c>
      <c r="B2968" s="1" t="n">
        <v>19.7</v>
      </c>
      <c r="C2968" s="1" t="n">
        <v>28.3</v>
      </c>
      <c r="D2968" s="11" t="n">
        <f aca="false">IF(AND(ISNUMBER(B2968),ISNUMBER($J2968)),$J2968-B2968,"")</f>
        <v>-6.57</v>
      </c>
      <c r="E2968" s="11" t="n">
        <f aca="false">IF(AND(ISNUMBER(C2968),ISNUMBER($J2968)),$J2968-C2968,"")</f>
        <v>-15.17</v>
      </c>
      <c r="F2968" s="1" t="s">
        <v>5147</v>
      </c>
      <c r="G2968" s="46" t="s">
        <v>4395</v>
      </c>
      <c r="H2968" s="1" t="s">
        <v>33</v>
      </c>
      <c r="J2968" s="11" t="n">
        <f aca="false">IFERROR(INDEX(Pozos!$M$2:$M$1852,MATCH(A2968,Pozos!$E$2:$E$1852,0)),"")</f>
        <v>13.13</v>
      </c>
      <c r="K2968" s="1" t="s">
        <v>3944</v>
      </c>
      <c r="L2968" s="1" t="s">
        <v>3813</v>
      </c>
      <c r="O2968" s="0" t="s">
        <v>4395</v>
      </c>
      <c r="P2968" s="0" t="s">
        <v>3805</v>
      </c>
    </row>
    <row r="2969" customFormat="false" ht="15.75" hidden="false" customHeight="true" outlineLevel="0" collapsed="false">
      <c r="A2969" s="39" t="s">
        <v>1812</v>
      </c>
      <c r="B2969" s="1" t="n">
        <v>7</v>
      </c>
      <c r="C2969" s="1" t="n">
        <v>19.7</v>
      </c>
      <c r="D2969" s="11" t="n">
        <f aca="false">IF(AND(ISNUMBER(B2969),ISNUMBER($J2969)),$J2969-B2969,"")</f>
        <v>6.13</v>
      </c>
      <c r="E2969" s="11" t="n">
        <f aca="false">IF(AND(ISNUMBER(C2969),ISNUMBER($J2969)),$J2969-C2969,"")</f>
        <v>-6.57</v>
      </c>
      <c r="F2969" s="1" t="s">
        <v>5148</v>
      </c>
      <c r="G2969" s="46"/>
      <c r="H2969" s="1" t="s">
        <v>33</v>
      </c>
      <c r="J2969" s="11" t="n">
        <f aca="false">IFERROR(INDEX(Pozos!$M$2:$M$1852,MATCH(A2969,Pozos!$E$2:$E$1852,0)),"")</f>
        <v>13.13</v>
      </c>
      <c r="K2969" s="1" t="s">
        <v>3872</v>
      </c>
      <c r="L2969" s="1" t="s">
        <v>3809</v>
      </c>
      <c r="P2969" s="0" t="s">
        <v>3824</v>
      </c>
    </row>
    <row r="2970" customFormat="false" ht="15.75" hidden="false" customHeight="true" outlineLevel="0" collapsed="false">
      <c r="A2970" s="39" t="s">
        <v>1812</v>
      </c>
      <c r="B2970" s="1" t="n">
        <v>1.4</v>
      </c>
      <c r="C2970" s="1" t="n">
        <v>7</v>
      </c>
      <c r="D2970" s="11" t="n">
        <f aca="false">IF(AND(ISNUMBER(B2970),ISNUMBER($J2970)),$J2970-B2970,"")</f>
        <v>11.73</v>
      </c>
      <c r="E2970" s="11" t="n">
        <f aca="false">IF(AND(ISNUMBER(C2970),ISNUMBER($J2970)),$J2970-C2970,"")</f>
        <v>6.13</v>
      </c>
      <c r="F2970" s="1" t="s">
        <v>5120</v>
      </c>
      <c r="G2970" s="46"/>
      <c r="H2970" s="1" t="s">
        <v>33</v>
      </c>
      <c r="J2970" s="11" t="n">
        <f aca="false">IFERROR(INDEX(Pozos!$M$2:$M$1852,MATCH(A2970,Pozos!$E$2:$E$1852,0)),"")</f>
        <v>13.13</v>
      </c>
      <c r="K2970" s="1" t="s">
        <v>3944</v>
      </c>
      <c r="L2970" s="1" t="s">
        <v>3813</v>
      </c>
      <c r="P2970" s="0" t="s">
        <v>3824</v>
      </c>
    </row>
    <row r="2971" customFormat="false" ht="15.75" hidden="false" customHeight="true" outlineLevel="0" collapsed="false">
      <c r="A2971" s="39" t="s">
        <v>1812</v>
      </c>
      <c r="B2971" s="1" t="n">
        <v>0.6</v>
      </c>
      <c r="C2971" s="1" t="n">
        <v>1.4</v>
      </c>
      <c r="D2971" s="11" t="n">
        <f aca="false">IF(AND(ISNUMBER(B2971),ISNUMBER($J2971)),$J2971-B2971,"")</f>
        <v>12.53</v>
      </c>
      <c r="E2971" s="11" t="n">
        <f aca="false">IF(AND(ISNUMBER(C2971),ISNUMBER($J2971)),$J2971-C2971,"")</f>
        <v>11.73</v>
      </c>
      <c r="F2971" s="69" t="s">
        <v>5149</v>
      </c>
      <c r="G2971" s="46"/>
      <c r="H2971" s="1" t="s">
        <v>33</v>
      </c>
      <c r="J2971" s="11" t="n">
        <f aca="false">IFERROR(INDEX(Pozos!$M$2:$M$1852,MATCH(A2971,Pozos!$E$2:$E$1852,0)),"")</f>
        <v>13.13</v>
      </c>
      <c r="K2971" s="1" t="s">
        <v>3927</v>
      </c>
      <c r="L2971" s="1" t="s">
        <v>3928</v>
      </c>
      <c r="P2971" s="0" t="s">
        <v>3824</v>
      </c>
    </row>
    <row r="2972" customFormat="false" ht="15.75" hidden="false" customHeight="true" outlineLevel="0" collapsed="false">
      <c r="A2972" s="39" t="s">
        <v>1812</v>
      </c>
      <c r="B2972" s="1" t="n">
        <v>0</v>
      </c>
      <c r="C2972" s="1" t="n">
        <v>0.6</v>
      </c>
      <c r="D2972" s="11" t="n">
        <f aca="false">IF(AND(ISNUMBER(B2972),ISNUMBER($J2972)),$J2972-B2972,"")</f>
        <v>13.13</v>
      </c>
      <c r="E2972" s="11" t="n">
        <f aca="false">IF(AND(ISNUMBER(C2972),ISNUMBER($J2972)),$J2972-C2972,"")</f>
        <v>12.53</v>
      </c>
      <c r="F2972" s="1" t="s">
        <v>3835</v>
      </c>
      <c r="G2972" s="46" t="s">
        <v>3802</v>
      </c>
      <c r="H2972" s="1" t="s">
        <v>33</v>
      </c>
      <c r="J2972" s="11" t="n">
        <f aca="false">IFERROR(INDEX(Pozos!$M$2:$M$1852,MATCH(A2972,Pozos!$E$2:$E$1852,0)),"")</f>
        <v>13.13</v>
      </c>
      <c r="K2972" s="1" t="s">
        <v>3803</v>
      </c>
      <c r="L2972" s="1" t="s">
        <v>3804</v>
      </c>
      <c r="O2972" s="0" t="s">
        <v>3802</v>
      </c>
      <c r="P2972" s="0" t="s">
        <v>3805</v>
      </c>
    </row>
    <row r="2973" customFormat="false" ht="15.75" hidden="false" customHeight="true" outlineLevel="0" collapsed="false">
      <c r="A2973" s="39" t="s">
        <v>1163</v>
      </c>
      <c r="B2973" s="1" t="n">
        <v>39</v>
      </c>
      <c r="C2973" s="1" t="n">
        <v>42</v>
      </c>
      <c r="D2973" s="11" t="n">
        <f aca="false">IF(AND(ISNUMBER(B2973),ISNUMBER($J2973)),$J2973-B2973,"")</f>
        <v>-13.34</v>
      </c>
      <c r="E2973" s="11" t="n">
        <f aca="false">IF(AND(ISNUMBER(C2973),ISNUMBER($J2973)),$J2973-C2973,"")</f>
        <v>-16.34</v>
      </c>
      <c r="F2973" s="1" t="s">
        <v>4641</v>
      </c>
      <c r="G2973" s="46" t="s">
        <v>4399</v>
      </c>
      <c r="H2973" s="1" t="s">
        <v>33</v>
      </c>
      <c r="J2973" s="11" t="n">
        <f aca="false">IFERROR(INDEX(Pozos!$M$2:$M$1852,MATCH(A2973,Pozos!$E$2:$E$1852,0)),"")</f>
        <v>25.66</v>
      </c>
      <c r="K2973" s="1" t="s">
        <v>3808</v>
      </c>
      <c r="L2973" s="1" t="s">
        <v>3809</v>
      </c>
      <c r="O2973" s="0" t="s">
        <v>4399</v>
      </c>
      <c r="P2973" s="0" t="s">
        <v>3805</v>
      </c>
    </row>
    <row r="2974" customFormat="false" ht="15.75" hidden="false" customHeight="true" outlineLevel="0" collapsed="false">
      <c r="A2974" s="39" t="s">
        <v>1163</v>
      </c>
      <c r="B2974" s="1" t="n">
        <v>29</v>
      </c>
      <c r="C2974" s="1" t="n">
        <v>39</v>
      </c>
      <c r="D2974" s="11" t="n">
        <f aca="false">IF(AND(ISNUMBER(B2974),ISNUMBER($J2974)),$J2974-B2974,"")</f>
        <v>-3.34</v>
      </c>
      <c r="E2974" s="11" t="n">
        <f aca="false">IF(AND(ISNUMBER(C2974),ISNUMBER($J2974)),$J2974-C2974,"")</f>
        <v>-13.34</v>
      </c>
      <c r="F2974" s="1" t="s">
        <v>5150</v>
      </c>
      <c r="G2974" s="46" t="s">
        <v>4399</v>
      </c>
      <c r="H2974" s="1" t="s">
        <v>33</v>
      </c>
      <c r="J2974" s="11" t="n">
        <f aca="false">IFERROR(INDEX(Pozos!$M$2:$M$1852,MATCH(A2974,Pozos!$E$2:$E$1852,0)),"")</f>
        <v>25.66</v>
      </c>
      <c r="K2974" s="1" t="s">
        <v>3944</v>
      </c>
      <c r="L2974" s="1" t="s">
        <v>3813</v>
      </c>
      <c r="O2974" s="0" t="s">
        <v>4399</v>
      </c>
      <c r="P2974" s="0" t="s">
        <v>3805</v>
      </c>
    </row>
    <row r="2975" customFormat="false" ht="15.75" hidden="false" customHeight="true" outlineLevel="0" collapsed="false">
      <c r="A2975" s="39" t="s">
        <v>1163</v>
      </c>
      <c r="B2975" s="1" t="n">
        <v>24</v>
      </c>
      <c r="C2975" s="1" t="n">
        <v>29</v>
      </c>
      <c r="D2975" s="11" t="n">
        <f aca="false">IF(AND(ISNUMBER(B2975),ISNUMBER($J2975)),$J2975-B2975,"")</f>
        <v>1.66</v>
      </c>
      <c r="E2975" s="11" t="n">
        <f aca="false">IF(AND(ISNUMBER(C2975),ISNUMBER($J2975)),$J2975-C2975,"")</f>
        <v>-3.34</v>
      </c>
      <c r="F2975" s="1" t="s">
        <v>4641</v>
      </c>
      <c r="G2975" s="46" t="s">
        <v>4399</v>
      </c>
      <c r="H2975" s="1" t="s">
        <v>33</v>
      </c>
      <c r="J2975" s="11" t="n">
        <f aca="false">IFERROR(INDEX(Pozos!$M$2:$M$1852,MATCH(A2975,Pozos!$E$2:$E$1852,0)),"")</f>
        <v>25.66</v>
      </c>
      <c r="K2975" s="1" t="s">
        <v>3808</v>
      </c>
      <c r="L2975" s="1" t="s">
        <v>3809</v>
      </c>
      <c r="O2975" s="0" t="s">
        <v>4399</v>
      </c>
      <c r="P2975" s="0" t="s">
        <v>3805</v>
      </c>
    </row>
    <row r="2976" customFormat="false" ht="15.75" hidden="false" customHeight="true" outlineLevel="0" collapsed="false">
      <c r="A2976" s="39" t="s">
        <v>1163</v>
      </c>
      <c r="B2976" s="1" t="n">
        <v>12</v>
      </c>
      <c r="C2976" s="1" t="n">
        <v>24</v>
      </c>
      <c r="D2976" s="11" t="n">
        <f aca="false">IF(AND(ISNUMBER(B2976),ISNUMBER($J2976)),$J2976-B2976,"")</f>
        <v>13.66</v>
      </c>
      <c r="E2976" s="11" t="n">
        <f aca="false">IF(AND(ISNUMBER(C2976),ISNUMBER($J2976)),$J2976-C2976,"")</f>
        <v>1.66</v>
      </c>
      <c r="F2976" s="1" t="s">
        <v>4844</v>
      </c>
      <c r="G2976" s="46" t="s">
        <v>4399</v>
      </c>
      <c r="H2976" s="1" t="s">
        <v>33</v>
      </c>
      <c r="J2976" s="11" t="n">
        <f aca="false">IFERROR(INDEX(Pozos!$M$2:$M$1852,MATCH(A2976,Pozos!$E$2:$E$1852,0)),"")</f>
        <v>25.66</v>
      </c>
      <c r="K2976" s="1" t="s">
        <v>3944</v>
      </c>
      <c r="L2976" s="1" t="s">
        <v>3813</v>
      </c>
      <c r="O2976" s="0" t="s">
        <v>4399</v>
      </c>
      <c r="P2976" s="0" t="s">
        <v>3805</v>
      </c>
    </row>
    <row r="2977" customFormat="false" ht="15.75" hidden="false" customHeight="true" outlineLevel="0" collapsed="false">
      <c r="A2977" s="39" t="s">
        <v>1163</v>
      </c>
      <c r="B2977" s="1" t="n">
        <v>3</v>
      </c>
      <c r="C2977" s="1" t="n">
        <v>12</v>
      </c>
      <c r="D2977" s="11" t="n">
        <f aca="false">IF(AND(ISNUMBER(B2977),ISNUMBER($J2977)),$J2977-B2977,"")</f>
        <v>22.66</v>
      </c>
      <c r="E2977" s="11" t="n">
        <f aca="false">IF(AND(ISNUMBER(C2977),ISNUMBER($J2977)),$J2977-C2977,"")</f>
        <v>13.66</v>
      </c>
      <c r="F2977" s="1" t="s">
        <v>5151</v>
      </c>
      <c r="G2977" s="46" t="s">
        <v>3802</v>
      </c>
      <c r="H2977" s="1" t="s">
        <v>33</v>
      </c>
      <c r="J2977" s="11" t="n">
        <f aca="false">IFERROR(INDEX(Pozos!$M$2:$M$1852,MATCH(A2977,Pozos!$E$2:$E$1852,0)),"")</f>
        <v>25.66</v>
      </c>
      <c r="K2977" s="1" t="s">
        <v>3808</v>
      </c>
      <c r="L2977" s="1" t="s">
        <v>3809</v>
      </c>
      <c r="O2977" s="0" t="s">
        <v>3802</v>
      </c>
      <c r="P2977" s="0" t="s">
        <v>3805</v>
      </c>
    </row>
    <row r="2978" customFormat="false" ht="15.75" hidden="false" customHeight="true" outlineLevel="0" collapsed="false">
      <c r="A2978" s="39" t="s">
        <v>1163</v>
      </c>
      <c r="B2978" s="1" t="n">
        <v>0</v>
      </c>
      <c r="C2978" s="1" t="n">
        <v>3</v>
      </c>
      <c r="D2978" s="11" t="n">
        <f aca="false">IF(AND(ISNUMBER(B2978),ISNUMBER($J2978)),$J2978-B2978,"")</f>
        <v>25.66</v>
      </c>
      <c r="E2978" s="11" t="n">
        <f aca="false">IF(AND(ISNUMBER(C2978),ISNUMBER($J2978)),$J2978-C2978,"")</f>
        <v>22.66</v>
      </c>
      <c r="F2978" s="1" t="s">
        <v>3835</v>
      </c>
      <c r="G2978" s="46" t="s">
        <v>3802</v>
      </c>
      <c r="H2978" s="1" t="s">
        <v>33</v>
      </c>
      <c r="J2978" s="11" t="n">
        <f aca="false">IFERROR(INDEX(Pozos!$M$2:$M$1852,MATCH(A2978,Pozos!$E$2:$E$1852,0)),"")</f>
        <v>25.66</v>
      </c>
      <c r="K2978" s="1" t="s">
        <v>3803</v>
      </c>
      <c r="L2978" s="1" t="s">
        <v>3804</v>
      </c>
      <c r="O2978" s="0" t="s">
        <v>3802</v>
      </c>
      <c r="P2978" s="0" t="s">
        <v>3805</v>
      </c>
    </row>
    <row r="2979" customFormat="false" ht="15.75" hidden="false" customHeight="true" outlineLevel="0" collapsed="false">
      <c r="A2979" s="39" t="s">
        <v>497</v>
      </c>
      <c r="B2979" s="1" t="n">
        <v>4</v>
      </c>
      <c r="C2979" s="1" t="n">
        <v>23.4</v>
      </c>
      <c r="D2979" s="11" t="n">
        <f aca="false">IF(AND(ISNUMBER(B2979),ISNUMBER($J2979)),$J2979-B2979,"")</f>
        <v>34.23</v>
      </c>
      <c r="E2979" s="11" t="n">
        <f aca="false">IF(AND(ISNUMBER(C2979),ISNUMBER($J2979)),$J2979-C2979,"")</f>
        <v>14.83</v>
      </c>
      <c r="F2979" s="1" t="s">
        <v>5152</v>
      </c>
      <c r="G2979" s="46" t="s">
        <v>4395</v>
      </c>
      <c r="H2979" s="1" t="s">
        <v>33</v>
      </c>
      <c r="J2979" s="11" t="n">
        <f aca="false">IFERROR(INDEX(Pozos!$M$2:$M$1852,MATCH(A2979,Pozos!$E$2:$E$1852,0)),"")</f>
        <v>38.23</v>
      </c>
      <c r="K2979" s="1" t="s">
        <v>4424</v>
      </c>
      <c r="O2979" s="0" t="s">
        <v>4395</v>
      </c>
      <c r="P2979" s="0" t="s">
        <v>3805</v>
      </c>
    </row>
    <row r="2980" customFormat="false" ht="15.75" hidden="false" customHeight="true" outlineLevel="0" collapsed="false">
      <c r="A2980" s="39" t="s">
        <v>497</v>
      </c>
      <c r="B2980" s="1" t="n">
        <v>1</v>
      </c>
      <c r="C2980" s="1" t="n">
        <v>4</v>
      </c>
      <c r="D2980" s="11" t="n">
        <f aca="false">IF(AND(ISNUMBER(B2980),ISNUMBER($J2980)),$J2980-B2980,"")</f>
        <v>37.23</v>
      </c>
      <c r="E2980" s="11" t="n">
        <f aca="false">IF(AND(ISNUMBER(C2980),ISNUMBER($J2980)),$J2980-C2980,"")</f>
        <v>34.23</v>
      </c>
      <c r="F2980" s="1" t="s">
        <v>4412</v>
      </c>
      <c r="G2980" s="46" t="s">
        <v>4412</v>
      </c>
      <c r="H2980" s="1" t="s">
        <v>33</v>
      </c>
      <c r="J2980" s="11" t="n">
        <f aca="false">IFERROR(INDEX(Pozos!$M$2:$M$1852,MATCH(A2980,Pozos!$E$2:$E$1852,0)),"")</f>
        <v>38.23</v>
      </c>
      <c r="K2980" s="1" t="s">
        <v>4424</v>
      </c>
      <c r="O2980" s="0" t="s">
        <v>4412</v>
      </c>
      <c r="P2980" s="0" t="s">
        <v>3805</v>
      </c>
    </row>
    <row r="2981" customFormat="false" ht="15.75" hidden="false" customHeight="true" outlineLevel="0" collapsed="false">
      <c r="A2981" s="39" t="s">
        <v>497</v>
      </c>
      <c r="B2981" s="1" t="n">
        <v>0</v>
      </c>
      <c r="C2981" s="1" t="n">
        <v>1</v>
      </c>
      <c r="D2981" s="11" t="n">
        <f aca="false">IF(AND(ISNUMBER(B2981),ISNUMBER($J2981)),$J2981-B2981,"")</f>
        <v>38.23</v>
      </c>
      <c r="E2981" s="11" t="n">
        <f aca="false">IF(AND(ISNUMBER(C2981),ISNUMBER($J2981)),$J2981-C2981,"")</f>
        <v>37.23</v>
      </c>
      <c r="F2981" s="1" t="s">
        <v>4250</v>
      </c>
      <c r="G2981" s="46" t="s">
        <v>3802</v>
      </c>
      <c r="H2981" s="1" t="s">
        <v>33</v>
      </c>
      <c r="J2981" s="11" t="n">
        <f aca="false">IFERROR(INDEX(Pozos!$M$2:$M$1852,MATCH(A2981,Pozos!$E$2:$E$1852,0)),"")</f>
        <v>38.23</v>
      </c>
      <c r="K2981" s="1" t="s">
        <v>3803</v>
      </c>
      <c r="L2981" s="1" t="s">
        <v>3804</v>
      </c>
      <c r="O2981" s="0" t="s">
        <v>3802</v>
      </c>
      <c r="P2981" s="0" t="s">
        <v>3805</v>
      </c>
    </row>
    <row r="2982" customFormat="false" ht="15.75" hidden="false" customHeight="true" outlineLevel="0" collapsed="false">
      <c r="A2982" s="39" t="s">
        <v>770</v>
      </c>
      <c r="B2982" s="1" t="n">
        <v>0</v>
      </c>
      <c r="C2982" s="1" t="n">
        <v>3</v>
      </c>
      <c r="D2982" s="11" t="n">
        <f aca="false">IF(AND(ISNUMBER(B2982),ISNUMBER($J2982)),$J2982-B2982,"")</f>
        <v>14.85</v>
      </c>
      <c r="E2982" s="11" t="n">
        <f aca="false">IF(AND(ISNUMBER(C2982),ISNUMBER($J2982)),$J2982-C2982,"")</f>
        <v>11.85</v>
      </c>
      <c r="F2982" s="1" t="s">
        <v>4250</v>
      </c>
      <c r="G2982" s="46" t="s">
        <v>3802</v>
      </c>
      <c r="H2982" s="1" t="s">
        <v>33</v>
      </c>
      <c r="J2982" s="11" t="n">
        <f aca="false">IFERROR(INDEX(Pozos!$M$2:$M$1852,MATCH(A2982,Pozos!$E$2:$E$1852,0)),"")</f>
        <v>14.85</v>
      </c>
      <c r="K2982" s="1" t="s">
        <v>3803</v>
      </c>
      <c r="L2982" s="1" t="s">
        <v>3804</v>
      </c>
      <c r="O2982" s="0" t="s">
        <v>3802</v>
      </c>
      <c r="P2982" s="0" t="s">
        <v>3805</v>
      </c>
    </row>
    <row r="2983" customFormat="false" ht="15.75" hidden="false" customHeight="true" outlineLevel="0" collapsed="false">
      <c r="A2983" s="39" t="s">
        <v>770</v>
      </c>
      <c r="B2983" s="1" t="n">
        <v>3</v>
      </c>
      <c r="C2983" s="1" t="n">
        <v>7</v>
      </c>
      <c r="D2983" s="11" t="n">
        <f aca="false">IF(AND(ISNUMBER(B2983),ISNUMBER($J2983)),$J2983-B2983,"")</f>
        <v>11.85</v>
      </c>
      <c r="E2983" s="11" t="n">
        <f aca="false">IF(AND(ISNUMBER(C2983),ISNUMBER($J2983)),$J2983-C2983,"")</f>
        <v>7.85</v>
      </c>
      <c r="F2983" s="1" t="s">
        <v>5153</v>
      </c>
      <c r="G2983" s="46" t="s">
        <v>4412</v>
      </c>
      <c r="H2983" s="1" t="s">
        <v>33</v>
      </c>
      <c r="J2983" s="11" t="n">
        <f aca="false">IFERROR(INDEX(Pozos!$M$2:$M$1852,MATCH(A2983,Pozos!$E$2:$E$1852,0)),"")</f>
        <v>14.85</v>
      </c>
      <c r="K2983" s="1" t="s">
        <v>3927</v>
      </c>
      <c r="L2983" s="1" t="s">
        <v>3928</v>
      </c>
      <c r="O2983" s="0" t="s">
        <v>4412</v>
      </c>
      <c r="P2983" s="0" t="s">
        <v>3805</v>
      </c>
    </row>
    <row r="2984" customFormat="false" ht="15.75" hidden="false" customHeight="true" outlineLevel="0" collapsed="false">
      <c r="A2984" s="39" t="s">
        <v>770</v>
      </c>
      <c r="B2984" s="1" t="n">
        <v>7</v>
      </c>
      <c r="C2984" s="1" t="n">
        <v>12</v>
      </c>
      <c r="D2984" s="11" t="n">
        <f aca="false">IF(AND(ISNUMBER(B2984),ISNUMBER($J2984)),$J2984-B2984,"")</f>
        <v>7.85</v>
      </c>
      <c r="E2984" s="11" t="n">
        <f aca="false">IF(AND(ISNUMBER(C2984),ISNUMBER($J2984)),$J2984-C2984,"")</f>
        <v>2.85</v>
      </c>
      <c r="F2984" s="1" t="s">
        <v>5154</v>
      </c>
      <c r="G2984" s="46" t="s">
        <v>4395</v>
      </c>
      <c r="H2984" s="1" t="s">
        <v>33</v>
      </c>
      <c r="J2984" s="11" t="n">
        <f aca="false">IFERROR(INDEX(Pozos!$M$2:$M$1852,MATCH(A2984,Pozos!$E$2:$E$1852,0)),"")</f>
        <v>14.85</v>
      </c>
      <c r="K2984" s="1" t="s">
        <v>3808</v>
      </c>
      <c r="L2984" s="1" t="s">
        <v>3809</v>
      </c>
      <c r="O2984" s="0" t="s">
        <v>4395</v>
      </c>
      <c r="P2984" s="0" t="s">
        <v>3805</v>
      </c>
    </row>
    <row r="2985" customFormat="false" ht="15.75" hidden="false" customHeight="true" outlineLevel="0" collapsed="false">
      <c r="A2985" s="39" t="s">
        <v>770</v>
      </c>
      <c r="B2985" s="1" t="n">
        <v>12</v>
      </c>
      <c r="C2985" s="1" t="n">
        <v>20</v>
      </c>
      <c r="D2985" s="11" t="n">
        <f aca="false">IF(AND(ISNUMBER(B2985),ISNUMBER($J2985)),$J2985-B2985,"")</f>
        <v>2.85</v>
      </c>
      <c r="E2985" s="11" t="n">
        <f aca="false">IF(AND(ISNUMBER(C2985),ISNUMBER($J2985)),$J2985-C2985,"")</f>
        <v>-5.15</v>
      </c>
      <c r="F2985" s="1" t="s">
        <v>5155</v>
      </c>
      <c r="G2985" s="46" t="s">
        <v>4395</v>
      </c>
      <c r="H2985" s="1" t="s">
        <v>33</v>
      </c>
      <c r="J2985" s="11" t="n">
        <f aca="false">IFERROR(INDEX(Pozos!$M$2:$M$1852,MATCH(A2985,Pozos!$E$2:$E$1852,0)),"")</f>
        <v>14.85</v>
      </c>
      <c r="K2985" s="1" t="s">
        <v>4023</v>
      </c>
      <c r="L2985" s="1" t="s">
        <v>3813</v>
      </c>
      <c r="O2985" s="0" t="s">
        <v>4395</v>
      </c>
      <c r="P2985" s="0" t="s">
        <v>3805</v>
      </c>
    </row>
    <row r="2986" customFormat="false" ht="15.75" hidden="false" customHeight="true" outlineLevel="0" collapsed="false">
      <c r="A2986" s="39" t="s">
        <v>770</v>
      </c>
      <c r="B2986" s="1" t="n">
        <v>20</v>
      </c>
      <c r="C2986" s="1" t="n">
        <v>26</v>
      </c>
      <c r="D2986" s="11" t="n">
        <f aca="false">IF(AND(ISNUMBER(B2986),ISNUMBER($J2986)),$J2986-B2986,"")</f>
        <v>-5.15</v>
      </c>
      <c r="E2986" s="11" t="n">
        <f aca="false">IF(AND(ISNUMBER(C2986),ISNUMBER($J2986)),$J2986-C2986,"")</f>
        <v>-11.15</v>
      </c>
      <c r="F2986" s="1" t="s">
        <v>4433</v>
      </c>
      <c r="G2986" s="46" t="s">
        <v>4395</v>
      </c>
      <c r="H2986" s="1" t="s">
        <v>33</v>
      </c>
      <c r="J2986" s="11" t="n">
        <f aca="false">IFERROR(INDEX(Pozos!$M$2:$M$1852,MATCH(A2986,Pozos!$E$2:$E$1852,0)),"")</f>
        <v>14.85</v>
      </c>
      <c r="K2986" s="1" t="s">
        <v>3944</v>
      </c>
      <c r="L2986" s="1" t="s">
        <v>3813</v>
      </c>
      <c r="O2986" s="0" t="s">
        <v>4395</v>
      </c>
      <c r="P2986" s="0" t="s">
        <v>3805</v>
      </c>
    </row>
    <row r="2987" customFormat="false" ht="15.75" hidden="false" customHeight="true" outlineLevel="0" collapsed="false">
      <c r="A2987" s="39" t="s">
        <v>770</v>
      </c>
      <c r="B2987" s="1" t="n">
        <v>26</v>
      </c>
      <c r="C2987" s="1" t="n">
        <v>39</v>
      </c>
      <c r="D2987" s="11" t="n">
        <f aca="false">IF(AND(ISNUMBER(B2987),ISNUMBER($J2987)),$J2987-B2987,"")</f>
        <v>-11.15</v>
      </c>
      <c r="E2987" s="11" t="n">
        <f aca="false">IF(AND(ISNUMBER(C2987),ISNUMBER($J2987)),$J2987-C2987,"")</f>
        <v>-24.15</v>
      </c>
      <c r="F2987" s="1" t="s">
        <v>5156</v>
      </c>
      <c r="G2987" s="46" t="s">
        <v>4395</v>
      </c>
      <c r="H2987" s="1" t="s">
        <v>33</v>
      </c>
      <c r="J2987" s="11" t="n">
        <f aca="false">IFERROR(INDEX(Pozos!$M$2:$M$1852,MATCH(A2987,Pozos!$E$2:$E$1852,0)),"")</f>
        <v>14.85</v>
      </c>
      <c r="K2987" s="1" t="s">
        <v>3808</v>
      </c>
      <c r="L2987" s="1" t="s">
        <v>3809</v>
      </c>
      <c r="O2987" s="0" t="s">
        <v>4395</v>
      </c>
      <c r="P2987" s="0" t="s">
        <v>3805</v>
      </c>
    </row>
    <row r="2988" customFormat="false" ht="15.75" hidden="false" customHeight="true" outlineLevel="0" collapsed="false">
      <c r="A2988" s="39" t="s">
        <v>770</v>
      </c>
      <c r="B2988" s="1" t="n">
        <v>39</v>
      </c>
      <c r="C2988" s="1" t="n">
        <v>40</v>
      </c>
      <c r="D2988" s="11" t="n">
        <f aca="false">IF(AND(ISNUMBER(B2988),ISNUMBER($J2988)),$J2988-B2988,"")</f>
        <v>-24.15</v>
      </c>
      <c r="E2988" s="11" t="n">
        <f aca="false">IF(AND(ISNUMBER(C2988),ISNUMBER($J2988)),$J2988-C2988,"")</f>
        <v>-25.15</v>
      </c>
      <c r="F2988" s="1" t="s">
        <v>4407</v>
      </c>
      <c r="G2988" s="46" t="s">
        <v>4407</v>
      </c>
      <c r="H2988" s="1" t="s">
        <v>33</v>
      </c>
      <c r="J2988" s="11" t="n">
        <f aca="false">IFERROR(INDEX(Pozos!$M$2:$M$1852,MATCH(A2988,Pozos!$E$2:$E$1852,0)),"")</f>
        <v>14.85</v>
      </c>
      <c r="K2988" s="1" t="s">
        <v>4424</v>
      </c>
      <c r="O2988" s="0" t="s">
        <v>4407</v>
      </c>
      <c r="P2988" s="0" t="s">
        <v>3805</v>
      </c>
    </row>
    <row r="2989" customFormat="false" ht="15.75" hidden="false" customHeight="true" outlineLevel="0" collapsed="false">
      <c r="A2989" s="39" t="s">
        <v>499</v>
      </c>
      <c r="B2989" s="1" t="n">
        <v>40</v>
      </c>
      <c r="C2989" s="1" t="n">
        <v>42</v>
      </c>
      <c r="D2989" s="11" t="n">
        <f aca="false">IF(AND(ISNUMBER(B2989),ISNUMBER($J2989)),$J2989-B2989,"")</f>
        <v>-7.96</v>
      </c>
      <c r="E2989" s="11" t="n">
        <f aca="false">IF(AND(ISNUMBER(C2989),ISNUMBER($J2989)),$J2989-C2989,"")</f>
        <v>-9.96</v>
      </c>
      <c r="F2989" s="1" t="s">
        <v>5157</v>
      </c>
      <c r="G2989" s="46" t="s">
        <v>4407</v>
      </c>
      <c r="H2989" s="1" t="s">
        <v>33</v>
      </c>
      <c r="J2989" s="11" t="n">
        <f aca="false">IFERROR(INDEX(Pozos!$M$2:$M$1852,MATCH(A2989,Pozos!$E$2:$E$1852,0)),"")</f>
        <v>32.04</v>
      </c>
      <c r="K2989" s="1" t="s">
        <v>3819</v>
      </c>
      <c r="L2989" s="1" t="s">
        <v>3820</v>
      </c>
      <c r="O2989" s="0" t="s">
        <v>4407</v>
      </c>
      <c r="P2989" s="0" t="s">
        <v>3805</v>
      </c>
    </row>
    <row r="2990" customFormat="false" ht="15.75" hidden="false" customHeight="true" outlineLevel="0" collapsed="false">
      <c r="A2990" s="39" t="s">
        <v>499</v>
      </c>
      <c r="B2990" s="1" t="n">
        <v>12</v>
      </c>
      <c r="C2990" s="1" t="n">
        <v>40</v>
      </c>
      <c r="D2990" s="11" t="n">
        <f aca="false">IF(AND(ISNUMBER(B2990),ISNUMBER($J2990)),$J2990-B2990,"")</f>
        <v>20.04</v>
      </c>
      <c r="E2990" s="11" t="n">
        <f aca="false">IF(AND(ISNUMBER(C2990),ISNUMBER($J2990)),$J2990-C2990,"")</f>
        <v>-7.96</v>
      </c>
      <c r="F2990" s="1" t="s">
        <v>5158</v>
      </c>
      <c r="G2990" s="46" t="s">
        <v>4395</v>
      </c>
      <c r="H2990" s="1" t="s">
        <v>33</v>
      </c>
      <c r="J2990" s="11" t="n">
        <f aca="false">IFERROR(INDEX(Pozos!$M$2:$M$1852,MATCH(A2990,Pozos!$E$2:$E$1852,0)),"")</f>
        <v>32.04</v>
      </c>
      <c r="K2990" s="1" t="s">
        <v>3819</v>
      </c>
      <c r="L2990" s="1" t="s">
        <v>3820</v>
      </c>
      <c r="O2990" s="0" t="s">
        <v>4395</v>
      </c>
      <c r="P2990" s="0" t="s">
        <v>3805</v>
      </c>
    </row>
    <row r="2991" customFormat="false" ht="15.75" hidden="false" customHeight="true" outlineLevel="0" collapsed="false">
      <c r="A2991" s="39" t="s">
        <v>499</v>
      </c>
      <c r="B2991" s="1" t="n">
        <v>1</v>
      </c>
      <c r="C2991" s="1" t="n">
        <v>12</v>
      </c>
      <c r="D2991" s="11" t="n">
        <f aca="false">IF(AND(ISNUMBER(B2991),ISNUMBER($J2991)),$J2991-B2991,"")</f>
        <v>31.04</v>
      </c>
      <c r="E2991" s="11" t="n">
        <f aca="false">IF(AND(ISNUMBER(C2991),ISNUMBER($J2991)),$J2991-C2991,"")</f>
        <v>20.04</v>
      </c>
      <c r="F2991" s="1" t="s">
        <v>5159</v>
      </c>
      <c r="G2991" s="46" t="s">
        <v>4412</v>
      </c>
      <c r="H2991" s="1" t="s">
        <v>33</v>
      </c>
      <c r="J2991" s="11" t="n">
        <f aca="false">IFERROR(INDEX(Pozos!$M$2:$M$1852,MATCH(A2991,Pozos!$E$2:$E$1852,0)),"")</f>
        <v>32.04</v>
      </c>
      <c r="K2991" s="1" t="s">
        <v>3927</v>
      </c>
      <c r="L2991" s="1" t="s">
        <v>3928</v>
      </c>
      <c r="O2991" s="0" t="s">
        <v>4412</v>
      </c>
      <c r="P2991" s="0" t="s">
        <v>3805</v>
      </c>
    </row>
    <row r="2992" customFormat="false" ht="15.75" hidden="false" customHeight="true" outlineLevel="0" collapsed="false">
      <c r="A2992" s="39" t="s">
        <v>499</v>
      </c>
      <c r="B2992" s="1" t="n">
        <v>0</v>
      </c>
      <c r="C2992" s="1" t="n">
        <v>1</v>
      </c>
      <c r="D2992" s="11" t="n">
        <f aca="false">IF(AND(ISNUMBER(B2992),ISNUMBER($J2992)),$J2992-B2992,"")</f>
        <v>32.04</v>
      </c>
      <c r="E2992" s="11" t="n">
        <f aca="false">IF(AND(ISNUMBER(C2992),ISNUMBER($J2992)),$J2992-C2992,"")</f>
        <v>31.04</v>
      </c>
      <c r="F2992" s="1" t="s">
        <v>4250</v>
      </c>
      <c r="G2992" s="46" t="s">
        <v>3802</v>
      </c>
      <c r="H2992" s="1" t="s">
        <v>33</v>
      </c>
      <c r="J2992" s="11" t="n">
        <f aca="false">IFERROR(INDEX(Pozos!$M$2:$M$1852,MATCH(A2992,Pozos!$E$2:$E$1852,0)),"")</f>
        <v>32.04</v>
      </c>
      <c r="K2992" s="1" t="s">
        <v>3803</v>
      </c>
      <c r="L2992" s="1" t="s">
        <v>3804</v>
      </c>
      <c r="O2992" s="0" t="s">
        <v>3802</v>
      </c>
      <c r="P2992" s="0" t="s">
        <v>3805</v>
      </c>
    </row>
    <row r="2993" customFormat="false" ht="15.75" hidden="false" customHeight="true" outlineLevel="0" collapsed="false">
      <c r="A2993" s="39" t="s">
        <v>905</v>
      </c>
      <c r="B2993" s="1" t="n">
        <v>0</v>
      </c>
      <c r="C2993" s="1" t="n">
        <v>16</v>
      </c>
      <c r="D2993" s="11" t="n">
        <f aca="false">IF(AND(ISNUMBER(B2993),ISNUMBER($J2993)),$J2993-B2993,"")</f>
        <v>35.89</v>
      </c>
      <c r="E2993" s="11" t="n">
        <f aca="false">IF(AND(ISNUMBER(C2993),ISNUMBER($J2993)),$J2993-C2993,"")</f>
        <v>19.89</v>
      </c>
      <c r="F2993" s="1" t="s">
        <v>5160</v>
      </c>
      <c r="G2993" s="46" t="s">
        <v>4412</v>
      </c>
      <c r="H2993" s="1" t="s">
        <v>33</v>
      </c>
      <c r="J2993" s="11" t="n">
        <f aca="false">IFERROR(INDEX(Pozos!$M$2:$M$1852,MATCH(A2993,Pozos!$E$2:$E$1852,0)),"")</f>
        <v>35.89</v>
      </c>
      <c r="K2993" s="1" t="s">
        <v>3872</v>
      </c>
      <c r="L2993" s="1" t="s">
        <v>3809</v>
      </c>
      <c r="O2993" s="0" t="s">
        <v>4412</v>
      </c>
      <c r="P2993" s="0" t="s">
        <v>3805</v>
      </c>
    </row>
    <row r="2994" customFormat="false" ht="15.75" hidden="false" customHeight="true" outlineLevel="0" collapsed="false">
      <c r="A2994" s="39" t="s">
        <v>905</v>
      </c>
      <c r="B2994" s="1" t="n">
        <v>16</v>
      </c>
      <c r="C2994" s="1" t="n">
        <v>22</v>
      </c>
      <c r="D2994" s="11" t="n">
        <f aca="false">IF(AND(ISNUMBER(B2994),ISNUMBER($J2994)),$J2994-B2994,"")</f>
        <v>19.89</v>
      </c>
      <c r="E2994" s="11" t="n">
        <f aca="false">IF(AND(ISNUMBER(C2994),ISNUMBER($J2994)),$J2994-C2994,"")</f>
        <v>13.89</v>
      </c>
      <c r="F2994" s="1" t="s">
        <v>5161</v>
      </c>
      <c r="G2994" s="46" t="s">
        <v>4395</v>
      </c>
      <c r="H2994" s="1" t="s">
        <v>33</v>
      </c>
      <c r="J2994" s="11" t="n">
        <f aca="false">IFERROR(INDEX(Pozos!$M$2:$M$1852,MATCH(A2994,Pozos!$E$2:$E$1852,0)),"")</f>
        <v>35.89</v>
      </c>
      <c r="K2994" s="1" t="s">
        <v>3872</v>
      </c>
      <c r="L2994" s="1" t="s">
        <v>3809</v>
      </c>
      <c r="O2994" s="0" t="s">
        <v>4395</v>
      </c>
      <c r="P2994" s="0" t="s">
        <v>3805</v>
      </c>
    </row>
    <row r="2995" customFormat="false" ht="15.75" hidden="false" customHeight="true" outlineLevel="0" collapsed="false">
      <c r="A2995" s="39" t="s">
        <v>905</v>
      </c>
      <c r="B2995" s="1" t="n">
        <v>22</v>
      </c>
      <c r="C2995" s="1" t="n">
        <v>51</v>
      </c>
      <c r="D2995" s="11" t="n">
        <f aca="false">IF(AND(ISNUMBER(B2995),ISNUMBER($J2995)),$J2995-B2995,"")</f>
        <v>13.89</v>
      </c>
      <c r="E2995" s="11" t="n">
        <f aca="false">IF(AND(ISNUMBER(C2995),ISNUMBER($J2995)),$J2995-C2995,"")</f>
        <v>-15.11</v>
      </c>
      <c r="F2995" s="1" t="s">
        <v>5162</v>
      </c>
      <c r="G2995" s="46" t="s">
        <v>4395</v>
      </c>
      <c r="H2995" s="1" t="s">
        <v>33</v>
      </c>
      <c r="J2995" s="11" t="n">
        <f aca="false">IFERROR(INDEX(Pozos!$M$2:$M$1852,MATCH(A2995,Pozos!$E$2:$E$1852,0)),"")</f>
        <v>35.89</v>
      </c>
      <c r="K2995" s="1" t="s">
        <v>4023</v>
      </c>
      <c r="L2995" s="1" t="s">
        <v>3813</v>
      </c>
      <c r="O2995" s="0" t="s">
        <v>4395</v>
      </c>
      <c r="P2995" s="0" t="s">
        <v>3805</v>
      </c>
    </row>
    <row r="2996" customFormat="false" ht="15.75" hidden="false" customHeight="true" outlineLevel="0" collapsed="false">
      <c r="A2996" s="39" t="s">
        <v>971</v>
      </c>
      <c r="B2996" s="1" t="n">
        <v>0</v>
      </c>
      <c r="C2996" s="1" t="n">
        <v>4.5</v>
      </c>
      <c r="D2996" s="11" t="n">
        <f aca="false">IF(AND(ISNUMBER(B2996),ISNUMBER($J2996)),$J2996-B2996,"")</f>
        <v>5.15</v>
      </c>
      <c r="E2996" s="11" t="n">
        <f aca="false">IF(AND(ISNUMBER(C2996),ISNUMBER($J2996)),$J2996-C2996,"")</f>
        <v>0.65</v>
      </c>
      <c r="F2996" s="1" t="s">
        <v>5163</v>
      </c>
      <c r="G2996" s="46" t="s">
        <v>3802</v>
      </c>
      <c r="H2996" s="1" t="s">
        <v>33</v>
      </c>
      <c r="J2996" s="11" t="n">
        <f aca="false">IFERROR(INDEX(Pozos!$M$2:$M$1852,MATCH(A2996,Pozos!$E$2:$E$1852,0)),"")</f>
        <v>5.15</v>
      </c>
      <c r="K2996" s="1" t="s">
        <v>3944</v>
      </c>
      <c r="L2996" s="1" t="s">
        <v>3813</v>
      </c>
      <c r="M2996" s="1" t="n">
        <v>2</v>
      </c>
      <c r="N2996" s="106" t="s">
        <v>3850</v>
      </c>
      <c r="O2996" s="0" t="s">
        <v>3802</v>
      </c>
      <c r="P2996" s="0" t="s">
        <v>3805</v>
      </c>
    </row>
    <row r="2997" customFormat="false" ht="15.75" hidden="false" customHeight="true" outlineLevel="0" collapsed="false">
      <c r="A2997" s="39" t="s">
        <v>3735</v>
      </c>
      <c r="B2997" s="1" t="n">
        <v>0</v>
      </c>
      <c r="C2997" s="1" t="n">
        <v>5.4</v>
      </c>
      <c r="D2997" s="11" t="str">
        <f aca="false">IF(AND(ISNUMBER(B2997),ISNUMBER($J2997)),$J2997-B2997,"")</f>
        <v/>
      </c>
      <c r="E2997" s="11" t="str">
        <f aca="false">IF(AND(ISNUMBER(C2997),ISNUMBER($J2997)),$J2997-C2997,"")</f>
        <v/>
      </c>
      <c r="F2997" s="1" t="s">
        <v>5163</v>
      </c>
      <c r="G2997" s="46" t="s">
        <v>3802</v>
      </c>
      <c r="H2997" s="1" t="s">
        <v>33</v>
      </c>
      <c r="J2997" s="11" t="str">
        <f aca="false">IFERROR(INDEX(Pozos!$M$2:$M$1852,MATCH(A2997,Pozos!$E$2:$E$1852,0)),"")</f>
        <v/>
      </c>
      <c r="K2997" s="1" t="s">
        <v>3944</v>
      </c>
      <c r="L2997" s="1" t="s">
        <v>3813</v>
      </c>
      <c r="M2997" s="1" t="n">
        <v>2</v>
      </c>
      <c r="N2997" s="106" t="s">
        <v>5164</v>
      </c>
      <c r="O2997" s="0" t="s">
        <v>3802</v>
      </c>
      <c r="P2997" s="0" t="s">
        <v>3805</v>
      </c>
    </row>
    <row r="2998" customFormat="false" ht="15.75" hidden="false" customHeight="true" outlineLevel="0" collapsed="false">
      <c r="A2998" s="9" t="s">
        <v>3603</v>
      </c>
      <c r="B2998" s="1" t="n">
        <v>0</v>
      </c>
      <c r="C2998" s="1" t="n">
        <v>4.5</v>
      </c>
      <c r="D2998" s="11" t="n">
        <f aca="false">IF(AND(ISNUMBER(B2998),ISNUMBER($J2998)),$J2998-B2998,"")</f>
        <v>6.36</v>
      </c>
      <c r="E2998" s="11" t="n">
        <f aca="false">IF(AND(ISNUMBER(C2998),ISNUMBER($J2998)),$J2998-C2998,"")</f>
        <v>1.86</v>
      </c>
      <c r="F2998" s="1" t="s">
        <v>5163</v>
      </c>
      <c r="G2998" s="46" t="s">
        <v>3802</v>
      </c>
      <c r="H2998" s="1" t="s">
        <v>33</v>
      </c>
      <c r="J2998" s="11" t="n">
        <f aca="false">IFERROR(INDEX(Pozos!$M$2:$M$1852,MATCH(A2998,Pozos!$E$2:$E$1852,0)),"")</f>
        <v>6.36</v>
      </c>
      <c r="K2998" s="1" t="s">
        <v>3944</v>
      </c>
      <c r="L2998" s="1" t="s">
        <v>3813</v>
      </c>
      <c r="M2998" s="1" t="n">
        <v>1</v>
      </c>
      <c r="N2998" s="106" t="s">
        <v>3834</v>
      </c>
      <c r="O2998" s="0" t="s">
        <v>3802</v>
      </c>
      <c r="P2998" s="0" t="s">
        <v>3805</v>
      </c>
    </row>
    <row r="2999" customFormat="false" ht="15.75" hidden="false" customHeight="true" outlineLevel="0" collapsed="false">
      <c r="A2999" s="9" t="s">
        <v>3603</v>
      </c>
      <c r="B2999" s="1" t="n">
        <v>0</v>
      </c>
      <c r="C2999" s="1" t="n">
        <v>3.7</v>
      </c>
      <c r="D2999" s="11" t="n">
        <f aca="false">IF(AND(ISNUMBER(B2999),ISNUMBER($J2999)),$J2999-B2999,"")</f>
        <v>6.36</v>
      </c>
      <c r="E2999" s="11" t="n">
        <f aca="false">IF(AND(ISNUMBER(C2999),ISNUMBER($J2999)),$J2999-C2999,"")</f>
        <v>2.66</v>
      </c>
      <c r="F2999" s="1" t="s">
        <v>5163</v>
      </c>
      <c r="G2999" s="46" t="s">
        <v>3802</v>
      </c>
      <c r="H2999" s="1" t="s">
        <v>33</v>
      </c>
      <c r="J2999" s="11" t="n">
        <f aca="false">IFERROR(INDEX(Pozos!$M$2:$M$1852,MATCH(A2999,Pozos!$E$2:$E$1852,0)),"")</f>
        <v>6.36</v>
      </c>
      <c r="K2999" s="1" t="s">
        <v>3944</v>
      </c>
      <c r="L2999" s="1" t="s">
        <v>3813</v>
      </c>
      <c r="M2999" s="1" t="n">
        <v>2</v>
      </c>
      <c r="N2999" s="106" t="s">
        <v>3850</v>
      </c>
      <c r="O2999" s="0" t="s">
        <v>3802</v>
      </c>
      <c r="P2999" s="0" t="s">
        <v>3805</v>
      </c>
    </row>
    <row r="3000" customFormat="false" ht="15.75" hidden="false" customHeight="true" outlineLevel="0" collapsed="false">
      <c r="A3000" s="9" t="s">
        <v>3605</v>
      </c>
      <c r="B3000" s="1" t="n">
        <v>0</v>
      </c>
      <c r="C3000" s="1" t="n">
        <v>5</v>
      </c>
      <c r="D3000" s="11" t="n">
        <f aca="false">IF(AND(ISNUMBER(B3000),ISNUMBER($J3000)),$J3000-B3000,"")</f>
        <v>6.24</v>
      </c>
      <c r="E3000" s="11" t="n">
        <f aca="false">IF(AND(ISNUMBER(C3000),ISNUMBER($J3000)),$J3000-C3000,"")</f>
        <v>1.24</v>
      </c>
      <c r="F3000" s="1" t="s">
        <v>5163</v>
      </c>
      <c r="G3000" s="46" t="s">
        <v>3802</v>
      </c>
      <c r="H3000" s="1" t="s">
        <v>33</v>
      </c>
      <c r="J3000" s="11" t="n">
        <f aca="false">IFERROR(INDEX(Pozos!$M$2:$M$1852,MATCH(A3000,Pozos!$E$2:$E$1852,0)),"")</f>
        <v>6.24</v>
      </c>
      <c r="K3000" s="1" t="s">
        <v>3944</v>
      </c>
      <c r="L3000" s="1" t="s">
        <v>3813</v>
      </c>
      <c r="O3000" s="0" t="s">
        <v>3802</v>
      </c>
      <c r="P3000" s="0" t="s">
        <v>3805</v>
      </c>
    </row>
    <row r="3001" customFormat="false" ht="15.75" hidden="false" customHeight="true" outlineLevel="0" collapsed="false">
      <c r="A3001" s="39" t="s">
        <v>1396</v>
      </c>
      <c r="B3001" s="1" t="n">
        <v>0</v>
      </c>
      <c r="C3001" s="1" t="n">
        <v>7</v>
      </c>
      <c r="D3001" s="11" t="n">
        <f aca="false">IF(AND(ISNUMBER(B3001),ISNUMBER($J3001)),$J3001-B3001,"")</f>
        <v>24.58</v>
      </c>
      <c r="E3001" s="11" t="n">
        <f aca="false">IF(AND(ISNUMBER(C3001),ISNUMBER($J3001)),$J3001-C3001,"")</f>
        <v>17.58</v>
      </c>
      <c r="F3001" s="1" t="s">
        <v>4466</v>
      </c>
      <c r="G3001" s="46" t="s">
        <v>4412</v>
      </c>
      <c r="H3001" s="1" t="s">
        <v>33</v>
      </c>
      <c r="J3001" s="11" t="n">
        <f aca="false">IFERROR(INDEX(Pozos!$M$2:$M$1852,MATCH(A3001,Pozos!$E$2:$E$1852,0)),"")</f>
        <v>24.58</v>
      </c>
      <c r="K3001" s="1" t="s">
        <v>4424</v>
      </c>
      <c r="O3001" s="0" t="s">
        <v>4412</v>
      </c>
      <c r="P3001" s="0" t="s">
        <v>3805</v>
      </c>
    </row>
    <row r="3002" customFormat="false" ht="15.75" hidden="false" customHeight="true" outlineLevel="0" collapsed="false">
      <c r="A3002" s="39" t="s">
        <v>1396</v>
      </c>
      <c r="B3002" s="1" t="n">
        <v>7</v>
      </c>
      <c r="C3002" s="1" t="n">
        <v>9</v>
      </c>
      <c r="D3002" s="11" t="n">
        <f aca="false">IF(AND(ISNUMBER(B3002),ISNUMBER($J3002)),$J3002-B3002,"")</f>
        <v>17.58</v>
      </c>
      <c r="E3002" s="11" t="n">
        <f aca="false">IF(AND(ISNUMBER(C3002),ISNUMBER($J3002)),$J3002-C3002,"")</f>
        <v>15.58</v>
      </c>
      <c r="F3002" s="1" t="s">
        <v>4538</v>
      </c>
      <c r="G3002" s="46" t="s">
        <v>4395</v>
      </c>
      <c r="H3002" s="1" t="s">
        <v>33</v>
      </c>
      <c r="J3002" s="11" t="n">
        <f aca="false">IFERROR(INDEX(Pozos!$M$2:$M$1852,MATCH(A3002,Pozos!$E$2:$E$1852,0)),"")</f>
        <v>24.58</v>
      </c>
      <c r="K3002" s="1" t="s">
        <v>3944</v>
      </c>
      <c r="L3002" s="1" t="s">
        <v>3813</v>
      </c>
      <c r="O3002" s="0" t="s">
        <v>4395</v>
      </c>
      <c r="P3002" s="0" t="s">
        <v>3805</v>
      </c>
    </row>
    <row r="3003" customFormat="false" ht="15.75" hidden="false" customHeight="true" outlineLevel="0" collapsed="false">
      <c r="A3003" s="39" t="s">
        <v>1396</v>
      </c>
      <c r="B3003" s="1" t="n">
        <v>9</v>
      </c>
      <c r="C3003" s="1" t="n">
        <v>12</v>
      </c>
      <c r="D3003" s="11" t="n">
        <f aca="false">IF(AND(ISNUMBER(B3003),ISNUMBER($J3003)),$J3003-B3003,"")</f>
        <v>15.58</v>
      </c>
      <c r="E3003" s="11" t="n">
        <f aca="false">IF(AND(ISNUMBER(C3003),ISNUMBER($J3003)),$J3003-C3003,"")</f>
        <v>12.58</v>
      </c>
      <c r="F3003" s="1" t="s">
        <v>4537</v>
      </c>
      <c r="G3003" s="46" t="s">
        <v>4395</v>
      </c>
      <c r="H3003" s="1" t="s">
        <v>33</v>
      </c>
      <c r="J3003" s="11" t="n">
        <f aca="false">IFERROR(INDEX(Pozos!$M$2:$M$1852,MATCH(A3003,Pozos!$E$2:$E$1852,0)),"")</f>
        <v>24.58</v>
      </c>
      <c r="K3003" s="1" t="s">
        <v>3944</v>
      </c>
      <c r="L3003" s="1" t="s">
        <v>3813</v>
      </c>
      <c r="O3003" s="0" t="s">
        <v>4395</v>
      </c>
      <c r="P3003" s="0" t="s">
        <v>3805</v>
      </c>
    </row>
    <row r="3004" customFormat="false" ht="15.75" hidden="false" customHeight="true" outlineLevel="0" collapsed="false">
      <c r="A3004" s="39" t="s">
        <v>1396</v>
      </c>
      <c r="B3004" s="1" t="n">
        <v>12</v>
      </c>
      <c r="C3004" s="1" t="n">
        <v>14</v>
      </c>
      <c r="D3004" s="11" t="n">
        <f aca="false">IF(AND(ISNUMBER(B3004),ISNUMBER($J3004)),$J3004-B3004,"")</f>
        <v>12.58</v>
      </c>
      <c r="E3004" s="11" t="n">
        <f aca="false">IF(AND(ISNUMBER(C3004),ISNUMBER($J3004)),$J3004-C3004,"")</f>
        <v>10.58</v>
      </c>
      <c r="F3004" s="1" t="s">
        <v>4536</v>
      </c>
      <c r="G3004" s="46" t="s">
        <v>4395</v>
      </c>
      <c r="H3004" s="1" t="s">
        <v>33</v>
      </c>
      <c r="J3004" s="11" t="n">
        <f aca="false">IFERROR(INDEX(Pozos!$M$2:$M$1852,MATCH(A3004,Pozos!$E$2:$E$1852,0)),"")</f>
        <v>24.58</v>
      </c>
      <c r="K3004" s="1" t="s">
        <v>3944</v>
      </c>
      <c r="L3004" s="1" t="s">
        <v>3813</v>
      </c>
      <c r="O3004" s="0" t="s">
        <v>4395</v>
      </c>
      <c r="P3004" s="0" t="s">
        <v>3805</v>
      </c>
    </row>
    <row r="3005" customFormat="false" ht="15.75" hidden="false" customHeight="true" outlineLevel="0" collapsed="false">
      <c r="A3005" s="39" t="s">
        <v>1396</v>
      </c>
      <c r="B3005" s="1" t="n">
        <v>14</v>
      </c>
      <c r="C3005" s="1" t="n">
        <v>17</v>
      </c>
      <c r="D3005" s="11" t="n">
        <f aca="false">IF(AND(ISNUMBER(B3005),ISNUMBER($J3005)),$J3005-B3005,"")</f>
        <v>10.58</v>
      </c>
      <c r="E3005" s="11" t="n">
        <f aca="false">IF(AND(ISNUMBER(C3005),ISNUMBER($J3005)),$J3005-C3005,"")</f>
        <v>7.58</v>
      </c>
      <c r="F3005" s="1" t="s">
        <v>4535</v>
      </c>
      <c r="G3005" s="46" t="s">
        <v>4395</v>
      </c>
      <c r="H3005" s="1" t="s">
        <v>33</v>
      </c>
      <c r="J3005" s="11" t="n">
        <f aca="false">IFERROR(INDEX(Pozos!$M$2:$M$1852,MATCH(A3005,Pozos!$E$2:$E$1852,0)),"")</f>
        <v>24.58</v>
      </c>
      <c r="K3005" s="1" t="s">
        <v>3944</v>
      </c>
      <c r="L3005" s="1" t="s">
        <v>3813</v>
      </c>
      <c r="O3005" s="0" t="s">
        <v>4395</v>
      </c>
      <c r="P3005" s="0" t="s">
        <v>3805</v>
      </c>
    </row>
    <row r="3006" customFormat="false" ht="15.75" hidden="false" customHeight="true" outlineLevel="0" collapsed="false">
      <c r="A3006" s="39" t="s">
        <v>1396</v>
      </c>
      <c r="B3006" s="1" t="n">
        <v>17</v>
      </c>
      <c r="C3006" s="1" t="n">
        <v>21</v>
      </c>
      <c r="D3006" s="11" t="n">
        <f aca="false">IF(AND(ISNUMBER(B3006),ISNUMBER($J3006)),$J3006-B3006,"")</f>
        <v>7.58</v>
      </c>
      <c r="E3006" s="11" t="n">
        <f aca="false">IF(AND(ISNUMBER(C3006),ISNUMBER($J3006)),$J3006-C3006,"")</f>
        <v>3.58</v>
      </c>
      <c r="F3006" s="1" t="s">
        <v>4534</v>
      </c>
      <c r="G3006" s="46" t="s">
        <v>4395</v>
      </c>
      <c r="H3006" s="1" t="s">
        <v>33</v>
      </c>
      <c r="J3006" s="11" t="n">
        <f aca="false">IFERROR(INDEX(Pozos!$M$2:$M$1852,MATCH(A3006,Pozos!$E$2:$E$1852,0)),"")</f>
        <v>24.58</v>
      </c>
      <c r="K3006" s="1" t="s">
        <v>3944</v>
      </c>
      <c r="L3006" s="1" t="s">
        <v>3813</v>
      </c>
      <c r="O3006" s="0" t="s">
        <v>4395</v>
      </c>
      <c r="P3006" s="0" t="s">
        <v>3805</v>
      </c>
    </row>
    <row r="3007" customFormat="false" ht="15.75" hidden="false" customHeight="true" outlineLevel="0" collapsed="false">
      <c r="A3007" s="39" t="s">
        <v>1396</v>
      </c>
      <c r="B3007" s="1" t="n">
        <v>21</v>
      </c>
      <c r="C3007" s="1" t="n">
        <v>25</v>
      </c>
      <c r="D3007" s="11" t="n">
        <f aca="false">IF(AND(ISNUMBER(B3007),ISNUMBER($J3007)),$J3007-B3007,"")</f>
        <v>3.58</v>
      </c>
      <c r="E3007" s="11" t="n">
        <f aca="false">IF(AND(ISNUMBER(C3007),ISNUMBER($J3007)),$J3007-C3007,"")</f>
        <v>-0.420000000000002</v>
      </c>
      <c r="F3007" s="1" t="s">
        <v>4533</v>
      </c>
      <c r="G3007" s="46" t="s">
        <v>4395</v>
      </c>
      <c r="H3007" s="1" t="s">
        <v>33</v>
      </c>
      <c r="J3007" s="11" t="n">
        <f aca="false">IFERROR(INDEX(Pozos!$M$2:$M$1852,MATCH(A3007,Pozos!$E$2:$E$1852,0)),"")</f>
        <v>24.58</v>
      </c>
      <c r="K3007" s="1" t="s">
        <v>3808</v>
      </c>
      <c r="L3007" s="1" t="s">
        <v>3809</v>
      </c>
      <c r="O3007" s="0" t="s">
        <v>4395</v>
      </c>
      <c r="P3007" s="0" t="s">
        <v>3805</v>
      </c>
    </row>
    <row r="3008" customFormat="false" ht="15.75" hidden="false" customHeight="true" outlineLevel="0" collapsed="false">
      <c r="A3008" s="39" t="s">
        <v>1396</v>
      </c>
      <c r="B3008" s="1" t="n">
        <v>25</v>
      </c>
      <c r="C3008" s="1" t="n">
        <v>35</v>
      </c>
      <c r="D3008" s="11" t="n">
        <f aca="false">IF(AND(ISNUMBER(B3008),ISNUMBER($J3008)),$J3008-B3008,"")</f>
        <v>-0.420000000000002</v>
      </c>
      <c r="E3008" s="11" t="n">
        <f aca="false">IF(AND(ISNUMBER(C3008),ISNUMBER($J3008)),$J3008-C3008,"")</f>
        <v>-10.42</v>
      </c>
      <c r="F3008" s="1" t="s">
        <v>5165</v>
      </c>
      <c r="G3008" s="46" t="s">
        <v>4395</v>
      </c>
      <c r="H3008" s="1" t="s">
        <v>33</v>
      </c>
      <c r="J3008" s="11" t="n">
        <f aca="false">IFERROR(INDEX(Pozos!$M$2:$M$1852,MATCH(A3008,Pozos!$E$2:$E$1852,0)),"")</f>
        <v>24.58</v>
      </c>
      <c r="K3008" s="1" t="s">
        <v>3812</v>
      </c>
      <c r="L3008" s="1" t="s">
        <v>3813</v>
      </c>
      <c r="O3008" s="0" t="s">
        <v>4395</v>
      </c>
      <c r="P3008" s="0" t="s">
        <v>3805</v>
      </c>
    </row>
    <row r="3009" customFormat="false" ht="15.75" hidden="false" customHeight="true" outlineLevel="0" collapsed="false">
      <c r="A3009" s="39" t="s">
        <v>1048</v>
      </c>
      <c r="B3009" s="1" t="n">
        <v>15.5</v>
      </c>
      <c r="C3009" s="1" t="n">
        <v>39</v>
      </c>
      <c r="D3009" s="11" t="n">
        <f aca="false">IF(AND(ISNUMBER(B3009),ISNUMBER($J3009)),$J3009-B3009,"")</f>
        <v>19.65</v>
      </c>
      <c r="E3009" s="11" t="n">
        <f aca="false">IF(AND(ISNUMBER(C3009),ISNUMBER($J3009)),$J3009-C3009,"")</f>
        <v>-3.85</v>
      </c>
      <c r="F3009" s="1" t="s">
        <v>5166</v>
      </c>
      <c r="G3009" s="46" t="s">
        <v>4395</v>
      </c>
      <c r="H3009" s="1" t="s">
        <v>33</v>
      </c>
      <c r="J3009" s="11" t="n">
        <f aca="false">IFERROR(INDEX(Pozos!$M$2:$M$1852,MATCH(A3009,Pozos!$E$2:$E$1852,0)),"")</f>
        <v>35.15</v>
      </c>
      <c r="K3009" s="1" t="s">
        <v>4023</v>
      </c>
      <c r="L3009" s="1" t="s">
        <v>3813</v>
      </c>
      <c r="O3009" s="0" t="s">
        <v>4395</v>
      </c>
      <c r="P3009" s="0" t="s">
        <v>3805</v>
      </c>
    </row>
    <row r="3010" customFormat="false" ht="15.75" hidden="false" customHeight="true" outlineLevel="0" collapsed="false">
      <c r="A3010" s="39" t="s">
        <v>1048</v>
      </c>
      <c r="B3010" s="1" t="n">
        <v>0</v>
      </c>
      <c r="C3010" s="1" t="n">
        <v>15.5</v>
      </c>
      <c r="D3010" s="11" t="n">
        <f aca="false">IF(AND(ISNUMBER(B3010),ISNUMBER($J3010)),$J3010-B3010,"")</f>
        <v>35.15</v>
      </c>
      <c r="E3010" s="11" t="n">
        <f aca="false">IF(AND(ISNUMBER(C3010),ISNUMBER($J3010)),$J3010-C3010,"")</f>
        <v>19.65</v>
      </c>
      <c r="F3010" s="1" t="s">
        <v>5167</v>
      </c>
      <c r="G3010" s="46" t="s">
        <v>4412</v>
      </c>
      <c r="H3010" s="1" t="s">
        <v>33</v>
      </c>
      <c r="J3010" s="11" t="n">
        <f aca="false">IFERROR(INDEX(Pozos!$M$2:$M$1852,MATCH(A3010,Pozos!$E$2:$E$1852,0)),"")</f>
        <v>35.15</v>
      </c>
      <c r="K3010" s="1" t="s">
        <v>3927</v>
      </c>
      <c r="L3010" s="1" t="s">
        <v>3928</v>
      </c>
      <c r="O3010" s="0" t="s">
        <v>4412</v>
      </c>
      <c r="P3010" s="0" t="s">
        <v>3805</v>
      </c>
    </row>
    <row r="3011" customFormat="false" ht="15.75" hidden="false" customHeight="true" outlineLevel="0" collapsed="false">
      <c r="A3011" s="39" t="s">
        <v>884</v>
      </c>
      <c r="B3011" s="1" t="n">
        <v>14</v>
      </c>
      <c r="C3011" s="1" t="n">
        <v>38</v>
      </c>
      <c r="D3011" s="11" t="n">
        <f aca="false">IF(AND(ISNUMBER(B3011),ISNUMBER($J3011)),$J3011-B3011,"")</f>
        <v>-1.76</v>
      </c>
      <c r="E3011" s="11" t="n">
        <f aca="false">IF(AND(ISNUMBER(C3011),ISNUMBER($J3011)),$J3011-C3011,"")</f>
        <v>-25.76</v>
      </c>
      <c r="F3011" s="1" t="s">
        <v>5168</v>
      </c>
      <c r="G3011" s="46" t="s">
        <v>4395</v>
      </c>
      <c r="H3011" s="1" t="s">
        <v>33</v>
      </c>
      <c r="J3011" s="11" t="n">
        <f aca="false">IFERROR(INDEX(Pozos!$M$2:$M$1852,MATCH(A3011,Pozos!$E$2:$E$1852,0)),"")</f>
        <v>12.24</v>
      </c>
      <c r="K3011" s="1" t="s">
        <v>4424</v>
      </c>
      <c r="N3011" s="106" t="s">
        <v>5169</v>
      </c>
      <c r="O3011" s="0" t="s">
        <v>4395</v>
      </c>
      <c r="P3011" s="0" t="s">
        <v>3805</v>
      </c>
    </row>
    <row r="3012" customFormat="false" ht="15.75" hidden="false" customHeight="true" outlineLevel="0" collapsed="false">
      <c r="A3012" s="39" t="s">
        <v>884</v>
      </c>
      <c r="B3012" s="1" t="n">
        <v>0</v>
      </c>
      <c r="C3012" s="1" t="n">
        <v>7</v>
      </c>
      <c r="D3012" s="11" t="n">
        <f aca="false">IF(AND(ISNUMBER(B3012),ISNUMBER($J3012)),$J3012-B3012,"")</f>
        <v>12.24</v>
      </c>
      <c r="E3012" s="11" t="n">
        <f aca="false">IF(AND(ISNUMBER(C3012),ISNUMBER($J3012)),$J3012-C3012,"")</f>
        <v>5.24</v>
      </c>
      <c r="F3012" s="1" t="s">
        <v>4466</v>
      </c>
      <c r="G3012" s="46" t="s">
        <v>4412</v>
      </c>
      <c r="H3012" s="1" t="s">
        <v>33</v>
      </c>
      <c r="J3012" s="11" t="n">
        <f aca="false">IFERROR(INDEX(Pozos!$M$2:$M$1852,MATCH(A3012,Pozos!$E$2:$E$1852,0)),"")</f>
        <v>12.24</v>
      </c>
      <c r="K3012" s="1" t="s">
        <v>4424</v>
      </c>
      <c r="O3012" s="0" t="s">
        <v>4412</v>
      </c>
      <c r="P3012" s="0" t="s">
        <v>3805</v>
      </c>
    </row>
    <row r="3013" customFormat="false" ht="15.75" hidden="false" customHeight="true" outlineLevel="0" collapsed="false">
      <c r="A3013" s="39" t="s">
        <v>975</v>
      </c>
      <c r="B3013" s="1" t="n">
        <v>0</v>
      </c>
      <c r="C3013" s="1" t="n">
        <v>5.32</v>
      </c>
      <c r="D3013" s="11" t="n">
        <f aca="false">IF(AND(ISNUMBER(B3013),ISNUMBER($J3013)),$J3013-B3013,"")</f>
        <v>5.78</v>
      </c>
      <c r="E3013" s="11" t="n">
        <f aca="false">IF(AND(ISNUMBER(C3013),ISNUMBER($J3013)),$J3013-C3013,"")</f>
        <v>0.46</v>
      </c>
      <c r="F3013" s="1" t="s">
        <v>5170</v>
      </c>
      <c r="G3013" s="46" t="s">
        <v>3802</v>
      </c>
      <c r="H3013" s="1" t="s">
        <v>33</v>
      </c>
      <c r="J3013" s="11" t="n">
        <f aca="false">IFERROR(INDEX(Pozos!$M$2:$M$1852,MATCH(A3013,Pozos!$E$2:$E$1852,0)),"")</f>
        <v>5.78</v>
      </c>
      <c r="K3013" s="1" t="s">
        <v>3944</v>
      </c>
      <c r="L3013" s="1" t="s">
        <v>3813</v>
      </c>
      <c r="O3013" s="0" t="s">
        <v>3802</v>
      </c>
      <c r="P3013" s="0" t="s">
        <v>3805</v>
      </c>
    </row>
    <row r="3014" customFormat="false" ht="15.75" hidden="false" customHeight="true" outlineLevel="0" collapsed="false">
      <c r="A3014" s="39" t="s">
        <v>1274</v>
      </c>
      <c r="B3014" s="1" t="n">
        <v>40</v>
      </c>
      <c r="C3014" s="1" t="n">
        <v>46</v>
      </c>
      <c r="D3014" s="11" t="n">
        <f aca="false">IF(AND(ISNUMBER(B3014),ISNUMBER($J3014)),$J3014-B3014,"")</f>
        <v>-7.66</v>
      </c>
      <c r="E3014" s="11" t="n">
        <f aca="false">IF(AND(ISNUMBER(C3014),ISNUMBER($J3014)),$J3014-C3014,"")</f>
        <v>-13.66</v>
      </c>
      <c r="F3014" s="1" t="s">
        <v>4456</v>
      </c>
      <c r="G3014" s="46" t="s">
        <v>4407</v>
      </c>
      <c r="H3014" s="1" t="s">
        <v>33</v>
      </c>
      <c r="J3014" s="11" t="n">
        <f aca="false">IFERROR(INDEX(Pozos!$M$2:$M$1852,MATCH(A3014,Pozos!$E$2:$E$1852,0)),"")</f>
        <v>32.34</v>
      </c>
      <c r="K3014" s="1" t="s">
        <v>4424</v>
      </c>
      <c r="O3014" s="0" t="s">
        <v>4407</v>
      </c>
      <c r="P3014" s="0" t="s">
        <v>3805</v>
      </c>
    </row>
    <row r="3015" customFormat="false" ht="15.75" hidden="false" customHeight="true" outlineLevel="0" collapsed="false">
      <c r="A3015" s="39" t="s">
        <v>1274</v>
      </c>
      <c r="B3015" s="1" t="n">
        <v>38</v>
      </c>
      <c r="C3015" s="1" t="n">
        <v>40</v>
      </c>
      <c r="D3015" s="11" t="n">
        <f aca="false">IF(AND(ISNUMBER(B3015),ISNUMBER($J3015)),$J3015-B3015,"")</f>
        <v>-5.66</v>
      </c>
      <c r="E3015" s="11" t="n">
        <f aca="false">IF(AND(ISNUMBER(C3015),ISNUMBER($J3015)),$J3015-C3015,"")</f>
        <v>-7.66</v>
      </c>
      <c r="F3015" s="1" t="s">
        <v>4023</v>
      </c>
      <c r="G3015" s="46" t="s">
        <v>4395</v>
      </c>
      <c r="H3015" s="1" t="s">
        <v>33</v>
      </c>
      <c r="J3015" s="11" t="n">
        <f aca="false">IFERROR(INDEX(Pozos!$M$2:$M$1852,MATCH(A3015,Pozos!$E$2:$E$1852,0)),"")</f>
        <v>32.34</v>
      </c>
      <c r="K3015" s="1" t="s">
        <v>4023</v>
      </c>
      <c r="L3015" s="1" t="s">
        <v>3813</v>
      </c>
      <c r="O3015" s="0" t="s">
        <v>4395</v>
      </c>
      <c r="P3015" s="0" t="s">
        <v>3805</v>
      </c>
    </row>
    <row r="3016" customFormat="false" ht="15.75" hidden="false" customHeight="true" outlineLevel="0" collapsed="false">
      <c r="A3016" s="39" t="s">
        <v>1274</v>
      </c>
      <c r="B3016" s="1" t="n">
        <v>36</v>
      </c>
      <c r="C3016" s="1" t="n">
        <v>38</v>
      </c>
      <c r="D3016" s="11" t="n">
        <f aca="false">IF(AND(ISNUMBER(B3016),ISNUMBER($J3016)),$J3016-B3016,"")</f>
        <v>-3.66</v>
      </c>
      <c r="E3016" s="11" t="n">
        <f aca="false">IF(AND(ISNUMBER(C3016),ISNUMBER($J3016)),$J3016-C3016,"")</f>
        <v>-5.66</v>
      </c>
      <c r="F3016" s="1" t="s">
        <v>4480</v>
      </c>
      <c r="G3016" s="46" t="s">
        <v>4395</v>
      </c>
      <c r="H3016" s="1" t="s">
        <v>33</v>
      </c>
      <c r="J3016" s="11" t="n">
        <f aca="false">IFERROR(INDEX(Pozos!$M$2:$M$1852,MATCH(A3016,Pozos!$E$2:$E$1852,0)),"")</f>
        <v>32.34</v>
      </c>
      <c r="K3016" s="1" t="s">
        <v>3808</v>
      </c>
      <c r="L3016" s="1" t="s">
        <v>3809</v>
      </c>
      <c r="O3016" s="0" t="s">
        <v>4395</v>
      </c>
      <c r="P3016" s="0" t="s">
        <v>3805</v>
      </c>
    </row>
    <row r="3017" customFormat="false" ht="15.75" hidden="false" customHeight="true" outlineLevel="0" collapsed="false">
      <c r="A3017" s="39" t="s">
        <v>1274</v>
      </c>
      <c r="B3017" s="1" t="n">
        <v>26</v>
      </c>
      <c r="C3017" s="1" t="n">
        <v>36</v>
      </c>
      <c r="D3017" s="11" t="n">
        <f aca="false">IF(AND(ISNUMBER(B3017),ISNUMBER($J3017)),$J3017-B3017,"")</f>
        <v>6.34</v>
      </c>
      <c r="E3017" s="11" t="n">
        <f aca="false">IF(AND(ISNUMBER(C3017),ISNUMBER($J3017)),$J3017-C3017,"")</f>
        <v>-3.66</v>
      </c>
      <c r="F3017" s="1" t="s">
        <v>4223</v>
      </c>
      <c r="G3017" s="46" t="s">
        <v>4395</v>
      </c>
      <c r="H3017" s="1" t="s">
        <v>33</v>
      </c>
      <c r="J3017" s="11" t="n">
        <f aca="false">IFERROR(INDEX(Pozos!$M$2:$M$1852,MATCH(A3017,Pozos!$E$2:$E$1852,0)),"")</f>
        <v>32.34</v>
      </c>
      <c r="K3017" s="1" t="s">
        <v>3944</v>
      </c>
      <c r="L3017" s="1" t="s">
        <v>3813</v>
      </c>
      <c r="O3017" s="0" t="s">
        <v>4395</v>
      </c>
      <c r="P3017" s="0" t="s">
        <v>3805</v>
      </c>
    </row>
    <row r="3018" customFormat="false" ht="15.75" hidden="false" customHeight="true" outlineLevel="0" collapsed="false">
      <c r="A3018" s="39" t="s">
        <v>1274</v>
      </c>
      <c r="B3018" s="1" t="n">
        <v>24</v>
      </c>
      <c r="C3018" s="1" t="n">
        <v>26</v>
      </c>
      <c r="D3018" s="11" t="n">
        <f aca="false">IF(AND(ISNUMBER(B3018),ISNUMBER($J3018)),$J3018-B3018,"")</f>
        <v>8.34</v>
      </c>
      <c r="E3018" s="11" t="n">
        <f aca="false">IF(AND(ISNUMBER(C3018),ISNUMBER($J3018)),$J3018-C3018,"")</f>
        <v>6.34</v>
      </c>
      <c r="F3018" s="1" t="s">
        <v>3808</v>
      </c>
      <c r="G3018" s="46" t="s">
        <v>4395</v>
      </c>
      <c r="H3018" s="1" t="s">
        <v>33</v>
      </c>
      <c r="J3018" s="11" t="n">
        <f aca="false">IFERROR(INDEX(Pozos!$M$2:$M$1852,MATCH(A3018,Pozos!$E$2:$E$1852,0)),"")</f>
        <v>32.34</v>
      </c>
      <c r="K3018" s="1" t="s">
        <v>3808</v>
      </c>
      <c r="L3018" s="1" t="s">
        <v>3809</v>
      </c>
      <c r="O3018" s="0" t="s">
        <v>4395</v>
      </c>
      <c r="P3018" s="0" t="s">
        <v>3805</v>
      </c>
    </row>
    <row r="3019" customFormat="false" ht="15.75" hidden="false" customHeight="true" outlineLevel="0" collapsed="false">
      <c r="A3019" s="39" t="s">
        <v>1274</v>
      </c>
      <c r="B3019" s="1" t="n">
        <v>17</v>
      </c>
      <c r="C3019" s="1" t="n">
        <v>24</v>
      </c>
      <c r="D3019" s="11" t="n">
        <f aca="false">IF(AND(ISNUMBER(B3019),ISNUMBER($J3019)),$J3019-B3019,"")</f>
        <v>15.34</v>
      </c>
      <c r="E3019" s="11" t="n">
        <f aca="false">IF(AND(ISNUMBER(C3019),ISNUMBER($J3019)),$J3019-C3019,"")</f>
        <v>8.34</v>
      </c>
      <c r="F3019" s="1" t="s">
        <v>4223</v>
      </c>
      <c r="G3019" s="46" t="s">
        <v>4395</v>
      </c>
      <c r="H3019" s="1" t="s">
        <v>33</v>
      </c>
      <c r="J3019" s="11" t="n">
        <f aca="false">IFERROR(INDEX(Pozos!$M$2:$M$1852,MATCH(A3019,Pozos!$E$2:$E$1852,0)),"")</f>
        <v>32.34</v>
      </c>
      <c r="K3019" s="1" t="s">
        <v>3944</v>
      </c>
      <c r="L3019" s="1" t="s">
        <v>3813</v>
      </c>
      <c r="O3019" s="0" t="s">
        <v>4395</v>
      </c>
      <c r="P3019" s="0" t="s">
        <v>3805</v>
      </c>
    </row>
    <row r="3020" customFormat="false" ht="15.75" hidden="false" customHeight="true" outlineLevel="0" collapsed="false">
      <c r="A3020" s="39" t="s">
        <v>1274</v>
      </c>
      <c r="B3020" s="1" t="n">
        <v>0</v>
      </c>
      <c r="C3020" s="1" t="n">
        <v>17</v>
      </c>
      <c r="D3020" s="11" t="n">
        <f aca="false">IF(AND(ISNUMBER(B3020),ISNUMBER($J3020)),$J3020-B3020,"")</f>
        <v>32.34</v>
      </c>
      <c r="E3020" s="11" t="n">
        <f aca="false">IF(AND(ISNUMBER(C3020),ISNUMBER($J3020)),$J3020-C3020,"")</f>
        <v>15.34</v>
      </c>
      <c r="F3020" s="1" t="s">
        <v>4466</v>
      </c>
      <c r="G3020" s="46" t="s">
        <v>4412</v>
      </c>
      <c r="H3020" s="1" t="s">
        <v>33</v>
      </c>
      <c r="J3020" s="11" t="n">
        <f aca="false">IFERROR(INDEX(Pozos!$M$2:$M$1852,MATCH(A3020,Pozos!$E$2:$E$1852,0)),"")</f>
        <v>32.34</v>
      </c>
      <c r="K3020" s="1" t="s">
        <v>4424</v>
      </c>
      <c r="O3020" s="0" t="s">
        <v>4412</v>
      </c>
      <c r="P3020" s="0" t="s">
        <v>3805</v>
      </c>
    </row>
    <row r="3021" customFormat="false" ht="15.75" hidden="false" customHeight="true" outlineLevel="0" collapsed="false">
      <c r="A3021" s="39" t="s">
        <v>2077</v>
      </c>
      <c r="B3021" s="1" t="n">
        <v>9</v>
      </c>
      <c r="C3021" s="1" t="n">
        <v>44</v>
      </c>
      <c r="D3021" s="11" t="n">
        <f aca="false">IF(AND(ISNUMBER(B3021),ISNUMBER($J3021)),$J3021-B3021,"")</f>
        <v>9.42</v>
      </c>
      <c r="E3021" s="11" t="n">
        <f aca="false">IF(AND(ISNUMBER(C3021),ISNUMBER($J3021)),$J3021-C3021,"")</f>
        <v>-25.58</v>
      </c>
      <c r="F3021" s="1" t="s">
        <v>5171</v>
      </c>
      <c r="G3021" s="46" t="s">
        <v>4395</v>
      </c>
      <c r="H3021" s="1" t="s">
        <v>33</v>
      </c>
      <c r="J3021" s="11" t="n">
        <f aca="false">IFERROR(INDEX(Pozos!$M$2:$M$1852,MATCH(A3021,Pozos!$E$2:$E$1852,0)),"")</f>
        <v>18.42</v>
      </c>
      <c r="K3021" s="1" t="s">
        <v>3944</v>
      </c>
      <c r="L3021" s="1" t="s">
        <v>3813</v>
      </c>
      <c r="O3021" s="0" t="s">
        <v>4395</v>
      </c>
      <c r="P3021" s="0" t="s">
        <v>3805</v>
      </c>
    </row>
    <row r="3022" customFormat="false" ht="15.75" hidden="false" customHeight="true" outlineLevel="0" collapsed="false">
      <c r="A3022" s="39" t="s">
        <v>2077</v>
      </c>
      <c r="B3022" s="1" t="n">
        <v>1</v>
      </c>
      <c r="C3022" s="1" t="n">
        <v>9</v>
      </c>
      <c r="D3022" s="11" t="n">
        <f aca="false">IF(AND(ISNUMBER(B3022),ISNUMBER($J3022)),$J3022-B3022,"")</f>
        <v>17.42</v>
      </c>
      <c r="E3022" s="11" t="n">
        <f aca="false">IF(AND(ISNUMBER(C3022),ISNUMBER($J3022)),$J3022-C3022,"")</f>
        <v>9.42</v>
      </c>
      <c r="F3022" s="1" t="s">
        <v>5172</v>
      </c>
      <c r="G3022" s="46" t="s">
        <v>4412</v>
      </c>
      <c r="H3022" s="1" t="s">
        <v>33</v>
      </c>
      <c r="J3022" s="11" t="n">
        <f aca="false">IFERROR(INDEX(Pozos!$M$2:$M$1852,MATCH(A3022,Pozos!$E$2:$E$1852,0)),"")</f>
        <v>18.42</v>
      </c>
      <c r="K3022" s="1" t="s">
        <v>3872</v>
      </c>
      <c r="L3022" s="1" t="s">
        <v>3809</v>
      </c>
      <c r="O3022" s="0" t="s">
        <v>4412</v>
      </c>
      <c r="P3022" s="0" t="s">
        <v>3805</v>
      </c>
    </row>
    <row r="3023" customFormat="false" ht="15.75" hidden="false" customHeight="true" outlineLevel="0" collapsed="false">
      <c r="A3023" s="39" t="s">
        <v>2077</v>
      </c>
      <c r="B3023" s="1" t="n">
        <v>0</v>
      </c>
      <c r="C3023" s="1" t="n">
        <v>1</v>
      </c>
      <c r="D3023" s="11" t="n">
        <f aca="false">IF(AND(ISNUMBER(B3023),ISNUMBER($J3023)),$J3023-B3023,"")</f>
        <v>18.42</v>
      </c>
      <c r="E3023" s="11" t="n">
        <f aca="false">IF(AND(ISNUMBER(C3023),ISNUMBER($J3023)),$J3023-C3023,"")</f>
        <v>17.42</v>
      </c>
      <c r="F3023" s="1" t="s">
        <v>4250</v>
      </c>
      <c r="G3023" s="46" t="s">
        <v>3802</v>
      </c>
      <c r="H3023" s="1" t="s">
        <v>33</v>
      </c>
      <c r="J3023" s="11" t="n">
        <f aca="false">IFERROR(INDEX(Pozos!$M$2:$M$1852,MATCH(A3023,Pozos!$E$2:$E$1852,0)),"")</f>
        <v>18.42</v>
      </c>
      <c r="K3023" s="1" t="s">
        <v>3803</v>
      </c>
      <c r="L3023" s="1" t="s">
        <v>3804</v>
      </c>
      <c r="O3023" s="0" t="s">
        <v>3802</v>
      </c>
      <c r="P3023" s="0" t="s">
        <v>3805</v>
      </c>
    </row>
    <row r="3024" customFormat="false" ht="15.75" hidden="false" customHeight="true" outlineLevel="0" collapsed="false">
      <c r="A3024" s="39" t="s">
        <v>1526</v>
      </c>
      <c r="B3024" s="1" t="n">
        <v>12</v>
      </c>
      <c r="C3024" s="1" t="n">
        <v>40</v>
      </c>
      <c r="D3024" s="11" t="n">
        <f aca="false">IF(AND(ISNUMBER(B3024),ISNUMBER($J3024)),$J3024-B3024,"")</f>
        <v>22.61</v>
      </c>
      <c r="E3024" s="11" t="n">
        <f aca="false">IF(AND(ISNUMBER(C3024),ISNUMBER($J3024)),$J3024-C3024,"")</f>
        <v>-5.39</v>
      </c>
      <c r="F3024" s="1" t="s">
        <v>5173</v>
      </c>
      <c r="G3024" s="46" t="s">
        <v>4395</v>
      </c>
      <c r="H3024" s="1" t="s">
        <v>33</v>
      </c>
      <c r="J3024" s="11" t="n">
        <f aca="false">IFERROR(INDEX(Pozos!$M$2:$M$1852,MATCH(A3024,Pozos!$E$2:$E$1852,0)),"")</f>
        <v>34.61</v>
      </c>
      <c r="K3024" s="1" t="s">
        <v>3808</v>
      </c>
      <c r="L3024" s="1" t="s">
        <v>3809</v>
      </c>
      <c r="O3024" s="0" t="s">
        <v>4395</v>
      </c>
      <c r="P3024" s="0" t="s">
        <v>3805</v>
      </c>
    </row>
    <row r="3025" customFormat="false" ht="15.75" hidden="false" customHeight="true" outlineLevel="0" collapsed="false">
      <c r="A3025" s="39" t="s">
        <v>1526</v>
      </c>
      <c r="B3025" s="1" t="n">
        <v>1</v>
      </c>
      <c r="C3025" s="1" t="n">
        <v>12</v>
      </c>
      <c r="D3025" s="11" t="n">
        <f aca="false">IF(AND(ISNUMBER(B3025),ISNUMBER($J3025)),$J3025-B3025,"")</f>
        <v>33.61</v>
      </c>
      <c r="E3025" s="11" t="n">
        <f aca="false">IF(AND(ISNUMBER(C3025),ISNUMBER($J3025)),$J3025-C3025,"")</f>
        <v>22.61</v>
      </c>
      <c r="F3025" s="1" t="s">
        <v>5172</v>
      </c>
      <c r="G3025" s="46" t="s">
        <v>4412</v>
      </c>
      <c r="H3025" s="1" t="s">
        <v>33</v>
      </c>
      <c r="J3025" s="11" t="n">
        <f aca="false">IFERROR(INDEX(Pozos!$M$2:$M$1852,MATCH(A3025,Pozos!$E$2:$E$1852,0)),"")</f>
        <v>34.61</v>
      </c>
      <c r="K3025" s="1" t="s">
        <v>3872</v>
      </c>
      <c r="L3025" s="1" t="s">
        <v>3809</v>
      </c>
      <c r="O3025" s="0" t="s">
        <v>4412</v>
      </c>
      <c r="P3025" s="0" t="s">
        <v>3805</v>
      </c>
    </row>
    <row r="3026" customFormat="false" ht="15.75" hidden="false" customHeight="true" outlineLevel="0" collapsed="false">
      <c r="A3026" s="39" t="s">
        <v>1526</v>
      </c>
      <c r="B3026" s="1" t="n">
        <v>0</v>
      </c>
      <c r="C3026" s="1" t="n">
        <v>1</v>
      </c>
      <c r="D3026" s="11" t="n">
        <f aca="false">IF(AND(ISNUMBER(B3026),ISNUMBER($J3026)),$J3026-B3026,"")</f>
        <v>34.61</v>
      </c>
      <c r="E3026" s="11" t="n">
        <f aca="false">IF(AND(ISNUMBER(C3026),ISNUMBER($J3026)),$J3026-C3026,"")</f>
        <v>33.61</v>
      </c>
      <c r="F3026" s="1" t="s">
        <v>4250</v>
      </c>
      <c r="G3026" s="46" t="s">
        <v>3802</v>
      </c>
      <c r="H3026" s="1" t="s">
        <v>33</v>
      </c>
      <c r="J3026" s="11" t="n">
        <f aca="false">IFERROR(INDEX(Pozos!$M$2:$M$1852,MATCH(A3026,Pozos!$E$2:$E$1852,0)),"")</f>
        <v>34.61</v>
      </c>
      <c r="K3026" s="1" t="s">
        <v>3803</v>
      </c>
      <c r="L3026" s="1" t="s">
        <v>3804</v>
      </c>
      <c r="O3026" s="0" t="s">
        <v>3802</v>
      </c>
      <c r="P3026" s="0" t="s">
        <v>3805</v>
      </c>
    </row>
    <row r="3027" customFormat="false" ht="15.75" hidden="false" customHeight="true" outlineLevel="0" collapsed="false">
      <c r="A3027" s="39" t="s">
        <v>793</v>
      </c>
      <c r="B3027" s="1" t="n">
        <v>32</v>
      </c>
      <c r="C3027" s="1" t="n">
        <v>37</v>
      </c>
      <c r="D3027" s="11" t="n">
        <f aca="false">IF(AND(ISNUMBER(B3027),ISNUMBER($J3027)),$J3027-B3027,"")</f>
        <v>6.09</v>
      </c>
      <c r="E3027" s="11" t="n">
        <f aca="false">IF(AND(ISNUMBER(C3027),ISNUMBER($J3027)),$J3027-C3027,"")</f>
        <v>1.09</v>
      </c>
      <c r="F3027" s="1" t="s">
        <v>5174</v>
      </c>
      <c r="G3027" s="46" t="s">
        <v>4395</v>
      </c>
      <c r="H3027" s="1" t="s">
        <v>33</v>
      </c>
      <c r="J3027" s="11" t="n">
        <f aca="false">IFERROR(INDEX(Pozos!$M$2:$M$1852,MATCH(A3027,Pozos!$E$2:$E$1852,0)),"")</f>
        <v>38.09</v>
      </c>
      <c r="K3027" s="1" t="s">
        <v>3808</v>
      </c>
      <c r="L3027" s="1" t="s">
        <v>3809</v>
      </c>
      <c r="O3027" s="0" t="s">
        <v>4395</v>
      </c>
      <c r="P3027" s="0" t="s">
        <v>3805</v>
      </c>
    </row>
    <row r="3028" customFormat="false" ht="15.75" hidden="false" customHeight="true" outlineLevel="0" collapsed="false">
      <c r="A3028" s="39" t="s">
        <v>793</v>
      </c>
      <c r="B3028" s="1" t="n">
        <v>20</v>
      </c>
      <c r="C3028" s="1" t="n">
        <v>32</v>
      </c>
      <c r="D3028" s="11" t="n">
        <f aca="false">IF(AND(ISNUMBER(B3028),ISNUMBER($J3028)),$J3028-B3028,"")</f>
        <v>18.09</v>
      </c>
      <c r="E3028" s="11" t="n">
        <f aca="false">IF(AND(ISNUMBER(C3028),ISNUMBER($J3028)),$J3028-C3028,"")</f>
        <v>6.09</v>
      </c>
      <c r="F3028" s="1" t="s">
        <v>4549</v>
      </c>
      <c r="G3028" s="46" t="s">
        <v>4395</v>
      </c>
      <c r="H3028" s="1" t="s">
        <v>33</v>
      </c>
      <c r="J3028" s="11" t="n">
        <f aca="false">IFERROR(INDEX(Pozos!$M$2:$M$1852,MATCH(A3028,Pozos!$E$2:$E$1852,0)),"")</f>
        <v>38.09</v>
      </c>
      <c r="K3028" s="1" t="s">
        <v>3944</v>
      </c>
      <c r="L3028" s="1" t="s">
        <v>3813</v>
      </c>
      <c r="O3028" s="0" t="s">
        <v>4395</v>
      </c>
      <c r="P3028" s="0" t="s">
        <v>3805</v>
      </c>
    </row>
    <row r="3029" customFormat="false" ht="15.75" hidden="false" customHeight="true" outlineLevel="0" collapsed="false">
      <c r="A3029" s="39" t="s">
        <v>793</v>
      </c>
      <c r="B3029" s="1" t="n">
        <v>1</v>
      </c>
      <c r="C3029" s="1" t="n">
        <v>20</v>
      </c>
      <c r="D3029" s="11" t="n">
        <f aca="false">IF(AND(ISNUMBER(B3029),ISNUMBER($J3029)),$J3029-B3029,"")</f>
        <v>37.09</v>
      </c>
      <c r="E3029" s="11" t="n">
        <f aca="false">IF(AND(ISNUMBER(C3029),ISNUMBER($J3029)),$J3029-C3029,"")</f>
        <v>18.09</v>
      </c>
      <c r="F3029" s="1" t="s">
        <v>4543</v>
      </c>
      <c r="G3029" s="46" t="s">
        <v>4412</v>
      </c>
      <c r="H3029" s="1" t="s">
        <v>33</v>
      </c>
      <c r="J3029" s="11" t="n">
        <f aca="false">IFERROR(INDEX(Pozos!$M$2:$M$1852,MATCH(A3029,Pozos!$E$2:$E$1852,0)),"")</f>
        <v>38.09</v>
      </c>
      <c r="K3029" s="1" t="s">
        <v>3808</v>
      </c>
      <c r="L3029" s="1" t="s">
        <v>3809</v>
      </c>
      <c r="O3029" s="0" t="s">
        <v>4412</v>
      </c>
      <c r="P3029" s="0" t="s">
        <v>3805</v>
      </c>
    </row>
    <row r="3030" customFormat="false" ht="15.75" hidden="false" customHeight="true" outlineLevel="0" collapsed="false">
      <c r="A3030" s="39" t="s">
        <v>793</v>
      </c>
      <c r="B3030" s="1" t="n">
        <v>0</v>
      </c>
      <c r="C3030" s="1" t="n">
        <v>1</v>
      </c>
      <c r="D3030" s="11" t="n">
        <f aca="false">IF(AND(ISNUMBER(B3030),ISNUMBER($J3030)),$J3030-B3030,"")</f>
        <v>38.09</v>
      </c>
      <c r="E3030" s="11" t="n">
        <f aca="false">IF(AND(ISNUMBER(C3030),ISNUMBER($J3030)),$J3030-C3030,"")</f>
        <v>37.09</v>
      </c>
      <c r="F3030" s="1" t="s">
        <v>4250</v>
      </c>
      <c r="G3030" s="46" t="s">
        <v>3802</v>
      </c>
      <c r="H3030" s="1" t="s">
        <v>33</v>
      </c>
      <c r="J3030" s="11" t="n">
        <f aca="false">IFERROR(INDEX(Pozos!$M$2:$M$1852,MATCH(A3030,Pozos!$E$2:$E$1852,0)),"")</f>
        <v>38.09</v>
      </c>
      <c r="K3030" s="1" t="s">
        <v>3803</v>
      </c>
      <c r="L3030" s="1" t="s">
        <v>3804</v>
      </c>
      <c r="O3030" s="0" t="s">
        <v>3802</v>
      </c>
      <c r="P3030" s="0" t="s">
        <v>3805</v>
      </c>
    </row>
    <row r="3031" customFormat="false" ht="15.75" hidden="false" customHeight="true" outlineLevel="0" collapsed="false">
      <c r="A3031" s="39" t="s">
        <v>1256</v>
      </c>
      <c r="B3031" s="1" t="n">
        <v>37</v>
      </c>
      <c r="C3031" s="1" t="n">
        <v>42</v>
      </c>
      <c r="D3031" s="11" t="n">
        <f aca="false">IF(AND(ISNUMBER(B3031),ISNUMBER($J3031)),$J3031-B3031,"")</f>
        <v>-7.11</v>
      </c>
      <c r="E3031" s="11" t="n">
        <f aca="false">IF(AND(ISNUMBER(C3031),ISNUMBER($J3031)),$J3031-C3031,"")</f>
        <v>-12.11</v>
      </c>
      <c r="F3031" s="1" t="s">
        <v>4472</v>
      </c>
      <c r="G3031" s="46" t="s">
        <v>4407</v>
      </c>
      <c r="H3031" s="1" t="s">
        <v>33</v>
      </c>
      <c r="J3031" s="11" t="n">
        <f aca="false">IFERROR(INDEX(Pozos!$M$2:$M$1852,MATCH(A3031,Pozos!$E$2:$E$1852,0)),"")</f>
        <v>29.89</v>
      </c>
      <c r="K3031" s="1" t="s">
        <v>4424</v>
      </c>
      <c r="O3031" s="0" t="s">
        <v>4407</v>
      </c>
      <c r="P3031" s="0" t="s">
        <v>3805</v>
      </c>
    </row>
    <row r="3032" customFormat="false" ht="15.75" hidden="false" customHeight="true" outlineLevel="0" collapsed="false">
      <c r="A3032" s="39" t="s">
        <v>1256</v>
      </c>
      <c r="B3032" s="1" t="n">
        <v>23</v>
      </c>
      <c r="C3032" s="1" t="n">
        <v>37</v>
      </c>
      <c r="D3032" s="11" t="n">
        <f aca="false">IF(AND(ISNUMBER(B3032),ISNUMBER($J3032)),$J3032-B3032,"")</f>
        <v>6.89</v>
      </c>
      <c r="E3032" s="11" t="n">
        <f aca="false">IF(AND(ISNUMBER(C3032),ISNUMBER($J3032)),$J3032-C3032,"")</f>
        <v>-7.11</v>
      </c>
      <c r="F3032" s="1" t="s">
        <v>4421</v>
      </c>
      <c r="G3032" s="46" t="s">
        <v>4395</v>
      </c>
      <c r="H3032" s="1" t="s">
        <v>33</v>
      </c>
      <c r="J3032" s="11" t="n">
        <f aca="false">IFERROR(INDEX(Pozos!$M$2:$M$1852,MATCH(A3032,Pozos!$E$2:$E$1852,0)),"")</f>
        <v>29.89</v>
      </c>
      <c r="K3032" s="1" t="s">
        <v>4023</v>
      </c>
      <c r="L3032" s="1" t="s">
        <v>3813</v>
      </c>
      <c r="O3032" s="0" t="s">
        <v>4395</v>
      </c>
      <c r="P3032" s="0" t="s">
        <v>3805</v>
      </c>
    </row>
    <row r="3033" customFormat="false" ht="15.75" hidden="false" customHeight="true" outlineLevel="0" collapsed="false">
      <c r="A3033" s="39" t="s">
        <v>1256</v>
      </c>
      <c r="B3033" s="1" t="n">
        <v>19</v>
      </c>
      <c r="C3033" s="1" t="n">
        <v>23</v>
      </c>
      <c r="D3033" s="11" t="n">
        <f aca="false">IF(AND(ISNUMBER(B3033),ISNUMBER($J3033)),$J3033-B3033,"")</f>
        <v>10.89</v>
      </c>
      <c r="E3033" s="11" t="n">
        <f aca="false">IF(AND(ISNUMBER(C3033),ISNUMBER($J3033)),$J3033-C3033,"")</f>
        <v>6.89</v>
      </c>
      <c r="F3033" s="1" t="s">
        <v>4426</v>
      </c>
      <c r="G3033" s="46" t="s">
        <v>4395</v>
      </c>
      <c r="H3033" s="1" t="s">
        <v>33</v>
      </c>
      <c r="J3033" s="11" t="n">
        <f aca="false">IFERROR(INDEX(Pozos!$M$2:$M$1852,MATCH(A3033,Pozos!$E$2:$E$1852,0)),"")</f>
        <v>29.89</v>
      </c>
      <c r="K3033" s="1" t="s">
        <v>3808</v>
      </c>
      <c r="L3033" s="1" t="s">
        <v>3809</v>
      </c>
      <c r="O3033" s="0" t="s">
        <v>4395</v>
      </c>
      <c r="P3033" s="0" t="s">
        <v>3805</v>
      </c>
    </row>
    <row r="3034" customFormat="false" ht="15.75" hidden="false" customHeight="true" outlineLevel="0" collapsed="false">
      <c r="A3034" s="39" t="s">
        <v>1256</v>
      </c>
      <c r="B3034" s="1" t="n">
        <v>13</v>
      </c>
      <c r="C3034" s="1" t="n">
        <v>19</v>
      </c>
      <c r="D3034" s="11" t="n">
        <f aca="false">IF(AND(ISNUMBER(B3034),ISNUMBER($J3034)),$J3034-B3034,"")</f>
        <v>16.89</v>
      </c>
      <c r="E3034" s="11" t="n">
        <f aca="false">IF(AND(ISNUMBER(C3034),ISNUMBER($J3034)),$J3034-C3034,"")</f>
        <v>10.89</v>
      </c>
      <c r="F3034" s="1" t="s">
        <v>5175</v>
      </c>
      <c r="G3034" s="46" t="s">
        <v>4412</v>
      </c>
      <c r="H3034" s="1" t="s">
        <v>33</v>
      </c>
      <c r="J3034" s="11" t="n">
        <f aca="false">IFERROR(INDEX(Pozos!$M$2:$M$1852,MATCH(A3034,Pozos!$E$2:$E$1852,0)),"")</f>
        <v>29.89</v>
      </c>
      <c r="K3034" s="1" t="s">
        <v>4023</v>
      </c>
      <c r="L3034" s="1" t="s">
        <v>3813</v>
      </c>
      <c r="O3034" s="0" t="s">
        <v>4412</v>
      </c>
      <c r="P3034" s="0" t="s">
        <v>3805</v>
      </c>
    </row>
    <row r="3035" customFormat="false" ht="15.75" hidden="false" customHeight="true" outlineLevel="0" collapsed="false">
      <c r="A3035" s="39" t="s">
        <v>1256</v>
      </c>
      <c r="B3035" s="1" t="n">
        <v>1</v>
      </c>
      <c r="C3035" s="1" t="n">
        <v>13</v>
      </c>
      <c r="D3035" s="11" t="n">
        <f aca="false">IF(AND(ISNUMBER(B3035),ISNUMBER($J3035)),$J3035-B3035,"")</f>
        <v>28.89</v>
      </c>
      <c r="E3035" s="11" t="n">
        <f aca="false">IF(AND(ISNUMBER(C3035),ISNUMBER($J3035)),$J3035-C3035,"")</f>
        <v>16.89</v>
      </c>
      <c r="F3035" s="1" t="s">
        <v>4466</v>
      </c>
      <c r="G3035" s="46" t="s">
        <v>4412</v>
      </c>
      <c r="H3035" s="1" t="s">
        <v>33</v>
      </c>
      <c r="J3035" s="11" t="n">
        <f aca="false">IFERROR(INDEX(Pozos!$M$2:$M$1852,MATCH(A3035,Pozos!$E$2:$E$1852,0)),"")</f>
        <v>29.89</v>
      </c>
      <c r="K3035" s="1" t="s">
        <v>4424</v>
      </c>
      <c r="O3035" s="0" t="s">
        <v>4412</v>
      </c>
      <c r="P3035" s="0" t="s">
        <v>3805</v>
      </c>
    </row>
    <row r="3036" customFormat="false" ht="15.75" hidden="false" customHeight="true" outlineLevel="0" collapsed="false">
      <c r="A3036" s="39" t="s">
        <v>1256</v>
      </c>
      <c r="B3036" s="1" t="n">
        <v>0</v>
      </c>
      <c r="C3036" s="1" t="n">
        <v>1</v>
      </c>
      <c r="D3036" s="11" t="n">
        <f aca="false">IF(AND(ISNUMBER(B3036),ISNUMBER($J3036)),$J3036-B3036,"")</f>
        <v>29.89</v>
      </c>
      <c r="E3036" s="11" t="n">
        <f aca="false">IF(AND(ISNUMBER(C3036),ISNUMBER($J3036)),$J3036-C3036,"")</f>
        <v>28.89</v>
      </c>
      <c r="F3036" s="1" t="s">
        <v>4250</v>
      </c>
      <c r="G3036" s="46" t="s">
        <v>3802</v>
      </c>
      <c r="H3036" s="1" t="s">
        <v>33</v>
      </c>
      <c r="J3036" s="11" t="n">
        <f aca="false">IFERROR(INDEX(Pozos!$M$2:$M$1852,MATCH(A3036,Pozos!$E$2:$E$1852,0)),"")</f>
        <v>29.89</v>
      </c>
      <c r="K3036" s="1" t="s">
        <v>3803</v>
      </c>
      <c r="L3036" s="1" t="s">
        <v>3804</v>
      </c>
      <c r="O3036" s="0" t="s">
        <v>3802</v>
      </c>
      <c r="P3036" s="0" t="s">
        <v>3805</v>
      </c>
    </row>
    <row r="3037" customFormat="false" ht="15.75" hidden="false" customHeight="true" outlineLevel="0" collapsed="false">
      <c r="A3037" s="39" t="s">
        <v>1359</v>
      </c>
      <c r="B3037" s="1" t="n">
        <v>45</v>
      </c>
      <c r="C3037" s="1" t="n">
        <v>51</v>
      </c>
      <c r="D3037" s="11" t="n">
        <f aca="false">IF(AND(ISNUMBER(B3037),ISNUMBER($J3037)),$J3037-B3037,"")</f>
        <v>-7.06</v>
      </c>
      <c r="E3037" s="11" t="n">
        <f aca="false">IF(AND(ISNUMBER(C3037),ISNUMBER($J3037)),$J3037-C3037,"")</f>
        <v>-13.06</v>
      </c>
      <c r="F3037" s="1" t="s">
        <v>5176</v>
      </c>
      <c r="G3037" s="46" t="s">
        <v>4395</v>
      </c>
      <c r="H3037" s="1" t="s">
        <v>33</v>
      </c>
      <c r="J3037" s="11" t="n">
        <f aca="false">IFERROR(INDEX(Pozos!$M$2:$M$1852,MATCH(A3037,Pozos!$E$2:$E$1852,0)),"")</f>
        <v>37.94</v>
      </c>
      <c r="K3037" s="1" t="s">
        <v>3927</v>
      </c>
      <c r="L3037" s="1" t="s">
        <v>3928</v>
      </c>
      <c r="O3037" s="0" t="s">
        <v>4395</v>
      </c>
      <c r="P3037" s="0" t="s">
        <v>3805</v>
      </c>
    </row>
    <row r="3038" customFormat="false" ht="15.75" hidden="false" customHeight="true" outlineLevel="0" collapsed="false">
      <c r="A3038" s="39" t="s">
        <v>1359</v>
      </c>
      <c r="B3038" s="1" t="n">
        <v>33</v>
      </c>
      <c r="C3038" s="1" t="n">
        <v>45</v>
      </c>
      <c r="D3038" s="11" t="n">
        <f aca="false">IF(AND(ISNUMBER(B3038),ISNUMBER($J3038)),$J3038-B3038,"")</f>
        <v>4.94</v>
      </c>
      <c r="E3038" s="11" t="n">
        <f aca="false">IF(AND(ISNUMBER(C3038),ISNUMBER($J3038)),$J3038-C3038,"")</f>
        <v>-7.06</v>
      </c>
      <c r="F3038" s="1" t="s">
        <v>5177</v>
      </c>
      <c r="G3038" s="46" t="s">
        <v>4395</v>
      </c>
      <c r="H3038" s="1" t="s">
        <v>33</v>
      </c>
      <c r="J3038" s="11" t="n">
        <f aca="false">IFERROR(INDEX(Pozos!$M$2:$M$1852,MATCH(A3038,Pozos!$E$2:$E$1852,0)),"")</f>
        <v>37.94</v>
      </c>
      <c r="K3038" s="1" t="s">
        <v>3944</v>
      </c>
      <c r="L3038" s="1" t="s">
        <v>3813</v>
      </c>
      <c r="O3038" s="0" t="s">
        <v>4395</v>
      </c>
      <c r="P3038" s="0" t="s">
        <v>3805</v>
      </c>
    </row>
    <row r="3039" customFormat="false" ht="15.75" hidden="false" customHeight="true" outlineLevel="0" collapsed="false">
      <c r="A3039" s="39" t="s">
        <v>1359</v>
      </c>
      <c r="B3039" s="1" t="n">
        <v>1</v>
      </c>
      <c r="C3039" s="1" t="n">
        <v>33</v>
      </c>
      <c r="D3039" s="11" t="n">
        <f aca="false">IF(AND(ISNUMBER(B3039),ISNUMBER($J3039)),$J3039-B3039,"")</f>
        <v>36.94</v>
      </c>
      <c r="E3039" s="11" t="n">
        <f aca="false">IF(AND(ISNUMBER(C3039),ISNUMBER($J3039)),$J3039-C3039,"")</f>
        <v>4.94</v>
      </c>
      <c r="F3039" s="1" t="s">
        <v>3843</v>
      </c>
      <c r="G3039" s="46" t="s">
        <v>4412</v>
      </c>
      <c r="H3039" s="1" t="s">
        <v>33</v>
      </c>
      <c r="J3039" s="11" t="n">
        <f aca="false">IFERROR(INDEX(Pozos!$M$2:$M$1852,MATCH(A3039,Pozos!$E$2:$E$1852,0)),"")</f>
        <v>37.94</v>
      </c>
      <c r="K3039" s="1" t="s">
        <v>3808</v>
      </c>
      <c r="L3039" s="1" t="s">
        <v>3809</v>
      </c>
      <c r="O3039" s="0" t="s">
        <v>4412</v>
      </c>
      <c r="P3039" s="0" t="s">
        <v>3805</v>
      </c>
    </row>
    <row r="3040" customFormat="false" ht="15.75" hidden="false" customHeight="true" outlineLevel="0" collapsed="false">
      <c r="A3040" s="39" t="s">
        <v>1359</v>
      </c>
      <c r="B3040" s="1" t="n">
        <v>0</v>
      </c>
      <c r="C3040" s="1" t="n">
        <v>1</v>
      </c>
      <c r="D3040" s="11" t="n">
        <f aca="false">IF(AND(ISNUMBER(B3040),ISNUMBER($J3040)),$J3040-B3040,"")</f>
        <v>37.94</v>
      </c>
      <c r="E3040" s="11" t="n">
        <f aca="false">IF(AND(ISNUMBER(C3040),ISNUMBER($J3040)),$J3040-C3040,"")</f>
        <v>36.94</v>
      </c>
      <c r="F3040" s="1" t="s">
        <v>4250</v>
      </c>
      <c r="G3040" s="46" t="s">
        <v>3802</v>
      </c>
      <c r="H3040" s="1" t="s">
        <v>33</v>
      </c>
      <c r="J3040" s="11" t="n">
        <f aca="false">IFERROR(INDEX(Pozos!$M$2:$M$1852,MATCH(A3040,Pozos!$E$2:$E$1852,0)),"")</f>
        <v>37.94</v>
      </c>
      <c r="K3040" s="1" t="s">
        <v>3803</v>
      </c>
      <c r="L3040" s="1" t="s">
        <v>3804</v>
      </c>
      <c r="O3040" s="0" t="s">
        <v>3802</v>
      </c>
      <c r="P3040" s="0" t="s">
        <v>3805</v>
      </c>
    </row>
    <row r="3041" customFormat="false" ht="15.75" hidden="false" customHeight="true" outlineLevel="0" collapsed="false">
      <c r="A3041" s="39" t="s">
        <v>645</v>
      </c>
      <c r="B3041" s="1" t="n">
        <v>21</v>
      </c>
      <c r="C3041" s="1" t="n">
        <v>24</v>
      </c>
      <c r="D3041" s="11" t="n">
        <f aca="false">IF(AND(ISNUMBER(B3041),ISNUMBER($J3041)),$J3041-B3041,"")</f>
        <v>10.61</v>
      </c>
      <c r="E3041" s="11" t="n">
        <f aca="false">IF(AND(ISNUMBER(C3041),ISNUMBER($J3041)),$J3041-C3041,"")</f>
        <v>7.61</v>
      </c>
      <c r="F3041" s="1" t="s">
        <v>5178</v>
      </c>
      <c r="G3041" s="46" t="s">
        <v>4395</v>
      </c>
      <c r="H3041" s="1" t="s">
        <v>33</v>
      </c>
      <c r="J3041" s="11" t="n">
        <f aca="false">IFERROR(INDEX(Pozos!$M$2:$M$1852,MATCH(A3041,Pozos!$E$2:$E$1852,0)),"")</f>
        <v>31.61</v>
      </c>
      <c r="K3041" s="1" t="s">
        <v>3808</v>
      </c>
      <c r="L3041" s="1" t="s">
        <v>3809</v>
      </c>
      <c r="O3041" s="0" t="s">
        <v>4395</v>
      </c>
      <c r="P3041" s="0" t="s">
        <v>3805</v>
      </c>
    </row>
    <row r="3042" customFormat="false" ht="15.75" hidden="false" customHeight="true" outlineLevel="0" collapsed="false">
      <c r="A3042" s="39" t="s">
        <v>645</v>
      </c>
      <c r="B3042" s="1" t="n">
        <v>15</v>
      </c>
      <c r="C3042" s="1" t="n">
        <v>21</v>
      </c>
      <c r="D3042" s="11" t="n">
        <f aca="false">IF(AND(ISNUMBER(B3042),ISNUMBER($J3042)),$J3042-B3042,"")</f>
        <v>16.61</v>
      </c>
      <c r="E3042" s="11" t="n">
        <f aca="false">IF(AND(ISNUMBER(C3042),ISNUMBER($J3042)),$J3042-C3042,"")</f>
        <v>10.61</v>
      </c>
      <c r="F3042" s="1" t="s">
        <v>5179</v>
      </c>
      <c r="G3042" s="46" t="s">
        <v>4395</v>
      </c>
      <c r="H3042" s="1" t="s">
        <v>33</v>
      </c>
      <c r="J3042" s="11" t="n">
        <f aca="false">IFERROR(INDEX(Pozos!$M$2:$M$1852,MATCH(A3042,Pozos!$E$2:$E$1852,0)),"")</f>
        <v>31.61</v>
      </c>
      <c r="K3042" s="1" t="s">
        <v>4023</v>
      </c>
      <c r="L3042" s="1" t="s">
        <v>3813</v>
      </c>
      <c r="O3042" s="0" t="s">
        <v>4395</v>
      </c>
      <c r="P3042" s="0" t="s">
        <v>3805</v>
      </c>
    </row>
    <row r="3043" customFormat="false" ht="15.75" hidden="false" customHeight="true" outlineLevel="0" collapsed="false">
      <c r="A3043" s="39" t="s">
        <v>645</v>
      </c>
      <c r="B3043" s="1" t="n">
        <v>11</v>
      </c>
      <c r="C3043" s="1" t="n">
        <v>15</v>
      </c>
      <c r="D3043" s="11" t="n">
        <f aca="false">IF(AND(ISNUMBER(B3043),ISNUMBER($J3043)),$J3043-B3043,"")</f>
        <v>20.61</v>
      </c>
      <c r="E3043" s="11" t="n">
        <f aca="false">IF(AND(ISNUMBER(C3043),ISNUMBER($J3043)),$J3043-C3043,"")</f>
        <v>16.61</v>
      </c>
      <c r="F3043" s="1" t="s">
        <v>5180</v>
      </c>
      <c r="G3043" s="46" t="s">
        <v>4395</v>
      </c>
      <c r="H3043" s="1" t="s">
        <v>33</v>
      </c>
      <c r="J3043" s="11" t="n">
        <f aca="false">IFERROR(INDEX(Pozos!$M$2:$M$1852,MATCH(A3043,Pozos!$E$2:$E$1852,0)),"")</f>
        <v>31.61</v>
      </c>
      <c r="K3043" s="1" t="s">
        <v>3808</v>
      </c>
      <c r="L3043" s="1" t="s">
        <v>3809</v>
      </c>
      <c r="O3043" s="0" t="s">
        <v>4395</v>
      </c>
      <c r="P3043" s="0" t="s">
        <v>3805</v>
      </c>
    </row>
    <row r="3044" customFormat="false" ht="15.75" hidden="false" customHeight="true" outlineLevel="0" collapsed="false">
      <c r="A3044" s="39" t="s">
        <v>645</v>
      </c>
      <c r="B3044" s="1" t="n">
        <v>7</v>
      </c>
      <c r="C3044" s="1" t="n">
        <v>11</v>
      </c>
      <c r="D3044" s="11" t="n">
        <f aca="false">IF(AND(ISNUMBER(B3044),ISNUMBER($J3044)),$J3044-B3044,"")</f>
        <v>24.61</v>
      </c>
      <c r="E3044" s="11" t="n">
        <f aca="false">IF(AND(ISNUMBER(C3044),ISNUMBER($J3044)),$J3044-C3044,"")</f>
        <v>20.61</v>
      </c>
      <c r="F3044" s="1" t="s">
        <v>5181</v>
      </c>
      <c r="G3044" s="46" t="s">
        <v>4395</v>
      </c>
      <c r="H3044" s="1" t="s">
        <v>33</v>
      </c>
      <c r="J3044" s="11" t="n">
        <f aca="false">IFERROR(INDEX(Pozos!$M$2:$M$1852,MATCH(A3044,Pozos!$E$2:$E$1852,0)),"")</f>
        <v>31.61</v>
      </c>
      <c r="K3044" s="1" t="s">
        <v>4023</v>
      </c>
      <c r="L3044" s="1" t="s">
        <v>3813</v>
      </c>
      <c r="O3044" s="0" t="s">
        <v>4395</v>
      </c>
      <c r="P3044" s="0" t="s">
        <v>3805</v>
      </c>
    </row>
    <row r="3045" customFormat="false" ht="15.75" hidden="false" customHeight="true" outlineLevel="0" collapsed="false">
      <c r="A3045" s="39" t="s">
        <v>645</v>
      </c>
      <c r="B3045" s="1" t="n">
        <v>0</v>
      </c>
      <c r="C3045" s="1" t="n">
        <v>7</v>
      </c>
      <c r="D3045" s="11" t="n">
        <f aca="false">IF(AND(ISNUMBER(B3045),ISNUMBER($J3045)),$J3045-B3045,"")</f>
        <v>31.61</v>
      </c>
      <c r="E3045" s="11" t="n">
        <f aca="false">IF(AND(ISNUMBER(C3045),ISNUMBER($J3045)),$J3045-C3045,"")</f>
        <v>24.61</v>
      </c>
      <c r="F3045" s="1" t="s">
        <v>4412</v>
      </c>
      <c r="G3045" s="46" t="s">
        <v>4412</v>
      </c>
      <c r="H3045" s="1" t="s">
        <v>33</v>
      </c>
      <c r="J3045" s="11" t="n">
        <f aca="false">IFERROR(INDEX(Pozos!$M$2:$M$1852,MATCH(A3045,Pozos!$E$2:$E$1852,0)),"")</f>
        <v>31.61</v>
      </c>
      <c r="K3045" s="1" t="s">
        <v>4424</v>
      </c>
      <c r="O3045" s="0" t="s">
        <v>4412</v>
      </c>
      <c r="P3045" s="0" t="s">
        <v>3805</v>
      </c>
    </row>
    <row r="3046" customFormat="false" ht="15.75" hidden="false" customHeight="true" outlineLevel="0" collapsed="false">
      <c r="A3046" s="39" t="s">
        <v>1566</v>
      </c>
      <c r="B3046" s="1" t="n">
        <v>27</v>
      </c>
      <c r="C3046" s="1" t="n">
        <v>35</v>
      </c>
      <c r="D3046" s="11" t="n">
        <f aca="false">IF(AND(ISNUMBER(B3046),ISNUMBER($J3046)),$J3046-B3046,"")</f>
        <v>-12.3</v>
      </c>
      <c r="E3046" s="11" t="n">
        <f aca="false">IF(AND(ISNUMBER(C3046),ISNUMBER($J3046)),$J3046-C3046,"")</f>
        <v>-20.3</v>
      </c>
      <c r="F3046" s="1" t="s">
        <v>3808</v>
      </c>
      <c r="G3046" s="46" t="s">
        <v>4399</v>
      </c>
      <c r="H3046" s="1" t="s">
        <v>33</v>
      </c>
      <c r="J3046" s="11" t="n">
        <f aca="false">IFERROR(INDEX(Pozos!$M$2:$M$1852,MATCH(A3046,Pozos!$E$2:$E$1852,0)),"")</f>
        <v>14.7</v>
      </c>
      <c r="K3046" s="1" t="s">
        <v>3808</v>
      </c>
      <c r="L3046" s="1" t="s">
        <v>3809</v>
      </c>
      <c r="O3046" s="0" t="s">
        <v>4399</v>
      </c>
      <c r="P3046" s="0" t="s">
        <v>3805</v>
      </c>
    </row>
    <row r="3047" customFormat="false" ht="15.75" hidden="false" customHeight="true" outlineLevel="0" collapsed="false">
      <c r="A3047" s="39" t="s">
        <v>1566</v>
      </c>
      <c r="B3047" s="1" t="n">
        <v>24</v>
      </c>
      <c r="C3047" s="1" t="n">
        <v>27</v>
      </c>
      <c r="D3047" s="11" t="n">
        <f aca="false">IF(AND(ISNUMBER(B3047),ISNUMBER($J3047)),$J3047-B3047,"")</f>
        <v>-9.3</v>
      </c>
      <c r="E3047" s="11" t="n">
        <f aca="false">IF(AND(ISNUMBER(C3047),ISNUMBER($J3047)),$J3047-C3047,"")</f>
        <v>-12.3</v>
      </c>
      <c r="F3047" s="1" t="s">
        <v>4433</v>
      </c>
      <c r="G3047" s="46" t="s">
        <v>4399</v>
      </c>
      <c r="H3047" s="1" t="s">
        <v>33</v>
      </c>
      <c r="J3047" s="11" t="n">
        <f aca="false">IFERROR(INDEX(Pozos!$M$2:$M$1852,MATCH(A3047,Pozos!$E$2:$E$1852,0)),"")</f>
        <v>14.7</v>
      </c>
      <c r="K3047" s="1" t="s">
        <v>3944</v>
      </c>
      <c r="L3047" s="1" t="s">
        <v>3813</v>
      </c>
      <c r="O3047" s="0" t="s">
        <v>4399</v>
      </c>
      <c r="P3047" s="0" t="s">
        <v>3805</v>
      </c>
    </row>
    <row r="3048" customFormat="false" ht="15.75" hidden="false" customHeight="true" outlineLevel="0" collapsed="false">
      <c r="A3048" s="39" t="s">
        <v>1566</v>
      </c>
      <c r="B3048" s="1" t="n">
        <v>18</v>
      </c>
      <c r="C3048" s="1" t="n">
        <v>24</v>
      </c>
      <c r="D3048" s="11" t="n">
        <f aca="false">IF(AND(ISNUMBER(B3048),ISNUMBER($J3048)),$J3048-B3048,"")</f>
        <v>-3.3</v>
      </c>
      <c r="E3048" s="11" t="n">
        <f aca="false">IF(AND(ISNUMBER(C3048),ISNUMBER($J3048)),$J3048-C3048,"")</f>
        <v>-9.3</v>
      </c>
      <c r="F3048" s="1" t="s">
        <v>4430</v>
      </c>
      <c r="G3048" s="46" t="s">
        <v>4399</v>
      </c>
      <c r="H3048" s="1" t="s">
        <v>33</v>
      </c>
      <c r="J3048" s="11" t="n">
        <f aca="false">IFERROR(INDEX(Pozos!$M$2:$M$1852,MATCH(A3048,Pozos!$E$2:$E$1852,0)),"")</f>
        <v>14.7</v>
      </c>
      <c r="K3048" s="1" t="s">
        <v>3808</v>
      </c>
      <c r="L3048" s="1" t="s">
        <v>3809</v>
      </c>
      <c r="O3048" s="0" t="s">
        <v>4399</v>
      </c>
      <c r="P3048" s="0" t="s">
        <v>3805</v>
      </c>
    </row>
    <row r="3049" customFormat="false" ht="15.75" hidden="false" customHeight="true" outlineLevel="0" collapsed="false">
      <c r="A3049" s="39" t="s">
        <v>1566</v>
      </c>
      <c r="B3049" s="1" t="n">
        <v>16</v>
      </c>
      <c r="C3049" s="1" t="n">
        <v>18</v>
      </c>
      <c r="D3049" s="11" t="n">
        <f aca="false">IF(AND(ISNUMBER(B3049),ISNUMBER($J3049)),$J3049-B3049,"")</f>
        <v>-1.3</v>
      </c>
      <c r="E3049" s="11" t="n">
        <f aca="false">IF(AND(ISNUMBER(C3049),ISNUMBER($J3049)),$J3049-C3049,"")</f>
        <v>-3.3</v>
      </c>
      <c r="F3049" s="1" t="s">
        <v>3812</v>
      </c>
      <c r="G3049" s="46" t="s">
        <v>4399</v>
      </c>
      <c r="H3049" s="1" t="s">
        <v>33</v>
      </c>
      <c r="J3049" s="11" t="n">
        <f aca="false">IFERROR(INDEX(Pozos!$M$2:$M$1852,MATCH(A3049,Pozos!$E$2:$E$1852,0)),"")</f>
        <v>14.7</v>
      </c>
      <c r="K3049" s="1" t="s">
        <v>3812</v>
      </c>
      <c r="L3049" s="1" t="s">
        <v>3813</v>
      </c>
      <c r="O3049" s="0" t="s">
        <v>4399</v>
      </c>
      <c r="P3049" s="0" t="s">
        <v>3805</v>
      </c>
    </row>
    <row r="3050" customFormat="false" ht="15.75" hidden="false" customHeight="true" outlineLevel="0" collapsed="false">
      <c r="A3050" s="39" t="s">
        <v>1566</v>
      </c>
      <c r="B3050" s="1" t="n">
        <v>9</v>
      </c>
      <c r="C3050" s="1" t="n">
        <v>16</v>
      </c>
      <c r="D3050" s="11" t="n">
        <f aca="false">IF(AND(ISNUMBER(B3050),ISNUMBER($J3050)),$J3050-B3050,"")</f>
        <v>5.7</v>
      </c>
      <c r="E3050" s="11" t="n">
        <f aca="false">IF(AND(ISNUMBER(C3050),ISNUMBER($J3050)),$J3050-C3050,"")</f>
        <v>-1.3</v>
      </c>
      <c r="F3050" s="1" t="s">
        <v>5176</v>
      </c>
      <c r="G3050" s="46" t="s">
        <v>4399</v>
      </c>
      <c r="H3050" s="1" t="s">
        <v>33</v>
      </c>
      <c r="J3050" s="11" t="n">
        <f aca="false">IFERROR(INDEX(Pozos!$M$2:$M$1852,MATCH(A3050,Pozos!$E$2:$E$1852,0)),"")</f>
        <v>14.7</v>
      </c>
      <c r="K3050" s="1" t="s">
        <v>3927</v>
      </c>
      <c r="L3050" s="1" t="s">
        <v>3928</v>
      </c>
      <c r="O3050" s="0" t="s">
        <v>4399</v>
      </c>
      <c r="P3050" s="0" t="s">
        <v>3805</v>
      </c>
    </row>
    <row r="3051" customFormat="false" ht="15.75" hidden="false" customHeight="true" outlineLevel="0" collapsed="false">
      <c r="A3051" s="39" t="s">
        <v>1566</v>
      </c>
      <c r="B3051" s="1" t="n">
        <v>2</v>
      </c>
      <c r="C3051" s="1" t="n">
        <v>9</v>
      </c>
      <c r="D3051" s="11" t="n">
        <f aca="false">IF(AND(ISNUMBER(B3051),ISNUMBER($J3051)),$J3051-B3051,"")</f>
        <v>12.7</v>
      </c>
      <c r="E3051" s="11" t="n">
        <f aca="false">IF(AND(ISNUMBER(C3051),ISNUMBER($J3051)),$J3051-C3051,"")</f>
        <v>5.7</v>
      </c>
      <c r="F3051" s="1" t="s">
        <v>3812</v>
      </c>
      <c r="G3051" s="46" t="s">
        <v>4399</v>
      </c>
      <c r="H3051" s="1" t="s">
        <v>33</v>
      </c>
      <c r="J3051" s="11" t="n">
        <f aca="false">IFERROR(INDEX(Pozos!$M$2:$M$1852,MATCH(A3051,Pozos!$E$2:$E$1852,0)),"")</f>
        <v>14.7</v>
      </c>
      <c r="K3051" s="1" t="s">
        <v>3812</v>
      </c>
      <c r="L3051" s="1" t="s">
        <v>3813</v>
      </c>
      <c r="O3051" s="0" t="s">
        <v>4399</v>
      </c>
      <c r="P3051" s="0" t="s">
        <v>3805</v>
      </c>
    </row>
    <row r="3052" customFormat="false" ht="15.75" hidden="false" customHeight="true" outlineLevel="0" collapsed="false">
      <c r="A3052" s="39" t="s">
        <v>1566</v>
      </c>
      <c r="B3052" s="1" t="n">
        <v>0</v>
      </c>
      <c r="C3052" s="1" t="n">
        <v>2</v>
      </c>
      <c r="D3052" s="11" t="n">
        <f aca="false">IF(AND(ISNUMBER(B3052),ISNUMBER($J3052)),$J3052-B3052,"")</f>
        <v>14.7</v>
      </c>
      <c r="E3052" s="11" t="n">
        <f aca="false">IF(AND(ISNUMBER(C3052),ISNUMBER($J3052)),$J3052-C3052,"")</f>
        <v>12.7</v>
      </c>
      <c r="F3052" s="1" t="s">
        <v>5182</v>
      </c>
      <c r="G3052" s="46" t="s">
        <v>3802</v>
      </c>
      <c r="H3052" s="1" t="s">
        <v>33</v>
      </c>
      <c r="J3052" s="11" t="n">
        <f aca="false">IFERROR(INDEX(Pozos!$M$2:$M$1852,MATCH(A3052,Pozos!$E$2:$E$1852,0)),"")</f>
        <v>14.7</v>
      </c>
      <c r="K3052" s="1" t="s">
        <v>3803</v>
      </c>
      <c r="L3052" s="1" t="s">
        <v>3804</v>
      </c>
      <c r="O3052" s="0" t="s">
        <v>3802</v>
      </c>
      <c r="P3052" s="0" t="s">
        <v>3805</v>
      </c>
    </row>
    <row r="3053" customFormat="false" ht="15.75" hidden="false" customHeight="true" outlineLevel="0" collapsed="false">
      <c r="A3053" s="39" t="s">
        <v>834</v>
      </c>
      <c r="B3053" s="1" t="n">
        <v>26</v>
      </c>
      <c r="C3053" s="1" t="n">
        <v>30</v>
      </c>
      <c r="D3053" s="11" t="n">
        <f aca="false">IF(AND(ISNUMBER(B3053),ISNUMBER($J3053)),$J3053-B3053,"")</f>
        <v>8.63</v>
      </c>
      <c r="E3053" s="11" t="n">
        <f aca="false">IF(AND(ISNUMBER(C3053),ISNUMBER($J3053)),$J3053-C3053,"")</f>
        <v>4.63</v>
      </c>
      <c r="F3053" s="1" t="s">
        <v>4493</v>
      </c>
      <c r="G3053" s="46" t="s">
        <v>4407</v>
      </c>
      <c r="H3053" s="1" t="s">
        <v>33</v>
      </c>
      <c r="J3053" s="11" t="n">
        <f aca="false">IFERROR(INDEX(Pozos!$M$2:$M$1852,MATCH(A3053,Pozos!$E$2:$E$1852,0)),"")</f>
        <v>34.63</v>
      </c>
      <c r="K3053" s="1" t="s">
        <v>4424</v>
      </c>
      <c r="O3053" s="0" t="s">
        <v>4407</v>
      </c>
      <c r="P3053" s="0" t="s">
        <v>3805</v>
      </c>
    </row>
    <row r="3054" customFormat="false" ht="15.75" hidden="false" customHeight="true" outlineLevel="0" collapsed="false">
      <c r="A3054" s="39" t="s">
        <v>834</v>
      </c>
      <c r="B3054" s="1" t="n">
        <v>4</v>
      </c>
      <c r="C3054" s="1" t="n">
        <v>26</v>
      </c>
      <c r="D3054" s="11" t="n">
        <f aca="false">IF(AND(ISNUMBER(B3054),ISNUMBER($J3054)),$J3054-B3054,"")</f>
        <v>30.63</v>
      </c>
      <c r="E3054" s="11" t="n">
        <f aca="false">IF(AND(ISNUMBER(C3054),ISNUMBER($J3054)),$J3054-C3054,"")</f>
        <v>8.63</v>
      </c>
      <c r="F3054" s="1" t="s">
        <v>5183</v>
      </c>
      <c r="G3054" s="46" t="s">
        <v>4395</v>
      </c>
      <c r="H3054" s="1" t="s">
        <v>33</v>
      </c>
      <c r="J3054" s="11" t="n">
        <f aca="false">IFERROR(INDEX(Pozos!$M$2:$M$1852,MATCH(A3054,Pozos!$E$2:$E$1852,0)),"")</f>
        <v>34.63</v>
      </c>
      <c r="K3054" s="1" t="s">
        <v>4424</v>
      </c>
      <c r="O3054" s="0" t="s">
        <v>4395</v>
      </c>
      <c r="P3054" s="0" t="s">
        <v>3805</v>
      </c>
    </row>
    <row r="3055" customFormat="false" ht="15.75" hidden="false" customHeight="true" outlineLevel="0" collapsed="false">
      <c r="A3055" s="39" t="s">
        <v>834</v>
      </c>
      <c r="B3055" s="1" t="n">
        <v>1</v>
      </c>
      <c r="C3055" s="1" t="n">
        <v>4</v>
      </c>
      <c r="D3055" s="11" t="n">
        <f aca="false">IF(AND(ISNUMBER(B3055),ISNUMBER($J3055)),$J3055-B3055,"")</f>
        <v>33.63</v>
      </c>
      <c r="E3055" s="11" t="n">
        <f aca="false">IF(AND(ISNUMBER(C3055),ISNUMBER($J3055)),$J3055-C3055,"")</f>
        <v>30.63</v>
      </c>
      <c r="F3055" s="1" t="s">
        <v>673</v>
      </c>
      <c r="G3055" s="46" t="s">
        <v>4412</v>
      </c>
      <c r="H3055" s="1" t="s">
        <v>33</v>
      </c>
      <c r="J3055" s="11" t="n">
        <f aca="false">IFERROR(INDEX(Pozos!$M$2:$M$1852,MATCH(A3055,Pozos!$E$2:$E$1852,0)),"")</f>
        <v>34.63</v>
      </c>
      <c r="K3055" s="1" t="s">
        <v>4424</v>
      </c>
      <c r="O3055" s="0" t="s">
        <v>4412</v>
      </c>
      <c r="P3055" s="0" t="s">
        <v>3805</v>
      </c>
    </row>
    <row r="3056" customFormat="false" ht="15.75" hidden="false" customHeight="true" outlineLevel="0" collapsed="false">
      <c r="A3056" s="39" t="s">
        <v>834</v>
      </c>
      <c r="B3056" s="1" t="n">
        <v>0</v>
      </c>
      <c r="C3056" s="1" t="n">
        <v>1</v>
      </c>
      <c r="D3056" s="11" t="n">
        <f aca="false">IF(AND(ISNUMBER(B3056),ISNUMBER($J3056)),$J3056-B3056,"")</f>
        <v>34.63</v>
      </c>
      <c r="E3056" s="11" t="n">
        <f aca="false">IF(AND(ISNUMBER(C3056),ISNUMBER($J3056)),$J3056-C3056,"")</f>
        <v>33.63</v>
      </c>
      <c r="F3056" s="1" t="s">
        <v>4250</v>
      </c>
      <c r="G3056" s="46" t="s">
        <v>3802</v>
      </c>
      <c r="H3056" s="1" t="s">
        <v>33</v>
      </c>
      <c r="J3056" s="11" t="n">
        <f aca="false">IFERROR(INDEX(Pozos!$M$2:$M$1852,MATCH(A3056,Pozos!$E$2:$E$1852,0)),"")</f>
        <v>34.63</v>
      </c>
      <c r="K3056" s="1" t="s">
        <v>3803</v>
      </c>
      <c r="L3056" s="1" t="s">
        <v>3804</v>
      </c>
      <c r="O3056" s="0" t="s">
        <v>3802</v>
      </c>
      <c r="P3056" s="0" t="s">
        <v>3805</v>
      </c>
    </row>
    <row r="3057" customFormat="false" ht="15.75" hidden="false" customHeight="true" outlineLevel="0" collapsed="false">
      <c r="A3057" s="39" t="s">
        <v>803</v>
      </c>
      <c r="B3057" s="1" t="n">
        <v>40</v>
      </c>
      <c r="C3057" s="1" t="n">
        <v>42</v>
      </c>
      <c r="D3057" s="11" t="n">
        <f aca="false">IF(AND(ISNUMBER(B3057),ISNUMBER($J3057)),$J3057-B3057,"")</f>
        <v>-11.37</v>
      </c>
      <c r="E3057" s="11" t="n">
        <f aca="false">IF(AND(ISNUMBER(C3057),ISNUMBER($J3057)),$J3057-C3057,"")</f>
        <v>-13.37</v>
      </c>
      <c r="F3057" s="1" t="s">
        <v>4641</v>
      </c>
      <c r="G3057" s="46" t="s">
        <v>4395</v>
      </c>
      <c r="H3057" s="1" t="s">
        <v>33</v>
      </c>
      <c r="J3057" s="11" t="n">
        <f aca="false">IFERROR(INDEX(Pozos!$M$2:$M$1852,MATCH(A3057,Pozos!$E$2:$E$1852,0)),"")</f>
        <v>28.63</v>
      </c>
      <c r="K3057" s="1" t="s">
        <v>3808</v>
      </c>
      <c r="L3057" s="1" t="s">
        <v>3809</v>
      </c>
      <c r="O3057" s="0" t="s">
        <v>4395</v>
      </c>
      <c r="P3057" s="0" t="s">
        <v>3805</v>
      </c>
    </row>
    <row r="3058" customFormat="false" ht="15.75" hidden="false" customHeight="true" outlineLevel="0" collapsed="false">
      <c r="A3058" s="39" t="s">
        <v>803</v>
      </c>
      <c r="B3058" s="1" t="n">
        <v>32</v>
      </c>
      <c r="C3058" s="1" t="n">
        <v>40</v>
      </c>
      <c r="D3058" s="11" t="n">
        <f aca="false">IF(AND(ISNUMBER(B3058),ISNUMBER($J3058)),$J3058-B3058,"")</f>
        <v>-3.37</v>
      </c>
      <c r="E3058" s="11" t="n">
        <f aca="false">IF(AND(ISNUMBER(C3058),ISNUMBER($J3058)),$J3058-C3058,"")</f>
        <v>-11.37</v>
      </c>
      <c r="F3058" s="1" t="s">
        <v>4913</v>
      </c>
      <c r="G3058" s="46" t="s">
        <v>4395</v>
      </c>
      <c r="H3058" s="1" t="s">
        <v>33</v>
      </c>
      <c r="J3058" s="11" t="n">
        <f aca="false">IFERROR(INDEX(Pozos!$M$2:$M$1852,MATCH(A3058,Pozos!$E$2:$E$1852,0)),"")</f>
        <v>28.63</v>
      </c>
      <c r="K3058" s="1" t="s">
        <v>4023</v>
      </c>
      <c r="L3058" s="1" t="s">
        <v>3813</v>
      </c>
      <c r="O3058" s="0" t="s">
        <v>4395</v>
      </c>
      <c r="P3058" s="0" t="s">
        <v>3805</v>
      </c>
    </row>
    <row r="3059" customFormat="false" ht="15.75" hidden="false" customHeight="true" outlineLevel="0" collapsed="false">
      <c r="A3059" s="39" t="s">
        <v>803</v>
      </c>
      <c r="B3059" s="1" t="n">
        <v>28</v>
      </c>
      <c r="C3059" s="1" t="n">
        <v>32</v>
      </c>
      <c r="D3059" s="11" t="n">
        <f aca="false">IF(AND(ISNUMBER(B3059),ISNUMBER($J3059)),$J3059-B3059,"")</f>
        <v>0.629999999999999</v>
      </c>
      <c r="E3059" s="11" t="n">
        <f aca="false">IF(AND(ISNUMBER(C3059),ISNUMBER($J3059)),$J3059-C3059,"")</f>
        <v>-3.37</v>
      </c>
      <c r="F3059" s="1" t="s">
        <v>5184</v>
      </c>
      <c r="G3059" s="46" t="s">
        <v>4395</v>
      </c>
      <c r="H3059" s="1" t="s">
        <v>33</v>
      </c>
      <c r="J3059" s="11" t="n">
        <f aca="false">IFERROR(INDEX(Pozos!$M$2:$M$1852,MATCH(A3059,Pozos!$E$2:$E$1852,0)),"")</f>
        <v>28.63</v>
      </c>
      <c r="K3059" s="1" t="s">
        <v>3808</v>
      </c>
      <c r="L3059" s="1" t="s">
        <v>3809</v>
      </c>
      <c r="O3059" s="0" t="s">
        <v>4395</v>
      </c>
      <c r="P3059" s="0" t="s">
        <v>3805</v>
      </c>
    </row>
    <row r="3060" customFormat="false" ht="15.75" hidden="false" customHeight="true" outlineLevel="0" collapsed="false">
      <c r="A3060" s="39" t="s">
        <v>803</v>
      </c>
      <c r="B3060" s="1" t="n">
        <v>22</v>
      </c>
      <c r="C3060" s="1" t="n">
        <v>28</v>
      </c>
      <c r="D3060" s="11" t="n">
        <f aca="false">IF(AND(ISNUMBER(B3060),ISNUMBER($J3060)),$J3060-B3060,"")</f>
        <v>6.63</v>
      </c>
      <c r="E3060" s="11" t="n">
        <f aca="false">IF(AND(ISNUMBER(C3060),ISNUMBER($J3060)),$J3060-C3060,"")</f>
        <v>0.629999999999999</v>
      </c>
      <c r="F3060" s="1" t="s">
        <v>4913</v>
      </c>
      <c r="G3060" s="46" t="s">
        <v>4395</v>
      </c>
      <c r="H3060" s="1" t="s">
        <v>33</v>
      </c>
      <c r="J3060" s="11" t="n">
        <f aca="false">IFERROR(INDEX(Pozos!$M$2:$M$1852,MATCH(A3060,Pozos!$E$2:$E$1852,0)),"")</f>
        <v>28.63</v>
      </c>
      <c r="K3060" s="1" t="s">
        <v>4023</v>
      </c>
      <c r="L3060" s="1" t="s">
        <v>3813</v>
      </c>
      <c r="O3060" s="0" t="s">
        <v>4395</v>
      </c>
      <c r="P3060" s="0" t="s">
        <v>3805</v>
      </c>
    </row>
    <row r="3061" customFormat="false" ht="15.75" hidden="false" customHeight="true" outlineLevel="0" collapsed="false">
      <c r="A3061" s="39" t="s">
        <v>803</v>
      </c>
      <c r="B3061" s="1" t="n">
        <v>14</v>
      </c>
      <c r="C3061" s="1" t="n">
        <v>22</v>
      </c>
      <c r="D3061" s="11" t="n">
        <f aca="false">IF(AND(ISNUMBER(B3061),ISNUMBER($J3061)),$J3061-B3061,"")</f>
        <v>14.63</v>
      </c>
      <c r="E3061" s="11" t="n">
        <f aca="false">IF(AND(ISNUMBER(C3061),ISNUMBER($J3061)),$J3061-C3061,"")</f>
        <v>6.63</v>
      </c>
      <c r="F3061" s="1" t="s">
        <v>5185</v>
      </c>
      <c r="G3061" s="46" t="s">
        <v>4395</v>
      </c>
      <c r="H3061" s="1" t="s">
        <v>33</v>
      </c>
      <c r="J3061" s="11" t="n">
        <f aca="false">IFERROR(INDEX(Pozos!$M$2:$M$1852,MATCH(A3061,Pozos!$E$2:$E$1852,0)),"")</f>
        <v>28.63</v>
      </c>
      <c r="K3061" s="1" t="s">
        <v>3808</v>
      </c>
      <c r="L3061" s="1" t="s">
        <v>3809</v>
      </c>
      <c r="O3061" s="0" t="s">
        <v>4395</v>
      </c>
      <c r="P3061" s="0" t="s">
        <v>3805</v>
      </c>
    </row>
    <row r="3062" customFormat="false" ht="15.75" hidden="false" customHeight="true" outlineLevel="0" collapsed="false">
      <c r="A3062" s="39" t="s">
        <v>803</v>
      </c>
      <c r="B3062" s="1" t="n">
        <v>2</v>
      </c>
      <c r="C3062" s="1" t="n">
        <v>14</v>
      </c>
      <c r="D3062" s="11" t="n">
        <f aca="false">IF(AND(ISNUMBER(B3062),ISNUMBER($J3062)),$J3062-B3062,"")</f>
        <v>26.63</v>
      </c>
      <c r="E3062" s="11" t="n">
        <f aca="false">IF(AND(ISNUMBER(C3062),ISNUMBER($J3062)),$J3062-C3062,"")</f>
        <v>14.63</v>
      </c>
      <c r="F3062" s="1" t="s">
        <v>5186</v>
      </c>
      <c r="G3062" s="46" t="s">
        <v>4395</v>
      </c>
      <c r="H3062" s="1" t="s">
        <v>33</v>
      </c>
      <c r="J3062" s="11" t="n">
        <f aca="false">IFERROR(INDEX(Pozos!$M$2:$M$1852,MATCH(A3062,Pozos!$E$2:$E$1852,0)),"")</f>
        <v>28.63</v>
      </c>
      <c r="K3062" s="1" t="s">
        <v>3808</v>
      </c>
      <c r="L3062" s="1" t="s">
        <v>3809</v>
      </c>
      <c r="O3062" s="0" t="s">
        <v>4395</v>
      </c>
      <c r="P3062" s="0" t="s">
        <v>3805</v>
      </c>
    </row>
    <row r="3063" customFormat="false" ht="15.75" hidden="false" customHeight="true" outlineLevel="0" collapsed="false">
      <c r="A3063" s="39" t="s">
        <v>803</v>
      </c>
      <c r="B3063" s="1" t="n">
        <v>0</v>
      </c>
      <c r="C3063" s="1" t="n">
        <v>2</v>
      </c>
      <c r="D3063" s="11" t="n">
        <f aca="false">IF(AND(ISNUMBER(B3063),ISNUMBER($J3063)),$J3063-B3063,"")</f>
        <v>28.63</v>
      </c>
      <c r="E3063" s="11" t="n">
        <f aca="false">IF(AND(ISNUMBER(C3063),ISNUMBER($J3063)),$J3063-C3063,"")</f>
        <v>26.63</v>
      </c>
      <c r="F3063" s="1" t="s">
        <v>4250</v>
      </c>
      <c r="G3063" s="46" t="s">
        <v>3802</v>
      </c>
      <c r="H3063" s="1" t="s">
        <v>33</v>
      </c>
      <c r="J3063" s="11" t="n">
        <f aca="false">IFERROR(INDEX(Pozos!$M$2:$M$1852,MATCH(A3063,Pozos!$E$2:$E$1852,0)),"")</f>
        <v>28.63</v>
      </c>
      <c r="K3063" s="1" t="s">
        <v>3803</v>
      </c>
      <c r="L3063" s="1" t="s">
        <v>3804</v>
      </c>
      <c r="O3063" s="0" t="s">
        <v>3802</v>
      </c>
      <c r="P3063" s="0" t="s">
        <v>3805</v>
      </c>
    </row>
    <row r="3064" customFormat="false" ht="15.75" hidden="false" customHeight="true" outlineLevel="0" collapsed="false">
      <c r="A3064" s="39" t="s">
        <v>1411</v>
      </c>
      <c r="B3064" s="1" t="n">
        <v>47</v>
      </c>
      <c r="C3064" s="1" t="n">
        <v>48</v>
      </c>
      <c r="D3064" s="11" t="n">
        <f aca="false">IF(AND(ISNUMBER(B3064),ISNUMBER($J3064)),$J3064-B3064,"")</f>
        <v>-5.19</v>
      </c>
      <c r="E3064" s="11" t="n">
        <f aca="false">IF(AND(ISNUMBER(C3064),ISNUMBER($J3064)),$J3064-C3064,"")</f>
        <v>-6.19</v>
      </c>
      <c r="F3064" s="1" t="s">
        <v>4468</v>
      </c>
      <c r="G3064" s="46" t="s">
        <v>4395</v>
      </c>
      <c r="H3064" s="1" t="s">
        <v>33</v>
      </c>
      <c r="J3064" s="11" t="n">
        <f aca="false">IFERROR(INDEX(Pozos!$M$2:$M$1852,MATCH(A3064,Pozos!$E$2:$E$1852,0)),"")</f>
        <v>41.81</v>
      </c>
      <c r="K3064" s="1" t="s">
        <v>3808</v>
      </c>
      <c r="L3064" s="1" t="s">
        <v>3809</v>
      </c>
      <c r="O3064" s="0" t="s">
        <v>4395</v>
      </c>
      <c r="P3064" s="0" t="s">
        <v>3805</v>
      </c>
    </row>
    <row r="3065" customFormat="false" ht="15.75" hidden="false" customHeight="true" outlineLevel="0" collapsed="false">
      <c r="A3065" s="39" t="s">
        <v>1411</v>
      </c>
      <c r="B3065" s="1" t="n">
        <v>45</v>
      </c>
      <c r="C3065" s="1" t="n">
        <v>47</v>
      </c>
      <c r="D3065" s="11" t="n">
        <f aca="false">IF(AND(ISNUMBER(B3065),ISNUMBER($J3065)),$J3065-B3065,"")</f>
        <v>-3.19</v>
      </c>
      <c r="E3065" s="11" t="n">
        <f aca="false">IF(AND(ISNUMBER(C3065),ISNUMBER($J3065)),$J3065-C3065,"")</f>
        <v>-5.19</v>
      </c>
      <c r="F3065" s="1" t="s">
        <v>4413</v>
      </c>
      <c r="G3065" s="46" t="s">
        <v>4395</v>
      </c>
      <c r="H3065" s="1" t="s">
        <v>33</v>
      </c>
      <c r="J3065" s="11" t="n">
        <f aca="false">IFERROR(INDEX(Pozos!$M$2:$M$1852,MATCH(A3065,Pozos!$E$2:$E$1852,0)),"")</f>
        <v>41.81</v>
      </c>
      <c r="K3065" s="1" t="s">
        <v>4023</v>
      </c>
      <c r="L3065" s="1" t="s">
        <v>3813</v>
      </c>
      <c r="O3065" s="0" t="s">
        <v>4395</v>
      </c>
      <c r="P3065" s="0" t="s">
        <v>3805</v>
      </c>
    </row>
    <row r="3066" customFormat="false" ht="15.75" hidden="false" customHeight="true" outlineLevel="0" collapsed="false">
      <c r="A3066" s="39" t="s">
        <v>1411</v>
      </c>
      <c r="B3066" s="1" t="n">
        <v>42</v>
      </c>
      <c r="C3066" s="1" t="n">
        <v>45</v>
      </c>
      <c r="D3066" s="11" t="n">
        <f aca="false">IF(AND(ISNUMBER(B3066),ISNUMBER($J3066)),$J3066-B3066,"")</f>
        <v>-0.189999999999998</v>
      </c>
      <c r="E3066" s="11" t="n">
        <f aca="false">IF(AND(ISNUMBER(C3066),ISNUMBER($J3066)),$J3066-C3066,"")</f>
        <v>-3.19</v>
      </c>
      <c r="F3066" s="1" t="s">
        <v>4468</v>
      </c>
      <c r="G3066" s="46" t="s">
        <v>4395</v>
      </c>
      <c r="H3066" s="1" t="s">
        <v>33</v>
      </c>
      <c r="J3066" s="11" t="n">
        <f aca="false">IFERROR(INDEX(Pozos!$M$2:$M$1852,MATCH(A3066,Pozos!$E$2:$E$1852,0)),"")</f>
        <v>41.81</v>
      </c>
      <c r="K3066" s="1" t="s">
        <v>3808</v>
      </c>
      <c r="L3066" s="1" t="s">
        <v>3809</v>
      </c>
      <c r="O3066" s="0" t="s">
        <v>4395</v>
      </c>
      <c r="P3066" s="0" t="s">
        <v>3805</v>
      </c>
    </row>
    <row r="3067" customFormat="false" ht="15.75" hidden="false" customHeight="true" outlineLevel="0" collapsed="false">
      <c r="A3067" s="39" t="s">
        <v>1411</v>
      </c>
      <c r="B3067" s="1" t="n">
        <v>30</v>
      </c>
      <c r="C3067" s="1" t="n">
        <v>42</v>
      </c>
      <c r="D3067" s="11" t="n">
        <f aca="false">IF(AND(ISNUMBER(B3067),ISNUMBER($J3067)),$J3067-B3067,"")</f>
        <v>11.81</v>
      </c>
      <c r="E3067" s="11" t="n">
        <f aca="false">IF(AND(ISNUMBER(C3067),ISNUMBER($J3067)),$J3067-C3067,"")</f>
        <v>-0.189999999999998</v>
      </c>
      <c r="F3067" s="1" t="s">
        <v>4468</v>
      </c>
      <c r="G3067" s="46" t="s">
        <v>4395</v>
      </c>
      <c r="H3067" s="1" t="s">
        <v>33</v>
      </c>
      <c r="J3067" s="11" t="n">
        <f aca="false">IFERROR(INDEX(Pozos!$M$2:$M$1852,MATCH(A3067,Pozos!$E$2:$E$1852,0)),"")</f>
        <v>41.81</v>
      </c>
      <c r="K3067" s="1" t="s">
        <v>3808</v>
      </c>
      <c r="L3067" s="1" t="s">
        <v>3809</v>
      </c>
      <c r="O3067" s="0" t="s">
        <v>4395</v>
      </c>
      <c r="P3067" s="0" t="s">
        <v>3805</v>
      </c>
    </row>
    <row r="3068" customFormat="false" ht="15.75" hidden="false" customHeight="true" outlineLevel="0" collapsed="false">
      <c r="A3068" s="39" t="s">
        <v>1411</v>
      </c>
      <c r="B3068" s="1" t="n">
        <v>1</v>
      </c>
      <c r="C3068" s="1" t="n">
        <v>30</v>
      </c>
      <c r="D3068" s="11" t="n">
        <f aca="false">IF(AND(ISNUMBER(B3068),ISNUMBER($J3068)),$J3068-B3068,"")</f>
        <v>40.81</v>
      </c>
      <c r="E3068" s="11" t="n">
        <f aca="false">IF(AND(ISNUMBER(C3068),ISNUMBER($J3068)),$J3068-C3068,"")</f>
        <v>11.81</v>
      </c>
      <c r="F3068" s="1" t="s">
        <v>4468</v>
      </c>
      <c r="G3068" s="46" t="s">
        <v>4395</v>
      </c>
      <c r="H3068" s="1" t="s">
        <v>33</v>
      </c>
      <c r="J3068" s="11" t="n">
        <f aca="false">IFERROR(INDEX(Pozos!$M$2:$M$1852,MATCH(A3068,Pozos!$E$2:$E$1852,0)),"")</f>
        <v>41.81</v>
      </c>
      <c r="K3068" s="1" t="s">
        <v>3808</v>
      </c>
      <c r="L3068" s="1" t="s">
        <v>3809</v>
      </c>
      <c r="O3068" s="0" t="s">
        <v>4395</v>
      </c>
      <c r="P3068" s="0" t="s">
        <v>3805</v>
      </c>
    </row>
    <row r="3069" customFormat="false" ht="15.75" hidden="false" customHeight="true" outlineLevel="0" collapsed="false">
      <c r="A3069" s="39" t="s">
        <v>1411</v>
      </c>
      <c r="B3069" s="1" t="n">
        <v>0</v>
      </c>
      <c r="C3069" s="1" t="n">
        <v>1</v>
      </c>
      <c r="D3069" s="11" t="n">
        <f aca="false">IF(AND(ISNUMBER(B3069),ISNUMBER($J3069)),$J3069-B3069,"")</f>
        <v>41.81</v>
      </c>
      <c r="E3069" s="11" t="n">
        <f aca="false">IF(AND(ISNUMBER(C3069),ISNUMBER($J3069)),$J3069-C3069,"")</f>
        <v>40.81</v>
      </c>
      <c r="F3069" s="1" t="s">
        <v>4250</v>
      </c>
      <c r="G3069" s="46" t="s">
        <v>3802</v>
      </c>
      <c r="H3069" s="1" t="s">
        <v>33</v>
      </c>
      <c r="J3069" s="11" t="n">
        <f aca="false">IFERROR(INDEX(Pozos!$M$2:$M$1852,MATCH(A3069,Pozos!$E$2:$E$1852,0)),"")</f>
        <v>41.81</v>
      </c>
      <c r="K3069" s="1" t="s">
        <v>3803</v>
      </c>
      <c r="L3069" s="1" t="s">
        <v>3804</v>
      </c>
      <c r="O3069" s="0" t="s">
        <v>3802</v>
      </c>
      <c r="P3069" s="0" t="s">
        <v>3805</v>
      </c>
    </row>
    <row r="3070" customFormat="false" ht="15.75" hidden="false" customHeight="true" outlineLevel="0" collapsed="false">
      <c r="A3070" s="39" t="s">
        <v>931</v>
      </c>
      <c r="B3070" s="1" t="n">
        <v>50</v>
      </c>
      <c r="C3070" s="1" t="n">
        <v>54</v>
      </c>
      <c r="D3070" s="11" t="n">
        <f aca="false">IF(AND(ISNUMBER(B3070),ISNUMBER($J3070)),$J3070-B3070,"")</f>
        <v>-18.89</v>
      </c>
      <c r="E3070" s="11" t="n">
        <f aca="false">IF(AND(ISNUMBER(C3070),ISNUMBER($J3070)),$J3070-C3070,"")</f>
        <v>-22.89</v>
      </c>
      <c r="F3070" s="1" t="s">
        <v>4918</v>
      </c>
      <c r="G3070" s="46" t="s">
        <v>4395</v>
      </c>
      <c r="H3070" s="1" t="s">
        <v>33</v>
      </c>
      <c r="J3070" s="11" t="n">
        <f aca="false">IFERROR(INDEX(Pozos!$M$2:$M$1852,MATCH(A3070,Pozos!$E$2:$E$1852,0)),"")</f>
        <v>31.11</v>
      </c>
      <c r="K3070" s="1" t="s">
        <v>3808</v>
      </c>
      <c r="L3070" s="1" t="s">
        <v>3809</v>
      </c>
      <c r="O3070" s="0" t="s">
        <v>4395</v>
      </c>
      <c r="P3070" s="0" t="s">
        <v>3805</v>
      </c>
    </row>
    <row r="3071" customFormat="false" ht="15.75" hidden="false" customHeight="true" outlineLevel="0" collapsed="false">
      <c r="A3071" s="39" t="s">
        <v>931</v>
      </c>
      <c r="B3071" s="1" t="n">
        <v>43</v>
      </c>
      <c r="C3071" s="1" t="n">
        <v>50</v>
      </c>
      <c r="D3071" s="11" t="n">
        <f aca="false">IF(AND(ISNUMBER(B3071),ISNUMBER($J3071)),$J3071-B3071,"")</f>
        <v>-11.89</v>
      </c>
      <c r="E3071" s="11" t="n">
        <f aca="false">IF(AND(ISNUMBER(C3071),ISNUMBER($J3071)),$J3071-C3071,"")</f>
        <v>-18.89</v>
      </c>
      <c r="F3071" s="1" t="s">
        <v>5187</v>
      </c>
      <c r="G3071" s="46" t="s">
        <v>4395</v>
      </c>
      <c r="H3071" s="1" t="s">
        <v>33</v>
      </c>
      <c r="J3071" s="11" t="n">
        <f aca="false">IFERROR(INDEX(Pozos!$M$2:$M$1852,MATCH(A3071,Pozos!$E$2:$E$1852,0)),"")</f>
        <v>31.11</v>
      </c>
      <c r="K3071" s="1" t="s">
        <v>4023</v>
      </c>
      <c r="L3071" s="1" t="s">
        <v>3813</v>
      </c>
      <c r="O3071" s="0" t="s">
        <v>4395</v>
      </c>
      <c r="P3071" s="0" t="s">
        <v>3805</v>
      </c>
    </row>
    <row r="3072" customFormat="false" ht="15.75" hidden="false" customHeight="true" outlineLevel="0" collapsed="false">
      <c r="A3072" s="39" t="s">
        <v>931</v>
      </c>
      <c r="B3072" s="1" t="n">
        <v>32</v>
      </c>
      <c r="C3072" s="1" t="n">
        <v>43</v>
      </c>
      <c r="D3072" s="11" t="n">
        <f aca="false">IF(AND(ISNUMBER(B3072),ISNUMBER($J3072)),$J3072-B3072,"")</f>
        <v>-0.890000000000001</v>
      </c>
      <c r="E3072" s="11" t="n">
        <f aca="false">IF(AND(ISNUMBER(C3072),ISNUMBER($J3072)),$J3072-C3072,"")</f>
        <v>-11.89</v>
      </c>
      <c r="F3072" s="1" t="s">
        <v>5188</v>
      </c>
      <c r="G3072" s="46" t="s">
        <v>4395</v>
      </c>
      <c r="H3072" s="1" t="s">
        <v>33</v>
      </c>
      <c r="J3072" s="11" t="n">
        <f aca="false">IFERROR(INDEX(Pozos!$M$2:$M$1852,MATCH(A3072,Pozos!$E$2:$E$1852,0)),"")</f>
        <v>31.11</v>
      </c>
      <c r="K3072" s="1" t="s">
        <v>4023</v>
      </c>
      <c r="L3072" s="1" t="s">
        <v>3813</v>
      </c>
      <c r="O3072" s="0" t="s">
        <v>4395</v>
      </c>
      <c r="P3072" s="0" t="s">
        <v>3805</v>
      </c>
    </row>
    <row r="3073" customFormat="false" ht="15.75" hidden="false" customHeight="true" outlineLevel="0" collapsed="false">
      <c r="A3073" s="39" t="s">
        <v>931</v>
      </c>
      <c r="B3073" s="1" t="n">
        <v>29</v>
      </c>
      <c r="C3073" s="1" t="n">
        <v>32</v>
      </c>
      <c r="D3073" s="11" t="n">
        <f aca="false">IF(AND(ISNUMBER(B3073),ISNUMBER($J3073)),$J3073-B3073,"")</f>
        <v>2.11</v>
      </c>
      <c r="E3073" s="11" t="n">
        <f aca="false">IF(AND(ISNUMBER(C3073),ISNUMBER($J3073)),$J3073-C3073,"")</f>
        <v>-0.890000000000001</v>
      </c>
      <c r="F3073" s="1" t="s">
        <v>5189</v>
      </c>
      <c r="G3073" s="46" t="s">
        <v>4395</v>
      </c>
      <c r="H3073" s="1" t="s">
        <v>33</v>
      </c>
      <c r="J3073" s="11" t="n">
        <f aca="false">IFERROR(INDEX(Pozos!$M$2:$M$1852,MATCH(A3073,Pozos!$E$2:$E$1852,0)),"")</f>
        <v>31.11</v>
      </c>
      <c r="K3073" s="1" t="s">
        <v>3808</v>
      </c>
      <c r="L3073" s="1" t="s">
        <v>3809</v>
      </c>
      <c r="O3073" s="0" t="s">
        <v>4395</v>
      </c>
      <c r="P3073" s="0" t="s">
        <v>3805</v>
      </c>
    </row>
    <row r="3074" customFormat="false" ht="15.75" hidden="false" customHeight="true" outlineLevel="0" collapsed="false">
      <c r="A3074" s="39" t="s">
        <v>931</v>
      </c>
      <c r="B3074" s="1" t="n">
        <v>23</v>
      </c>
      <c r="C3074" s="1" t="n">
        <v>29</v>
      </c>
      <c r="D3074" s="11" t="n">
        <f aca="false">IF(AND(ISNUMBER(B3074),ISNUMBER($J3074)),$J3074-B3074,"")</f>
        <v>8.11</v>
      </c>
      <c r="E3074" s="11" t="n">
        <f aca="false">IF(AND(ISNUMBER(C3074),ISNUMBER($J3074)),$J3074-C3074,"")</f>
        <v>2.11</v>
      </c>
      <c r="F3074" s="1" t="s">
        <v>4913</v>
      </c>
      <c r="G3074" s="46" t="s">
        <v>4395</v>
      </c>
      <c r="H3074" s="1" t="s">
        <v>33</v>
      </c>
      <c r="J3074" s="11" t="n">
        <f aca="false">IFERROR(INDEX(Pozos!$M$2:$M$1852,MATCH(A3074,Pozos!$E$2:$E$1852,0)),"")</f>
        <v>31.11</v>
      </c>
      <c r="K3074" s="1" t="s">
        <v>4023</v>
      </c>
      <c r="L3074" s="1" t="s">
        <v>3813</v>
      </c>
      <c r="O3074" s="0" t="s">
        <v>4395</v>
      </c>
      <c r="P3074" s="0" t="s">
        <v>3805</v>
      </c>
    </row>
    <row r="3075" customFormat="false" ht="15.75" hidden="false" customHeight="true" outlineLevel="0" collapsed="false">
      <c r="A3075" s="39" t="s">
        <v>931</v>
      </c>
      <c r="B3075" s="1" t="n">
        <v>13</v>
      </c>
      <c r="C3075" s="1" t="n">
        <v>23</v>
      </c>
      <c r="D3075" s="11" t="n">
        <f aca="false">IF(AND(ISNUMBER(B3075),ISNUMBER($J3075)),$J3075-B3075,"")</f>
        <v>18.11</v>
      </c>
      <c r="E3075" s="11" t="n">
        <f aca="false">IF(AND(ISNUMBER(C3075),ISNUMBER($J3075)),$J3075-C3075,"")</f>
        <v>8.11</v>
      </c>
      <c r="F3075" s="1" t="s">
        <v>5185</v>
      </c>
      <c r="G3075" s="46" t="s">
        <v>4395</v>
      </c>
      <c r="H3075" s="1" t="s">
        <v>33</v>
      </c>
      <c r="J3075" s="11" t="n">
        <f aca="false">IFERROR(INDEX(Pozos!$M$2:$M$1852,MATCH(A3075,Pozos!$E$2:$E$1852,0)),"")</f>
        <v>31.11</v>
      </c>
      <c r="K3075" s="1" t="s">
        <v>3808</v>
      </c>
      <c r="L3075" s="1" t="s">
        <v>3809</v>
      </c>
      <c r="O3075" s="0" t="s">
        <v>4395</v>
      </c>
      <c r="P3075" s="0" t="s">
        <v>3805</v>
      </c>
    </row>
    <row r="3076" customFormat="false" ht="15.75" hidden="false" customHeight="true" outlineLevel="0" collapsed="false">
      <c r="A3076" s="39" t="s">
        <v>931</v>
      </c>
      <c r="B3076" s="1" t="n">
        <v>2</v>
      </c>
      <c r="C3076" s="1" t="n">
        <v>13</v>
      </c>
      <c r="D3076" s="11" t="n">
        <f aca="false">IF(AND(ISNUMBER(B3076),ISNUMBER($J3076)),$J3076-B3076,"")</f>
        <v>29.11</v>
      </c>
      <c r="E3076" s="11" t="n">
        <f aca="false">IF(AND(ISNUMBER(C3076),ISNUMBER($J3076)),$J3076-C3076,"")</f>
        <v>18.11</v>
      </c>
      <c r="F3076" s="1" t="s">
        <v>5190</v>
      </c>
      <c r="G3076" s="46" t="s">
        <v>4412</v>
      </c>
      <c r="H3076" s="1" t="s">
        <v>33</v>
      </c>
      <c r="J3076" s="11" t="n">
        <f aca="false">IFERROR(INDEX(Pozos!$M$2:$M$1852,MATCH(A3076,Pozos!$E$2:$E$1852,0)),"")</f>
        <v>31.11</v>
      </c>
      <c r="K3076" s="1" t="s">
        <v>3927</v>
      </c>
      <c r="L3076" s="1" t="s">
        <v>3928</v>
      </c>
      <c r="O3076" s="0" t="s">
        <v>4412</v>
      </c>
      <c r="P3076" s="0" t="s">
        <v>3805</v>
      </c>
    </row>
    <row r="3077" customFormat="false" ht="15.75" hidden="false" customHeight="true" outlineLevel="0" collapsed="false">
      <c r="A3077" s="39" t="s">
        <v>931</v>
      </c>
      <c r="B3077" s="1" t="n">
        <v>0</v>
      </c>
      <c r="C3077" s="1" t="n">
        <v>2</v>
      </c>
      <c r="D3077" s="11" t="n">
        <f aca="false">IF(AND(ISNUMBER(B3077),ISNUMBER($J3077)),$J3077-B3077,"")</f>
        <v>31.11</v>
      </c>
      <c r="E3077" s="11" t="n">
        <f aca="false">IF(AND(ISNUMBER(C3077),ISNUMBER($J3077)),$J3077-C3077,"")</f>
        <v>29.11</v>
      </c>
      <c r="F3077" s="1" t="s">
        <v>4250</v>
      </c>
      <c r="G3077" s="46" t="s">
        <v>3802</v>
      </c>
      <c r="H3077" s="1" t="s">
        <v>33</v>
      </c>
      <c r="J3077" s="11" t="n">
        <f aca="false">IFERROR(INDEX(Pozos!$M$2:$M$1852,MATCH(A3077,Pozos!$E$2:$E$1852,0)),"")</f>
        <v>31.11</v>
      </c>
      <c r="K3077" s="1" t="s">
        <v>3803</v>
      </c>
      <c r="L3077" s="1" t="s">
        <v>3804</v>
      </c>
      <c r="O3077" s="0" t="s">
        <v>3802</v>
      </c>
      <c r="P3077" s="0" t="s">
        <v>3805</v>
      </c>
    </row>
    <row r="3078" customFormat="false" ht="15.75" hidden="false" customHeight="true" outlineLevel="0" collapsed="false">
      <c r="A3078" s="39" t="s">
        <v>1573</v>
      </c>
      <c r="B3078" s="1" t="n">
        <v>52</v>
      </c>
      <c r="C3078" s="1" t="n">
        <v>55</v>
      </c>
      <c r="D3078" s="11" t="n">
        <f aca="false">IF(AND(ISNUMBER(B3078),ISNUMBER($J3078)),$J3078-B3078,"")</f>
        <v>3.23</v>
      </c>
      <c r="E3078" s="11" t="n">
        <f aca="false">IF(AND(ISNUMBER(C3078),ISNUMBER($J3078)),$J3078-C3078,"")</f>
        <v>0.229999999999997</v>
      </c>
      <c r="F3078" s="1" t="s">
        <v>3808</v>
      </c>
      <c r="G3078" s="46" t="s">
        <v>4395</v>
      </c>
      <c r="H3078" s="1" t="s">
        <v>33</v>
      </c>
      <c r="J3078" s="11" t="n">
        <f aca="false">IFERROR(INDEX(Pozos!$M$2:$M$1852,MATCH(A3078,Pozos!$E$2:$E$1852,0)),"")</f>
        <v>55.23</v>
      </c>
      <c r="K3078" s="1" t="s">
        <v>3808</v>
      </c>
      <c r="L3078" s="1" t="s">
        <v>3809</v>
      </c>
      <c r="O3078" s="0" t="s">
        <v>4395</v>
      </c>
      <c r="P3078" s="0" t="s">
        <v>3805</v>
      </c>
    </row>
    <row r="3079" customFormat="false" ht="15.75" hidden="false" customHeight="true" outlineLevel="0" collapsed="false">
      <c r="A3079" s="39" t="s">
        <v>1573</v>
      </c>
      <c r="B3079" s="1" t="n">
        <v>37</v>
      </c>
      <c r="C3079" s="1" t="n">
        <v>52</v>
      </c>
      <c r="D3079" s="11" t="n">
        <f aca="false">IF(AND(ISNUMBER(B3079),ISNUMBER($J3079)),$J3079-B3079,"")</f>
        <v>18.23</v>
      </c>
      <c r="E3079" s="11" t="n">
        <f aca="false">IF(AND(ISNUMBER(C3079),ISNUMBER($J3079)),$J3079-C3079,"")</f>
        <v>3.23</v>
      </c>
      <c r="F3079" s="1" t="s">
        <v>5191</v>
      </c>
      <c r="G3079" s="46" t="s">
        <v>4395</v>
      </c>
      <c r="H3079" s="1" t="s">
        <v>33</v>
      </c>
      <c r="J3079" s="11" t="n">
        <f aca="false">IFERROR(INDEX(Pozos!$M$2:$M$1852,MATCH(A3079,Pozos!$E$2:$E$1852,0)),"")</f>
        <v>55.23</v>
      </c>
      <c r="K3079" s="1" t="s">
        <v>3854</v>
      </c>
      <c r="L3079" s="1" t="s">
        <v>3813</v>
      </c>
      <c r="O3079" s="0" t="s">
        <v>4395</v>
      </c>
      <c r="P3079" s="0" t="s">
        <v>3805</v>
      </c>
    </row>
    <row r="3080" customFormat="false" ht="15.75" hidden="false" customHeight="true" outlineLevel="0" collapsed="false">
      <c r="A3080" s="39" t="s">
        <v>1573</v>
      </c>
      <c r="B3080" s="1" t="n">
        <v>1</v>
      </c>
      <c r="C3080" s="1" t="n">
        <v>37</v>
      </c>
      <c r="D3080" s="11" t="n">
        <f aca="false">IF(AND(ISNUMBER(B3080),ISNUMBER($J3080)),$J3080-B3080,"")</f>
        <v>54.23</v>
      </c>
      <c r="E3080" s="11" t="n">
        <f aca="false">IF(AND(ISNUMBER(C3080),ISNUMBER($J3080)),$J3080-C3080,"")</f>
        <v>18.23</v>
      </c>
      <c r="F3080" s="1" t="s">
        <v>5176</v>
      </c>
      <c r="G3080" s="46" t="s">
        <v>4395</v>
      </c>
      <c r="H3080" s="1" t="s">
        <v>33</v>
      </c>
      <c r="J3080" s="11" t="n">
        <f aca="false">IFERROR(INDEX(Pozos!$M$2:$M$1852,MATCH(A3080,Pozos!$E$2:$E$1852,0)),"")</f>
        <v>55.23</v>
      </c>
      <c r="K3080" s="1" t="s">
        <v>3927</v>
      </c>
      <c r="L3080" s="1" t="s">
        <v>3928</v>
      </c>
      <c r="O3080" s="0" t="s">
        <v>4395</v>
      </c>
      <c r="P3080" s="0" t="s">
        <v>3805</v>
      </c>
    </row>
    <row r="3081" customFormat="false" ht="15.75" hidden="false" customHeight="true" outlineLevel="0" collapsed="false">
      <c r="A3081" s="39" t="s">
        <v>1573</v>
      </c>
      <c r="B3081" s="1" t="n">
        <v>0</v>
      </c>
      <c r="C3081" s="1" t="n">
        <v>1</v>
      </c>
      <c r="D3081" s="11" t="n">
        <f aca="false">IF(AND(ISNUMBER(B3081),ISNUMBER($J3081)),$J3081-B3081,"")</f>
        <v>55.23</v>
      </c>
      <c r="E3081" s="11" t="n">
        <f aca="false">IF(AND(ISNUMBER(C3081),ISNUMBER($J3081)),$J3081-C3081,"")</f>
        <v>54.23</v>
      </c>
      <c r="F3081" s="1" t="s">
        <v>4250</v>
      </c>
      <c r="G3081" s="46" t="s">
        <v>3802</v>
      </c>
      <c r="H3081" s="1" t="s">
        <v>33</v>
      </c>
      <c r="J3081" s="11" t="n">
        <f aca="false">IFERROR(INDEX(Pozos!$M$2:$M$1852,MATCH(A3081,Pozos!$E$2:$E$1852,0)),"")</f>
        <v>55.23</v>
      </c>
      <c r="K3081" s="1" t="s">
        <v>3803</v>
      </c>
      <c r="L3081" s="1" t="s">
        <v>3804</v>
      </c>
      <c r="O3081" s="0" t="s">
        <v>3802</v>
      </c>
      <c r="P3081" s="0" t="s">
        <v>3805</v>
      </c>
    </row>
    <row r="3082" customFormat="false" ht="15.75" hidden="false" customHeight="true" outlineLevel="0" collapsed="false">
      <c r="A3082" s="39" t="s">
        <v>1575</v>
      </c>
      <c r="B3082" s="1" t="n">
        <v>29</v>
      </c>
      <c r="C3082" s="1" t="n">
        <v>36</v>
      </c>
      <c r="D3082" s="11" t="n">
        <f aca="false">IF(AND(ISNUMBER(B3082),ISNUMBER($J3082)),$J3082-B3082,"")</f>
        <v>-14.76</v>
      </c>
      <c r="E3082" s="11" t="n">
        <f aca="false">IF(AND(ISNUMBER(C3082),ISNUMBER($J3082)),$J3082-C3082,"")</f>
        <v>-21.76</v>
      </c>
      <c r="F3082" s="1" t="s">
        <v>3808</v>
      </c>
      <c r="G3082" s="46" t="s">
        <v>4395</v>
      </c>
      <c r="H3082" s="1" t="s">
        <v>33</v>
      </c>
      <c r="J3082" s="11" t="n">
        <f aca="false">IFERROR(INDEX(Pozos!$M$2:$M$1852,MATCH(A3082,Pozos!$E$2:$E$1852,0)),"")</f>
        <v>14.24</v>
      </c>
      <c r="K3082" s="1" t="s">
        <v>3808</v>
      </c>
      <c r="L3082" s="1" t="s">
        <v>3809</v>
      </c>
      <c r="O3082" s="0" t="s">
        <v>4395</v>
      </c>
      <c r="P3082" s="0" t="s">
        <v>3805</v>
      </c>
    </row>
    <row r="3083" customFormat="false" ht="15.75" hidden="false" customHeight="true" outlineLevel="0" collapsed="false">
      <c r="A3083" s="39" t="s">
        <v>1575</v>
      </c>
      <c r="B3083" s="1" t="n">
        <v>3</v>
      </c>
      <c r="C3083" s="1" t="n">
        <v>29</v>
      </c>
      <c r="D3083" s="11" t="n">
        <f aca="false">IF(AND(ISNUMBER(B3083),ISNUMBER($J3083)),$J3083-B3083,"")</f>
        <v>11.24</v>
      </c>
      <c r="E3083" s="11" t="n">
        <f aca="false">IF(AND(ISNUMBER(C3083),ISNUMBER($J3083)),$J3083-C3083,"")</f>
        <v>-14.76</v>
      </c>
      <c r="F3083" s="1" t="s">
        <v>4023</v>
      </c>
      <c r="G3083" s="46" t="s">
        <v>4395</v>
      </c>
      <c r="H3083" s="1" t="s">
        <v>33</v>
      </c>
      <c r="J3083" s="11" t="n">
        <f aca="false">IFERROR(INDEX(Pozos!$M$2:$M$1852,MATCH(A3083,Pozos!$E$2:$E$1852,0)),"")</f>
        <v>14.24</v>
      </c>
      <c r="K3083" s="1" t="s">
        <v>4023</v>
      </c>
      <c r="L3083" s="1" t="s">
        <v>3813</v>
      </c>
      <c r="O3083" s="0" t="s">
        <v>4395</v>
      </c>
      <c r="P3083" s="0" t="s">
        <v>3805</v>
      </c>
    </row>
    <row r="3084" customFormat="false" ht="15.75" hidden="false" customHeight="true" outlineLevel="0" collapsed="false">
      <c r="A3084" s="39" t="s">
        <v>1575</v>
      </c>
      <c r="B3084" s="1" t="n">
        <v>0</v>
      </c>
      <c r="C3084" s="1" t="n">
        <v>3</v>
      </c>
      <c r="D3084" s="11" t="n">
        <f aca="false">IF(AND(ISNUMBER(B3084),ISNUMBER($J3084)),$J3084-B3084,"")</f>
        <v>14.24</v>
      </c>
      <c r="E3084" s="11" t="n">
        <f aca="false">IF(AND(ISNUMBER(C3084),ISNUMBER($J3084)),$J3084-C3084,"")</f>
        <v>11.24</v>
      </c>
      <c r="F3084" s="1" t="s">
        <v>5182</v>
      </c>
      <c r="G3084" s="46" t="s">
        <v>3802</v>
      </c>
      <c r="H3084" s="1" t="s">
        <v>33</v>
      </c>
      <c r="J3084" s="11" t="n">
        <f aca="false">IFERROR(INDEX(Pozos!$M$2:$M$1852,MATCH(A3084,Pozos!$E$2:$E$1852,0)),"")</f>
        <v>14.24</v>
      </c>
      <c r="K3084" s="1" t="s">
        <v>3803</v>
      </c>
      <c r="L3084" s="1" t="s">
        <v>3804</v>
      </c>
      <c r="O3084" s="0" t="s">
        <v>3802</v>
      </c>
      <c r="P3084" s="0" t="s">
        <v>3805</v>
      </c>
    </row>
    <row r="3085" customFormat="false" ht="15.75" hidden="false" customHeight="true" outlineLevel="0" collapsed="false">
      <c r="A3085" s="39" t="s">
        <v>1577</v>
      </c>
      <c r="B3085" s="1" t="n">
        <v>29</v>
      </c>
      <c r="C3085" s="1" t="n">
        <v>36</v>
      </c>
      <c r="D3085" s="11" t="n">
        <f aca="false">IF(AND(ISNUMBER(B3085),ISNUMBER($J3085)),$J3085-B3085,"")</f>
        <v>-13.2</v>
      </c>
      <c r="E3085" s="11" t="n">
        <f aca="false">IF(AND(ISNUMBER(C3085),ISNUMBER($J3085)),$J3085-C3085,"")</f>
        <v>-20.2</v>
      </c>
      <c r="F3085" s="1" t="s">
        <v>5192</v>
      </c>
      <c r="G3085" s="46" t="s">
        <v>4395</v>
      </c>
      <c r="H3085" s="1" t="s">
        <v>33</v>
      </c>
      <c r="J3085" s="11" t="n">
        <f aca="false">IFERROR(INDEX(Pozos!$M$2:$M$1852,MATCH(A3085,Pozos!$E$2:$E$1852,0)),"")</f>
        <v>15.8</v>
      </c>
      <c r="K3085" s="1" t="s">
        <v>3808</v>
      </c>
      <c r="L3085" s="1" t="s">
        <v>3809</v>
      </c>
      <c r="O3085" s="0" t="s">
        <v>4395</v>
      </c>
      <c r="P3085" s="0" t="s">
        <v>3805</v>
      </c>
    </row>
    <row r="3086" customFormat="false" ht="15.75" hidden="false" customHeight="true" outlineLevel="0" collapsed="false">
      <c r="A3086" s="39" t="s">
        <v>1577</v>
      </c>
      <c r="B3086" s="1" t="n">
        <v>25</v>
      </c>
      <c r="C3086" s="1" t="n">
        <v>29</v>
      </c>
      <c r="D3086" s="11" t="n">
        <f aca="false">IF(AND(ISNUMBER(B3086),ISNUMBER($J3086)),$J3086-B3086,"")</f>
        <v>-9.2</v>
      </c>
      <c r="E3086" s="11" t="n">
        <f aca="false">IF(AND(ISNUMBER(C3086),ISNUMBER($J3086)),$J3086-C3086,"")</f>
        <v>-13.2</v>
      </c>
      <c r="F3086" s="1" t="s">
        <v>5193</v>
      </c>
      <c r="G3086" s="46" t="s">
        <v>4395</v>
      </c>
      <c r="H3086" s="1" t="s">
        <v>33</v>
      </c>
      <c r="J3086" s="11" t="n">
        <f aca="false">IFERROR(INDEX(Pozos!$M$2:$M$1852,MATCH(A3086,Pozos!$E$2:$E$1852,0)),"")</f>
        <v>15.8</v>
      </c>
      <c r="K3086" s="1" t="s">
        <v>3944</v>
      </c>
      <c r="L3086" s="1" t="s">
        <v>3813</v>
      </c>
      <c r="O3086" s="0" t="s">
        <v>4395</v>
      </c>
      <c r="P3086" s="0" t="s">
        <v>3805</v>
      </c>
    </row>
    <row r="3087" customFormat="false" ht="15.75" hidden="false" customHeight="true" outlineLevel="0" collapsed="false">
      <c r="A3087" s="39" t="s">
        <v>1577</v>
      </c>
      <c r="B3087" s="1" t="n">
        <v>21</v>
      </c>
      <c r="C3087" s="1" t="n">
        <v>25</v>
      </c>
      <c r="D3087" s="11" t="n">
        <f aca="false">IF(AND(ISNUMBER(B3087),ISNUMBER($J3087)),$J3087-B3087,"")</f>
        <v>-5.2</v>
      </c>
      <c r="E3087" s="11" t="n">
        <f aca="false">IF(AND(ISNUMBER(C3087),ISNUMBER($J3087)),$J3087-C3087,"")</f>
        <v>-9.2</v>
      </c>
      <c r="F3087" s="1" t="s">
        <v>5194</v>
      </c>
      <c r="G3087" s="46" t="s">
        <v>4395</v>
      </c>
      <c r="H3087" s="1" t="s">
        <v>33</v>
      </c>
      <c r="J3087" s="11" t="n">
        <f aca="false">IFERROR(INDEX(Pozos!$M$2:$M$1852,MATCH(A3087,Pozos!$E$2:$E$1852,0)),"")</f>
        <v>15.8</v>
      </c>
      <c r="K3087" s="1" t="s">
        <v>4023</v>
      </c>
      <c r="L3087" s="1" t="s">
        <v>3813</v>
      </c>
      <c r="O3087" s="0" t="s">
        <v>4395</v>
      </c>
      <c r="P3087" s="0" t="s">
        <v>3805</v>
      </c>
    </row>
    <row r="3088" customFormat="false" ht="15.75" hidden="false" customHeight="true" outlineLevel="0" collapsed="false">
      <c r="A3088" s="39" t="s">
        <v>1577</v>
      </c>
      <c r="B3088" s="1" t="n">
        <v>16</v>
      </c>
      <c r="C3088" s="1" t="n">
        <v>21</v>
      </c>
      <c r="D3088" s="11" t="n">
        <f aca="false">IF(AND(ISNUMBER(B3088),ISNUMBER($J3088)),$J3088-B3088,"")</f>
        <v>-0.199999999999999</v>
      </c>
      <c r="E3088" s="11" t="n">
        <f aca="false">IF(AND(ISNUMBER(C3088),ISNUMBER($J3088)),$J3088-C3088,"")</f>
        <v>-5.2</v>
      </c>
      <c r="F3088" s="1" t="s">
        <v>5195</v>
      </c>
      <c r="G3088" s="46" t="s">
        <v>4395</v>
      </c>
      <c r="H3088" s="1" t="s">
        <v>33</v>
      </c>
      <c r="J3088" s="11" t="n">
        <f aca="false">IFERROR(INDEX(Pozos!$M$2:$M$1852,MATCH(A3088,Pozos!$E$2:$E$1852,0)),"")</f>
        <v>15.8</v>
      </c>
      <c r="K3088" s="1" t="s">
        <v>3808</v>
      </c>
      <c r="L3088" s="1" t="s">
        <v>3809</v>
      </c>
      <c r="O3088" s="0" t="s">
        <v>4395</v>
      </c>
      <c r="P3088" s="0" t="s">
        <v>3805</v>
      </c>
    </row>
    <row r="3089" customFormat="false" ht="15.75" hidden="false" customHeight="true" outlineLevel="0" collapsed="false">
      <c r="A3089" s="39" t="s">
        <v>1577</v>
      </c>
      <c r="B3089" s="1" t="n">
        <v>0</v>
      </c>
      <c r="C3089" s="1" t="n">
        <v>16</v>
      </c>
      <c r="D3089" s="11" t="n">
        <f aca="false">IF(AND(ISNUMBER(B3089),ISNUMBER($J3089)),$J3089-B3089,"")</f>
        <v>15.8</v>
      </c>
      <c r="E3089" s="11" t="n">
        <f aca="false">IF(AND(ISNUMBER(C3089),ISNUMBER($J3089)),$J3089-C3089,"")</f>
        <v>-0.199999999999999</v>
      </c>
      <c r="F3089" s="1" t="s">
        <v>5194</v>
      </c>
      <c r="G3089" s="46" t="s">
        <v>4395</v>
      </c>
      <c r="H3089" s="1" t="s">
        <v>33</v>
      </c>
      <c r="J3089" s="11" t="n">
        <f aca="false">IFERROR(INDEX(Pozos!$M$2:$M$1852,MATCH(A3089,Pozos!$E$2:$E$1852,0)),"")</f>
        <v>15.8</v>
      </c>
      <c r="K3089" s="1" t="s">
        <v>4023</v>
      </c>
      <c r="L3089" s="1" t="s">
        <v>3813</v>
      </c>
      <c r="O3089" s="0" t="s">
        <v>4395</v>
      </c>
      <c r="P3089" s="0" t="s">
        <v>3805</v>
      </c>
    </row>
    <row r="3090" customFormat="false" ht="15.75" hidden="false" customHeight="true" outlineLevel="0" collapsed="false">
      <c r="A3090" s="39" t="s">
        <v>1537</v>
      </c>
      <c r="B3090" s="1" t="n">
        <v>30</v>
      </c>
      <c r="C3090" s="1" t="n">
        <v>40</v>
      </c>
      <c r="D3090" s="11" t="n">
        <f aca="false">IF(AND(ISNUMBER(B3090),ISNUMBER($J3090)),$J3090-B3090,"")</f>
        <v>-15.06</v>
      </c>
      <c r="E3090" s="11" t="n">
        <f aca="false">IF(AND(ISNUMBER(C3090),ISNUMBER($J3090)),$J3090-C3090,"")</f>
        <v>-25.06</v>
      </c>
      <c r="F3090" s="1" t="s">
        <v>4455</v>
      </c>
      <c r="G3090" s="46" t="s">
        <v>4393</v>
      </c>
      <c r="H3090" s="1" t="s">
        <v>33</v>
      </c>
      <c r="J3090" s="11" t="n">
        <f aca="false">IFERROR(INDEX(Pozos!$M$2:$M$1852,MATCH(A3090,Pozos!$E$2:$E$1852,0)),"")</f>
        <v>14.94</v>
      </c>
      <c r="K3090" s="1" t="s">
        <v>4424</v>
      </c>
      <c r="O3090" s="0" t="s">
        <v>4393</v>
      </c>
      <c r="P3090" s="0" t="s">
        <v>3805</v>
      </c>
    </row>
    <row r="3091" customFormat="false" ht="15.75" hidden="false" customHeight="true" outlineLevel="0" collapsed="false">
      <c r="A3091" s="39" t="s">
        <v>1537</v>
      </c>
      <c r="B3091" s="1" t="n">
        <v>11</v>
      </c>
      <c r="C3091" s="1" t="n">
        <v>30</v>
      </c>
      <c r="D3091" s="11" t="n">
        <f aca="false">IF(AND(ISNUMBER(B3091),ISNUMBER($J3091)),$J3091-B3091,"")</f>
        <v>3.94</v>
      </c>
      <c r="E3091" s="11" t="n">
        <f aca="false">IF(AND(ISNUMBER(C3091),ISNUMBER($J3091)),$J3091-C3091,"")</f>
        <v>-15.06</v>
      </c>
      <c r="F3091" s="1" t="s">
        <v>4469</v>
      </c>
      <c r="G3091" s="46" t="s">
        <v>4395</v>
      </c>
      <c r="H3091" s="1" t="s">
        <v>33</v>
      </c>
      <c r="J3091" s="11" t="n">
        <f aca="false">IFERROR(INDEX(Pozos!$M$2:$M$1852,MATCH(A3091,Pozos!$E$2:$E$1852,0)),"")</f>
        <v>14.94</v>
      </c>
      <c r="K3091" s="1" t="s">
        <v>4424</v>
      </c>
      <c r="O3091" s="0" t="s">
        <v>4395</v>
      </c>
      <c r="P3091" s="0" t="s">
        <v>3805</v>
      </c>
    </row>
    <row r="3092" customFormat="false" ht="15.75" hidden="false" customHeight="true" outlineLevel="0" collapsed="false">
      <c r="A3092" s="39" t="s">
        <v>1537</v>
      </c>
      <c r="B3092" s="1" t="n">
        <v>0</v>
      </c>
      <c r="C3092" s="1" t="n">
        <v>11</v>
      </c>
      <c r="D3092" s="11" t="n">
        <f aca="false">IF(AND(ISNUMBER(B3092),ISNUMBER($J3092)),$J3092-B3092,"")</f>
        <v>14.94</v>
      </c>
      <c r="E3092" s="11" t="n">
        <f aca="false">IF(AND(ISNUMBER(C3092),ISNUMBER($J3092)),$J3092-C3092,"")</f>
        <v>3.94</v>
      </c>
      <c r="F3092" s="1" t="s">
        <v>4466</v>
      </c>
      <c r="G3092" s="46" t="s">
        <v>4412</v>
      </c>
      <c r="H3092" s="1" t="s">
        <v>33</v>
      </c>
      <c r="J3092" s="11" t="n">
        <f aca="false">IFERROR(INDEX(Pozos!$M$2:$M$1852,MATCH(A3092,Pozos!$E$2:$E$1852,0)),"")</f>
        <v>14.94</v>
      </c>
      <c r="K3092" s="1" t="s">
        <v>4424</v>
      </c>
      <c r="O3092" s="0" t="s">
        <v>4412</v>
      </c>
      <c r="P3092" s="0" t="s">
        <v>3805</v>
      </c>
    </row>
    <row r="3093" customFormat="false" ht="15.75" hidden="false" customHeight="true" outlineLevel="0" collapsed="false">
      <c r="A3093" s="39" t="s">
        <v>805</v>
      </c>
      <c r="B3093" s="1" t="n">
        <v>43</v>
      </c>
      <c r="C3093" s="1" t="n">
        <v>49</v>
      </c>
      <c r="D3093" s="11" t="n">
        <f aca="false">IF(AND(ISNUMBER(B3093),ISNUMBER($J3093)),$J3093-B3093,"")</f>
        <v>-13.93</v>
      </c>
      <c r="E3093" s="11" t="n">
        <f aca="false">IF(AND(ISNUMBER(C3093),ISNUMBER($J3093)),$J3093-C3093,"")</f>
        <v>-19.93</v>
      </c>
      <c r="F3093" s="1" t="s">
        <v>5196</v>
      </c>
      <c r="G3093" s="46" t="s">
        <v>4395</v>
      </c>
      <c r="H3093" s="1" t="s">
        <v>33</v>
      </c>
      <c r="J3093" s="11" t="n">
        <f aca="false">IFERROR(INDEX(Pozos!$M$2:$M$1852,MATCH(A3093,Pozos!$E$2:$E$1852,0)),"")</f>
        <v>29.07</v>
      </c>
      <c r="K3093" s="1" t="s">
        <v>3808</v>
      </c>
      <c r="L3093" s="1" t="s">
        <v>3809</v>
      </c>
      <c r="O3093" s="0" t="s">
        <v>4395</v>
      </c>
      <c r="P3093" s="0" t="s">
        <v>3805</v>
      </c>
    </row>
    <row r="3094" customFormat="false" ht="15.75" hidden="false" customHeight="true" outlineLevel="0" collapsed="false">
      <c r="A3094" s="39" t="s">
        <v>805</v>
      </c>
      <c r="B3094" s="1" t="n">
        <v>35</v>
      </c>
      <c r="C3094" s="1" t="n">
        <v>43</v>
      </c>
      <c r="D3094" s="11" t="n">
        <f aca="false">IF(AND(ISNUMBER(B3094),ISNUMBER($J3094)),$J3094-B3094,"")</f>
        <v>-5.93</v>
      </c>
      <c r="E3094" s="11" t="n">
        <f aca="false">IF(AND(ISNUMBER(C3094),ISNUMBER($J3094)),$J3094-C3094,"")</f>
        <v>-13.93</v>
      </c>
      <c r="F3094" s="1" t="s">
        <v>4927</v>
      </c>
      <c r="G3094" s="46" t="s">
        <v>4395</v>
      </c>
      <c r="H3094" s="1" t="s">
        <v>33</v>
      </c>
      <c r="J3094" s="11" t="n">
        <f aca="false">IFERROR(INDEX(Pozos!$M$2:$M$1852,MATCH(A3094,Pozos!$E$2:$E$1852,0)),"")</f>
        <v>29.07</v>
      </c>
      <c r="K3094" s="1" t="s">
        <v>4023</v>
      </c>
      <c r="L3094" s="1" t="s">
        <v>3813</v>
      </c>
      <c r="O3094" s="0" t="s">
        <v>4395</v>
      </c>
      <c r="P3094" s="0" t="s">
        <v>3805</v>
      </c>
    </row>
    <row r="3095" customFormat="false" ht="15.75" hidden="false" customHeight="true" outlineLevel="0" collapsed="false">
      <c r="A3095" s="39" t="s">
        <v>805</v>
      </c>
      <c r="B3095" s="1" t="n">
        <v>32</v>
      </c>
      <c r="C3095" s="1" t="n">
        <v>35</v>
      </c>
      <c r="D3095" s="11" t="n">
        <f aca="false">IF(AND(ISNUMBER(B3095),ISNUMBER($J3095)),$J3095-B3095,"")</f>
        <v>-2.93</v>
      </c>
      <c r="E3095" s="11" t="n">
        <f aca="false">IF(AND(ISNUMBER(C3095),ISNUMBER($J3095)),$J3095-C3095,"")</f>
        <v>-5.93</v>
      </c>
      <c r="F3095" s="1" t="s">
        <v>5197</v>
      </c>
      <c r="G3095" s="46" t="s">
        <v>4395</v>
      </c>
      <c r="H3095" s="1" t="s">
        <v>33</v>
      </c>
      <c r="J3095" s="11" t="n">
        <f aca="false">IFERROR(INDEX(Pozos!$M$2:$M$1852,MATCH(A3095,Pozos!$E$2:$E$1852,0)),"")</f>
        <v>29.07</v>
      </c>
      <c r="K3095" s="1" t="s">
        <v>3808</v>
      </c>
      <c r="L3095" s="1" t="s">
        <v>3809</v>
      </c>
      <c r="O3095" s="0" t="s">
        <v>4395</v>
      </c>
      <c r="P3095" s="0" t="s">
        <v>3805</v>
      </c>
    </row>
    <row r="3096" customFormat="false" ht="15.75" hidden="false" customHeight="true" outlineLevel="0" collapsed="false">
      <c r="A3096" s="39" t="s">
        <v>805</v>
      </c>
      <c r="B3096" s="1" t="n">
        <v>28</v>
      </c>
      <c r="C3096" s="1" t="n">
        <v>32</v>
      </c>
      <c r="D3096" s="11" t="n">
        <f aca="false">IF(AND(ISNUMBER(B3096),ISNUMBER($J3096)),$J3096-B3096,"")</f>
        <v>1.07</v>
      </c>
      <c r="E3096" s="11" t="n">
        <f aca="false">IF(AND(ISNUMBER(C3096),ISNUMBER($J3096)),$J3096-C3096,"")</f>
        <v>-2.93</v>
      </c>
      <c r="F3096" s="1" t="s">
        <v>5198</v>
      </c>
      <c r="G3096" s="46" t="s">
        <v>4395</v>
      </c>
      <c r="H3096" s="1" t="s">
        <v>33</v>
      </c>
      <c r="J3096" s="11" t="n">
        <f aca="false">IFERROR(INDEX(Pozos!$M$2:$M$1852,MATCH(A3096,Pozos!$E$2:$E$1852,0)),"")</f>
        <v>29.07</v>
      </c>
      <c r="K3096" s="1" t="s">
        <v>3808</v>
      </c>
      <c r="L3096" s="1" t="s">
        <v>3809</v>
      </c>
      <c r="O3096" s="0" t="s">
        <v>4395</v>
      </c>
      <c r="P3096" s="0" t="s">
        <v>3805</v>
      </c>
    </row>
    <row r="3097" customFormat="false" ht="15.75" hidden="false" customHeight="true" outlineLevel="0" collapsed="false">
      <c r="A3097" s="39" t="s">
        <v>805</v>
      </c>
      <c r="B3097" s="1" t="n">
        <v>26</v>
      </c>
      <c r="C3097" s="1" t="n">
        <v>28</v>
      </c>
      <c r="D3097" s="11" t="n">
        <f aca="false">IF(AND(ISNUMBER(B3097),ISNUMBER($J3097)),$J3097-B3097,"")</f>
        <v>3.07</v>
      </c>
      <c r="E3097" s="11" t="n">
        <f aca="false">IF(AND(ISNUMBER(C3097),ISNUMBER($J3097)),$J3097-C3097,"")</f>
        <v>1.07</v>
      </c>
      <c r="F3097" s="1" t="s">
        <v>4413</v>
      </c>
      <c r="G3097" s="46" t="s">
        <v>4395</v>
      </c>
      <c r="H3097" s="1" t="s">
        <v>33</v>
      </c>
      <c r="J3097" s="11" t="n">
        <f aca="false">IFERROR(INDEX(Pozos!$M$2:$M$1852,MATCH(A3097,Pozos!$E$2:$E$1852,0)),"")</f>
        <v>29.07</v>
      </c>
      <c r="K3097" s="1" t="s">
        <v>4023</v>
      </c>
      <c r="L3097" s="1" t="s">
        <v>3813</v>
      </c>
      <c r="O3097" s="0" t="s">
        <v>4395</v>
      </c>
      <c r="P3097" s="0" t="s">
        <v>3805</v>
      </c>
    </row>
    <row r="3098" customFormat="false" ht="15.75" hidden="false" customHeight="true" outlineLevel="0" collapsed="false">
      <c r="A3098" s="39" t="s">
        <v>805</v>
      </c>
      <c r="B3098" s="1" t="n">
        <v>14</v>
      </c>
      <c r="C3098" s="1" t="n">
        <v>26</v>
      </c>
      <c r="D3098" s="11" t="n">
        <f aca="false">IF(AND(ISNUMBER(B3098),ISNUMBER($J3098)),$J3098-B3098,"")</f>
        <v>15.07</v>
      </c>
      <c r="E3098" s="11" t="n">
        <f aca="false">IF(AND(ISNUMBER(C3098),ISNUMBER($J3098)),$J3098-C3098,"")</f>
        <v>3.07</v>
      </c>
      <c r="F3098" s="1" t="s">
        <v>5199</v>
      </c>
      <c r="G3098" s="46" t="s">
        <v>4395</v>
      </c>
      <c r="H3098" s="1" t="s">
        <v>33</v>
      </c>
      <c r="J3098" s="11" t="n">
        <f aca="false">IFERROR(INDEX(Pozos!$M$2:$M$1852,MATCH(A3098,Pozos!$E$2:$E$1852,0)),"")</f>
        <v>29.07</v>
      </c>
      <c r="K3098" s="1" t="s">
        <v>4023</v>
      </c>
      <c r="L3098" s="1" t="s">
        <v>3813</v>
      </c>
      <c r="O3098" s="0" t="s">
        <v>4395</v>
      </c>
      <c r="P3098" s="0" t="s">
        <v>3805</v>
      </c>
    </row>
    <row r="3099" customFormat="false" ht="15.75" hidden="false" customHeight="true" outlineLevel="0" collapsed="false">
      <c r="A3099" s="39" t="s">
        <v>805</v>
      </c>
      <c r="B3099" s="1" t="n">
        <v>0</v>
      </c>
      <c r="C3099" s="1" t="n">
        <v>14</v>
      </c>
      <c r="D3099" s="11" t="n">
        <f aca="false">IF(AND(ISNUMBER(B3099),ISNUMBER($J3099)),$J3099-B3099,"")</f>
        <v>29.07</v>
      </c>
      <c r="E3099" s="11" t="n">
        <f aca="false">IF(AND(ISNUMBER(C3099),ISNUMBER($J3099)),$J3099-C3099,"")</f>
        <v>15.07</v>
      </c>
      <c r="F3099" s="1" t="s">
        <v>5200</v>
      </c>
      <c r="G3099" s="46" t="s">
        <v>4395</v>
      </c>
      <c r="H3099" s="1" t="s">
        <v>33</v>
      </c>
      <c r="J3099" s="11" t="n">
        <f aca="false">IFERROR(INDEX(Pozos!$M$2:$M$1852,MATCH(A3099,Pozos!$E$2:$E$1852,0)),"")</f>
        <v>29.07</v>
      </c>
      <c r="K3099" s="1" t="s">
        <v>3808</v>
      </c>
      <c r="L3099" s="1" t="s">
        <v>3809</v>
      </c>
      <c r="O3099" s="0" t="s">
        <v>4395</v>
      </c>
      <c r="P3099" s="0" t="s">
        <v>3805</v>
      </c>
    </row>
    <row r="3100" customFormat="false" ht="15.75" hidden="false" customHeight="true" outlineLevel="0" collapsed="false">
      <c r="A3100" s="39" t="s">
        <v>892</v>
      </c>
      <c r="B3100" s="1" t="n">
        <v>9</v>
      </c>
      <c r="C3100" s="1" t="n">
        <v>19</v>
      </c>
      <c r="D3100" s="11" t="n">
        <f aca="false">IF(AND(ISNUMBER(B3100),ISNUMBER($J3100)),$J3100-B3100,"")</f>
        <v>14.49</v>
      </c>
      <c r="E3100" s="11" t="n">
        <f aca="false">IF(AND(ISNUMBER(C3100),ISNUMBER($J3100)),$J3100-C3100,"")</f>
        <v>4.49</v>
      </c>
      <c r="F3100" s="1" t="s">
        <v>5201</v>
      </c>
      <c r="G3100" s="46" t="s">
        <v>4395</v>
      </c>
      <c r="H3100" s="1" t="s">
        <v>33</v>
      </c>
      <c r="J3100" s="11" t="n">
        <f aca="false">IFERROR(INDEX(Pozos!$M$2:$M$1852,MATCH(A3100,Pozos!$E$2:$E$1852,0)),"")</f>
        <v>23.49</v>
      </c>
      <c r="K3100" s="1" t="s">
        <v>4023</v>
      </c>
      <c r="L3100" s="1" t="s">
        <v>3813</v>
      </c>
      <c r="O3100" s="0" t="s">
        <v>4395</v>
      </c>
      <c r="P3100" s="0" t="s">
        <v>3805</v>
      </c>
    </row>
    <row r="3101" customFormat="false" ht="15.75" hidden="false" customHeight="true" outlineLevel="0" collapsed="false">
      <c r="A3101" s="39" t="s">
        <v>892</v>
      </c>
      <c r="B3101" s="1" t="n">
        <v>0</v>
      </c>
      <c r="C3101" s="1" t="n">
        <v>9</v>
      </c>
      <c r="D3101" s="11" t="n">
        <f aca="false">IF(AND(ISNUMBER(B3101),ISNUMBER($J3101)),$J3101-B3101,"")</f>
        <v>23.49</v>
      </c>
      <c r="E3101" s="11" t="n">
        <f aca="false">IF(AND(ISNUMBER(C3101),ISNUMBER($J3101)),$J3101-C3101,"")</f>
        <v>14.49</v>
      </c>
      <c r="F3101" s="1" t="s">
        <v>5202</v>
      </c>
      <c r="G3101" s="46" t="s">
        <v>4412</v>
      </c>
      <c r="H3101" s="1" t="s">
        <v>33</v>
      </c>
      <c r="J3101" s="11" t="n">
        <f aca="false">IFERROR(INDEX(Pozos!$M$2:$M$1852,MATCH(A3101,Pozos!$E$2:$E$1852,0)),"")</f>
        <v>23.49</v>
      </c>
      <c r="K3101" s="1" t="s">
        <v>3927</v>
      </c>
      <c r="L3101" s="1" t="s">
        <v>3928</v>
      </c>
      <c r="O3101" s="0" t="s">
        <v>4412</v>
      </c>
      <c r="P3101" s="0" t="s">
        <v>3805</v>
      </c>
    </row>
    <row r="3102" customFormat="false" ht="15.75" hidden="false" customHeight="true" outlineLevel="0" collapsed="false">
      <c r="A3102" s="39" t="s">
        <v>773</v>
      </c>
      <c r="B3102" s="1" t="n">
        <v>39</v>
      </c>
      <c r="C3102" s="1" t="n">
        <v>40</v>
      </c>
      <c r="D3102" s="11" t="n">
        <f aca="false">IF(AND(ISNUMBER(B3102),ISNUMBER($J3102)),$J3102-B3102,"")</f>
        <v>-24.55</v>
      </c>
      <c r="E3102" s="11" t="n">
        <f aca="false">IF(AND(ISNUMBER(C3102),ISNUMBER($J3102)),$J3102-C3102,"")</f>
        <v>-25.55</v>
      </c>
      <c r="F3102" s="1" t="s">
        <v>4407</v>
      </c>
      <c r="G3102" s="46" t="s">
        <v>4407</v>
      </c>
      <c r="H3102" s="1" t="s">
        <v>33</v>
      </c>
      <c r="J3102" s="11" t="n">
        <f aca="false">IFERROR(INDEX(Pozos!$M$2:$M$1852,MATCH(A3102,Pozos!$E$2:$E$1852,0)),"")</f>
        <v>14.45</v>
      </c>
      <c r="K3102" s="1" t="s">
        <v>4424</v>
      </c>
      <c r="O3102" s="0" t="s">
        <v>4407</v>
      </c>
      <c r="P3102" s="0" t="s">
        <v>3805</v>
      </c>
    </row>
    <row r="3103" customFormat="false" ht="15.75" hidden="false" customHeight="true" outlineLevel="0" collapsed="false">
      <c r="A3103" s="39" t="s">
        <v>773</v>
      </c>
      <c r="B3103" s="1" t="n">
        <v>26</v>
      </c>
      <c r="C3103" s="1" t="n">
        <v>39</v>
      </c>
      <c r="D3103" s="11" t="n">
        <f aca="false">IF(AND(ISNUMBER(B3103),ISNUMBER($J3103)),$J3103-B3103,"")</f>
        <v>-11.55</v>
      </c>
      <c r="E3103" s="11" t="n">
        <f aca="false">IF(AND(ISNUMBER(C3103),ISNUMBER($J3103)),$J3103-C3103,"")</f>
        <v>-24.55</v>
      </c>
      <c r="F3103" s="1" t="s">
        <v>5156</v>
      </c>
      <c r="G3103" s="46" t="s">
        <v>4395</v>
      </c>
      <c r="H3103" s="1" t="s">
        <v>33</v>
      </c>
      <c r="J3103" s="11" t="n">
        <f aca="false">IFERROR(INDEX(Pozos!$M$2:$M$1852,MATCH(A3103,Pozos!$E$2:$E$1852,0)),"")</f>
        <v>14.45</v>
      </c>
      <c r="K3103" s="1" t="s">
        <v>3808</v>
      </c>
      <c r="L3103" s="1" t="s">
        <v>3809</v>
      </c>
      <c r="O3103" s="0" t="s">
        <v>4395</v>
      </c>
      <c r="P3103" s="0" t="s">
        <v>3805</v>
      </c>
    </row>
    <row r="3104" customFormat="false" ht="15.75" hidden="false" customHeight="true" outlineLevel="0" collapsed="false">
      <c r="A3104" s="39" t="s">
        <v>773</v>
      </c>
      <c r="B3104" s="1" t="n">
        <v>20</v>
      </c>
      <c r="C3104" s="1" t="n">
        <v>26</v>
      </c>
      <c r="D3104" s="11" t="n">
        <f aca="false">IF(AND(ISNUMBER(B3104),ISNUMBER($J3104)),$J3104-B3104,"")</f>
        <v>-5.55</v>
      </c>
      <c r="E3104" s="11" t="n">
        <f aca="false">IF(AND(ISNUMBER(C3104),ISNUMBER($J3104)),$J3104-C3104,"")</f>
        <v>-11.55</v>
      </c>
      <c r="F3104" s="1" t="s">
        <v>4433</v>
      </c>
      <c r="G3104" s="46" t="s">
        <v>4395</v>
      </c>
      <c r="H3104" s="1" t="s">
        <v>33</v>
      </c>
      <c r="J3104" s="11" t="n">
        <f aca="false">IFERROR(INDEX(Pozos!$M$2:$M$1852,MATCH(A3104,Pozos!$E$2:$E$1852,0)),"")</f>
        <v>14.45</v>
      </c>
      <c r="K3104" s="1" t="s">
        <v>3944</v>
      </c>
      <c r="L3104" s="1" t="s">
        <v>3813</v>
      </c>
      <c r="O3104" s="0" t="s">
        <v>4395</v>
      </c>
      <c r="P3104" s="0" t="s">
        <v>3805</v>
      </c>
    </row>
    <row r="3105" customFormat="false" ht="15.75" hidden="false" customHeight="true" outlineLevel="0" collapsed="false">
      <c r="A3105" s="39" t="s">
        <v>773</v>
      </c>
      <c r="B3105" s="1" t="n">
        <v>12</v>
      </c>
      <c r="C3105" s="1" t="n">
        <v>20</v>
      </c>
      <c r="D3105" s="11" t="n">
        <f aca="false">IF(AND(ISNUMBER(B3105),ISNUMBER($J3105)),$J3105-B3105,"")</f>
        <v>2.45</v>
      </c>
      <c r="E3105" s="11" t="n">
        <f aca="false">IF(AND(ISNUMBER(C3105),ISNUMBER($J3105)),$J3105-C3105,"")</f>
        <v>-5.55</v>
      </c>
      <c r="F3105" s="1" t="s">
        <v>5155</v>
      </c>
      <c r="G3105" s="46" t="s">
        <v>4395</v>
      </c>
      <c r="H3105" s="1" t="s">
        <v>33</v>
      </c>
      <c r="J3105" s="11" t="n">
        <f aca="false">IFERROR(INDEX(Pozos!$M$2:$M$1852,MATCH(A3105,Pozos!$E$2:$E$1852,0)),"")</f>
        <v>14.45</v>
      </c>
      <c r="K3105" s="1" t="s">
        <v>4023</v>
      </c>
      <c r="L3105" s="1" t="s">
        <v>3813</v>
      </c>
      <c r="O3105" s="0" t="s">
        <v>4395</v>
      </c>
      <c r="P3105" s="0" t="s">
        <v>3805</v>
      </c>
    </row>
    <row r="3106" customFormat="false" ht="15.75" hidden="false" customHeight="true" outlineLevel="0" collapsed="false">
      <c r="A3106" s="39" t="s">
        <v>773</v>
      </c>
      <c r="B3106" s="1" t="n">
        <v>7</v>
      </c>
      <c r="C3106" s="1" t="n">
        <v>12</v>
      </c>
      <c r="D3106" s="11" t="n">
        <f aca="false">IF(AND(ISNUMBER(B3106),ISNUMBER($J3106)),$J3106-B3106,"")</f>
        <v>7.45</v>
      </c>
      <c r="E3106" s="11" t="n">
        <f aca="false">IF(AND(ISNUMBER(C3106),ISNUMBER($J3106)),$J3106-C3106,"")</f>
        <v>2.45</v>
      </c>
      <c r="F3106" s="1" t="s">
        <v>5154</v>
      </c>
      <c r="G3106" s="46" t="s">
        <v>4395</v>
      </c>
      <c r="H3106" s="1" t="s">
        <v>33</v>
      </c>
      <c r="J3106" s="11" t="n">
        <f aca="false">IFERROR(INDEX(Pozos!$M$2:$M$1852,MATCH(A3106,Pozos!$E$2:$E$1852,0)),"")</f>
        <v>14.45</v>
      </c>
      <c r="K3106" s="1" t="s">
        <v>3808</v>
      </c>
      <c r="L3106" s="1" t="s">
        <v>3809</v>
      </c>
      <c r="O3106" s="0" t="s">
        <v>4395</v>
      </c>
      <c r="P3106" s="0" t="s">
        <v>3805</v>
      </c>
    </row>
    <row r="3107" customFormat="false" ht="15.75" hidden="false" customHeight="true" outlineLevel="0" collapsed="false">
      <c r="A3107" s="39" t="s">
        <v>773</v>
      </c>
      <c r="B3107" s="1" t="n">
        <v>3</v>
      </c>
      <c r="C3107" s="1" t="n">
        <v>7</v>
      </c>
      <c r="D3107" s="11" t="n">
        <f aca="false">IF(AND(ISNUMBER(B3107),ISNUMBER($J3107)),$J3107-B3107,"")</f>
        <v>11.45</v>
      </c>
      <c r="E3107" s="11" t="n">
        <f aca="false">IF(AND(ISNUMBER(C3107),ISNUMBER($J3107)),$J3107-C3107,"")</f>
        <v>7.45</v>
      </c>
      <c r="F3107" s="1" t="s">
        <v>5153</v>
      </c>
      <c r="G3107" s="46" t="s">
        <v>4412</v>
      </c>
      <c r="H3107" s="1" t="s">
        <v>33</v>
      </c>
      <c r="J3107" s="11" t="n">
        <f aca="false">IFERROR(INDEX(Pozos!$M$2:$M$1852,MATCH(A3107,Pozos!$E$2:$E$1852,0)),"")</f>
        <v>14.45</v>
      </c>
      <c r="K3107" s="1" t="s">
        <v>3927</v>
      </c>
      <c r="L3107" s="1" t="s">
        <v>3928</v>
      </c>
      <c r="O3107" s="0" t="s">
        <v>4412</v>
      </c>
      <c r="P3107" s="0" t="s">
        <v>3805</v>
      </c>
    </row>
    <row r="3108" customFormat="false" ht="15.75" hidden="false" customHeight="true" outlineLevel="0" collapsed="false">
      <c r="A3108" s="39" t="s">
        <v>773</v>
      </c>
      <c r="B3108" s="1" t="n">
        <v>0</v>
      </c>
      <c r="C3108" s="1" t="n">
        <v>3</v>
      </c>
      <c r="D3108" s="11" t="n">
        <f aca="false">IF(AND(ISNUMBER(B3108),ISNUMBER($J3108)),$J3108-B3108,"")</f>
        <v>14.45</v>
      </c>
      <c r="E3108" s="11" t="n">
        <f aca="false">IF(AND(ISNUMBER(C3108),ISNUMBER($J3108)),$J3108-C3108,"")</f>
        <v>11.45</v>
      </c>
      <c r="F3108" s="1" t="s">
        <v>4250</v>
      </c>
      <c r="G3108" s="46" t="s">
        <v>3802</v>
      </c>
      <c r="H3108" s="1" t="s">
        <v>33</v>
      </c>
      <c r="J3108" s="11" t="n">
        <f aca="false">IFERROR(INDEX(Pozos!$M$2:$M$1852,MATCH(A3108,Pozos!$E$2:$E$1852,0)),"")</f>
        <v>14.45</v>
      </c>
      <c r="K3108" s="1" t="s">
        <v>3803</v>
      </c>
      <c r="L3108" s="1" t="s">
        <v>3804</v>
      </c>
      <c r="O3108" s="0" t="s">
        <v>3802</v>
      </c>
      <c r="P3108" s="0" t="s">
        <v>3805</v>
      </c>
    </row>
    <row r="3109" customFormat="false" ht="15.75" hidden="false" customHeight="true" outlineLevel="0" collapsed="false">
      <c r="A3109" s="39" t="s">
        <v>877</v>
      </c>
      <c r="B3109" s="1" t="n">
        <v>0</v>
      </c>
      <c r="C3109" s="1" t="n">
        <v>1</v>
      </c>
      <c r="D3109" s="11" t="n">
        <f aca="false">IF(AND(ISNUMBER(B3109),ISNUMBER($J3109)),$J3109-B3109,"")</f>
        <v>17.51</v>
      </c>
      <c r="E3109" s="11" t="n">
        <f aca="false">IF(AND(ISNUMBER(C3109),ISNUMBER($J3109)),$J3109-C3109,"")</f>
        <v>16.51</v>
      </c>
      <c r="F3109" s="1" t="s">
        <v>4250</v>
      </c>
      <c r="G3109" s="46" t="s">
        <v>3802</v>
      </c>
      <c r="H3109" s="1" t="s">
        <v>33</v>
      </c>
      <c r="J3109" s="11" t="n">
        <f aca="false">IFERROR(INDEX(Pozos!$M$2:$M$1852,MATCH(A3109,Pozos!$E$2:$E$1852,0)),"")</f>
        <v>17.51</v>
      </c>
      <c r="K3109" s="1" t="s">
        <v>3803</v>
      </c>
      <c r="L3109" s="1" t="s">
        <v>3804</v>
      </c>
      <c r="O3109" s="0" t="s">
        <v>3802</v>
      </c>
      <c r="P3109" s="0" t="s">
        <v>3805</v>
      </c>
    </row>
    <row r="3110" customFormat="false" ht="15.75" hidden="false" customHeight="true" outlineLevel="0" collapsed="false">
      <c r="A3110" s="39" t="s">
        <v>877</v>
      </c>
      <c r="B3110" s="1" t="n">
        <v>1</v>
      </c>
      <c r="C3110" s="1" t="n">
        <v>5</v>
      </c>
      <c r="D3110" s="11" t="n">
        <f aca="false">IF(AND(ISNUMBER(B3110),ISNUMBER($J3110)),$J3110-B3110,"")</f>
        <v>16.51</v>
      </c>
      <c r="E3110" s="11" t="n">
        <f aca="false">IF(AND(ISNUMBER(C3110),ISNUMBER($J3110)),$J3110-C3110,"")</f>
        <v>12.51</v>
      </c>
      <c r="F3110" s="1" t="s">
        <v>4811</v>
      </c>
      <c r="G3110" s="46" t="s">
        <v>4412</v>
      </c>
      <c r="H3110" s="1" t="s">
        <v>33</v>
      </c>
      <c r="J3110" s="11" t="n">
        <f aca="false">IFERROR(INDEX(Pozos!$M$2:$M$1852,MATCH(A3110,Pozos!$E$2:$E$1852,0)),"")</f>
        <v>17.51</v>
      </c>
      <c r="K3110" s="1" t="s">
        <v>4424</v>
      </c>
      <c r="O3110" s="0" t="s">
        <v>4412</v>
      </c>
      <c r="P3110" s="0" t="s">
        <v>3805</v>
      </c>
    </row>
    <row r="3111" customFormat="false" ht="15.75" hidden="false" customHeight="true" outlineLevel="0" collapsed="false">
      <c r="A3111" s="39" t="s">
        <v>877</v>
      </c>
      <c r="B3111" s="1" t="n">
        <v>5</v>
      </c>
      <c r="C3111" s="1" t="n">
        <v>8</v>
      </c>
      <c r="D3111" s="11" t="n">
        <f aca="false">IF(AND(ISNUMBER(B3111),ISNUMBER($J3111)),$J3111-B3111,"")</f>
        <v>12.51</v>
      </c>
      <c r="E3111" s="11" t="n">
        <f aca="false">IF(AND(ISNUMBER(C3111),ISNUMBER($J3111)),$J3111-C3111,"")</f>
        <v>9.51</v>
      </c>
      <c r="F3111" s="1" t="s">
        <v>5203</v>
      </c>
      <c r="G3111" s="46" t="s">
        <v>4395</v>
      </c>
      <c r="H3111" s="1" t="s">
        <v>33</v>
      </c>
      <c r="J3111" s="11" t="n">
        <f aca="false">IFERROR(INDEX(Pozos!$M$2:$M$1852,MATCH(A3111,Pozos!$E$2:$E$1852,0)),"")</f>
        <v>17.51</v>
      </c>
      <c r="K3111" s="1" t="s">
        <v>3819</v>
      </c>
      <c r="L3111" s="1" t="s">
        <v>3820</v>
      </c>
      <c r="O3111" s="0" t="s">
        <v>4395</v>
      </c>
      <c r="P3111" s="0" t="s">
        <v>3805</v>
      </c>
    </row>
    <row r="3112" customFormat="false" ht="15.75" hidden="false" customHeight="true" outlineLevel="0" collapsed="false">
      <c r="A3112" s="39" t="s">
        <v>877</v>
      </c>
      <c r="B3112" s="1" t="n">
        <v>8</v>
      </c>
      <c r="C3112" s="1" t="n">
        <v>12</v>
      </c>
      <c r="D3112" s="11" t="n">
        <f aca="false">IF(AND(ISNUMBER(B3112),ISNUMBER($J3112)),$J3112-B3112,"")</f>
        <v>9.51</v>
      </c>
      <c r="E3112" s="11" t="n">
        <f aca="false">IF(AND(ISNUMBER(C3112),ISNUMBER($J3112)),$J3112-C3112,"")</f>
        <v>5.51</v>
      </c>
      <c r="F3112" s="1" t="s">
        <v>3934</v>
      </c>
      <c r="G3112" s="46" t="s">
        <v>4395</v>
      </c>
      <c r="H3112" s="1" t="s">
        <v>33</v>
      </c>
      <c r="J3112" s="11" t="n">
        <f aca="false">IFERROR(INDEX(Pozos!$M$2:$M$1852,MATCH(A3112,Pozos!$E$2:$E$1852,0)),"")</f>
        <v>17.51</v>
      </c>
      <c r="K3112" s="1" t="s">
        <v>3819</v>
      </c>
      <c r="L3112" s="1" t="s">
        <v>3820</v>
      </c>
      <c r="O3112" s="0" t="s">
        <v>4395</v>
      </c>
      <c r="P3112" s="0" t="s">
        <v>3805</v>
      </c>
    </row>
    <row r="3113" customFormat="false" ht="15.75" hidden="false" customHeight="true" outlineLevel="0" collapsed="false">
      <c r="A3113" s="39" t="s">
        <v>877</v>
      </c>
      <c r="B3113" s="1" t="n">
        <v>12</v>
      </c>
      <c r="C3113" s="1" t="n">
        <v>16</v>
      </c>
      <c r="D3113" s="11" t="n">
        <f aca="false">IF(AND(ISNUMBER(B3113),ISNUMBER($J3113)),$J3113-B3113,"")</f>
        <v>5.51</v>
      </c>
      <c r="E3113" s="11" t="n">
        <f aca="false">IF(AND(ISNUMBER(C3113),ISNUMBER($J3113)),$J3113-C3113,"")</f>
        <v>1.51</v>
      </c>
      <c r="F3113" s="1" t="s">
        <v>5203</v>
      </c>
      <c r="G3113" s="46" t="s">
        <v>4395</v>
      </c>
      <c r="H3113" s="1" t="s">
        <v>33</v>
      </c>
      <c r="J3113" s="11" t="n">
        <f aca="false">IFERROR(INDEX(Pozos!$M$2:$M$1852,MATCH(A3113,Pozos!$E$2:$E$1852,0)),"")</f>
        <v>17.51</v>
      </c>
      <c r="K3113" s="1" t="s">
        <v>3819</v>
      </c>
      <c r="L3113" s="1" t="s">
        <v>3820</v>
      </c>
      <c r="O3113" s="0" t="s">
        <v>4395</v>
      </c>
      <c r="P3113" s="0" t="s">
        <v>3805</v>
      </c>
    </row>
    <row r="3114" customFormat="false" ht="15.75" hidden="false" customHeight="true" outlineLevel="0" collapsed="false">
      <c r="A3114" s="39" t="s">
        <v>877</v>
      </c>
      <c r="B3114" s="1" t="n">
        <v>16</v>
      </c>
      <c r="C3114" s="1" t="n">
        <v>18</v>
      </c>
      <c r="D3114" s="11" t="n">
        <f aca="false">IF(AND(ISNUMBER(B3114),ISNUMBER($J3114)),$J3114-B3114,"")</f>
        <v>1.51</v>
      </c>
      <c r="E3114" s="11" t="n">
        <f aca="false">IF(AND(ISNUMBER(C3114),ISNUMBER($J3114)),$J3114-C3114,"")</f>
        <v>-0.489999999999998</v>
      </c>
      <c r="F3114" s="1" t="s">
        <v>3934</v>
      </c>
      <c r="G3114" s="46" t="s">
        <v>4395</v>
      </c>
      <c r="H3114" s="1" t="s">
        <v>33</v>
      </c>
      <c r="J3114" s="11" t="n">
        <f aca="false">IFERROR(INDEX(Pozos!$M$2:$M$1852,MATCH(A3114,Pozos!$E$2:$E$1852,0)),"")</f>
        <v>17.51</v>
      </c>
      <c r="K3114" s="1" t="s">
        <v>3819</v>
      </c>
      <c r="L3114" s="1" t="s">
        <v>3820</v>
      </c>
      <c r="O3114" s="0" t="s">
        <v>4395</v>
      </c>
      <c r="P3114" s="0" t="s">
        <v>3805</v>
      </c>
    </row>
    <row r="3115" customFormat="false" ht="15.75" hidden="false" customHeight="true" outlineLevel="0" collapsed="false">
      <c r="A3115" s="39" t="s">
        <v>877</v>
      </c>
      <c r="B3115" s="1" t="n">
        <v>18</v>
      </c>
      <c r="C3115" s="1" t="n">
        <v>28</v>
      </c>
      <c r="D3115" s="11" t="n">
        <f aca="false">IF(AND(ISNUMBER(B3115),ISNUMBER($J3115)),$J3115-B3115,"")</f>
        <v>-0.489999999999998</v>
      </c>
      <c r="E3115" s="11" t="n">
        <f aca="false">IF(AND(ISNUMBER(C3115),ISNUMBER($J3115)),$J3115-C3115,"")</f>
        <v>-10.49</v>
      </c>
      <c r="F3115" s="1" t="s">
        <v>5203</v>
      </c>
      <c r="G3115" s="46" t="s">
        <v>4395</v>
      </c>
      <c r="H3115" s="1" t="s">
        <v>33</v>
      </c>
      <c r="J3115" s="11" t="n">
        <f aca="false">IFERROR(INDEX(Pozos!$M$2:$M$1852,MATCH(A3115,Pozos!$E$2:$E$1852,0)),"")</f>
        <v>17.51</v>
      </c>
      <c r="K3115" s="1" t="s">
        <v>3819</v>
      </c>
      <c r="L3115" s="1" t="s">
        <v>3820</v>
      </c>
      <c r="O3115" s="0" t="s">
        <v>4395</v>
      </c>
      <c r="P3115" s="0" t="s">
        <v>3805</v>
      </c>
    </row>
    <row r="3116" customFormat="false" ht="15.75" hidden="false" customHeight="true" outlineLevel="0" collapsed="false">
      <c r="A3116" s="39" t="s">
        <v>877</v>
      </c>
      <c r="B3116" s="1" t="n">
        <v>28</v>
      </c>
      <c r="C3116" s="1" t="n">
        <v>30</v>
      </c>
      <c r="D3116" s="11" t="n">
        <f aca="false">IF(AND(ISNUMBER(B3116),ISNUMBER($J3116)),$J3116-B3116,"")</f>
        <v>-10.49</v>
      </c>
      <c r="E3116" s="11" t="n">
        <f aca="false">IF(AND(ISNUMBER(C3116),ISNUMBER($J3116)),$J3116-C3116,"")</f>
        <v>-12.49</v>
      </c>
      <c r="F3116" s="1" t="s">
        <v>3934</v>
      </c>
      <c r="G3116" s="46" t="s">
        <v>4407</v>
      </c>
      <c r="H3116" s="1" t="s">
        <v>33</v>
      </c>
      <c r="J3116" s="11" t="n">
        <f aca="false">IFERROR(INDEX(Pozos!$M$2:$M$1852,MATCH(A3116,Pozos!$E$2:$E$1852,0)),"")</f>
        <v>17.51</v>
      </c>
      <c r="K3116" s="1" t="s">
        <v>3819</v>
      </c>
      <c r="L3116" s="1" t="s">
        <v>3820</v>
      </c>
      <c r="O3116" s="0" t="s">
        <v>4407</v>
      </c>
      <c r="P3116" s="0" t="s">
        <v>3805</v>
      </c>
    </row>
    <row r="3117" customFormat="false" ht="15.75" hidden="false" customHeight="true" outlineLevel="0" collapsed="false">
      <c r="A3117" s="39" t="s">
        <v>1363</v>
      </c>
      <c r="B3117" s="1" t="n">
        <v>5</v>
      </c>
      <c r="C3117" s="1" t="n">
        <v>32</v>
      </c>
      <c r="D3117" s="11" t="n">
        <f aca="false">IF(AND(ISNUMBER(B3117),ISNUMBER($J3117)),$J3117-B3117,"")</f>
        <v>8.54</v>
      </c>
      <c r="E3117" s="11" t="n">
        <f aca="false">IF(AND(ISNUMBER(C3117),ISNUMBER($J3117)),$J3117-C3117,"")</f>
        <v>-18.46</v>
      </c>
      <c r="F3117" s="1" t="s">
        <v>5204</v>
      </c>
      <c r="G3117" s="46" t="s">
        <v>4399</v>
      </c>
      <c r="H3117" s="1" t="s">
        <v>33</v>
      </c>
      <c r="J3117" s="11" t="n">
        <f aca="false">IFERROR(INDEX(Pozos!$M$2:$M$1852,MATCH(A3117,Pozos!$E$2:$E$1852,0)),"")</f>
        <v>13.54</v>
      </c>
      <c r="K3117" s="1" t="s">
        <v>3944</v>
      </c>
      <c r="L3117" s="1" t="s">
        <v>3813</v>
      </c>
      <c r="O3117" s="0" t="s">
        <v>4399</v>
      </c>
      <c r="P3117" s="0" t="s">
        <v>3805</v>
      </c>
    </row>
    <row r="3118" customFormat="false" ht="15.75" hidden="false" customHeight="true" outlineLevel="0" collapsed="false">
      <c r="A3118" s="39" t="s">
        <v>1363</v>
      </c>
      <c r="B3118" s="1" t="n">
        <v>1</v>
      </c>
      <c r="C3118" s="1" t="n">
        <v>5</v>
      </c>
      <c r="D3118" s="11" t="n">
        <f aca="false">IF(AND(ISNUMBER(B3118),ISNUMBER($J3118)),$J3118-B3118,"")</f>
        <v>12.54</v>
      </c>
      <c r="E3118" s="11" t="n">
        <f aca="false">IF(AND(ISNUMBER(C3118),ISNUMBER($J3118)),$J3118-C3118,"")</f>
        <v>8.54</v>
      </c>
      <c r="F3118" s="1" t="s">
        <v>4402</v>
      </c>
      <c r="G3118" s="46" t="s">
        <v>4399</v>
      </c>
      <c r="H3118" s="1" t="s">
        <v>33</v>
      </c>
      <c r="J3118" s="11" t="n">
        <f aca="false">IFERROR(INDEX(Pozos!$M$2:$M$1852,MATCH(A3118,Pozos!$E$2:$E$1852,0)),"")</f>
        <v>13.54</v>
      </c>
      <c r="K3118" s="1" t="s">
        <v>3808</v>
      </c>
      <c r="L3118" s="1" t="s">
        <v>3809</v>
      </c>
      <c r="O3118" s="0" t="s">
        <v>4399</v>
      </c>
      <c r="P3118" s="0" t="s">
        <v>3805</v>
      </c>
    </row>
    <row r="3119" customFormat="false" ht="15.75" hidden="false" customHeight="true" outlineLevel="0" collapsed="false">
      <c r="A3119" s="39" t="s">
        <v>1363</v>
      </c>
      <c r="B3119" s="1" t="n">
        <v>0</v>
      </c>
      <c r="C3119" s="1" t="n">
        <v>1</v>
      </c>
      <c r="D3119" s="11" t="n">
        <f aca="false">IF(AND(ISNUMBER(B3119),ISNUMBER($J3119)),$J3119-B3119,"")</f>
        <v>13.54</v>
      </c>
      <c r="E3119" s="11" t="n">
        <f aca="false">IF(AND(ISNUMBER(C3119),ISNUMBER($J3119)),$J3119-C3119,"")</f>
        <v>12.54</v>
      </c>
      <c r="F3119" s="1" t="s">
        <v>4250</v>
      </c>
      <c r="G3119" s="46" t="s">
        <v>3802</v>
      </c>
      <c r="H3119" s="1" t="s">
        <v>33</v>
      </c>
      <c r="J3119" s="11" t="n">
        <f aca="false">IFERROR(INDEX(Pozos!$M$2:$M$1852,MATCH(A3119,Pozos!$E$2:$E$1852,0)),"")</f>
        <v>13.54</v>
      </c>
      <c r="K3119" s="1" t="s">
        <v>3803</v>
      </c>
      <c r="L3119" s="1" t="s">
        <v>3804</v>
      </c>
      <c r="O3119" s="0" t="s">
        <v>3802</v>
      </c>
      <c r="P3119" s="0" t="s">
        <v>3805</v>
      </c>
    </row>
    <row r="3120" customFormat="false" ht="15.75" hidden="false" customHeight="true" outlineLevel="0" collapsed="false">
      <c r="A3120" s="39" t="s">
        <v>1141</v>
      </c>
      <c r="B3120" s="1" t="n">
        <v>0</v>
      </c>
      <c r="C3120" s="1" t="n">
        <v>1</v>
      </c>
      <c r="D3120" s="11" t="n">
        <f aca="false">IF(AND(ISNUMBER(B3120),ISNUMBER($J3120)),$J3120-B3120,"")</f>
        <v>29.71</v>
      </c>
      <c r="E3120" s="11" t="n">
        <f aca="false">IF(AND(ISNUMBER(C3120),ISNUMBER($J3120)),$J3120-C3120,"")</f>
        <v>28.71</v>
      </c>
      <c r="F3120" s="1" t="s">
        <v>4250</v>
      </c>
      <c r="G3120" s="46" t="s">
        <v>3802</v>
      </c>
      <c r="H3120" s="1" t="s">
        <v>33</v>
      </c>
      <c r="J3120" s="11" t="n">
        <f aca="false">IFERROR(INDEX(Pozos!$M$2:$M$1852,MATCH(A3120,Pozos!$E$2:$E$1852,0)),"")</f>
        <v>29.71</v>
      </c>
      <c r="K3120" s="1" t="s">
        <v>3803</v>
      </c>
      <c r="L3120" s="1" t="s">
        <v>3804</v>
      </c>
      <c r="O3120" s="0" t="s">
        <v>3802</v>
      </c>
      <c r="P3120" s="0" t="s">
        <v>3805</v>
      </c>
    </row>
    <row r="3121" customFormat="false" ht="15.75" hidden="false" customHeight="true" outlineLevel="0" collapsed="false">
      <c r="A3121" s="39" t="s">
        <v>1141</v>
      </c>
      <c r="B3121" s="1" t="n">
        <v>1</v>
      </c>
      <c r="C3121" s="1" t="n">
        <v>12</v>
      </c>
      <c r="D3121" s="11" t="n">
        <f aca="false">IF(AND(ISNUMBER(B3121),ISNUMBER($J3121)),$J3121-B3121,"")</f>
        <v>28.71</v>
      </c>
      <c r="E3121" s="11" t="n">
        <f aca="false">IF(AND(ISNUMBER(C3121),ISNUMBER($J3121)),$J3121-C3121,"")</f>
        <v>17.71</v>
      </c>
      <c r="F3121" s="1" t="s">
        <v>4402</v>
      </c>
      <c r="G3121" s="46" t="s">
        <v>4412</v>
      </c>
      <c r="H3121" s="1" t="s">
        <v>33</v>
      </c>
      <c r="J3121" s="11" t="n">
        <f aca="false">IFERROR(INDEX(Pozos!$M$2:$M$1852,MATCH(A3121,Pozos!$E$2:$E$1852,0)),"")</f>
        <v>29.71</v>
      </c>
      <c r="K3121" s="1" t="s">
        <v>3808</v>
      </c>
      <c r="L3121" s="1" t="s">
        <v>3809</v>
      </c>
      <c r="O3121" s="0" t="s">
        <v>4412</v>
      </c>
      <c r="P3121" s="0" t="s">
        <v>3805</v>
      </c>
    </row>
    <row r="3122" customFormat="false" ht="15.75" hidden="false" customHeight="true" outlineLevel="0" collapsed="false">
      <c r="A3122" s="39" t="s">
        <v>1141</v>
      </c>
      <c r="B3122" s="1" t="n">
        <v>12</v>
      </c>
      <c r="C3122" s="1" t="n">
        <v>24</v>
      </c>
      <c r="D3122" s="11" t="n">
        <f aca="false">IF(AND(ISNUMBER(B3122),ISNUMBER($J3122)),$J3122-B3122,"")</f>
        <v>17.71</v>
      </c>
      <c r="E3122" s="11" t="n">
        <f aca="false">IF(AND(ISNUMBER(C3122),ISNUMBER($J3122)),$J3122-C3122,"")</f>
        <v>5.71</v>
      </c>
      <c r="F3122" s="1" t="s">
        <v>4433</v>
      </c>
      <c r="G3122" s="46" t="s">
        <v>4395</v>
      </c>
      <c r="H3122" s="1" t="s">
        <v>33</v>
      </c>
      <c r="J3122" s="11" t="n">
        <f aca="false">IFERROR(INDEX(Pozos!$M$2:$M$1852,MATCH(A3122,Pozos!$E$2:$E$1852,0)),"")</f>
        <v>29.71</v>
      </c>
      <c r="K3122" s="1" t="s">
        <v>3944</v>
      </c>
      <c r="L3122" s="1" t="s">
        <v>3813</v>
      </c>
      <c r="O3122" s="0" t="s">
        <v>4395</v>
      </c>
      <c r="P3122" s="0" t="s">
        <v>3805</v>
      </c>
    </row>
    <row r="3123" customFormat="false" ht="15.75" hidden="false" customHeight="true" outlineLevel="0" collapsed="false">
      <c r="A3123" s="39" t="s">
        <v>1141</v>
      </c>
      <c r="B3123" s="1" t="n">
        <v>24</v>
      </c>
      <c r="C3123" s="1" t="n">
        <v>27</v>
      </c>
      <c r="D3123" s="11" t="n">
        <f aca="false">IF(AND(ISNUMBER(B3123),ISNUMBER($J3123)),$J3123-B3123,"")</f>
        <v>5.71</v>
      </c>
      <c r="E3123" s="11" t="n">
        <f aca="false">IF(AND(ISNUMBER(C3123),ISNUMBER($J3123)),$J3123-C3123,"")</f>
        <v>2.71</v>
      </c>
      <c r="F3123" s="1" t="s">
        <v>5205</v>
      </c>
      <c r="G3123" s="46" t="s">
        <v>4395</v>
      </c>
      <c r="H3123" s="1" t="s">
        <v>33</v>
      </c>
      <c r="J3123" s="11" t="n">
        <f aca="false">IFERROR(INDEX(Pozos!$M$2:$M$1852,MATCH(A3123,Pozos!$E$2:$E$1852,0)),"")</f>
        <v>29.71</v>
      </c>
      <c r="K3123" s="1" t="s">
        <v>3808</v>
      </c>
      <c r="L3123" s="1" t="s">
        <v>3809</v>
      </c>
      <c r="O3123" s="0" t="s">
        <v>4395</v>
      </c>
      <c r="P3123" s="0" t="s">
        <v>3805</v>
      </c>
    </row>
    <row r="3124" customFormat="false" ht="15.75" hidden="false" customHeight="true" outlineLevel="0" collapsed="false">
      <c r="A3124" s="39" t="s">
        <v>1141</v>
      </c>
      <c r="B3124" s="1" t="n">
        <v>27</v>
      </c>
      <c r="C3124" s="1" t="n">
        <v>39</v>
      </c>
      <c r="D3124" s="11" t="n">
        <f aca="false">IF(AND(ISNUMBER(B3124),ISNUMBER($J3124)),$J3124-B3124,"")</f>
        <v>2.71</v>
      </c>
      <c r="E3124" s="11" t="n">
        <f aca="false">IF(AND(ISNUMBER(C3124),ISNUMBER($J3124)),$J3124-C3124,"")</f>
        <v>-9.29</v>
      </c>
      <c r="F3124" s="1" t="s">
        <v>4433</v>
      </c>
      <c r="G3124" s="46" t="s">
        <v>4395</v>
      </c>
      <c r="H3124" s="1" t="s">
        <v>33</v>
      </c>
      <c r="J3124" s="11" t="n">
        <f aca="false">IFERROR(INDEX(Pozos!$M$2:$M$1852,MATCH(A3124,Pozos!$E$2:$E$1852,0)),"")</f>
        <v>29.71</v>
      </c>
      <c r="K3124" s="1" t="s">
        <v>3944</v>
      </c>
      <c r="L3124" s="1" t="s">
        <v>3813</v>
      </c>
      <c r="O3124" s="0" t="s">
        <v>4395</v>
      </c>
      <c r="P3124" s="0" t="s">
        <v>3805</v>
      </c>
    </row>
    <row r="3125" customFormat="false" ht="15.75" hidden="false" customHeight="true" outlineLevel="0" collapsed="false">
      <c r="A3125" s="39" t="s">
        <v>1141</v>
      </c>
      <c r="B3125" s="1" t="n">
        <v>39</v>
      </c>
      <c r="C3125" s="1" t="n">
        <v>43</v>
      </c>
      <c r="D3125" s="11" t="n">
        <f aca="false">IF(AND(ISNUMBER(B3125),ISNUMBER($J3125)),$J3125-B3125,"")</f>
        <v>-9.29</v>
      </c>
      <c r="E3125" s="11" t="n">
        <f aca="false">IF(AND(ISNUMBER(C3125),ISNUMBER($J3125)),$J3125-C3125,"")</f>
        <v>-13.29</v>
      </c>
      <c r="F3125" s="1" t="s">
        <v>5206</v>
      </c>
      <c r="G3125" s="46" t="s">
        <v>4393</v>
      </c>
      <c r="H3125" s="1" t="s">
        <v>33</v>
      </c>
      <c r="J3125" s="11" t="n">
        <f aca="false">IFERROR(INDEX(Pozos!$M$2:$M$1852,MATCH(A3125,Pozos!$E$2:$E$1852,0)),"")</f>
        <v>29.71</v>
      </c>
      <c r="K3125" s="1" t="s">
        <v>3927</v>
      </c>
      <c r="L3125" s="1" t="s">
        <v>3928</v>
      </c>
      <c r="O3125" s="0" t="s">
        <v>4393</v>
      </c>
      <c r="P3125" s="0" t="s">
        <v>3805</v>
      </c>
    </row>
    <row r="3126" customFormat="false" ht="15.75" hidden="false" customHeight="true" outlineLevel="0" collapsed="false">
      <c r="A3126" s="39" t="s">
        <v>830</v>
      </c>
      <c r="B3126" s="1" t="n">
        <v>28</v>
      </c>
      <c r="C3126" s="1" t="n">
        <v>28.5</v>
      </c>
      <c r="D3126" s="11" t="n">
        <f aca="false">IF(AND(ISNUMBER(B3126),ISNUMBER($J3126)),$J3126-B3126,"")</f>
        <v>-1.42</v>
      </c>
      <c r="E3126" s="11" t="n">
        <f aca="false">IF(AND(ISNUMBER(C3126),ISNUMBER($J3126)),$J3126-C3126,"")</f>
        <v>-1.92</v>
      </c>
      <c r="F3126" s="1" t="s">
        <v>5207</v>
      </c>
      <c r="G3126" s="46" t="s">
        <v>4407</v>
      </c>
      <c r="H3126" s="1" t="s">
        <v>33</v>
      </c>
      <c r="J3126" s="11" t="n">
        <f aca="false">IFERROR(INDEX(Pozos!$M$2:$M$1852,MATCH(A3126,Pozos!$E$2:$E$1852,0)),"")</f>
        <v>26.58</v>
      </c>
      <c r="K3126" s="1" t="s">
        <v>3808</v>
      </c>
      <c r="L3126" s="1" t="s">
        <v>3809</v>
      </c>
      <c r="O3126" s="0" t="s">
        <v>4407</v>
      </c>
      <c r="P3126" s="0" t="s">
        <v>3805</v>
      </c>
    </row>
    <row r="3127" customFormat="false" ht="15.75" hidden="false" customHeight="true" outlineLevel="0" collapsed="false">
      <c r="A3127" s="39" t="s">
        <v>830</v>
      </c>
      <c r="B3127" s="1" t="n">
        <v>10</v>
      </c>
      <c r="C3127" s="1" t="n">
        <v>28</v>
      </c>
      <c r="D3127" s="11" t="n">
        <f aca="false">IF(AND(ISNUMBER(B3127),ISNUMBER($J3127)),$J3127-B3127,"")</f>
        <v>16.58</v>
      </c>
      <c r="E3127" s="11" t="n">
        <f aca="false">IF(AND(ISNUMBER(C3127),ISNUMBER($J3127)),$J3127-C3127,"")</f>
        <v>-1.42</v>
      </c>
      <c r="F3127" s="1" t="s">
        <v>5208</v>
      </c>
      <c r="G3127" s="46" t="s">
        <v>4395</v>
      </c>
      <c r="H3127" s="1" t="s">
        <v>33</v>
      </c>
      <c r="J3127" s="11" t="n">
        <f aca="false">IFERROR(INDEX(Pozos!$M$2:$M$1852,MATCH(A3127,Pozos!$E$2:$E$1852,0)),"")</f>
        <v>26.58</v>
      </c>
      <c r="K3127" s="1" t="s">
        <v>3819</v>
      </c>
      <c r="L3127" s="1" t="s">
        <v>3820</v>
      </c>
      <c r="O3127" s="0" t="s">
        <v>4395</v>
      </c>
      <c r="P3127" s="0" t="s">
        <v>3805</v>
      </c>
    </row>
    <row r="3128" customFormat="false" ht="15.75" hidden="false" customHeight="true" outlineLevel="0" collapsed="false">
      <c r="A3128" s="39" t="s">
        <v>830</v>
      </c>
      <c r="B3128" s="1" t="n">
        <v>1</v>
      </c>
      <c r="C3128" s="1" t="n">
        <v>10</v>
      </c>
      <c r="D3128" s="11" t="n">
        <f aca="false">IF(AND(ISNUMBER(B3128),ISNUMBER($J3128)),$J3128-B3128,"")</f>
        <v>25.58</v>
      </c>
      <c r="E3128" s="11" t="n">
        <f aca="false">IF(AND(ISNUMBER(C3128),ISNUMBER($J3128)),$J3128-C3128,"")</f>
        <v>16.58</v>
      </c>
      <c r="F3128" s="1" t="s">
        <v>4785</v>
      </c>
      <c r="G3128" s="46" t="s">
        <v>4412</v>
      </c>
      <c r="H3128" s="1" t="s">
        <v>33</v>
      </c>
      <c r="J3128" s="11" t="n">
        <f aca="false">IFERROR(INDEX(Pozos!$M$2:$M$1852,MATCH(A3128,Pozos!$E$2:$E$1852,0)),"")</f>
        <v>26.58</v>
      </c>
      <c r="K3128" s="1" t="s">
        <v>3927</v>
      </c>
      <c r="L3128" s="1" t="s">
        <v>3928</v>
      </c>
      <c r="O3128" s="0" t="s">
        <v>4412</v>
      </c>
      <c r="P3128" s="0" t="s">
        <v>3805</v>
      </c>
    </row>
    <row r="3129" customFormat="false" ht="15.75" hidden="false" customHeight="true" outlineLevel="0" collapsed="false">
      <c r="A3129" s="39" t="s">
        <v>830</v>
      </c>
      <c r="B3129" s="1" t="n">
        <v>0</v>
      </c>
      <c r="C3129" s="1" t="n">
        <v>1</v>
      </c>
      <c r="D3129" s="11" t="n">
        <f aca="false">IF(AND(ISNUMBER(B3129),ISNUMBER($J3129)),$J3129-B3129,"")</f>
        <v>26.58</v>
      </c>
      <c r="E3129" s="11" t="n">
        <f aca="false">IF(AND(ISNUMBER(C3129),ISNUMBER($J3129)),$J3129-C3129,"")</f>
        <v>25.58</v>
      </c>
      <c r="F3129" s="1" t="s">
        <v>3835</v>
      </c>
      <c r="G3129" s="46" t="s">
        <v>3802</v>
      </c>
      <c r="H3129" s="1" t="s">
        <v>33</v>
      </c>
      <c r="J3129" s="11" t="n">
        <f aca="false">IFERROR(INDEX(Pozos!$M$2:$M$1852,MATCH(A3129,Pozos!$E$2:$E$1852,0)),"")</f>
        <v>26.58</v>
      </c>
      <c r="K3129" s="1" t="s">
        <v>3803</v>
      </c>
      <c r="L3129" s="1" t="s">
        <v>3804</v>
      </c>
      <c r="O3129" s="0" t="s">
        <v>3802</v>
      </c>
      <c r="P3129" s="0" t="s">
        <v>3805</v>
      </c>
    </row>
    <row r="3130" customFormat="false" ht="15.75" hidden="false" customHeight="true" outlineLevel="0" collapsed="false">
      <c r="A3130" s="39" t="s">
        <v>1298</v>
      </c>
      <c r="B3130" s="1" t="n">
        <v>44</v>
      </c>
      <c r="C3130" s="1" t="n">
        <v>50</v>
      </c>
      <c r="D3130" s="11" t="n">
        <f aca="false">IF(AND(ISNUMBER(B3130),ISNUMBER($J3130)),$J3130-B3130,"")</f>
        <v>-9.17</v>
      </c>
      <c r="E3130" s="11" t="n">
        <f aca="false">IF(AND(ISNUMBER(C3130),ISNUMBER($J3130)),$J3130-C3130,"")</f>
        <v>-15.17</v>
      </c>
      <c r="F3130" s="1" t="s">
        <v>5209</v>
      </c>
      <c r="G3130" s="46" t="s">
        <v>4407</v>
      </c>
      <c r="H3130" s="1" t="s">
        <v>33</v>
      </c>
      <c r="J3130" s="11" t="n">
        <f aca="false">IFERROR(INDEX(Pozos!$M$2:$M$1852,MATCH(A3130,Pozos!$E$2:$E$1852,0)),"")</f>
        <v>34.83</v>
      </c>
      <c r="K3130" s="1" t="s">
        <v>3808</v>
      </c>
      <c r="L3130" s="1" t="s">
        <v>3809</v>
      </c>
      <c r="O3130" s="0" t="s">
        <v>4407</v>
      </c>
      <c r="P3130" s="0" t="s">
        <v>3805</v>
      </c>
    </row>
    <row r="3131" customFormat="false" ht="15.75" hidden="false" customHeight="true" outlineLevel="0" collapsed="false">
      <c r="A3131" s="39" t="s">
        <v>1298</v>
      </c>
      <c r="B3131" s="1" t="n">
        <v>40</v>
      </c>
      <c r="C3131" s="1" t="n">
        <v>44</v>
      </c>
      <c r="D3131" s="11" t="n">
        <f aca="false">IF(AND(ISNUMBER(B3131),ISNUMBER($J3131)),$J3131-B3131,"")</f>
        <v>-5.17</v>
      </c>
      <c r="E3131" s="11" t="n">
        <f aca="false">IF(AND(ISNUMBER(C3131),ISNUMBER($J3131)),$J3131-C3131,"")</f>
        <v>-9.17</v>
      </c>
      <c r="F3131" s="1" t="s">
        <v>5210</v>
      </c>
      <c r="G3131" s="46" t="s">
        <v>4395</v>
      </c>
      <c r="H3131" s="1" t="s">
        <v>33</v>
      </c>
      <c r="J3131" s="11" t="n">
        <f aca="false">IFERROR(INDEX(Pozos!$M$2:$M$1852,MATCH(A3131,Pozos!$E$2:$E$1852,0)),"")</f>
        <v>34.83</v>
      </c>
      <c r="K3131" s="1" t="s">
        <v>3944</v>
      </c>
      <c r="L3131" s="1" t="s">
        <v>3813</v>
      </c>
      <c r="O3131" s="0" t="s">
        <v>4395</v>
      </c>
      <c r="P3131" s="0" t="s">
        <v>3805</v>
      </c>
    </row>
    <row r="3132" customFormat="false" ht="15.75" hidden="false" customHeight="true" outlineLevel="0" collapsed="false">
      <c r="A3132" s="39" t="s">
        <v>1298</v>
      </c>
      <c r="B3132" s="1" t="n">
        <v>37</v>
      </c>
      <c r="C3132" s="1" t="n">
        <v>40</v>
      </c>
      <c r="D3132" s="11" t="n">
        <f aca="false">IF(AND(ISNUMBER(B3132),ISNUMBER($J3132)),$J3132-B3132,"")</f>
        <v>-2.17</v>
      </c>
      <c r="E3132" s="11" t="n">
        <f aca="false">IF(AND(ISNUMBER(C3132),ISNUMBER($J3132)),$J3132-C3132,"")</f>
        <v>-5.17</v>
      </c>
      <c r="F3132" s="1" t="s">
        <v>5211</v>
      </c>
      <c r="G3132" s="46" t="s">
        <v>4395</v>
      </c>
      <c r="H3132" s="1" t="s">
        <v>33</v>
      </c>
      <c r="J3132" s="11" t="n">
        <f aca="false">IFERROR(INDEX(Pozos!$M$2:$M$1852,MATCH(A3132,Pozos!$E$2:$E$1852,0)),"")</f>
        <v>34.83</v>
      </c>
      <c r="K3132" s="1" t="s">
        <v>3808</v>
      </c>
      <c r="L3132" s="1" t="s">
        <v>3809</v>
      </c>
      <c r="O3132" s="0" t="s">
        <v>4395</v>
      </c>
      <c r="P3132" s="0" t="s">
        <v>3805</v>
      </c>
    </row>
    <row r="3133" customFormat="false" ht="15.75" hidden="false" customHeight="true" outlineLevel="0" collapsed="false">
      <c r="A3133" s="39" t="s">
        <v>1298</v>
      </c>
      <c r="B3133" s="1" t="n">
        <v>28</v>
      </c>
      <c r="C3133" s="1" t="n">
        <v>37</v>
      </c>
      <c r="D3133" s="11" t="n">
        <f aca="false">IF(AND(ISNUMBER(B3133),ISNUMBER($J3133)),$J3133-B3133,"")</f>
        <v>6.83</v>
      </c>
      <c r="E3133" s="11" t="n">
        <f aca="false">IF(AND(ISNUMBER(C3133),ISNUMBER($J3133)),$J3133-C3133,"")</f>
        <v>-2.17</v>
      </c>
      <c r="F3133" s="1" t="s">
        <v>5095</v>
      </c>
      <c r="G3133" s="46" t="s">
        <v>4395</v>
      </c>
      <c r="H3133" s="1" t="s">
        <v>33</v>
      </c>
      <c r="J3133" s="11" t="n">
        <f aca="false">IFERROR(INDEX(Pozos!$M$2:$M$1852,MATCH(A3133,Pozos!$E$2:$E$1852,0)),"")</f>
        <v>34.83</v>
      </c>
      <c r="K3133" s="1" t="s">
        <v>3944</v>
      </c>
      <c r="L3133" s="1" t="s">
        <v>3813</v>
      </c>
      <c r="O3133" s="0" t="s">
        <v>4395</v>
      </c>
      <c r="P3133" s="0" t="s">
        <v>3805</v>
      </c>
    </row>
    <row r="3134" customFormat="false" ht="15.75" hidden="false" customHeight="true" outlineLevel="0" collapsed="false">
      <c r="A3134" s="39" t="s">
        <v>1298</v>
      </c>
      <c r="B3134" s="1" t="n">
        <v>1</v>
      </c>
      <c r="C3134" s="1" t="n">
        <v>28</v>
      </c>
      <c r="D3134" s="11" t="n">
        <f aca="false">IF(AND(ISNUMBER(B3134),ISNUMBER($J3134)),$J3134-B3134,"")</f>
        <v>33.83</v>
      </c>
      <c r="E3134" s="11" t="n">
        <f aca="false">IF(AND(ISNUMBER(C3134),ISNUMBER($J3134)),$J3134-C3134,"")</f>
        <v>6.83</v>
      </c>
      <c r="F3134" s="1" t="s">
        <v>4402</v>
      </c>
      <c r="G3134" s="46" t="s">
        <v>4412</v>
      </c>
      <c r="H3134" s="1" t="s">
        <v>33</v>
      </c>
      <c r="J3134" s="11" t="n">
        <f aca="false">IFERROR(INDEX(Pozos!$M$2:$M$1852,MATCH(A3134,Pozos!$E$2:$E$1852,0)),"")</f>
        <v>34.83</v>
      </c>
      <c r="K3134" s="1" t="s">
        <v>3808</v>
      </c>
      <c r="L3134" s="1" t="s">
        <v>3809</v>
      </c>
      <c r="O3134" s="0" t="s">
        <v>4412</v>
      </c>
      <c r="P3134" s="0" t="s">
        <v>3805</v>
      </c>
    </row>
    <row r="3135" customFormat="false" ht="15.75" hidden="false" customHeight="true" outlineLevel="0" collapsed="false">
      <c r="A3135" s="39" t="s">
        <v>1298</v>
      </c>
      <c r="B3135" s="1" t="n">
        <v>0</v>
      </c>
      <c r="C3135" s="1" t="n">
        <v>1</v>
      </c>
      <c r="D3135" s="11" t="n">
        <f aca="false">IF(AND(ISNUMBER(B3135),ISNUMBER($J3135)),$J3135-B3135,"")</f>
        <v>34.83</v>
      </c>
      <c r="E3135" s="11" t="n">
        <f aca="false">IF(AND(ISNUMBER(C3135),ISNUMBER($J3135)),$J3135-C3135,"")</f>
        <v>33.83</v>
      </c>
      <c r="F3135" s="1" t="s">
        <v>4250</v>
      </c>
      <c r="G3135" s="46" t="s">
        <v>3802</v>
      </c>
      <c r="H3135" s="1" t="s">
        <v>33</v>
      </c>
      <c r="J3135" s="11" t="n">
        <f aca="false">IFERROR(INDEX(Pozos!$M$2:$M$1852,MATCH(A3135,Pozos!$E$2:$E$1852,0)),"")</f>
        <v>34.83</v>
      </c>
      <c r="K3135" s="1" t="s">
        <v>3803</v>
      </c>
      <c r="L3135" s="1" t="s">
        <v>3804</v>
      </c>
      <c r="O3135" s="0" t="s">
        <v>3802</v>
      </c>
      <c r="P3135" s="0" t="s">
        <v>3805</v>
      </c>
    </row>
    <row r="3136" customFormat="false" ht="15.75" hidden="false" customHeight="true" outlineLevel="0" collapsed="false">
      <c r="A3136" s="39" t="s">
        <v>1300</v>
      </c>
      <c r="B3136" s="1" t="n">
        <v>42</v>
      </c>
      <c r="C3136" s="1" t="n">
        <v>50</v>
      </c>
      <c r="D3136" s="11" t="n">
        <f aca="false">IF(AND(ISNUMBER(B3136),ISNUMBER($J3136)),$J3136-B3136,"")</f>
        <v>-12.01</v>
      </c>
      <c r="E3136" s="11" t="n">
        <f aca="false">IF(AND(ISNUMBER(C3136),ISNUMBER($J3136)),$J3136-C3136,"")</f>
        <v>-20.01</v>
      </c>
      <c r="F3136" s="1" t="s">
        <v>5212</v>
      </c>
      <c r="G3136" s="46" t="s">
        <v>4407</v>
      </c>
      <c r="H3136" s="1" t="s">
        <v>33</v>
      </c>
      <c r="J3136" s="11" t="n">
        <f aca="false">IFERROR(INDEX(Pozos!$M$2:$M$1852,MATCH(A3136,Pozos!$E$2:$E$1852,0)),"")</f>
        <v>29.99</v>
      </c>
      <c r="K3136" s="1" t="s">
        <v>3808</v>
      </c>
      <c r="L3136" s="1" t="s">
        <v>3809</v>
      </c>
      <c r="O3136" s="0" t="s">
        <v>4407</v>
      </c>
      <c r="P3136" s="0" t="s">
        <v>3805</v>
      </c>
    </row>
    <row r="3137" customFormat="false" ht="15.75" hidden="false" customHeight="true" outlineLevel="0" collapsed="false">
      <c r="A3137" s="39" t="s">
        <v>1300</v>
      </c>
      <c r="B3137" s="1" t="n">
        <v>29</v>
      </c>
      <c r="C3137" s="1" t="n">
        <v>42</v>
      </c>
      <c r="D3137" s="11" t="n">
        <f aca="false">IF(AND(ISNUMBER(B3137),ISNUMBER($J3137)),$J3137-B3137,"")</f>
        <v>0.989999999999998</v>
      </c>
      <c r="E3137" s="11" t="n">
        <f aca="false">IF(AND(ISNUMBER(C3137),ISNUMBER($J3137)),$J3137-C3137,"")</f>
        <v>-12.01</v>
      </c>
      <c r="F3137" s="1" t="s">
        <v>5213</v>
      </c>
      <c r="G3137" s="46" t="s">
        <v>4395</v>
      </c>
      <c r="H3137" s="1" t="s">
        <v>33</v>
      </c>
      <c r="J3137" s="11" t="n">
        <f aca="false">IFERROR(INDEX(Pozos!$M$2:$M$1852,MATCH(A3137,Pozos!$E$2:$E$1852,0)),"")</f>
        <v>29.99</v>
      </c>
      <c r="K3137" s="1" t="s">
        <v>3944</v>
      </c>
      <c r="L3137" s="1" t="s">
        <v>3813</v>
      </c>
      <c r="O3137" s="0" t="s">
        <v>4395</v>
      </c>
      <c r="P3137" s="0" t="s">
        <v>3805</v>
      </c>
    </row>
    <row r="3138" customFormat="false" ht="15.75" hidden="false" customHeight="true" outlineLevel="0" collapsed="false">
      <c r="A3138" s="39" t="s">
        <v>1300</v>
      </c>
      <c r="B3138" s="1" t="n">
        <v>26</v>
      </c>
      <c r="C3138" s="1" t="n">
        <v>29</v>
      </c>
      <c r="D3138" s="11" t="n">
        <f aca="false">IF(AND(ISNUMBER(B3138),ISNUMBER($J3138)),$J3138-B3138,"")</f>
        <v>3.99</v>
      </c>
      <c r="E3138" s="11" t="n">
        <f aca="false">IF(AND(ISNUMBER(C3138),ISNUMBER($J3138)),$J3138-C3138,"")</f>
        <v>0.989999999999998</v>
      </c>
      <c r="F3138" s="1" t="s">
        <v>5211</v>
      </c>
      <c r="G3138" s="46" t="s">
        <v>4395</v>
      </c>
      <c r="H3138" s="1" t="s">
        <v>33</v>
      </c>
      <c r="J3138" s="11" t="n">
        <f aca="false">IFERROR(INDEX(Pozos!$M$2:$M$1852,MATCH(A3138,Pozos!$E$2:$E$1852,0)),"")</f>
        <v>29.99</v>
      </c>
      <c r="K3138" s="1" t="s">
        <v>3808</v>
      </c>
      <c r="L3138" s="1" t="s">
        <v>3809</v>
      </c>
      <c r="O3138" s="0" t="s">
        <v>4395</v>
      </c>
      <c r="P3138" s="0" t="s">
        <v>3805</v>
      </c>
    </row>
    <row r="3139" customFormat="false" ht="15.75" hidden="false" customHeight="true" outlineLevel="0" collapsed="false">
      <c r="A3139" s="39" t="s">
        <v>1300</v>
      </c>
      <c r="B3139" s="1" t="n">
        <v>18</v>
      </c>
      <c r="C3139" s="1" t="n">
        <v>26</v>
      </c>
      <c r="D3139" s="11" t="n">
        <f aca="false">IF(AND(ISNUMBER(B3139),ISNUMBER($J3139)),$J3139-B3139,"")</f>
        <v>11.99</v>
      </c>
      <c r="E3139" s="11" t="n">
        <f aca="false">IF(AND(ISNUMBER(C3139),ISNUMBER($J3139)),$J3139-C3139,"")</f>
        <v>3.99</v>
      </c>
      <c r="F3139" s="1" t="s">
        <v>5095</v>
      </c>
      <c r="G3139" s="46" t="s">
        <v>4395</v>
      </c>
      <c r="H3139" s="1" t="s">
        <v>33</v>
      </c>
      <c r="J3139" s="11" t="n">
        <f aca="false">IFERROR(INDEX(Pozos!$M$2:$M$1852,MATCH(A3139,Pozos!$E$2:$E$1852,0)),"")</f>
        <v>29.99</v>
      </c>
      <c r="K3139" s="1" t="s">
        <v>3944</v>
      </c>
      <c r="L3139" s="1" t="s">
        <v>3813</v>
      </c>
      <c r="O3139" s="0" t="s">
        <v>4395</v>
      </c>
      <c r="P3139" s="0" t="s">
        <v>3805</v>
      </c>
    </row>
    <row r="3140" customFormat="false" ht="15.75" hidden="false" customHeight="true" outlineLevel="0" collapsed="false">
      <c r="A3140" s="39" t="s">
        <v>1300</v>
      </c>
      <c r="B3140" s="1" t="n">
        <v>1</v>
      </c>
      <c r="C3140" s="1" t="n">
        <v>18</v>
      </c>
      <c r="D3140" s="11" t="n">
        <f aca="false">IF(AND(ISNUMBER(B3140),ISNUMBER($J3140)),$J3140-B3140,"")</f>
        <v>28.99</v>
      </c>
      <c r="E3140" s="11" t="n">
        <f aca="false">IF(AND(ISNUMBER(C3140),ISNUMBER($J3140)),$J3140-C3140,"")</f>
        <v>11.99</v>
      </c>
      <c r="F3140" s="1" t="s">
        <v>5214</v>
      </c>
      <c r="G3140" s="46" t="s">
        <v>4412</v>
      </c>
      <c r="H3140" s="1" t="s">
        <v>33</v>
      </c>
      <c r="J3140" s="11" t="n">
        <f aca="false">IFERROR(INDEX(Pozos!$M$2:$M$1852,MATCH(A3140,Pozos!$E$2:$E$1852,0)),"")</f>
        <v>29.99</v>
      </c>
      <c r="K3140" s="1" t="s">
        <v>3808</v>
      </c>
      <c r="L3140" s="1" t="s">
        <v>3809</v>
      </c>
      <c r="O3140" s="0" t="s">
        <v>4412</v>
      </c>
      <c r="P3140" s="0" t="s">
        <v>3805</v>
      </c>
    </row>
    <row r="3141" customFormat="false" ht="15.75" hidden="false" customHeight="true" outlineLevel="0" collapsed="false">
      <c r="A3141" s="39" t="s">
        <v>1300</v>
      </c>
      <c r="B3141" s="1" t="n">
        <v>0</v>
      </c>
      <c r="C3141" s="1" t="n">
        <v>1</v>
      </c>
      <c r="D3141" s="11" t="n">
        <f aca="false">IF(AND(ISNUMBER(B3141),ISNUMBER($J3141)),$J3141-B3141,"")</f>
        <v>29.99</v>
      </c>
      <c r="E3141" s="11" t="n">
        <f aca="false">IF(AND(ISNUMBER(C3141),ISNUMBER($J3141)),$J3141-C3141,"")</f>
        <v>28.99</v>
      </c>
      <c r="F3141" s="1" t="s">
        <v>3835</v>
      </c>
      <c r="G3141" s="46" t="s">
        <v>3802</v>
      </c>
      <c r="H3141" s="1" t="s">
        <v>33</v>
      </c>
      <c r="J3141" s="11" t="n">
        <f aca="false">IFERROR(INDEX(Pozos!$M$2:$M$1852,MATCH(A3141,Pozos!$E$2:$E$1852,0)),"")</f>
        <v>29.99</v>
      </c>
      <c r="K3141" s="1" t="s">
        <v>3803</v>
      </c>
      <c r="L3141" s="1" t="s">
        <v>3804</v>
      </c>
      <c r="O3141" s="0" t="s">
        <v>3802</v>
      </c>
      <c r="P3141" s="0" t="s">
        <v>3805</v>
      </c>
    </row>
    <row r="3142" customFormat="false" ht="15.75" hidden="false" customHeight="true" outlineLevel="0" collapsed="false">
      <c r="A3142" s="39" t="s">
        <v>1361</v>
      </c>
      <c r="B3142" s="1" t="n">
        <v>37</v>
      </c>
      <c r="C3142" s="1" t="n">
        <v>42</v>
      </c>
      <c r="D3142" s="11" t="n">
        <f aca="false">IF(AND(ISNUMBER(B3142),ISNUMBER($J3142)),$J3142-B3142,"")</f>
        <v>-9.65</v>
      </c>
      <c r="E3142" s="11" t="n">
        <f aca="false">IF(AND(ISNUMBER(C3142),ISNUMBER($J3142)),$J3142-C3142,"")</f>
        <v>-14.65</v>
      </c>
      <c r="F3142" s="1" t="s">
        <v>5206</v>
      </c>
      <c r="G3142" s="46" t="s">
        <v>4395</v>
      </c>
      <c r="H3142" s="1" t="s">
        <v>33</v>
      </c>
      <c r="J3142" s="11" t="n">
        <f aca="false">IFERROR(INDEX(Pozos!$M$2:$M$1852,MATCH(A3142,Pozos!$E$2:$E$1852,0)),"")</f>
        <v>27.35</v>
      </c>
      <c r="K3142" s="1" t="s">
        <v>3927</v>
      </c>
      <c r="L3142" s="1" t="s">
        <v>3928</v>
      </c>
      <c r="O3142" s="0" t="s">
        <v>4395</v>
      </c>
      <c r="P3142" s="0" t="s">
        <v>3805</v>
      </c>
    </row>
    <row r="3143" customFormat="false" ht="15.75" hidden="false" customHeight="true" outlineLevel="0" collapsed="false">
      <c r="A3143" s="39" t="s">
        <v>1361</v>
      </c>
      <c r="B3143" s="1" t="n">
        <v>31</v>
      </c>
      <c r="C3143" s="1" t="n">
        <v>37</v>
      </c>
      <c r="D3143" s="11" t="n">
        <f aca="false">IF(AND(ISNUMBER(B3143),ISNUMBER($J3143)),$J3143-B3143,"")</f>
        <v>-3.65</v>
      </c>
      <c r="E3143" s="11" t="n">
        <f aca="false">IF(AND(ISNUMBER(C3143),ISNUMBER($J3143)),$J3143-C3143,"")</f>
        <v>-9.65</v>
      </c>
      <c r="F3143" s="1" t="s">
        <v>4433</v>
      </c>
      <c r="G3143" s="46" t="s">
        <v>4395</v>
      </c>
      <c r="H3143" s="1" t="s">
        <v>33</v>
      </c>
      <c r="J3143" s="11" t="n">
        <f aca="false">IFERROR(INDEX(Pozos!$M$2:$M$1852,MATCH(A3143,Pozos!$E$2:$E$1852,0)),"")</f>
        <v>27.35</v>
      </c>
      <c r="K3143" s="1" t="s">
        <v>3944</v>
      </c>
      <c r="L3143" s="1" t="s">
        <v>3813</v>
      </c>
      <c r="O3143" s="0" t="s">
        <v>4395</v>
      </c>
      <c r="P3143" s="0" t="s">
        <v>3805</v>
      </c>
    </row>
    <row r="3144" customFormat="false" ht="15.75" hidden="false" customHeight="true" outlineLevel="0" collapsed="false">
      <c r="A3144" s="39" t="s">
        <v>1361</v>
      </c>
      <c r="B3144" s="1" t="n">
        <v>25</v>
      </c>
      <c r="C3144" s="1" t="n">
        <v>31</v>
      </c>
      <c r="D3144" s="11" t="n">
        <f aca="false">IF(AND(ISNUMBER(B3144),ISNUMBER($J3144)),$J3144-B3144,"")</f>
        <v>2.35</v>
      </c>
      <c r="E3144" s="11" t="n">
        <f aca="false">IF(AND(ISNUMBER(C3144),ISNUMBER($J3144)),$J3144-C3144,"")</f>
        <v>-3.65</v>
      </c>
      <c r="F3144" s="1" t="s">
        <v>5205</v>
      </c>
      <c r="G3144" s="46" t="s">
        <v>4395</v>
      </c>
      <c r="H3144" s="1" t="s">
        <v>33</v>
      </c>
      <c r="J3144" s="11" t="n">
        <f aca="false">IFERROR(INDEX(Pozos!$M$2:$M$1852,MATCH(A3144,Pozos!$E$2:$E$1852,0)),"")</f>
        <v>27.35</v>
      </c>
      <c r="K3144" s="1" t="s">
        <v>3808</v>
      </c>
      <c r="L3144" s="1" t="s">
        <v>3809</v>
      </c>
      <c r="O3144" s="0" t="s">
        <v>4395</v>
      </c>
      <c r="P3144" s="0" t="s">
        <v>3805</v>
      </c>
    </row>
    <row r="3145" customFormat="false" ht="15.75" hidden="false" customHeight="true" outlineLevel="0" collapsed="false">
      <c r="A3145" s="39" t="s">
        <v>1361</v>
      </c>
      <c r="B3145" s="1" t="n">
        <v>14</v>
      </c>
      <c r="C3145" s="1" t="n">
        <v>25</v>
      </c>
      <c r="D3145" s="11" t="n">
        <f aca="false">IF(AND(ISNUMBER(B3145),ISNUMBER($J3145)),$J3145-B3145,"")</f>
        <v>13.35</v>
      </c>
      <c r="E3145" s="11" t="n">
        <f aca="false">IF(AND(ISNUMBER(C3145),ISNUMBER($J3145)),$J3145-C3145,"")</f>
        <v>2.35</v>
      </c>
      <c r="F3145" s="1" t="s">
        <v>4433</v>
      </c>
      <c r="G3145" s="46" t="s">
        <v>4395</v>
      </c>
      <c r="H3145" s="1" t="s">
        <v>33</v>
      </c>
      <c r="J3145" s="11" t="n">
        <f aca="false">IFERROR(INDEX(Pozos!$M$2:$M$1852,MATCH(A3145,Pozos!$E$2:$E$1852,0)),"")</f>
        <v>27.35</v>
      </c>
      <c r="K3145" s="1" t="s">
        <v>3944</v>
      </c>
      <c r="L3145" s="1" t="s">
        <v>3813</v>
      </c>
      <c r="O3145" s="0" t="s">
        <v>4395</v>
      </c>
      <c r="P3145" s="0" t="s">
        <v>3805</v>
      </c>
    </row>
    <row r="3146" customFormat="false" ht="15.75" hidden="false" customHeight="true" outlineLevel="0" collapsed="false">
      <c r="A3146" s="39" t="s">
        <v>1361</v>
      </c>
      <c r="B3146" s="1" t="n">
        <v>1</v>
      </c>
      <c r="C3146" s="1" t="n">
        <v>14</v>
      </c>
      <c r="D3146" s="11" t="n">
        <f aca="false">IF(AND(ISNUMBER(B3146),ISNUMBER($J3146)),$J3146-B3146,"")</f>
        <v>26.35</v>
      </c>
      <c r="E3146" s="11" t="n">
        <f aca="false">IF(AND(ISNUMBER(C3146),ISNUMBER($J3146)),$J3146-C3146,"")</f>
        <v>13.35</v>
      </c>
      <c r="F3146" s="1" t="s">
        <v>5214</v>
      </c>
      <c r="G3146" s="46" t="s">
        <v>4412</v>
      </c>
      <c r="H3146" s="1" t="s">
        <v>33</v>
      </c>
      <c r="J3146" s="11" t="n">
        <f aca="false">IFERROR(INDEX(Pozos!$M$2:$M$1852,MATCH(A3146,Pozos!$E$2:$E$1852,0)),"")</f>
        <v>27.35</v>
      </c>
      <c r="K3146" s="1" t="s">
        <v>3808</v>
      </c>
      <c r="L3146" s="1" t="s">
        <v>3809</v>
      </c>
      <c r="O3146" s="0" t="s">
        <v>4412</v>
      </c>
      <c r="P3146" s="0" t="s">
        <v>3805</v>
      </c>
    </row>
    <row r="3147" customFormat="false" ht="15.75" hidden="false" customHeight="true" outlineLevel="0" collapsed="false">
      <c r="A3147" s="39" t="s">
        <v>1361</v>
      </c>
      <c r="B3147" s="1" t="n">
        <v>0</v>
      </c>
      <c r="C3147" s="1" t="n">
        <v>1</v>
      </c>
      <c r="D3147" s="11" t="n">
        <f aca="false">IF(AND(ISNUMBER(B3147),ISNUMBER($J3147)),$J3147-B3147,"")</f>
        <v>27.35</v>
      </c>
      <c r="E3147" s="11" t="n">
        <f aca="false">IF(AND(ISNUMBER(C3147),ISNUMBER($J3147)),$J3147-C3147,"")</f>
        <v>26.35</v>
      </c>
      <c r="F3147" s="1" t="s">
        <v>3835</v>
      </c>
      <c r="G3147" s="46" t="s">
        <v>3802</v>
      </c>
      <c r="H3147" s="1" t="s">
        <v>33</v>
      </c>
      <c r="J3147" s="11" t="n">
        <f aca="false">IFERROR(INDEX(Pozos!$M$2:$M$1852,MATCH(A3147,Pozos!$E$2:$E$1852,0)),"")</f>
        <v>27.35</v>
      </c>
      <c r="K3147" s="1" t="s">
        <v>3803</v>
      </c>
      <c r="L3147" s="1" t="s">
        <v>3804</v>
      </c>
      <c r="O3147" s="0" t="s">
        <v>3802</v>
      </c>
      <c r="P3147" s="0" t="s">
        <v>3805</v>
      </c>
    </row>
    <row r="3148" customFormat="false" ht="15.75" hidden="false" customHeight="true" outlineLevel="0" collapsed="false">
      <c r="A3148" s="39" t="s">
        <v>1569</v>
      </c>
      <c r="B3148" s="1" t="n">
        <v>30</v>
      </c>
      <c r="C3148" s="1" t="n">
        <v>30.5</v>
      </c>
      <c r="D3148" s="11" t="n">
        <f aca="false">IF(AND(ISNUMBER(B3148),ISNUMBER($J3148)),$J3148-B3148,"")</f>
        <v>-7.21</v>
      </c>
      <c r="E3148" s="11" t="n">
        <f aca="false">IF(AND(ISNUMBER(C3148),ISNUMBER($J3148)),$J3148-C3148,"")</f>
        <v>-7.71</v>
      </c>
      <c r="F3148" s="1" t="s">
        <v>5215</v>
      </c>
      <c r="G3148" s="46" t="s">
        <v>4407</v>
      </c>
      <c r="H3148" s="1" t="s">
        <v>33</v>
      </c>
      <c r="J3148" s="11" t="n">
        <f aca="false">IFERROR(INDEX(Pozos!$M$2:$M$1852,MATCH(A3148,Pozos!$E$2:$E$1852,0)),"")</f>
        <v>22.79</v>
      </c>
      <c r="K3148" s="1" t="s">
        <v>3808</v>
      </c>
      <c r="L3148" s="1" t="s">
        <v>3809</v>
      </c>
      <c r="O3148" s="0" t="s">
        <v>4407</v>
      </c>
      <c r="P3148" s="0" t="s">
        <v>3805</v>
      </c>
    </row>
    <row r="3149" customFormat="false" ht="15.75" hidden="false" customHeight="true" outlineLevel="0" collapsed="false">
      <c r="A3149" s="39" t="s">
        <v>1569</v>
      </c>
      <c r="B3149" s="1" t="n">
        <v>4</v>
      </c>
      <c r="C3149" s="1" t="n">
        <v>30</v>
      </c>
      <c r="D3149" s="11" t="n">
        <f aca="false">IF(AND(ISNUMBER(B3149),ISNUMBER($J3149)),$J3149-B3149,"")</f>
        <v>18.79</v>
      </c>
      <c r="E3149" s="11" t="n">
        <f aca="false">IF(AND(ISNUMBER(C3149),ISNUMBER($J3149)),$J3149-C3149,"")</f>
        <v>-7.21</v>
      </c>
      <c r="F3149" s="1" t="s">
        <v>5216</v>
      </c>
      <c r="G3149" s="46" t="s">
        <v>4395</v>
      </c>
      <c r="H3149" s="1" t="s">
        <v>33</v>
      </c>
      <c r="J3149" s="11" t="n">
        <f aca="false">IFERROR(INDEX(Pozos!$M$2:$M$1852,MATCH(A3149,Pozos!$E$2:$E$1852,0)),"")</f>
        <v>22.79</v>
      </c>
      <c r="K3149" s="1" t="s">
        <v>3819</v>
      </c>
      <c r="L3149" s="1" t="s">
        <v>3820</v>
      </c>
      <c r="O3149" s="0" t="s">
        <v>4395</v>
      </c>
      <c r="P3149" s="0" t="s">
        <v>3805</v>
      </c>
    </row>
    <row r="3150" customFormat="false" ht="15.75" hidden="false" customHeight="true" outlineLevel="0" collapsed="false">
      <c r="A3150" s="39" t="s">
        <v>1569</v>
      </c>
      <c r="B3150" s="1" t="n">
        <v>1</v>
      </c>
      <c r="C3150" s="1" t="n">
        <v>4</v>
      </c>
      <c r="D3150" s="11" t="n">
        <f aca="false">IF(AND(ISNUMBER(B3150),ISNUMBER($J3150)),$J3150-B3150,"")</f>
        <v>21.79</v>
      </c>
      <c r="E3150" s="11" t="n">
        <f aca="false">IF(AND(ISNUMBER(C3150),ISNUMBER($J3150)),$J3150-C3150,"")</f>
        <v>18.79</v>
      </c>
      <c r="F3150" s="1" t="s">
        <v>4785</v>
      </c>
      <c r="G3150" s="46" t="s">
        <v>4412</v>
      </c>
      <c r="H3150" s="1" t="s">
        <v>33</v>
      </c>
      <c r="J3150" s="11" t="n">
        <f aca="false">IFERROR(INDEX(Pozos!$M$2:$M$1852,MATCH(A3150,Pozos!$E$2:$E$1852,0)),"")</f>
        <v>22.79</v>
      </c>
      <c r="K3150" s="1" t="s">
        <v>3927</v>
      </c>
      <c r="L3150" s="1" t="s">
        <v>3928</v>
      </c>
      <c r="O3150" s="0" t="s">
        <v>4412</v>
      </c>
      <c r="P3150" s="0" t="s">
        <v>3805</v>
      </c>
    </row>
    <row r="3151" customFormat="false" ht="15.75" hidden="false" customHeight="true" outlineLevel="0" collapsed="false">
      <c r="A3151" s="39" t="s">
        <v>1569</v>
      </c>
      <c r="B3151" s="1" t="n">
        <v>0</v>
      </c>
      <c r="C3151" s="1" t="n">
        <v>1</v>
      </c>
      <c r="D3151" s="11" t="n">
        <f aca="false">IF(AND(ISNUMBER(B3151),ISNUMBER($J3151)),$J3151-B3151,"")</f>
        <v>22.79</v>
      </c>
      <c r="E3151" s="11" t="n">
        <f aca="false">IF(AND(ISNUMBER(C3151),ISNUMBER($J3151)),$J3151-C3151,"")</f>
        <v>21.79</v>
      </c>
      <c r="F3151" s="1" t="s">
        <v>4250</v>
      </c>
      <c r="G3151" s="46" t="s">
        <v>3802</v>
      </c>
      <c r="H3151" s="1" t="s">
        <v>33</v>
      </c>
      <c r="J3151" s="11" t="n">
        <f aca="false">IFERROR(INDEX(Pozos!$M$2:$M$1852,MATCH(A3151,Pozos!$E$2:$E$1852,0)),"")</f>
        <v>22.79</v>
      </c>
      <c r="K3151" s="1" t="s">
        <v>3803</v>
      </c>
      <c r="L3151" s="1" t="s">
        <v>3804</v>
      </c>
      <c r="O3151" s="0" t="s">
        <v>3802</v>
      </c>
      <c r="P3151" s="0" t="s">
        <v>3805</v>
      </c>
    </row>
    <row r="3152" customFormat="false" ht="15.75" hidden="false" customHeight="true" outlineLevel="0" collapsed="false">
      <c r="A3152" s="39" t="s">
        <v>2095</v>
      </c>
      <c r="B3152" s="1" t="n">
        <v>10</v>
      </c>
      <c r="C3152" s="1" t="n">
        <v>40</v>
      </c>
      <c r="D3152" s="11" t="n">
        <f aca="false">IF(AND(ISNUMBER(B3152),ISNUMBER($J3152)),$J3152-B3152,"")</f>
        <v>32.95</v>
      </c>
      <c r="E3152" s="11" t="n">
        <f aca="false">IF(AND(ISNUMBER(C3152),ISNUMBER($J3152)),$J3152-C3152,"")</f>
        <v>2.95</v>
      </c>
      <c r="F3152" s="1" t="s">
        <v>4864</v>
      </c>
      <c r="G3152" s="46" t="s">
        <v>4395</v>
      </c>
      <c r="H3152" s="1" t="s">
        <v>33</v>
      </c>
      <c r="J3152" s="11" t="n">
        <f aca="false">IFERROR(INDEX(Pozos!$M$2:$M$1852,MATCH(A3152,Pozos!$E$2:$E$1852,0)),"")</f>
        <v>42.95</v>
      </c>
      <c r="K3152" s="1" t="s">
        <v>4424</v>
      </c>
      <c r="O3152" s="0" t="s">
        <v>4395</v>
      </c>
      <c r="P3152" s="0" t="s">
        <v>3805</v>
      </c>
    </row>
    <row r="3153" customFormat="false" ht="15.75" hidden="false" customHeight="true" outlineLevel="0" collapsed="false">
      <c r="A3153" s="39" t="s">
        <v>2095</v>
      </c>
      <c r="B3153" s="1" t="n">
        <v>0</v>
      </c>
      <c r="C3153" s="1" t="n">
        <v>10</v>
      </c>
      <c r="D3153" s="11" t="n">
        <f aca="false">IF(AND(ISNUMBER(B3153),ISNUMBER($J3153)),$J3153-B3153,"")</f>
        <v>42.95</v>
      </c>
      <c r="E3153" s="11" t="n">
        <f aca="false">IF(AND(ISNUMBER(C3153),ISNUMBER($J3153)),$J3153-C3153,"")</f>
        <v>32.95</v>
      </c>
      <c r="F3153" s="1" t="s">
        <v>4811</v>
      </c>
      <c r="G3153" s="46" t="s">
        <v>4412</v>
      </c>
      <c r="H3153" s="1" t="s">
        <v>33</v>
      </c>
      <c r="J3153" s="11" t="n">
        <f aca="false">IFERROR(INDEX(Pozos!$M$2:$M$1852,MATCH(A3153,Pozos!$E$2:$E$1852,0)),"")</f>
        <v>42.95</v>
      </c>
      <c r="K3153" s="1" t="s">
        <v>4424</v>
      </c>
      <c r="O3153" s="0" t="s">
        <v>4412</v>
      </c>
      <c r="P3153" s="0" t="s">
        <v>3805</v>
      </c>
    </row>
    <row r="3154" customFormat="false" ht="15.75" hidden="false" customHeight="true" outlineLevel="0" collapsed="false">
      <c r="A3154" s="39" t="s">
        <v>2097</v>
      </c>
      <c r="B3154" s="1" t="n">
        <v>10</v>
      </c>
      <c r="C3154" s="1" t="n">
        <v>40</v>
      </c>
      <c r="D3154" s="11" t="n">
        <f aca="false">IF(AND(ISNUMBER(B3154),ISNUMBER($J3154)),$J3154-B3154,"")</f>
        <v>30.91</v>
      </c>
      <c r="E3154" s="11" t="n">
        <f aca="false">IF(AND(ISNUMBER(C3154),ISNUMBER($J3154)),$J3154-C3154,"")</f>
        <v>0.909999999999997</v>
      </c>
      <c r="F3154" s="1" t="s">
        <v>4864</v>
      </c>
      <c r="G3154" s="46" t="s">
        <v>4395</v>
      </c>
      <c r="H3154" s="1" t="s">
        <v>33</v>
      </c>
      <c r="J3154" s="11" t="n">
        <f aca="false">IFERROR(INDEX(Pozos!$M$2:$M$1852,MATCH(A3154,Pozos!$E$2:$E$1852,0)),"")</f>
        <v>40.91</v>
      </c>
      <c r="K3154" s="1" t="s">
        <v>4424</v>
      </c>
      <c r="O3154" s="0" t="s">
        <v>4395</v>
      </c>
      <c r="P3154" s="0" t="s">
        <v>3805</v>
      </c>
    </row>
    <row r="3155" customFormat="false" ht="15.75" hidden="false" customHeight="true" outlineLevel="0" collapsed="false">
      <c r="A3155" s="39" t="s">
        <v>2097</v>
      </c>
      <c r="B3155" s="1" t="n">
        <v>0</v>
      </c>
      <c r="C3155" s="1" t="n">
        <v>10</v>
      </c>
      <c r="D3155" s="11" t="n">
        <f aca="false">IF(AND(ISNUMBER(B3155),ISNUMBER($J3155)),$J3155-B3155,"")</f>
        <v>40.91</v>
      </c>
      <c r="E3155" s="11" t="n">
        <f aca="false">IF(AND(ISNUMBER(C3155),ISNUMBER($J3155)),$J3155-C3155,"")</f>
        <v>30.91</v>
      </c>
      <c r="F3155" s="1" t="s">
        <v>4811</v>
      </c>
      <c r="G3155" s="46" t="s">
        <v>4412</v>
      </c>
      <c r="H3155" s="1" t="s">
        <v>33</v>
      </c>
      <c r="J3155" s="11" t="n">
        <f aca="false">IFERROR(INDEX(Pozos!$M$2:$M$1852,MATCH(A3155,Pozos!$E$2:$E$1852,0)),"")</f>
        <v>40.91</v>
      </c>
      <c r="K3155" s="1" t="s">
        <v>4424</v>
      </c>
      <c r="O3155" s="0" t="s">
        <v>4412</v>
      </c>
      <c r="P3155" s="0" t="s">
        <v>3805</v>
      </c>
    </row>
    <row r="3156" customFormat="false" ht="15.75" hidden="false" customHeight="true" outlineLevel="0" collapsed="false">
      <c r="A3156" s="39" t="s">
        <v>1157</v>
      </c>
      <c r="B3156" s="1" t="n">
        <v>20</v>
      </c>
      <c r="C3156" s="1" t="n">
        <v>30</v>
      </c>
      <c r="D3156" s="11" t="n">
        <f aca="false">IF(AND(ISNUMBER(B3156),ISNUMBER($J3156)),$J3156-B3156,"")</f>
        <v>-16.58</v>
      </c>
      <c r="E3156" s="11" t="n">
        <f aca="false">IF(AND(ISNUMBER(C3156),ISNUMBER($J3156)),$J3156-C3156,"")</f>
        <v>-26.58</v>
      </c>
      <c r="F3156" s="1" t="s">
        <v>4455</v>
      </c>
      <c r="G3156" s="46" t="s">
        <v>4393</v>
      </c>
      <c r="H3156" s="1" t="s">
        <v>33</v>
      </c>
      <c r="J3156" s="11" t="n">
        <f aca="false">IFERROR(INDEX(Pozos!$M$2:$M$1852,MATCH(A3156,Pozos!$E$2:$E$1852,0)),"")</f>
        <v>3.42</v>
      </c>
      <c r="K3156" s="1" t="s">
        <v>4424</v>
      </c>
      <c r="O3156" s="0" t="s">
        <v>4393</v>
      </c>
      <c r="P3156" s="0" t="s">
        <v>3805</v>
      </c>
    </row>
    <row r="3157" customFormat="false" ht="15.75" hidden="false" customHeight="true" outlineLevel="0" collapsed="false">
      <c r="A3157" s="39" t="s">
        <v>1157</v>
      </c>
      <c r="B3157" s="1" t="n">
        <v>3</v>
      </c>
      <c r="C3157" s="1" t="n">
        <v>20</v>
      </c>
      <c r="D3157" s="11" t="n">
        <f aca="false">IF(AND(ISNUMBER(B3157),ISNUMBER($J3157)),$J3157-B3157,"")</f>
        <v>0.42</v>
      </c>
      <c r="E3157" s="11" t="n">
        <f aca="false">IF(AND(ISNUMBER(C3157),ISNUMBER($J3157)),$J3157-C3157,"")</f>
        <v>-16.58</v>
      </c>
      <c r="F3157" s="1" t="s">
        <v>5217</v>
      </c>
      <c r="G3157" s="46" t="s">
        <v>4962</v>
      </c>
      <c r="H3157" s="1" t="s">
        <v>33</v>
      </c>
      <c r="J3157" s="11" t="n">
        <f aca="false">IFERROR(INDEX(Pozos!$M$2:$M$1852,MATCH(A3157,Pozos!$E$2:$E$1852,0)),"")</f>
        <v>3.42</v>
      </c>
      <c r="K3157" s="1" t="s">
        <v>4424</v>
      </c>
      <c r="O3157" s="0" t="s">
        <v>4962</v>
      </c>
      <c r="P3157" s="0" t="s">
        <v>3805</v>
      </c>
    </row>
    <row r="3158" customFormat="false" ht="15.75" hidden="false" customHeight="true" outlineLevel="0" collapsed="false">
      <c r="A3158" s="39" t="s">
        <v>1157</v>
      </c>
      <c r="B3158" s="1" t="n">
        <v>0</v>
      </c>
      <c r="C3158" s="1" t="n">
        <v>3</v>
      </c>
      <c r="D3158" s="11" t="n">
        <f aca="false">IF(AND(ISNUMBER(B3158),ISNUMBER($J3158)),$J3158-B3158,"")</f>
        <v>3.42</v>
      </c>
      <c r="E3158" s="11" t="n">
        <f aca="false">IF(AND(ISNUMBER(C3158),ISNUMBER($J3158)),$J3158-C3158,"")</f>
        <v>0.42</v>
      </c>
      <c r="F3158" s="1" t="s">
        <v>5218</v>
      </c>
      <c r="G3158" s="46" t="s">
        <v>3802</v>
      </c>
      <c r="H3158" s="1" t="s">
        <v>33</v>
      </c>
      <c r="J3158" s="11" t="n">
        <f aca="false">IFERROR(INDEX(Pozos!$M$2:$M$1852,MATCH(A3158,Pozos!$E$2:$E$1852,0)),"")</f>
        <v>3.42</v>
      </c>
      <c r="K3158" s="1" t="s">
        <v>4320</v>
      </c>
      <c r="O3158" s="0" t="s">
        <v>3802</v>
      </c>
      <c r="P3158" s="0" t="s">
        <v>3805</v>
      </c>
    </row>
    <row r="3159" customFormat="false" ht="15.75" hidden="false" customHeight="true" outlineLevel="0" collapsed="false">
      <c r="A3159" s="39" t="s">
        <v>1171</v>
      </c>
      <c r="D3159" s="11" t="str">
        <f aca="false">IF(AND(ISNUMBER(B3159),ISNUMBER($J3159)),$J3159-B3159,"")</f>
        <v/>
      </c>
      <c r="E3159" s="11" t="str">
        <f aca="false">IF(AND(ISNUMBER(C3159),ISNUMBER($J3159)),$J3159-C3159,"")</f>
        <v/>
      </c>
      <c r="F3159" s="1" t="s">
        <v>3821</v>
      </c>
      <c r="G3159" s="46" t="s">
        <v>3822</v>
      </c>
      <c r="H3159" s="1" t="s">
        <v>33</v>
      </c>
      <c r="J3159" s="11" t="n">
        <f aca="false">IFERROR(INDEX(Pozos!$M$2:$M$1852,MATCH(A3159,Pozos!$E$2:$E$1852,0)),"")</f>
        <v>2.7</v>
      </c>
      <c r="K3159" s="1" t="s">
        <v>3823</v>
      </c>
      <c r="P3159" s="0" t="s">
        <v>3824</v>
      </c>
    </row>
    <row r="3160" customFormat="false" ht="15.75" hidden="false" customHeight="true" outlineLevel="0" collapsed="false">
      <c r="A3160" s="39" t="s">
        <v>907</v>
      </c>
      <c r="B3160" s="1" t="n">
        <v>37</v>
      </c>
      <c r="C3160" s="1" t="n">
        <v>39</v>
      </c>
      <c r="D3160" s="11" t="n">
        <f aca="false">IF(AND(ISNUMBER(B3160),ISNUMBER($J3160)),$J3160-B3160,"")</f>
        <v>-3.17</v>
      </c>
      <c r="E3160" s="11" t="n">
        <f aca="false">IF(AND(ISNUMBER(C3160),ISNUMBER($J3160)),$J3160-C3160,"")</f>
        <v>-5.17</v>
      </c>
      <c r="F3160" s="1" t="s">
        <v>5058</v>
      </c>
      <c r="G3160" s="46" t="s">
        <v>4393</v>
      </c>
      <c r="H3160" s="1" t="s">
        <v>33</v>
      </c>
      <c r="J3160" s="11" t="n">
        <f aca="false">IFERROR(INDEX(Pozos!$M$2:$M$1852,MATCH(A3160,Pozos!$E$2:$E$1852,0)),"")</f>
        <v>33.83</v>
      </c>
      <c r="K3160" s="1" t="s">
        <v>4424</v>
      </c>
      <c r="O3160" s="0" t="s">
        <v>4393</v>
      </c>
      <c r="P3160" s="0" t="s">
        <v>3805</v>
      </c>
    </row>
    <row r="3161" customFormat="false" ht="15.75" hidden="false" customHeight="true" outlineLevel="0" collapsed="false">
      <c r="A3161" s="39" t="s">
        <v>907</v>
      </c>
      <c r="B3161" s="1" t="n">
        <v>19.1</v>
      </c>
      <c r="C3161" s="1" t="n">
        <v>37</v>
      </c>
      <c r="D3161" s="11" t="n">
        <f aca="false">IF(AND(ISNUMBER(B3161),ISNUMBER($J3161)),$J3161-B3161,"")</f>
        <v>14.73</v>
      </c>
      <c r="E3161" s="11" t="n">
        <f aca="false">IF(AND(ISNUMBER(C3161),ISNUMBER($J3161)),$J3161-C3161,"")</f>
        <v>-3.17</v>
      </c>
      <c r="F3161" s="1" t="s">
        <v>5219</v>
      </c>
      <c r="G3161" s="46" t="s">
        <v>4395</v>
      </c>
      <c r="H3161" s="1" t="s">
        <v>33</v>
      </c>
      <c r="J3161" s="11" t="n">
        <f aca="false">IFERROR(INDEX(Pozos!$M$2:$M$1852,MATCH(A3161,Pozos!$E$2:$E$1852,0)),"")</f>
        <v>33.83</v>
      </c>
      <c r="K3161" s="1" t="s">
        <v>4424</v>
      </c>
      <c r="O3161" s="0" t="s">
        <v>4395</v>
      </c>
      <c r="P3161" s="0" t="s">
        <v>3805</v>
      </c>
    </row>
    <row r="3162" customFormat="false" ht="15.75" hidden="false" customHeight="true" outlineLevel="0" collapsed="false">
      <c r="A3162" s="39" t="s">
        <v>907</v>
      </c>
      <c r="B3162" s="1" t="n">
        <v>10.8</v>
      </c>
      <c r="C3162" s="1" t="n">
        <v>19.1</v>
      </c>
      <c r="D3162" s="11" t="n">
        <f aca="false">IF(AND(ISNUMBER(B3162),ISNUMBER($J3162)),$J3162-B3162,"")</f>
        <v>23.03</v>
      </c>
      <c r="E3162" s="11" t="n">
        <f aca="false">IF(AND(ISNUMBER(C3162),ISNUMBER($J3162)),$J3162-C3162,"")</f>
        <v>14.73</v>
      </c>
      <c r="F3162" s="1" t="s">
        <v>5220</v>
      </c>
      <c r="G3162" s="46" t="s">
        <v>4395</v>
      </c>
      <c r="H3162" s="1" t="s">
        <v>33</v>
      </c>
      <c r="J3162" s="11" t="n">
        <f aca="false">IFERROR(INDEX(Pozos!$M$2:$M$1852,MATCH(A3162,Pozos!$E$2:$E$1852,0)),"")</f>
        <v>33.83</v>
      </c>
      <c r="K3162" s="1" t="s">
        <v>4424</v>
      </c>
      <c r="O3162" s="0" t="s">
        <v>4395</v>
      </c>
      <c r="P3162" s="0" t="s">
        <v>3805</v>
      </c>
    </row>
    <row r="3163" customFormat="false" ht="15.75" hidden="false" customHeight="true" outlineLevel="0" collapsed="false">
      <c r="A3163" s="39" t="s">
        <v>907</v>
      </c>
      <c r="B3163" s="1" t="n">
        <v>1.7</v>
      </c>
      <c r="C3163" s="1" t="n">
        <v>10.8</v>
      </c>
      <c r="D3163" s="11" t="n">
        <f aca="false">IF(AND(ISNUMBER(B3163),ISNUMBER($J3163)),$J3163-B3163,"")</f>
        <v>32.13</v>
      </c>
      <c r="E3163" s="11" t="n">
        <f aca="false">IF(AND(ISNUMBER(C3163),ISNUMBER($J3163)),$J3163-C3163,"")</f>
        <v>23.03</v>
      </c>
      <c r="F3163" s="1" t="s">
        <v>4412</v>
      </c>
      <c r="G3163" s="46" t="s">
        <v>4412</v>
      </c>
      <c r="H3163" s="1" t="s">
        <v>33</v>
      </c>
      <c r="J3163" s="11" t="n">
        <f aca="false">IFERROR(INDEX(Pozos!$M$2:$M$1852,MATCH(A3163,Pozos!$E$2:$E$1852,0)),"")</f>
        <v>33.83</v>
      </c>
      <c r="K3163" s="1" t="s">
        <v>4424</v>
      </c>
      <c r="O3163" s="0" t="s">
        <v>4412</v>
      </c>
      <c r="P3163" s="0" t="s">
        <v>3805</v>
      </c>
    </row>
    <row r="3164" customFormat="false" ht="15.75" hidden="false" customHeight="true" outlineLevel="0" collapsed="false">
      <c r="A3164" s="39" t="s">
        <v>907</v>
      </c>
      <c r="B3164" s="1" t="n">
        <v>0</v>
      </c>
      <c r="C3164" s="1" t="n">
        <v>1.7</v>
      </c>
      <c r="D3164" s="11" t="n">
        <f aca="false">IF(AND(ISNUMBER(B3164),ISNUMBER($J3164)),$J3164-B3164,"")</f>
        <v>33.83</v>
      </c>
      <c r="E3164" s="11" t="n">
        <f aca="false">IF(AND(ISNUMBER(C3164),ISNUMBER($J3164)),$J3164-C3164,"")</f>
        <v>32.13</v>
      </c>
      <c r="F3164" s="1" t="s">
        <v>4250</v>
      </c>
      <c r="G3164" s="46" t="s">
        <v>3802</v>
      </c>
      <c r="H3164" s="1" t="s">
        <v>33</v>
      </c>
      <c r="J3164" s="11" t="n">
        <f aca="false">IFERROR(INDEX(Pozos!$M$2:$M$1852,MATCH(A3164,Pozos!$E$2:$E$1852,0)),"")</f>
        <v>33.83</v>
      </c>
      <c r="K3164" s="1" t="s">
        <v>3803</v>
      </c>
      <c r="L3164" s="1" t="s">
        <v>3804</v>
      </c>
      <c r="O3164" s="0" t="s">
        <v>3802</v>
      </c>
      <c r="P3164" s="0" t="s">
        <v>3805</v>
      </c>
    </row>
    <row r="3165" customFormat="false" ht="15.75" hidden="false" customHeight="true" outlineLevel="0" collapsed="false">
      <c r="A3165" s="39" t="s">
        <v>933</v>
      </c>
      <c r="B3165" s="1" t="n">
        <v>40</v>
      </c>
      <c r="C3165" s="1" t="n">
        <v>45</v>
      </c>
      <c r="D3165" s="11" t="n">
        <f aca="false">IF(AND(ISNUMBER(B3165),ISNUMBER($J3165)),$J3165-B3165,"")</f>
        <v>-11.59</v>
      </c>
      <c r="E3165" s="11" t="n">
        <f aca="false">IF(AND(ISNUMBER(C3165),ISNUMBER($J3165)),$J3165-C3165,"")</f>
        <v>-16.59</v>
      </c>
      <c r="F3165" s="1" t="s">
        <v>5221</v>
      </c>
      <c r="G3165" s="46" t="s">
        <v>4407</v>
      </c>
      <c r="H3165" s="1" t="s">
        <v>33</v>
      </c>
      <c r="J3165" s="11" t="n">
        <f aca="false">IFERROR(INDEX(Pozos!$M$2:$M$1852,MATCH(A3165,Pozos!$E$2:$E$1852,0)),"")</f>
        <v>28.41</v>
      </c>
      <c r="K3165" s="1" t="s">
        <v>3812</v>
      </c>
      <c r="L3165" s="1" t="s">
        <v>3813</v>
      </c>
      <c r="O3165" s="0" t="s">
        <v>4407</v>
      </c>
      <c r="P3165" s="0" t="s">
        <v>3805</v>
      </c>
    </row>
    <row r="3166" customFormat="false" ht="15.75" hidden="false" customHeight="true" outlineLevel="0" collapsed="false">
      <c r="A3166" s="39" t="s">
        <v>933</v>
      </c>
      <c r="B3166" s="1" t="n">
        <v>12</v>
      </c>
      <c r="C3166" s="1" t="n">
        <v>40</v>
      </c>
      <c r="D3166" s="11" t="n">
        <f aca="false">IF(AND(ISNUMBER(B3166),ISNUMBER($J3166)),$J3166-B3166,"")</f>
        <v>16.41</v>
      </c>
      <c r="E3166" s="11" t="n">
        <f aca="false">IF(AND(ISNUMBER(C3166),ISNUMBER($J3166)),$J3166-C3166,"")</f>
        <v>-11.59</v>
      </c>
      <c r="F3166" s="1" t="s">
        <v>5222</v>
      </c>
      <c r="G3166" s="46" t="s">
        <v>4395</v>
      </c>
      <c r="H3166" s="1" t="s">
        <v>33</v>
      </c>
      <c r="J3166" s="11" t="n">
        <f aca="false">IFERROR(INDEX(Pozos!$M$2:$M$1852,MATCH(A3166,Pozos!$E$2:$E$1852,0)),"")</f>
        <v>28.41</v>
      </c>
      <c r="K3166" s="1" t="s">
        <v>3944</v>
      </c>
      <c r="L3166" s="1" t="s">
        <v>3813</v>
      </c>
      <c r="O3166" s="0" t="s">
        <v>4395</v>
      </c>
      <c r="P3166" s="0" t="s">
        <v>3805</v>
      </c>
    </row>
    <row r="3167" customFormat="false" ht="15.75" hidden="false" customHeight="true" outlineLevel="0" collapsed="false">
      <c r="A3167" s="39" t="s">
        <v>933</v>
      </c>
      <c r="B3167" s="1" t="n">
        <v>1</v>
      </c>
      <c r="C3167" s="1" t="n">
        <v>12</v>
      </c>
      <c r="D3167" s="11" t="n">
        <f aca="false">IF(AND(ISNUMBER(B3167),ISNUMBER($J3167)),$J3167-B3167,"")</f>
        <v>27.41</v>
      </c>
      <c r="E3167" s="11" t="n">
        <f aca="false">IF(AND(ISNUMBER(C3167),ISNUMBER($J3167)),$J3167-C3167,"")</f>
        <v>16.41</v>
      </c>
      <c r="F3167" s="1" t="s">
        <v>4466</v>
      </c>
      <c r="G3167" s="46" t="s">
        <v>4412</v>
      </c>
      <c r="H3167" s="1" t="s">
        <v>33</v>
      </c>
      <c r="J3167" s="11" t="n">
        <f aca="false">IFERROR(INDEX(Pozos!$M$2:$M$1852,MATCH(A3167,Pozos!$E$2:$E$1852,0)),"")</f>
        <v>28.41</v>
      </c>
      <c r="K3167" s="1" t="s">
        <v>4424</v>
      </c>
      <c r="O3167" s="0" t="s">
        <v>4412</v>
      </c>
      <c r="P3167" s="0" t="s">
        <v>3805</v>
      </c>
    </row>
    <row r="3168" customFormat="false" ht="15.75" hidden="false" customHeight="true" outlineLevel="0" collapsed="false">
      <c r="A3168" s="39" t="s">
        <v>933</v>
      </c>
      <c r="B3168" s="1" t="n">
        <v>0</v>
      </c>
      <c r="C3168" s="1" t="n">
        <v>1</v>
      </c>
      <c r="D3168" s="11" t="n">
        <f aca="false">IF(AND(ISNUMBER(B3168),ISNUMBER($J3168)),$J3168-B3168,"")</f>
        <v>28.41</v>
      </c>
      <c r="E3168" s="11" t="n">
        <f aca="false">IF(AND(ISNUMBER(C3168),ISNUMBER($J3168)),$J3168-C3168,"")</f>
        <v>27.41</v>
      </c>
      <c r="F3168" s="1" t="s">
        <v>4250</v>
      </c>
      <c r="G3168" s="46" t="s">
        <v>3802</v>
      </c>
      <c r="H3168" s="1" t="s">
        <v>33</v>
      </c>
      <c r="J3168" s="11" t="n">
        <f aca="false">IFERROR(INDEX(Pozos!$M$2:$M$1852,MATCH(A3168,Pozos!$E$2:$E$1852,0)),"")</f>
        <v>28.41</v>
      </c>
      <c r="K3168" s="1" t="s">
        <v>3803</v>
      </c>
      <c r="L3168" s="1" t="s">
        <v>3804</v>
      </c>
      <c r="O3168" s="0" t="s">
        <v>3802</v>
      </c>
      <c r="P3168" s="0" t="s">
        <v>3805</v>
      </c>
    </row>
    <row r="3169" customFormat="false" ht="15.75" hidden="false" customHeight="true" outlineLevel="0" collapsed="false">
      <c r="A3169" s="39" t="s">
        <v>1474</v>
      </c>
      <c r="B3169" s="1" t="n">
        <v>22</v>
      </c>
      <c r="C3169" s="1" t="n">
        <v>24</v>
      </c>
      <c r="D3169" s="11" t="n">
        <f aca="false">IF(AND(ISNUMBER(B3169),ISNUMBER($J3169)),$J3169-B3169,"")</f>
        <v>-8.21</v>
      </c>
      <c r="E3169" s="11" t="n">
        <f aca="false">IF(AND(ISNUMBER(C3169),ISNUMBER($J3169)),$J3169-C3169,"")</f>
        <v>-10.21</v>
      </c>
      <c r="F3169" s="1" t="s">
        <v>5223</v>
      </c>
      <c r="G3169" s="46" t="s">
        <v>4395</v>
      </c>
      <c r="H3169" s="1" t="s">
        <v>33</v>
      </c>
      <c r="J3169" s="11" t="n">
        <f aca="false">IFERROR(INDEX(Pozos!$M$2:$M$1852,MATCH(A3169,Pozos!$E$2:$E$1852,0)),"")</f>
        <v>13.79</v>
      </c>
      <c r="K3169" s="1" t="s">
        <v>3944</v>
      </c>
      <c r="L3169" s="1" t="s">
        <v>3813</v>
      </c>
      <c r="O3169" s="0" t="s">
        <v>4395</v>
      </c>
      <c r="P3169" s="0" t="s">
        <v>3805</v>
      </c>
    </row>
    <row r="3170" customFormat="false" ht="15.75" hidden="false" customHeight="true" outlineLevel="0" collapsed="false">
      <c r="A3170" s="39" t="s">
        <v>1474</v>
      </c>
      <c r="B3170" s="1" t="n">
        <v>19</v>
      </c>
      <c r="C3170" s="1" t="n">
        <v>22</v>
      </c>
      <c r="D3170" s="11" t="n">
        <f aca="false">IF(AND(ISNUMBER(B3170),ISNUMBER($J3170)),$J3170-B3170,"")</f>
        <v>-5.21</v>
      </c>
      <c r="E3170" s="11" t="n">
        <f aca="false">IF(AND(ISNUMBER(C3170),ISNUMBER($J3170)),$J3170-C3170,"")</f>
        <v>-8.21</v>
      </c>
      <c r="F3170" s="1" t="s">
        <v>4603</v>
      </c>
      <c r="G3170" s="46" t="s">
        <v>4395</v>
      </c>
      <c r="H3170" s="1" t="s">
        <v>33</v>
      </c>
      <c r="J3170" s="11" t="n">
        <f aca="false">IFERROR(INDEX(Pozos!$M$2:$M$1852,MATCH(A3170,Pozos!$E$2:$E$1852,0)),"")</f>
        <v>13.79</v>
      </c>
      <c r="K3170" s="1" t="s">
        <v>3944</v>
      </c>
      <c r="L3170" s="1" t="s">
        <v>3813</v>
      </c>
      <c r="O3170" s="0" t="s">
        <v>4395</v>
      </c>
      <c r="P3170" s="0" t="s">
        <v>3805</v>
      </c>
    </row>
    <row r="3171" customFormat="false" ht="15.75" hidden="false" customHeight="true" outlineLevel="0" collapsed="false">
      <c r="A3171" s="39" t="s">
        <v>1474</v>
      </c>
      <c r="B3171" s="1" t="n">
        <v>18</v>
      </c>
      <c r="C3171" s="1" t="n">
        <v>19</v>
      </c>
      <c r="D3171" s="11" t="n">
        <f aca="false">IF(AND(ISNUMBER(B3171),ISNUMBER($J3171)),$J3171-B3171,"")</f>
        <v>-4.21</v>
      </c>
      <c r="E3171" s="11" t="n">
        <f aca="false">IF(AND(ISNUMBER(C3171),ISNUMBER($J3171)),$J3171-C3171,"")</f>
        <v>-5.21</v>
      </c>
      <c r="F3171" s="1" t="s">
        <v>4022</v>
      </c>
      <c r="G3171" s="46" t="s">
        <v>4395</v>
      </c>
      <c r="H3171" s="1" t="s">
        <v>33</v>
      </c>
      <c r="J3171" s="11" t="n">
        <f aca="false">IFERROR(INDEX(Pozos!$M$2:$M$1852,MATCH(A3171,Pozos!$E$2:$E$1852,0)),"")</f>
        <v>13.79</v>
      </c>
      <c r="K3171" s="1" t="s">
        <v>4023</v>
      </c>
      <c r="L3171" s="1" t="s">
        <v>3813</v>
      </c>
      <c r="O3171" s="0" t="s">
        <v>4395</v>
      </c>
      <c r="P3171" s="0" t="s">
        <v>3805</v>
      </c>
    </row>
    <row r="3172" customFormat="false" ht="15.75" hidden="false" customHeight="true" outlineLevel="0" collapsed="false">
      <c r="A3172" s="39" t="s">
        <v>1474</v>
      </c>
      <c r="B3172" s="1" t="n">
        <v>10</v>
      </c>
      <c r="C3172" s="1" t="n">
        <v>18</v>
      </c>
      <c r="D3172" s="11" t="n">
        <f aca="false">IF(AND(ISNUMBER(B3172),ISNUMBER($J3172)),$J3172-B3172,"")</f>
        <v>3.79</v>
      </c>
      <c r="E3172" s="11" t="n">
        <f aca="false">IF(AND(ISNUMBER(C3172),ISNUMBER($J3172)),$J3172-C3172,"")</f>
        <v>-4.21</v>
      </c>
      <c r="F3172" s="1" t="s">
        <v>5224</v>
      </c>
      <c r="G3172" s="46" t="s">
        <v>4395</v>
      </c>
      <c r="H3172" s="1" t="s">
        <v>33</v>
      </c>
      <c r="J3172" s="11" t="n">
        <f aca="false">IFERROR(INDEX(Pozos!$M$2:$M$1852,MATCH(A3172,Pozos!$E$2:$E$1852,0)),"")</f>
        <v>13.79</v>
      </c>
      <c r="K3172" s="1" t="s">
        <v>3808</v>
      </c>
      <c r="L3172" s="1" t="s">
        <v>3809</v>
      </c>
      <c r="O3172" s="0" t="s">
        <v>4395</v>
      </c>
      <c r="P3172" s="0" t="s">
        <v>3805</v>
      </c>
    </row>
    <row r="3173" customFormat="false" ht="15.75" hidden="false" customHeight="true" outlineLevel="0" collapsed="false">
      <c r="A3173" s="39" t="s">
        <v>1474</v>
      </c>
      <c r="B3173" s="1" t="n">
        <v>9</v>
      </c>
      <c r="C3173" s="1" t="n">
        <v>10</v>
      </c>
      <c r="D3173" s="11" t="n">
        <f aca="false">IF(AND(ISNUMBER(B3173),ISNUMBER($J3173)),$J3173-B3173,"")</f>
        <v>4.79</v>
      </c>
      <c r="E3173" s="11" t="n">
        <f aca="false">IF(AND(ISNUMBER(C3173),ISNUMBER($J3173)),$J3173-C3173,"")</f>
        <v>3.79</v>
      </c>
      <c r="F3173" s="1" t="s">
        <v>5225</v>
      </c>
      <c r="G3173" s="46" t="s">
        <v>4395</v>
      </c>
      <c r="H3173" s="1" t="s">
        <v>33</v>
      </c>
      <c r="J3173" s="11" t="n">
        <f aca="false">IFERROR(INDEX(Pozos!$M$2:$M$1852,MATCH(A3173,Pozos!$E$2:$E$1852,0)),"")</f>
        <v>13.79</v>
      </c>
      <c r="K3173" s="1" t="s">
        <v>4023</v>
      </c>
      <c r="L3173" s="1" t="s">
        <v>3813</v>
      </c>
      <c r="O3173" s="0" t="s">
        <v>4395</v>
      </c>
      <c r="P3173" s="0" t="s">
        <v>3805</v>
      </c>
    </row>
    <row r="3174" customFormat="false" ht="15.75" hidden="false" customHeight="true" outlineLevel="0" collapsed="false">
      <c r="A3174" s="39" t="s">
        <v>1474</v>
      </c>
      <c r="B3174" s="1" t="n">
        <v>8</v>
      </c>
      <c r="C3174" s="1" t="n">
        <v>9</v>
      </c>
      <c r="D3174" s="11" t="n">
        <f aca="false">IF(AND(ISNUMBER(B3174),ISNUMBER($J3174)),$J3174-B3174,"")</f>
        <v>5.79</v>
      </c>
      <c r="E3174" s="11" t="n">
        <f aca="false">IF(AND(ISNUMBER(C3174),ISNUMBER($J3174)),$J3174-C3174,"")</f>
        <v>4.79</v>
      </c>
      <c r="F3174" s="1" t="s">
        <v>5226</v>
      </c>
      <c r="G3174" s="46" t="s">
        <v>4395</v>
      </c>
      <c r="H3174" s="1" t="s">
        <v>33</v>
      </c>
      <c r="J3174" s="11" t="n">
        <f aca="false">IFERROR(INDEX(Pozos!$M$2:$M$1852,MATCH(A3174,Pozos!$E$2:$E$1852,0)),"")</f>
        <v>13.79</v>
      </c>
      <c r="K3174" s="1" t="s">
        <v>3808</v>
      </c>
      <c r="L3174" s="1" t="s">
        <v>3809</v>
      </c>
      <c r="O3174" s="0" t="s">
        <v>4395</v>
      </c>
      <c r="P3174" s="0" t="s">
        <v>3805</v>
      </c>
    </row>
    <row r="3175" customFormat="false" ht="15.75" hidden="false" customHeight="true" outlineLevel="0" collapsed="false">
      <c r="A3175" s="39" t="s">
        <v>1474</v>
      </c>
      <c r="B3175" s="1" t="n">
        <v>1</v>
      </c>
      <c r="C3175" s="1" t="n">
        <v>8</v>
      </c>
      <c r="D3175" s="11" t="n">
        <f aca="false">IF(AND(ISNUMBER(B3175),ISNUMBER($J3175)),$J3175-B3175,"")</f>
        <v>12.79</v>
      </c>
      <c r="E3175" s="11" t="n">
        <f aca="false">IF(AND(ISNUMBER(C3175),ISNUMBER($J3175)),$J3175-C3175,"")</f>
        <v>5.79</v>
      </c>
      <c r="F3175" s="1" t="s">
        <v>5227</v>
      </c>
      <c r="G3175" s="46" t="s">
        <v>4412</v>
      </c>
      <c r="H3175" s="1" t="s">
        <v>33</v>
      </c>
      <c r="J3175" s="11" t="n">
        <f aca="false">IFERROR(INDEX(Pozos!$M$2:$M$1852,MATCH(A3175,Pozos!$E$2:$E$1852,0)),"")</f>
        <v>13.79</v>
      </c>
      <c r="K3175" s="1" t="s">
        <v>3927</v>
      </c>
      <c r="L3175" s="1" t="s">
        <v>3928</v>
      </c>
      <c r="O3175" s="0" t="s">
        <v>4412</v>
      </c>
      <c r="P3175" s="0" t="s">
        <v>3805</v>
      </c>
    </row>
    <row r="3176" customFormat="false" ht="15.75" hidden="false" customHeight="true" outlineLevel="0" collapsed="false">
      <c r="A3176" s="39" t="s">
        <v>1474</v>
      </c>
      <c r="B3176" s="1" t="n">
        <v>0</v>
      </c>
      <c r="C3176" s="1" t="n">
        <v>1</v>
      </c>
      <c r="D3176" s="11" t="n">
        <f aca="false">IF(AND(ISNUMBER(B3176),ISNUMBER($J3176)),$J3176-B3176,"")</f>
        <v>13.79</v>
      </c>
      <c r="E3176" s="11" t="n">
        <f aca="false">IF(AND(ISNUMBER(C3176),ISNUMBER($J3176)),$J3176-C3176,"")</f>
        <v>12.79</v>
      </c>
      <c r="F3176" s="1" t="s">
        <v>4250</v>
      </c>
      <c r="G3176" s="46" t="s">
        <v>3802</v>
      </c>
      <c r="H3176" s="1" t="s">
        <v>33</v>
      </c>
      <c r="J3176" s="11" t="n">
        <f aca="false">IFERROR(INDEX(Pozos!$M$2:$M$1852,MATCH(A3176,Pozos!$E$2:$E$1852,0)),"")</f>
        <v>13.79</v>
      </c>
      <c r="K3176" s="1" t="s">
        <v>3803</v>
      </c>
      <c r="L3176" s="1" t="s">
        <v>3804</v>
      </c>
      <c r="O3176" s="0" t="s">
        <v>3802</v>
      </c>
      <c r="P3176" s="0" t="s">
        <v>3805</v>
      </c>
    </row>
    <row r="3177" customFormat="false" ht="15.75" hidden="false" customHeight="true" outlineLevel="0" collapsed="false">
      <c r="A3177" s="39" t="s">
        <v>1173</v>
      </c>
      <c r="B3177" s="1" t="n">
        <v>20</v>
      </c>
      <c r="C3177" s="1" t="n">
        <v>32</v>
      </c>
      <c r="D3177" s="11" t="n">
        <f aca="false">IF(AND(ISNUMBER(B3177),ISNUMBER($J3177)),$J3177-B3177,"")</f>
        <v>-16.71</v>
      </c>
      <c r="E3177" s="11" t="n">
        <f aca="false">IF(AND(ISNUMBER(C3177),ISNUMBER($J3177)),$J3177-C3177,"")</f>
        <v>-28.71</v>
      </c>
      <c r="F3177" s="1" t="s">
        <v>5228</v>
      </c>
      <c r="G3177" s="46" t="s">
        <v>4393</v>
      </c>
      <c r="H3177" s="1" t="s">
        <v>33</v>
      </c>
      <c r="J3177" s="11" t="n">
        <f aca="false">IFERROR(INDEX(Pozos!$M$2:$M$1852,MATCH(A3177,Pozos!$E$2:$E$1852,0)),"")</f>
        <v>3.29</v>
      </c>
      <c r="K3177" s="1" t="s">
        <v>3872</v>
      </c>
      <c r="L3177" s="1" t="s">
        <v>3809</v>
      </c>
      <c r="O3177" s="0" t="s">
        <v>4393</v>
      </c>
      <c r="P3177" s="0" t="s">
        <v>3805</v>
      </c>
    </row>
    <row r="3178" customFormat="false" ht="15.75" hidden="false" customHeight="true" outlineLevel="0" collapsed="false">
      <c r="A3178" s="39" t="s">
        <v>1173</v>
      </c>
      <c r="B3178" s="1" t="n">
        <v>12</v>
      </c>
      <c r="C3178" s="1" t="n">
        <v>20</v>
      </c>
      <c r="D3178" s="11" t="n">
        <f aca="false">IF(AND(ISNUMBER(B3178),ISNUMBER($J3178)),$J3178-B3178,"")</f>
        <v>-8.71</v>
      </c>
      <c r="E3178" s="11" t="n">
        <f aca="false">IF(AND(ISNUMBER(C3178),ISNUMBER($J3178)),$J3178-C3178,"")</f>
        <v>-16.71</v>
      </c>
      <c r="F3178" s="1" t="s">
        <v>5229</v>
      </c>
      <c r="G3178" s="46" t="s">
        <v>4393</v>
      </c>
      <c r="H3178" s="1" t="s">
        <v>33</v>
      </c>
      <c r="J3178" s="11" t="n">
        <f aca="false">IFERROR(INDEX(Pozos!$M$2:$M$1852,MATCH(A3178,Pozos!$E$2:$E$1852,0)),"")</f>
        <v>3.29</v>
      </c>
      <c r="K3178" s="1" t="s">
        <v>3872</v>
      </c>
      <c r="L3178" s="1" t="s">
        <v>3809</v>
      </c>
      <c r="O3178" s="0" t="s">
        <v>4393</v>
      </c>
      <c r="P3178" s="0" t="s">
        <v>3805</v>
      </c>
    </row>
    <row r="3179" customFormat="false" ht="15.75" hidden="false" customHeight="true" outlineLevel="0" collapsed="false">
      <c r="A3179" s="39" t="s">
        <v>1173</v>
      </c>
      <c r="B3179" s="1" t="n">
        <v>3</v>
      </c>
      <c r="C3179" s="1" t="n">
        <v>12</v>
      </c>
      <c r="D3179" s="11" t="n">
        <f aca="false">IF(AND(ISNUMBER(B3179),ISNUMBER($J3179)),$J3179-B3179,"")</f>
        <v>0.29</v>
      </c>
      <c r="E3179" s="11" t="n">
        <f aca="false">IF(AND(ISNUMBER(C3179),ISNUMBER($J3179)),$J3179-C3179,"")</f>
        <v>-8.71</v>
      </c>
      <c r="F3179" s="1" t="s">
        <v>5217</v>
      </c>
      <c r="G3179" s="46" t="s">
        <v>4962</v>
      </c>
      <c r="H3179" s="1" t="s">
        <v>33</v>
      </c>
      <c r="J3179" s="11" t="n">
        <f aca="false">IFERROR(INDEX(Pozos!$M$2:$M$1852,MATCH(A3179,Pozos!$E$2:$E$1852,0)),"")</f>
        <v>3.29</v>
      </c>
      <c r="K3179" s="1" t="s">
        <v>4424</v>
      </c>
      <c r="O3179" s="0" t="s">
        <v>4962</v>
      </c>
      <c r="P3179" s="0" t="s">
        <v>3805</v>
      </c>
    </row>
    <row r="3180" customFormat="false" ht="15.75" hidden="false" customHeight="true" outlineLevel="0" collapsed="false">
      <c r="A3180" s="39" t="s">
        <v>1173</v>
      </c>
      <c r="B3180" s="1" t="n">
        <v>1</v>
      </c>
      <c r="C3180" s="1" t="n">
        <v>3</v>
      </c>
      <c r="D3180" s="11" t="n">
        <f aca="false">IF(AND(ISNUMBER(B3180),ISNUMBER($J3180)),$J3180-B3180,"")</f>
        <v>2.29</v>
      </c>
      <c r="E3180" s="11" t="n">
        <f aca="false">IF(AND(ISNUMBER(C3180),ISNUMBER($J3180)),$J3180-C3180,"")</f>
        <v>0.29</v>
      </c>
      <c r="F3180" s="1" t="s">
        <v>5230</v>
      </c>
      <c r="G3180" s="46" t="s">
        <v>3802</v>
      </c>
      <c r="H3180" s="1" t="s">
        <v>33</v>
      </c>
      <c r="J3180" s="11" t="n">
        <f aca="false">IFERROR(INDEX(Pozos!$M$2:$M$1852,MATCH(A3180,Pozos!$E$2:$E$1852,0)),"")</f>
        <v>3.29</v>
      </c>
      <c r="K3180" s="1" t="s">
        <v>3803</v>
      </c>
      <c r="L3180" s="1" t="s">
        <v>3804</v>
      </c>
      <c r="O3180" s="0" t="s">
        <v>3802</v>
      </c>
      <c r="P3180" s="0" t="s">
        <v>3805</v>
      </c>
    </row>
    <row r="3181" customFormat="false" ht="15.75" hidden="false" customHeight="true" outlineLevel="0" collapsed="false">
      <c r="A3181" s="39" t="s">
        <v>1173</v>
      </c>
      <c r="B3181" s="1" t="n">
        <v>0</v>
      </c>
      <c r="C3181" s="1" t="n">
        <v>1</v>
      </c>
      <c r="D3181" s="11" t="n">
        <f aca="false">IF(AND(ISNUMBER(B3181),ISNUMBER($J3181)),$J3181-B3181,"")</f>
        <v>3.29</v>
      </c>
      <c r="E3181" s="11" t="n">
        <f aca="false">IF(AND(ISNUMBER(C3181),ISNUMBER($J3181)),$J3181-C3181,"")</f>
        <v>2.29</v>
      </c>
      <c r="F3181" s="1" t="s">
        <v>5231</v>
      </c>
      <c r="G3181" s="46"/>
      <c r="H3181" s="1" t="s">
        <v>33</v>
      </c>
      <c r="J3181" s="11" t="n">
        <f aca="false">IFERROR(INDEX(Pozos!$M$2:$M$1852,MATCH(A3181,Pozos!$E$2:$E$1852,0)),"")</f>
        <v>3.29</v>
      </c>
      <c r="K3181" s="1" t="s">
        <v>3803</v>
      </c>
      <c r="L3181" s="1" t="s">
        <v>3804</v>
      </c>
      <c r="P3181" s="0" t="s">
        <v>3824</v>
      </c>
    </row>
    <row r="3182" customFormat="false" ht="15.75" hidden="false" customHeight="true" outlineLevel="0" collapsed="false">
      <c r="A3182" s="39" t="s">
        <v>855</v>
      </c>
      <c r="B3182" s="1" t="n">
        <v>17</v>
      </c>
      <c r="C3182" s="1" t="n">
        <v>21</v>
      </c>
      <c r="D3182" s="11" t="n">
        <f aca="false">IF(AND(ISNUMBER(B3182),ISNUMBER($J3182)),$J3182-B3182,"")</f>
        <v>-7.55</v>
      </c>
      <c r="E3182" s="11" t="n">
        <f aca="false">IF(AND(ISNUMBER(C3182),ISNUMBER($J3182)),$J3182-C3182,"")</f>
        <v>-11.55</v>
      </c>
      <c r="F3182" s="1" t="s">
        <v>4412</v>
      </c>
      <c r="G3182" s="46" t="s">
        <v>4412</v>
      </c>
      <c r="H3182" s="1" t="s">
        <v>33</v>
      </c>
      <c r="J3182" s="11" t="n">
        <f aca="false">IFERROR(INDEX(Pozos!$M$2:$M$1852,MATCH(A3182,Pozos!$E$2:$E$1852,0)),"")</f>
        <v>9.45</v>
      </c>
      <c r="K3182" s="1" t="s">
        <v>4424</v>
      </c>
      <c r="O3182" s="0" t="s">
        <v>4412</v>
      </c>
      <c r="P3182" s="0" t="s">
        <v>3805</v>
      </c>
    </row>
    <row r="3183" customFormat="false" ht="15.75" hidden="false" customHeight="true" outlineLevel="0" collapsed="false">
      <c r="A3183" s="39" t="s">
        <v>855</v>
      </c>
      <c r="B3183" s="1" t="n">
        <v>0</v>
      </c>
      <c r="C3183" s="1" t="n">
        <v>17</v>
      </c>
      <c r="D3183" s="11" t="n">
        <f aca="false">IF(AND(ISNUMBER(B3183),ISNUMBER($J3183)),$J3183-B3183,"")</f>
        <v>9.45</v>
      </c>
      <c r="E3183" s="11" t="n">
        <f aca="false">IF(AND(ISNUMBER(C3183),ISNUMBER($J3183)),$J3183-C3183,"")</f>
        <v>-7.55</v>
      </c>
      <c r="F3183" s="1" t="s">
        <v>5001</v>
      </c>
      <c r="G3183" s="46" t="s">
        <v>4395</v>
      </c>
      <c r="H3183" s="1" t="s">
        <v>33</v>
      </c>
      <c r="J3183" s="11" t="n">
        <f aca="false">IFERROR(INDEX(Pozos!$M$2:$M$1852,MATCH(A3183,Pozos!$E$2:$E$1852,0)),"")</f>
        <v>9.45</v>
      </c>
      <c r="K3183" s="1" t="s">
        <v>4424</v>
      </c>
      <c r="O3183" s="0" t="s">
        <v>4395</v>
      </c>
      <c r="P3183" s="0" t="s">
        <v>3805</v>
      </c>
    </row>
    <row r="3184" customFormat="false" ht="15.75" hidden="false" customHeight="true" outlineLevel="0" collapsed="false">
      <c r="A3184" s="39" t="s">
        <v>698</v>
      </c>
      <c r="B3184" s="1" t="n">
        <v>30</v>
      </c>
      <c r="C3184" s="1" t="n">
        <v>33.3</v>
      </c>
      <c r="D3184" s="11" t="str">
        <f aca="false">IF(AND(ISNUMBER(B3184),ISNUMBER($J3184)),$J3184-B3184,"")</f>
        <v/>
      </c>
      <c r="E3184" s="11" t="str">
        <f aca="false">IF(AND(ISNUMBER(C3184),ISNUMBER($J3184)),$J3184-C3184,"")</f>
        <v/>
      </c>
      <c r="F3184" s="1" t="s">
        <v>5232</v>
      </c>
      <c r="G3184" s="46" t="s">
        <v>4395</v>
      </c>
      <c r="H3184" s="1" t="s">
        <v>33</v>
      </c>
      <c r="J3184" s="11" t="str">
        <f aca="false">IFERROR(INDEX(Pozos!$M$2:$M$1852,MATCH(A3184,Pozos!$E$2:$E$1852,0)),"")</f>
        <v/>
      </c>
      <c r="K3184" s="1" t="s">
        <v>3808</v>
      </c>
      <c r="L3184" s="1" t="s">
        <v>3809</v>
      </c>
      <c r="M3184" s="1" t="n">
        <v>3</v>
      </c>
      <c r="N3184" s="106" t="s">
        <v>5124</v>
      </c>
      <c r="O3184" s="0" t="s">
        <v>4395</v>
      </c>
      <c r="P3184" s="0" t="s">
        <v>3805</v>
      </c>
    </row>
    <row r="3185" customFormat="false" ht="15.75" hidden="false" customHeight="true" outlineLevel="0" collapsed="false">
      <c r="A3185" s="39" t="s">
        <v>698</v>
      </c>
      <c r="B3185" s="1" t="n">
        <v>23</v>
      </c>
      <c r="C3185" s="1" t="n">
        <v>30</v>
      </c>
      <c r="D3185" s="11" t="str">
        <f aca="false">IF(AND(ISNUMBER(B3185),ISNUMBER($J3185)),$J3185-B3185,"")</f>
        <v/>
      </c>
      <c r="E3185" s="11" t="str">
        <f aca="false">IF(AND(ISNUMBER(C3185),ISNUMBER($J3185)),$J3185-C3185,"")</f>
        <v/>
      </c>
      <c r="F3185" s="1" t="s">
        <v>5233</v>
      </c>
      <c r="G3185" s="46" t="s">
        <v>4395</v>
      </c>
      <c r="H3185" s="1" t="s">
        <v>33</v>
      </c>
      <c r="J3185" s="11" t="str">
        <f aca="false">IFERROR(INDEX(Pozos!$M$2:$M$1852,MATCH(A3185,Pozos!$E$2:$E$1852,0)),"")</f>
        <v/>
      </c>
      <c r="K3185" s="1" t="s">
        <v>4023</v>
      </c>
      <c r="L3185" s="1" t="s">
        <v>3813</v>
      </c>
      <c r="M3185" s="1" t="n">
        <v>3</v>
      </c>
      <c r="N3185" s="106" t="s">
        <v>5124</v>
      </c>
      <c r="O3185" s="0" t="s">
        <v>4395</v>
      </c>
      <c r="P3185" s="0" t="s">
        <v>3805</v>
      </c>
    </row>
    <row r="3186" customFormat="false" ht="15.75" hidden="false" customHeight="true" outlineLevel="0" collapsed="false">
      <c r="A3186" s="39" t="s">
        <v>698</v>
      </c>
      <c r="B3186" s="1" t="n">
        <v>14</v>
      </c>
      <c r="C3186" s="1" t="n">
        <v>23</v>
      </c>
      <c r="D3186" s="11" t="str">
        <f aca="false">IF(AND(ISNUMBER(B3186),ISNUMBER($J3186)),$J3186-B3186,"")</f>
        <v/>
      </c>
      <c r="E3186" s="11" t="str">
        <f aca="false">IF(AND(ISNUMBER(C3186),ISNUMBER($J3186)),$J3186-C3186,"")</f>
        <v/>
      </c>
      <c r="F3186" s="1" t="s">
        <v>5234</v>
      </c>
      <c r="G3186" s="46" t="s">
        <v>4395</v>
      </c>
      <c r="H3186" s="1" t="s">
        <v>33</v>
      </c>
      <c r="J3186" s="11" t="str">
        <f aca="false">IFERROR(INDEX(Pozos!$M$2:$M$1852,MATCH(A3186,Pozos!$E$2:$E$1852,0)),"")</f>
        <v/>
      </c>
      <c r="K3186" s="1" t="s">
        <v>3812</v>
      </c>
      <c r="L3186" s="1" t="s">
        <v>3813</v>
      </c>
      <c r="M3186" s="1" t="n">
        <v>3</v>
      </c>
      <c r="N3186" s="106" t="s">
        <v>5235</v>
      </c>
      <c r="O3186" s="0" t="s">
        <v>4395</v>
      </c>
      <c r="P3186" s="0" t="s">
        <v>3805</v>
      </c>
    </row>
    <row r="3187" customFormat="false" ht="15.75" hidden="false" customHeight="true" outlineLevel="0" collapsed="false">
      <c r="A3187" s="39" t="s">
        <v>698</v>
      </c>
      <c r="B3187" s="1" t="n">
        <v>0</v>
      </c>
      <c r="C3187" s="1" t="n">
        <v>14</v>
      </c>
      <c r="D3187" s="11" t="str">
        <f aca="false">IF(AND(ISNUMBER(B3187),ISNUMBER($J3187)),$J3187-B3187,"")</f>
        <v/>
      </c>
      <c r="E3187" s="11" t="str">
        <f aca="false">IF(AND(ISNUMBER(C3187),ISNUMBER($J3187)),$J3187-C3187,"")</f>
        <v/>
      </c>
      <c r="F3187" s="1" t="s">
        <v>4946</v>
      </c>
      <c r="G3187" s="46" t="s">
        <v>4412</v>
      </c>
      <c r="H3187" s="1" t="s">
        <v>33</v>
      </c>
      <c r="J3187" s="11" t="str">
        <f aca="false">IFERROR(INDEX(Pozos!$M$2:$M$1852,MATCH(A3187,Pozos!$E$2:$E$1852,0)),"")</f>
        <v/>
      </c>
      <c r="K3187" s="1" t="s">
        <v>3927</v>
      </c>
      <c r="L3187" s="1" t="s">
        <v>3928</v>
      </c>
      <c r="M3187" s="1" t="n">
        <v>3</v>
      </c>
      <c r="N3187" s="106" t="s">
        <v>5124</v>
      </c>
      <c r="O3187" s="0" t="s">
        <v>4412</v>
      </c>
      <c r="P3187" s="0" t="s">
        <v>3805</v>
      </c>
    </row>
    <row r="3188" customFormat="false" ht="15.75" hidden="false" customHeight="true" outlineLevel="0" collapsed="false">
      <c r="A3188" s="39" t="s">
        <v>1206</v>
      </c>
      <c r="B3188" s="1" t="n">
        <v>22</v>
      </c>
      <c r="C3188" s="1" t="n">
        <v>28</v>
      </c>
      <c r="D3188" s="11" t="n">
        <f aca="false">IF(AND(ISNUMBER(B3188),ISNUMBER($J3188)),$J3188-B3188,"")</f>
        <v>1.44</v>
      </c>
      <c r="E3188" s="11" t="n">
        <f aca="false">IF(AND(ISNUMBER(C3188),ISNUMBER($J3188)),$J3188-C3188,"")</f>
        <v>-4.56</v>
      </c>
      <c r="F3188" s="1" t="s">
        <v>3808</v>
      </c>
      <c r="G3188" s="46" t="s">
        <v>4395</v>
      </c>
      <c r="H3188" s="1" t="s">
        <v>33</v>
      </c>
      <c r="J3188" s="11" t="n">
        <f aca="false">IFERROR(INDEX(Pozos!$M$2:$M$1852,MATCH(A3188,Pozos!$E$2:$E$1852,0)),"")</f>
        <v>23.44</v>
      </c>
      <c r="K3188" s="1" t="s">
        <v>3808</v>
      </c>
      <c r="L3188" s="1" t="s">
        <v>3809</v>
      </c>
      <c r="O3188" s="0" t="s">
        <v>4395</v>
      </c>
      <c r="P3188" s="0" t="s">
        <v>3805</v>
      </c>
    </row>
    <row r="3189" customFormat="false" ht="15.75" hidden="false" customHeight="true" outlineLevel="0" collapsed="false">
      <c r="A3189" s="39" t="s">
        <v>1206</v>
      </c>
      <c r="B3189" s="1" t="n">
        <v>19</v>
      </c>
      <c r="C3189" s="1" t="n">
        <v>22</v>
      </c>
      <c r="D3189" s="11" t="n">
        <f aca="false">IF(AND(ISNUMBER(B3189),ISNUMBER($J3189)),$J3189-B3189,"")</f>
        <v>4.44</v>
      </c>
      <c r="E3189" s="11" t="n">
        <f aca="false">IF(AND(ISNUMBER(C3189),ISNUMBER($J3189)),$J3189-C3189,"")</f>
        <v>1.44</v>
      </c>
      <c r="F3189" s="1" t="s">
        <v>4023</v>
      </c>
      <c r="G3189" s="46" t="s">
        <v>4395</v>
      </c>
      <c r="H3189" s="1" t="s">
        <v>33</v>
      </c>
      <c r="J3189" s="11" t="n">
        <f aca="false">IFERROR(INDEX(Pozos!$M$2:$M$1852,MATCH(A3189,Pozos!$E$2:$E$1852,0)),"")</f>
        <v>23.44</v>
      </c>
      <c r="K3189" s="1" t="s">
        <v>4023</v>
      </c>
      <c r="L3189" s="1" t="s">
        <v>3813</v>
      </c>
      <c r="O3189" s="0" t="s">
        <v>4395</v>
      </c>
      <c r="P3189" s="0" t="s">
        <v>3805</v>
      </c>
    </row>
    <row r="3190" customFormat="false" ht="15.75" hidden="false" customHeight="true" outlineLevel="0" collapsed="false">
      <c r="A3190" s="39" t="s">
        <v>1206</v>
      </c>
      <c r="B3190" s="1" t="n">
        <v>18</v>
      </c>
      <c r="C3190" s="1" t="n">
        <v>19</v>
      </c>
      <c r="D3190" s="11" t="n">
        <f aca="false">IF(AND(ISNUMBER(B3190),ISNUMBER($J3190)),$J3190-B3190,"")</f>
        <v>5.44</v>
      </c>
      <c r="E3190" s="11" t="n">
        <f aca="false">IF(AND(ISNUMBER(C3190),ISNUMBER($J3190)),$J3190-C3190,"")</f>
        <v>4.44</v>
      </c>
      <c r="F3190" s="1" t="s">
        <v>3808</v>
      </c>
      <c r="G3190" s="46" t="s">
        <v>4395</v>
      </c>
      <c r="H3190" s="1" t="s">
        <v>33</v>
      </c>
      <c r="J3190" s="11" t="n">
        <f aca="false">IFERROR(INDEX(Pozos!$M$2:$M$1852,MATCH(A3190,Pozos!$E$2:$E$1852,0)),"")</f>
        <v>23.44</v>
      </c>
      <c r="K3190" s="1" t="s">
        <v>3808</v>
      </c>
      <c r="L3190" s="1" t="s">
        <v>3809</v>
      </c>
      <c r="O3190" s="0" t="s">
        <v>4395</v>
      </c>
      <c r="P3190" s="0" t="s">
        <v>3805</v>
      </c>
    </row>
    <row r="3191" customFormat="false" ht="15.75" hidden="false" customHeight="true" outlineLevel="0" collapsed="false">
      <c r="A3191" s="39" t="s">
        <v>1206</v>
      </c>
      <c r="B3191" s="1" t="n">
        <v>9</v>
      </c>
      <c r="C3191" s="1" t="n">
        <v>18</v>
      </c>
      <c r="D3191" s="11" t="n">
        <f aca="false">IF(AND(ISNUMBER(B3191),ISNUMBER($J3191)),$J3191-B3191,"")</f>
        <v>14.44</v>
      </c>
      <c r="E3191" s="11" t="n">
        <f aca="false">IF(AND(ISNUMBER(C3191),ISNUMBER($J3191)),$J3191-C3191,"")</f>
        <v>5.44</v>
      </c>
      <c r="F3191" s="1" t="s">
        <v>4877</v>
      </c>
      <c r="G3191" s="46" t="s">
        <v>4395</v>
      </c>
      <c r="H3191" s="1" t="s">
        <v>33</v>
      </c>
      <c r="J3191" s="11" t="n">
        <f aca="false">IFERROR(INDEX(Pozos!$M$2:$M$1852,MATCH(A3191,Pozos!$E$2:$E$1852,0)),"")</f>
        <v>23.44</v>
      </c>
      <c r="K3191" s="1" t="s">
        <v>4023</v>
      </c>
      <c r="L3191" s="1" t="s">
        <v>3813</v>
      </c>
      <c r="O3191" s="0" t="s">
        <v>4395</v>
      </c>
      <c r="P3191" s="0" t="s">
        <v>3805</v>
      </c>
    </row>
    <row r="3192" customFormat="false" ht="15.75" hidden="false" customHeight="true" outlineLevel="0" collapsed="false">
      <c r="A3192" s="39" t="s">
        <v>1206</v>
      </c>
      <c r="B3192" s="1" t="n">
        <v>0</v>
      </c>
      <c r="C3192" s="1" t="n">
        <v>9</v>
      </c>
      <c r="D3192" s="11" t="n">
        <f aca="false">IF(AND(ISNUMBER(B3192),ISNUMBER($J3192)),$J3192-B3192,"")</f>
        <v>23.44</v>
      </c>
      <c r="E3192" s="11" t="n">
        <f aca="false">IF(AND(ISNUMBER(C3192),ISNUMBER($J3192)),$J3192-C3192,"")</f>
        <v>14.44</v>
      </c>
      <c r="F3192" s="1" t="s">
        <v>3808</v>
      </c>
      <c r="G3192" s="46" t="s">
        <v>4412</v>
      </c>
      <c r="H3192" s="1" t="s">
        <v>33</v>
      </c>
      <c r="J3192" s="11" t="n">
        <f aca="false">IFERROR(INDEX(Pozos!$M$2:$M$1852,MATCH(A3192,Pozos!$E$2:$E$1852,0)),"")</f>
        <v>23.44</v>
      </c>
      <c r="K3192" s="1" t="s">
        <v>3808</v>
      </c>
      <c r="L3192" s="1" t="s">
        <v>3809</v>
      </c>
      <c r="O3192" s="0" t="s">
        <v>4412</v>
      </c>
      <c r="P3192" s="0" t="s">
        <v>3805</v>
      </c>
    </row>
    <row r="3193" customFormat="false" ht="15.75" hidden="false" customHeight="true" outlineLevel="0" collapsed="false">
      <c r="A3193" s="39" t="s">
        <v>1208</v>
      </c>
      <c r="B3193" s="1" t="n">
        <v>9</v>
      </c>
      <c r="C3193" s="1" t="n">
        <v>27</v>
      </c>
      <c r="D3193" s="11" t="n">
        <f aca="false">IF(AND(ISNUMBER(B3193),ISNUMBER($J3193)),$J3193-B3193,"")</f>
        <v>14.36</v>
      </c>
      <c r="E3193" s="11" t="n">
        <f aca="false">IF(AND(ISNUMBER(C3193),ISNUMBER($J3193)),$J3193-C3193,"")</f>
        <v>-3.64</v>
      </c>
      <c r="F3193" s="1" t="s">
        <v>5236</v>
      </c>
      <c r="G3193" s="46" t="s">
        <v>4395</v>
      </c>
      <c r="H3193" s="1" t="s">
        <v>33</v>
      </c>
      <c r="J3193" s="11" t="n">
        <f aca="false">IFERROR(INDEX(Pozos!$M$2:$M$1852,MATCH(A3193,Pozos!$E$2:$E$1852,0)),"")</f>
        <v>23.36</v>
      </c>
      <c r="K3193" s="1" t="s">
        <v>3819</v>
      </c>
      <c r="L3193" s="1" t="s">
        <v>3820</v>
      </c>
      <c r="O3193" s="0" t="s">
        <v>4395</v>
      </c>
      <c r="P3193" s="0" t="s">
        <v>3805</v>
      </c>
    </row>
    <row r="3194" customFormat="false" ht="15.75" hidden="false" customHeight="true" outlineLevel="0" collapsed="false">
      <c r="A3194" s="39" t="s">
        <v>1208</v>
      </c>
      <c r="B3194" s="1" t="n">
        <v>1</v>
      </c>
      <c r="C3194" s="1" t="n">
        <v>9</v>
      </c>
      <c r="D3194" s="11" t="n">
        <f aca="false">IF(AND(ISNUMBER(B3194),ISNUMBER($J3194)),$J3194-B3194,"")</f>
        <v>22.36</v>
      </c>
      <c r="E3194" s="11" t="n">
        <f aca="false">IF(AND(ISNUMBER(C3194),ISNUMBER($J3194)),$J3194-C3194,"")</f>
        <v>14.36</v>
      </c>
      <c r="F3194" s="1" t="s">
        <v>4785</v>
      </c>
      <c r="G3194" s="46" t="s">
        <v>4412</v>
      </c>
      <c r="H3194" s="1" t="s">
        <v>33</v>
      </c>
      <c r="J3194" s="11" t="n">
        <f aca="false">IFERROR(INDEX(Pozos!$M$2:$M$1852,MATCH(A3194,Pozos!$E$2:$E$1852,0)),"")</f>
        <v>23.36</v>
      </c>
      <c r="K3194" s="1" t="s">
        <v>3927</v>
      </c>
      <c r="L3194" s="1" t="s">
        <v>3928</v>
      </c>
      <c r="O3194" s="0" t="s">
        <v>4412</v>
      </c>
      <c r="P3194" s="0" t="s">
        <v>3805</v>
      </c>
    </row>
    <row r="3195" customFormat="false" ht="15.75" hidden="false" customHeight="true" outlineLevel="0" collapsed="false">
      <c r="A3195" s="39" t="s">
        <v>1208</v>
      </c>
      <c r="B3195" s="1" t="n">
        <v>0</v>
      </c>
      <c r="C3195" s="1" t="n">
        <v>1</v>
      </c>
      <c r="D3195" s="11" t="n">
        <f aca="false">IF(AND(ISNUMBER(B3195),ISNUMBER($J3195)),$J3195-B3195,"")</f>
        <v>23.36</v>
      </c>
      <c r="E3195" s="11" t="n">
        <f aca="false">IF(AND(ISNUMBER(C3195),ISNUMBER($J3195)),$J3195-C3195,"")</f>
        <v>22.36</v>
      </c>
      <c r="F3195" s="1" t="s">
        <v>4250</v>
      </c>
      <c r="G3195" s="46"/>
      <c r="H3195" s="1" t="s">
        <v>33</v>
      </c>
      <c r="J3195" s="11" t="n">
        <f aca="false">IFERROR(INDEX(Pozos!$M$2:$M$1852,MATCH(A3195,Pozos!$E$2:$E$1852,0)),"")</f>
        <v>23.36</v>
      </c>
      <c r="K3195" s="1" t="s">
        <v>3803</v>
      </c>
      <c r="L3195" s="1" t="s">
        <v>3804</v>
      </c>
      <c r="P3195" s="0" t="s">
        <v>3824</v>
      </c>
    </row>
    <row r="3196" customFormat="false" ht="15.75" hidden="false" customHeight="true" outlineLevel="0" collapsed="false">
      <c r="A3196" s="39" t="s">
        <v>174</v>
      </c>
      <c r="B3196" s="1" t="n">
        <v>19.5</v>
      </c>
      <c r="C3196" s="1" t="n">
        <v>20</v>
      </c>
      <c r="D3196" s="11" t="n">
        <f aca="false">IF(AND(ISNUMBER(B3196),ISNUMBER($J3196)),$J3196-B3196,"")</f>
        <v>-14.85</v>
      </c>
      <c r="E3196" s="11" t="n">
        <f aca="false">IF(AND(ISNUMBER(C3196),ISNUMBER($J3196)),$J3196-C3196,"")</f>
        <v>-15.35</v>
      </c>
      <c r="F3196" s="1" t="s">
        <v>3808</v>
      </c>
      <c r="G3196" s="46" t="s">
        <v>4395</v>
      </c>
      <c r="H3196" s="1" t="s">
        <v>33</v>
      </c>
      <c r="J3196" s="11" t="n">
        <f aca="false">IFERROR(INDEX(Pozos!$M$2:$M$1852,MATCH(A3196,Pozos!$E$2:$E$1852,0)),"")</f>
        <v>4.65</v>
      </c>
      <c r="K3196" s="1" t="s">
        <v>3808</v>
      </c>
      <c r="L3196" s="1" t="s">
        <v>3809</v>
      </c>
      <c r="O3196" s="0" t="s">
        <v>4395</v>
      </c>
      <c r="P3196" s="0" t="s">
        <v>3805</v>
      </c>
    </row>
    <row r="3197" customFormat="false" ht="15.75" hidden="false" customHeight="true" outlineLevel="0" collapsed="false">
      <c r="A3197" s="39" t="s">
        <v>174</v>
      </c>
      <c r="B3197" s="1" t="n">
        <v>0</v>
      </c>
      <c r="C3197" s="1" t="n">
        <v>19.5</v>
      </c>
      <c r="D3197" s="11" t="n">
        <f aca="false">IF(AND(ISNUMBER(B3197),ISNUMBER($J3197)),$J3197-B3197,"")</f>
        <v>4.65</v>
      </c>
      <c r="E3197" s="11" t="n">
        <f aca="false">IF(AND(ISNUMBER(C3197),ISNUMBER($J3197)),$J3197-C3197,"")</f>
        <v>-14.85</v>
      </c>
      <c r="F3197" s="1" t="s">
        <v>4023</v>
      </c>
      <c r="G3197" s="46" t="s">
        <v>4395</v>
      </c>
      <c r="H3197" s="1" t="s">
        <v>33</v>
      </c>
      <c r="J3197" s="11" t="n">
        <f aca="false">IFERROR(INDEX(Pozos!$M$2:$M$1852,MATCH(A3197,Pozos!$E$2:$E$1852,0)),"")</f>
        <v>4.65</v>
      </c>
      <c r="K3197" s="1" t="s">
        <v>4023</v>
      </c>
      <c r="L3197" s="1" t="s">
        <v>3813</v>
      </c>
      <c r="O3197" s="0" t="s">
        <v>4395</v>
      </c>
      <c r="P3197" s="0" t="s">
        <v>3805</v>
      </c>
    </row>
    <row r="3198" customFormat="false" ht="15.75" hidden="false" customHeight="true" outlineLevel="0" collapsed="false">
      <c r="A3198" s="39" t="s">
        <v>176</v>
      </c>
      <c r="B3198" s="1" t="n">
        <v>17</v>
      </c>
      <c r="C3198" s="1" t="n">
        <v>18</v>
      </c>
      <c r="D3198" s="11" t="n">
        <f aca="false">IF(AND(ISNUMBER(B3198),ISNUMBER($J3198)),$J3198-B3198,"")</f>
        <v>-12</v>
      </c>
      <c r="E3198" s="11" t="n">
        <f aca="false">IF(AND(ISNUMBER(C3198),ISNUMBER($J3198)),$J3198-C3198,"")</f>
        <v>-13</v>
      </c>
      <c r="F3198" s="1" t="s">
        <v>5237</v>
      </c>
      <c r="G3198" s="46" t="s">
        <v>4395</v>
      </c>
      <c r="H3198" s="1" t="s">
        <v>33</v>
      </c>
      <c r="J3198" s="11" t="n">
        <f aca="false">IFERROR(INDEX(Pozos!$M$2:$M$1852,MATCH(A3198,Pozos!$E$2:$E$1852,0)),"")</f>
        <v>5</v>
      </c>
      <c r="K3198" s="1" t="s">
        <v>3808</v>
      </c>
      <c r="L3198" s="1" t="s">
        <v>3809</v>
      </c>
      <c r="O3198" s="0" t="s">
        <v>4395</v>
      </c>
      <c r="P3198" s="0" t="s">
        <v>3805</v>
      </c>
    </row>
    <row r="3199" customFormat="false" ht="15.75" hidden="false" customHeight="true" outlineLevel="0" collapsed="false">
      <c r="A3199" s="39" t="s">
        <v>176</v>
      </c>
      <c r="B3199" s="1" t="n">
        <v>7</v>
      </c>
      <c r="C3199" s="1" t="n">
        <v>17</v>
      </c>
      <c r="D3199" s="11" t="n">
        <f aca="false">IF(AND(ISNUMBER(B3199),ISNUMBER($J3199)),$J3199-B3199,"")</f>
        <v>-2</v>
      </c>
      <c r="E3199" s="11" t="n">
        <f aca="false">IF(AND(ISNUMBER(C3199),ISNUMBER($J3199)),$J3199-C3199,"")</f>
        <v>-12</v>
      </c>
      <c r="F3199" s="1" t="s">
        <v>5238</v>
      </c>
      <c r="G3199" s="46" t="s">
        <v>4395</v>
      </c>
      <c r="H3199" s="1" t="s">
        <v>33</v>
      </c>
      <c r="J3199" s="11" t="n">
        <f aca="false">IFERROR(INDEX(Pozos!$M$2:$M$1852,MATCH(A3199,Pozos!$E$2:$E$1852,0)),"")</f>
        <v>5</v>
      </c>
      <c r="K3199" s="1" t="s">
        <v>3944</v>
      </c>
      <c r="L3199" s="1" t="s">
        <v>3813</v>
      </c>
      <c r="O3199" s="0" t="s">
        <v>4395</v>
      </c>
      <c r="P3199" s="0" t="s">
        <v>3805</v>
      </c>
    </row>
    <row r="3200" customFormat="false" ht="15.75" hidden="false" customHeight="true" outlineLevel="0" collapsed="false">
      <c r="A3200" s="39" t="s">
        <v>176</v>
      </c>
      <c r="B3200" s="1" t="n">
        <v>3</v>
      </c>
      <c r="C3200" s="1" t="n">
        <v>7</v>
      </c>
      <c r="D3200" s="11" t="n">
        <f aca="false">IF(AND(ISNUMBER(B3200),ISNUMBER($J3200)),$J3200-B3200,"")</f>
        <v>2</v>
      </c>
      <c r="E3200" s="11" t="n">
        <f aca="false">IF(AND(ISNUMBER(C3200),ISNUMBER($J3200)),$J3200-C3200,"")</f>
        <v>-2</v>
      </c>
      <c r="F3200" s="1" t="s">
        <v>5239</v>
      </c>
      <c r="G3200" s="46" t="s">
        <v>4412</v>
      </c>
      <c r="H3200" s="1" t="s">
        <v>33</v>
      </c>
      <c r="J3200" s="11" t="n">
        <f aca="false">IFERROR(INDEX(Pozos!$M$2:$M$1852,MATCH(A3200,Pozos!$E$2:$E$1852,0)),"")</f>
        <v>5</v>
      </c>
      <c r="K3200" s="1" t="s">
        <v>3808</v>
      </c>
      <c r="L3200" s="1" t="s">
        <v>3809</v>
      </c>
      <c r="O3200" s="0" t="s">
        <v>4412</v>
      </c>
      <c r="P3200" s="0" t="s">
        <v>3805</v>
      </c>
    </row>
    <row r="3201" customFormat="false" ht="15.75" hidden="false" customHeight="true" outlineLevel="0" collapsed="false">
      <c r="A3201" s="39" t="s">
        <v>176</v>
      </c>
      <c r="B3201" s="1" t="n">
        <v>1</v>
      </c>
      <c r="C3201" s="1" t="n">
        <v>3</v>
      </c>
      <c r="D3201" s="11" t="n">
        <f aca="false">IF(AND(ISNUMBER(B3201),ISNUMBER($J3201)),$J3201-B3201,"")</f>
        <v>4</v>
      </c>
      <c r="E3201" s="11" t="n">
        <f aca="false">IF(AND(ISNUMBER(C3201),ISNUMBER($J3201)),$J3201-C3201,"")</f>
        <v>2</v>
      </c>
      <c r="F3201" s="1" t="s">
        <v>5240</v>
      </c>
      <c r="G3201" s="46" t="s">
        <v>4412</v>
      </c>
      <c r="H3201" s="1" t="s">
        <v>33</v>
      </c>
      <c r="J3201" s="11" t="n">
        <f aca="false">IFERROR(INDEX(Pozos!$M$2:$M$1852,MATCH(A3201,Pozos!$E$2:$E$1852,0)),"")</f>
        <v>5</v>
      </c>
      <c r="K3201" s="1" t="s">
        <v>3808</v>
      </c>
      <c r="L3201" s="1" t="s">
        <v>3809</v>
      </c>
      <c r="O3201" s="0" t="s">
        <v>4412</v>
      </c>
      <c r="P3201" s="0" t="s">
        <v>3805</v>
      </c>
    </row>
    <row r="3202" customFormat="false" ht="15.75" hidden="false" customHeight="true" outlineLevel="0" collapsed="false">
      <c r="A3202" s="39" t="s">
        <v>176</v>
      </c>
      <c r="B3202" s="1" t="n">
        <v>0</v>
      </c>
      <c r="C3202" s="1" t="n">
        <v>1</v>
      </c>
      <c r="D3202" s="11" t="n">
        <f aca="false">IF(AND(ISNUMBER(B3202),ISNUMBER($J3202)),$J3202-B3202,"")</f>
        <v>5</v>
      </c>
      <c r="E3202" s="11" t="n">
        <f aca="false">IF(AND(ISNUMBER(C3202),ISNUMBER($J3202)),$J3202-C3202,"")</f>
        <v>4</v>
      </c>
      <c r="F3202" s="1" t="s">
        <v>4621</v>
      </c>
      <c r="G3202" s="46" t="s">
        <v>3802</v>
      </c>
      <c r="H3202" s="1" t="s">
        <v>33</v>
      </c>
      <c r="J3202" s="11" t="n">
        <f aca="false">IFERROR(INDEX(Pozos!$M$2:$M$1852,MATCH(A3202,Pozos!$E$2:$E$1852,0)),"")</f>
        <v>5</v>
      </c>
      <c r="K3202" s="1" t="s">
        <v>3803</v>
      </c>
      <c r="L3202" s="1" t="s">
        <v>3804</v>
      </c>
      <c r="O3202" s="0" t="s">
        <v>3802</v>
      </c>
      <c r="P3202" s="0" t="s">
        <v>3805</v>
      </c>
    </row>
    <row r="3203" customFormat="false" ht="15.75" hidden="false" customHeight="true" outlineLevel="0" collapsed="false">
      <c r="A3203" s="39" t="s">
        <v>182</v>
      </c>
      <c r="B3203" s="1" t="n">
        <v>0</v>
      </c>
      <c r="C3203" s="1" t="n">
        <v>1</v>
      </c>
      <c r="D3203" s="11" t="n">
        <f aca="false">IF(AND(ISNUMBER(B3203),ISNUMBER($J3203)),$J3203-B3203,"")</f>
        <v>5.88</v>
      </c>
      <c r="E3203" s="11" t="n">
        <f aca="false">IF(AND(ISNUMBER(C3203),ISNUMBER($J3203)),$J3203-C3203,"")</f>
        <v>4.88</v>
      </c>
      <c r="F3203" s="1" t="s">
        <v>4621</v>
      </c>
      <c r="G3203" s="46" t="s">
        <v>3802</v>
      </c>
      <c r="H3203" s="1" t="s">
        <v>33</v>
      </c>
      <c r="J3203" s="11" t="n">
        <f aca="false">IFERROR(INDEX(Pozos!$M$2:$M$1852,MATCH(A3203,Pozos!$E$2:$E$1852,0)),"")</f>
        <v>5.88</v>
      </c>
      <c r="K3203" s="1" t="s">
        <v>3803</v>
      </c>
      <c r="L3203" s="1" t="s">
        <v>3804</v>
      </c>
      <c r="O3203" s="0" t="s">
        <v>3802</v>
      </c>
      <c r="P3203" s="0" t="s">
        <v>3805</v>
      </c>
    </row>
    <row r="3204" customFormat="false" ht="15.75" hidden="false" customHeight="true" outlineLevel="0" collapsed="false">
      <c r="A3204" s="39" t="s">
        <v>182</v>
      </c>
      <c r="B3204" s="1" t="n">
        <v>1</v>
      </c>
      <c r="C3204" s="1" t="n">
        <v>3</v>
      </c>
      <c r="D3204" s="11" t="n">
        <f aca="false">IF(AND(ISNUMBER(B3204),ISNUMBER($J3204)),$J3204-B3204,"")</f>
        <v>4.88</v>
      </c>
      <c r="E3204" s="11" t="n">
        <f aca="false">IF(AND(ISNUMBER(C3204),ISNUMBER($J3204)),$J3204-C3204,"")</f>
        <v>2.88</v>
      </c>
      <c r="F3204" s="1" t="s">
        <v>5241</v>
      </c>
      <c r="G3204" s="46" t="s">
        <v>4412</v>
      </c>
      <c r="H3204" s="1" t="s">
        <v>33</v>
      </c>
      <c r="J3204" s="11" t="n">
        <f aca="false">IFERROR(INDEX(Pozos!$M$2:$M$1852,MATCH(A3204,Pozos!$E$2:$E$1852,0)),"")</f>
        <v>5.88</v>
      </c>
      <c r="K3204" s="1" t="s">
        <v>3808</v>
      </c>
      <c r="L3204" s="1" t="s">
        <v>3809</v>
      </c>
      <c r="O3204" s="0" t="s">
        <v>4412</v>
      </c>
      <c r="P3204" s="0" t="s">
        <v>3805</v>
      </c>
    </row>
    <row r="3205" customFormat="false" ht="15.75" hidden="false" customHeight="true" outlineLevel="0" collapsed="false">
      <c r="A3205" s="39" t="s">
        <v>182</v>
      </c>
      <c r="B3205" s="1" t="n">
        <v>3</v>
      </c>
      <c r="C3205" s="1" t="n">
        <v>5</v>
      </c>
      <c r="D3205" s="11" t="n">
        <f aca="false">IF(AND(ISNUMBER(B3205),ISNUMBER($J3205)),$J3205-B3205,"")</f>
        <v>2.88</v>
      </c>
      <c r="E3205" s="11" t="n">
        <f aca="false">IF(AND(ISNUMBER(C3205),ISNUMBER($J3205)),$J3205-C3205,"")</f>
        <v>0.88</v>
      </c>
      <c r="F3205" s="1" t="s">
        <v>5242</v>
      </c>
      <c r="G3205" s="46" t="s">
        <v>4412</v>
      </c>
      <c r="H3205" s="1" t="s">
        <v>33</v>
      </c>
      <c r="J3205" s="11" t="n">
        <f aca="false">IFERROR(INDEX(Pozos!$M$2:$M$1852,MATCH(A3205,Pozos!$E$2:$E$1852,0)),"")</f>
        <v>5.88</v>
      </c>
      <c r="K3205" s="1" t="s">
        <v>3808</v>
      </c>
      <c r="L3205" s="1" t="s">
        <v>3809</v>
      </c>
      <c r="O3205" s="0" t="s">
        <v>4412</v>
      </c>
      <c r="P3205" s="0" t="s">
        <v>3805</v>
      </c>
    </row>
    <row r="3206" customFormat="false" ht="15.75" hidden="false" customHeight="true" outlineLevel="0" collapsed="false">
      <c r="A3206" s="39" t="s">
        <v>182</v>
      </c>
      <c r="B3206" s="1" t="n">
        <v>5</v>
      </c>
      <c r="C3206" s="1" t="n">
        <v>6</v>
      </c>
      <c r="D3206" s="11" t="n">
        <f aca="false">IF(AND(ISNUMBER(B3206),ISNUMBER($J3206)),$J3206-B3206,"")</f>
        <v>0.88</v>
      </c>
      <c r="E3206" s="11" t="n">
        <f aca="false">IF(AND(ISNUMBER(C3206),ISNUMBER($J3206)),$J3206-C3206,"")</f>
        <v>-0.12</v>
      </c>
      <c r="F3206" s="1" t="s">
        <v>5243</v>
      </c>
      <c r="G3206" s="46" t="s">
        <v>4395</v>
      </c>
      <c r="H3206" s="1" t="s">
        <v>33</v>
      </c>
      <c r="J3206" s="11" t="n">
        <f aca="false">IFERROR(INDEX(Pozos!$M$2:$M$1852,MATCH(A3206,Pozos!$E$2:$E$1852,0)),"")</f>
        <v>5.88</v>
      </c>
      <c r="K3206" s="1" t="s">
        <v>3808</v>
      </c>
      <c r="L3206" s="1" t="s">
        <v>3809</v>
      </c>
      <c r="O3206" s="0" t="s">
        <v>4395</v>
      </c>
      <c r="P3206" s="0" t="s">
        <v>3805</v>
      </c>
    </row>
    <row r="3207" customFormat="false" ht="15.75" hidden="false" customHeight="true" outlineLevel="0" collapsed="false">
      <c r="A3207" s="39" t="s">
        <v>182</v>
      </c>
      <c r="B3207" s="1" t="n">
        <v>6</v>
      </c>
      <c r="C3207" s="1" t="n">
        <v>7</v>
      </c>
      <c r="D3207" s="11" t="n">
        <f aca="false">IF(AND(ISNUMBER(B3207),ISNUMBER($J3207)),$J3207-B3207,"")</f>
        <v>-0.12</v>
      </c>
      <c r="E3207" s="11" t="n">
        <f aca="false">IF(AND(ISNUMBER(C3207),ISNUMBER($J3207)),$J3207-C3207,"")</f>
        <v>-1.12</v>
      </c>
      <c r="F3207" s="1" t="s">
        <v>5244</v>
      </c>
      <c r="G3207" s="46" t="s">
        <v>4395</v>
      </c>
      <c r="H3207" s="1" t="s">
        <v>33</v>
      </c>
      <c r="J3207" s="11" t="n">
        <f aca="false">IFERROR(INDEX(Pozos!$M$2:$M$1852,MATCH(A3207,Pozos!$E$2:$E$1852,0)),"")</f>
        <v>5.88</v>
      </c>
      <c r="K3207" s="1" t="s">
        <v>3944</v>
      </c>
      <c r="L3207" s="1" t="s">
        <v>3813</v>
      </c>
      <c r="O3207" s="0" t="s">
        <v>4395</v>
      </c>
      <c r="P3207" s="0" t="s">
        <v>3805</v>
      </c>
    </row>
    <row r="3208" customFormat="false" ht="15.75" hidden="false" customHeight="true" outlineLevel="0" collapsed="false">
      <c r="A3208" s="39" t="s">
        <v>182</v>
      </c>
      <c r="B3208" s="1" t="n">
        <v>7</v>
      </c>
      <c r="C3208" s="1" t="n">
        <v>10</v>
      </c>
      <c r="D3208" s="11" t="n">
        <f aca="false">IF(AND(ISNUMBER(B3208),ISNUMBER($J3208)),$J3208-B3208,"")</f>
        <v>-1.12</v>
      </c>
      <c r="E3208" s="11" t="n">
        <f aca="false">IF(AND(ISNUMBER(C3208),ISNUMBER($J3208)),$J3208-C3208,"")</f>
        <v>-4.12</v>
      </c>
      <c r="F3208" s="1" t="s">
        <v>5245</v>
      </c>
      <c r="G3208" s="46" t="s">
        <v>4395</v>
      </c>
      <c r="H3208" s="1" t="s">
        <v>33</v>
      </c>
      <c r="J3208" s="11" t="n">
        <f aca="false">IFERROR(INDEX(Pozos!$M$2:$M$1852,MATCH(A3208,Pozos!$E$2:$E$1852,0)),"")</f>
        <v>5.88</v>
      </c>
      <c r="K3208" s="1" t="s">
        <v>3854</v>
      </c>
      <c r="L3208" s="1" t="s">
        <v>3813</v>
      </c>
      <c r="O3208" s="0" t="s">
        <v>4395</v>
      </c>
      <c r="P3208" s="0" t="s">
        <v>3805</v>
      </c>
    </row>
    <row r="3209" customFormat="false" ht="15.75" hidden="false" customHeight="true" outlineLevel="0" collapsed="false">
      <c r="A3209" s="39" t="s">
        <v>182</v>
      </c>
      <c r="B3209" s="1" t="n">
        <v>10</v>
      </c>
      <c r="C3209" s="1" t="n">
        <v>12</v>
      </c>
      <c r="D3209" s="11" t="n">
        <f aca="false">IF(AND(ISNUMBER(B3209),ISNUMBER($J3209)),$J3209-B3209,"")</f>
        <v>-4.12</v>
      </c>
      <c r="E3209" s="11" t="n">
        <f aca="false">IF(AND(ISNUMBER(C3209),ISNUMBER($J3209)),$J3209-C3209,"")</f>
        <v>-6.12</v>
      </c>
      <c r="F3209" s="1" t="s">
        <v>5246</v>
      </c>
      <c r="G3209" s="46" t="s">
        <v>4395</v>
      </c>
      <c r="H3209" s="1" t="s">
        <v>33</v>
      </c>
      <c r="J3209" s="11" t="n">
        <f aca="false">IFERROR(INDEX(Pozos!$M$2:$M$1852,MATCH(A3209,Pozos!$E$2:$E$1852,0)),"")</f>
        <v>5.88</v>
      </c>
      <c r="K3209" s="1" t="s">
        <v>3808</v>
      </c>
      <c r="L3209" s="1" t="s">
        <v>3809</v>
      </c>
      <c r="O3209" s="0" t="s">
        <v>4395</v>
      </c>
      <c r="P3209" s="0" t="s">
        <v>3805</v>
      </c>
    </row>
    <row r="3210" customFormat="false" ht="15.75" hidden="false" customHeight="true" outlineLevel="0" collapsed="false">
      <c r="A3210" s="39" t="s">
        <v>182</v>
      </c>
      <c r="B3210" s="1" t="n">
        <v>12</v>
      </c>
      <c r="C3210" s="1" t="n">
        <v>15</v>
      </c>
      <c r="D3210" s="11" t="n">
        <f aca="false">IF(AND(ISNUMBER(B3210),ISNUMBER($J3210)),$J3210-B3210,"")</f>
        <v>-6.12</v>
      </c>
      <c r="E3210" s="11" t="n">
        <f aca="false">IF(AND(ISNUMBER(C3210),ISNUMBER($J3210)),$J3210-C3210,"")</f>
        <v>-9.12</v>
      </c>
      <c r="F3210" s="1" t="s">
        <v>5247</v>
      </c>
      <c r="G3210" s="46" t="s">
        <v>4395</v>
      </c>
      <c r="H3210" s="1" t="s">
        <v>33</v>
      </c>
      <c r="J3210" s="11" t="n">
        <f aca="false">IFERROR(INDEX(Pozos!$M$2:$M$1852,MATCH(A3210,Pozos!$E$2:$E$1852,0)),"")</f>
        <v>5.88</v>
      </c>
      <c r="K3210" s="1" t="s">
        <v>3854</v>
      </c>
      <c r="L3210" s="1" t="s">
        <v>3813</v>
      </c>
      <c r="O3210" s="0" t="s">
        <v>4395</v>
      </c>
      <c r="P3210" s="0" t="s">
        <v>3805</v>
      </c>
    </row>
    <row r="3211" customFormat="false" ht="15.75" hidden="false" customHeight="true" outlineLevel="0" collapsed="false">
      <c r="A3211" s="39" t="s">
        <v>182</v>
      </c>
      <c r="B3211" s="1" t="n">
        <v>15</v>
      </c>
      <c r="C3211" s="1" t="n">
        <v>18</v>
      </c>
      <c r="D3211" s="11" t="n">
        <f aca="false">IF(AND(ISNUMBER(B3211),ISNUMBER($J3211)),$J3211-B3211,"")</f>
        <v>-9.12</v>
      </c>
      <c r="E3211" s="11" t="n">
        <f aca="false">IF(AND(ISNUMBER(C3211),ISNUMBER($J3211)),$J3211-C3211,"")</f>
        <v>-12.12</v>
      </c>
      <c r="F3211" s="1" t="s">
        <v>5248</v>
      </c>
      <c r="G3211" s="46" t="s">
        <v>4395</v>
      </c>
      <c r="H3211" s="1" t="s">
        <v>33</v>
      </c>
      <c r="J3211" s="11" t="n">
        <f aca="false">IFERROR(INDEX(Pozos!$M$2:$M$1852,MATCH(A3211,Pozos!$E$2:$E$1852,0)),"")</f>
        <v>5.88</v>
      </c>
      <c r="K3211" s="1" t="s">
        <v>3944</v>
      </c>
      <c r="L3211" s="1" t="s">
        <v>3813</v>
      </c>
      <c r="O3211" s="0" t="s">
        <v>4395</v>
      </c>
      <c r="P3211" s="0" t="s">
        <v>3805</v>
      </c>
    </row>
    <row r="3212" customFormat="false" ht="15.75" hidden="false" customHeight="true" outlineLevel="0" collapsed="false">
      <c r="A3212" s="39" t="s">
        <v>182</v>
      </c>
      <c r="B3212" s="1" t="n">
        <v>18</v>
      </c>
      <c r="C3212" s="1" t="n">
        <v>20</v>
      </c>
      <c r="D3212" s="11" t="n">
        <f aca="false">IF(AND(ISNUMBER(B3212),ISNUMBER($J3212)),$J3212-B3212,"")</f>
        <v>-12.12</v>
      </c>
      <c r="E3212" s="11" t="n">
        <f aca="false">IF(AND(ISNUMBER(C3212),ISNUMBER($J3212)),$J3212-C3212,"")</f>
        <v>-14.12</v>
      </c>
      <c r="F3212" s="1" t="s">
        <v>5249</v>
      </c>
      <c r="G3212" s="46" t="s">
        <v>4395</v>
      </c>
      <c r="H3212" s="1" t="s">
        <v>33</v>
      </c>
      <c r="J3212" s="11" t="n">
        <f aca="false">IFERROR(INDEX(Pozos!$M$2:$M$1852,MATCH(A3212,Pozos!$E$2:$E$1852,0)),"")</f>
        <v>5.88</v>
      </c>
      <c r="K3212" s="1" t="s">
        <v>3808</v>
      </c>
      <c r="L3212" s="1" t="s">
        <v>3809</v>
      </c>
      <c r="O3212" s="0" t="s">
        <v>4395</v>
      </c>
      <c r="P3212" s="0" t="s">
        <v>3805</v>
      </c>
    </row>
    <row r="3213" customFormat="false" ht="15.75" hidden="false" customHeight="true" outlineLevel="0" collapsed="false">
      <c r="A3213" s="39" t="s">
        <v>186</v>
      </c>
      <c r="B3213" s="1" t="n">
        <v>17</v>
      </c>
      <c r="C3213" s="1" t="n">
        <v>18</v>
      </c>
      <c r="D3213" s="11" t="n">
        <f aca="false">IF(AND(ISNUMBER(B3213),ISNUMBER($J3213)),$J3213-B3213,"")</f>
        <v>-11.37</v>
      </c>
      <c r="E3213" s="11" t="n">
        <f aca="false">IF(AND(ISNUMBER(C3213),ISNUMBER($J3213)),$J3213-C3213,"")</f>
        <v>-12.37</v>
      </c>
      <c r="F3213" s="1" t="s">
        <v>5250</v>
      </c>
      <c r="G3213" s="46" t="s">
        <v>4395</v>
      </c>
      <c r="H3213" s="1" t="s">
        <v>33</v>
      </c>
      <c r="J3213" s="11" t="n">
        <f aca="false">IFERROR(INDEX(Pozos!$M$2:$M$1852,MATCH(A3213,Pozos!$E$2:$E$1852,0)),"")</f>
        <v>5.63</v>
      </c>
      <c r="K3213" s="1" t="s">
        <v>3944</v>
      </c>
      <c r="L3213" s="1" t="s">
        <v>3813</v>
      </c>
      <c r="O3213" s="0" t="s">
        <v>4395</v>
      </c>
      <c r="P3213" s="0" t="s">
        <v>3805</v>
      </c>
    </row>
    <row r="3214" customFormat="false" ht="15.75" hidden="false" customHeight="true" outlineLevel="0" collapsed="false">
      <c r="A3214" s="39" t="s">
        <v>186</v>
      </c>
      <c r="B3214" s="1" t="n">
        <v>15</v>
      </c>
      <c r="C3214" s="1" t="n">
        <v>17</v>
      </c>
      <c r="D3214" s="11" t="n">
        <f aca="false">IF(AND(ISNUMBER(B3214),ISNUMBER($J3214)),$J3214-B3214,"")</f>
        <v>-9.37</v>
      </c>
      <c r="E3214" s="11" t="n">
        <f aca="false">IF(AND(ISNUMBER(C3214),ISNUMBER($J3214)),$J3214-C3214,"")</f>
        <v>-11.37</v>
      </c>
      <c r="F3214" s="1" t="s">
        <v>5251</v>
      </c>
      <c r="G3214" s="46" t="s">
        <v>4395</v>
      </c>
      <c r="H3214" s="1" t="s">
        <v>33</v>
      </c>
      <c r="J3214" s="11" t="n">
        <f aca="false">IFERROR(INDEX(Pozos!$M$2:$M$1852,MATCH(A3214,Pozos!$E$2:$E$1852,0)),"")</f>
        <v>5.63</v>
      </c>
      <c r="K3214" s="1" t="s">
        <v>3944</v>
      </c>
      <c r="L3214" s="1" t="s">
        <v>3813</v>
      </c>
      <c r="O3214" s="0" t="s">
        <v>4395</v>
      </c>
      <c r="P3214" s="0" t="s">
        <v>3805</v>
      </c>
    </row>
    <row r="3215" customFormat="false" ht="15.75" hidden="false" customHeight="true" outlineLevel="0" collapsed="false">
      <c r="A3215" s="39" t="s">
        <v>186</v>
      </c>
      <c r="B3215" s="1" t="n">
        <v>6</v>
      </c>
      <c r="C3215" s="1" t="n">
        <v>15</v>
      </c>
      <c r="D3215" s="11" t="n">
        <f aca="false">IF(AND(ISNUMBER(B3215),ISNUMBER($J3215)),$J3215-B3215,"")</f>
        <v>-0.37</v>
      </c>
      <c r="E3215" s="11" t="n">
        <f aca="false">IF(AND(ISNUMBER(C3215),ISNUMBER($J3215)),$J3215-C3215,"")</f>
        <v>-9.37</v>
      </c>
      <c r="F3215" s="1" t="s">
        <v>5252</v>
      </c>
      <c r="G3215" s="46" t="s">
        <v>4395</v>
      </c>
      <c r="H3215" s="1" t="s">
        <v>33</v>
      </c>
      <c r="J3215" s="11" t="n">
        <f aca="false">IFERROR(INDEX(Pozos!$M$2:$M$1852,MATCH(A3215,Pozos!$E$2:$E$1852,0)),"")</f>
        <v>5.63</v>
      </c>
      <c r="K3215" s="1" t="s">
        <v>3944</v>
      </c>
      <c r="L3215" s="1" t="s">
        <v>3813</v>
      </c>
      <c r="O3215" s="0" t="s">
        <v>4395</v>
      </c>
      <c r="P3215" s="0" t="s">
        <v>3805</v>
      </c>
    </row>
    <row r="3216" customFormat="false" ht="15.75" hidden="false" customHeight="true" outlineLevel="0" collapsed="false">
      <c r="A3216" s="39" t="s">
        <v>186</v>
      </c>
      <c r="B3216" s="1" t="n">
        <v>5</v>
      </c>
      <c r="C3216" s="1" t="n">
        <v>6</v>
      </c>
      <c r="D3216" s="11" t="n">
        <f aca="false">IF(AND(ISNUMBER(B3216),ISNUMBER($J3216)),$J3216-B3216,"")</f>
        <v>0.63</v>
      </c>
      <c r="E3216" s="11" t="n">
        <f aca="false">IF(AND(ISNUMBER(C3216),ISNUMBER($J3216)),$J3216-C3216,"")</f>
        <v>-0.37</v>
      </c>
      <c r="F3216" s="1" t="s">
        <v>5253</v>
      </c>
      <c r="G3216" s="46" t="s">
        <v>4395</v>
      </c>
      <c r="H3216" s="1" t="s">
        <v>33</v>
      </c>
      <c r="J3216" s="11" t="n">
        <f aca="false">IFERROR(INDEX(Pozos!$M$2:$M$1852,MATCH(A3216,Pozos!$E$2:$E$1852,0)),"")</f>
        <v>5.63</v>
      </c>
      <c r="K3216" s="1" t="s">
        <v>3808</v>
      </c>
      <c r="L3216" s="1" t="s">
        <v>3809</v>
      </c>
      <c r="O3216" s="0" t="s">
        <v>4395</v>
      </c>
      <c r="P3216" s="0" t="s">
        <v>3805</v>
      </c>
    </row>
    <row r="3217" customFormat="false" ht="15.75" hidden="false" customHeight="true" outlineLevel="0" collapsed="false">
      <c r="A3217" s="39" t="s">
        <v>186</v>
      </c>
      <c r="B3217" s="1" t="n">
        <v>0</v>
      </c>
      <c r="C3217" s="1" t="n">
        <v>5</v>
      </c>
      <c r="D3217" s="11" t="n">
        <f aca="false">IF(AND(ISNUMBER(B3217),ISNUMBER($J3217)),$J3217-B3217,"")</f>
        <v>5.63</v>
      </c>
      <c r="E3217" s="11" t="n">
        <f aca="false">IF(AND(ISNUMBER(C3217),ISNUMBER($J3217)),$J3217-C3217,"")</f>
        <v>0.63</v>
      </c>
      <c r="F3217" s="1" t="s">
        <v>5254</v>
      </c>
      <c r="G3217" s="46" t="s">
        <v>4412</v>
      </c>
      <c r="H3217" s="1" t="s">
        <v>33</v>
      </c>
      <c r="J3217" s="11" t="n">
        <f aca="false">IFERROR(INDEX(Pozos!$M$2:$M$1852,MATCH(A3217,Pozos!$E$2:$E$1852,0)),"")</f>
        <v>5.63</v>
      </c>
      <c r="K3217" s="1" t="s">
        <v>3808</v>
      </c>
      <c r="L3217" s="1" t="s">
        <v>3809</v>
      </c>
      <c r="O3217" s="0" t="s">
        <v>4412</v>
      </c>
      <c r="P3217" s="0" t="s">
        <v>3805</v>
      </c>
    </row>
    <row r="3218" customFormat="false" ht="15.75" hidden="false" customHeight="true" outlineLevel="0" collapsed="false">
      <c r="A3218" s="39" t="s">
        <v>192</v>
      </c>
      <c r="B3218" s="1" t="n">
        <v>17</v>
      </c>
      <c r="C3218" s="1" t="n">
        <v>18</v>
      </c>
      <c r="D3218" s="11" t="n">
        <f aca="false">IF(AND(ISNUMBER(B3218),ISNUMBER($J3218)),$J3218-B3218,"")</f>
        <v>-11.35</v>
      </c>
      <c r="E3218" s="11" t="n">
        <f aca="false">IF(AND(ISNUMBER(C3218),ISNUMBER($J3218)),$J3218-C3218,"")</f>
        <v>-12.35</v>
      </c>
      <c r="F3218" s="1" t="s">
        <v>5255</v>
      </c>
      <c r="G3218" s="46" t="s">
        <v>4395</v>
      </c>
      <c r="H3218" s="1" t="s">
        <v>33</v>
      </c>
      <c r="J3218" s="11" t="n">
        <f aca="false">IFERROR(INDEX(Pozos!$M$2:$M$1852,MATCH(A3218,Pozos!$E$2:$E$1852,0)),"")</f>
        <v>5.65</v>
      </c>
      <c r="K3218" s="1" t="s">
        <v>3808</v>
      </c>
      <c r="L3218" s="1" t="s">
        <v>3809</v>
      </c>
      <c r="O3218" s="0" t="s">
        <v>4395</v>
      </c>
      <c r="P3218" s="0" t="s">
        <v>3805</v>
      </c>
    </row>
    <row r="3219" customFormat="false" ht="15.75" hidden="false" customHeight="true" outlineLevel="0" collapsed="false">
      <c r="A3219" s="39" t="s">
        <v>192</v>
      </c>
      <c r="B3219" s="1" t="n">
        <v>13</v>
      </c>
      <c r="C3219" s="1" t="n">
        <v>17</v>
      </c>
      <c r="D3219" s="11" t="n">
        <f aca="false">IF(AND(ISNUMBER(B3219),ISNUMBER($J3219)),$J3219-B3219,"")</f>
        <v>-7.35</v>
      </c>
      <c r="E3219" s="11" t="n">
        <f aca="false">IF(AND(ISNUMBER(C3219),ISNUMBER($J3219)),$J3219-C3219,"")</f>
        <v>-11.35</v>
      </c>
      <c r="F3219" s="1" t="s">
        <v>5256</v>
      </c>
      <c r="G3219" s="46" t="s">
        <v>4395</v>
      </c>
      <c r="H3219" s="1" t="s">
        <v>33</v>
      </c>
      <c r="J3219" s="11" t="n">
        <f aca="false">IFERROR(INDEX(Pozos!$M$2:$M$1852,MATCH(A3219,Pozos!$E$2:$E$1852,0)),"")</f>
        <v>5.65</v>
      </c>
      <c r="K3219" s="1" t="s">
        <v>3944</v>
      </c>
      <c r="L3219" s="1" t="s">
        <v>3813</v>
      </c>
      <c r="O3219" s="0" t="s">
        <v>4395</v>
      </c>
      <c r="P3219" s="0" t="s">
        <v>3805</v>
      </c>
    </row>
    <row r="3220" customFormat="false" ht="15.75" hidden="false" customHeight="true" outlineLevel="0" collapsed="false">
      <c r="A3220" s="39" t="s">
        <v>192</v>
      </c>
      <c r="B3220" s="1" t="n">
        <v>6</v>
      </c>
      <c r="C3220" s="1" t="n">
        <v>13</v>
      </c>
      <c r="D3220" s="11" t="n">
        <f aca="false">IF(AND(ISNUMBER(B3220),ISNUMBER($J3220)),$J3220-B3220,"")</f>
        <v>-0.35</v>
      </c>
      <c r="E3220" s="11" t="n">
        <f aca="false">IF(AND(ISNUMBER(C3220),ISNUMBER($J3220)),$J3220-C3220,"")</f>
        <v>-7.35</v>
      </c>
      <c r="F3220" s="1" t="s">
        <v>5257</v>
      </c>
      <c r="G3220" s="46" t="s">
        <v>4395</v>
      </c>
      <c r="H3220" s="1" t="s">
        <v>33</v>
      </c>
      <c r="J3220" s="11" t="n">
        <f aca="false">IFERROR(INDEX(Pozos!$M$2:$M$1852,MATCH(A3220,Pozos!$E$2:$E$1852,0)),"")</f>
        <v>5.65</v>
      </c>
      <c r="K3220" s="1" t="s">
        <v>3944</v>
      </c>
      <c r="L3220" s="1" t="s">
        <v>3813</v>
      </c>
      <c r="O3220" s="0" t="s">
        <v>4395</v>
      </c>
      <c r="P3220" s="0" t="s">
        <v>3805</v>
      </c>
    </row>
    <row r="3221" customFormat="false" ht="15.75" hidden="false" customHeight="true" outlineLevel="0" collapsed="false">
      <c r="A3221" s="39" t="s">
        <v>192</v>
      </c>
      <c r="B3221" s="1" t="n">
        <v>4</v>
      </c>
      <c r="C3221" s="1" t="n">
        <v>6</v>
      </c>
      <c r="D3221" s="11" t="n">
        <f aca="false">IF(AND(ISNUMBER(B3221),ISNUMBER($J3221)),$J3221-B3221,"")</f>
        <v>1.65</v>
      </c>
      <c r="E3221" s="11" t="n">
        <f aca="false">IF(AND(ISNUMBER(C3221),ISNUMBER($J3221)),$J3221-C3221,"")</f>
        <v>-0.35</v>
      </c>
      <c r="F3221" s="1" t="s">
        <v>5258</v>
      </c>
      <c r="G3221" s="46" t="s">
        <v>4393</v>
      </c>
      <c r="H3221" s="1" t="s">
        <v>33</v>
      </c>
      <c r="J3221" s="11" t="n">
        <f aca="false">IFERROR(INDEX(Pozos!$M$2:$M$1852,MATCH(A3221,Pozos!$E$2:$E$1852,0)),"")</f>
        <v>5.65</v>
      </c>
      <c r="K3221" s="1" t="s">
        <v>3927</v>
      </c>
      <c r="L3221" s="1" t="s">
        <v>3928</v>
      </c>
      <c r="O3221" s="0" t="s">
        <v>4393</v>
      </c>
      <c r="P3221" s="0" t="s">
        <v>3805</v>
      </c>
    </row>
    <row r="3222" customFormat="false" ht="15.75" hidden="false" customHeight="true" outlineLevel="0" collapsed="false">
      <c r="A3222" s="39" t="s">
        <v>192</v>
      </c>
      <c r="B3222" s="1" t="n">
        <v>1</v>
      </c>
      <c r="C3222" s="1" t="n">
        <v>4</v>
      </c>
      <c r="D3222" s="11" t="n">
        <f aca="false">IF(AND(ISNUMBER(B3222),ISNUMBER($J3222)),$J3222-B3222,"")</f>
        <v>4.65</v>
      </c>
      <c r="E3222" s="11" t="n">
        <f aca="false">IF(AND(ISNUMBER(C3222),ISNUMBER($J3222)),$J3222-C3222,"")</f>
        <v>1.65</v>
      </c>
      <c r="F3222" s="1" t="s">
        <v>5240</v>
      </c>
      <c r="G3222" s="46" t="s">
        <v>4412</v>
      </c>
      <c r="H3222" s="1" t="s">
        <v>33</v>
      </c>
      <c r="J3222" s="11" t="n">
        <f aca="false">IFERROR(INDEX(Pozos!$M$2:$M$1852,MATCH(A3222,Pozos!$E$2:$E$1852,0)),"")</f>
        <v>5.65</v>
      </c>
      <c r="K3222" s="1" t="s">
        <v>3808</v>
      </c>
      <c r="L3222" s="1" t="s">
        <v>3809</v>
      </c>
      <c r="O3222" s="0" t="s">
        <v>4412</v>
      </c>
      <c r="P3222" s="0" t="s">
        <v>3805</v>
      </c>
    </row>
    <row r="3223" customFormat="false" ht="15.75" hidden="false" customHeight="true" outlineLevel="0" collapsed="false">
      <c r="A3223" s="39" t="s">
        <v>192</v>
      </c>
      <c r="B3223" s="1" t="n">
        <v>0</v>
      </c>
      <c r="C3223" s="1" t="n">
        <v>1</v>
      </c>
      <c r="D3223" s="11" t="n">
        <f aca="false">IF(AND(ISNUMBER(B3223),ISNUMBER($J3223)),$J3223-B3223,"")</f>
        <v>5.65</v>
      </c>
      <c r="E3223" s="11" t="n">
        <f aca="false">IF(AND(ISNUMBER(C3223),ISNUMBER($J3223)),$J3223-C3223,"")</f>
        <v>4.65</v>
      </c>
      <c r="F3223" s="1" t="s">
        <v>4621</v>
      </c>
      <c r="G3223" s="46" t="s">
        <v>3802</v>
      </c>
      <c r="H3223" s="1" t="s">
        <v>33</v>
      </c>
      <c r="J3223" s="11" t="n">
        <f aca="false">IFERROR(INDEX(Pozos!$M$2:$M$1852,MATCH(A3223,Pozos!$E$2:$E$1852,0)),"")</f>
        <v>5.65</v>
      </c>
      <c r="K3223" s="1" t="s">
        <v>3803</v>
      </c>
      <c r="L3223" s="1" t="s">
        <v>3804</v>
      </c>
      <c r="O3223" s="0" t="s">
        <v>3802</v>
      </c>
      <c r="P3223" s="0" t="s">
        <v>3805</v>
      </c>
    </row>
    <row r="3224" customFormat="false" ht="15.75" hidden="false" customHeight="true" outlineLevel="0" collapsed="false">
      <c r="A3224" s="39" t="s">
        <v>237</v>
      </c>
      <c r="B3224" s="1" t="n">
        <v>19</v>
      </c>
      <c r="C3224" s="1" t="n">
        <v>20</v>
      </c>
      <c r="D3224" s="11" t="n">
        <f aca="false">IF(AND(ISNUMBER(B3224),ISNUMBER($J3224)),$J3224-B3224,"")</f>
        <v>-13.37</v>
      </c>
      <c r="E3224" s="11" t="n">
        <f aca="false">IF(AND(ISNUMBER(C3224),ISNUMBER($J3224)),$J3224-C3224,"")</f>
        <v>-14.37</v>
      </c>
      <c r="F3224" s="1" t="s">
        <v>3808</v>
      </c>
      <c r="G3224" s="46" t="s">
        <v>4395</v>
      </c>
      <c r="H3224" s="1" t="s">
        <v>33</v>
      </c>
      <c r="J3224" s="11" t="n">
        <f aca="false">IFERROR(INDEX(Pozos!$M$2:$M$1852,MATCH(A3224,Pozos!$E$2:$E$1852,0)),"")</f>
        <v>5.63</v>
      </c>
      <c r="K3224" s="1" t="s">
        <v>3808</v>
      </c>
      <c r="L3224" s="1" t="s">
        <v>3809</v>
      </c>
      <c r="O3224" s="0" t="s">
        <v>4395</v>
      </c>
      <c r="P3224" s="0" t="s">
        <v>3805</v>
      </c>
    </row>
    <row r="3225" customFormat="false" ht="15.75" hidden="false" customHeight="true" outlineLevel="0" collapsed="false">
      <c r="A3225" s="39" t="s">
        <v>237</v>
      </c>
      <c r="B3225" s="1" t="n">
        <v>0</v>
      </c>
      <c r="C3225" s="1" t="n">
        <v>19</v>
      </c>
      <c r="D3225" s="11" t="n">
        <f aca="false">IF(AND(ISNUMBER(B3225),ISNUMBER($J3225)),$J3225-B3225,"")</f>
        <v>5.63</v>
      </c>
      <c r="E3225" s="11" t="n">
        <f aca="false">IF(AND(ISNUMBER(C3225),ISNUMBER($J3225)),$J3225-C3225,"")</f>
        <v>-13.37</v>
      </c>
      <c r="F3225" s="1" t="s">
        <v>4023</v>
      </c>
      <c r="G3225" s="46" t="s">
        <v>4395</v>
      </c>
      <c r="H3225" s="1" t="s">
        <v>33</v>
      </c>
      <c r="J3225" s="11" t="n">
        <f aca="false">IFERROR(INDEX(Pozos!$M$2:$M$1852,MATCH(A3225,Pozos!$E$2:$E$1852,0)),"")</f>
        <v>5.63</v>
      </c>
      <c r="K3225" s="1" t="s">
        <v>4023</v>
      </c>
      <c r="L3225" s="1" t="s">
        <v>3813</v>
      </c>
      <c r="O3225" s="0" t="s">
        <v>4395</v>
      </c>
      <c r="P3225" s="0" t="s">
        <v>3805</v>
      </c>
    </row>
    <row r="3226" customFormat="false" ht="15.75" hidden="false" customHeight="true" outlineLevel="0" collapsed="false">
      <c r="A3226" s="39" t="s">
        <v>244</v>
      </c>
      <c r="B3226" s="1" t="n">
        <v>0</v>
      </c>
      <c r="C3226" s="1" t="n">
        <v>4</v>
      </c>
      <c r="D3226" s="11" t="n">
        <f aca="false">IF(AND(ISNUMBER(B3226),ISNUMBER($J3226)),$J3226-B3226,"")</f>
        <v>5</v>
      </c>
      <c r="E3226" s="11" t="n">
        <f aca="false">IF(AND(ISNUMBER(C3226),ISNUMBER($J3226)),$J3226-C3226,"")</f>
        <v>1</v>
      </c>
      <c r="F3226" s="1" t="s">
        <v>5240</v>
      </c>
      <c r="G3226" s="46" t="s">
        <v>4412</v>
      </c>
      <c r="H3226" s="1" t="s">
        <v>33</v>
      </c>
      <c r="J3226" s="11" t="n">
        <f aca="false">IFERROR(INDEX(Pozos!$M$2:$M$1852,MATCH(A3226,Pozos!$E$2:$E$1852,0)),"")</f>
        <v>5</v>
      </c>
      <c r="K3226" s="1" t="s">
        <v>3808</v>
      </c>
      <c r="L3226" s="1" t="s">
        <v>3809</v>
      </c>
      <c r="O3226" s="0" t="s">
        <v>4412</v>
      </c>
      <c r="P3226" s="0" t="s">
        <v>3805</v>
      </c>
    </row>
    <row r="3227" customFormat="false" ht="15.75" hidden="false" customHeight="true" outlineLevel="0" collapsed="false">
      <c r="A3227" s="39" t="s">
        <v>244</v>
      </c>
      <c r="B3227" s="1" t="n">
        <v>16</v>
      </c>
      <c r="C3227" s="1" t="n">
        <v>18</v>
      </c>
      <c r="D3227" s="11" t="n">
        <f aca="false">IF(AND(ISNUMBER(B3227),ISNUMBER($J3227)),$J3227-B3227,"")</f>
        <v>-11</v>
      </c>
      <c r="E3227" s="11" t="n">
        <f aca="false">IF(AND(ISNUMBER(C3227),ISNUMBER($J3227)),$J3227-C3227,"")</f>
        <v>-13</v>
      </c>
      <c r="F3227" s="1" t="s">
        <v>5259</v>
      </c>
      <c r="G3227" s="46" t="s">
        <v>4395</v>
      </c>
      <c r="H3227" s="1" t="s">
        <v>33</v>
      </c>
      <c r="J3227" s="11" t="n">
        <f aca="false">IFERROR(INDEX(Pozos!$M$2:$M$1852,MATCH(A3227,Pozos!$E$2:$E$1852,0)),"")</f>
        <v>5</v>
      </c>
      <c r="K3227" s="1" t="s">
        <v>3808</v>
      </c>
      <c r="L3227" s="1" t="s">
        <v>3809</v>
      </c>
      <c r="O3227" s="0" t="s">
        <v>4395</v>
      </c>
      <c r="P3227" s="0" t="s">
        <v>3805</v>
      </c>
    </row>
    <row r="3228" customFormat="false" ht="15.75" hidden="false" customHeight="true" outlineLevel="0" collapsed="false">
      <c r="A3228" s="39" t="s">
        <v>244</v>
      </c>
      <c r="B3228" s="1" t="n">
        <v>15</v>
      </c>
      <c r="C3228" s="1" t="n">
        <v>16</v>
      </c>
      <c r="D3228" s="11" t="n">
        <f aca="false">IF(AND(ISNUMBER(B3228),ISNUMBER($J3228)),$J3228-B3228,"")</f>
        <v>-10</v>
      </c>
      <c r="E3228" s="11" t="n">
        <f aca="false">IF(AND(ISNUMBER(C3228),ISNUMBER($J3228)),$J3228-C3228,"")</f>
        <v>-11</v>
      </c>
      <c r="F3228" s="1" t="s">
        <v>5260</v>
      </c>
      <c r="G3228" s="46" t="s">
        <v>4395</v>
      </c>
      <c r="H3228" s="1" t="s">
        <v>33</v>
      </c>
      <c r="J3228" s="11" t="n">
        <f aca="false">IFERROR(INDEX(Pozos!$M$2:$M$1852,MATCH(A3228,Pozos!$E$2:$E$1852,0)),"")</f>
        <v>5</v>
      </c>
      <c r="K3228" s="1" t="s">
        <v>3944</v>
      </c>
      <c r="L3228" s="1" t="s">
        <v>3813</v>
      </c>
      <c r="O3228" s="0" t="s">
        <v>4395</v>
      </c>
      <c r="P3228" s="0" t="s">
        <v>3805</v>
      </c>
    </row>
    <row r="3229" customFormat="false" ht="15.75" hidden="false" customHeight="true" outlineLevel="0" collapsed="false">
      <c r="A3229" s="39" t="s">
        <v>244</v>
      </c>
      <c r="B3229" s="1" t="n">
        <v>12</v>
      </c>
      <c r="C3229" s="1" t="n">
        <v>15</v>
      </c>
      <c r="D3229" s="11" t="n">
        <f aca="false">IF(AND(ISNUMBER(B3229),ISNUMBER($J3229)),$J3229-B3229,"")</f>
        <v>-7</v>
      </c>
      <c r="E3229" s="11" t="n">
        <f aca="false">IF(AND(ISNUMBER(C3229),ISNUMBER($J3229)),$J3229-C3229,"")</f>
        <v>-10</v>
      </c>
      <c r="F3229" s="1" t="s">
        <v>5261</v>
      </c>
      <c r="G3229" s="46" t="s">
        <v>4395</v>
      </c>
      <c r="H3229" s="1" t="s">
        <v>33</v>
      </c>
      <c r="J3229" s="11" t="n">
        <f aca="false">IFERROR(INDEX(Pozos!$M$2:$M$1852,MATCH(A3229,Pozos!$E$2:$E$1852,0)),"")</f>
        <v>5</v>
      </c>
      <c r="K3229" s="1" t="s">
        <v>3944</v>
      </c>
      <c r="L3229" s="1" t="s">
        <v>3813</v>
      </c>
      <c r="O3229" s="0" t="s">
        <v>4395</v>
      </c>
      <c r="P3229" s="0" t="s">
        <v>3805</v>
      </c>
    </row>
    <row r="3230" customFormat="false" ht="15.75" hidden="false" customHeight="true" outlineLevel="0" collapsed="false">
      <c r="A3230" s="39" t="s">
        <v>244</v>
      </c>
      <c r="B3230" s="1" t="n">
        <v>11</v>
      </c>
      <c r="C3230" s="1" t="n">
        <v>12</v>
      </c>
      <c r="D3230" s="11" t="n">
        <f aca="false">IF(AND(ISNUMBER(B3230),ISNUMBER($J3230)),$J3230-B3230,"")</f>
        <v>-6</v>
      </c>
      <c r="E3230" s="11" t="n">
        <f aca="false">IF(AND(ISNUMBER(C3230),ISNUMBER($J3230)),$J3230-C3230,"")</f>
        <v>-7</v>
      </c>
      <c r="F3230" s="1" t="s">
        <v>5261</v>
      </c>
      <c r="G3230" s="46" t="s">
        <v>4395</v>
      </c>
      <c r="H3230" s="1" t="s">
        <v>33</v>
      </c>
      <c r="J3230" s="11" t="n">
        <f aca="false">IFERROR(INDEX(Pozos!$M$2:$M$1852,MATCH(A3230,Pozos!$E$2:$E$1852,0)),"")</f>
        <v>5</v>
      </c>
      <c r="K3230" s="1" t="s">
        <v>3944</v>
      </c>
      <c r="L3230" s="1" t="s">
        <v>3813</v>
      </c>
      <c r="O3230" s="0" t="s">
        <v>4395</v>
      </c>
      <c r="P3230" s="0" t="s">
        <v>3805</v>
      </c>
    </row>
    <row r="3231" customFormat="false" ht="15.75" hidden="false" customHeight="true" outlineLevel="0" collapsed="false">
      <c r="A3231" s="39" t="s">
        <v>244</v>
      </c>
      <c r="B3231" s="1" t="n">
        <v>8</v>
      </c>
      <c r="C3231" s="1" t="n">
        <v>11</v>
      </c>
      <c r="D3231" s="11" t="n">
        <f aca="false">IF(AND(ISNUMBER(B3231),ISNUMBER($J3231)),$J3231-B3231,"")</f>
        <v>-3</v>
      </c>
      <c r="E3231" s="11" t="n">
        <f aca="false">IF(AND(ISNUMBER(C3231),ISNUMBER($J3231)),$J3231-C3231,"")</f>
        <v>-6</v>
      </c>
      <c r="F3231" s="1" t="s">
        <v>5262</v>
      </c>
      <c r="G3231" s="46" t="s">
        <v>4395</v>
      </c>
      <c r="H3231" s="1" t="s">
        <v>33</v>
      </c>
      <c r="J3231" s="11" t="n">
        <f aca="false">IFERROR(INDEX(Pozos!$M$2:$M$1852,MATCH(A3231,Pozos!$E$2:$E$1852,0)),"")</f>
        <v>5</v>
      </c>
      <c r="K3231" s="1" t="s">
        <v>3944</v>
      </c>
      <c r="L3231" s="1" t="s">
        <v>3813</v>
      </c>
      <c r="O3231" s="0" t="s">
        <v>4395</v>
      </c>
      <c r="P3231" s="0" t="s">
        <v>3805</v>
      </c>
    </row>
    <row r="3232" customFormat="false" ht="15.75" hidden="false" customHeight="true" outlineLevel="0" collapsed="false">
      <c r="A3232" s="39" t="s">
        <v>244</v>
      </c>
      <c r="B3232" s="1" t="n">
        <v>7</v>
      </c>
      <c r="C3232" s="1" t="n">
        <v>8</v>
      </c>
      <c r="D3232" s="11" t="n">
        <f aca="false">IF(AND(ISNUMBER(B3232),ISNUMBER($J3232)),$J3232-B3232,"")</f>
        <v>-2</v>
      </c>
      <c r="E3232" s="11" t="n">
        <f aca="false">IF(AND(ISNUMBER(C3232),ISNUMBER($J3232)),$J3232-C3232,"")</f>
        <v>-3</v>
      </c>
      <c r="F3232" s="1" t="s">
        <v>5263</v>
      </c>
      <c r="G3232" s="46" t="s">
        <v>4395</v>
      </c>
      <c r="H3232" s="1" t="s">
        <v>33</v>
      </c>
      <c r="J3232" s="11" t="n">
        <f aca="false">IFERROR(INDEX(Pozos!$M$2:$M$1852,MATCH(A3232,Pozos!$E$2:$E$1852,0)),"")</f>
        <v>5</v>
      </c>
      <c r="K3232" s="1" t="s">
        <v>3944</v>
      </c>
      <c r="L3232" s="1" t="s">
        <v>3813</v>
      </c>
      <c r="O3232" s="0" t="s">
        <v>4395</v>
      </c>
      <c r="P3232" s="0" t="s">
        <v>3805</v>
      </c>
    </row>
    <row r="3233" customFormat="false" ht="15.75" hidden="false" customHeight="true" outlineLevel="0" collapsed="false">
      <c r="A3233" s="39" t="s">
        <v>244</v>
      </c>
      <c r="B3233" s="1" t="n">
        <v>6</v>
      </c>
      <c r="C3233" s="1" t="n">
        <v>7</v>
      </c>
      <c r="D3233" s="11" t="n">
        <f aca="false">IF(AND(ISNUMBER(B3233),ISNUMBER($J3233)),$J3233-B3233,"")</f>
        <v>-1</v>
      </c>
      <c r="E3233" s="11" t="n">
        <f aca="false">IF(AND(ISNUMBER(C3233),ISNUMBER($J3233)),$J3233-C3233,"")</f>
        <v>-2</v>
      </c>
      <c r="F3233" s="1" t="s">
        <v>5264</v>
      </c>
      <c r="G3233" s="46" t="s">
        <v>4395</v>
      </c>
      <c r="H3233" s="1" t="s">
        <v>33</v>
      </c>
      <c r="J3233" s="11" t="n">
        <f aca="false">IFERROR(INDEX(Pozos!$M$2:$M$1852,MATCH(A3233,Pozos!$E$2:$E$1852,0)),"")</f>
        <v>5</v>
      </c>
      <c r="K3233" s="1" t="s">
        <v>3944</v>
      </c>
      <c r="L3233" s="1" t="s">
        <v>3813</v>
      </c>
      <c r="O3233" s="0" t="s">
        <v>4395</v>
      </c>
      <c r="P3233" s="0" t="s">
        <v>3805</v>
      </c>
    </row>
    <row r="3234" customFormat="false" ht="15.75" hidden="false" customHeight="true" outlineLevel="0" collapsed="false">
      <c r="A3234" s="39" t="s">
        <v>244</v>
      </c>
      <c r="B3234" s="1" t="n">
        <v>4</v>
      </c>
      <c r="C3234" s="1" t="n">
        <v>6</v>
      </c>
      <c r="D3234" s="11" t="n">
        <f aca="false">IF(AND(ISNUMBER(B3234),ISNUMBER($J3234)),$J3234-B3234,"")</f>
        <v>1</v>
      </c>
      <c r="E3234" s="11" t="n">
        <f aca="false">IF(AND(ISNUMBER(C3234),ISNUMBER($J3234)),$J3234-C3234,"")</f>
        <v>-1</v>
      </c>
      <c r="F3234" s="1" t="s">
        <v>5265</v>
      </c>
      <c r="G3234" s="46" t="s">
        <v>4412</v>
      </c>
      <c r="H3234" s="1" t="s">
        <v>33</v>
      </c>
      <c r="J3234" s="11" t="n">
        <f aca="false">IFERROR(INDEX(Pozos!$M$2:$M$1852,MATCH(A3234,Pozos!$E$2:$E$1852,0)),"")</f>
        <v>5</v>
      </c>
      <c r="K3234" s="1" t="s">
        <v>3808</v>
      </c>
      <c r="L3234" s="1" t="s">
        <v>3809</v>
      </c>
      <c r="O3234" s="0" t="s">
        <v>4412</v>
      </c>
      <c r="P3234" s="0" t="s">
        <v>3805</v>
      </c>
    </row>
    <row r="3235" customFormat="false" ht="15.75" hidden="false" customHeight="true" outlineLevel="0" collapsed="false">
      <c r="A3235" s="39" t="s">
        <v>298</v>
      </c>
      <c r="B3235" s="1" t="n">
        <v>19</v>
      </c>
      <c r="C3235" s="1" t="n">
        <v>20</v>
      </c>
      <c r="D3235" s="11" t="n">
        <f aca="false">IF(AND(ISNUMBER(B3235),ISNUMBER($J3235)),$J3235-B3235,"")</f>
        <v>-13.46</v>
      </c>
      <c r="E3235" s="11" t="n">
        <f aca="false">IF(AND(ISNUMBER(C3235),ISNUMBER($J3235)),$J3235-C3235,"")</f>
        <v>-14.46</v>
      </c>
      <c r="F3235" s="1" t="s">
        <v>5266</v>
      </c>
      <c r="G3235" s="46" t="s">
        <v>4395</v>
      </c>
      <c r="H3235" s="1" t="s">
        <v>33</v>
      </c>
      <c r="J3235" s="11" t="n">
        <f aca="false">IFERROR(INDEX(Pozos!$M$2:$M$1852,MATCH(A3235,Pozos!$E$2:$E$1852,0)),"")</f>
        <v>5.54</v>
      </c>
      <c r="K3235" s="1" t="s">
        <v>3819</v>
      </c>
      <c r="L3235" s="1" t="s">
        <v>3820</v>
      </c>
      <c r="O3235" s="0" t="s">
        <v>4395</v>
      </c>
      <c r="P3235" s="0" t="s">
        <v>3805</v>
      </c>
    </row>
    <row r="3236" customFormat="false" ht="15.75" hidden="false" customHeight="true" outlineLevel="0" collapsed="false">
      <c r="A3236" s="39" t="s">
        <v>298</v>
      </c>
      <c r="B3236" s="1" t="n">
        <v>18</v>
      </c>
      <c r="C3236" s="1" t="n">
        <v>19</v>
      </c>
      <c r="D3236" s="11" t="n">
        <f aca="false">IF(AND(ISNUMBER(B3236),ISNUMBER($J3236)),$J3236-B3236,"")</f>
        <v>-12.46</v>
      </c>
      <c r="E3236" s="11" t="n">
        <f aca="false">IF(AND(ISNUMBER(C3236),ISNUMBER($J3236)),$J3236-C3236,"")</f>
        <v>-13.46</v>
      </c>
      <c r="F3236" s="1" t="s">
        <v>5267</v>
      </c>
      <c r="G3236" s="46" t="s">
        <v>4395</v>
      </c>
      <c r="H3236" s="1" t="s">
        <v>33</v>
      </c>
      <c r="J3236" s="11" t="n">
        <f aca="false">IFERROR(INDEX(Pozos!$M$2:$M$1852,MATCH(A3236,Pozos!$E$2:$E$1852,0)),"")</f>
        <v>5.54</v>
      </c>
      <c r="K3236" s="1" t="s">
        <v>3808</v>
      </c>
      <c r="L3236" s="1" t="s">
        <v>3809</v>
      </c>
      <c r="O3236" s="0" t="s">
        <v>4395</v>
      </c>
      <c r="P3236" s="0" t="s">
        <v>3805</v>
      </c>
    </row>
    <row r="3237" customFormat="false" ht="15.75" hidden="false" customHeight="true" outlineLevel="0" collapsed="false">
      <c r="A3237" s="39" t="s">
        <v>298</v>
      </c>
      <c r="B3237" s="1" t="n">
        <v>9</v>
      </c>
      <c r="C3237" s="1" t="n">
        <v>18</v>
      </c>
      <c r="D3237" s="11" t="n">
        <f aca="false">IF(AND(ISNUMBER(B3237),ISNUMBER($J3237)),$J3237-B3237,"")</f>
        <v>-3.46</v>
      </c>
      <c r="E3237" s="11" t="n">
        <f aca="false">IF(AND(ISNUMBER(C3237),ISNUMBER($J3237)),$J3237-C3237,"")</f>
        <v>-12.46</v>
      </c>
      <c r="F3237" s="1" t="s">
        <v>5268</v>
      </c>
      <c r="G3237" s="46" t="s">
        <v>4395</v>
      </c>
      <c r="H3237" s="1" t="s">
        <v>33</v>
      </c>
      <c r="J3237" s="11" t="n">
        <f aca="false">IFERROR(INDEX(Pozos!$M$2:$M$1852,MATCH(A3237,Pozos!$E$2:$E$1852,0)),"")</f>
        <v>5.54</v>
      </c>
      <c r="K3237" s="1" t="s">
        <v>3854</v>
      </c>
      <c r="L3237" s="1" t="s">
        <v>3813</v>
      </c>
      <c r="O3237" s="0" t="s">
        <v>4395</v>
      </c>
      <c r="P3237" s="0" t="s">
        <v>3805</v>
      </c>
    </row>
    <row r="3238" customFormat="false" ht="15.75" hidden="false" customHeight="true" outlineLevel="0" collapsed="false">
      <c r="A3238" s="39" t="s">
        <v>298</v>
      </c>
      <c r="B3238" s="1" t="n">
        <v>7</v>
      </c>
      <c r="C3238" s="1" t="n">
        <v>9</v>
      </c>
      <c r="D3238" s="11" t="n">
        <f aca="false">IF(AND(ISNUMBER(B3238),ISNUMBER($J3238)),$J3238-B3238,"")</f>
        <v>-1.46</v>
      </c>
      <c r="E3238" s="11" t="n">
        <f aca="false">IF(AND(ISNUMBER(C3238),ISNUMBER($J3238)),$J3238-C3238,"")</f>
        <v>-3.46</v>
      </c>
      <c r="F3238" s="1" t="s">
        <v>5269</v>
      </c>
      <c r="G3238" s="46" t="s">
        <v>4395</v>
      </c>
      <c r="H3238" s="1" t="s">
        <v>33</v>
      </c>
      <c r="J3238" s="11" t="n">
        <f aca="false">IFERROR(INDEX(Pozos!$M$2:$M$1852,MATCH(A3238,Pozos!$E$2:$E$1852,0)),"")</f>
        <v>5.54</v>
      </c>
      <c r="K3238" s="1" t="s">
        <v>3819</v>
      </c>
      <c r="L3238" s="1" t="s">
        <v>3820</v>
      </c>
      <c r="O3238" s="0" t="s">
        <v>4395</v>
      </c>
      <c r="P3238" s="0" t="s">
        <v>3805</v>
      </c>
    </row>
    <row r="3239" customFormat="false" ht="15.75" hidden="false" customHeight="true" outlineLevel="0" collapsed="false">
      <c r="A3239" s="39" t="s">
        <v>298</v>
      </c>
      <c r="B3239" s="1" t="n">
        <v>2</v>
      </c>
      <c r="C3239" s="1" t="n">
        <v>7</v>
      </c>
      <c r="D3239" s="11" t="n">
        <f aca="false">IF(AND(ISNUMBER(B3239),ISNUMBER($J3239)),$J3239-B3239,"")</f>
        <v>3.54</v>
      </c>
      <c r="E3239" s="11" t="n">
        <f aca="false">IF(AND(ISNUMBER(C3239),ISNUMBER($J3239)),$J3239-C3239,"")</f>
        <v>-1.46</v>
      </c>
      <c r="F3239" s="1" t="s">
        <v>5270</v>
      </c>
      <c r="G3239" s="46" t="s">
        <v>4412</v>
      </c>
      <c r="H3239" s="1" t="s">
        <v>33</v>
      </c>
      <c r="J3239" s="11" t="n">
        <f aca="false">IFERROR(INDEX(Pozos!$M$2:$M$1852,MATCH(A3239,Pozos!$E$2:$E$1852,0)),"")</f>
        <v>5.54</v>
      </c>
      <c r="K3239" s="1" t="s">
        <v>3808</v>
      </c>
      <c r="L3239" s="1" t="s">
        <v>3809</v>
      </c>
      <c r="O3239" s="0" t="s">
        <v>4412</v>
      </c>
      <c r="P3239" s="0" t="s">
        <v>3805</v>
      </c>
    </row>
    <row r="3240" customFormat="false" ht="15.75" hidden="false" customHeight="true" outlineLevel="0" collapsed="false">
      <c r="A3240" s="39" t="s">
        <v>298</v>
      </c>
      <c r="B3240" s="1" t="n">
        <v>1</v>
      </c>
      <c r="C3240" s="1" t="n">
        <v>2</v>
      </c>
      <c r="D3240" s="11" t="n">
        <f aca="false">IF(AND(ISNUMBER(B3240),ISNUMBER($J3240)),$J3240-B3240,"")</f>
        <v>4.54</v>
      </c>
      <c r="E3240" s="11" t="n">
        <f aca="false">IF(AND(ISNUMBER(C3240),ISNUMBER($J3240)),$J3240-C3240,"")</f>
        <v>3.54</v>
      </c>
      <c r="F3240" s="1" t="s">
        <v>5271</v>
      </c>
      <c r="G3240" s="46" t="s">
        <v>4412</v>
      </c>
      <c r="H3240" s="1" t="s">
        <v>33</v>
      </c>
      <c r="J3240" s="11" t="n">
        <f aca="false">IFERROR(INDEX(Pozos!$M$2:$M$1852,MATCH(A3240,Pozos!$E$2:$E$1852,0)),"")</f>
        <v>5.54</v>
      </c>
      <c r="K3240" s="1" t="s">
        <v>3808</v>
      </c>
      <c r="L3240" s="1" t="s">
        <v>3809</v>
      </c>
      <c r="O3240" s="0" t="s">
        <v>4412</v>
      </c>
      <c r="P3240" s="0" t="s">
        <v>3805</v>
      </c>
    </row>
    <row r="3241" customFormat="false" ht="15.75" hidden="false" customHeight="true" outlineLevel="0" collapsed="false">
      <c r="A3241" s="39" t="s">
        <v>298</v>
      </c>
      <c r="B3241" s="1" t="n">
        <v>0</v>
      </c>
      <c r="C3241" s="1" t="n">
        <v>1</v>
      </c>
      <c r="D3241" s="11" t="n">
        <f aca="false">IF(AND(ISNUMBER(B3241),ISNUMBER($J3241)),$J3241-B3241,"")</f>
        <v>5.54</v>
      </c>
      <c r="E3241" s="11" t="n">
        <f aca="false">IF(AND(ISNUMBER(C3241),ISNUMBER($J3241)),$J3241-C3241,"")</f>
        <v>4.54</v>
      </c>
      <c r="F3241" s="1" t="s">
        <v>4621</v>
      </c>
      <c r="G3241" s="46" t="s">
        <v>3802</v>
      </c>
      <c r="H3241" s="1" t="s">
        <v>33</v>
      </c>
      <c r="J3241" s="11" t="n">
        <f aca="false">IFERROR(INDEX(Pozos!$M$2:$M$1852,MATCH(A3241,Pozos!$E$2:$E$1852,0)),"")</f>
        <v>5.54</v>
      </c>
      <c r="K3241" s="1" t="s">
        <v>3803</v>
      </c>
      <c r="L3241" s="1" t="s">
        <v>3804</v>
      </c>
      <c r="O3241" s="0" t="s">
        <v>3802</v>
      </c>
      <c r="P3241" s="0" t="s">
        <v>3805</v>
      </c>
    </row>
    <row r="3242" customFormat="false" ht="15.75" hidden="false" customHeight="true" outlineLevel="0" collapsed="false">
      <c r="A3242" s="39" t="s">
        <v>300</v>
      </c>
      <c r="B3242" s="1" t="n">
        <v>18</v>
      </c>
      <c r="C3242" s="1" t="n">
        <v>20</v>
      </c>
      <c r="D3242" s="11" t="n">
        <f aca="false">IF(AND(ISNUMBER(B3242),ISNUMBER($J3242)),$J3242-B3242,"")</f>
        <v>-12.62</v>
      </c>
      <c r="E3242" s="11" t="n">
        <f aca="false">IF(AND(ISNUMBER(C3242),ISNUMBER($J3242)),$J3242-C3242,"")</f>
        <v>-14.62</v>
      </c>
      <c r="F3242" s="1" t="s">
        <v>5272</v>
      </c>
      <c r="G3242" s="46" t="s">
        <v>4395</v>
      </c>
      <c r="H3242" s="1" t="s">
        <v>33</v>
      </c>
      <c r="J3242" s="11" t="n">
        <f aca="false">IFERROR(INDEX(Pozos!$M$2:$M$1852,MATCH(A3242,Pozos!$E$2:$E$1852,0)),"")</f>
        <v>5.38</v>
      </c>
      <c r="K3242" s="1" t="s">
        <v>3808</v>
      </c>
      <c r="L3242" s="1" t="s">
        <v>3809</v>
      </c>
      <c r="O3242" s="0" t="s">
        <v>4395</v>
      </c>
      <c r="P3242" s="0" t="s">
        <v>3805</v>
      </c>
    </row>
    <row r="3243" customFormat="false" ht="15.75" hidden="false" customHeight="true" outlineLevel="0" collapsed="false">
      <c r="A3243" s="39" t="s">
        <v>300</v>
      </c>
      <c r="B3243" s="1" t="n">
        <v>12</v>
      </c>
      <c r="C3243" s="1" t="n">
        <v>18</v>
      </c>
      <c r="D3243" s="11" t="n">
        <f aca="false">IF(AND(ISNUMBER(B3243),ISNUMBER($J3243)),$J3243-B3243,"")</f>
        <v>-6.62</v>
      </c>
      <c r="E3243" s="11" t="n">
        <f aca="false">IF(AND(ISNUMBER(C3243),ISNUMBER($J3243)),$J3243-C3243,"")</f>
        <v>-12.62</v>
      </c>
      <c r="F3243" s="1" t="s">
        <v>5273</v>
      </c>
      <c r="G3243" s="46" t="s">
        <v>4395</v>
      </c>
      <c r="H3243" s="1" t="s">
        <v>33</v>
      </c>
      <c r="J3243" s="11" t="n">
        <f aca="false">IFERROR(INDEX(Pozos!$M$2:$M$1852,MATCH(A3243,Pozos!$E$2:$E$1852,0)),"")</f>
        <v>5.38</v>
      </c>
      <c r="K3243" s="1" t="s">
        <v>3944</v>
      </c>
      <c r="L3243" s="1" t="s">
        <v>3813</v>
      </c>
      <c r="O3243" s="0" t="s">
        <v>4395</v>
      </c>
      <c r="P3243" s="0" t="s">
        <v>3805</v>
      </c>
    </row>
    <row r="3244" customFormat="false" ht="15.75" hidden="false" customHeight="true" outlineLevel="0" collapsed="false">
      <c r="A3244" s="39" t="s">
        <v>300</v>
      </c>
      <c r="B3244" s="1" t="n">
        <v>10</v>
      </c>
      <c r="C3244" s="1" t="n">
        <v>12</v>
      </c>
      <c r="D3244" s="11" t="n">
        <f aca="false">IF(AND(ISNUMBER(B3244),ISNUMBER($J3244)),$J3244-B3244,"")</f>
        <v>-4.62</v>
      </c>
      <c r="E3244" s="11" t="n">
        <f aca="false">IF(AND(ISNUMBER(C3244),ISNUMBER($J3244)),$J3244-C3244,"")</f>
        <v>-6.62</v>
      </c>
      <c r="F3244" s="1" t="s">
        <v>5274</v>
      </c>
      <c r="G3244" s="46" t="s">
        <v>4395</v>
      </c>
      <c r="H3244" s="1" t="s">
        <v>33</v>
      </c>
      <c r="J3244" s="11" t="n">
        <f aca="false">IFERROR(INDEX(Pozos!$M$2:$M$1852,MATCH(A3244,Pozos!$E$2:$E$1852,0)),"")</f>
        <v>5.38</v>
      </c>
      <c r="K3244" s="1" t="s">
        <v>3808</v>
      </c>
      <c r="L3244" s="1" t="s">
        <v>3809</v>
      </c>
      <c r="O3244" s="0" t="s">
        <v>4395</v>
      </c>
      <c r="P3244" s="0" t="s">
        <v>3805</v>
      </c>
    </row>
    <row r="3245" customFormat="false" ht="15.75" hidden="false" customHeight="true" outlineLevel="0" collapsed="false">
      <c r="A3245" s="39" t="s">
        <v>300</v>
      </c>
      <c r="B3245" s="1" t="n">
        <v>8</v>
      </c>
      <c r="C3245" s="1" t="n">
        <v>10</v>
      </c>
      <c r="D3245" s="11" t="n">
        <f aca="false">IF(AND(ISNUMBER(B3245),ISNUMBER($J3245)),$J3245-B3245,"")</f>
        <v>-2.62</v>
      </c>
      <c r="E3245" s="11" t="n">
        <f aca="false">IF(AND(ISNUMBER(C3245),ISNUMBER($J3245)),$J3245-C3245,"")</f>
        <v>-4.62</v>
      </c>
      <c r="F3245" s="1" t="s">
        <v>5275</v>
      </c>
      <c r="G3245" s="46" t="s">
        <v>4395</v>
      </c>
      <c r="H3245" s="1" t="s">
        <v>33</v>
      </c>
      <c r="J3245" s="11" t="n">
        <f aca="false">IFERROR(INDEX(Pozos!$M$2:$M$1852,MATCH(A3245,Pozos!$E$2:$E$1852,0)),"")</f>
        <v>5.38</v>
      </c>
      <c r="K3245" s="1" t="s">
        <v>3944</v>
      </c>
      <c r="L3245" s="1" t="s">
        <v>3813</v>
      </c>
      <c r="O3245" s="0" t="s">
        <v>4395</v>
      </c>
      <c r="P3245" s="0" t="s">
        <v>3805</v>
      </c>
    </row>
    <row r="3246" customFormat="false" ht="15.75" hidden="false" customHeight="true" outlineLevel="0" collapsed="false">
      <c r="A3246" s="39" t="s">
        <v>300</v>
      </c>
      <c r="B3246" s="1" t="n">
        <v>0</v>
      </c>
      <c r="C3246" s="1" t="n">
        <v>8</v>
      </c>
      <c r="D3246" s="11" t="n">
        <f aca="false">IF(AND(ISNUMBER(B3246),ISNUMBER($J3246)),$J3246-B3246,"")</f>
        <v>5.38</v>
      </c>
      <c r="E3246" s="11" t="n">
        <f aca="false">IF(AND(ISNUMBER(C3246),ISNUMBER($J3246)),$J3246-C3246,"")</f>
        <v>-2.62</v>
      </c>
      <c r="F3246" s="1" t="s">
        <v>5276</v>
      </c>
      <c r="G3246" s="46" t="s">
        <v>4412</v>
      </c>
      <c r="H3246" s="1" t="s">
        <v>33</v>
      </c>
      <c r="J3246" s="11" t="n">
        <f aca="false">IFERROR(INDEX(Pozos!$M$2:$M$1852,MATCH(A3246,Pozos!$E$2:$E$1852,0)),"")</f>
        <v>5.38</v>
      </c>
      <c r="K3246" s="1" t="s">
        <v>3808</v>
      </c>
      <c r="L3246" s="1" t="s">
        <v>3809</v>
      </c>
      <c r="O3246" s="0" t="s">
        <v>4412</v>
      </c>
      <c r="P3246" s="0" t="s">
        <v>3805</v>
      </c>
    </row>
    <row r="3247" customFormat="false" ht="15.75" hidden="false" customHeight="true" outlineLevel="0" collapsed="false">
      <c r="A3247" s="39" t="s">
        <v>326</v>
      </c>
      <c r="B3247" s="1" t="n">
        <v>16</v>
      </c>
      <c r="C3247" s="1" t="n">
        <v>19</v>
      </c>
      <c r="D3247" s="11" t="n">
        <f aca="false">IF(AND(ISNUMBER(B3247),ISNUMBER($J3247)),$J3247-B3247,"")</f>
        <v>-10.7</v>
      </c>
      <c r="E3247" s="11" t="n">
        <f aca="false">IF(AND(ISNUMBER(C3247),ISNUMBER($J3247)),$J3247-C3247,"")</f>
        <v>-13.7</v>
      </c>
      <c r="F3247" s="1" t="s">
        <v>5277</v>
      </c>
      <c r="G3247" s="46" t="s">
        <v>4395</v>
      </c>
      <c r="H3247" s="1" t="s">
        <v>33</v>
      </c>
      <c r="J3247" s="11" t="n">
        <f aca="false">IFERROR(INDEX(Pozos!$M$2:$M$1852,MATCH(A3247,Pozos!$E$2:$E$1852,0)),"")</f>
        <v>5.3</v>
      </c>
      <c r="K3247" s="1" t="s">
        <v>3819</v>
      </c>
      <c r="L3247" s="1" t="s">
        <v>3820</v>
      </c>
      <c r="O3247" s="0" t="s">
        <v>4395</v>
      </c>
      <c r="P3247" s="0" t="s">
        <v>3805</v>
      </c>
    </row>
    <row r="3248" customFormat="false" ht="15.75" hidden="false" customHeight="true" outlineLevel="0" collapsed="false">
      <c r="A3248" s="39" t="s">
        <v>326</v>
      </c>
      <c r="B3248" s="1" t="n">
        <v>7</v>
      </c>
      <c r="C3248" s="1" t="n">
        <v>16</v>
      </c>
      <c r="D3248" s="11" t="n">
        <f aca="false">IF(AND(ISNUMBER(B3248),ISNUMBER($J3248)),$J3248-B3248,"")</f>
        <v>-1.7</v>
      </c>
      <c r="E3248" s="11" t="n">
        <f aca="false">IF(AND(ISNUMBER(C3248),ISNUMBER($J3248)),$J3248-C3248,"")</f>
        <v>-10.7</v>
      </c>
      <c r="F3248" s="1" t="s">
        <v>5278</v>
      </c>
      <c r="G3248" s="46" t="s">
        <v>4395</v>
      </c>
      <c r="H3248" s="1" t="s">
        <v>33</v>
      </c>
      <c r="J3248" s="11" t="n">
        <f aca="false">IFERROR(INDEX(Pozos!$M$2:$M$1852,MATCH(A3248,Pozos!$E$2:$E$1852,0)),"")</f>
        <v>5.3</v>
      </c>
      <c r="K3248" s="1" t="s">
        <v>3854</v>
      </c>
      <c r="L3248" s="1" t="s">
        <v>3813</v>
      </c>
      <c r="O3248" s="0" t="s">
        <v>4395</v>
      </c>
      <c r="P3248" s="0" t="s">
        <v>3805</v>
      </c>
    </row>
    <row r="3249" customFormat="false" ht="15.75" hidden="false" customHeight="true" outlineLevel="0" collapsed="false">
      <c r="A3249" s="39" t="s">
        <v>326</v>
      </c>
      <c r="B3249" s="1" t="n">
        <v>1</v>
      </c>
      <c r="C3249" s="1" t="n">
        <v>7</v>
      </c>
      <c r="D3249" s="11" t="n">
        <f aca="false">IF(AND(ISNUMBER(B3249),ISNUMBER($J3249)),$J3249-B3249,"")</f>
        <v>4.3</v>
      </c>
      <c r="E3249" s="11" t="n">
        <f aca="false">IF(AND(ISNUMBER(C3249),ISNUMBER($J3249)),$J3249-C3249,"")</f>
        <v>-1.7</v>
      </c>
      <c r="F3249" s="1" t="s">
        <v>5279</v>
      </c>
      <c r="G3249" s="46" t="s">
        <v>4412</v>
      </c>
      <c r="H3249" s="1" t="s">
        <v>33</v>
      </c>
      <c r="J3249" s="11" t="n">
        <f aca="false">IFERROR(INDEX(Pozos!$M$2:$M$1852,MATCH(A3249,Pozos!$E$2:$E$1852,0)),"")</f>
        <v>5.3</v>
      </c>
      <c r="K3249" s="1" t="s">
        <v>3808</v>
      </c>
      <c r="L3249" s="1" t="s">
        <v>3809</v>
      </c>
      <c r="O3249" s="0" t="s">
        <v>4412</v>
      </c>
      <c r="P3249" s="0" t="s">
        <v>3805</v>
      </c>
    </row>
    <row r="3250" customFormat="false" ht="15.75" hidden="false" customHeight="true" outlineLevel="0" collapsed="false">
      <c r="A3250" s="39" t="s">
        <v>326</v>
      </c>
      <c r="B3250" s="1" t="n">
        <v>0</v>
      </c>
      <c r="C3250" s="1" t="n">
        <v>1</v>
      </c>
      <c r="D3250" s="11" t="n">
        <f aca="false">IF(AND(ISNUMBER(B3250),ISNUMBER($J3250)),$J3250-B3250,"")</f>
        <v>5.3</v>
      </c>
      <c r="E3250" s="11" t="n">
        <f aca="false">IF(AND(ISNUMBER(C3250),ISNUMBER($J3250)),$J3250-C3250,"")</f>
        <v>4.3</v>
      </c>
      <c r="F3250" s="1" t="s">
        <v>4621</v>
      </c>
      <c r="G3250" s="46" t="s">
        <v>3802</v>
      </c>
      <c r="H3250" s="1" t="s">
        <v>33</v>
      </c>
      <c r="J3250" s="11" t="n">
        <f aca="false">IFERROR(INDEX(Pozos!$M$2:$M$1852,MATCH(A3250,Pozos!$E$2:$E$1852,0)),"")</f>
        <v>5.3</v>
      </c>
      <c r="K3250" s="1" t="s">
        <v>3803</v>
      </c>
      <c r="L3250" s="1" t="s">
        <v>3804</v>
      </c>
      <c r="O3250" s="0" t="s">
        <v>3802</v>
      </c>
      <c r="P3250" s="0" t="s">
        <v>3805</v>
      </c>
    </row>
    <row r="3251" customFormat="false" ht="15.75" hidden="false" customHeight="true" outlineLevel="0" collapsed="false">
      <c r="A3251" s="39" t="s">
        <v>362</v>
      </c>
      <c r="B3251" s="1" t="n">
        <v>19</v>
      </c>
      <c r="C3251" s="1" t="n">
        <v>20</v>
      </c>
      <c r="D3251" s="11" t="n">
        <f aca="false">IF(AND(ISNUMBER(B3251),ISNUMBER($J3251)),$J3251-B3251,"")</f>
        <v>-13.95</v>
      </c>
      <c r="E3251" s="11" t="n">
        <f aca="false">IF(AND(ISNUMBER(C3251),ISNUMBER($J3251)),$J3251-C3251,"")</f>
        <v>-14.95</v>
      </c>
      <c r="F3251" s="1" t="s">
        <v>3808</v>
      </c>
      <c r="G3251" s="46" t="s">
        <v>4395</v>
      </c>
      <c r="H3251" s="1" t="s">
        <v>33</v>
      </c>
      <c r="J3251" s="11" t="n">
        <f aca="false">IFERROR(INDEX(Pozos!$M$2:$M$1852,MATCH(A3251,Pozos!$E$2:$E$1852,0)),"")</f>
        <v>5.05</v>
      </c>
      <c r="K3251" s="1" t="s">
        <v>3808</v>
      </c>
      <c r="L3251" s="1" t="s">
        <v>3809</v>
      </c>
      <c r="O3251" s="0" t="s">
        <v>4395</v>
      </c>
      <c r="P3251" s="0" t="s">
        <v>3805</v>
      </c>
    </row>
    <row r="3252" customFormat="false" ht="15.75" hidden="false" customHeight="true" outlineLevel="0" collapsed="false">
      <c r="A3252" s="39" t="s">
        <v>362</v>
      </c>
      <c r="B3252" s="1" t="n">
        <v>0</v>
      </c>
      <c r="C3252" s="1" t="n">
        <v>19</v>
      </c>
      <c r="D3252" s="11" t="n">
        <f aca="false">IF(AND(ISNUMBER(B3252),ISNUMBER($J3252)),$J3252-B3252,"")</f>
        <v>5.05</v>
      </c>
      <c r="E3252" s="11" t="n">
        <f aca="false">IF(AND(ISNUMBER(C3252),ISNUMBER($J3252)),$J3252-C3252,"")</f>
        <v>-13.95</v>
      </c>
      <c r="F3252" s="1" t="s">
        <v>4023</v>
      </c>
      <c r="G3252" s="46" t="s">
        <v>4395</v>
      </c>
      <c r="H3252" s="1" t="s">
        <v>33</v>
      </c>
      <c r="J3252" s="11" t="n">
        <f aca="false">IFERROR(INDEX(Pozos!$M$2:$M$1852,MATCH(A3252,Pozos!$E$2:$E$1852,0)),"")</f>
        <v>5.05</v>
      </c>
      <c r="K3252" s="1" t="s">
        <v>4023</v>
      </c>
      <c r="L3252" s="1" t="s">
        <v>3813</v>
      </c>
      <c r="O3252" s="0" t="s">
        <v>4395</v>
      </c>
      <c r="P3252" s="0" t="s">
        <v>3805</v>
      </c>
    </row>
    <row r="3253" customFormat="false" ht="15.75" hidden="false" customHeight="true" outlineLevel="0" collapsed="false">
      <c r="A3253" s="39" t="s">
        <v>1386</v>
      </c>
      <c r="B3253" s="1" t="n">
        <v>38</v>
      </c>
      <c r="C3253" s="1" t="n">
        <v>39</v>
      </c>
      <c r="D3253" s="11" t="n">
        <f aca="false">IF(AND(ISNUMBER(B3253),ISNUMBER($J3253)),$J3253-B3253,"")</f>
        <v>-2.91</v>
      </c>
      <c r="E3253" s="11" t="n">
        <f aca="false">IF(AND(ISNUMBER(C3253),ISNUMBER($J3253)),$J3253-C3253,"")</f>
        <v>-3.91</v>
      </c>
      <c r="F3253" s="1" t="s">
        <v>3821</v>
      </c>
      <c r="G3253" s="46" t="s">
        <v>4393</v>
      </c>
      <c r="H3253" s="1" t="s">
        <v>33</v>
      </c>
      <c r="J3253" s="11" t="n">
        <f aca="false">IFERROR(INDEX(Pozos!$M$2:$M$1852,MATCH(A3253,Pozos!$E$2:$E$1852,0)),"")</f>
        <v>35.09</v>
      </c>
      <c r="K3253" s="1" t="s">
        <v>3823</v>
      </c>
      <c r="O3253" s="0" t="s">
        <v>4393</v>
      </c>
      <c r="P3253" s="0" t="s">
        <v>3805</v>
      </c>
    </row>
    <row r="3254" customFormat="false" ht="15.75" hidden="false" customHeight="true" outlineLevel="0" collapsed="false">
      <c r="A3254" s="39" t="s">
        <v>1386</v>
      </c>
      <c r="B3254" s="1" t="n">
        <v>10</v>
      </c>
      <c r="C3254" s="1" t="n">
        <v>38</v>
      </c>
      <c r="D3254" s="11" t="n">
        <f aca="false">IF(AND(ISNUMBER(B3254),ISNUMBER($J3254)),$J3254-B3254,"")</f>
        <v>25.09</v>
      </c>
      <c r="E3254" s="11" t="n">
        <f aca="false">IF(AND(ISNUMBER(C3254),ISNUMBER($J3254)),$J3254-C3254,"")</f>
        <v>-2.91</v>
      </c>
      <c r="F3254" s="1" t="s">
        <v>3821</v>
      </c>
      <c r="G3254" s="46" t="s">
        <v>4395</v>
      </c>
      <c r="H3254" s="1" t="s">
        <v>33</v>
      </c>
      <c r="J3254" s="11" t="n">
        <f aca="false">IFERROR(INDEX(Pozos!$M$2:$M$1852,MATCH(A3254,Pozos!$E$2:$E$1852,0)),"")</f>
        <v>35.09</v>
      </c>
      <c r="K3254" s="1" t="s">
        <v>3823</v>
      </c>
      <c r="O3254" s="0" t="s">
        <v>4395</v>
      </c>
      <c r="P3254" s="0" t="s">
        <v>3805</v>
      </c>
    </row>
    <row r="3255" customFormat="false" ht="15.75" hidden="false" customHeight="true" outlineLevel="0" collapsed="false">
      <c r="A3255" s="39" t="s">
        <v>1386</v>
      </c>
      <c r="B3255" s="1" t="n">
        <v>1</v>
      </c>
      <c r="C3255" s="1" t="n">
        <v>10</v>
      </c>
      <c r="D3255" s="11" t="n">
        <f aca="false">IF(AND(ISNUMBER(B3255),ISNUMBER($J3255)),$J3255-B3255,"")</f>
        <v>34.09</v>
      </c>
      <c r="E3255" s="11" t="n">
        <f aca="false">IF(AND(ISNUMBER(C3255),ISNUMBER($J3255)),$J3255-C3255,"")</f>
        <v>25.09</v>
      </c>
      <c r="F3255" s="1" t="s">
        <v>3821</v>
      </c>
      <c r="G3255" s="46" t="s">
        <v>4412</v>
      </c>
      <c r="H3255" s="1" t="s">
        <v>33</v>
      </c>
      <c r="J3255" s="11" t="n">
        <f aca="false">IFERROR(INDEX(Pozos!$M$2:$M$1852,MATCH(A3255,Pozos!$E$2:$E$1852,0)),"")</f>
        <v>35.09</v>
      </c>
      <c r="K3255" s="1" t="s">
        <v>3823</v>
      </c>
      <c r="O3255" s="0" t="s">
        <v>4412</v>
      </c>
      <c r="P3255" s="0" t="s">
        <v>3805</v>
      </c>
    </row>
    <row r="3256" customFormat="false" ht="15.75" hidden="false" customHeight="true" outlineLevel="0" collapsed="false">
      <c r="A3256" s="39" t="s">
        <v>1386</v>
      </c>
      <c r="B3256" s="1" t="n">
        <v>0</v>
      </c>
      <c r="C3256" s="1" t="n">
        <v>1</v>
      </c>
      <c r="D3256" s="11" t="n">
        <f aca="false">IF(AND(ISNUMBER(B3256),ISNUMBER($J3256)),$J3256-B3256,"")</f>
        <v>35.09</v>
      </c>
      <c r="E3256" s="11" t="n">
        <f aca="false">IF(AND(ISNUMBER(C3256),ISNUMBER($J3256)),$J3256-C3256,"")</f>
        <v>34.09</v>
      </c>
      <c r="F3256" s="1" t="s">
        <v>4250</v>
      </c>
      <c r="G3256" s="46"/>
      <c r="H3256" s="1" t="s">
        <v>33</v>
      </c>
      <c r="J3256" s="11" t="n">
        <f aca="false">IFERROR(INDEX(Pozos!$M$2:$M$1852,MATCH(A3256,Pozos!$E$2:$E$1852,0)),"")</f>
        <v>35.09</v>
      </c>
      <c r="K3256" s="1" t="s">
        <v>3803</v>
      </c>
      <c r="L3256" s="1" t="s">
        <v>3804</v>
      </c>
      <c r="P3256" s="0" t="s">
        <v>3824</v>
      </c>
    </row>
    <row r="3257" customFormat="false" ht="15.75" hidden="false" customHeight="true" outlineLevel="0" collapsed="false">
      <c r="A3257" s="39" t="s">
        <v>869</v>
      </c>
      <c r="B3257" s="1" t="n">
        <v>20</v>
      </c>
      <c r="C3257" s="1" t="n">
        <v>40</v>
      </c>
      <c r="D3257" s="11" t="n">
        <f aca="false">IF(AND(ISNUMBER(B3257),ISNUMBER($J3257)),$J3257-B3257,"")</f>
        <v>9.77</v>
      </c>
      <c r="E3257" s="11" t="n">
        <f aca="false">IF(AND(ISNUMBER(C3257),ISNUMBER($J3257)),$J3257-C3257,"")</f>
        <v>-10.23</v>
      </c>
      <c r="F3257" s="1" t="s">
        <v>4469</v>
      </c>
      <c r="G3257" s="46" t="s">
        <v>4395</v>
      </c>
      <c r="H3257" s="1" t="s">
        <v>33</v>
      </c>
      <c r="J3257" s="11" t="n">
        <f aca="false">IFERROR(INDEX(Pozos!$M$2:$M$1852,MATCH(A3257,Pozos!$E$2:$E$1852,0)),"")</f>
        <v>29.77</v>
      </c>
      <c r="K3257" s="1" t="s">
        <v>4424</v>
      </c>
      <c r="O3257" s="0" t="s">
        <v>4395</v>
      </c>
      <c r="P3257" s="0" t="s">
        <v>3805</v>
      </c>
    </row>
    <row r="3258" customFormat="false" ht="15.75" hidden="false" customHeight="true" outlineLevel="0" collapsed="false">
      <c r="A3258" s="39" t="s">
        <v>869</v>
      </c>
      <c r="B3258" s="1" t="n">
        <v>1</v>
      </c>
      <c r="C3258" s="1" t="n">
        <v>20</v>
      </c>
      <c r="D3258" s="11" t="n">
        <f aca="false">IF(AND(ISNUMBER(B3258),ISNUMBER($J3258)),$J3258-B3258,"")</f>
        <v>28.77</v>
      </c>
      <c r="E3258" s="11" t="n">
        <f aca="false">IF(AND(ISNUMBER(C3258),ISNUMBER($J3258)),$J3258-C3258,"")</f>
        <v>9.77</v>
      </c>
      <c r="F3258" s="1" t="s">
        <v>4466</v>
      </c>
      <c r="G3258" s="46" t="s">
        <v>4412</v>
      </c>
      <c r="H3258" s="1" t="s">
        <v>33</v>
      </c>
      <c r="J3258" s="11" t="n">
        <f aca="false">IFERROR(INDEX(Pozos!$M$2:$M$1852,MATCH(A3258,Pozos!$E$2:$E$1852,0)),"")</f>
        <v>29.77</v>
      </c>
      <c r="K3258" s="1" t="s">
        <v>4424</v>
      </c>
      <c r="O3258" s="0" t="s">
        <v>4412</v>
      </c>
      <c r="P3258" s="0" t="s">
        <v>3805</v>
      </c>
    </row>
    <row r="3259" customFormat="false" ht="15.75" hidden="false" customHeight="true" outlineLevel="0" collapsed="false">
      <c r="A3259" s="39" t="s">
        <v>869</v>
      </c>
      <c r="B3259" s="1" t="n">
        <v>0</v>
      </c>
      <c r="C3259" s="1" t="n">
        <v>1</v>
      </c>
      <c r="D3259" s="11" t="n">
        <f aca="false">IF(AND(ISNUMBER(B3259),ISNUMBER($J3259)),$J3259-B3259,"")</f>
        <v>29.77</v>
      </c>
      <c r="E3259" s="11" t="n">
        <f aca="false">IF(AND(ISNUMBER(C3259),ISNUMBER($J3259)),$J3259-C3259,"")</f>
        <v>28.77</v>
      </c>
      <c r="F3259" s="1" t="s">
        <v>4250</v>
      </c>
      <c r="G3259" s="46"/>
      <c r="H3259" s="1" t="s">
        <v>33</v>
      </c>
      <c r="J3259" s="11" t="n">
        <f aca="false">IFERROR(INDEX(Pozos!$M$2:$M$1852,MATCH(A3259,Pozos!$E$2:$E$1852,0)),"")</f>
        <v>29.77</v>
      </c>
      <c r="K3259" s="1" t="s">
        <v>3803</v>
      </c>
      <c r="L3259" s="1" t="s">
        <v>3804</v>
      </c>
      <c r="P3259" s="0" t="s">
        <v>3824</v>
      </c>
    </row>
    <row r="3260" customFormat="false" ht="15.75" hidden="false" customHeight="true" outlineLevel="0" collapsed="false">
      <c r="A3260" s="39" t="s">
        <v>1193</v>
      </c>
      <c r="B3260" s="1" t="n">
        <v>25</v>
      </c>
      <c r="C3260" s="1" t="n">
        <v>35</v>
      </c>
      <c r="D3260" s="11" t="n">
        <f aca="false">IF(AND(ISNUMBER(B3260),ISNUMBER($J3260)),$J3260-B3260,"")</f>
        <v>2.09</v>
      </c>
      <c r="E3260" s="11" t="n">
        <f aca="false">IF(AND(ISNUMBER(C3260),ISNUMBER($J3260)),$J3260-C3260,"")</f>
        <v>-7.91</v>
      </c>
      <c r="F3260" s="1" t="s">
        <v>5176</v>
      </c>
      <c r="G3260" s="46" t="s">
        <v>4393</v>
      </c>
      <c r="H3260" s="1" t="s">
        <v>33</v>
      </c>
      <c r="J3260" s="11" t="n">
        <f aca="false">IFERROR(INDEX(Pozos!$M$2:$M$1852,MATCH(A3260,Pozos!$E$2:$E$1852,0)),"")</f>
        <v>27.09</v>
      </c>
      <c r="K3260" s="1" t="s">
        <v>3927</v>
      </c>
      <c r="L3260" s="1" t="s">
        <v>3928</v>
      </c>
      <c r="O3260" s="0" t="s">
        <v>4393</v>
      </c>
      <c r="P3260" s="0" t="s">
        <v>3805</v>
      </c>
    </row>
    <row r="3261" customFormat="false" ht="15.75" hidden="false" customHeight="true" outlineLevel="0" collapsed="false">
      <c r="A3261" s="39" t="s">
        <v>1193</v>
      </c>
      <c r="B3261" s="1" t="n">
        <v>6</v>
      </c>
      <c r="C3261" s="1" t="n">
        <v>25</v>
      </c>
      <c r="D3261" s="11" t="n">
        <f aca="false">IF(AND(ISNUMBER(B3261),ISNUMBER($J3261)),$J3261-B3261,"")</f>
        <v>21.09</v>
      </c>
      <c r="E3261" s="11" t="n">
        <f aca="false">IF(AND(ISNUMBER(C3261),ISNUMBER($J3261)),$J3261-C3261,"")</f>
        <v>2.09</v>
      </c>
      <c r="F3261" s="1" t="s">
        <v>5280</v>
      </c>
      <c r="G3261" s="46" t="s">
        <v>4395</v>
      </c>
      <c r="H3261" s="1" t="s">
        <v>33</v>
      </c>
      <c r="J3261" s="11" t="n">
        <f aca="false">IFERROR(INDEX(Pozos!$M$2:$M$1852,MATCH(A3261,Pozos!$E$2:$E$1852,0)),"")</f>
        <v>27.09</v>
      </c>
      <c r="K3261" s="1" t="s">
        <v>3812</v>
      </c>
      <c r="L3261" s="1" t="s">
        <v>3813</v>
      </c>
      <c r="O3261" s="0" t="s">
        <v>4395</v>
      </c>
      <c r="P3261" s="0" t="s">
        <v>3805</v>
      </c>
    </row>
    <row r="3262" customFormat="false" ht="15.75" hidden="false" customHeight="true" outlineLevel="0" collapsed="false">
      <c r="A3262" s="39" t="s">
        <v>1193</v>
      </c>
      <c r="B3262" s="1" t="n">
        <v>1</v>
      </c>
      <c r="C3262" s="1" t="n">
        <v>6</v>
      </c>
      <c r="D3262" s="11" t="n">
        <f aca="false">IF(AND(ISNUMBER(B3262),ISNUMBER($J3262)),$J3262-B3262,"")</f>
        <v>26.09</v>
      </c>
      <c r="E3262" s="11" t="n">
        <f aca="false">IF(AND(ISNUMBER(C3262),ISNUMBER($J3262)),$J3262-C3262,"")</f>
        <v>21.09</v>
      </c>
      <c r="F3262" s="1" t="s">
        <v>4402</v>
      </c>
      <c r="G3262" s="46" t="s">
        <v>4412</v>
      </c>
      <c r="H3262" s="1" t="s">
        <v>33</v>
      </c>
      <c r="J3262" s="11" t="n">
        <f aca="false">IFERROR(INDEX(Pozos!$M$2:$M$1852,MATCH(A3262,Pozos!$E$2:$E$1852,0)),"")</f>
        <v>27.09</v>
      </c>
      <c r="K3262" s="1" t="s">
        <v>3808</v>
      </c>
      <c r="L3262" s="1" t="s">
        <v>3809</v>
      </c>
      <c r="O3262" s="0" t="s">
        <v>4412</v>
      </c>
      <c r="P3262" s="0" t="s">
        <v>3805</v>
      </c>
    </row>
    <row r="3263" customFormat="false" ht="15.75" hidden="false" customHeight="true" outlineLevel="0" collapsed="false">
      <c r="A3263" s="39" t="s">
        <v>1193</v>
      </c>
      <c r="B3263" s="1" t="n">
        <v>0</v>
      </c>
      <c r="C3263" s="1" t="n">
        <v>1</v>
      </c>
      <c r="D3263" s="11" t="n">
        <f aca="false">IF(AND(ISNUMBER(B3263),ISNUMBER($J3263)),$J3263-B3263,"")</f>
        <v>27.09</v>
      </c>
      <c r="E3263" s="11" t="n">
        <f aca="false">IF(AND(ISNUMBER(C3263),ISNUMBER($J3263)),$J3263-C3263,"")</f>
        <v>26.09</v>
      </c>
      <c r="F3263" s="1" t="s">
        <v>4250</v>
      </c>
      <c r="G3263" s="46" t="s">
        <v>3802</v>
      </c>
      <c r="H3263" s="1" t="s">
        <v>33</v>
      </c>
      <c r="J3263" s="11" t="n">
        <f aca="false">IFERROR(INDEX(Pozos!$M$2:$M$1852,MATCH(A3263,Pozos!$E$2:$E$1852,0)),"")</f>
        <v>27.09</v>
      </c>
      <c r="K3263" s="1" t="s">
        <v>3803</v>
      </c>
      <c r="L3263" s="1" t="s">
        <v>3804</v>
      </c>
      <c r="O3263" s="0" t="s">
        <v>3802</v>
      </c>
      <c r="P3263" s="0" t="s">
        <v>3805</v>
      </c>
    </row>
    <row r="3264" customFormat="false" ht="15.75" hidden="false" customHeight="true" outlineLevel="0" collapsed="false">
      <c r="A3264" s="39" t="s">
        <v>927</v>
      </c>
      <c r="B3264" s="1" t="n">
        <v>0</v>
      </c>
      <c r="C3264" s="1" t="n">
        <v>22</v>
      </c>
      <c r="D3264" s="11" t="n">
        <f aca="false">IF(AND(ISNUMBER(B3264),ISNUMBER($J3264)),$J3264-B3264,"")</f>
        <v>32.75</v>
      </c>
      <c r="E3264" s="11" t="n">
        <f aca="false">IF(AND(ISNUMBER(C3264),ISNUMBER($J3264)),$J3264-C3264,"")</f>
        <v>10.75</v>
      </c>
      <c r="F3264" s="1" t="s">
        <v>5126</v>
      </c>
      <c r="G3264" s="46" t="s">
        <v>4412</v>
      </c>
      <c r="H3264" s="1" t="s">
        <v>33</v>
      </c>
      <c r="J3264" s="11" t="n">
        <f aca="false">IFERROR(INDEX(Pozos!$M$2:$M$1852,MATCH(A3264,Pozos!$E$2:$E$1852,0)),"")</f>
        <v>32.75</v>
      </c>
      <c r="K3264" s="1" t="s">
        <v>4320</v>
      </c>
      <c r="O3264" s="0" t="s">
        <v>4412</v>
      </c>
      <c r="P3264" s="0" t="s">
        <v>3805</v>
      </c>
    </row>
    <row r="3265" customFormat="false" ht="15.75" hidden="false" customHeight="true" outlineLevel="0" collapsed="false">
      <c r="A3265" s="39" t="s">
        <v>929</v>
      </c>
      <c r="B3265" s="1" t="n">
        <v>14</v>
      </c>
      <c r="C3265" s="1" t="n">
        <v>30</v>
      </c>
      <c r="D3265" s="11" t="n">
        <f aca="false">IF(AND(ISNUMBER(B3265),ISNUMBER($J3265)),$J3265-B3265,"")</f>
        <v>19.22</v>
      </c>
      <c r="E3265" s="11" t="n">
        <f aca="false">IF(AND(ISNUMBER(C3265),ISNUMBER($J3265)),$J3265-C3265,"")</f>
        <v>3.22</v>
      </c>
      <c r="F3265" s="1" t="s">
        <v>5281</v>
      </c>
      <c r="G3265" s="46" t="s">
        <v>4412</v>
      </c>
      <c r="H3265" s="1" t="s">
        <v>33</v>
      </c>
      <c r="J3265" s="11" t="n">
        <f aca="false">IFERROR(INDEX(Pozos!$M$2:$M$1852,MATCH(A3265,Pozos!$E$2:$E$1852,0)),"")</f>
        <v>33.22</v>
      </c>
      <c r="K3265" s="1" t="s">
        <v>3819</v>
      </c>
      <c r="L3265" s="1" t="s">
        <v>3820</v>
      </c>
      <c r="M3265" s="1" t="n">
        <v>1</v>
      </c>
      <c r="N3265" s="106" t="s">
        <v>3834</v>
      </c>
      <c r="O3265" s="0" t="s">
        <v>4412</v>
      </c>
      <c r="P3265" s="0" t="s">
        <v>3805</v>
      </c>
    </row>
    <row r="3266" customFormat="false" ht="15.75" hidden="false" customHeight="true" outlineLevel="0" collapsed="false">
      <c r="A3266" s="39" t="s">
        <v>929</v>
      </c>
      <c r="B3266" s="1" t="n">
        <v>0</v>
      </c>
      <c r="C3266" s="1" t="n">
        <v>14</v>
      </c>
      <c r="D3266" s="11" t="n">
        <f aca="false">IF(AND(ISNUMBER(B3266),ISNUMBER($J3266)),$J3266-B3266,"")</f>
        <v>33.22</v>
      </c>
      <c r="E3266" s="11" t="n">
        <f aca="false">IF(AND(ISNUMBER(C3266),ISNUMBER($J3266)),$J3266-C3266,"")</f>
        <v>19.22</v>
      </c>
      <c r="F3266" s="1" t="s">
        <v>5282</v>
      </c>
      <c r="G3266" s="46" t="s">
        <v>3802</v>
      </c>
      <c r="H3266" s="1" t="s">
        <v>33</v>
      </c>
      <c r="J3266" s="11" t="n">
        <f aca="false">IFERROR(INDEX(Pozos!$M$2:$M$1852,MATCH(A3266,Pozos!$E$2:$E$1852,0)),"")</f>
        <v>33.22</v>
      </c>
      <c r="K3266" s="1" t="s">
        <v>3927</v>
      </c>
      <c r="L3266" s="1" t="s">
        <v>3928</v>
      </c>
      <c r="M3266" s="1" t="n">
        <v>1</v>
      </c>
      <c r="N3266" s="106" t="s">
        <v>3834</v>
      </c>
      <c r="O3266" s="0" t="s">
        <v>3802</v>
      </c>
      <c r="P3266" s="0" t="s">
        <v>3805</v>
      </c>
    </row>
    <row r="3267" customFormat="false" ht="15.75" hidden="false" customHeight="true" outlineLevel="0" collapsed="false">
      <c r="A3267" s="39" t="s">
        <v>788</v>
      </c>
      <c r="B3267" s="1" t="n">
        <v>35</v>
      </c>
      <c r="C3267" s="1" t="n">
        <v>40</v>
      </c>
      <c r="D3267" s="11" t="n">
        <f aca="false">IF(AND(ISNUMBER(B3267),ISNUMBER($J3267)),$J3267-B3267,"")</f>
        <v>-0.490000000000002</v>
      </c>
      <c r="E3267" s="11" t="n">
        <f aca="false">IF(AND(ISNUMBER(C3267),ISNUMBER($J3267)),$J3267-C3267,"")</f>
        <v>-5.49</v>
      </c>
      <c r="F3267" s="1" t="s">
        <v>4455</v>
      </c>
      <c r="G3267" s="46" t="s">
        <v>4393</v>
      </c>
      <c r="H3267" s="1" t="s">
        <v>33</v>
      </c>
      <c r="J3267" s="11" t="n">
        <f aca="false">IFERROR(INDEX(Pozos!$M$2:$M$1852,MATCH(A3267,Pozos!$E$2:$E$1852,0)),"")</f>
        <v>34.51</v>
      </c>
      <c r="K3267" s="1" t="s">
        <v>4424</v>
      </c>
      <c r="O3267" s="0" t="s">
        <v>4393</v>
      </c>
      <c r="P3267" s="0" t="s">
        <v>3805</v>
      </c>
    </row>
    <row r="3268" customFormat="false" ht="15.75" hidden="false" customHeight="true" outlineLevel="0" collapsed="false">
      <c r="A3268" s="39" t="s">
        <v>788</v>
      </c>
      <c r="B3268" s="1" t="n">
        <v>10</v>
      </c>
      <c r="C3268" s="1" t="n">
        <v>35</v>
      </c>
      <c r="D3268" s="11" t="n">
        <f aca="false">IF(AND(ISNUMBER(B3268),ISNUMBER($J3268)),$J3268-B3268,"")</f>
        <v>24.51</v>
      </c>
      <c r="E3268" s="11" t="n">
        <f aca="false">IF(AND(ISNUMBER(C3268),ISNUMBER($J3268)),$J3268-C3268,"")</f>
        <v>-0.490000000000002</v>
      </c>
      <c r="F3268" s="1" t="s">
        <v>4469</v>
      </c>
      <c r="G3268" s="46" t="s">
        <v>4395</v>
      </c>
      <c r="H3268" s="1" t="s">
        <v>33</v>
      </c>
      <c r="J3268" s="11" t="n">
        <f aca="false">IFERROR(INDEX(Pozos!$M$2:$M$1852,MATCH(A3268,Pozos!$E$2:$E$1852,0)),"")</f>
        <v>34.51</v>
      </c>
      <c r="K3268" s="1" t="s">
        <v>4424</v>
      </c>
      <c r="O3268" s="0" t="s">
        <v>4395</v>
      </c>
      <c r="P3268" s="0" t="s">
        <v>3805</v>
      </c>
    </row>
    <row r="3269" customFormat="false" ht="15.75" hidden="false" customHeight="true" outlineLevel="0" collapsed="false">
      <c r="A3269" s="39" t="s">
        <v>788</v>
      </c>
      <c r="B3269" s="1" t="n">
        <v>1</v>
      </c>
      <c r="C3269" s="1" t="n">
        <v>10</v>
      </c>
      <c r="D3269" s="11" t="n">
        <f aca="false">IF(AND(ISNUMBER(B3269),ISNUMBER($J3269)),$J3269-B3269,"")</f>
        <v>33.51</v>
      </c>
      <c r="E3269" s="11" t="n">
        <f aca="false">IF(AND(ISNUMBER(C3269),ISNUMBER($J3269)),$J3269-C3269,"")</f>
        <v>24.51</v>
      </c>
      <c r="F3269" s="1" t="s">
        <v>4466</v>
      </c>
      <c r="G3269" s="46" t="s">
        <v>4412</v>
      </c>
      <c r="H3269" s="1" t="s">
        <v>33</v>
      </c>
      <c r="J3269" s="11" t="n">
        <f aca="false">IFERROR(INDEX(Pozos!$M$2:$M$1852,MATCH(A3269,Pozos!$E$2:$E$1852,0)),"")</f>
        <v>34.51</v>
      </c>
      <c r="K3269" s="1" t="s">
        <v>4424</v>
      </c>
      <c r="O3269" s="0" t="s">
        <v>4412</v>
      </c>
      <c r="P3269" s="0" t="s">
        <v>3805</v>
      </c>
    </row>
    <row r="3270" customFormat="false" ht="15.75" hidden="false" customHeight="true" outlineLevel="0" collapsed="false">
      <c r="A3270" s="39" t="s">
        <v>788</v>
      </c>
      <c r="B3270" s="1" t="n">
        <v>0</v>
      </c>
      <c r="C3270" s="1" t="n">
        <v>1</v>
      </c>
      <c r="D3270" s="11" t="n">
        <f aca="false">IF(AND(ISNUMBER(B3270),ISNUMBER($J3270)),$J3270-B3270,"")</f>
        <v>34.51</v>
      </c>
      <c r="E3270" s="11" t="n">
        <f aca="false">IF(AND(ISNUMBER(C3270),ISNUMBER($J3270)),$J3270-C3270,"")</f>
        <v>33.51</v>
      </c>
      <c r="F3270" s="1" t="s">
        <v>4621</v>
      </c>
      <c r="G3270" s="46" t="s">
        <v>3802</v>
      </c>
      <c r="H3270" s="1" t="s">
        <v>33</v>
      </c>
      <c r="J3270" s="11" t="n">
        <f aca="false">IFERROR(INDEX(Pozos!$M$2:$M$1852,MATCH(A3270,Pozos!$E$2:$E$1852,0)),"")</f>
        <v>34.51</v>
      </c>
      <c r="K3270" s="1" t="s">
        <v>3803</v>
      </c>
      <c r="L3270" s="1" t="s">
        <v>3804</v>
      </c>
      <c r="O3270" s="0" t="s">
        <v>3802</v>
      </c>
      <c r="P3270" s="0" t="s">
        <v>3805</v>
      </c>
    </row>
    <row r="3271" customFormat="false" ht="15.75" hidden="false" customHeight="true" outlineLevel="0" collapsed="false">
      <c r="A3271" s="39" t="s">
        <v>2151</v>
      </c>
      <c r="B3271" s="1" t="n">
        <v>0</v>
      </c>
      <c r="C3271" s="1" t="n">
        <v>1</v>
      </c>
      <c r="D3271" s="11" t="n">
        <f aca="false">IF(AND(ISNUMBER(B3271),ISNUMBER($J3271)),$J3271-B3271,"")</f>
        <v>49.53</v>
      </c>
      <c r="E3271" s="11" t="n">
        <f aca="false">IF(AND(ISNUMBER(C3271),ISNUMBER($J3271)),$J3271-C3271,"")</f>
        <v>48.53</v>
      </c>
      <c r="F3271" s="1" t="s">
        <v>4250</v>
      </c>
      <c r="G3271" s="46" t="s">
        <v>3802</v>
      </c>
      <c r="H3271" s="1" t="s">
        <v>33</v>
      </c>
      <c r="J3271" s="11" t="n">
        <f aca="false">IFERROR(INDEX(Pozos!$M$2:$M$1852,MATCH(A3271,Pozos!$E$2:$E$1852,0)),"")</f>
        <v>49.53</v>
      </c>
      <c r="K3271" s="1" t="s">
        <v>3803</v>
      </c>
      <c r="L3271" s="1" t="s">
        <v>3804</v>
      </c>
      <c r="O3271" s="0" t="s">
        <v>3802</v>
      </c>
      <c r="P3271" s="0" t="s">
        <v>3805</v>
      </c>
    </row>
    <row r="3272" customFormat="false" ht="15.75" hidden="false" customHeight="true" outlineLevel="0" collapsed="false">
      <c r="A3272" s="39" t="s">
        <v>2151</v>
      </c>
      <c r="B3272" s="1" t="n">
        <v>1</v>
      </c>
      <c r="C3272" s="1" t="n">
        <v>30</v>
      </c>
      <c r="D3272" s="11" t="n">
        <f aca="false">IF(AND(ISNUMBER(B3272),ISNUMBER($J3272)),$J3272-B3272,"")</f>
        <v>48.53</v>
      </c>
      <c r="E3272" s="11" t="n">
        <f aca="false">IF(AND(ISNUMBER(C3272),ISNUMBER($J3272)),$J3272-C3272,"")</f>
        <v>19.53</v>
      </c>
      <c r="F3272" s="1" t="s">
        <v>4402</v>
      </c>
      <c r="G3272" s="46" t="s">
        <v>4412</v>
      </c>
      <c r="H3272" s="1" t="s">
        <v>33</v>
      </c>
      <c r="J3272" s="11" t="n">
        <f aca="false">IFERROR(INDEX(Pozos!$M$2:$M$1852,MATCH(A3272,Pozos!$E$2:$E$1852,0)),"")</f>
        <v>49.53</v>
      </c>
      <c r="K3272" s="1" t="s">
        <v>3808</v>
      </c>
      <c r="L3272" s="1" t="s">
        <v>3809</v>
      </c>
      <c r="O3272" s="0" t="s">
        <v>4412</v>
      </c>
      <c r="P3272" s="0" t="s">
        <v>3805</v>
      </c>
    </row>
    <row r="3273" customFormat="false" ht="15.75" hidden="false" customHeight="true" outlineLevel="0" collapsed="false">
      <c r="A3273" s="39" t="s">
        <v>2151</v>
      </c>
      <c r="B3273" s="1" t="n">
        <v>30</v>
      </c>
      <c r="C3273" s="1" t="n">
        <v>37</v>
      </c>
      <c r="D3273" s="11" t="n">
        <f aca="false">IF(AND(ISNUMBER(B3273),ISNUMBER($J3273)),$J3273-B3273,"")</f>
        <v>19.53</v>
      </c>
      <c r="E3273" s="11" t="n">
        <f aca="false">IF(AND(ISNUMBER(C3273),ISNUMBER($J3273)),$J3273-C3273,"")</f>
        <v>12.53</v>
      </c>
      <c r="F3273" s="1" t="s">
        <v>4433</v>
      </c>
      <c r="G3273" s="46"/>
      <c r="H3273" s="1" t="s">
        <v>33</v>
      </c>
      <c r="J3273" s="11" t="n">
        <f aca="false">IFERROR(INDEX(Pozos!$M$2:$M$1852,MATCH(A3273,Pozos!$E$2:$E$1852,0)),"")</f>
        <v>49.53</v>
      </c>
      <c r="K3273" s="1" t="s">
        <v>3944</v>
      </c>
      <c r="L3273" s="1" t="s">
        <v>3813</v>
      </c>
      <c r="P3273" s="0" t="s">
        <v>3824</v>
      </c>
    </row>
    <row r="3274" customFormat="false" ht="15.75" hidden="false" customHeight="true" outlineLevel="0" collapsed="false">
      <c r="A3274" s="39" t="s">
        <v>2151</v>
      </c>
      <c r="B3274" s="1" t="n">
        <v>37</v>
      </c>
      <c r="C3274" s="1" t="n">
        <v>45</v>
      </c>
      <c r="D3274" s="11" t="n">
        <f aca="false">IF(AND(ISNUMBER(B3274),ISNUMBER($J3274)),$J3274-B3274,"")</f>
        <v>12.53</v>
      </c>
      <c r="E3274" s="11" t="n">
        <f aca="false">IF(AND(ISNUMBER(C3274),ISNUMBER($J3274)),$J3274-C3274,"")</f>
        <v>4.53</v>
      </c>
      <c r="F3274" s="1" t="s">
        <v>4736</v>
      </c>
      <c r="G3274" s="46"/>
      <c r="H3274" s="1" t="s">
        <v>33</v>
      </c>
      <c r="J3274" s="11" t="n">
        <f aca="false">IFERROR(INDEX(Pozos!$M$2:$M$1852,MATCH(A3274,Pozos!$E$2:$E$1852,0)),"")</f>
        <v>49.53</v>
      </c>
      <c r="K3274" s="1" t="s">
        <v>3808</v>
      </c>
      <c r="L3274" s="1" t="s">
        <v>3809</v>
      </c>
      <c r="P3274" s="0" t="s">
        <v>3824</v>
      </c>
    </row>
    <row r="3275" customFormat="false" ht="15.75" hidden="false" customHeight="true" outlineLevel="0" collapsed="false">
      <c r="A3275" s="39" t="s">
        <v>2151</v>
      </c>
      <c r="B3275" s="1" t="n">
        <v>45</v>
      </c>
      <c r="C3275" s="1" t="n">
        <v>54</v>
      </c>
      <c r="D3275" s="11" t="n">
        <f aca="false">IF(AND(ISNUMBER(B3275),ISNUMBER($J3275)),$J3275-B3275,"")</f>
        <v>4.53</v>
      </c>
      <c r="E3275" s="11" t="n">
        <f aca="false">IF(AND(ISNUMBER(C3275),ISNUMBER($J3275)),$J3275-C3275,"")</f>
        <v>-4.47</v>
      </c>
      <c r="F3275" s="1" t="s">
        <v>4401</v>
      </c>
      <c r="G3275" s="46"/>
      <c r="H3275" s="1" t="s">
        <v>33</v>
      </c>
      <c r="J3275" s="11" t="n">
        <f aca="false">IFERROR(INDEX(Pozos!$M$2:$M$1852,MATCH(A3275,Pozos!$E$2:$E$1852,0)),"")</f>
        <v>49.53</v>
      </c>
      <c r="K3275" s="1" t="s">
        <v>3944</v>
      </c>
      <c r="L3275" s="1" t="s">
        <v>3813</v>
      </c>
      <c r="P3275" s="0" t="s">
        <v>3824</v>
      </c>
    </row>
    <row r="3276" customFormat="false" ht="15.75" hidden="false" customHeight="true" outlineLevel="0" collapsed="false">
      <c r="A3276" s="39" t="s">
        <v>2151</v>
      </c>
      <c r="B3276" s="1" t="n">
        <v>54</v>
      </c>
      <c r="C3276" s="1" t="n">
        <v>58</v>
      </c>
      <c r="D3276" s="11" t="n">
        <f aca="false">IF(AND(ISNUMBER(B3276),ISNUMBER($J3276)),$J3276-B3276,"")</f>
        <v>-4.47</v>
      </c>
      <c r="E3276" s="11" t="n">
        <f aca="false">IF(AND(ISNUMBER(C3276),ISNUMBER($J3276)),$J3276-C3276,"")</f>
        <v>-8.47</v>
      </c>
      <c r="F3276" s="1" t="s">
        <v>4411</v>
      </c>
      <c r="G3276" s="46"/>
      <c r="H3276" s="1" t="s">
        <v>33</v>
      </c>
      <c r="J3276" s="11" t="n">
        <f aca="false">IFERROR(INDEX(Pozos!$M$2:$M$1852,MATCH(A3276,Pozos!$E$2:$E$1852,0)),"")</f>
        <v>49.53</v>
      </c>
      <c r="K3276" s="1" t="s">
        <v>3808</v>
      </c>
      <c r="L3276" s="1" t="s">
        <v>3809</v>
      </c>
      <c r="P3276" s="0" t="s">
        <v>3824</v>
      </c>
    </row>
    <row r="3277" customFormat="false" ht="15.75" hidden="false" customHeight="true" outlineLevel="0" collapsed="false">
      <c r="A3277" s="39" t="s">
        <v>861</v>
      </c>
      <c r="B3277" s="1" t="n">
        <v>37</v>
      </c>
      <c r="C3277" s="1" t="n">
        <v>38</v>
      </c>
      <c r="D3277" s="11" t="n">
        <f aca="false">IF(AND(ISNUMBER(B3277),ISNUMBER($J3277)),$J3277-B3277,"")</f>
        <v>-3.54</v>
      </c>
      <c r="E3277" s="11" t="n">
        <f aca="false">IF(AND(ISNUMBER(C3277),ISNUMBER($J3277)),$J3277-C3277,"")</f>
        <v>-4.54</v>
      </c>
      <c r="F3277" s="1" t="s">
        <v>3821</v>
      </c>
      <c r="G3277" s="46" t="s">
        <v>3822</v>
      </c>
      <c r="H3277" s="1" t="s">
        <v>33</v>
      </c>
      <c r="J3277" s="11" t="n">
        <f aca="false">IFERROR(INDEX(Pozos!$M$2:$M$1852,MATCH(A3277,Pozos!$E$2:$E$1852,0)),"")</f>
        <v>33.46</v>
      </c>
      <c r="K3277" s="1" t="s">
        <v>3823</v>
      </c>
      <c r="P3277" s="0" t="s">
        <v>3824</v>
      </c>
    </row>
    <row r="3278" customFormat="false" ht="15.75" hidden="false" customHeight="true" outlineLevel="0" collapsed="false">
      <c r="A3278" s="39" t="s">
        <v>861</v>
      </c>
      <c r="B3278" s="1" t="n">
        <v>11</v>
      </c>
      <c r="C3278" s="1" t="n">
        <v>37</v>
      </c>
      <c r="D3278" s="11" t="n">
        <f aca="false">IF(AND(ISNUMBER(B3278),ISNUMBER($J3278)),$J3278-B3278,"")</f>
        <v>22.46</v>
      </c>
      <c r="E3278" s="11" t="n">
        <f aca="false">IF(AND(ISNUMBER(C3278),ISNUMBER($J3278)),$J3278-C3278,"")</f>
        <v>-3.54</v>
      </c>
      <c r="F3278" s="1" t="s">
        <v>3821</v>
      </c>
      <c r="G3278" s="46" t="s">
        <v>4395</v>
      </c>
      <c r="H3278" s="1" t="s">
        <v>33</v>
      </c>
      <c r="J3278" s="11" t="n">
        <f aca="false">IFERROR(INDEX(Pozos!$M$2:$M$1852,MATCH(A3278,Pozos!$E$2:$E$1852,0)),"")</f>
        <v>33.46</v>
      </c>
      <c r="K3278" s="1" t="s">
        <v>3823</v>
      </c>
      <c r="O3278" s="0" t="s">
        <v>4395</v>
      </c>
      <c r="P3278" s="0" t="s">
        <v>3805</v>
      </c>
    </row>
    <row r="3279" customFormat="false" ht="15.75" hidden="false" customHeight="true" outlineLevel="0" collapsed="false">
      <c r="A3279" s="39" t="s">
        <v>861</v>
      </c>
      <c r="B3279" s="1" t="n">
        <v>1</v>
      </c>
      <c r="C3279" s="1" t="n">
        <v>11</v>
      </c>
      <c r="D3279" s="11" t="n">
        <f aca="false">IF(AND(ISNUMBER(B3279),ISNUMBER($J3279)),$J3279-B3279,"")</f>
        <v>32.46</v>
      </c>
      <c r="E3279" s="11" t="n">
        <f aca="false">IF(AND(ISNUMBER(C3279),ISNUMBER($J3279)),$J3279-C3279,"")</f>
        <v>22.46</v>
      </c>
      <c r="F3279" s="1" t="s">
        <v>3821</v>
      </c>
      <c r="G3279" s="46" t="s">
        <v>4412</v>
      </c>
      <c r="H3279" s="1" t="s">
        <v>33</v>
      </c>
      <c r="J3279" s="11" t="n">
        <f aca="false">IFERROR(INDEX(Pozos!$M$2:$M$1852,MATCH(A3279,Pozos!$E$2:$E$1852,0)),"")</f>
        <v>33.46</v>
      </c>
      <c r="K3279" s="1" t="s">
        <v>3823</v>
      </c>
      <c r="O3279" s="0" t="s">
        <v>4412</v>
      </c>
      <c r="P3279" s="0" t="s">
        <v>3805</v>
      </c>
    </row>
    <row r="3280" customFormat="false" ht="15.75" hidden="false" customHeight="true" outlineLevel="0" collapsed="false">
      <c r="A3280" s="39" t="s">
        <v>861</v>
      </c>
      <c r="B3280" s="1" t="n">
        <v>0</v>
      </c>
      <c r="C3280" s="1" t="n">
        <v>1</v>
      </c>
      <c r="D3280" s="11" t="n">
        <f aca="false">IF(AND(ISNUMBER(B3280),ISNUMBER($J3280)),$J3280-B3280,"")</f>
        <v>33.46</v>
      </c>
      <c r="E3280" s="11" t="n">
        <f aca="false">IF(AND(ISNUMBER(C3280),ISNUMBER($J3280)),$J3280-C3280,"")</f>
        <v>32.46</v>
      </c>
      <c r="F3280" s="1" t="s">
        <v>4250</v>
      </c>
      <c r="G3280" s="46" t="s">
        <v>3802</v>
      </c>
      <c r="H3280" s="1" t="s">
        <v>33</v>
      </c>
      <c r="J3280" s="11" t="n">
        <f aca="false">IFERROR(INDEX(Pozos!$M$2:$M$1852,MATCH(A3280,Pozos!$E$2:$E$1852,0)),"")</f>
        <v>33.46</v>
      </c>
      <c r="K3280" s="1" t="s">
        <v>3803</v>
      </c>
      <c r="L3280" s="1" t="s">
        <v>3804</v>
      </c>
      <c r="O3280" s="0" t="s">
        <v>3802</v>
      </c>
      <c r="P3280" s="0" t="s">
        <v>3805</v>
      </c>
    </row>
    <row r="3281" customFormat="false" ht="15.75" hidden="false" customHeight="true" outlineLevel="0" collapsed="false">
      <c r="A3281" s="39" t="s">
        <v>1413</v>
      </c>
      <c r="B3281" s="1" t="n">
        <v>0</v>
      </c>
      <c r="C3281" s="1" t="n">
        <v>1</v>
      </c>
      <c r="D3281" s="11" t="n">
        <f aca="false">IF(AND(ISNUMBER(B3281),ISNUMBER($J3281)),$J3281-B3281,"")</f>
        <v>27.94</v>
      </c>
      <c r="E3281" s="11" t="n">
        <f aca="false">IF(AND(ISNUMBER(C3281),ISNUMBER($J3281)),$J3281-C3281,"")</f>
        <v>26.94</v>
      </c>
      <c r="F3281" s="1" t="s">
        <v>4250</v>
      </c>
      <c r="G3281" s="46"/>
      <c r="H3281" s="1" t="s">
        <v>33</v>
      </c>
      <c r="J3281" s="11" t="n">
        <f aca="false">IFERROR(INDEX(Pozos!$M$2:$M$1852,MATCH(A3281,Pozos!$E$2:$E$1852,0)),"")</f>
        <v>27.94</v>
      </c>
      <c r="K3281" s="1" t="s">
        <v>3803</v>
      </c>
      <c r="L3281" s="1" t="s">
        <v>3804</v>
      </c>
      <c r="P3281" s="0" t="s">
        <v>3824</v>
      </c>
    </row>
    <row r="3282" customFormat="false" ht="15.75" hidden="false" customHeight="true" outlineLevel="0" collapsed="false">
      <c r="A3282" s="39" t="s">
        <v>1413</v>
      </c>
      <c r="B3282" s="1" t="n">
        <v>24</v>
      </c>
      <c r="C3282" s="1" t="n">
        <v>33</v>
      </c>
      <c r="D3282" s="11" t="n">
        <f aca="false">IF(AND(ISNUMBER(B3282),ISNUMBER($J3282)),$J3282-B3282,"")</f>
        <v>3.94</v>
      </c>
      <c r="E3282" s="11" t="n">
        <f aca="false">IF(AND(ISNUMBER(C3282),ISNUMBER($J3282)),$J3282-C3282,"")</f>
        <v>-5.06</v>
      </c>
      <c r="F3282" s="1" t="s">
        <v>5283</v>
      </c>
      <c r="G3282" s="46"/>
      <c r="H3282" s="1" t="s">
        <v>33</v>
      </c>
      <c r="J3282" s="11" t="n">
        <f aca="false">IFERROR(INDEX(Pozos!$M$2:$M$1852,MATCH(A3282,Pozos!$E$2:$E$1852,0)),"")</f>
        <v>27.94</v>
      </c>
      <c r="K3282" s="1" t="s">
        <v>3808</v>
      </c>
      <c r="L3282" s="1" t="s">
        <v>3809</v>
      </c>
      <c r="P3282" s="0" t="s">
        <v>3824</v>
      </c>
    </row>
    <row r="3283" customFormat="false" ht="15.75" hidden="false" customHeight="true" outlineLevel="0" collapsed="false">
      <c r="A3283" s="39" t="s">
        <v>1413</v>
      </c>
      <c r="B3283" s="1" t="n">
        <v>12</v>
      </c>
      <c r="C3283" s="1" t="n">
        <v>24</v>
      </c>
      <c r="D3283" s="11" t="n">
        <f aca="false">IF(AND(ISNUMBER(B3283),ISNUMBER($J3283)),$J3283-B3283,"")</f>
        <v>15.94</v>
      </c>
      <c r="E3283" s="11" t="n">
        <f aca="false">IF(AND(ISNUMBER(C3283),ISNUMBER($J3283)),$J3283-C3283,"")</f>
        <v>3.94</v>
      </c>
      <c r="F3283" s="1" t="s">
        <v>4433</v>
      </c>
      <c r="G3283" s="46"/>
      <c r="H3283" s="1" t="s">
        <v>33</v>
      </c>
      <c r="J3283" s="11" t="n">
        <f aca="false">IFERROR(INDEX(Pozos!$M$2:$M$1852,MATCH(A3283,Pozos!$E$2:$E$1852,0)),"")</f>
        <v>27.94</v>
      </c>
      <c r="K3283" s="1" t="s">
        <v>3944</v>
      </c>
      <c r="L3283" s="1" t="s">
        <v>3813</v>
      </c>
      <c r="P3283" s="0" t="s">
        <v>3824</v>
      </c>
    </row>
    <row r="3284" customFormat="false" ht="15.75" hidden="false" customHeight="true" outlineLevel="0" collapsed="false">
      <c r="A3284" s="39" t="s">
        <v>1413</v>
      </c>
      <c r="B3284" s="1" t="n">
        <v>1</v>
      </c>
      <c r="C3284" s="1" t="n">
        <v>12</v>
      </c>
      <c r="D3284" s="11" t="n">
        <f aca="false">IF(AND(ISNUMBER(B3284),ISNUMBER($J3284)),$J3284-B3284,"")</f>
        <v>26.94</v>
      </c>
      <c r="E3284" s="11" t="n">
        <f aca="false">IF(AND(ISNUMBER(C3284),ISNUMBER($J3284)),$J3284-C3284,"")</f>
        <v>15.94</v>
      </c>
      <c r="F3284" s="1" t="s">
        <v>5284</v>
      </c>
      <c r="G3284" s="46"/>
      <c r="H3284" s="1" t="s">
        <v>33</v>
      </c>
      <c r="J3284" s="11" t="n">
        <f aca="false">IFERROR(INDEX(Pozos!$M$2:$M$1852,MATCH(A3284,Pozos!$E$2:$E$1852,0)),"")</f>
        <v>27.94</v>
      </c>
      <c r="K3284" s="1" t="s">
        <v>3808</v>
      </c>
      <c r="L3284" s="1" t="s">
        <v>3809</v>
      </c>
      <c r="P3284" s="0" t="s">
        <v>3824</v>
      </c>
    </row>
    <row r="3285" customFormat="false" ht="15.75" hidden="false" customHeight="true" outlineLevel="0" collapsed="false">
      <c r="A3285" s="39" t="s">
        <v>1044</v>
      </c>
      <c r="D3285" s="11" t="str">
        <f aca="false">IF(AND(ISNUMBER(B3285),ISNUMBER($J3285)),$J3285-B3285,"")</f>
        <v/>
      </c>
      <c r="E3285" s="11" t="str">
        <f aca="false">IF(AND(ISNUMBER(C3285),ISNUMBER($J3285)),$J3285-C3285,"")</f>
        <v/>
      </c>
      <c r="F3285" s="1" t="s">
        <v>3821</v>
      </c>
      <c r="G3285" s="46" t="s">
        <v>3822</v>
      </c>
      <c r="H3285" s="1" t="s">
        <v>33</v>
      </c>
      <c r="J3285" s="11" t="n">
        <f aca="false">IFERROR(INDEX(Pozos!$M$2:$M$1852,MATCH(A3285,Pozos!$E$2:$E$1852,0)),"")</f>
        <v>47.26</v>
      </c>
      <c r="K3285" s="1" t="s">
        <v>3823</v>
      </c>
      <c r="P3285" s="0" t="s">
        <v>3824</v>
      </c>
    </row>
    <row r="3286" customFormat="false" ht="15.75" hidden="false" customHeight="true" outlineLevel="0" collapsed="false">
      <c r="A3286" s="39" t="s">
        <v>2153</v>
      </c>
      <c r="B3286" s="1" t="n">
        <v>20</v>
      </c>
      <c r="C3286" s="1" t="n">
        <v>29</v>
      </c>
      <c r="D3286" s="11" t="n">
        <f aca="false">IF(AND(ISNUMBER(B3286),ISNUMBER($J3286)),$J3286-B3286,"")</f>
        <v>4.01</v>
      </c>
      <c r="E3286" s="11" t="n">
        <f aca="false">IF(AND(ISNUMBER(C3286),ISNUMBER($J3286)),$J3286-C3286,"")</f>
        <v>-4.99</v>
      </c>
      <c r="F3286" s="1" t="s">
        <v>5285</v>
      </c>
      <c r="G3286" s="46"/>
      <c r="H3286" s="1" t="s">
        <v>33</v>
      </c>
      <c r="J3286" s="11" t="n">
        <f aca="false">IFERROR(INDEX(Pozos!$M$2:$M$1852,MATCH(A3286,Pozos!$E$2:$E$1852,0)),"")</f>
        <v>24.01</v>
      </c>
      <c r="K3286" s="1" t="s">
        <v>3808</v>
      </c>
      <c r="L3286" s="1" t="s">
        <v>3809</v>
      </c>
      <c r="P3286" s="0" t="s">
        <v>3824</v>
      </c>
    </row>
    <row r="3287" customFormat="false" ht="15.75" hidden="false" customHeight="true" outlineLevel="0" collapsed="false">
      <c r="A3287" s="39" t="s">
        <v>2153</v>
      </c>
      <c r="B3287" s="1" t="n">
        <v>11</v>
      </c>
      <c r="C3287" s="1" t="n">
        <v>20</v>
      </c>
      <c r="D3287" s="11" t="n">
        <f aca="false">IF(AND(ISNUMBER(B3287),ISNUMBER($J3287)),$J3287-B3287,"")</f>
        <v>13.01</v>
      </c>
      <c r="E3287" s="11" t="n">
        <f aca="false">IF(AND(ISNUMBER(C3287),ISNUMBER($J3287)),$J3287-C3287,"")</f>
        <v>4.01</v>
      </c>
      <c r="F3287" s="1" t="s">
        <v>5150</v>
      </c>
      <c r="G3287" s="46"/>
      <c r="H3287" s="1" t="s">
        <v>33</v>
      </c>
      <c r="J3287" s="11" t="n">
        <f aca="false">IFERROR(INDEX(Pozos!$M$2:$M$1852,MATCH(A3287,Pozos!$E$2:$E$1852,0)),"")</f>
        <v>24.01</v>
      </c>
      <c r="K3287" s="1" t="s">
        <v>3944</v>
      </c>
      <c r="L3287" s="1" t="s">
        <v>3813</v>
      </c>
      <c r="P3287" s="0" t="s">
        <v>3824</v>
      </c>
    </row>
    <row r="3288" customFormat="false" ht="15.75" hidden="false" customHeight="true" outlineLevel="0" collapsed="false">
      <c r="A3288" s="39" t="s">
        <v>2153</v>
      </c>
      <c r="B3288" s="1" t="n">
        <v>0</v>
      </c>
      <c r="C3288" s="1" t="n">
        <v>1</v>
      </c>
      <c r="D3288" s="11" t="n">
        <f aca="false">IF(AND(ISNUMBER(B3288),ISNUMBER($J3288)),$J3288-B3288,"")</f>
        <v>24.01</v>
      </c>
      <c r="E3288" s="11" t="n">
        <f aca="false">IF(AND(ISNUMBER(C3288),ISNUMBER($J3288)),$J3288-C3288,"")</f>
        <v>23.01</v>
      </c>
      <c r="F3288" s="1" t="s">
        <v>4250</v>
      </c>
      <c r="G3288" s="46"/>
      <c r="H3288" s="1" t="s">
        <v>33</v>
      </c>
      <c r="J3288" s="11" t="n">
        <f aca="false">IFERROR(INDEX(Pozos!$M$2:$M$1852,MATCH(A3288,Pozos!$E$2:$E$1852,0)),"")</f>
        <v>24.01</v>
      </c>
      <c r="K3288" s="1" t="s">
        <v>3803</v>
      </c>
      <c r="L3288" s="1" t="s">
        <v>3804</v>
      </c>
      <c r="P3288" s="0" t="s">
        <v>3824</v>
      </c>
    </row>
    <row r="3289" customFormat="false" ht="15.75" hidden="false" customHeight="true" outlineLevel="0" collapsed="false">
      <c r="A3289" s="39" t="s">
        <v>2153</v>
      </c>
      <c r="B3289" s="1" t="n">
        <v>1</v>
      </c>
      <c r="C3289" s="1" t="n">
        <v>11</v>
      </c>
      <c r="D3289" s="11" t="n">
        <f aca="false">IF(AND(ISNUMBER(B3289),ISNUMBER($J3289)),$J3289-B3289,"")</f>
        <v>23.01</v>
      </c>
      <c r="E3289" s="11" t="n">
        <f aca="false">IF(AND(ISNUMBER(C3289),ISNUMBER($J3289)),$J3289-C3289,"")</f>
        <v>13.01</v>
      </c>
      <c r="F3289" s="1" t="s">
        <v>5286</v>
      </c>
      <c r="G3289" s="46"/>
      <c r="H3289" s="1" t="s">
        <v>33</v>
      </c>
      <c r="J3289" s="11" t="n">
        <f aca="false">IFERROR(INDEX(Pozos!$M$2:$M$1852,MATCH(A3289,Pozos!$E$2:$E$1852,0)),"")</f>
        <v>24.01</v>
      </c>
      <c r="K3289" s="1" t="s">
        <v>3808</v>
      </c>
      <c r="L3289" s="1" t="s">
        <v>3809</v>
      </c>
      <c r="P3289" s="0" t="s">
        <v>3824</v>
      </c>
    </row>
    <row r="3290" customFormat="false" ht="15.75" hidden="false" customHeight="true" outlineLevel="0" collapsed="false">
      <c r="A3290" s="39" t="s">
        <v>1175</v>
      </c>
      <c r="B3290" s="1" t="n">
        <v>28</v>
      </c>
      <c r="C3290" s="1" t="n">
        <v>33.5</v>
      </c>
      <c r="D3290" s="11" t="n">
        <f aca="false">IF(AND(ISNUMBER(B3290),ISNUMBER($J3290)),$J3290-B3290,"")</f>
        <v>-24.88</v>
      </c>
      <c r="E3290" s="11" t="n">
        <f aca="false">IF(AND(ISNUMBER(C3290),ISNUMBER($J3290)),$J3290-C3290,"")</f>
        <v>-30.38</v>
      </c>
      <c r="F3290" s="1" t="s">
        <v>5287</v>
      </c>
      <c r="G3290" s="46"/>
      <c r="H3290" s="1" t="s">
        <v>33</v>
      </c>
      <c r="J3290" s="11" t="n">
        <f aca="false">IFERROR(INDEX(Pozos!$M$2:$M$1852,MATCH(A3290,Pozos!$E$2:$E$1852,0)),"")</f>
        <v>3.12</v>
      </c>
      <c r="K3290" s="1" t="s">
        <v>3872</v>
      </c>
      <c r="L3290" s="1" t="s">
        <v>3809</v>
      </c>
      <c r="P3290" s="0" t="s">
        <v>3824</v>
      </c>
    </row>
    <row r="3291" customFormat="false" ht="15.75" hidden="false" customHeight="true" outlineLevel="0" collapsed="false">
      <c r="A3291" s="39" t="s">
        <v>1175</v>
      </c>
      <c r="B3291" s="1" t="n">
        <v>21</v>
      </c>
      <c r="C3291" s="1" t="n">
        <v>28</v>
      </c>
      <c r="D3291" s="11" t="n">
        <f aca="false">IF(AND(ISNUMBER(B3291),ISNUMBER($J3291)),$J3291-B3291,"")</f>
        <v>-17.88</v>
      </c>
      <c r="E3291" s="11" t="n">
        <f aca="false">IF(AND(ISNUMBER(C3291),ISNUMBER($J3291)),$J3291-C3291,"")</f>
        <v>-24.88</v>
      </c>
      <c r="F3291" s="1" t="s">
        <v>5288</v>
      </c>
      <c r="G3291" s="46"/>
      <c r="H3291" s="1" t="s">
        <v>33</v>
      </c>
      <c r="J3291" s="11" t="n">
        <f aca="false">IFERROR(INDEX(Pozos!$M$2:$M$1852,MATCH(A3291,Pozos!$E$2:$E$1852,0)),"")</f>
        <v>3.12</v>
      </c>
      <c r="K3291" s="1" t="s">
        <v>3872</v>
      </c>
      <c r="L3291" s="1" t="s">
        <v>3809</v>
      </c>
      <c r="P3291" s="0" t="s">
        <v>3824</v>
      </c>
    </row>
    <row r="3292" customFormat="false" ht="15.75" hidden="false" customHeight="true" outlineLevel="0" collapsed="false">
      <c r="A3292" s="39" t="s">
        <v>1175</v>
      </c>
      <c r="B3292" s="1" t="n">
        <v>18</v>
      </c>
      <c r="C3292" s="1" t="n">
        <v>21</v>
      </c>
      <c r="D3292" s="11" t="n">
        <f aca="false">IF(AND(ISNUMBER(B3292),ISNUMBER($J3292)),$J3292-B3292,"")</f>
        <v>-14.88</v>
      </c>
      <c r="E3292" s="11" t="n">
        <f aca="false">IF(AND(ISNUMBER(C3292),ISNUMBER($J3292)),$J3292-C3292,"")</f>
        <v>-17.88</v>
      </c>
      <c r="F3292" s="1" t="s">
        <v>5289</v>
      </c>
      <c r="G3292" s="46"/>
      <c r="H3292" s="1" t="s">
        <v>33</v>
      </c>
      <c r="J3292" s="11" t="n">
        <f aca="false">IFERROR(INDEX(Pozos!$M$2:$M$1852,MATCH(A3292,Pozos!$E$2:$E$1852,0)),"")</f>
        <v>3.12</v>
      </c>
      <c r="K3292" s="1" t="s">
        <v>3872</v>
      </c>
      <c r="L3292" s="1" t="s">
        <v>3809</v>
      </c>
      <c r="P3292" s="0" t="s">
        <v>3824</v>
      </c>
    </row>
    <row r="3293" customFormat="false" ht="15.75" hidden="false" customHeight="true" outlineLevel="0" collapsed="false">
      <c r="A3293" s="39" t="s">
        <v>1175</v>
      </c>
      <c r="B3293" s="1" t="n">
        <v>9</v>
      </c>
      <c r="C3293" s="1" t="n">
        <v>18</v>
      </c>
      <c r="D3293" s="11" t="n">
        <f aca="false">IF(AND(ISNUMBER(B3293),ISNUMBER($J3293)),$J3293-B3293,"")</f>
        <v>-5.88</v>
      </c>
      <c r="E3293" s="11" t="n">
        <f aca="false">IF(AND(ISNUMBER(C3293),ISNUMBER($J3293)),$J3293-C3293,"")</f>
        <v>-14.88</v>
      </c>
      <c r="F3293" s="1" t="s">
        <v>5290</v>
      </c>
      <c r="G3293" s="46"/>
      <c r="H3293" s="1" t="s">
        <v>33</v>
      </c>
      <c r="J3293" s="11" t="n">
        <f aca="false">IFERROR(INDEX(Pozos!$M$2:$M$1852,MATCH(A3293,Pozos!$E$2:$E$1852,0)),"")</f>
        <v>3.12</v>
      </c>
      <c r="K3293" s="1" t="s">
        <v>3808</v>
      </c>
      <c r="L3293" s="1" t="s">
        <v>3809</v>
      </c>
      <c r="P3293" s="0" t="s">
        <v>3824</v>
      </c>
    </row>
    <row r="3294" customFormat="false" ht="15.75" hidden="false" customHeight="true" outlineLevel="0" collapsed="false">
      <c r="A3294" s="39" t="s">
        <v>1175</v>
      </c>
      <c r="B3294" s="1" t="n">
        <v>6</v>
      </c>
      <c r="C3294" s="1" t="n">
        <v>9</v>
      </c>
      <c r="D3294" s="11" t="n">
        <f aca="false">IF(AND(ISNUMBER(B3294),ISNUMBER($J3294)),$J3294-B3294,"")</f>
        <v>-2.88</v>
      </c>
      <c r="E3294" s="11" t="n">
        <f aca="false">IF(AND(ISNUMBER(C3294),ISNUMBER($J3294)),$J3294-C3294,"")</f>
        <v>-5.88</v>
      </c>
      <c r="F3294" s="1" t="s">
        <v>5291</v>
      </c>
      <c r="G3294" s="46"/>
      <c r="H3294" s="1" t="s">
        <v>33</v>
      </c>
      <c r="J3294" s="11" t="n">
        <f aca="false">IFERROR(INDEX(Pozos!$M$2:$M$1852,MATCH(A3294,Pozos!$E$2:$E$1852,0)),"")</f>
        <v>3.12</v>
      </c>
      <c r="K3294" s="1" t="s">
        <v>3812</v>
      </c>
      <c r="L3294" s="1" t="s">
        <v>3813</v>
      </c>
      <c r="P3294" s="0" t="s">
        <v>3824</v>
      </c>
    </row>
    <row r="3295" customFormat="false" ht="15.75" hidden="false" customHeight="true" outlineLevel="0" collapsed="false">
      <c r="A3295" s="39" t="s">
        <v>1175</v>
      </c>
      <c r="B3295" s="1" t="n">
        <v>2</v>
      </c>
      <c r="C3295" s="1" t="n">
        <v>6</v>
      </c>
      <c r="D3295" s="11" t="n">
        <f aca="false">IF(AND(ISNUMBER(B3295),ISNUMBER($J3295)),$J3295-B3295,"")</f>
        <v>1.12</v>
      </c>
      <c r="E3295" s="11" t="n">
        <f aca="false">IF(AND(ISNUMBER(C3295),ISNUMBER($J3295)),$J3295-C3295,"")</f>
        <v>-2.88</v>
      </c>
      <c r="F3295" s="1" t="s">
        <v>5292</v>
      </c>
      <c r="G3295" s="46"/>
      <c r="H3295" s="1" t="s">
        <v>33</v>
      </c>
      <c r="J3295" s="11" t="n">
        <f aca="false">IFERROR(INDEX(Pozos!$M$2:$M$1852,MATCH(A3295,Pozos!$E$2:$E$1852,0)),"")</f>
        <v>3.12</v>
      </c>
      <c r="K3295" s="1" t="s">
        <v>3944</v>
      </c>
      <c r="L3295" s="1" t="s">
        <v>3813</v>
      </c>
      <c r="P3295" s="0" t="s">
        <v>3824</v>
      </c>
    </row>
    <row r="3296" customFormat="false" ht="15.75" hidden="false" customHeight="true" outlineLevel="0" collapsed="false">
      <c r="A3296" s="39" t="s">
        <v>1175</v>
      </c>
      <c r="B3296" s="1" t="n">
        <v>0</v>
      </c>
      <c r="C3296" s="1" t="n">
        <v>2</v>
      </c>
      <c r="D3296" s="11" t="n">
        <f aca="false">IF(AND(ISNUMBER(B3296),ISNUMBER($J3296)),$J3296-B3296,"")</f>
        <v>3.12</v>
      </c>
      <c r="E3296" s="11" t="n">
        <f aca="false">IF(AND(ISNUMBER(C3296),ISNUMBER($J3296)),$J3296-C3296,"")</f>
        <v>1.12</v>
      </c>
      <c r="F3296" s="1" t="s">
        <v>5293</v>
      </c>
      <c r="G3296" s="46"/>
      <c r="H3296" s="1" t="s">
        <v>33</v>
      </c>
      <c r="J3296" s="11" t="n">
        <f aca="false">IFERROR(INDEX(Pozos!$M$2:$M$1852,MATCH(A3296,Pozos!$E$2:$E$1852,0)),"")</f>
        <v>3.12</v>
      </c>
      <c r="K3296" s="1" t="s">
        <v>3944</v>
      </c>
      <c r="L3296" s="1" t="s">
        <v>3813</v>
      </c>
      <c r="P3296" s="0" t="s">
        <v>3824</v>
      </c>
    </row>
    <row r="3297" customFormat="false" ht="15.75" hidden="false" customHeight="true" outlineLevel="0" collapsed="false">
      <c r="A3297" s="39" t="s">
        <v>1177</v>
      </c>
      <c r="B3297" s="1" t="n">
        <v>12.5</v>
      </c>
      <c r="C3297" s="1" t="n">
        <v>33</v>
      </c>
      <c r="D3297" s="11" t="n">
        <f aca="false">IF(AND(ISNUMBER(B3297),ISNUMBER($J3297)),$J3297-B3297,"")</f>
        <v>-9.63</v>
      </c>
      <c r="E3297" s="11" t="n">
        <f aca="false">IF(AND(ISNUMBER(C3297),ISNUMBER($J3297)),$J3297-C3297,"")</f>
        <v>-30.13</v>
      </c>
      <c r="F3297" s="1" t="s">
        <v>5294</v>
      </c>
      <c r="G3297" s="46" t="s">
        <v>4393</v>
      </c>
      <c r="H3297" s="1" t="s">
        <v>33</v>
      </c>
      <c r="J3297" s="11" t="n">
        <f aca="false">IFERROR(INDEX(Pozos!$M$2:$M$1852,MATCH(A3297,Pozos!$E$2:$E$1852,0)),"")</f>
        <v>2.87</v>
      </c>
      <c r="K3297" s="1" t="s">
        <v>3872</v>
      </c>
      <c r="L3297" s="1" t="s">
        <v>3809</v>
      </c>
      <c r="O3297" s="0" t="s">
        <v>4393</v>
      </c>
      <c r="P3297" s="0" t="s">
        <v>3805</v>
      </c>
    </row>
    <row r="3298" customFormat="false" ht="15.75" hidden="false" customHeight="true" outlineLevel="0" collapsed="false">
      <c r="A3298" s="39" t="s">
        <v>1177</v>
      </c>
      <c r="B3298" s="1" t="n">
        <v>10</v>
      </c>
      <c r="C3298" s="1" t="n">
        <v>12.5</v>
      </c>
      <c r="D3298" s="11" t="n">
        <f aca="false">IF(AND(ISNUMBER(B3298),ISNUMBER($J3298)),$J3298-B3298,"")</f>
        <v>-7.13</v>
      </c>
      <c r="E3298" s="11" t="n">
        <f aca="false">IF(AND(ISNUMBER(C3298),ISNUMBER($J3298)),$J3298-C3298,"")</f>
        <v>-9.63</v>
      </c>
      <c r="F3298" s="1" t="s">
        <v>5295</v>
      </c>
      <c r="G3298" s="46"/>
      <c r="H3298" s="1" t="s">
        <v>33</v>
      </c>
      <c r="J3298" s="11" t="n">
        <f aca="false">IFERROR(INDEX(Pozos!$M$2:$M$1852,MATCH(A3298,Pozos!$E$2:$E$1852,0)),"")</f>
        <v>2.87</v>
      </c>
      <c r="K3298" s="1" t="s">
        <v>4023</v>
      </c>
      <c r="L3298" s="1" t="s">
        <v>3813</v>
      </c>
      <c r="P3298" s="0" t="s">
        <v>3824</v>
      </c>
    </row>
    <row r="3299" customFormat="false" ht="15.75" hidden="false" customHeight="true" outlineLevel="0" collapsed="false">
      <c r="A3299" s="39" t="s">
        <v>1177</v>
      </c>
      <c r="B3299" s="1" t="n">
        <v>0</v>
      </c>
      <c r="C3299" s="1" t="n">
        <v>4</v>
      </c>
      <c r="D3299" s="11" t="n">
        <f aca="false">IF(AND(ISNUMBER(B3299),ISNUMBER($J3299)),$J3299-B3299,"")</f>
        <v>2.87</v>
      </c>
      <c r="E3299" s="11" t="n">
        <f aca="false">IF(AND(ISNUMBER(C3299),ISNUMBER($J3299)),$J3299-C3299,"")</f>
        <v>-1.13</v>
      </c>
      <c r="F3299" s="1" t="s">
        <v>5296</v>
      </c>
      <c r="G3299" s="46"/>
      <c r="H3299" s="1" t="s">
        <v>33</v>
      </c>
      <c r="J3299" s="11" t="n">
        <f aca="false">IFERROR(INDEX(Pozos!$M$2:$M$1852,MATCH(A3299,Pozos!$E$2:$E$1852,0)),"")</f>
        <v>2.87</v>
      </c>
      <c r="K3299" s="1" t="s">
        <v>3944</v>
      </c>
      <c r="L3299" s="1" t="s">
        <v>3813</v>
      </c>
      <c r="P3299" s="0" t="s">
        <v>3824</v>
      </c>
    </row>
    <row r="3300" customFormat="false" ht="15.75" hidden="false" customHeight="true" outlineLevel="0" collapsed="false">
      <c r="A3300" s="39" t="s">
        <v>1177</v>
      </c>
      <c r="B3300" s="1" t="n">
        <v>4</v>
      </c>
      <c r="C3300" s="1" t="n">
        <v>10</v>
      </c>
      <c r="D3300" s="11" t="n">
        <f aca="false">IF(AND(ISNUMBER(B3300),ISNUMBER($J3300)),$J3300-B3300,"")</f>
        <v>-1.13</v>
      </c>
      <c r="E3300" s="11" t="n">
        <f aca="false">IF(AND(ISNUMBER(C3300),ISNUMBER($J3300)),$J3300-C3300,"")</f>
        <v>-7.13</v>
      </c>
      <c r="F3300" s="1" t="s">
        <v>5297</v>
      </c>
      <c r="G3300" s="46"/>
      <c r="H3300" s="1" t="s">
        <v>33</v>
      </c>
      <c r="J3300" s="11" t="n">
        <f aca="false">IFERROR(INDEX(Pozos!$M$2:$M$1852,MATCH(A3300,Pozos!$E$2:$E$1852,0)),"")</f>
        <v>2.87</v>
      </c>
      <c r="K3300" s="1" t="s">
        <v>3808</v>
      </c>
      <c r="L3300" s="1" t="s">
        <v>3809</v>
      </c>
      <c r="P3300" s="0" t="s">
        <v>3824</v>
      </c>
    </row>
    <row r="3301" customFormat="false" ht="15.75" hidden="false" customHeight="true" outlineLevel="0" collapsed="false">
      <c r="A3301" s="39" t="s">
        <v>1179</v>
      </c>
      <c r="B3301" s="1" t="n">
        <v>20</v>
      </c>
      <c r="C3301" s="1" t="n">
        <v>24</v>
      </c>
      <c r="D3301" s="11" t="n">
        <f aca="false">IF(AND(ISNUMBER(B3301),ISNUMBER($J3301)),$J3301-B3301,"")</f>
        <v>-17.29</v>
      </c>
      <c r="E3301" s="11" t="n">
        <f aca="false">IF(AND(ISNUMBER(C3301),ISNUMBER($J3301)),$J3301-C3301,"")</f>
        <v>-21.29</v>
      </c>
      <c r="F3301" s="1" t="s">
        <v>5298</v>
      </c>
      <c r="G3301" s="46" t="s">
        <v>4393</v>
      </c>
      <c r="H3301" s="1" t="s">
        <v>33</v>
      </c>
      <c r="J3301" s="11" t="n">
        <f aca="false">IFERROR(INDEX(Pozos!$M$2:$M$1852,MATCH(A3301,Pozos!$E$2:$E$1852,0)),"")</f>
        <v>2.71</v>
      </c>
      <c r="K3301" s="1" t="s">
        <v>3872</v>
      </c>
      <c r="L3301" s="1" t="s">
        <v>3809</v>
      </c>
      <c r="O3301" s="0" t="s">
        <v>4393</v>
      </c>
      <c r="P3301" s="0" t="s">
        <v>3805</v>
      </c>
    </row>
    <row r="3302" customFormat="false" ht="15.75" hidden="false" customHeight="true" outlineLevel="0" collapsed="false">
      <c r="A3302" s="39" t="s">
        <v>1179</v>
      </c>
      <c r="B3302" s="1" t="n">
        <v>17</v>
      </c>
      <c r="C3302" s="1" t="n">
        <v>20</v>
      </c>
      <c r="D3302" s="11" t="n">
        <f aca="false">IF(AND(ISNUMBER(B3302),ISNUMBER($J3302)),$J3302-B3302,"")</f>
        <v>-14.29</v>
      </c>
      <c r="E3302" s="11" t="n">
        <f aca="false">IF(AND(ISNUMBER(C3302),ISNUMBER($J3302)),$J3302-C3302,"")</f>
        <v>-17.29</v>
      </c>
      <c r="F3302" s="1" t="s">
        <v>5299</v>
      </c>
      <c r="G3302" s="46"/>
      <c r="H3302" s="1" t="s">
        <v>33</v>
      </c>
      <c r="J3302" s="11" t="n">
        <f aca="false">IFERROR(INDEX(Pozos!$M$2:$M$1852,MATCH(A3302,Pozos!$E$2:$E$1852,0)),"")</f>
        <v>2.71</v>
      </c>
      <c r="K3302" s="1" t="s">
        <v>3819</v>
      </c>
      <c r="L3302" s="1" t="s">
        <v>3820</v>
      </c>
      <c r="P3302" s="0" t="s">
        <v>3824</v>
      </c>
    </row>
    <row r="3303" customFormat="false" ht="15.75" hidden="false" customHeight="true" outlineLevel="0" collapsed="false">
      <c r="A3303" s="39" t="s">
        <v>1179</v>
      </c>
      <c r="B3303" s="1" t="n">
        <v>11</v>
      </c>
      <c r="C3303" s="1" t="n">
        <v>17</v>
      </c>
      <c r="D3303" s="11" t="n">
        <f aca="false">IF(AND(ISNUMBER(B3303),ISNUMBER($J3303)),$J3303-B3303,"")</f>
        <v>-8.29</v>
      </c>
      <c r="E3303" s="11" t="n">
        <f aca="false">IF(AND(ISNUMBER(C3303),ISNUMBER($J3303)),$J3303-C3303,"")</f>
        <v>-14.29</v>
      </c>
      <c r="F3303" s="1" t="s">
        <v>5300</v>
      </c>
      <c r="G3303" s="46"/>
      <c r="H3303" s="1" t="s">
        <v>33</v>
      </c>
      <c r="J3303" s="11" t="n">
        <f aca="false">IFERROR(INDEX(Pozos!$M$2:$M$1852,MATCH(A3303,Pozos!$E$2:$E$1852,0)),"")</f>
        <v>2.71</v>
      </c>
      <c r="K3303" s="1" t="s">
        <v>3927</v>
      </c>
      <c r="L3303" s="1" t="s">
        <v>3928</v>
      </c>
      <c r="P3303" s="0" t="s">
        <v>3824</v>
      </c>
    </row>
    <row r="3304" customFormat="false" ht="15.75" hidden="false" customHeight="true" outlineLevel="0" collapsed="false">
      <c r="A3304" s="39" t="s">
        <v>1179</v>
      </c>
      <c r="B3304" s="1" t="n">
        <v>8</v>
      </c>
      <c r="C3304" s="1" t="n">
        <v>11</v>
      </c>
      <c r="D3304" s="11" t="n">
        <f aca="false">IF(AND(ISNUMBER(B3304),ISNUMBER($J3304)),$J3304-B3304,"")</f>
        <v>-5.29</v>
      </c>
      <c r="E3304" s="11" t="n">
        <f aca="false">IF(AND(ISNUMBER(C3304),ISNUMBER($J3304)),$J3304-C3304,"")</f>
        <v>-8.29</v>
      </c>
      <c r="F3304" s="1" t="s">
        <v>5301</v>
      </c>
      <c r="G3304" s="46"/>
      <c r="H3304" s="1" t="s">
        <v>33</v>
      </c>
      <c r="J3304" s="11" t="n">
        <f aca="false">IFERROR(INDEX(Pozos!$M$2:$M$1852,MATCH(A3304,Pozos!$E$2:$E$1852,0)),"")</f>
        <v>2.71</v>
      </c>
      <c r="K3304" s="1" t="s">
        <v>3854</v>
      </c>
      <c r="L3304" s="1" t="s">
        <v>3813</v>
      </c>
      <c r="P3304" s="0" t="s">
        <v>3824</v>
      </c>
    </row>
    <row r="3305" customFormat="false" ht="15.75" hidden="false" customHeight="true" outlineLevel="0" collapsed="false">
      <c r="A3305" s="39" t="s">
        <v>1179</v>
      </c>
      <c r="B3305" s="1" t="n">
        <v>6</v>
      </c>
      <c r="C3305" s="1" t="n">
        <v>8</v>
      </c>
      <c r="D3305" s="11" t="n">
        <f aca="false">IF(AND(ISNUMBER(B3305),ISNUMBER($J3305)),$J3305-B3305,"")</f>
        <v>-3.29</v>
      </c>
      <c r="E3305" s="11" t="n">
        <f aca="false">IF(AND(ISNUMBER(C3305),ISNUMBER($J3305)),$J3305-C3305,"")</f>
        <v>-5.29</v>
      </c>
      <c r="F3305" s="1" t="s">
        <v>5302</v>
      </c>
      <c r="G3305" s="46"/>
      <c r="H3305" s="1" t="s">
        <v>33</v>
      </c>
      <c r="J3305" s="11" t="n">
        <f aca="false">IFERROR(INDEX(Pozos!$M$2:$M$1852,MATCH(A3305,Pozos!$E$2:$E$1852,0)),"")</f>
        <v>2.71</v>
      </c>
      <c r="K3305" s="1" t="s">
        <v>3808</v>
      </c>
      <c r="L3305" s="1" t="s">
        <v>3809</v>
      </c>
      <c r="P3305" s="0" t="s">
        <v>3824</v>
      </c>
    </row>
    <row r="3306" customFormat="false" ht="15.75" hidden="false" customHeight="true" outlineLevel="0" collapsed="false">
      <c r="A3306" s="39" t="s">
        <v>1179</v>
      </c>
      <c r="B3306" s="1" t="n">
        <v>4</v>
      </c>
      <c r="C3306" s="1" t="n">
        <v>6</v>
      </c>
      <c r="D3306" s="11" t="n">
        <f aca="false">IF(AND(ISNUMBER(B3306),ISNUMBER($J3306)),$J3306-B3306,"")</f>
        <v>-1.29</v>
      </c>
      <c r="E3306" s="11" t="n">
        <f aca="false">IF(AND(ISNUMBER(C3306),ISNUMBER($J3306)),$J3306-C3306,"")</f>
        <v>-3.29</v>
      </c>
      <c r="F3306" s="1" t="s">
        <v>5303</v>
      </c>
      <c r="G3306" s="46" t="s">
        <v>4962</v>
      </c>
      <c r="H3306" s="1" t="s">
        <v>33</v>
      </c>
      <c r="J3306" s="11" t="n">
        <f aca="false">IFERROR(INDEX(Pozos!$M$2:$M$1852,MATCH(A3306,Pozos!$E$2:$E$1852,0)),"")</f>
        <v>2.71</v>
      </c>
      <c r="K3306" s="1" t="s">
        <v>3808</v>
      </c>
      <c r="L3306" s="1" t="s">
        <v>3809</v>
      </c>
      <c r="O3306" s="0" t="s">
        <v>4962</v>
      </c>
      <c r="P3306" s="0" t="s">
        <v>3805</v>
      </c>
    </row>
    <row r="3307" customFormat="false" ht="15.75" hidden="false" customHeight="true" outlineLevel="0" collapsed="false">
      <c r="A3307" s="39" t="s">
        <v>1179</v>
      </c>
      <c r="B3307" s="1" t="n">
        <v>3</v>
      </c>
      <c r="C3307" s="1" t="n">
        <v>4</v>
      </c>
      <c r="D3307" s="11" t="n">
        <f aca="false">IF(AND(ISNUMBER(B3307),ISNUMBER($J3307)),$J3307-B3307,"")</f>
        <v>-0.29</v>
      </c>
      <c r="E3307" s="11" t="n">
        <f aca="false">IF(AND(ISNUMBER(C3307),ISNUMBER($J3307)),$J3307-C3307,"")</f>
        <v>-1.29</v>
      </c>
      <c r="F3307" s="1" t="s">
        <v>5304</v>
      </c>
      <c r="G3307" s="46"/>
      <c r="H3307" s="1" t="s">
        <v>33</v>
      </c>
      <c r="J3307" s="11" t="n">
        <f aca="false">IFERROR(INDEX(Pozos!$M$2:$M$1852,MATCH(A3307,Pozos!$E$2:$E$1852,0)),"")</f>
        <v>2.71</v>
      </c>
      <c r="K3307" s="1" t="s">
        <v>3854</v>
      </c>
      <c r="L3307" s="1" t="s">
        <v>3813</v>
      </c>
      <c r="P3307" s="0" t="s">
        <v>3824</v>
      </c>
    </row>
    <row r="3308" customFormat="false" ht="15.75" hidden="false" customHeight="true" outlineLevel="0" collapsed="false">
      <c r="A3308" s="39" t="s">
        <v>1179</v>
      </c>
      <c r="B3308" s="1" t="n">
        <v>0</v>
      </c>
      <c r="C3308" s="1" t="n">
        <v>3</v>
      </c>
      <c r="D3308" s="11" t="n">
        <f aca="false">IF(AND(ISNUMBER(B3308),ISNUMBER($J3308)),$J3308-B3308,"")</f>
        <v>2.71</v>
      </c>
      <c r="E3308" s="11" t="n">
        <f aca="false">IF(AND(ISNUMBER(C3308),ISNUMBER($J3308)),$J3308-C3308,"")</f>
        <v>-0.29</v>
      </c>
      <c r="F3308" s="1" t="s">
        <v>5305</v>
      </c>
      <c r="G3308" s="46"/>
      <c r="H3308" s="1" t="s">
        <v>33</v>
      </c>
      <c r="J3308" s="11" t="n">
        <f aca="false">IFERROR(INDEX(Pozos!$M$2:$M$1852,MATCH(A3308,Pozos!$E$2:$E$1852,0)),"")</f>
        <v>2.71</v>
      </c>
      <c r="K3308" s="1" t="s">
        <v>3803</v>
      </c>
      <c r="L3308" s="1" t="s">
        <v>3804</v>
      </c>
      <c r="P3308" s="0" t="s">
        <v>3824</v>
      </c>
    </row>
    <row r="3309" customFormat="false" ht="15.75" hidden="false" customHeight="true" outlineLevel="0" collapsed="false">
      <c r="A3309" s="39" t="s">
        <v>1189</v>
      </c>
      <c r="B3309" s="1" t="n">
        <v>21</v>
      </c>
      <c r="C3309" s="1" t="n">
        <v>24</v>
      </c>
      <c r="D3309" s="11" t="n">
        <f aca="false">IF(AND(ISNUMBER(B3309),ISNUMBER($J3309)),$J3309-B3309,"")</f>
        <v>10.94</v>
      </c>
      <c r="E3309" s="11" t="n">
        <f aca="false">IF(AND(ISNUMBER(C3309),ISNUMBER($J3309)),$J3309-C3309,"")</f>
        <v>7.94</v>
      </c>
      <c r="F3309" s="1" t="s">
        <v>5306</v>
      </c>
      <c r="G3309" s="46" t="s">
        <v>4395</v>
      </c>
      <c r="H3309" s="1" t="s">
        <v>33</v>
      </c>
      <c r="J3309" s="11" t="n">
        <f aca="false">IFERROR(INDEX(Pozos!$M$2:$M$1852,MATCH(A3309,Pozos!$E$2:$E$1852,0)),"")</f>
        <v>31.94</v>
      </c>
      <c r="K3309" s="1" t="s">
        <v>3808</v>
      </c>
      <c r="L3309" s="1" t="s">
        <v>3809</v>
      </c>
      <c r="O3309" s="0" t="s">
        <v>4395</v>
      </c>
      <c r="P3309" s="0" t="s">
        <v>3805</v>
      </c>
    </row>
    <row r="3310" customFormat="false" ht="15.75" hidden="false" customHeight="true" outlineLevel="0" collapsed="false">
      <c r="A3310" s="39" t="s">
        <v>1189</v>
      </c>
      <c r="B3310" s="1" t="n">
        <v>15</v>
      </c>
      <c r="C3310" s="1" t="n">
        <v>21</v>
      </c>
      <c r="D3310" s="11" t="n">
        <f aca="false">IF(AND(ISNUMBER(B3310),ISNUMBER($J3310)),$J3310-B3310,"")</f>
        <v>16.94</v>
      </c>
      <c r="E3310" s="11" t="n">
        <f aca="false">IF(AND(ISNUMBER(C3310),ISNUMBER($J3310)),$J3310-C3310,"")</f>
        <v>10.94</v>
      </c>
      <c r="F3310" s="1" t="s">
        <v>5307</v>
      </c>
      <c r="G3310" s="46" t="s">
        <v>4395</v>
      </c>
      <c r="H3310" s="1" t="s">
        <v>33</v>
      </c>
      <c r="J3310" s="11" t="n">
        <f aca="false">IFERROR(INDEX(Pozos!$M$2:$M$1852,MATCH(A3310,Pozos!$E$2:$E$1852,0)),"")</f>
        <v>31.94</v>
      </c>
      <c r="K3310" s="1" t="s">
        <v>3944</v>
      </c>
      <c r="L3310" s="1" t="s">
        <v>3813</v>
      </c>
      <c r="O3310" s="0" t="s">
        <v>4395</v>
      </c>
      <c r="P3310" s="0" t="s">
        <v>3805</v>
      </c>
    </row>
    <row r="3311" customFormat="false" ht="15.75" hidden="false" customHeight="true" outlineLevel="0" collapsed="false">
      <c r="A3311" s="39" t="s">
        <v>1189</v>
      </c>
      <c r="B3311" s="1" t="n">
        <v>13</v>
      </c>
      <c r="C3311" s="1" t="n">
        <v>15</v>
      </c>
      <c r="D3311" s="11" t="n">
        <f aca="false">IF(AND(ISNUMBER(B3311),ISNUMBER($J3311)),$J3311-B3311,"")</f>
        <v>18.94</v>
      </c>
      <c r="E3311" s="11" t="n">
        <f aca="false">IF(AND(ISNUMBER(C3311),ISNUMBER($J3311)),$J3311-C3311,"")</f>
        <v>16.94</v>
      </c>
      <c r="F3311" s="1" t="s">
        <v>5308</v>
      </c>
      <c r="G3311" s="46" t="s">
        <v>4395</v>
      </c>
      <c r="H3311" s="1" t="s">
        <v>33</v>
      </c>
      <c r="J3311" s="11" t="n">
        <f aca="false">IFERROR(INDEX(Pozos!$M$2:$M$1852,MATCH(A3311,Pozos!$E$2:$E$1852,0)),"")</f>
        <v>31.94</v>
      </c>
      <c r="K3311" s="1" t="s">
        <v>4023</v>
      </c>
      <c r="L3311" s="1" t="s">
        <v>3813</v>
      </c>
      <c r="O3311" s="0" t="s">
        <v>4395</v>
      </c>
      <c r="P3311" s="0" t="s">
        <v>3805</v>
      </c>
    </row>
    <row r="3312" customFormat="false" ht="15.75" hidden="false" customHeight="true" outlineLevel="0" collapsed="false">
      <c r="A3312" s="39" t="s">
        <v>1189</v>
      </c>
      <c r="B3312" s="1" t="n">
        <v>12</v>
      </c>
      <c r="C3312" s="1" t="n">
        <v>13</v>
      </c>
      <c r="D3312" s="11" t="n">
        <f aca="false">IF(AND(ISNUMBER(B3312),ISNUMBER($J3312)),$J3312-B3312,"")</f>
        <v>19.94</v>
      </c>
      <c r="E3312" s="11" t="n">
        <f aca="false">IF(AND(ISNUMBER(C3312),ISNUMBER($J3312)),$J3312-C3312,"")</f>
        <v>18.94</v>
      </c>
      <c r="F3312" s="1" t="s">
        <v>5307</v>
      </c>
      <c r="G3312" s="46" t="s">
        <v>4395</v>
      </c>
      <c r="H3312" s="1" t="s">
        <v>33</v>
      </c>
      <c r="J3312" s="11" t="n">
        <f aca="false">IFERROR(INDEX(Pozos!$M$2:$M$1852,MATCH(A3312,Pozos!$E$2:$E$1852,0)),"")</f>
        <v>31.94</v>
      </c>
      <c r="K3312" s="1" t="s">
        <v>3944</v>
      </c>
      <c r="L3312" s="1" t="s">
        <v>3813</v>
      </c>
      <c r="O3312" s="0" t="s">
        <v>4395</v>
      </c>
      <c r="P3312" s="0" t="s">
        <v>3805</v>
      </c>
    </row>
    <row r="3313" customFormat="false" ht="15.75" hidden="false" customHeight="true" outlineLevel="0" collapsed="false">
      <c r="A3313" s="39" t="s">
        <v>1189</v>
      </c>
      <c r="B3313" s="1" t="n">
        <v>9</v>
      </c>
      <c r="C3313" s="1" t="n">
        <v>12</v>
      </c>
      <c r="D3313" s="11" t="n">
        <f aca="false">IF(AND(ISNUMBER(B3313),ISNUMBER($J3313)),$J3313-B3313,"")</f>
        <v>22.94</v>
      </c>
      <c r="E3313" s="11" t="n">
        <f aca="false">IF(AND(ISNUMBER(C3313),ISNUMBER($J3313)),$J3313-C3313,"")</f>
        <v>19.94</v>
      </c>
      <c r="F3313" s="1" t="s">
        <v>5308</v>
      </c>
      <c r="G3313" s="46" t="s">
        <v>4395</v>
      </c>
      <c r="H3313" s="1" t="s">
        <v>33</v>
      </c>
      <c r="J3313" s="11" t="n">
        <f aca="false">IFERROR(INDEX(Pozos!$M$2:$M$1852,MATCH(A3313,Pozos!$E$2:$E$1852,0)),"")</f>
        <v>31.94</v>
      </c>
      <c r="K3313" s="1" t="s">
        <v>4023</v>
      </c>
      <c r="L3313" s="1" t="s">
        <v>3813</v>
      </c>
      <c r="O3313" s="0" t="s">
        <v>4395</v>
      </c>
      <c r="P3313" s="0" t="s">
        <v>3805</v>
      </c>
    </row>
    <row r="3314" customFormat="false" ht="15.75" hidden="false" customHeight="true" outlineLevel="0" collapsed="false">
      <c r="A3314" s="39" t="s">
        <v>1189</v>
      </c>
      <c r="B3314" s="1" t="n">
        <v>1</v>
      </c>
      <c r="C3314" s="1" t="n">
        <v>9</v>
      </c>
      <c r="D3314" s="11" t="n">
        <f aca="false">IF(AND(ISNUMBER(B3314),ISNUMBER($J3314)),$J3314-B3314,"")</f>
        <v>30.94</v>
      </c>
      <c r="E3314" s="11" t="n">
        <f aca="false">IF(AND(ISNUMBER(C3314),ISNUMBER($J3314)),$J3314-C3314,"")</f>
        <v>22.94</v>
      </c>
      <c r="F3314" s="1" t="s">
        <v>5309</v>
      </c>
      <c r="G3314" s="46" t="s">
        <v>4412</v>
      </c>
      <c r="H3314" s="1" t="s">
        <v>33</v>
      </c>
      <c r="J3314" s="11" t="n">
        <f aca="false">IFERROR(INDEX(Pozos!$M$2:$M$1852,MATCH(A3314,Pozos!$E$2:$E$1852,0)),"")</f>
        <v>31.94</v>
      </c>
      <c r="K3314" s="1" t="s">
        <v>3808</v>
      </c>
      <c r="L3314" s="1" t="s">
        <v>3809</v>
      </c>
      <c r="O3314" s="0" t="s">
        <v>4412</v>
      </c>
      <c r="P3314" s="0" t="s">
        <v>3805</v>
      </c>
    </row>
    <row r="3315" customFormat="false" ht="15.75" hidden="false" customHeight="true" outlineLevel="0" collapsed="false">
      <c r="A3315" s="39" t="s">
        <v>1189</v>
      </c>
      <c r="B3315" s="1" t="n">
        <v>0</v>
      </c>
      <c r="C3315" s="1" t="n">
        <v>1</v>
      </c>
      <c r="D3315" s="11" t="n">
        <f aca="false">IF(AND(ISNUMBER(B3315),ISNUMBER($J3315)),$J3315-B3315,"")</f>
        <v>31.94</v>
      </c>
      <c r="E3315" s="11" t="n">
        <f aca="false">IF(AND(ISNUMBER(C3315),ISNUMBER($J3315)),$J3315-C3315,"")</f>
        <v>30.94</v>
      </c>
      <c r="F3315" s="1" t="s">
        <v>3835</v>
      </c>
      <c r="G3315" s="46"/>
      <c r="H3315" s="1" t="s">
        <v>33</v>
      </c>
      <c r="J3315" s="11" t="n">
        <f aca="false">IFERROR(INDEX(Pozos!$M$2:$M$1852,MATCH(A3315,Pozos!$E$2:$E$1852,0)),"")</f>
        <v>31.94</v>
      </c>
      <c r="K3315" s="1" t="s">
        <v>3803</v>
      </c>
      <c r="L3315" s="1" t="s">
        <v>3804</v>
      </c>
      <c r="P3315" s="0" t="s">
        <v>3824</v>
      </c>
    </row>
    <row r="3316" customFormat="false" ht="15.75" hidden="false" customHeight="true" outlineLevel="0" collapsed="false">
      <c r="A3316" s="39" t="s">
        <v>1220</v>
      </c>
      <c r="B3316" s="1" t="n">
        <v>47</v>
      </c>
      <c r="C3316" s="1" t="n">
        <v>48</v>
      </c>
      <c r="D3316" s="11" t="n">
        <f aca="false">IF(AND(ISNUMBER(B3316),ISNUMBER($J3316)),$J3316-B3316,"")</f>
        <v>3.81</v>
      </c>
      <c r="E3316" s="11" t="n">
        <f aca="false">IF(AND(ISNUMBER(C3316),ISNUMBER($J3316)),$J3316-C3316,"")</f>
        <v>2.81</v>
      </c>
      <c r="F3316" s="1" t="s">
        <v>3821</v>
      </c>
      <c r="G3316" s="46" t="s">
        <v>3822</v>
      </c>
      <c r="H3316" s="1" t="s">
        <v>33</v>
      </c>
      <c r="J3316" s="11" t="n">
        <f aca="false">IFERROR(INDEX(Pozos!$M$2:$M$1852,MATCH(A3316,Pozos!$E$2:$E$1852,0)),"")</f>
        <v>50.81</v>
      </c>
      <c r="K3316" s="1" t="s">
        <v>3823</v>
      </c>
      <c r="M3316" s="1" t="n">
        <v>1</v>
      </c>
      <c r="N3316" s="106" t="s">
        <v>5310</v>
      </c>
      <c r="P3316" s="0" t="s">
        <v>3824</v>
      </c>
    </row>
    <row r="3317" customFormat="false" ht="15.75" hidden="false" customHeight="true" outlineLevel="0" collapsed="false">
      <c r="A3317" s="39" t="s">
        <v>1220</v>
      </c>
      <c r="B3317" s="1" t="n">
        <v>28</v>
      </c>
      <c r="C3317" s="1" t="n">
        <v>47</v>
      </c>
      <c r="D3317" s="11" t="n">
        <f aca="false">IF(AND(ISNUMBER(B3317),ISNUMBER($J3317)),$J3317-B3317,"")</f>
        <v>22.81</v>
      </c>
      <c r="E3317" s="11" t="n">
        <f aca="false">IF(AND(ISNUMBER(C3317),ISNUMBER($J3317)),$J3317-C3317,"")</f>
        <v>3.81</v>
      </c>
      <c r="F3317" s="1" t="s">
        <v>3821</v>
      </c>
      <c r="G3317" s="46" t="s">
        <v>3822</v>
      </c>
      <c r="H3317" s="1" t="s">
        <v>33</v>
      </c>
      <c r="J3317" s="11" t="n">
        <f aca="false">IFERROR(INDEX(Pozos!$M$2:$M$1852,MATCH(A3317,Pozos!$E$2:$E$1852,0)),"")</f>
        <v>50.81</v>
      </c>
      <c r="K3317" s="1" t="s">
        <v>3823</v>
      </c>
      <c r="M3317" s="1" t="n">
        <v>1</v>
      </c>
      <c r="N3317" s="106" t="s">
        <v>5311</v>
      </c>
      <c r="P3317" s="0" t="s">
        <v>3824</v>
      </c>
    </row>
    <row r="3318" customFormat="false" ht="15.75" hidden="false" customHeight="true" outlineLevel="0" collapsed="false">
      <c r="A3318" s="39" t="s">
        <v>1220</v>
      </c>
      <c r="B3318" s="1" t="n">
        <v>0</v>
      </c>
      <c r="C3318" s="1" t="n">
        <v>1</v>
      </c>
      <c r="D3318" s="11" t="n">
        <f aca="false">IF(AND(ISNUMBER(B3318),ISNUMBER($J3318)),$J3318-B3318,"")</f>
        <v>50.81</v>
      </c>
      <c r="E3318" s="11" t="n">
        <f aca="false">IF(AND(ISNUMBER(C3318),ISNUMBER($J3318)),$J3318-C3318,"")</f>
        <v>49.81</v>
      </c>
      <c r="F3318" s="1" t="s">
        <v>3821</v>
      </c>
      <c r="G3318" s="46" t="s">
        <v>3822</v>
      </c>
      <c r="H3318" s="1" t="s">
        <v>33</v>
      </c>
      <c r="J3318" s="11" t="n">
        <f aca="false">IFERROR(INDEX(Pozos!$M$2:$M$1852,MATCH(A3318,Pozos!$E$2:$E$1852,0)),"")</f>
        <v>50.81</v>
      </c>
      <c r="K3318" s="1" t="s">
        <v>3823</v>
      </c>
      <c r="M3318" s="1" t="n">
        <v>2</v>
      </c>
      <c r="N3318" s="106" t="s">
        <v>3850</v>
      </c>
      <c r="P3318" s="0" t="s">
        <v>3824</v>
      </c>
    </row>
    <row r="3319" customFormat="false" ht="15.75" hidden="false" customHeight="true" outlineLevel="0" collapsed="false">
      <c r="A3319" s="39" t="s">
        <v>1220</v>
      </c>
      <c r="B3319" s="1" t="n">
        <v>1</v>
      </c>
      <c r="C3319" s="1" t="n">
        <v>28</v>
      </c>
      <c r="D3319" s="11" t="n">
        <f aca="false">IF(AND(ISNUMBER(B3319),ISNUMBER($J3319)),$J3319-B3319,"")</f>
        <v>49.81</v>
      </c>
      <c r="E3319" s="11" t="n">
        <f aca="false">IF(AND(ISNUMBER(C3319),ISNUMBER($J3319)),$J3319-C3319,"")</f>
        <v>22.81</v>
      </c>
      <c r="F3319" s="1" t="s">
        <v>3821</v>
      </c>
      <c r="G3319" s="46" t="s">
        <v>3822</v>
      </c>
      <c r="H3319" s="1" t="s">
        <v>33</v>
      </c>
      <c r="J3319" s="11" t="n">
        <f aca="false">IFERROR(INDEX(Pozos!$M$2:$M$1852,MATCH(A3319,Pozos!$E$2:$E$1852,0)),"")</f>
        <v>50.81</v>
      </c>
      <c r="K3319" s="1" t="s">
        <v>3823</v>
      </c>
      <c r="M3319" s="1" t="n">
        <v>2</v>
      </c>
      <c r="N3319" s="106" t="s">
        <v>3850</v>
      </c>
      <c r="P3319" s="0" t="s">
        <v>3824</v>
      </c>
    </row>
    <row r="3320" customFormat="false" ht="15.75" hidden="false" customHeight="true" outlineLevel="0" collapsed="false">
      <c r="A3320" s="39" t="s">
        <v>1500</v>
      </c>
      <c r="B3320" s="1" t="n">
        <v>23</v>
      </c>
      <c r="C3320" s="1" t="n">
        <v>44</v>
      </c>
      <c r="D3320" s="11" t="n">
        <f aca="false">IF(AND(ISNUMBER(B3320),ISNUMBER($J3320)),$J3320-B3320,"")</f>
        <v>24.99</v>
      </c>
      <c r="E3320" s="11" t="n">
        <f aca="false">IF(AND(ISNUMBER(C3320),ISNUMBER($J3320)),$J3320-C3320,"")</f>
        <v>3.99</v>
      </c>
      <c r="F3320" s="1" t="s">
        <v>5312</v>
      </c>
      <c r="G3320" s="46" t="s">
        <v>4395</v>
      </c>
      <c r="H3320" s="1" t="s">
        <v>33</v>
      </c>
      <c r="J3320" s="11" t="n">
        <f aca="false">IFERROR(INDEX(Pozos!$M$2:$M$1852,MATCH(A3320,Pozos!$E$2:$E$1852,0)),"")</f>
        <v>47.99</v>
      </c>
      <c r="K3320" s="1" t="s">
        <v>4424</v>
      </c>
      <c r="O3320" s="0" t="s">
        <v>4395</v>
      </c>
      <c r="P3320" s="0" t="s">
        <v>3805</v>
      </c>
    </row>
    <row r="3321" customFormat="false" ht="15.75" hidden="false" customHeight="true" outlineLevel="0" collapsed="false">
      <c r="A3321" s="39" t="s">
        <v>1500</v>
      </c>
      <c r="B3321" s="1" t="n">
        <v>1.7</v>
      </c>
      <c r="C3321" s="1" t="n">
        <v>23</v>
      </c>
      <c r="D3321" s="11" t="n">
        <f aca="false">IF(AND(ISNUMBER(B3321),ISNUMBER($J3321)),$J3321-B3321,"")</f>
        <v>46.29</v>
      </c>
      <c r="E3321" s="11" t="n">
        <f aca="false">IF(AND(ISNUMBER(C3321),ISNUMBER($J3321)),$J3321-C3321,"")</f>
        <v>24.99</v>
      </c>
      <c r="F3321" s="1" t="s">
        <v>5313</v>
      </c>
      <c r="G3321" s="46" t="s">
        <v>4412</v>
      </c>
      <c r="H3321" s="1" t="s">
        <v>33</v>
      </c>
      <c r="J3321" s="11" t="n">
        <f aca="false">IFERROR(INDEX(Pozos!$M$2:$M$1852,MATCH(A3321,Pozos!$E$2:$E$1852,0)),"")</f>
        <v>47.99</v>
      </c>
      <c r="K3321" s="1" t="s">
        <v>4424</v>
      </c>
      <c r="O3321" s="0" t="s">
        <v>4412</v>
      </c>
      <c r="P3321" s="0" t="s">
        <v>3805</v>
      </c>
    </row>
    <row r="3322" customFormat="false" ht="15.75" hidden="false" customHeight="true" outlineLevel="0" collapsed="false">
      <c r="A3322" s="39" t="s">
        <v>1500</v>
      </c>
      <c r="B3322" s="1" t="n">
        <v>0</v>
      </c>
      <c r="C3322" s="1" t="n">
        <v>1.7</v>
      </c>
      <c r="D3322" s="11" t="n">
        <f aca="false">IF(AND(ISNUMBER(B3322),ISNUMBER($J3322)),$J3322-B3322,"")</f>
        <v>47.99</v>
      </c>
      <c r="E3322" s="11" t="n">
        <f aca="false">IF(AND(ISNUMBER(C3322),ISNUMBER($J3322)),$J3322-C3322,"")</f>
        <v>46.29</v>
      </c>
      <c r="F3322" s="1" t="s">
        <v>5314</v>
      </c>
      <c r="G3322" s="46"/>
      <c r="H3322" s="1" t="s">
        <v>33</v>
      </c>
      <c r="J3322" s="11" t="n">
        <f aca="false">IFERROR(INDEX(Pozos!$M$2:$M$1852,MATCH(A3322,Pozos!$E$2:$E$1852,0)),"")</f>
        <v>47.99</v>
      </c>
      <c r="K3322" s="1" t="s">
        <v>3803</v>
      </c>
      <c r="L3322" s="1" t="s">
        <v>3804</v>
      </c>
      <c r="P3322" s="0" t="s">
        <v>3824</v>
      </c>
    </row>
    <row r="3323" customFormat="false" ht="15.75" hidden="false" customHeight="true" outlineLevel="0" collapsed="false">
      <c r="A3323" s="39" t="s">
        <v>886</v>
      </c>
      <c r="B3323" s="1" t="n">
        <v>22</v>
      </c>
      <c r="C3323" s="1" t="n">
        <v>38</v>
      </c>
      <c r="D3323" s="11" t="n">
        <f aca="false">IF(AND(ISNUMBER(B3323),ISNUMBER($J3323)),$J3323-B3323,"")</f>
        <v>-0.329999999999998</v>
      </c>
      <c r="E3323" s="11" t="n">
        <f aca="false">IF(AND(ISNUMBER(C3323),ISNUMBER($J3323)),$J3323-C3323,"")</f>
        <v>-16.33</v>
      </c>
      <c r="F3323" s="1" t="s">
        <v>4023</v>
      </c>
      <c r="G3323" s="46" t="s">
        <v>4395</v>
      </c>
      <c r="H3323" s="1" t="s">
        <v>33</v>
      </c>
      <c r="J3323" s="11" t="n">
        <f aca="false">IFERROR(INDEX(Pozos!$M$2:$M$1852,MATCH(A3323,Pozos!$E$2:$E$1852,0)),"")</f>
        <v>21.67</v>
      </c>
      <c r="K3323" s="1" t="s">
        <v>4023</v>
      </c>
      <c r="L3323" s="1" t="s">
        <v>3813</v>
      </c>
      <c r="O3323" s="0" t="s">
        <v>4395</v>
      </c>
      <c r="P3323" s="0" t="s">
        <v>3805</v>
      </c>
    </row>
    <row r="3324" customFormat="false" ht="15.75" hidden="false" customHeight="true" outlineLevel="0" collapsed="false">
      <c r="A3324" s="39" t="s">
        <v>886</v>
      </c>
      <c r="B3324" s="1" t="n">
        <v>21</v>
      </c>
      <c r="C3324" s="1" t="n">
        <v>22</v>
      </c>
      <c r="D3324" s="11" t="n">
        <f aca="false">IF(AND(ISNUMBER(B3324),ISNUMBER($J3324)),$J3324-B3324,"")</f>
        <v>0.670000000000002</v>
      </c>
      <c r="E3324" s="11" t="n">
        <f aca="false">IF(AND(ISNUMBER(C3324),ISNUMBER($J3324)),$J3324-C3324,"")</f>
        <v>-0.329999999999998</v>
      </c>
      <c r="F3324" s="1" t="s">
        <v>3808</v>
      </c>
      <c r="G3324" s="46" t="s">
        <v>4395</v>
      </c>
      <c r="H3324" s="1" t="s">
        <v>33</v>
      </c>
      <c r="J3324" s="11" t="n">
        <f aca="false">IFERROR(INDEX(Pozos!$M$2:$M$1852,MATCH(A3324,Pozos!$E$2:$E$1852,0)),"")</f>
        <v>21.67</v>
      </c>
      <c r="K3324" s="1" t="s">
        <v>3808</v>
      </c>
      <c r="L3324" s="1" t="s">
        <v>3809</v>
      </c>
      <c r="O3324" s="0" t="s">
        <v>4395</v>
      </c>
      <c r="P3324" s="0" t="s">
        <v>3805</v>
      </c>
    </row>
    <row r="3325" customFormat="false" ht="15.75" hidden="false" customHeight="true" outlineLevel="0" collapsed="false">
      <c r="A3325" s="39" t="s">
        <v>886</v>
      </c>
      <c r="B3325" s="1" t="n">
        <v>19</v>
      </c>
      <c r="C3325" s="1" t="n">
        <v>21</v>
      </c>
      <c r="D3325" s="11" t="n">
        <f aca="false">IF(AND(ISNUMBER(B3325),ISNUMBER($J3325)),$J3325-B3325,"")</f>
        <v>2.67</v>
      </c>
      <c r="E3325" s="11" t="n">
        <f aca="false">IF(AND(ISNUMBER(C3325),ISNUMBER($J3325)),$J3325-C3325,"")</f>
        <v>0.670000000000002</v>
      </c>
      <c r="F3325" s="1" t="s">
        <v>4023</v>
      </c>
      <c r="G3325" s="46" t="s">
        <v>4395</v>
      </c>
      <c r="H3325" s="1" t="s">
        <v>33</v>
      </c>
      <c r="J3325" s="11" t="n">
        <f aca="false">IFERROR(INDEX(Pozos!$M$2:$M$1852,MATCH(A3325,Pozos!$E$2:$E$1852,0)),"")</f>
        <v>21.67</v>
      </c>
      <c r="K3325" s="1" t="s">
        <v>4023</v>
      </c>
      <c r="L3325" s="1" t="s">
        <v>3813</v>
      </c>
      <c r="O3325" s="0" t="s">
        <v>4395</v>
      </c>
      <c r="P3325" s="0" t="s">
        <v>3805</v>
      </c>
    </row>
    <row r="3326" customFormat="false" ht="15.75" hidden="false" customHeight="true" outlineLevel="0" collapsed="false">
      <c r="A3326" s="39" t="s">
        <v>886</v>
      </c>
      <c r="B3326" s="1" t="n">
        <v>14</v>
      </c>
      <c r="C3326" s="1" t="n">
        <v>19</v>
      </c>
      <c r="D3326" s="11" t="n">
        <f aca="false">IF(AND(ISNUMBER(B3326),ISNUMBER($J3326)),$J3326-B3326,"")</f>
        <v>7.67</v>
      </c>
      <c r="E3326" s="11" t="n">
        <f aca="false">IF(AND(ISNUMBER(C3326),ISNUMBER($J3326)),$J3326-C3326,"")</f>
        <v>2.67</v>
      </c>
      <c r="F3326" s="1" t="s">
        <v>3808</v>
      </c>
      <c r="G3326" s="46" t="s">
        <v>4395</v>
      </c>
      <c r="H3326" s="1" t="s">
        <v>33</v>
      </c>
      <c r="J3326" s="11" t="n">
        <f aca="false">IFERROR(INDEX(Pozos!$M$2:$M$1852,MATCH(A3326,Pozos!$E$2:$E$1852,0)),"")</f>
        <v>21.67</v>
      </c>
      <c r="K3326" s="1" t="s">
        <v>3808</v>
      </c>
      <c r="L3326" s="1" t="s">
        <v>3809</v>
      </c>
      <c r="O3326" s="0" t="s">
        <v>4395</v>
      </c>
      <c r="P3326" s="0" t="s">
        <v>3805</v>
      </c>
    </row>
    <row r="3327" customFormat="false" ht="15.75" hidden="false" customHeight="true" outlineLevel="0" collapsed="false">
      <c r="A3327" s="39" t="s">
        <v>886</v>
      </c>
      <c r="B3327" s="1" t="n">
        <v>8</v>
      </c>
      <c r="C3327" s="1" t="n">
        <v>14</v>
      </c>
      <c r="D3327" s="11" t="n">
        <f aca="false">IF(AND(ISNUMBER(B3327),ISNUMBER($J3327)),$J3327-B3327,"")</f>
        <v>13.67</v>
      </c>
      <c r="E3327" s="11" t="n">
        <f aca="false">IF(AND(ISNUMBER(C3327),ISNUMBER($J3327)),$J3327-C3327,"")</f>
        <v>7.67</v>
      </c>
      <c r="F3327" s="1" t="s">
        <v>4023</v>
      </c>
      <c r="G3327" s="46" t="s">
        <v>4395</v>
      </c>
      <c r="H3327" s="1" t="s">
        <v>33</v>
      </c>
      <c r="J3327" s="11" t="n">
        <f aca="false">IFERROR(INDEX(Pozos!$M$2:$M$1852,MATCH(A3327,Pozos!$E$2:$E$1852,0)),"")</f>
        <v>21.67</v>
      </c>
      <c r="K3327" s="1" t="s">
        <v>4023</v>
      </c>
      <c r="L3327" s="1" t="s">
        <v>3813</v>
      </c>
      <c r="O3327" s="0" t="s">
        <v>4395</v>
      </c>
      <c r="P3327" s="0" t="s">
        <v>3805</v>
      </c>
    </row>
    <row r="3328" customFormat="false" ht="15.75" hidden="false" customHeight="true" outlineLevel="0" collapsed="false">
      <c r="A3328" s="39" t="s">
        <v>886</v>
      </c>
      <c r="B3328" s="1" t="n">
        <v>0</v>
      </c>
      <c r="C3328" s="1" t="n">
        <v>8</v>
      </c>
      <c r="D3328" s="11" t="n">
        <f aca="false">IF(AND(ISNUMBER(B3328),ISNUMBER($J3328)),$J3328-B3328,"")</f>
        <v>21.67</v>
      </c>
      <c r="E3328" s="11" t="n">
        <f aca="false">IF(AND(ISNUMBER(C3328),ISNUMBER($J3328)),$J3328-C3328,"")</f>
        <v>13.67</v>
      </c>
      <c r="F3328" s="1" t="s">
        <v>3808</v>
      </c>
      <c r="G3328" s="46" t="s">
        <v>4412</v>
      </c>
      <c r="H3328" s="1" t="s">
        <v>33</v>
      </c>
      <c r="J3328" s="11" t="n">
        <f aca="false">IFERROR(INDEX(Pozos!$M$2:$M$1852,MATCH(A3328,Pozos!$E$2:$E$1852,0)),"")</f>
        <v>21.67</v>
      </c>
      <c r="K3328" s="1" t="s">
        <v>3808</v>
      </c>
      <c r="L3328" s="1" t="s">
        <v>3809</v>
      </c>
      <c r="O3328" s="0" t="s">
        <v>4412</v>
      </c>
      <c r="P3328" s="0" t="s">
        <v>3805</v>
      </c>
    </row>
    <row r="3329" customFormat="false" ht="15.75" hidden="false" customHeight="true" outlineLevel="0" collapsed="false">
      <c r="A3329" s="39" t="s">
        <v>1291</v>
      </c>
      <c r="B3329" s="1" t="n">
        <v>40</v>
      </c>
      <c r="C3329" s="1" t="n">
        <v>47</v>
      </c>
      <c r="D3329" s="11" t="n">
        <f aca="false">IF(AND(ISNUMBER(B3329),ISNUMBER($J3329)),$J3329-B3329,"")</f>
        <v>-7.15</v>
      </c>
      <c r="E3329" s="11" t="n">
        <f aca="false">IF(AND(ISNUMBER(C3329),ISNUMBER($J3329)),$J3329-C3329,"")</f>
        <v>-14.15</v>
      </c>
      <c r="F3329" s="1" t="s">
        <v>3821</v>
      </c>
      <c r="G3329" s="46" t="s">
        <v>4395</v>
      </c>
      <c r="H3329" s="1" t="s">
        <v>33</v>
      </c>
      <c r="J3329" s="11" t="n">
        <f aca="false">IFERROR(INDEX(Pozos!$M$2:$M$1852,MATCH(A3329,Pozos!$E$2:$E$1852,0)),"")</f>
        <v>32.85</v>
      </c>
      <c r="K3329" s="1" t="s">
        <v>3823</v>
      </c>
      <c r="O3329" s="0" t="s">
        <v>4395</v>
      </c>
      <c r="P3329" s="0" t="s">
        <v>3805</v>
      </c>
    </row>
    <row r="3330" customFormat="false" ht="15.75" hidden="false" customHeight="true" outlineLevel="0" collapsed="false">
      <c r="A3330" s="39" t="s">
        <v>1291</v>
      </c>
      <c r="B3330" s="1" t="n">
        <v>12</v>
      </c>
      <c r="C3330" s="1" t="n">
        <v>40</v>
      </c>
      <c r="D3330" s="11" t="n">
        <f aca="false">IF(AND(ISNUMBER(B3330),ISNUMBER($J3330)),$J3330-B3330,"")</f>
        <v>20.85</v>
      </c>
      <c r="E3330" s="11" t="n">
        <f aca="false">IF(AND(ISNUMBER(C3330),ISNUMBER($J3330)),$J3330-C3330,"")</f>
        <v>-7.15</v>
      </c>
      <c r="F3330" s="1" t="s">
        <v>3821</v>
      </c>
      <c r="G3330" s="46" t="s">
        <v>4395</v>
      </c>
      <c r="H3330" s="1" t="s">
        <v>33</v>
      </c>
      <c r="J3330" s="11" t="n">
        <f aca="false">IFERROR(INDEX(Pozos!$M$2:$M$1852,MATCH(A3330,Pozos!$E$2:$E$1852,0)),"")</f>
        <v>32.85</v>
      </c>
      <c r="K3330" s="1" t="s">
        <v>3823</v>
      </c>
      <c r="O3330" s="0" t="s">
        <v>4395</v>
      </c>
      <c r="P3330" s="0" t="s">
        <v>3805</v>
      </c>
    </row>
    <row r="3331" customFormat="false" ht="15.75" hidden="false" customHeight="true" outlineLevel="0" collapsed="false">
      <c r="A3331" s="39" t="s">
        <v>1291</v>
      </c>
      <c r="B3331" s="1" t="n">
        <v>1</v>
      </c>
      <c r="C3331" s="1" t="n">
        <v>12</v>
      </c>
      <c r="D3331" s="11" t="n">
        <f aca="false">IF(AND(ISNUMBER(B3331),ISNUMBER($J3331)),$J3331-B3331,"")</f>
        <v>31.85</v>
      </c>
      <c r="E3331" s="11" t="n">
        <f aca="false">IF(AND(ISNUMBER(C3331),ISNUMBER($J3331)),$J3331-C3331,"")</f>
        <v>20.85</v>
      </c>
      <c r="F3331" s="1" t="s">
        <v>3821</v>
      </c>
      <c r="G3331" s="46" t="s">
        <v>4412</v>
      </c>
      <c r="H3331" s="1" t="s">
        <v>33</v>
      </c>
      <c r="J3331" s="11" t="n">
        <f aca="false">IFERROR(INDEX(Pozos!$M$2:$M$1852,MATCH(A3331,Pozos!$E$2:$E$1852,0)),"")</f>
        <v>32.85</v>
      </c>
      <c r="K3331" s="1" t="s">
        <v>3823</v>
      </c>
      <c r="O3331" s="0" t="s">
        <v>4412</v>
      </c>
      <c r="P3331" s="0" t="s">
        <v>3805</v>
      </c>
    </row>
    <row r="3332" customFormat="false" ht="15.75" hidden="false" customHeight="true" outlineLevel="0" collapsed="false">
      <c r="A3332" s="39" t="s">
        <v>1291</v>
      </c>
      <c r="B3332" s="1" t="n">
        <v>0</v>
      </c>
      <c r="C3332" s="1" t="n">
        <v>1</v>
      </c>
      <c r="D3332" s="11" t="n">
        <f aca="false">IF(AND(ISNUMBER(B3332),ISNUMBER($J3332)),$J3332-B3332,"")</f>
        <v>32.85</v>
      </c>
      <c r="E3332" s="11" t="n">
        <f aca="false">IF(AND(ISNUMBER(C3332),ISNUMBER($J3332)),$J3332-C3332,"")</f>
        <v>31.85</v>
      </c>
      <c r="F3332" s="1" t="s">
        <v>4621</v>
      </c>
      <c r="G3332" s="46"/>
      <c r="H3332" s="1" t="s">
        <v>33</v>
      </c>
      <c r="J3332" s="11" t="n">
        <f aca="false">IFERROR(INDEX(Pozos!$M$2:$M$1852,MATCH(A3332,Pozos!$E$2:$E$1852,0)),"")</f>
        <v>32.85</v>
      </c>
      <c r="K3332" s="1" t="s">
        <v>3803</v>
      </c>
      <c r="L3332" s="1" t="s">
        <v>3804</v>
      </c>
      <c r="P3332" s="0" t="s">
        <v>3824</v>
      </c>
    </row>
    <row r="3333" customFormat="false" ht="15.75" hidden="false" customHeight="true" outlineLevel="0" collapsed="false">
      <c r="A3333" s="39" t="s">
        <v>1794</v>
      </c>
      <c r="B3333" s="1" t="n">
        <v>40</v>
      </c>
      <c r="C3333" s="1" t="n">
        <v>42</v>
      </c>
      <c r="D3333" s="11" t="n">
        <f aca="false">IF(AND(ISNUMBER(B3333),ISNUMBER($J3333)),$J3333-B3333,"")</f>
        <v>-12.95</v>
      </c>
      <c r="E3333" s="11" t="n">
        <f aca="false">IF(AND(ISNUMBER(C3333),ISNUMBER($J3333)),$J3333-C3333,"")</f>
        <v>-14.95</v>
      </c>
      <c r="F3333" s="1" t="s">
        <v>5315</v>
      </c>
      <c r="G3333" s="46" t="s">
        <v>4407</v>
      </c>
      <c r="H3333" s="1" t="s">
        <v>33</v>
      </c>
      <c r="J3333" s="11" t="n">
        <f aca="false">IFERROR(INDEX(Pozos!$M$2:$M$1852,MATCH(A3333,Pozos!$E$2:$E$1852,0)),"")</f>
        <v>27.05</v>
      </c>
      <c r="K3333" s="1" t="s">
        <v>3808</v>
      </c>
      <c r="L3333" s="1" t="s">
        <v>3809</v>
      </c>
      <c r="O3333" s="0" t="s">
        <v>4407</v>
      </c>
      <c r="P3333" s="0" t="s">
        <v>3805</v>
      </c>
    </row>
    <row r="3334" customFormat="false" ht="15.75" hidden="false" customHeight="true" outlineLevel="0" collapsed="false">
      <c r="A3334" s="39" t="s">
        <v>1794</v>
      </c>
      <c r="B3334" s="1" t="n">
        <v>10</v>
      </c>
      <c r="C3334" s="1" t="n">
        <v>40</v>
      </c>
      <c r="D3334" s="11" t="n">
        <f aca="false">IF(AND(ISNUMBER(B3334),ISNUMBER($J3334)),$J3334-B3334,"")</f>
        <v>17.05</v>
      </c>
      <c r="E3334" s="11" t="n">
        <f aca="false">IF(AND(ISNUMBER(C3334),ISNUMBER($J3334)),$J3334-C3334,"")</f>
        <v>-12.95</v>
      </c>
      <c r="F3334" s="1" t="s">
        <v>5316</v>
      </c>
      <c r="G3334" s="46" t="s">
        <v>4395</v>
      </c>
      <c r="H3334" s="1" t="s">
        <v>33</v>
      </c>
      <c r="J3334" s="11" t="n">
        <f aca="false">IFERROR(INDEX(Pozos!$M$2:$M$1852,MATCH(A3334,Pozos!$E$2:$E$1852,0)),"")</f>
        <v>27.05</v>
      </c>
      <c r="K3334" s="1" t="s">
        <v>4424</v>
      </c>
      <c r="O3334" s="0" t="s">
        <v>4395</v>
      </c>
      <c r="P3334" s="0" t="s">
        <v>3805</v>
      </c>
    </row>
    <row r="3335" customFormat="false" ht="15.75" hidden="false" customHeight="true" outlineLevel="0" collapsed="false">
      <c r="A3335" s="39" t="s">
        <v>1794</v>
      </c>
      <c r="B3335" s="1" t="n">
        <v>1</v>
      </c>
      <c r="C3335" s="1" t="n">
        <v>10</v>
      </c>
      <c r="D3335" s="11" t="n">
        <f aca="false">IF(AND(ISNUMBER(B3335),ISNUMBER($J3335)),$J3335-B3335,"")</f>
        <v>26.05</v>
      </c>
      <c r="E3335" s="11" t="n">
        <f aca="false">IF(AND(ISNUMBER(C3335),ISNUMBER($J3335)),$J3335-C3335,"")</f>
        <v>17.05</v>
      </c>
      <c r="F3335" s="1" t="s">
        <v>5317</v>
      </c>
      <c r="G3335" s="46" t="s">
        <v>4412</v>
      </c>
      <c r="H3335" s="1" t="s">
        <v>33</v>
      </c>
      <c r="J3335" s="11" t="n">
        <f aca="false">IFERROR(INDEX(Pozos!$M$2:$M$1852,MATCH(A3335,Pozos!$E$2:$E$1852,0)),"")</f>
        <v>27.05</v>
      </c>
      <c r="K3335" s="1" t="s">
        <v>4424</v>
      </c>
      <c r="O3335" s="0" t="s">
        <v>4412</v>
      </c>
      <c r="P3335" s="0" t="s">
        <v>3805</v>
      </c>
    </row>
    <row r="3336" customFormat="false" ht="15.75" hidden="false" customHeight="true" outlineLevel="0" collapsed="false">
      <c r="A3336" s="39" t="s">
        <v>1794</v>
      </c>
      <c r="B3336" s="1" t="n">
        <v>0</v>
      </c>
      <c r="C3336" s="1" t="n">
        <v>1</v>
      </c>
      <c r="D3336" s="11" t="n">
        <f aca="false">IF(AND(ISNUMBER(B3336),ISNUMBER($J3336)),$J3336-B3336,"")</f>
        <v>27.05</v>
      </c>
      <c r="E3336" s="11" t="n">
        <f aca="false">IF(AND(ISNUMBER(C3336),ISNUMBER($J3336)),$J3336-C3336,"")</f>
        <v>26.05</v>
      </c>
      <c r="F3336" s="1" t="s">
        <v>5318</v>
      </c>
      <c r="G3336" s="46"/>
      <c r="H3336" s="1" t="s">
        <v>33</v>
      </c>
      <c r="J3336" s="11" t="n">
        <f aca="false">IFERROR(INDEX(Pozos!$M$2:$M$1852,MATCH(A3336,Pozos!$E$2:$E$1852,0)),"")</f>
        <v>27.05</v>
      </c>
      <c r="K3336" s="1" t="s">
        <v>3803</v>
      </c>
      <c r="L3336" s="1" t="s">
        <v>3804</v>
      </c>
      <c r="P3336" s="0" t="s">
        <v>3824</v>
      </c>
    </row>
    <row r="3337" customFormat="false" ht="15.75" hidden="false" customHeight="true" outlineLevel="0" collapsed="false">
      <c r="A3337" s="39" t="s">
        <v>1293</v>
      </c>
      <c r="B3337" s="1" t="n">
        <v>12</v>
      </c>
      <c r="C3337" s="1" t="n">
        <v>40</v>
      </c>
      <c r="D3337" s="11" t="n">
        <f aca="false">IF(AND(ISNUMBER(B3337),ISNUMBER($J3337)),$J3337-B3337,"")</f>
        <v>20.99</v>
      </c>
      <c r="E3337" s="11" t="n">
        <f aca="false">IF(AND(ISNUMBER(C3337),ISNUMBER($J3337)),$J3337-C3337,"")</f>
        <v>-7.01</v>
      </c>
      <c r="F3337" s="1" t="s">
        <v>3821</v>
      </c>
      <c r="G3337" s="46" t="s">
        <v>4395</v>
      </c>
      <c r="H3337" s="1" t="s">
        <v>33</v>
      </c>
      <c r="J3337" s="11" t="n">
        <f aca="false">IFERROR(INDEX(Pozos!$M$2:$M$1852,MATCH(A3337,Pozos!$E$2:$E$1852,0)),"")</f>
        <v>32.99</v>
      </c>
      <c r="K3337" s="1" t="s">
        <v>3823</v>
      </c>
      <c r="O3337" s="0" t="s">
        <v>4395</v>
      </c>
      <c r="P3337" s="0" t="s">
        <v>3805</v>
      </c>
    </row>
    <row r="3338" customFormat="false" ht="15.75" hidden="false" customHeight="true" outlineLevel="0" collapsed="false">
      <c r="A3338" s="39" t="s">
        <v>1293</v>
      </c>
      <c r="B3338" s="1" t="n">
        <v>1</v>
      </c>
      <c r="C3338" s="1" t="n">
        <v>12</v>
      </c>
      <c r="D3338" s="11" t="n">
        <f aca="false">IF(AND(ISNUMBER(B3338),ISNUMBER($J3338)),$J3338-B3338,"")</f>
        <v>31.99</v>
      </c>
      <c r="E3338" s="11" t="n">
        <f aca="false">IF(AND(ISNUMBER(C3338),ISNUMBER($J3338)),$J3338-C3338,"")</f>
        <v>20.99</v>
      </c>
      <c r="F3338" s="1" t="s">
        <v>3821</v>
      </c>
      <c r="G3338" s="46" t="s">
        <v>4412</v>
      </c>
      <c r="H3338" s="1" t="s">
        <v>33</v>
      </c>
      <c r="J3338" s="11" t="n">
        <f aca="false">IFERROR(INDEX(Pozos!$M$2:$M$1852,MATCH(A3338,Pozos!$E$2:$E$1852,0)),"")</f>
        <v>32.99</v>
      </c>
      <c r="K3338" s="1" t="s">
        <v>3823</v>
      </c>
      <c r="O3338" s="0" t="s">
        <v>4412</v>
      </c>
      <c r="P3338" s="0" t="s">
        <v>3805</v>
      </c>
    </row>
    <row r="3339" customFormat="false" ht="15.75" hidden="false" customHeight="true" outlineLevel="0" collapsed="false">
      <c r="A3339" s="39" t="s">
        <v>1293</v>
      </c>
      <c r="B3339" s="1" t="n">
        <v>0</v>
      </c>
      <c r="C3339" s="1" t="n">
        <v>1</v>
      </c>
      <c r="D3339" s="11" t="n">
        <f aca="false">IF(AND(ISNUMBER(B3339),ISNUMBER($J3339)),$J3339-B3339,"")</f>
        <v>32.99</v>
      </c>
      <c r="E3339" s="11" t="n">
        <f aca="false">IF(AND(ISNUMBER(C3339),ISNUMBER($J3339)),$J3339-C3339,"")</f>
        <v>31.99</v>
      </c>
      <c r="F3339" s="1" t="s">
        <v>4621</v>
      </c>
      <c r="G3339" s="46"/>
      <c r="H3339" s="1" t="s">
        <v>33</v>
      </c>
      <c r="J3339" s="11" t="n">
        <f aca="false">IFERROR(INDEX(Pozos!$M$2:$M$1852,MATCH(A3339,Pozos!$E$2:$E$1852,0)),"")</f>
        <v>32.99</v>
      </c>
      <c r="K3339" s="1" t="s">
        <v>3803</v>
      </c>
      <c r="L3339" s="1" t="s">
        <v>3804</v>
      </c>
      <c r="P3339" s="0" t="s">
        <v>3824</v>
      </c>
    </row>
    <row r="3340" customFormat="false" ht="15.75" hidden="false" customHeight="true" outlineLevel="0" collapsed="false">
      <c r="A3340" s="39" t="s">
        <v>871</v>
      </c>
      <c r="B3340" s="1" t="n">
        <v>35</v>
      </c>
      <c r="C3340" s="1" t="n">
        <v>47</v>
      </c>
      <c r="D3340" s="11" t="n">
        <f aca="false">IF(AND(ISNUMBER(B3340),ISNUMBER($J3340)),$J3340-B3340,"")</f>
        <v>-5.27</v>
      </c>
      <c r="E3340" s="11" t="n">
        <f aca="false">IF(AND(ISNUMBER(C3340),ISNUMBER($J3340)),$J3340-C3340,"")</f>
        <v>-17.27</v>
      </c>
      <c r="F3340" s="1" t="s">
        <v>5319</v>
      </c>
      <c r="G3340" s="46" t="s">
        <v>4395</v>
      </c>
      <c r="H3340" s="1" t="s">
        <v>33</v>
      </c>
      <c r="J3340" s="11" t="n">
        <f aca="false">IFERROR(INDEX(Pozos!$M$2:$M$1852,MATCH(A3340,Pozos!$E$2:$E$1852,0)),"")</f>
        <v>29.73</v>
      </c>
      <c r="K3340" s="1" t="s">
        <v>3808</v>
      </c>
      <c r="L3340" s="1" t="s">
        <v>3809</v>
      </c>
      <c r="O3340" s="0" t="s">
        <v>4395</v>
      </c>
      <c r="P3340" s="0" t="s">
        <v>3805</v>
      </c>
    </row>
    <row r="3341" customFormat="false" ht="15.75" hidden="false" customHeight="true" outlineLevel="0" collapsed="false">
      <c r="A3341" s="39" t="s">
        <v>871</v>
      </c>
      <c r="B3341" s="1" t="n">
        <v>26</v>
      </c>
      <c r="C3341" s="1" t="n">
        <v>35</v>
      </c>
      <c r="D3341" s="11" t="n">
        <f aca="false">IF(AND(ISNUMBER(B3341),ISNUMBER($J3341)),$J3341-B3341,"")</f>
        <v>3.73</v>
      </c>
      <c r="E3341" s="11" t="n">
        <f aca="false">IF(AND(ISNUMBER(C3341),ISNUMBER($J3341)),$J3341-C3341,"")</f>
        <v>-5.27</v>
      </c>
      <c r="F3341" s="1" t="s">
        <v>4401</v>
      </c>
      <c r="G3341" s="46" t="s">
        <v>4395</v>
      </c>
      <c r="H3341" s="1" t="s">
        <v>33</v>
      </c>
      <c r="J3341" s="11" t="n">
        <f aca="false">IFERROR(INDEX(Pozos!$M$2:$M$1852,MATCH(A3341,Pozos!$E$2:$E$1852,0)),"")</f>
        <v>29.73</v>
      </c>
      <c r="K3341" s="1" t="s">
        <v>3944</v>
      </c>
      <c r="L3341" s="1" t="s">
        <v>3813</v>
      </c>
      <c r="O3341" s="0" t="s">
        <v>4395</v>
      </c>
      <c r="P3341" s="0" t="s">
        <v>3805</v>
      </c>
    </row>
    <row r="3342" customFormat="false" ht="15.75" hidden="false" customHeight="true" outlineLevel="0" collapsed="false">
      <c r="A3342" s="39" t="s">
        <v>871</v>
      </c>
      <c r="B3342" s="1" t="n">
        <v>23</v>
      </c>
      <c r="C3342" s="1" t="n">
        <v>26</v>
      </c>
      <c r="D3342" s="11" t="n">
        <f aca="false">IF(AND(ISNUMBER(B3342),ISNUMBER($J3342)),$J3342-B3342,"")</f>
        <v>6.73</v>
      </c>
      <c r="E3342" s="11" t="n">
        <f aca="false">IF(AND(ISNUMBER(C3342),ISNUMBER($J3342)),$J3342-C3342,"")</f>
        <v>3.73</v>
      </c>
      <c r="F3342" s="1" t="s">
        <v>5320</v>
      </c>
      <c r="G3342" s="46" t="s">
        <v>4395</v>
      </c>
      <c r="H3342" s="1" t="s">
        <v>33</v>
      </c>
      <c r="J3342" s="11" t="n">
        <f aca="false">IFERROR(INDEX(Pozos!$M$2:$M$1852,MATCH(A3342,Pozos!$E$2:$E$1852,0)),"")</f>
        <v>29.73</v>
      </c>
      <c r="K3342" s="1" t="s">
        <v>3808</v>
      </c>
      <c r="L3342" s="1" t="s">
        <v>3809</v>
      </c>
      <c r="O3342" s="0" t="s">
        <v>4395</v>
      </c>
      <c r="P3342" s="0" t="s">
        <v>3805</v>
      </c>
    </row>
    <row r="3343" customFormat="false" ht="15.75" hidden="false" customHeight="true" outlineLevel="0" collapsed="false">
      <c r="A3343" s="39" t="s">
        <v>871</v>
      </c>
      <c r="B3343" s="1" t="n">
        <v>1</v>
      </c>
      <c r="C3343" s="1" t="n">
        <v>23</v>
      </c>
      <c r="D3343" s="11" t="n">
        <f aca="false">IF(AND(ISNUMBER(B3343),ISNUMBER($J3343)),$J3343-B3343,"")</f>
        <v>28.73</v>
      </c>
      <c r="E3343" s="11" t="n">
        <f aca="false">IF(AND(ISNUMBER(C3343),ISNUMBER($J3343)),$J3343-C3343,"")</f>
        <v>6.73</v>
      </c>
      <c r="F3343" s="1" t="s">
        <v>4401</v>
      </c>
      <c r="G3343" s="46" t="s">
        <v>4395</v>
      </c>
      <c r="H3343" s="1" t="s">
        <v>33</v>
      </c>
      <c r="J3343" s="11" t="n">
        <f aca="false">IFERROR(INDEX(Pozos!$M$2:$M$1852,MATCH(A3343,Pozos!$E$2:$E$1852,0)),"")</f>
        <v>29.73</v>
      </c>
      <c r="K3343" s="1" t="s">
        <v>3944</v>
      </c>
      <c r="L3343" s="1" t="s">
        <v>3813</v>
      </c>
      <c r="O3343" s="0" t="s">
        <v>4395</v>
      </c>
      <c r="P3343" s="0" t="s">
        <v>3805</v>
      </c>
    </row>
    <row r="3344" customFormat="false" ht="15.75" hidden="false" customHeight="true" outlineLevel="0" collapsed="false">
      <c r="A3344" s="39" t="s">
        <v>871</v>
      </c>
      <c r="B3344" s="1" t="n">
        <v>0</v>
      </c>
      <c r="C3344" s="1" t="n">
        <v>1</v>
      </c>
      <c r="D3344" s="11" t="n">
        <f aca="false">IF(AND(ISNUMBER(B3344),ISNUMBER($J3344)),$J3344-B3344,"")</f>
        <v>29.73</v>
      </c>
      <c r="E3344" s="11" t="n">
        <f aca="false">IF(AND(ISNUMBER(C3344),ISNUMBER($J3344)),$J3344-C3344,"")</f>
        <v>28.73</v>
      </c>
      <c r="F3344" s="1" t="s">
        <v>3835</v>
      </c>
      <c r="G3344" s="46"/>
      <c r="H3344" s="1" t="s">
        <v>33</v>
      </c>
      <c r="J3344" s="11" t="n">
        <f aca="false">IFERROR(INDEX(Pozos!$M$2:$M$1852,MATCH(A3344,Pozos!$E$2:$E$1852,0)),"")</f>
        <v>29.73</v>
      </c>
      <c r="K3344" s="1" t="s">
        <v>3803</v>
      </c>
      <c r="L3344" s="1" t="s">
        <v>3804</v>
      </c>
      <c r="P3344" s="0" t="s">
        <v>3824</v>
      </c>
    </row>
    <row r="3345" customFormat="false" ht="15.75" hidden="false" customHeight="true" outlineLevel="0" collapsed="false">
      <c r="A3345" s="39" t="s">
        <v>1582</v>
      </c>
      <c r="B3345" s="1" t="n">
        <v>52</v>
      </c>
      <c r="C3345" s="1" t="n">
        <v>56</v>
      </c>
      <c r="D3345" s="11" t="n">
        <f aca="false">IF(AND(ISNUMBER(B3345),ISNUMBER($J3345)),$J3345-B3345,"")</f>
        <v>-20.84</v>
      </c>
      <c r="E3345" s="11" t="n">
        <f aca="false">IF(AND(ISNUMBER(C3345),ISNUMBER($J3345)),$J3345-C3345,"")</f>
        <v>-24.84</v>
      </c>
      <c r="F3345" s="1" t="s">
        <v>5321</v>
      </c>
      <c r="G3345" s="46" t="s">
        <v>4395</v>
      </c>
      <c r="H3345" s="1" t="s">
        <v>33</v>
      </c>
      <c r="J3345" s="11" t="n">
        <f aca="false">IFERROR(INDEX(Pozos!$M$2:$M$1852,MATCH(A3345,Pozos!$E$2:$E$1852,0)),"")</f>
        <v>31.16</v>
      </c>
      <c r="K3345" s="1" t="s">
        <v>3808</v>
      </c>
      <c r="L3345" s="1" t="s">
        <v>3809</v>
      </c>
      <c r="O3345" s="0" t="s">
        <v>4395</v>
      </c>
      <c r="P3345" s="0" t="s">
        <v>3805</v>
      </c>
    </row>
    <row r="3346" customFormat="false" ht="15.75" hidden="false" customHeight="true" outlineLevel="0" collapsed="false">
      <c r="A3346" s="39" t="s">
        <v>1582</v>
      </c>
      <c r="B3346" s="1" t="n">
        <v>9</v>
      </c>
      <c r="C3346" s="1" t="n">
        <v>52</v>
      </c>
      <c r="D3346" s="11" t="n">
        <f aca="false">IF(AND(ISNUMBER(B3346),ISNUMBER($J3346)),$J3346-B3346,"")</f>
        <v>22.16</v>
      </c>
      <c r="E3346" s="11" t="n">
        <f aca="false">IF(AND(ISNUMBER(C3346),ISNUMBER($J3346)),$J3346-C3346,"")</f>
        <v>-20.84</v>
      </c>
      <c r="F3346" s="1" t="s">
        <v>4469</v>
      </c>
      <c r="G3346" s="46" t="s">
        <v>4395</v>
      </c>
      <c r="H3346" s="1" t="s">
        <v>33</v>
      </c>
      <c r="J3346" s="11" t="n">
        <f aca="false">IFERROR(INDEX(Pozos!$M$2:$M$1852,MATCH(A3346,Pozos!$E$2:$E$1852,0)),"")</f>
        <v>31.16</v>
      </c>
      <c r="K3346" s="1" t="s">
        <v>4424</v>
      </c>
      <c r="O3346" s="0" t="s">
        <v>4395</v>
      </c>
      <c r="P3346" s="0" t="s">
        <v>3805</v>
      </c>
    </row>
    <row r="3347" customFormat="false" ht="15.75" hidden="false" customHeight="true" outlineLevel="0" collapsed="false">
      <c r="A3347" s="39" t="s">
        <v>1582</v>
      </c>
      <c r="B3347" s="1" t="n">
        <v>1</v>
      </c>
      <c r="C3347" s="1" t="n">
        <v>9</v>
      </c>
      <c r="D3347" s="11" t="n">
        <f aca="false">IF(AND(ISNUMBER(B3347),ISNUMBER($J3347)),$J3347-B3347,"")</f>
        <v>30.16</v>
      </c>
      <c r="E3347" s="11" t="n">
        <f aca="false">IF(AND(ISNUMBER(C3347),ISNUMBER($J3347)),$J3347-C3347,"")</f>
        <v>22.16</v>
      </c>
      <c r="F3347" s="1" t="s">
        <v>5322</v>
      </c>
      <c r="G3347" s="46" t="s">
        <v>4412</v>
      </c>
      <c r="H3347" s="1" t="s">
        <v>33</v>
      </c>
      <c r="J3347" s="11" t="n">
        <f aca="false">IFERROR(INDEX(Pozos!$M$2:$M$1852,MATCH(A3347,Pozos!$E$2:$E$1852,0)),"")</f>
        <v>31.16</v>
      </c>
      <c r="K3347" s="1" t="s">
        <v>4424</v>
      </c>
      <c r="O3347" s="0" t="s">
        <v>4412</v>
      </c>
      <c r="P3347" s="0" t="s">
        <v>3805</v>
      </c>
    </row>
    <row r="3348" customFormat="false" ht="15.75" hidden="false" customHeight="true" outlineLevel="0" collapsed="false">
      <c r="A3348" s="39" t="s">
        <v>1582</v>
      </c>
      <c r="B3348" s="1" t="n">
        <v>0</v>
      </c>
      <c r="C3348" s="1" t="n">
        <v>1</v>
      </c>
      <c r="D3348" s="11" t="n">
        <f aca="false">IF(AND(ISNUMBER(B3348),ISNUMBER($J3348)),$J3348-B3348,"")</f>
        <v>31.16</v>
      </c>
      <c r="E3348" s="11" t="n">
        <f aca="false">IF(AND(ISNUMBER(C3348),ISNUMBER($J3348)),$J3348-C3348,"")</f>
        <v>30.16</v>
      </c>
      <c r="F3348" s="1" t="s">
        <v>5314</v>
      </c>
      <c r="G3348" s="46"/>
      <c r="H3348" s="1" t="s">
        <v>33</v>
      </c>
      <c r="J3348" s="11" t="n">
        <f aca="false">IFERROR(INDEX(Pozos!$M$2:$M$1852,MATCH(A3348,Pozos!$E$2:$E$1852,0)),"")</f>
        <v>31.16</v>
      </c>
      <c r="K3348" s="1" t="s">
        <v>3803</v>
      </c>
      <c r="L3348" s="1" t="s">
        <v>3804</v>
      </c>
      <c r="P3348" s="0" t="s">
        <v>3824</v>
      </c>
    </row>
    <row r="3349" customFormat="false" ht="15.75" hidden="false" customHeight="true" outlineLevel="0" collapsed="false">
      <c r="A3349" s="39" t="s">
        <v>1002</v>
      </c>
      <c r="B3349" s="1" t="n">
        <v>0</v>
      </c>
      <c r="C3349" s="1" t="n">
        <v>36</v>
      </c>
      <c r="D3349" s="11" t="n">
        <f aca="false">IF(AND(ISNUMBER(B3349),ISNUMBER($J3349)),$J3349-B3349,"")</f>
        <v>22.6</v>
      </c>
      <c r="E3349" s="11" t="n">
        <f aca="false">IF(AND(ISNUMBER(C3349),ISNUMBER($J3349)),$J3349-C3349,"")</f>
        <v>-13.4</v>
      </c>
      <c r="F3349" s="1" t="s">
        <v>5316</v>
      </c>
      <c r="G3349" s="46" t="s">
        <v>4395</v>
      </c>
      <c r="H3349" s="1" t="s">
        <v>33</v>
      </c>
      <c r="J3349" s="11" t="n">
        <f aca="false">IFERROR(INDEX(Pozos!$M$2:$M$1852,MATCH(A3349,Pozos!$E$2:$E$1852,0)),"")</f>
        <v>22.6</v>
      </c>
      <c r="K3349" s="1" t="s">
        <v>4424</v>
      </c>
      <c r="O3349" s="0" t="s">
        <v>4395</v>
      </c>
      <c r="P3349" s="0" t="s">
        <v>3805</v>
      </c>
    </row>
    <row r="3350" customFormat="false" ht="15.75" hidden="false" customHeight="true" outlineLevel="0" collapsed="false">
      <c r="A3350" s="39" t="s">
        <v>1004</v>
      </c>
      <c r="B3350" s="1" t="n">
        <v>0</v>
      </c>
      <c r="C3350" s="1" t="n">
        <v>36</v>
      </c>
      <c r="D3350" s="11" t="n">
        <f aca="false">IF(AND(ISNUMBER(B3350),ISNUMBER($J3350)),$J3350-B3350,"")</f>
        <v>21.28</v>
      </c>
      <c r="E3350" s="11" t="n">
        <f aca="false">IF(AND(ISNUMBER(C3350),ISNUMBER($J3350)),$J3350-C3350,"")</f>
        <v>-14.72</v>
      </c>
      <c r="F3350" s="1" t="s">
        <v>5316</v>
      </c>
      <c r="G3350" s="46" t="s">
        <v>4395</v>
      </c>
      <c r="H3350" s="1" t="s">
        <v>33</v>
      </c>
      <c r="J3350" s="11" t="n">
        <f aca="false">IFERROR(INDEX(Pozos!$M$2:$M$1852,MATCH(A3350,Pozos!$E$2:$E$1852,0)),"")</f>
        <v>21.28</v>
      </c>
      <c r="K3350" s="1" t="s">
        <v>4424</v>
      </c>
      <c r="O3350" s="0" t="s">
        <v>4395</v>
      </c>
      <c r="P3350" s="0" t="s">
        <v>3805</v>
      </c>
    </row>
    <row r="3351" customFormat="false" ht="15.75" hidden="false" customHeight="true" outlineLevel="0" collapsed="false">
      <c r="A3351" s="39" t="s">
        <v>1006</v>
      </c>
      <c r="B3351" s="1" t="n">
        <v>36</v>
      </c>
      <c r="C3351" s="1" t="n">
        <v>38</v>
      </c>
      <c r="D3351" s="11" t="n">
        <f aca="false">IF(AND(ISNUMBER(B3351),ISNUMBER($J3351)),$J3351-B3351,"")</f>
        <v>-19.21</v>
      </c>
      <c r="E3351" s="11" t="n">
        <f aca="false">IF(AND(ISNUMBER(C3351),ISNUMBER($J3351)),$J3351-C3351,"")</f>
        <v>-21.21</v>
      </c>
      <c r="F3351" s="1" t="s">
        <v>4407</v>
      </c>
      <c r="G3351" s="46" t="s">
        <v>4407</v>
      </c>
      <c r="H3351" s="1" t="s">
        <v>33</v>
      </c>
      <c r="J3351" s="11" t="n">
        <f aca="false">IFERROR(INDEX(Pozos!$M$2:$M$1852,MATCH(A3351,Pozos!$E$2:$E$1852,0)),"")</f>
        <v>16.79</v>
      </c>
      <c r="K3351" s="1" t="s">
        <v>4424</v>
      </c>
      <c r="O3351" s="0" t="s">
        <v>4407</v>
      </c>
      <c r="P3351" s="0" t="s">
        <v>3805</v>
      </c>
    </row>
    <row r="3352" customFormat="false" ht="15.75" hidden="false" customHeight="true" outlineLevel="0" collapsed="false">
      <c r="A3352" s="39" t="s">
        <v>1006</v>
      </c>
      <c r="B3352" s="1" t="n">
        <v>5</v>
      </c>
      <c r="C3352" s="1" t="n">
        <v>36</v>
      </c>
      <c r="D3352" s="11" t="n">
        <f aca="false">IF(AND(ISNUMBER(B3352),ISNUMBER($J3352)),$J3352-B3352,"")</f>
        <v>11.79</v>
      </c>
      <c r="E3352" s="11" t="n">
        <f aca="false">IF(AND(ISNUMBER(C3352),ISNUMBER($J3352)),$J3352-C3352,"")</f>
        <v>-19.21</v>
      </c>
      <c r="F3352" s="1" t="s">
        <v>4864</v>
      </c>
      <c r="G3352" s="46" t="s">
        <v>4395</v>
      </c>
      <c r="H3352" s="1" t="s">
        <v>33</v>
      </c>
      <c r="J3352" s="11" t="n">
        <f aca="false">IFERROR(INDEX(Pozos!$M$2:$M$1852,MATCH(A3352,Pozos!$E$2:$E$1852,0)),"")</f>
        <v>16.79</v>
      </c>
      <c r="K3352" s="1" t="s">
        <v>4424</v>
      </c>
      <c r="O3352" s="0" t="s">
        <v>4395</v>
      </c>
      <c r="P3352" s="0" t="s">
        <v>3805</v>
      </c>
    </row>
    <row r="3353" customFormat="false" ht="15.75" hidden="false" customHeight="true" outlineLevel="0" collapsed="false">
      <c r="A3353" s="39" t="s">
        <v>1006</v>
      </c>
      <c r="B3353" s="1" t="n">
        <v>0</v>
      </c>
      <c r="C3353" s="1" t="n">
        <v>5</v>
      </c>
      <c r="D3353" s="11" t="n">
        <f aca="false">IF(AND(ISNUMBER(B3353),ISNUMBER($J3353)),$J3353-B3353,"")</f>
        <v>16.79</v>
      </c>
      <c r="E3353" s="11" t="n">
        <f aca="false">IF(AND(ISNUMBER(C3353),ISNUMBER($J3353)),$J3353-C3353,"")</f>
        <v>11.79</v>
      </c>
      <c r="F3353" s="1" t="s">
        <v>4811</v>
      </c>
      <c r="G3353" s="46" t="s">
        <v>4412</v>
      </c>
      <c r="H3353" s="1" t="s">
        <v>33</v>
      </c>
      <c r="J3353" s="11" t="n">
        <f aca="false">IFERROR(INDEX(Pozos!$M$2:$M$1852,MATCH(A3353,Pozos!$E$2:$E$1852,0)),"")</f>
        <v>16.79</v>
      </c>
      <c r="K3353" s="1" t="s">
        <v>4424</v>
      </c>
      <c r="O3353" s="0" t="s">
        <v>4412</v>
      </c>
      <c r="P3353" s="0" t="s">
        <v>3805</v>
      </c>
    </row>
    <row r="3354" customFormat="false" ht="15.75" hidden="false" customHeight="true" outlineLevel="0" collapsed="false">
      <c r="A3354" s="39" t="s">
        <v>1823</v>
      </c>
      <c r="B3354" s="1" t="n">
        <v>31</v>
      </c>
      <c r="C3354" s="1" t="n">
        <v>37</v>
      </c>
      <c r="D3354" s="11" t="n">
        <f aca="false">IF(AND(ISNUMBER(B3354),ISNUMBER($J3354)),$J3354-B3354,"")</f>
        <v>0.969999999999999</v>
      </c>
      <c r="E3354" s="11" t="n">
        <f aca="false">IF(AND(ISNUMBER(C3354),ISNUMBER($J3354)),$J3354-C3354,"")</f>
        <v>-5.03</v>
      </c>
      <c r="F3354" s="1" t="s">
        <v>4407</v>
      </c>
      <c r="G3354" s="46" t="s">
        <v>4407</v>
      </c>
      <c r="H3354" s="1" t="s">
        <v>33</v>
      </c>
      <c r="J3354" s="11" t="n">
        <f aca="false">IFERROR(INDEX(Pozos!$M$2:$M$1852,MATCH(A3354,Pozos!$E$2:$E$1852,0)),"")</f>
        <v>31.97</v>
      </c>
      <c r="K3354" s="1" t="s">
        <v>4424</v>
      </c>
      <c r="O3354" s="0" t="s">
        <v>4407</v>
      </c>
      <c r="P3354" s="0" t="s">
        <v>3805</v>
      </c>
    </row>
    <row r="3355" customFormat="false" ht="15.75" hidden="false" customHeight="true" outlineLevel="0" collapsed="false">
      <c r="A3355" s="39" t="s">
        <v>1823</v>
      </c>
      <c r="B3355" s="1" t="n">
        <v>8</v>
      </c>
      <c r="C3355" s="1" t="n">
        <v>31</v>
      </c>
      <c r="D3355" s="11" t="n">
        <f aca="false">IF(AND(ISNUMBER(B3355),ISNUMBER($J3355)),$J3355-B3355,"")</f>
        <v>23.97</v>
      </c>
      <c r="E3355" s="11" t="n">
        <f aca="false">IF(AND(ISNUMBER(C3355),ISNUMBER($J3355)),$J3355-C3355,"")</f>
        <v>0.969999999999999</v>
      </c>
      <c r="F3355" s="1" t="s">
        <v>4864</v>
      </c>
      <c r="G3355" s="46" t="s">
        <v>4395</v>
      </c>
      <c r="H3355" s="1" t="s">
        <v>33</v>
      </c>
      <c r="J3355" s="11" t="n">
        <f aca="false">IFERROR(INDEX(Pozos!$M$2:$M$1852,MATCH(A3355,Pozos!$E$2:$E$1852,0)),"")</f>
        <v>31.97</v>
      </c>
      <c r="K3355" s="1" t="s">
        <v>4424</v>
      </c>
      <c r="O3355" s="0" t="s">
        <v>4395</v>
      </c>
      <c r="P3355" s="0" t="s">
        <v>3805</v>
      </c>
    </row>
    <row r="3356" customFormat="false" ht="15.75" hidden="false" customHeight="true" outlineLevel="0" collapsed="false">
      <c r="A3356" s="39" t="s">
        <v>1823</v>
      </c>
      <c r="B3356" s="1" t="n">
        <v>0</v>
      </c>
      <c r="C3356" s="1" t="n">
        <v>8</v>
      </c>
      <c r="D3356" s="11" t="n">
        <f aca="false">IF(AND(ISNUMBER(B3356),ISNUMBER($J3356)),$J3356-B3356,"")</f>
        <v>31.97</v>
      </c>
      <c r="E3356" s="11" t="n">
        <f aca="false">IF(AND(ISNUMBER(C3356),ISNUMBER($J3356)),$J3356-C3356,"")</f>
        <v>23.97</v>
      </c>
      <c r="F3356" s="1" t="s">
        <v>4811</v>
      </c>
      <c r="G3356" s="46" t="s">
        <v>4412</v>
      </c>
      <c r="H3356" s="1" t="s">
        <v>33</v>
      </c>
      <c r="J3356" s="11" t="n">
        <f aca="false">IFERROR(INDEX(Pozos!$M$2:$M$1852,MATCH(A3356,Pozos!$E$2:$E$1852,0)),"")</f>
        <v>31.97</v>
      </c>
      <c r="K3356" s="1" t="s">
        <v>4424</v>
      </c>
      <c r="O3356" s="0" t="s">
        <v>4412</v>
      </c>
      <c r="P3356" s="0" t="s">
        <v>3805</v>
      </c>
    </row>
    <row r="3357" customFormat="false" ht="15.75" hidden="false" customHeight="true" outlineLevel="0" collapsed="false">
      <c r="A3357" s="39" t="s">
        <v>1462</v>
      </c>
      <c r="D3357" s="11" t="str">
        <f aca="false">IF(AND(ISNUMBER(B3357),ISNUMBER($J3357)),$J3357-B3357,"")</f>
        <v/>
      </c>
      <c r="E3357" s="11" t="str">
        <f aca="false">IF(AND(ISNUMBER(C3357),ISNUMBER($J3357)),$J3357-C3357,"")</f>
        <v/>
      </c>
      <c r="F3357" s="1" t="s">
        <v>3821</v>
      </c>
      <c r="G3357" s="46" t="s">
        <v>3822</v>
      </c>
      <c r="H3357" s="1" t="s">
        <v>33</v>
      </c>
      <c r="J3357" s="11" t="n">
        <f aca="false">IFERROR(INDEX(Pozos!$M$2:$M$1852,MATCH(A3357,Pozos!$E$2:$E$1852,0)),"")</f>
        <v>36.87</v>
      </c>
      <c r="K3357" s="1" t="s">
        <v>3823</v>
      </c>
      <c r="P3357" s="0" t="s">
        <v>3824</v>
      </c>
    </row>
    <row r="3358" customFormat="false" ht="15.75" hidden="false" customHeight="true" outlineLevel="0" collapsed="false">
      <c r="A3358" s="39" t="s">
        <v>1851</v>
      </c>
      <c r="B3358" s="1" t="n">
        <v>15</v>
      </c>
      <c r="C3358" s="1" t="n">
        <v>40</v>
      </c>
      <c r="D3358" s="11" t="n">
        <f aca="false">IF(AND(ISNUMBER(B3358),ISNUMBER($J3358)),$J3358-B3358,"")</f>
        <v>20.02</v>
      </c>
      <c r="E3358" s="11" t="n">
        <f aca="false">IF(AND(ISNUMBER(C3358),ISNUMBER($J3358)),$J3358-C3358,"")</f>
        <v>-4.98</v>
      </c>
      <c r="F3358" s="1" t="s">
        <v>5323</v>
      </c>
      <c r="G3358" s="46" t="s">
        <v>4412</v>
      </c>
      <c r="H3358" s="1" t="s">
        <v>33</v>
      </c>
      <c r="J3358" s="11" t="n">
        <f aca="false">IFERROR(INDEX(Pozos!$M$2:$M$1852,MATCH(A3358,Pozos!$E$2:$E$1852,0)),"")</f>
        <v>35.02</v>
      </c>
      <c r="K3358" s="1" t="s">
        <v>3819</v>
      </c>
      <c r="L3358" s="1" t="s">
        <v>3820</v>
      </c>
      <c r="M3358" s="1" t="n">
        <v>3</v>
      </c>
      <c r="N3358" s="106" t="s">
        <v>5026</v>
      </c>
      <c r="O3358" s="0" t="s">
        <v>4412</v>
      </c>
      <c r="P3358" s="0" t="s">
        <v>3805</v>
      </c>
    </row>
    <row r="3359" customFormat="false" ht="15.75" hidden="false" customHeight="true" outlineLevel="0" collapsed="false">
      <c r="A3359" s="39" t="s">
        <v>1851</v>
      </c>
      <c r="B3359" s="1" t="n">
        <v>0</v>
      </c>
      <c r="C3359" s="1" t="n">
        <v>15</v>
      </c>
      <c r="D3359" s="11" t="n">
        <f aca="false">IF(AND(ISNUMBER(B3359),ISNUMBER($J3359)),$J3359-B3359,"")</f>
        <v>35.02</v>
      </c>
      <c r="E3359" s="11" t="n">
        <f aca="false">IF(AND(ISNUMBER(C3359),ISNUMBER($J3359)),$J3359-C3359,"")</f>
        <v>20.02</v>
      </c>
      <c r="F3359" s="1" t="s">
        <v>5324</v>
      </c>
      <c r="G3359" s="46" t="s">
        <v>4395</v>
      </c>
      <c r="H3359" s="1" t="s">
        <v>33</v>
      </c>
      <c r="J3359" s="11" t="n">
        <f aca="false">IFERROR(INDEX(Pozos!$M$2:$M$1852,MATCH(A3359,Pozos!$E$2:$E$1852,0)),"")</f>
        <v>35.02</v>
      </c>
      <c r="K3359" s="1" t="s">
        <v>3927</v>
      </c>
      <c r="L3359" s="1" t="s">
        <v>3928</v>
      </c>
      <c r="M3359" s="1" t="n">
        <v>3</v>
      </c>
      <c r="N3359" s="106" t="s">
        <v>5026</v>
      </c>
      <c r="O3359" s="0" t="s">
        <v>4412</v>
      </c>
      <c r="P3359" s="107" t="s">
        <v>4457</v>
      </c>
    </row>
    <row r="3360" customFormat="false" ht="15.75" hidden="false" customHeight="true" outlineLevel="0" collapsed="false">
      <c r="A3360" s="39" t="s">
        <v>1464</v>
      </c>
      <c r="D3360" s="11" t="str">
        <f aca="false">IF(AND(ISNUMBER(B3360),ISNUMBER($J3360)),$J3360-B3360,"")</f>
        <v/>
      </c>
      <c r="E3360" s="11" t="str">
        <f aca="false">IF(AND(ISNUMBER(C3360),ISNUMBER($J3360)),$J3360-C3360,"")</f>
        <v/>
      </c>
      <c r="F3360" s="1" t="s">
        <v>3821</v>
      </c>
      <c r="G3360" s="46" t="s">
        <v>3822</v>
      </c>
      <c r="H3360" s="1" t="s">
        <v>33</v>
      </c>
      <c r="J3360" s="11" t="n">
        <f aca="false">IFERROR(INDEX(Pozos!$M$2:$M$1852,MATCH(A3360,Pozos!$E$2:$E$1852,0)),"")</f>
        <v>32.24</v>
      </c>
      <c r="K3360" s="1" t="s">
        <v>3823</v>
      </c>
      <c r="P3360" s="0" t="s">
        <v>3824</v>
      </c>
    </row>
    <row r="3361" customFormat="false" ht="15.75" hidden="false" customHeight="true" outlineLevel="0" collapsed="false">
      <c r="A3361" s="39" t="s">
        <v>1747</v>
      </c>
      <c r="B3361" s="1" t="n">
        <v>29</v>
      </c>
      <c r="C3361" s="1" t="n">
        <v>31</v>
      </c>
      <c r="D3361" s="11" t="n">
        <f aca="false">IF(AND(ISNUMBER(B3361),ISNUMBER($J3361)),$J3361-B3361,"")</f>
        <v>-13.36</v>
      </c>
      <c r="E3361" s="11" t="n">
        <f aca="false">IF(AND(ISNUMBER(C3361),ISNUMBER($J3361)),$J3361-C3361,"")</f>
        <v>-15.36</v>
      </c>
      <c r="F3361" s="1" t="s">
        <v>5325</v>
      </c>
      <c r="G3361" s="46"/>
      <c r="H3361" s="1" t="s">
        <v>33</v>
      </c>
      <c r="J3361" s="11" t="n">
        <f aca="false">IFERROR(INDEX(Pozos!$M$2:$M$1852,MATCH(A3361,Pozos!$E$2:$E$1852,0)),"")</f>
        <v>15.64</v>
      </c>
      <c r="K3361" s="1" t="s">
        <v>3808</v>
      </c>
      <c r="L3361" s="1" t="s">
        <v>3809</v>
      </c>
      <c r="P3361" s="0" t="s">
        <v>3824</v>
      </c>
    </row>
    <row r="3362" customFormat="false" ht="15.75" hidden="false" customHeight="true" outlineLevel="0" collapsed="false">
      <c r="A3362" s="39" t="s">
        <v>1747</v>
      </c>
      <c r="B3362" s="1" t="n">
        <v>7</v>
      </c>
      <c r="C3362" s="1" t="n">
        <v>29</v>
      </c>
      <c r="D3362" s="11" t="n">
        <f aca="false">IF(AND(ISNUMBER(B3362),ISNUMBER($J3362)),$J3362-B3362,"")</f>
        <v>8.64</v>
      </c>
      <c r="E3362" s="11" t="n">
        <f aca="false">IF(AND(ISNUMBER(C3362),ISNUMBER($J3362)),$J3362-C3362,"")</f>
        <v>-13.36</v>
      </c>
      <c r="F3362" s="1" t="s">
        <v>5213</v>
      </c>
      <c r="G3362" s="46" t="s">
        <v>4395</v>
      </c>
      <c r="H3362" s="1" t="s">
        <v>33</v>
      </c>
      <c r="J3362" s="11" t="n">
        <f aca="false">IFERROR(INDEX(Pozos!$M$2:$M$1852,MATCH(A3362,Pozos!$E$2:$E$1852,0)),"")</f>
        <v>15.64</v>
      </c>
      <c r="K3362" s="1" t="s">
        <v>3944</v>
      </c>
      <c r="L3362" s="1" t="s">
        <v>3813</v>
      </c>
      <c r="O3362" s="0" t="s">
        <v>4395</v>
      </c>
      <c r="P3362" s="0" t="s">
        <v>3805</v>
      </c>
    </row>
    <row r="3363" customFormat="false" ht="15.75" hidden="false" customHeight="true" outlineLevel="0" collapsed="false">
      <c r="A3363" s="39" t="s">
        <v>1747</v>
      </c>
      <c r="B3363" s="1" t="n">
        <v>1</v>
      </c>
      <c r="C3363" s="1" t="n">
        <v>7</v>
      </c>
      <c r="D3363" s="11" t="n">
        <f aca="false">IF(AND(ISNUMBER(B3363),ISNUMBER($J3363)),$J3363-B3363,"")</f>
        <v>14.64</v>
      </c>
      <c r="E3363" s="11" t="n">
        <f aca="false">IF(AND(ISNUMBER(C3363),ISNUMBER($J3363)),$J3363-C3363,"")</f>
        <v>8.64</v>
      </c>
      <c r="F3363" s="1" t="s">
        <v>5326</v>
      </c>
      <c r="G3363" s="46" t="s">
        <v>4412</v>
      </c>
      <c r="H3363" s="1" t="s">
        <v>33</v>
      </c>
      <c r="J3363" s="11" t="n">
        <f aca="false">IFERROR(INDEX(Pozos!$M$2:$M$1852,MATCH(A3363,Pozos!$E$2:$E$1852,0)),"")</f>
        <v>15.64</v>
      </c>
      <c r="K3363" s="1" t="s">
        <v>3808</v>
      </c>
      <c r="L3363" s="1" t="s">
        <v>3809</v>
      </c>
      <c r="O3363" s="0" t="s">
        <v>4412</v>
      </c>
      <c r="P3363" s="0" t="s">
        <v>3805</v>
      </c>
    </row>
    <row r="3364" customFormat="false" ht="15.75" hidden="false" customHeight="true" outlineLevel="0" collapsed="false">
      <c r="A3364" s="39" t="s">
        <v>1747</v>
      </c>
      <c r="B3364" s="1" t="n">
        <v>0</v>
      </c>
      <c r="C3364" s="1" t="n">
        <v>1</v>
      </c>
      <c r="D3364" s="11" t="n">
        <f aca="false">IF(AND(ISNUMBER(B3364),ISNUMBER($J3364)),$J3364-B3364,"")</f>
        <v>15.64</v>
      </c>
      <c r="E3364" s="11" t="n">
        <f aca="false">IF(AND(ISNUMBER(C3364),ISNUMBER($J3364)),$J3364-C3364,"")</f>
        <v>14.64</v>
      </c>
      <c r="F3364" s="1" t="s">
        <v>4250</v>
      </c>
      <c r="G3364" s="46"/>
      <c r="H3364" s="1" t="s">
        <v>33</v>
      </c>
      <c r="J3364" s="11" t="n">
        <f aca="false">IFERROR(INDEX(Pozos!$M$2:$M$1852,MATCH(A3364,Pozos!$E$2:$E$1852,0)),"")</f>
        <v>15.64</v>
      </c>
      <c r="K3364" s="1" t="s">
        <v>3803</v>
      </c>
      <c r="L3364" s="1" t="s">
        <v>3804</v>
      </c>
      <c r="P3364" s="0" t="s">
        <v>3824</v>
      </c>
    </row>
    <row r="3365" customFormat="false" ht="15.75" hidden="false" customHeight="true" outlineLevel="0" collapsed="false">
      <c r="A3365" s="39" t="s">
        <v>1388</v>
      </c>
      <c r="B3365" s="1" t="n">
        <v>0</v>
      </c>
      <c r="C3365" s="1" t="n">
        <v>1</v>
      </c>
      <c r="D3365" s="11" t="n">
        <f aca="false">IF(AND(ISNUMBER(B3365),ISNUMBER($J3365)),$J3365-B3365,"")</f>
        <v>41.4</v>
      </c>
      <c r="E3365" s="11" t="n">
        <f aca="false">IF(AND(ISNUMBER(C3365),ISNUMBER($J3365)),$J3365-C3365,"")</f>
        <v>40.4</v>
      </c>
      <c r="F3365" s="1" t="s">
        <v>3835</v>
      </c>
      <c r="G3365" s="46"/>
      <c r="H3365" s="1" t="s">
        <v>33</v>
      </c>
      <c r="J3365" s="11" t="n">
        <f aca="false">IFERROR(INDEX(Pozos!$M$2:$M$1852,MATCH(A3365,Pozos!$E$2:$E$1852,0)),"")</f>
        <v>41.4</v>
      </c>
      <c r="K3365" s="1" t="s">
        <v>3803</v>
      </c>
      <c r="L3365" s="1" t="s">
        <v>3804</v>
      </c>
      <c r="P3365" s="0" t="s">
        <v>3824</v>
      </c>
    </row>
    <row r="3366" customFormat="false" ht="15.75" hidden="false" customHeight="true" outlineLevel="0" collapsed="false">
      <c r="A3366" s="39" t="s">
        <v>1388</v>
      </c>
      <c r="B3366" s="1" t="n">
        <v>1</v>
      </c>
      <c r="C3366" s="1" t="n">
        <v>20</v>
      </c>
      <c r="D3366" s="11" t="n">
        <f aca="false">IF(AND(ISNUMBER(B3366),ISNUMBER($J3366)),$J3366-B3366,"")</f>
        <v>40.4</v>
      </c>
      <c r="E3366" s="11" t="n">
        <f aca="false">IF(AND(ISNUMBER(C3366),ISNUMBER($J3366)),$J3366-C3366,"")</f>
        <v>21.4</v>
      </c>
      <c r="F3366" s="1" t="s">
        <v>3821</v>
      </c>
      <c r="G3366" s="46" t="s">
        <v>4412</v>
      </c>
      <c r="H3366" s="1" t="s">
        <v>33</v>
      </c>
      <c r="J3366" s="11" t="n">
        <f aca="false">IFERROR(INDEX(Pozos!$M$2:$M$1852,MATCH(A3366,Pozos!$E$2:$E$1852,0)),"")</f>
        <v>41.4</v>
      </c>
      <c r="K3366" s="1" t="s">
        <v>3823</v>
      </c>
      <c r="O3366" s="0" t="s">
        <v>4412</v>
      </c>
      <c r="P3366" s="0" t="s">
        <v>3805</v>
      </c>
    </row>
    <row r="3367" customFormat="false" ht="15.75" hidden="false" customHeight="true" outlineLevel="0" collapsed="false">
      <c r="A3367" s="39" t="s">
        <v>1388</v>
      </c>
      <c r="B3367" s="1" t="n">
        <v>20</v>
      </c>
      <c r="C3367" s="1" t="n">
        <v>50</v>
      </c>
      <c r="D3367" s="11" t="n">
        <f aca="false">IF(AND(ISNUMBER(B3367),ISNUMBER($J3367)),$J3367-B3367,"")</f>
        <v>21.4</v>
      </c>
      <c r="E3367" s="11" t="n">
        <f aca="false">IF(AND(ISNUMBER(C3367),ISNUMBER($J3367)),$J3367-C3367,"")</f>
        <v>-8.6</v>
      </c>
      <c r="F3367" s="1" t="s">
        <v>3821</v>
      </c>
      <c r="G3367" s="46" t="s">
        <v>4395</v>
      </c>
      <c r="H3367" s="1" t="s">
        <v>33</v>
      </c>
      <c r="J3367" s="11" t="n">
        <f aca="false">IFERROR(INDEX(Pozos!$M$2:$M$1852,MATCH(A3367,Pozos!$E$2:$E$1852,0)),"")</f>
        <v>41.4</v>
      </c>
      <c r="K3367" s="1" t="s">
        <v>3823</v>
      </c>
      <c r="O3367" s="0" t="s">
        <v>4395</v>
      </c>
      <c r="P3367" s="0" t="s">
        <v>3805</v>
      </c>
    </row>
    <row r="3368" customFormat="false" ht="15.75" hidden="false" customHeight="true" outlineLevel="0" collapsed="false">
      <c r="A3368" s="39" t="s">
        <v>929</v>
      </c>
      <c r="B3368" s="1" t="n">
        <v>14</v>
      </c>
      <c r="C3368" s="1" t="n">
        <v>30</v>
      </c>
      <c r="D3368" s="11" t="n">
        <f aca="false">IF(AND(ISNUMBER(B3368),ISNUMBER($J3368)),$J3368-B3368,"")</f>
        <v>19.22</v>
      </c>
      <c r="E3368" s="11" t="n">
        <f aca="false">IF(AND(ISNUMBER(C3368),ISNUMBER($J3368)),$J3368-C3368,"")</f>
        <v>3.22</v>
      </c>
      <c r="F3368" s="1" t="s">
        <v>5281</v>
      </c>
      <c r="G3368" s="46" t="s">
        <v>4395</v>
      </c>
      <c r="H3368" s="1" t="s">
        <v>33</v>
      </c>
      <c r="J3368" s="11" t="n">
        <f aca="false">IFERROR(INDEX(Pozos!$M$2:$M$1852,MATCH(A3368,Pozos!$E$2:$E$1852,0)),"")</f>
        <v>33.22</v>
      </c>
      <c r="K3368" s="1" t="s">
        <v>3819</v>
      </c>
      <c r="L3368" s="1" t="s">
        <v>3820</v>
      </c>
      <c r="M3368" s="1" t="n">
        <v>2</v>
      </c>
      <c r="N3368" s="106" t="s">
        <v>3850</v>
      </c>
      <c r="O3368" s="0" t="s">
        <v>4395</v>
      </c>
      <c r="P3368" s="0" t="s">
        <v>3805</v>
      </c>
    </row>
    <row r="3369" customFormat="false" ht="15.75" hidden="false" customHeight="true" outlineLevel="0" collapsed="false">
      <c r="A3369" s="39" t="s">
        <v>929</v>
      </c>
      <c r="B3369" s="1" t="n">
        <v>0</v>
      </c>
      <c r="C3369" s="1" t="n">
        <v>14</v>
      </c>
      <c r="D3369" s="11" t="n">
        <f aca="false">IF(AND(ISNUMBER(B3369),ISNUMBER($J3369)),$J3369-B3369,"")</f>
        <v>33.22</v>
      </c>
      <c r="E3369" s="11" t="n">
        <f aca="false">IF(AND(ISNUMBER(C3369),ISNUMBER($J3369)),$J3369-C3369,"")</f>
        <v>19.22</v>
      </c>
      <c r="F3369" s="1" t="s">
        <v>5282</v>
      </c>
      <c r="G3369" s="46" t="s">
        <v>4412</v>
      </c>
      <c r="H3369" s="1" t="s">
        <v>33</v>
      </c>
      <c r="J3369" s="11" t="n">
        <f aca="false">IFERROR(INDEX(Pozos!$M$2:$M$1852,MATCH(A3369,Pozos!$E$2:$E$1852,0)),"")</f>
        <v>33.22</v>
      </c>
      <c r="K3369" s="1" t="s">
        <v>3927</v>
      </c>
      <c r="L3369" s="1" t="s">
        <v>3928</v>
      </c>
      <c r="M3369" s="1" t="n">
        <v>2</v>
      </c>
      <c r="N3369" s="106" t="s">
        <v>3850</v>
      </c>
      <c r="O3369" s="0" t="s">
        <v>4412</v>
      </c>
      <c r="P3369" s="0" t="s">
        <v>3805</v>
      </c>
    </row>
    <row r="3370" customFormat="false" ht="15.75" hidden="false" customHeight="true" outlineLevel="0" collapsed="false">
      <c r="A3370" s="39" t="s">
        <v>700</v>
      </c>
      <c r="B3370" s="1" t="n">
        <v>16</v>
      </c>
      <c r="C3370" s="1" t="n">
        <v>41</v>
      </c>
      <c r="D3370" s="11" t="n">
        <f aca="false">IF(AND(ISNUMBER(B3370),ISNUMBER($J3370)),$J3370-B3370,"")</f>
        <v>4.57</v>
      </c>
      <c r="E3370" s="11" t="n">
        <f aca="false">IF(AND(ISNUMBER(C3370),ISNUMBER($J3370)),$J3370-C3370,"")</f>
        <v>-20.43</v>
      </c>
      <c r="F3370" s="1" t="s">
        <v>5316</v>
      </c>
      <c r="G3370" s="46" t="s">
        <v>4395</v>
      </c>
      <c r="H3370" s="1" t="s">
        <v>33</v>
      </c>
      <c r="J3370" s="11" t="n">
        <f aca="false">IFERROR(INDEX(Pozos!$M$2:$M$1852,MATCH(A3370,Pozos!$E$2:$E$1852,0)),"")</f>
        <v>20.57</v>
      </c>
      <c r="K3370" s="1" t="s">
        <v>4424</v>
      </c>
      <c r="O3370" s="0" t="s">
        <v>4395</v>
      </c>
      <c r="P3370" s="0" t="s">
        <v>3805</v>
      </c>
    </row>
    <row r="3371" customFormat="false" ht="15.75" hidden="false" customHeight="true" outlineLevel="0" collapsed="false">
      <c r="A3371" s="39" t="s">
        <v>700</v>
      </c>
      <c r="B3371" s="1" t="n">
        <v>1</v>
      </c>
      <c r="C3371" s="1" t="n">
        <v>16</v>
      </c>
      <c r="D3371" s="11" t="n">
        <f aca="false">IF(AND(ISNUMBER(B3371),ISNUMBER($J3371)),$J3371-B3371,"")</f>
        <v>19.57</v>
      </c>
      <c r="E3371" s="11" t="n">
        <f aca="false">IF(AND(ISNUMBER(C3371),ISNUMBER($J3371)),$J3371-C3371,"")</f>
        <v>4.57</v>
      </c>
      <c r="F3371" s="1" t="s">
        <v>5317</v>
      </c>
      <c r="G3371" s="46" t="s">
        <v>4412</v>
      </c>
      <c r="H3371" s="1" t="s">
        <v>33</v>
      </c>
      <c r="J3371" s="11" t="n">
        <f aca="false">IFERROR(INDEX(Pozos!$M$2:$M$1852,MATCH(A3371,Pozos!$E$2:$E$1852,0)),"")</f>
        <v>20.57</v>
      </c>
      <c r="K3371" s="1" t="s">
        <v>4424</v>
      </c>
      <c r="O3371" s="0" t="s">
        <v>4412</v>
      </c>
      <c r="P3371" s="0" t="s">
        <v>3805</v>
      </c>
    </row>
    <row r="3372" customFormat="false" ht="15.75" hidden="false" customHeight="true" outlineLevel="0" collapsed="false">
      <c r="A3372" s="39" t="s">
        <v>700</v>
      </c>
      <c r="B3372" s="1" t="n">
        <v>0</v>
      </c>
      <c r="C3372" s="1" t="n">
        <v>1</v>
      </c>
      <c r="D3372" s="11" t="n">
        <f aca="false">IF(AND(ISNUMBER(B3372),ISNUMBER($J3372)),$J3372-B3372,"")</f>
        <v>20.57</v>
      </c>
      <c r="E3372" s="11" t="n">
        <f aca="false">IF(AND(ISNUMBER(C3372),ISNUMBER($J3372)),$J3372-C3372,"")</f>
        <v>19.57</v>
      </c>
      <c r="F3372" s="1" t="s">
        <v>3835</v>
      </c>
      <c r="G3372" s="46"/>
      <c r="H3372" s="1" t="s">
        <v>33</v>
      </c>
      <c r="J3372" s="11" t="n">
        <f aca="false">IFERROR(INDEX(Pozos!$M$2:$M$1852,MATCH(A3372,Pozos!$E$2:$E$1852,0)),"")</f>
        <v>20.57</v>
      </c>
      <c r="K3372" s="1" t="s">
        <v>3803</v>
      </c>
      <c r="L3372" s="1" t="s">
        <v>3804</v>
      </c>
      <c r="P3372" s="0" t="s">
        <v>3824</v>
      </c>
    </row>
    <row r="3373" customFormat="false" ht="15.75" hidden="false" customHeight="true" outlineLevel="0" collapsed="false">
      <c r="A3373" s="39" t="s">
        <v>1417</v>
      </c>
      <c r="B3373" s="1" t="n">
        <v>0</v>
      </c>
      <c r="C3373" s="1" t="n">
        <v>1</v>
      </c>
      <c r="D3373" s="11" t="n">
        <f aca="false">IF(AND(ISNUMBER(B3373),ISNUMBER($J3373)),$J3373-B3373,"")</f>
        <v>25.63</v>
      </c>
      <c r="E3373" s="11" t="n">
        <f aca="false">IF(AND(ISNUMBER(C3373),ISNUMBER($J3373)),$J3373-C3373,"")</f>
        <v>24.63</v>
      </c>
      <c r="F3373" s="1" t="s">
        <v>3835</v>
      </c>
      <c r="G3373" s="46"/>
      <c r="H3373" s="1" t="s">
        <v>33</v>
      </c>
      <c r="J3373" s="11" t="n">
        <f aca="false">IFERROR(INDEX(Pozos!$M$2:$M$1852,MATCH(A3373,Pozos!$E$2:$E$1852,0)),"")</f>
        <v>25.63</v>
      </c>
      <c r="K3373" s="1" t="s">
        <v>3803</v>
      </c>
      <c r="L3373" s="1" t="s">
        <v>3804</v>
      </c>
      <c r="P3373" s="0" t="s">
        <v>3824</v>
      </c>
    </row>
    <row r="3374" customFormat="false" ht="15.75" hidden="false" customHeight="true" outlineLevel="0" collapsed="false">
      <c r="A3374" s="39" t="s">
        <v>1417</v>
      </c>
      <c r="B3374" s="1" t="n">
        <v>36</v>
      </c>
      <c r="C3374" s="1" t="n">
        <v>46</v>
      </c>
      <c r="D3374" s="11" t="n">
        <f aca="false">IF(AND(ISNUMBER(B3374),ISNUMBER($J3374)),$J3374-B3374,"")</f>
        <v>-10.37</v>
      </c>
      <c r="E3374" s="11" t="n">
        <f aca="false">IF(AND(ISNUMBER(C3374),ISNUMBER($J3374)),$J3374-C3374,"")</f>
        <v>-20.37</v>
      </c>
      <c r="F3374" s="1" t="s">
        <v>4510</v>
      </c>
      <c r="G3374" s="46" t="s">
        <v>4395</v>
      </c>
      <c r="H3374" s="1" t="s">
        <v>33</v>
      </c>
      <c r="J3374" s="11" t="n">
        <f aca="false">IFERROR(INDEX(Pozos!$M$2:$M$1852,MATCH(A3374,Pozos!$E$2:$E$1852,0)),"")</f>
        <v>25.63</v>
      </c>
      <c r="K3374" s="1" t="s">
        <v>3808</v>
      </c>
      <c r="L3374" s="1" t="s">
        <v>3809</v>
      </c>
      <c r="O3374" s="0" t="s">
        <v>4395</v>
      </c>
      <c r="P3374" s="0" t="s">
        <v>3805</v>
      </c>
    </row>
    <row r="3375" customFormat="false" ht="15.75" hidden="false" customHeight="true" outlineLevel="0" collapsed="false">
      <c r="A3375" s="39" t="s">
        <v>1417</v>
      </c>
      <c r="B3375" s="1" t="n">
        <v>22</v>
      </c>
      <c r="C3375" s="1" t="n">
        <v>36</v>
      </c>
      <c r="D3375" s="11" t="n">
        <f aca="false">IF(AND(ISNUMBER(B3375),ISNUMBER($J3375)),$J3375-B3375,"")</f>
        <v>3.63</v>
      </c>
      <c r="E3375" s="11" t="n">
        <f aca="false">IF(AND(ISNUMBER(C3375),ISNUMBER($J3375)),$J3375-C3375,"")</f>
        <v>-10.37</v>
      </c>
      <c r="F3375" s="1" t="s">
        <v>4549</v>
      </c>
      <c r="G3375" s="46" t="s">
        <v>4395</v>
      </c>
      <c r="H3375" s="1" t="s">
        <v>33</v>
      </c>
      <c r="J3375" s="11" t="n">
        <f aca="false">IFERROR(INDEX(Pozos!$M$2:$M$1852,MATCH(A3375,Pozos!$E$2:$E$1852,0)),"")</f>
        <v>25.63</v>
      </c>
      <c r="K3375" s="1" t="s">
        <v>3944</v>
      </c>
      <c r="L3375" s="1" t="s">
        <v>3813</v>
      </c>
      <c r="O3375" s="0" t="s">
        <v>4395</v>
      </c>
      <c r="P3375" s="0" t="s">
        <v>3805</v>
      </c>
    </row>
    <row r="3376" customFormat="false" ht="15.75" hidden="false" customHeight="true" outlineLevel="0" collapsed="false">
      <c r="A3376" s="39" t="s">
        <v>1417</v>
      </c>
      <c r="B3376" s="1" t="n">
        <v>19</v>
      </c>
      <c r="C3376" s="1" t="n">
        <v>22</v>
      </c>
      <c r="D3376" s="11" t="n">
        <f aca="false">IF(AND(ISNUMBER(B3376),ISNUMBER($J3376)),$J3376-B3376,"")</f>
        <v>6.63</v>
      </c>
      <c r="E3376" s="11" t="n">
        <f aca="false">IF(AND(ISNUMBER(C3376),ISNUMBER($J3376)),$J3376-C3376,"")</f>
        <v>3.63</v>
      </c>
      <c r="F3376" s="1" t="s">
        <v>4510</v>
      </c>
      <c r="G3376" s="46" t="s">
        <v>4395</v>
      </c>
      <c r="H3376" s="1" t="s">
        <v>33</v>
      </c>
      <c r="J3376" s="11" t="n">
        <f aca="false">IFERROR(INDEX(Pozos!$M$2:$M$1852,MATCH(A3376,Pozos!$E$2:$E$1852,0)),"")</f>
        <v>25.63</v>
      </c>
      <c r="K3376" s="1" t="s">
        <v>3808</v>
      </c>
      <c r="L3376" s="1" t="s">
        <v>3809</v>
      </c>
      <c r="O3376" s="0" t="s">
        <v>4395</v>
      </c>
      <c r="P3376" s="0" t="s">
        <v>3805</v>
      </c>
    </row>
    <row r="3377" customFormat="false" ht="15.75" hidden="false" customHeight="true" outlineLevel="0" collapsed="false">
      <c r="A3377" s="39" t="s">
        <v>1417</v>
      </c>
      <c r="B3377" s="1" t="n">
        <v>9</v>
      </c>
      <c r="C3377" s="1" t="n">
        <v>19</v>
      </c>
      <c r="D3377" s="11" t="n">
        <f aca="false">IF(AND(ISNUMBER(B3377),ISNUMBER($J3377)),$J3377-B3377,"")</f>
        <v>16.63</v>
      </c>
      <c r="E3377" s="11" t="n">
        <f aca="false">IF(AND(ISNUMBER(C3377),ISNUMBER($J3377)),$J3377-C3377,"")</f>
        <v>6.63</v>
      </c>
      <c r="F3377" s="1" t="s">
        <v>4401</v>
      </c>
      <c r="G3377" s="46" t="s">
        <v>4395</v>
      </c>
      <c r="H3377" s="1" t="s">
        <v>33</v>
      </c>
      <c r="J3377" s="11" t="n">
        <f aca="false">IFERROR(INDEX(Pozos!$M$2:$M$1852,MATCH(A3377,Pozos!$E$2:$E$1852,0)),"")</f>
        <v>25.63</v>
      </c>
      <c r="K3377" s="1" t="s">
        <v>3944</v>
      </c>
      <c r="L3377" s="1" t="s">
        <v>3813</v>
      </c>
      <c r="O3377" s="0" t="s">
        <v>4395</v>
      </c>
      <c r="P3377" s="0" t="s">
        <v>3805</v>
      </c>
    </row>
    <row r="3378" customFormat="false" ht="15.75" hidden="false" customHeight="true" outlineLevel="0" collapsed="false">
      <c r="A3378" s="39" t="s">
        <v>1417</v>
      </c>
      <c r="B3378" s="1" t="n">
        <v>1</v>
      </c>
      <c r="C3378" s="1" t="n">
        <v>9</v>
      </c>
      <c r="D3378" s="11" t="n">
        <f aca="false">IF(AND(ISNUMBER(B3378),ISNUMBER($J3378)),$J3378-B3378,"")</f>
        <v>24.63</v>
      </c>
      <c r="E3378" s="11" t="n">
        <f aca="false">IF(AND(ISNUMBER(C3378),ISNUMBER($J3378)),$J3378-C3378,"")</f>
        <v>16.63</v>
      </c>
      <c r="F3378" s="1" t="s">
        <v>4402</v>
      </c>
      <c r="G3378" s="46" t="s">
        <v>4412</v>
      </c>
      <c r="H3378" s="1" t="s">
        <v>33</v>
      </c>
      <c r="J3378" s="11" t="n">
        <f aca="false">IFERROR(INDEX(Pozos!$M$2:$M$1852,MATCH(A3378,Pozos!$E$2:$E$1852,0)),"")</f>
        <v>25.63</v>
      </c>
      <c r="K3378" s="1" t="s">
        <v>3808</v>
      </c>
      <c r="L3378" s="1" t="s">
        <v>3809</v>
      </c>
      <c r="O3378" s="0" t="s">
        <v>4412</v>
      </c>
      <c r="P3378" s="0" t="s">
        <v>3805</v>
      </c>
    </row>
    <row r="3379" customFormat="false" ht="15.75" hidden="false" customHeight="true" outlineLevel="0" collapsed="false">
      <c r="A3379" s="39" t="s">
        <v>774</v>
      </c>
      <c r="B3379" s="1" t="n">
        <v>24</v>
      </c>
      <c r="C3379" s="1" t="n">
        <v>27.5</v>
      </c>
      <c r="D3379" s="11" t="n">
        <f aca="false">IF(AND(ISNUMBER(B3379),ISNUMBER($J3379)),$J3379-B3379,"")</f>
        <v>-10.08</v>
      </c>
      <c r="E3379" s="11" t="n">
        <f aca="false">IF(AND(ISNUMBER(C3379),ISNUMBER($J3379)),$J3379-C3379,"")</f>
        <v>-13.58</v>
      </c>
      <c r="F3379" s="1" t="s">
        <v>4736</v>
      </c>
      <c r="G3379" s="46" t="s">
        <v>4407</v>
      </c>
      <c r="H3379" s="1" t="s">
        <v>33</v>
      </c>
      <c r="J3379" s="11" t="n">
        <f aca="false">IFERROR(INDEX(Pozos!$M$2:$M$1852,MATCH(A3379,Pozos!$E$2:$E$1852,0)),"")</f>
        <v>13.92</v>
      </c>
      <c r="K3379" s="1" t="s">
        <v>3808</v>
      </c>
      <c r="L3379" s="1" t="s">
        <v>3809</v>
      </c>
      <c r="O3379" s="0" t="s">
        <v>4407</v>
      </c>
      <c r="P3379" s="0" t="s">
        <v>3805</v>
      </c>
    </row>
    <row r="3380" customFormat="false" ht="15.75" hidden="false" customHeight="true" outlineLevel="0" collapsed="false">
      <c r="A3380" s="39" t="s">
        <v>774</v>
      </c>
      <c r="B3380" s="1" t="n">
        <v>18</v>
      </c>
      <c r="C3380" s="1" t="n">
        <v>24</v>
      </c>
      <c r="D3380" s="11" t="n">
        <f aca="false">IF(AND(ISNUMBER(B3380),ISNUMBER($J3380)),$J3380-B3380,"")</f>
        <v>-4.08</v>
      </c>
      <c r="E3380" s="11" t="n">
        <f aca="false">IF(AND(ISNUMBER(C3380),ISNUMBER($J3380)),$J3380-C3380,"")</f>
        <v>-10.08</v>
      </c>
      <c r="F3380" s="1" t="s">
        <v>4433</v>
      </c>
      <c r="G3380" s="46" t="s">
        <v>4395</v>
      </c>
      <c r="H3380" s="1" t="s">
        <v>33</v>
      </c>
      <c r="J3380" s="11" t="n">
        <f aca="false">IFERROR(INDEX(Pozos!$M$2:$M$1852,MATCH(A3380,Pozos!$E$2:$E$1852,0)),"")</f>
        <v>13.92</v>
      </c>
      <c r="K3380" s="1" t="s">
        <v>3944</v>
      </c>
      <c r="L3380" s="1" t="s">
        <v>3813</v>
      </c>
      <c r="O3380" s="0" t="s">
        <v>4395</v>
      </c>
      <c r="P3380" s="0" t="s">
        <v>3805</v>
      </c>
    </row>
    <row r="3381" customFormat="false" ht="15.75" hidden="false" customHeight="true" outlineLevel="0" collapsed="false">
      <c r="A3381" s="39" t="s">
        <v>774</v>
      </c>
      <c r="B3381" s="1" t="n">
        <v>12</v>
      </c>
      <c r="C3381" s="1" t="n">
        <v>18</v>
      </c>
      <c r="D3381" s="11" t="n">
        <f aca="false">IF(AND(ISNUMBER(B3381),ISNUMBER($J3381)),$J3381-B3381,"")</f>
        <v>1.92</v>
      </c>
      <c r="E3381" s="11" t="n">
        <f aca="false">IF(AND(ISNUMBER(C3381),ISNUMBER($J3381)),$J3381-C3381,"")</f>
        <v>-4.08</v>
      </c>
      <c r="F3381" s="1" t="s">
        <v>4411</v>
      </c>
      <c r="G3381" s="46" t="s">
        <v>4395</v>
      </c>
      <c r="H3381" s="1" t="s">
        <v>33</v>
      </c>
      <c r="J3381" s="11" t="n">
        <f aca="false">IFERROR(INDEX(Pozos!$M$2:$M$1852,MATCH(A3381,Pozos!$E$2:$E$1852,0)),"")</f>
        <v>13.92</v>
      </c>
      <c r="K3381" s="1" t="s">
        <v>3808</v>
      </c>
      <c r="L3381" s="1" t="s">
        <v>3809</v>
      </c>
      <c r="O3381" s="0" t="s">
        <v>4395</v>
      </c>
      <c r="P3381" s="0" t="s">
        <v>3805</v>
      </c>
    </row>
    <row r="3382" customFormat="false" ht="15.75" hidden="false" customHeight="true" outlineLevel="0" collapsed="false">
      <c r="A3382" s="39" t="s">
        <v>774</v>
      </c>
      <c r="B3382" s="1" t="n">
        <v>0</v>
      </c>
      <c r="C3382" s="1" t="n">
        <v>1</v>
      </c>
      <c r="D3382" s="11" t="n">
        <f aca="false">IF(AND(ISNUMBER(B3382),ISNUMBER($J3382)),$J3382-B3382,"")</f>
        <v>13.92</v>
      </c>
      <c r="E3382" s="11" t="n">
        <f aca="false">IF(AND(ISNUMBER(C3382),ISNUMBER($J3382)),$J3382-C3382,"")</f>
        <v>12.92</v>
      </c>
      <c r="F3382" s="1" t="s">
        <v>4250</v>
      </c>
      <c r="G3382" s="46"/>
      <c r="H3382" s="1" t="s">
        <v>33</v>
      </c>
      <c r="J3382" s="11" t="n">
        <f aca="false">IFERROR(INDEX(Pozos!$M$2:$M$1852,MATCH(A3382,Pozos!$E$2:$E$1852,0)),"")</f>
        <v>13.92</v>
      </c>
      <c r="K3382" s="1" t="s">
        <v>3803</v>
      </c>
      <c r="L3382" s="1" t="s">
        <v>3804</v>
      </c>
      <c r="P3382" s="0" t="s">
        <v>3824</v>
      </c>
    </row>
    <row r="3383" customFormat="false" ht="15.75" hidden="false" customHeight="true" outlineLevel="0" collapsed="false">
      <c r="A3383" s="39" t="s">
        <v>774</v>
      </c>
      <c r="B3383" s="1" t="n">
        <v>6</v>
      </c>
      <c r="C3383" s="1" t="n">
        <v>12</v>
      </c>
      <c r="D3383" s="11" t="n">
        <f aca="false">IF(AND(ISNUMBER(B3383),ISNUMBER($J3383)),$J3383-B3383,"")</f>
        <v>7.92</v>
      </c>
      <c r="E3383" s="11" t="n">
        <f aca="false">IF(AND(ISNUMBER(C3383),ISNUMBER($J3383)),$J3383-C3383,"")</f>
        <v>1.92</v>
      </c>
      <c r="F3383" s="1" t="s">
        <v>4401</v>
      </c>
      <c r="G3383" s="46" t="s">
        <v>4395</v>
      </c>
      <c r="H3383" s="1" t="s">
        <v>33</v>
      </c>
      <c r="J3383" s="11" t="n">
        <f aca="false">IFERROR(INDEX(Pozos!$M$2:$M$1852,MATCH(A3383,Pozos!$E$2:$E$1852,0)),"")</f>
        <v>13.92</v>
      </c>
      <c r="K3383" s="1" t="s">
        <v>3944</v>
      </c>
      <c r="L3383" s="1" t="s">
        <v>3813</v>
      </c>
      <c r="O3383" s="0" t="s">
        <v>4395</v>
      </c>
      <c r="P3383" s="0" t="s">
        <v>3805</v>
      </c>
    </row>
    <row r="3384" customFormat="false" ht="15.75" hidden="false" customHeight="true" outlineLevel="0" collapsed="false">
      <c r="A3384" s="39" t="s">
        <v>774</v>
      </c>
      <c r="B3384" s="1" t="n">
        <v>1</v>
      </c>
      <c r="C3384" s="1" t="n">
        <v>6</v>
      </c>
      <c r="D3384" s="11" t="n">
        <f aca="false">IF(AND(ISNUMBER(B3384),ISNUMBER($J3384)),$J3384-B3384,"")</f>
        <v>12.92</v>
      </c>
      <c r="E3384" s="11" t="n">
        <f aca="false">IF(AND(ISNUMBER(C3384),ISNUMBER($J3384)),$J3384-C3384,"")</f>
        <v>7.92</v>
      </c>
      <c r="F3384" s="1" t="s">
        <v>4402</v>
      </c>
      <c r="G3384" s="46" t="s">
        <v>4412</v>
      </c>
      <c r="H3384" s="1" t="s">
        <v>33</v>
      </c>
      <c r="J3384" s="11" t="n">
        <f aca="false">IFERROR(INDEX(Pozos!$M$2:$M$1852,MATCH(A3384,Pozos!$E$2:$E$1852,0)),"")</f>
        <v>13.92</v>
      </c>
      <c r="K3384" s="1" t="s">
        <v>3808</v>
      </c>
      <c r="L3384" s="1" t="s">
        <v>3809</v>
      </c>
      <c r="O3384" s="0" t="s">
        <v>4412</v>
      </c>
      <c r="P3384" s="0" t="s">
        <v>3805</v>
      </c>
    </row>
    <row r="3385" customFormat="false" ht="15.75" hidden="false" customHeight="true" outlineLevel="0" collapsed="false">
      <c r="A3385" s="39" t="s">
        <v>1528</v>
      </c>
      <c r="D3385" s="11" t="str">
        <f aca="false">IF(AND(ISNUMBER(B3385),ISNUMBER($J3385)),$J3385-B3385,"")</f>
        <v/>
      </c>
      <c r="E3385" s="11" t="str">
        <f aca="false">IF(AND(ISNUMBER(C3385),ISNUMBER($J3385)),$J3385-C3385,"")</f>
        <v/>
      </c>
      <c r="F3385" s="1" t="s">
        <v>3835</v>
      </c>
      <c r="G3385" s="46"/>
      <c r="H3385" s="1" t="s">
        <v>33</v>
      </c>
      <c r="J3385" s="11" t="n">
        <f aca="false">IFERROR(INDEX(Pozos!$M$2:$M$1852,MATCH(A3385,Pozos!$E$2:$E$1852,0)),"")</f>
        <v>21.89</v>
      </c>
      <c r="K3385" s="1" t="s">
        <v>3803</v>
      </c>
      <c r="L3385" s="1" t="s">
        <v>3804</v>
      </c>
      <c r="P3385" s="0" t="s">
        <v>3824</v>
      </c>
    </row>
    <row r="3386" customFormat="false" ht="15.75" hidden="false" customHeight="true" outlineLevel="0" collapsed="false">
      <c r="A3386" s="39" t="s">
        <v>1528</v>
      </c>
      <c r="D3386" s="11" t="str">
        <f aca="false">IF(AND(ISNUMBER(B3386),ISNUMBER($J3386)),$J3386-B3386,"")</f>
        <v/>
      </c>
      <c r="E3386" s="11" t="str">
        <f aca="false">IF(AND(ISNUMBER(C3386),ISNUMBER($J3386)),$J3386-C3386,"")</f>
        <v/>
      </c>
      <c r="F3386" s="1" t="s">
        <v>3821</v>
      </c>
      <c r="G3386" s="46" t="s">
        <v>4412</v>
      </c>
      <c r="H3386" s="1" t="s">
        <v>33</v>
      </c>
      <c r="J3386" s="11" t="n">
        <f aca="false">IFERROR(INDEX(Pozos!$M$2:$M$1852,MATCH(A3386,Pozos!$E$2:$E$1852,0)),"")</f>
        <v>21.89</v>
      </c>
      <c r="K3386" s="1" t="s">
        <v>3823</v>
      </c>
      <c r="O3386" s="0" t="s">
        <v>4412</v>
      </c>
      <c r="P3386" s="0" t="s">
        <v>3805</v>
      </c>
    </row>
    <row r="3387" customFormat="false" ht="15.75" hidden="false" customHeight="true" outlineLevel="0" collapsed="false">
      <c r="A3387" s="39" t="s">
        <v>1528</v>
      </c>
      <c r="D3387" s="11" t="str">
        <f aca="false">IF(AND(ISNUMBER(B3387),ISNUMBER($J3387)),$J3387-B3387,"")</f>
        <v/>
      </c>
      <c r="E3387" s="11" t="str">
        <f aca="false">IF(AND(ISNUMBER(C3387),ISNUMBER($J3387)),$J3387-C3387,"")</f>
        <v/>
      </c>
      <c r="F3387" s="1" t="s">
        <v>3821</v>
      </c>
      <c r="G3387" s="46" t="s">
        <v>4395</v>
      </c>
      <c r="H3387" s="1" t="s">
        <v>33</v>
      </c>
      <c r="J3387" s="11" t="n">
        <f aca="false">IFERROR(INDEX(Pozos!$M$2:$M$1852,MATCH(A3387,Pozos!$E$2:$E$1852,0)),"")</f>
        <v>21.89</v>
      </c>
      <c r="K3387" s="1" t="s">
        <v>3823</v>
      </c>
      <c r="O3387" s="0" t="s">
        <v>4395</v>
      </c>
      <c r="P3387" s="0" t="s">
        <v>3805</v>
      </c>
    </row>
    <row r="3388" customFormat="false" ht="15.75" hidden="false" customHeight="true" outlineLevel="0" collapsed="false">
      <c r="A3388" s="39" t="s">
        <v>1528</v>
      </c>
      <c r="D3388" s="11" t="str">
        <f aca="false">IF(AND(ISNUMBER(B3388),ISNUMBER($J3388)),$J3388-B3388,"")</f>
        <v/>
      </c>
      <c r="E3388" s="11" t="str">
        <f aca="false">IF(AND(ISNUMBER(C3388),ISNUMBER($J3388)),$J3388-C3388,"")</f>
        <v/>
      </c>
      <c r="F3388" s="1" t="s">
        <v>3821</v>
      </c>
      <c r="G3388" s="46" t="s">
        <v>4393</v>
      </c>
      <c r="H3388" s="1" t="s">
        <v>33</v>
      </c>
      <c r="J3388" s="11" t="n">
        <f aca="false">IFERROR(INDEX(Pozos!$M$2:$M$1852,MATCH(A3388,Pozos!$E$2:$E$1852,0)),"")</f>
        <v>21.89</v>
      </c>
      <c r="K3388" s="1" t="s">
        <v>3823</v>
      </c>
      <c r="O3388" s="0" t="s">
        <v>4393</v>
      </c>
      <c r="P3388" s="0" t="s">
        <v>3805</v>
      </c>
    </row>
    <row r="3389" customFormat="false" ht="15.75" hidden="false" customHeight="true" outlineLevel="0" collapsed="false">
      <c r="A3389" s="39" t="s">
        <v>890</v>
      </c>
      <c r="B3389" s="1" t="n">
        <v>16</v>
      </c>
      <c r="C3389" s="1" t="n">
        <v>23</v>
      </c>
      <c r="D3389" s="11" t="n">
        <f aca="false">IF(AND(ISNUMBER(B3389),ISNUMBER($J3389)),$J3389-B3389,"")</f>
        <v>-3.27</v>
      </c>
      <c r="E3389" s="11" t="n">
        <f aca="false">IF(AND(ISNUMBER(C3389),ISNUMBER($J3389)),$J3389-C3389,"")</f>
        <v>-10.27</v>
      </c>
      <c r="F3389" s="1" t="s">
        <v>5327</v>
      </c>
      <c r="G3389" s="46" t="s">
        <v>4395</v>
      </c>
      <c r="H3389" s="1" t="s">
        <v>33</v>
      </c>
      <c r="J3389" s="11" t="n">
        <f aca="false">IFERROR(INDEX(Pozos!$M$2:$M$1852,MATCH(A3389,Pozos!$E$2:$E$1852,0)),"")</f>
        <v>12.73</v>
      </c>
      <c r="K3389" s="1" t="s">
        <v>3854</v>
      </c>
      <c r="L3389" s="1" t="s">
        <v>3813</v>
      </c>
      <c r="O3389" s="0" t="s">
        <v>4395</v>
      </c>
      <c r="P3389" s="0" t="s">
        <v>3805</v>
      </c>
    </row>
    <row r="3390" customFormat="false" ht="15.75" hidden="false" customHeight="true" outlineLevel="0" collapsed="false">
      <c r="A3390" s="39" t="s">
        <v>890</v>
      </c>
      <c r="B3390" s="1" t="n">
        <v>9</v>
      </c>
      <c r="C3390" s="1" t="n">
        <v>16</v>
      </c>
      <c r="D3390" s="11" t="n">
        <f aca="false">IF(AND(ISNUMBER(B3390),ISNUMBER($J3390)),$J3390-B3390,"")</f>
        <v>3.73</v>
      </c>
      <c r="E3390" s="11" t="n">
        <f aca="false">IF(AND(ISNUMBER(C3390),ISNUMBER($J3390)),$J3390-C3390,"")</f>
        <v>-3.27</v>
      </c>
      <c r="F3390" s="1" t="s">
        <v>5328</v>
      </c>
      <c r="G3390" s="46" t="s">
        <v>4395</v>
      </c>
      <c r="H3390" s="1" t="s">
        <v>33</v>
      </c>
      <c r="J3390" s="11" t="n">
        <f aca="false">IFERROR(INDEX(Pozos!$M$2:$M$1852,MATCH(A3390,Pozos!$E$2:$E$1852,0)),"")</f>
        <v>12.73</v>
      </c>
      <c r="K3390" s="1" t="s">
        <v>3812</v>
      </c>
      <c r="L3390" s="1" t="s">
        <v>3813</v>
      </c>
      <c r="O3390" s="0" t="s">
        <v>4395</v>
      </c>
      <c r="P3390" s="0" t="s">
        <v>3805</v>
      </c>
    </row>
    <row r="3391" customFormat="false" ht="15.75" hidden="false" customHeight="true" outlineLevel="0" collapsed="false">
      <c r="A3391" s="39" t="s">
        <v>890</v>
      </c>
      <c r="B3391" s="1" t="n">
        <v>4</v>
      </c>
      <c r="C3391" s="1" t="n">
        <v>9</v>
      </c>
      <c r="D3391" s="11" t="n">
        <f aca="false">IF(AND(ISNUMBER(B3391),ISNUMBER($J3391)),$J3391-B3391,"")</f>
        <v>8.73</v>
      </c>
      <c r="E3391" s="11" t="n">
        <f aca="false">IF(AND(ISNUMBER(C3391),ISNUMBER($J3391)),$J3391-C3391,"")</f>
        <v>3.73</v>
      </c>
      <c r="F3391" s="1" t="s">
        <v>5329</v>
      </c>
      <c r="G3391" s="46" t="s">
        <v>4395</v>
      </c>
      <c r="H3391" s="1" t="s">
        <v>33</v>
      </c>
      <c r="J3391" s="11" t="n">
        <f aca="false">IFERROR(INDEX(Pozos!$M$2:$M$1852,MATCH(A3391,Pozos!$E$2:$E$1852,0)),"")</f>
        <v>12.73</v>
      </c>
      <c r="K3391" s="1" t="s">
        <v>3808</v>
      </c>
      <c r="L3391" s="1" t="s">
        <v>3809</v>
      </c>
      <c r="O3391" s="0" t="s">
        <v>4395</v>
      </c>
      <c r="P3391" s="0" t="s">
        <v>3805</v>
      </c>
    </row>
    <row r="3392" customFormat="false" ht="15.75" hidden="false" customHeight="true" outlineLevel="0" collapsed="false">
      <c r="A3392" s="39" t="s">
        <v>890</v>
      </c>
      <c r="B3392" s="1" t="n">
        <v>1</v>
      </c>
      <c r="C3392" s="1" t="n">
        <v>4</v>
      </c>
      <c r="D3392" s="11" t="n">
        <f aca="false">IF(AND(ISNUMBER(B3392),ISNUMBER($J3392)),$J3392-B3392,"")</f>
        <v>11.73</v>
      </c>
      <c r="E3392" s="11" t="n">
        <f aca="false">IF(AND(ISNUMBER(C3392),ISNUMBER($J3392)),$J3392-C3392,"")</f>
        <v>8.73</v>
      </c>
      <c r="F3392" s="1" t="s">
        <v>5330</v>
      </c>
      <c r="G3392" s="46" t="s">
        <v>4412</v>
      </c>
      <c r="H3392" s="1" t="s">
        <v>33</v>
      </c>
      <c r="J3392" s="11" t="n">
        <f aca="false">IFERROR(INDEX(Pozos!$M$2:$M$1852,MATCH(A3392,Pozos!$E$2:$E$1852,0)),"")</f>
        <v>12.73</v>
      </c>
      <c r="K3392" s="1" t="s">
        <v>3872</v>
      </c>
      <c r="L3392" s="1" t="s">
        <v>3809</v>
      </c>
      <c r="O3392" s="0" t="s">
        <v>4412</v>
      </c>
      <c r="P3392" s="0" t="s">
        <v>3805</v>
      </c>
    </row>
    <row r="3393" customFormat="false" ht="15.75" hidden="false" customHeight="true" outlineLevel="0" collapsed="false">
      <c r="A3393" s="39" t="s">
        <v>890</v>
      </c>
      <c r="B3393" s="1" t="n">
        <v>0</v>
      </c>
      <c r="C3393" s="1" t="n">
        <v>1</v>
      </c>
      <c r="D3393" s="11" t="n">
        <f aca="false">IF(AND(ISNUMBER(B3393),ISNUMBER($J3393)),$J3393-B3393,"")</f>
        <v>12.73</v>
      </c>
      <c r="E3393" s="11" t="n">
        <f aca="false">IF(AND(ISNUMBER(C3393),ISNUMBER($J3393)),$J3393-C3393,"")</f>
        <v>11.73</v>
      </c>
      <c r="F3393" s="1" t="s">
        <v>3835</v>
      </c>
      <c r="G3393" s="46"/>
      <c r="H3393" s="1" t="s">
        <v>33</v>
      </c>
      <c r="J3393" s="11" t="n">
        <f aca="false">IFERROR(INDEX(Pozos!$M$2:$M$1852,MATCH(A3393,Pozos!$E$2:$E$1852,0)),"")</f>
        <v>12.73</v>
      </c>
      <c r="K3393" s="1" t="s">
        <v>3803</v>
      </c>
      <c r="L3393" s="1" t="s">
        <v>3804</v>
      </c>
      <c r="P3393" s="0" t="s">
        <v>3824</v>
      </c>
    </row>
    <row r="3394" customFormat="false" ht="15.75" hidden="false" customHeight="true" outlineLevel="0" collapsed="false">
      <c r="A3394" s="39" t="s">
        <v>1137</v>
      </c>
      <c r="B3394" s="1" t="n">
        <v>22.5</v>
      </c>
      <c r="C3394" s="1" t="n">
        <v>26.5</v>
      </c>
      <c r="D3394" s="11" t="n">
        <f aca="false">IF(AND(ISNUMBER(B3394),ISNUMBER($J3394)),$J3394-B3394,"")</f>
        <v>20.32</v>
      </c>
      <c r="E3394" s="11" t="n">
        <f aca="false">IF(AND(ISNUMBER(C3394),ISNUMBER($J3394)),$J3394-C3394,"")</f>
        <v>16.32</v>
      </c>
      <c r="F3394" s="1" t="s">
        <v>5331</v>
      </c>
      <c r="G3394" s="46" t="s">
        <v>4395</v>
      </c>
      <c r="H3394" s="1" t="s">
        <v>33</v>
      </c>
      <c r="J3394" s="11" t="n">
        <f aca="false">IFERROR(INDEX(Pozos!$M$2:$M$1852,MATCH(A3394,Pozos!$E$2:$E$1852,0)),"")</f>
        <v>42.82</v>
      </c>
      <c r="K3394" s="1" t="s">
        <v>3819</v>
      </c>
      <c r="L3394" s="1" t="s">
        <v>3820</v>
      </c>
      <c r="O3394" s="0" t="s">
        <v>4395</v>
      </c>
      <c r="P3394" s="0" t="s">
        <v>3805</v>
      </c>
    </row>
    <row r="3395" customFormat="false" ht="15.75" hidden="false" customHeight="true" outlineLevel="0" collapsed="false">
      <c r="A3395" s="39" t="s">
        <v>1137</v>
      </c>
      <c r="B3395" s="1" t="n">
        <v>0</v>
      </c>
      <c r="C3395" s="1" t="n">
        <v>22.5</v>
      </c>
      <c r="D3395" s="11" t="n">
        <f aca="false">IF(AND(ISNUMBER(B3395),ISNUMBER($J3395)),$J3395-B3395,"")</f>
        <v>42.82</v>
      </c>
      <c r="E3395" s="11" t="n">
        <f aca="false">IF(AND(ISNUMBER(C3395),ISNUMBER($J3395)),$J3395-C3395,"")</f>
        <v>20.32</v>
      </c>
      <c r="F3395" s="1" t="s">
        <v>5332</v>
      </c>
      <c r="G3395" s="46" t="s">
        <v>4412</v>
      </c>
      <c r="H3395" s="1" t="s">
        <v>33</v>
      </c>
      <c r="J3395" s="11" t="n">
        <f aca="false">IFERROR(INDEX(Pozos!$M$2:$M$1852,MATCH(A3395,Pozos!$E$2:$E$1852,0)),"")</f>
        <v>42.82</v>
      </c>
      <c r="K3395" s="1" t="s">
        <v>3808</v>
      </c>
      <c r="L3395" s="1" t="s">
        <v>3809</v>
      </c>
      <c r="O3395" s="0" t="s">
        <v>4412</v>
      </c>
      <c r="P3395" s="0" t="s">
        <v>3805</v>
      </c>
    </row>
    <row r="3396" customFormat="false" ht="15.75" hidden="false" customHeight="true" outlineLevel="0" collapsed="false">
      <c r="A3396" s="39" t="s">
        <v>828</v>
      </c>
      <c r="B3396" s="1" t="n">
        <v>0</v>
      </c>
      <c r="C3396" s="1" t="n">
        <v>1</v>
      </c>
      <c r="D3396" s="11" t="n">
        <f aca="false">IF(AND(ISNUMBER(B3396),ISNUMBER($J3396)),$J3396-B3396,"")</f>
        <v>13.31</v>
      </c>
      <c r="E3396" s="11" t="n">
        <f aca="false">IF(AND(ISNUMBER(C3396),ISNUMBER($J3396)),$J3396-C3396,"")</f>
        <v>12.31</v>
      </c>
      <c r="F3396" s="1" t="s">
        <v>3835</v>
      </c>
      <c r="G3396" s="46"/>
      <c r="H3396" s="1" t="s">
        <v>33</v>
      </c>
      <c r="J3396" s="11" t="n">
        <f aca="false">IFERROR(INDEX(Pozos!$M$2:$M$1852,MATCH(A3396,Pozos!$E$2:$E$1852,0)),"")</f>
        <v>13.31</v>
      </c>
      <c r="K3396" s="1" t="s">
        <v>3803</v>
      </c>
      <c r="L3396" s="1" t="s">
        <v>3804</v>
      </c>
      <c r="P3396" s="0" t="s">
        <v>3824</v>
      </c>
    </row>
    <row r="3397" customFormat="false" ht="15.75" hidden="false" customHeight="true" outlineLevel="0" collapsed="false">
      <c r="A3397" s="39" t="s">
        <v>828</v>
      </c>
      <c r="B3397" s="1" t="n">
        <v>1</v>
      </c>
      <c r="C3397" s="1" t="n">
        <v>10</v>
      </c>
      <c r="D3397" s="11" t="n">
        <f aca="false">IF(AND(ISNUMBER(B3397),ISNUMBER($J3397)),$J3397-B3397,"")</f>
        <v>12.31</v>
      </c>
      <c r="E3397" s="11" t="n">
        <f aca="false">IF(AND(ISNUMBER(C3397),ISNUMBER($J3397)),$J3397-C3397,"")</f>
        <v>3.31</v>
      </c>
      <c r="F3397" s="1" t="s">
        <v>5333</v>
      </c>
      <c r="G3397" s="46"/>
      <c r="H3397" s="1" t="s">
        <v>33</v>
      </c>
      <c r="J3397" s="11" t="n">
        <f aca="false">IFERROR(INDEX(Pozos!$M$2:$M$1852,MATCH(A3397,Pozos!$E$2:$E$1852,0)),"")</f>
        <v>13.31</v>
      </c>
      <c r="K3397" s="1" t="s">
        <v>3808</v>
      </c>
      <c r="L3397" s="1" t="s">
        <v>3809</v>
      </c>
      <c r="P3397" s="0" t="s">
        <v>3824</v>
      </c>
    </row>
    <row r="3398" customFormat="false" ht="15.75" hidden="false" customHeight="true" outlineLevel="0" collapsed="false">
      <c r="A3398" s="39" t="s">
        <v>828</v>
      </c>
      <c r="B3398" s="1" t="n">
        <v>10</v>
      </c>
      <c r="C3398" s="1" t="n">
        <v>15</v>
      </c>
      <c r="D3398" s="11" t="n">
        <f aca="false">IF(AND(ISNUMBER(B3398),ISNUMBER($J3398)),$J3398-B3398,"")</f>
        <v>3.31</v>
      </c>
      <c r="E3398" s="11" t="n">
        <f aca="false">IF(AND(ISNUMBER(C3398),ISNUMBER($J3398)),$J3398-C3398,"")</f>
        <v>-1.69</v>
      </c>
      <c r="F3398" s="1" t="s">
        <v>5334</v>
      </c>
      <c r="G3398" s="46"/>
      <c r="H3398" s="1" t="s">
        <v>33</v>
      </c>
      <c r="J3398" s="11" t="n">
        <f aca="false">IFERROR(INDEX(Pozos!$M$2:$M$1852,MATCH(A3398,Pozos!$E$2:$E$1852,0)),"")</f>
        <v>13.31</v>
      </c>
      <c r="K3398" s="1" t="s">
        <v>3944</v>
      </c>
      <c r="L3398" s="1" t="s">
        <v>3813</v>
      </c>
      <c r="P3398" s="0" t="s">
        <v>3824</v>
      </c>
    </row>
    <row r="3399" customFormat="false" ht="15.75" hidden="false" customHeight="true" outlineLevel="0" collapsed="false">
      <c r="A3399" s="39" t="s">
        <v>828</v>
      </c>
      <c r="B3399" s="1" t="n">
        <v>15</v>
      </c>
      <c r="C3399" s="1" t="n">
        <v>20</v>
      </c>
      <c r="D3399" s="11" t="n">
        <f aca="false">IF(AND(ISNUMBER(B3399),ISNUMBER($J3399)),$J3399-B3399,"")</f>
        <v>-1.69</v>
      </c>
      <c r="E3399" s="11" t="n">
        <f aca="false">IF(AND(ISNUMBER(C3399),ISNUMBER($J3399)),$J3399-C3399,"")</f>
        <v>-6.69</v>
      </c>
      <c r="F3399" s="1" t="s">
        <v>5335</v>
      </c>
      <c r="G3399" s="46"/>
      <c r="H3399" s="1" t="s">
        <v>33</v>
      </c>
      <c r="J3399" s="11" t="n">
        <f aca="false">IFERROR(INDEX(Pozos!$M$2:$M$1852,MATCH(A3399,Pozos!$E$2:$E$1852,0)),"")</f>
        <v>13.31</v>
      </c>
      <c r="K3399" s="1" t="s">
        <v>3808</v>
      </c>
      <c r="L3399" s="1" t="s">
        <v>3809</v>
      </c>
      <c r="P3399" s="0" t="s">
        <v>3824</v>
      </c>
    </row>
    <row r="3400" customFormat="false" ht="15.75" hidden="false" customHeight="true" outlineLevel="0" collapsed="false">
      <c r="A3400" s="39" t="s">
        <v>828</v>
      </c>
      <c r="B3400" s="1" t="n">
        <v>20</v>
      </c>
      <c r="C3400" s="1" t="n">
        <v>30</v>
      </c>
      <c r="D3400" s="11" t="n">
        <f aca="false">IF(AND(ISNUMBER(B3400),ISNUMBER($J3400)),$J3400-B3400,"")</f>
        <v>-6.69</v>
      </c>
      <c r="E3400" s="11" t="n">
        <f aca="false">IF(AND(ISNUMBER(C3400),ISNUMBER($J3400)),$J3400-C3400,"")</f>
        <v>-16.69</v>
      </c>
      <c r="F3400" s="1" t="s">
        <v>5336</v>
      </c>
      <c r="G3400" s="46"/>
      <c r="H3400" s="1" t="s">
        <v>33</v>
      </c>
      <c r="J3400" s="11" t="n">
        <f aca="false">IFERROR(INDEX(Pozos!$M$2:$M$1852,MATCH(A3400,Pozos!$E$2:$E$1852,0)),"")</f>
        <v>13.31</v>
      </c>
      <c r="K3400" s="1" t="s">
        <v>3944</v>
      </c>
      <c r="L3400" s="1" t="s">
        <v>3813</v>
      </c>
      <c r="P3400" s="0" t="s">
        <v>3824</v>
      </c>
    </row>
    <row r="3401" customFormat="false" ht="15.75" hidden="false" customHeight="true" outlineLevel="0" collapsed="false">
      <c r="A3401" s="39" t="s">
        <v>828</v>
      </c>
      <c r="B3401" s="1" t="n">
        <v>30</v>
      </c>
      <c r="C3401" s="1" t="n">
        <v>40</v>
      </c>
      <c r="D3401" s="11" t="n">
        <f aca="false">IF(AND(ISNUMBER(B3401),ISNUMBER($J3401)),$J3401-B3401,"")</f>
        <v>-16.69</v>
      </c>
      <c r="E3401" s="11" t="n">
        <f aca="false">IF(AND(ISNUMBER(C3401),ISNUMBER($J3401)),$J3401-C3401,"")</f>
        <v>-26.69</v>
      </c>
      <c r="F3401" s="1" t="s">
        <v>5337</v>
      </c>
      <c r="G3401" s="46"/>
      <c r="H3401" s="1" t="s">
        <v>33</v>
      </c>
      <c r="J3401" s="11" t="n">
        <f aca="false">IFERROR(INDEX(Pozos!$M$2:$M$1852,MATCH(A3401,Pozos!$E$2:$E$1852,0)),"")</f>
        <v>13.31</v>
      </c>
      <c r="K3401" s="1" t="s">
        <v>3808</v>
      </c>
      <c r="L3401" s="1" t="s">
        <v>3809</v>
      </c>
      <c r="P3401" s="0" t="s">
        <v>3824</v>
      </c>
    </row>
    <row r="3402" customFormat="false" ht="15.75" hidden="false" customHeight="true" outlineLevel="0" collapsed="false">
      <c r="A3402" s="39" t="s">
        <v>825</v>
      </c>
      <c r="B3402" s="1" t="n">
        <v>20</v>
      </c>
      <c r="C3402" s="1" t="n">
        <v>50</v>
      </c>
      <c r="D3402" s="11" t="n">
        <f aca="false">IF(AND(ISNUMBER(B3402),ISNUMBER($J3402)),$J3402-B3402,"")</f>
        <v>27.54</v>
      </c>
      <c r="E3402" s="11" t="n">
        <f aca="false">IF(AND(ISNUMBER(C3402),ISNUMBER($J3402)),$J3402-C3402,"")</f>
        <v>-2.46</v>
      </c>
      <c r="F3402" s="1" t="s">
        <v>5338</v>
      </c>
      <c r="G3402" s="46" t="s">
        <v>4412</v>
      </c>
      <c r="H3402" s="1" t="s">
        <v>33</v>
      </c>
      <c r="J3402" s="11" t="n">
        <f aca="false">IFERROR(INDEX(Pozos!$M$2:$M$1852,MATCH(A3402,Pozos!$E$2:$E$1852,0)),"")</f>
        <v>47.54</v>
      </c>
      <c r="K3402" s="1" t="s">
        <v>4320</v>
      </c>
      <c r="O3402" s="0" t="s">
        <v>4412</v>
      </c>
      <c r="P3402" s="0" t="s">
        <v>3805</v>
      </c>
    </row>
    <row r="3403" customFormat="false" ht="15.75" hidden="false" customHeight="true" outlineLevel="0" collapsed="false">
      <c r="A3403" s="39" t="s">
        <v>825</v>
      </c>
      <c r="B3403" s="1" t="n">
        <v>0</v>
      </c>
      <c r="C3403" s="1" t="n">
        <v>20</v>
      </c>
      <c r="D3403" s="11" t="n">
        <f aca="false">IF(AND(ISNUMBER(B3403),ISNUMBER($J3403)),$J3403-B3403,"")</f>
        <v>47.54</v>
      </c>
      <c r="E3403" s="11" t="n">
        <f aca="false">IF(AND(ISNUMBER(C3403),ISNUMBER($J3403)),$J3403-C3403,"")</f>
        <v>27.54</v>
      </c>
      <c r="F3403" s="1" t="s">
        <v>5339</v>
      </c>
      <c r="G3403" s="46" t="s">
        <v>4395</v>
      </c>
      <c r="H3403" s="1" t="s">
        <v>33</v>
      </c>
      <c r="J3403" s="11" t="n">
        <f aca="false">IFERROR(INDEX(Pozos!$M$2:$M$1852,MATCH(A3403,Pozos!$E$2:$E$1852,0)),"")</f>
        <v>47.54</v>
      </c>
      <c r="K3403" s="1" t="s">
        <v>4320</v>
      </c>
      <c r="O3403" s="0" t="s">
        <v>4395</v>
      </c>
      <c r="P3403" s="0" t="s">
        <v>3805</v>
      </c>
    </row>
    <row r="3404" customFormat="false" ht="15.75" hidden="false" customHeight="true" outlineLevel="0" collapsed="false">
      <c r="A3404" s="39" t="s">
        <v>561</v>
      </c>
      <c r="B3404" s="1" t="n">
        <v>15</v>
      </c>
      <c r="C3404" s="1" t="n">
        <v>30</v>
      </c>
      <c r="D3404" s="11" t="n">
        <f aca="false">IF(AND(ISNUMBER(B3404),ISNUMBER($J3404)),$J3404-B3404,"")</f>
        <v>-13.06</v>
      </c>
      <c r="E3404" s="11" t="n">
        <f aca="false">IF(AND(ISNUMBER(C3404),ISNUMBER($J3404)),$J3404-C3404,"")</f>
        <v>-28.06</v>
      </c>
      <c r="F3404" s="1" t="s">
        <v>5340</v>
      </c>
      <c r="G3404" s="46" t="s">
        <v>4393</v>
      </c>
      <c r="H3404" s="1" t="s">
        <v>33</v>
      </c>
      <c r="J3404" s="11" t="n">
        <f aca="false">IFERROR(INDEX(Pozos!$M$2:$M$1852,MATCH(A3404,Pozos!$E$2:$E$1852,0)),"")</f>
        <v>1.94</v>
      </c>
      <c r="K3404" s="1" t="s">
        <v>4424</v>
      </c>
      <c r="O3404" s="0" t="s">
        <v>4393</v>
      </c>
      <c r="P3404" s="0" t="s">
        <v>3805</v>
      </c>
    </row>
    <row r="3405" customFormat="false" ht="15.75" hidden="false" customHeight="true" outlineLevel="0" collapsed="false">
      <c r="A3405" s="39" t="s">
        <v>561</v>
      </c>
      <c r="B3405" s="1" t="n">
        <v>5</v>
      </c>
      <c r="C3405" s="1" t="n">
        <v>15</v>
      </c>
      <c r="D3405" s="11" t="n">
        <f aca="false">IF(AND(ISNUMBER(B3405),ISNUMBER($J3405)),$J3405-B3405,"")</f>
        <v>-3.06</v>
      </c>
      <c r="E3405" s="11" t="n">
        <f aca="false">IF(AND(ISNUMBER(C3405),ISNUMBER($J3405)),$J3405-C3405,"")</f>
        <v>-13.06</v>
      </c>
      <c r="F3405" s="1" t="s">
        <v>5341</v>
      </c>
      <c r="G3405" s="46" t="s">
        <v>4962</v>
      </c>
      <c r="H3405" s="1" t="s">
        <v>33</v>
      </c>
      <c r="J3405" s="11" t="n">
        <f aca="false">IFERROR(INDEX(Pozos!$M$2:$M$1852,MATCH(A3405,Pozos!$E$2:$E$1852,0)),"")</f>
        <v>1.94</v>
      </c>
      <c r="K3405" s="1" t="s">
        <v>4424</v>
      </c>
      <c r="O3405" s="0" t="s">
        <v>4962</v>
      </c>
      <c r="P3405" s="0" t="s">
        <v>3805</v>
      </c>
    </row>
    <row r="3406" customFormat="false" ht="15.75" hidden="false" customHeight="true" outlineLevel="0" collapsed="false">
      <c r="A3406" s="39" t="s">
        <v>561</v>
      </c>
      <c r="B3406" s="1" t="n">
        <v>0</v>
      </c>
      <c r="C3406" s="1" t="n">
        <v>5</v>
      </c>
      <c r="D3406" s="11" t="n">
        <f aca="false">IF(AND(ISNUMBER(B3406),ISNUMBER($J3406)),$J3406-B3406,"")</f>
        <v>1.94</v>
      </c>
      <c r="E3406" s="11" t="n">
        <f aca="false">IF(AND(ISNUMBER(C3406),ISNUMBER($J3406)),$J3406-C3406,"")</f>
        <v>-3.06</v>
      </c>
      <c r="F3406" s="1" t="s">
        <v>5194</v>
      </c>
      <c r="G3406" s="46"/>
      <c r="H3406" s="1" t="s">
        <v>33</v>
      </c>
      <c r="J3406" s="11" t="n">
        <f aca="false">IFERROR(INDEX(Pozos!$M$2:$M$1852,MATCH(A3406,Pozos!$E$2:$E$1852,0)),"")</f>
        <v>1.94</v>
      </c>
      <c r="K3406" s="1" t="s">
        <v>4023</v>
      </c>
      <c r="L3406" s="1" t="s">
        <v>3813</v>
      </c>
      <c r="P3406" s="0" t="s">
        <v>3824</v>
      </c>
    </row>
    <row r="3407" customFormat="false" ht="15.75" hidden="false" customHeight="true" outlineLevel="0" collapsed="false">
      <c r="A3407" s="39" t="s">
        <v>1369</v>
      </c>
      <c r="B3407" s="1" t="n">
        <v>32</v>
      </c>
      <c r="C3407" s="1" t="n">
        <v>34.5</v>
      </c>
      <c r="D3407" s="11" t="n">
        <f aca="false">IF(AND(ISNUMBER(B3407),ISNUMBER($J3407)),$J3407-B3407,"")</f>
        <v>-4.57</v>
      </c>
      <c r="E3407" s="11" t="n">
        <f aca="false">IF(AND(ISNUMBER(C3407),ISNUMBER($J3407)),$J3407-C3407,"")</f>
        <v>-7.07</v>
      </c>
      <c r="F3407" s="1" t="s">
        <v>4736</v>
      </c>
      <c r="G3407" s="46" t="s">
        <v>4407</v>
      </c>
      <c r="H3407" s="1" t="s">
        <v>33</v>
      </c>
      <c r="J3407" s="11" t="n">
        <f aca="false">IFERROR(INDEX(Pozos!$M$2:$M$1852,MATCH(A3407,Pozos!$E$2:$E$1852,0)),"")</f>
        <v>27.43</v>
      </c>
      <c r="K3407" s="1" t="s">
        <v>3808</v>
      </c>
      <c r="L3407" s="1" t="s">
        <v>3809</v>
      </c>
      <c r="O3407" s="0" t="s">
        <v>4407</v>
      </c>
      <c r="P3407" s="0" t="s">
        <v>3805</v>
      </c>
    </row>
    <row r="3408" customFormat="false" ht="15.75" hidden="false" customHeight="true" outlineLevel="0" collapsed="false">
      <c r="A3408" s="39" t="s">
        <v>1369</v>
      </c>
      <c r="B3408" s="1" t="n">
        <v>22</v>
      </c>
      <c r="C3408" s="1" t="n">
        <v>32</v>
      </c>
      <c r="D3408" s="11" t="n">
        <f aca="false">IF(AND(ISNUMBER(B3408),ISNUMBER($J3408)),$J3408-B3408,"")</f>
        <v>5.43</v>
      </c>
      <c r="E3408" s="11" t="n">
        <f aca="false">IF(AND(ISNUMBER(C3408),ISNUMBER($J3408)),$J3408-C3408,"")</f>
        <v>-4.57</v>
      </c>
      <c r="F3408" s="1" t="s">
        <v>5213</v>
      </c>
      <c r="G3408" s="46" t="s">
        <v>4395</v>
      </c>
      <c r="H3408" s="1" t="s">
        <v>33</v>
      </c>
      <c r="J3408" s="11" t="n">
        <f aca="false">IFERROR(INDEX(Pozos!$M$2:$M$1852,MATCH(A3408,Pozos!$E$2:$E$1852,0)),"")</f>
        <v>27.43</v>
      </c>
      <c r="K3408" s="1" t="s">
        <v>3944</v>
      </c>
      <c r="L3408" s="1" t="s">
        <v>3813</v>
      </c>
      <c r="O3408" s="0" t="s">
        <v>4395</v>
      </c>
      <c r="P3408" s="0" t="s">
        <v>3805</v>
      </c>
    </row>
    <row r="3409" customFormat="false" ht="15.75" hidden="false" customHeight="true" outlineLevel="0" collapsed="false">
      <c r="A3409" s="39" t="s">
        <v>1369</v>
      </c>
      <c r="B3409" s="1" t="n">
        <v>18</v>
      </c>
      <c r="C3409" s="1" t="n">
        <v>22</v>
      </c>
      <c r="D3409" s="11" t="n">
        <f aca="false">IF(AND(ISNUMBER(B3409),ISNUMBER($J3409)),$J3409-B3409,"")</f>
        <v>9.43</v>
      </c>
      <c r="E3409" s="11" t="n">
        <f aca="false">IF(AND(ISNUMBER(C3409),ISNUMBER($J3409)),$J3409-C3409,"")</f>
        <v>5.43</v>
      </c>
      <c r="F3409" s="1" t="s">
        <v>4411</v>
      </c>
      <c r="G3409" s="46" t="s">
        <v>4395</v>
      </c>
      <c r="H3409" s="1" t="s">
        <v>33</v>
      </c>
      <c r="J3409" s="11" t="n">
        <f aca="false">IFERROR(INDEX(Pozos!$M$2:$M$1852,MATCH(A3409,Pozos!$E$2:$E$1852,0)),"")</f>
        <v>27.43</v>
      </c>
      <c r="K3409" s="1" t="s">
        <v>3808</v>
      </c>
      <c r="L3409" s="1" t="s">
        <v>3809</v>
      </c>
      <c r="O3409" s="0" t="s">
        <v>4395</v>
      </c>
      <c r="P3409" s="0" t="s">
        <v>3805</v>
      </c>
    </row>
    <row r="3410" customFormat="false" ht="15.75" hidden="false" customHeight="true" outlineLevel="0" collapsed="false">
      <c r="A3410" s="39" t="s">
        <v>1369</v>
      </c>
      <c r="B3410" s="1" t="n">
        <v>14</v>
      </c>
      <c r="C3410" s="1" t="n">
        <v>18</v>
      </c>
      <c r="D3410" s="11" t="n">
        <f aca="false">IF(AND(ISNUMBER(B3410),ISNUMBER($J3410)),$J3410-B3410,"")</f>
        <v>13.43</v>
      </c>
      <c r="E3410" s="11" t="n">
        <f aca="false">IF(AND(ISNUMBER(C3410),ISNUMBER($J3410)),$J3410-C3410,"")</f>
        <v>9.43</v>
      </c>
      <c r="F3410" s="1" t="s">
        <v>4401</v>
      </c>
      <c r="G3410" s="46" t="s">
        <v>4395</v>
      </c>
      <c r="H3410" s="1" t="s">
        <v>33</v>
      </c>
      <c r="J3410" s="11" t="n">
        <f aca="false">IFERROR(INDEX(Pozos!$M$2:$M$1852,MATCH(A3410,Pozos!$E$2:$E$1852,0)),"")</f>
        <v>27.43</v>
      </c>
      <c r="K3410" s="1" t="s">
        <v>3944</v>
      </c>
      <c r="L3410" s="1" t="s">
        <v>3813</v>
      </c>
      <c r="O3410" s="0" t="s">
        <v>4395</v>
      </c>
      <c r="P3410" s="0" t="s">
        <v>3805</v>
      </c>
    </row>
    <row r="3411" customFormat="false" ht="15.75" hidden="false" customHeight="true" outlineLevel="0" collapsed="false">
      <c r="A3411" s="39" t="s">
        <v>1369</v>
      </c>
      <c r="B3411" s="1" t="n">
        <v>1</v>
      </c>
      <c r="C3411" s="1" t="n">
        <v>14</v>
      </c>
      <c r="D3411" s="11" t="n">
        <f aca="false">IF(AND(ISNUMBER(B3411),ISNUMBER($J3411)),$J3411-B3411,"")</f>
        <v>26.43</v>
      </c>
      <c r="E3411" s="11" t="n">
        <f aca="false">IF(AND(ISNUMBER(C3411),ISNUMBER($J3411)),$J3411-C3411,"")</f>
        <v>13.43</v>
      </c>
      <c r="F3411" s="1" t="s">
        <v>4402</v>
      </c>
      <c r="G3411" s="46" t="s">
        <v>4412</v>
      </c>
      <c r="H3411" s="1" t="s">
        <v>33</v>
      </c>
      <c r="J3411" s="11" t="n">
        <f aca="false">IFERROR(INDEX(Pozos!$M$2:$M$1852,MATCH(A3411,Pozos!$E$2:$E$1852,0)),"")</f>
        <v>27.43</v>
      </c>
      <c r="K3411" s="1" t="s">
        <v>3808</v>
      </c>
      <c r="L3411" s="1" t="s">
        <v>3809</v>
      </c>
      <c r="O3411" s="0" t="s">
        <v>4412</v>
      </c>
      <c r="P3411" s="0" t="s">
        <v>3805</v>
      </c>
    </row>
    <row r="3412" customFormat="false" ht="15.75" hidden="false" customHeight="true" outlineLevel="0" collapsed="false">
      <c r="A3412" s="39" t="s">
        <v>1369</v>
      </c>
      <c r="B3412" s="1" t="n">
        <v>0</v>
      </c>
      <c r="C3412" s="1" t="n">
        <v>1</v>
      </c>
      <c r="D3412" s="11" t="n">
        <f aca="false">IF(AND(ISNUMBER(B3412),ISNUMBER($J3412)),$J3412-B3412,"")</f>
        <v>27.43</v>
      </c>
      <c r="E3412" s="11" t="n">
        <f aca="false">IF(AND(ISNUMBER(C3412),ISNUMBER($J3412)),$J3412-C3412,"")</f>
        <v>26.43</v>
      </c>
      <c r="F3412" s="1" t="s">
        <v>3835</v>
      </c>
      <c r="G3412" s="46"/>
      <c r="H3412" s="1" t="s">
        <v>33</v>
      </c>
      <c r="J3412" s="11" t="n">
        <f aca="false">IFERROR(INDEX(Pozos!$M$2:$M$1852,MATCH(A3412,Pozos!$E$2:$E$1852,0)),"")</f>
        <v>27.43</v>
      </c>
      <c r="K3412" s="1" t="s">
        <v>3803</v>
      </c>
      <c r="L3412" s="1" t="s">
        <v>3804</v>
      </c>
      <c r="P3412" s="0" t="s">
        <v>3824</v>
      </c>
    </row>
    <row r="3413" customFormat="false" ht="15.75" hidden="false" customHeight="true" outlineLevel="0" collapsed="false">
      <c r="A3413" s="39" t="s">
        <v>1521</v>
      </c>
      <c r="B3413" s="1" t="n">
        <v>14</v>
      </c>
      <c r="C3413" s="1" t="n">
        <v>24</v>
      </c>
      <c r="D3413" s="11" t="n">
        <f aca="false">IF(AND(ISNUMBER(B3413),ISNUMBER($J3413)),$J3413-B3413,"")</f>
        <v>-1.5</v>
      </c>
      <c r="E3413" s="11" t="n">
        <f aca="false">IF(AND(ISNUMBER(C3413),ISNUMBER($J3413)),$J3413-C3413,"")</f>
        <v>-11.5</v>
      </c>
      <c r="F3413" s="1" t="s">
        <v>5213</v>
      </c>
      <c r="G3413" s="46" t="s">
        <v>4395</v>
      </c>
      <c r="H3413" s="1" t="s">
        <v>33</v>
      </c>
      <c r="J3413" s="11" t="n">
        <f aca="false">IFERROR(INDEX(Pozos!$M$2:$M$1852,MATCH(A3413,Pozos!$E$2:$E$1852,0)),"")</f>
        <v>12.5</v>
      </c>
      <c r="K3413" s="1" t="s">
        <v>3944</v>
      </c>
      <c r="L3413" s="1" t="s">
        <v>3813</v>
      </c>
      <c r="O3413" s="0" t="s">
        <v>4395</v>
      </c>
      <c r="P3413" s="0" t="s">
        <v>3805</v>
      </c>
    </row>
    <row r="3414" customFormat="false" ht="15.75" hidden="false" customHeight="true" outlineLevel="0" collapsed="false">
      <c r="A3414" s="39" t="s">
        <v>1521</v>
      </c>
      <c r="B3414" s="1" t="n">
        <v>9</v>
      </c>
      <c r="C3414" s="1" t="n">
        <v>14</v>
      </c>
      <c r="D3414" s="11" t="n">
        <f aca="false">IF(AND(ISNUMBER(B3414),ISNUMBER($J3414)),$J3414-B3414,"")</f>
        <v>3.5</v>
      </c>
      <c r="E3414" s="11" t="n">
        <f aca="false">IF(AND(ISNUMBER(C3414),ISNUMBER($J3414)),$J3414-C3414,"")</f>
        <v>-1.5</v>
      </c>
      <c r="F3414" s="1" t="s">
        <v>4411</v>
      </c>
      <c r="G3414" s="46" t="s">
        <v>4395</v>
      </c>
      <c r="H3414" s="1" t="s">
        <v>33</v>
      </c>
      <c r="J3414" s="11" t="n">
        <f aca="false">IFERROR(INDEX(Pozos!$M$2:$M$1852,MATCH(A3414,Pozos!$E$2:$E$1852,0)),"")</f>
        <v>12.5</v>
      </c>
      <c r="K3414" s="1" t="s">
        <v>3808</v>
      </c>
      <c r="L3414" s="1" t="s">
        <v>3809</v>
      </c>
      <c r="O3414" s="0" t="s">
        <v>4395</v>
      </c>
      <c r="P3414" s="0" t="s">
        <v>3805</v>
      </c>
    </row>
    <row r="3415" customFormat="false" ht="15.75" hidden="false" customHeight="true" outlineLevel="0" collapsed="false">
      <c r="A3415" s="39" t="s">
        <v>1521</v>
      </c>
      <c r="B3415" s="1" t="n">
        <v>6</v>
      </c>
      <c r="C3415" s="1" t="n">
        <v>9</v>
      </c>
      <c r="D3415" s="11" t="n">
        <f aca="false">IF(AND(ISNUMBER(B3415),ISNUMBER($J3415)),$J3415-B3415,"")</f>
        <v>6.5</v>
      </c>
      <c r="E3415" s="11" t="n">
        <f aca="false">IF(AND(ISNUMBER(C3415),ISNUMBER($J3415)),$J3415-C3415,"")</f>
        <v>3.5</v>
      </c>
      <c r="F3415" s="1" t="s">
        <v>4401</v>
      </c>
      <c r="G3415" s="46" t="s">
        <v>4395</v>
      </c>
      <c r="H3415" s="1" t="s">
        <v>33</v>
      </c>
      <c r="J3415" s="11" t="n">
        <f aca="false">IFERROR(INDEX(Pozos!$M$2:$M$1852,MATCH(A3415,Pozos!$E$2:$E$1852,0)),"")</f>
        <v>12.5</v>
      </c>
      <c r="K3415" s="1" t="s">
        <v>3944</v>
      </c>
      <c r="L3415" s="1" t="s">
        <v>3813</v>
      </c>
      <c r="O3415" s="0" t="s">
        <v>4395</v>
      </c>
      <c r="P3415" s="0" t="s">
        <v>3805</v>
      </c>
    </row>
    <row r="3416" customFormat="false" ht="15.75" hidden="false" customHeight="true" outlineLevel="0" collapsed="false">
      <c r="A3416" s="39" t="s">
        <v>1521</v>
      </c>
      <c r="B3416" s="1" t="n">
        <v>1</v>
      </c>
      <c r="C3416" s="1" t="n">
        <v>6</v>
      </c>
      <c r="D3416" s="11" t="n">
        <f aca="false">IF(AND(ISNUMBER(B3416),ISNUMBER($J3416)),$J3416-B3416,"")</f>
        <v>11.5</v>
      </c>
      <c r="E3416" s="11" t="n">
        <f aca="false">IF(AND(ISNUMBER(C3416),ISNUMBER($J3416)),$J3416-C3416,"")</f>
        <v>6.5</v>
      </c>
      <c r="F3416" s="1" t="s">
        <v>4402</v>
      </c>
      <c r="G3416" s="46" t="s">
        <v>4412</v>
      </c>
      <c r="H3416" s="1" t="s">
        <v>33</v>
      </c>
      <c r="J3416" s="11" t="n">
        <f aca="false">IFERROR(INDEX(Pozos!$M$2:$M$1852,MATCH(A3416,Pozos!$E$2:$E$1852,0)),"")</f>
        <v>12.5</v>
      </c>
      <c r="K3416" s="1" t="s">
        <v>3808</v>
      </c>
      <c r="L3416" s="1" t="s">
        <v>3809</v>
      </c>
      <c r="O3416" s="0" t="s">
        <v>4412</v>
      </c>
      <c r="P3416" s="0" t="s">
        <v>3805</v>
      </c>
    </row>
    <row r="3417" customFormat="false" ht="15.75" hidden="false" customHeight="true" outlineLevel="0" collapsed="false">
      <c r="A3417" s="39" t="s">
        <v>1521</v>
      </c>
      <c r="B3417" s="1" t="n">
        <v>0</v>
      </c>
      <c r="C3417" s="1" t="n">
        <v>1</v>
      </c>
      <c r="D3417" s="11" t="n">
        <f aca="false">IF(AND(ISNUMBER(B3417),ISNUMBER($J3417)),$J3417-B3417,"")</f>
        <v>12.5</v>
      </c>
      <c r="E3417" s="11" t="n">
        <f aca="false">IF(AND(ISNUMBER(C3417),ISNUMBER($J3417)),$J3417-C3417,"")</f>
        <v>11.5</v>
      </c>
      <c r="F3417" s="1" t="s">
        <v>3835</v>
      </c>
      <c r="G3417" s="46"/>
      <c r="H3417" s="1" t="s">
        <v>33</v>
      </c>
      <c r="J3417" s="11" t="n">
        <f aca="false">IFERROR(INDEX(Pozos!$M$2:$M$1852,MATCH(A3417,Pozos!$E$2:$E$1852,0)),"")</f>
        <v>12.5</v>
      </c>
      <c r="K3417" s="1" t="s">
        <v>3803</v>
      </c>
      <c r="L3417" s="1" t="s">
        <v>3804</v>
      </c>
      <c r="P3417" s="0" t="s">
        <v>3824</v>
      </c>
    </row>
    <row r="3418" customFormat="false" ht="15.75" hidden="false" customHeight="true" outlineLevel="0" collapsed="false">
      <c r="A3418" s="39" t="s">
        <v>888</v>
      </c>
      <c r="B3418" s="1" t="n">
        <v>15</v>
      </c>
      <c r="C3418" s="1" t="n">
        <v>40</v>
      </c>
      <c r="D3418" s="11" t="n">
        <f aca="false">IF(AND(ISNUMBER(B3418),ISNUMBER($J3418)),$J3418-B3418,"")</f>
        <v>9.3</v>
      </c>
      <c r="E3418" s="11" t="n">
        <f aca="false">IF(AND(ISNUMBER(C3418),ISNUMBER($J3418)),$J3418-C3418,"")</f>
        <v>-15.7</v>
      </c>
      <c r="F3418" s="1" t="s">
        <v>4864</v>
      </c>
      <c r="G3418" s="46" t="s">
        <v>4395</v>
      </c>
      <c r="H3418" s="1" t="s">
        <v>33</v>
      </c>
      <c r="J3418" s="11" t="n">
        <f aca="false">IFERROR(INDEX(Pozos!$M$2:$M$1852,MATCH(A3418,Pozos!$E$2:$E$1852,0)),"")</f>
        <v>24.3</v>
      </c>
      <c r="K3418" s="1" t="s">
        <v>4424</v>
      </c>
      <c r="M3418" s="1" t="n">
        <v>2</v>
      </c>
      <c r="N3418" s="106" t="s">
        <v>3850</v>
      </c>
      <c r="O3418" s="0" t="s">
        <v>4395</v>
      </c>
      <c r="P3418" s="0" t="s">
        <v>3805</v>
      </c>
    </row>
    <row r="3419" customFormat="false" ht="15.75" hidden="false" customHeight="true" outlineLevel="0" collapsed="false">
      <c r="A3419" s="39" t="s">
        <v>888</v>
      </c>
      <c r="B3419" s="1" t="n">
        <v>0</v>
      </c>
      <c r="C3419" s="1" t="n">
        <v>15</v>
      </c>
      <c r="D3419" s="11" t="n">
        <f aca="false">IF(AND(ISNUMBER(B3419),ISNUMBER($J3419)),$J3419-B3419,"")</f>
        <v>24.3</v>
      </c>
      <c r="E3419" s="11" t="n">
        <f aca="false">IF(AND(ISNUMBER(C3419),ISNUMBER($J3419)),$J3419-C3419,"")</f>
        <v>9.3</v>
      </c>
      <c r="F3419" s="1" t="s">
        <v>4811</v>
      </c>
      <c r="G3419" s="46" t="s">
        <v>4412</v>
      </c>
      <c r="H3419" s="1" t="s">
        <v>33</v>
      </c>
      <c r="J3419" s="11" t="n">
        <f aca="false">IFERROR(INDEX(Pozos!$M$2:$M$1852,MATCH(A3419,Pozos!$E$2:$E$1852,0)),"")</f>
        <v>24.3</v>
      </c>
      <c r="K3419" s="1" t="s">
        <v>4424</v>
      </c>
      <c r="M3419" s="1" t="n">
        <v>2</v>
      </c>
      <c r="N3419" s="106" t="s">
        <v>3850</v>
      </c>
      <c r="O3419" s="0" t="s">
        <v>4412</v>
      </c>
      <c r="P3419" s="0" t="s">
        <v>3805</v>
      </c>
    </row>
    <row r="3420" customFormat="false" ht="15.75" hidden="false" customHeight="true" outlineLevel="0" collapsed="false">
      <c r="A3420" s="39" t="s">
        <v>1365</v>
      </c>
      <c r="B3420" s="1" t="n">
        <v>20</v>
      </c>
      <c r="C3420" s="1" t="n">
        <v>33</v>
      </c>
      <c r="D3420" s="11" t="n">
        <f aca="false">IF(AND(ISNUMBER(B3420),ISNUMBER($J3420)),$J3420-B3420,"")</f>
        <v>26.42</v>
      </c>
      <c r="E3420" s="11" t="n">
        <f aca="false">IF(AND(ISNUMBER(C3420),ISNUMBER($J3420)),$J3420-C3420,"")</f>
        <v>13.42</v>
      </c>
      <c r="F3420" s="1" t="s">
        <v>4438</v>
      </c>
      <c r="G3420" s="46" t="s">
        <v>4412</v>
      </c>
      <c r="H3420" s="1" t="s">
        <v>33</v>
      </c>
      <c r="J3420" s="11" t="n">
        <f aca="false">IFERROR(INDEX(Pozos!$M$2:$M$1852,MATCH(A3420,Pozos!$E$2:$E$1852,0)),"")</f>
        <v>46.42</v>
      </c>
      <c r="K3420" s="1" t="s">
        <v>3823</v>
      </c>
      <c r="O3420" s="0" t="s">
        <v>4412</v>
      </c>
      <c r="P3420" s="0" t="s">
        <v>3805</v>
      </c>
    </row>
    <row r="3421" customFormat="false" ht="15.75" hidden="false" customHeight="true" outlineLevel="0" collapsed="false">
      <c r="A3421" s="39" t="s">
        <v>1365</v>
      </c>
      <c r="B3421" s="1" t="n">
        <v>0</v>
      </c>
      <c r="C3421" s="1" t="n">
        <v>20</v>
      </c>
      <c r="D3421" s="11" t="n">
        <f aca="false">IF(AND(ISNUMBER(B3421),ISNUMBER($J3421)),$J3421-B3421,"")</f>
        <v>46.42</v>
      </c>
      <c r="E3421" s="11" t="n">
        <f aca="false">IF(AND(ISNUMBER(C3421),ISNUMBER($J3421)),$J3421-C3421,"")</f>
        <v>26.42</v>
      </c>
      <c r="F3421" s="1" t="s">
        <v>4438</v>
      </c>
      <c r="G3421" s="46" t="s">
        <v>4395</v>
      </c>
      <c r="H3421" s="1" t="s">
        <v>33</v>
      </c>
      <c r="J3421" s="11" t="n">
        <f aca="false">IFERROR(INDEX(Pozos!$M$2:$M$1852,MATCH(A3421,Pozos!$E$2:$E$1852,0)),"")</f>
        <v>46.42</v>
      </c>
      <c r="K3421" s="1" t="s">
        <v>3823</v>
      </c>
      <c r="O3421" s="0" t="s">
        <v>4395</v>
      </c>
      <c r="P3421" s="0" t="s">
        <v>3805</v>
      </c>
    </row>
    <row r="3422" customFormat="false" ht="15.75" hidden="false" customHeight="true" outlineLevel="0" collapsed="false">
      <c r="A3422" s="39" t="s">
        <v>1415</v>
      </c>
      <c r="B3422" s="1" t="n">
        <v>32</v>
      </c>
      <c r="C3422" s="1" t="n">
        <v>33</v>
      </c>
      <c r="D3422" s="11" t="n">
        <f aca="false">IF(AND(ISNUMBER(B3422),ISNUMBER($J3422)),$J3422-B3422,"")</f>
        <v>-1.03</v>
      </c>
      <c r="E3422" s="11" t="n">
        <f aca="false">IF(AND(ISNUMBER(C3422),ISNUMBER($J3422)),$J3422-C3422,"")</f>
        <v>-2.03</v>
      </c>
      <c r="F3422" s="1" t="s">
        <v>5342</v>
      </c>
      <c r="G3422" s="46" t="s">
        <v>4395</v>
      </c>
      <c r="H3422" s="1" t="s">
        <v>33</v>
      </c>
      <c r="J3422" s="11" t="n">
        <f aca="false">IFERROR(INDEX(Pozos!$M$2:$M$1852,MATCH(A3422,Pozos!$E$2:$E$1852,0)),"")</f>
        <v>30.97</v>
      </c>
      <c r="K3422" s="1" t="s">
        <v>3808</v>
      </c>
      <c r="L3422" s="1" t="s">
        <v>3809</v>
      </c>
      <c r="O3422" s="0" t="s">
        <v>4395</v>
      </c>
      <c r="P3422" s="0" t="s">
        <v>3805</v>
      </c>
    </row>
    <row r="3423" customFormat="false" ht="15.75" hidden="false" customHeight="true" outlineLevel="0" collapsed="false">
      <c r="A3423" s="39" t="s">
        <v>1415</v>
      </c>
      <c r="B3423" s="1" t="n">
        <v>16</v>
      </c>
      <c r="C3423" s="1" t="n">
        <v>32</v>
      </c>
      <c r="D3423" s="11" t="n">
        <f aca="false">IF(AND(ISNUMBER(B3423),ISNUMBER($J3423)),$J3423-B3423,"")</f>
        <v>14.97</v>
      </c>
      <c r="E3423" s="11" t="n">
        <f aca="false">IF(AND(ISNUMBER(C3423),ISNUMBER($J3423)),$J3423-C3423,"")</f>
        <v>-1.03</v>
      </c>
      <c r="F3423" s="1" t="s">
        <v>5343</v>
      </c>
      <c r="G3423" s="46" t="s">
        <v>4395</v>
      </c>
      <c r="H3423" s="1" t="s">
        <v>33</v>
      </c>
      <c r="J3423" s="11" t="n">
        <f aca="false">IFERROR(INDEX(Pozos!$M$2:$M$1852,MATCH(A3423,Pozos!$E$2:$E$1852,0)),"")</f>
        <v>30.97</v>
      </c>
      <c r="K3423" s="1" t="s">
        <v>3944</v>
      </c>
      <c r="L3423" s="1" t="s">
        <v>3813</v>
      </c>
      <c r="O3423" s="0" t="s">
        <v>4395</v>
      </c>
      <c r="P3423" s="0" t="s">
        <v>3805</v>
      </c>
    </row>
    <row r="3424" customFormat="false" ht="15.75" hidden="false" customHeight="true" outlineLevel="0" collapsed="false">
      <c r="A3424" s="39" t="s">
        <v>1415</v>
      </c>
      <c r="B3424" s="1" t="n">
        <v>7</v>
      </c>
      <c r="C3424" s="1" t="n">
        <v>16</v>
      </c>
      <c r="D3424" s="11" t="n">
        <f aca="false">IF(AND(ISNUMBER(B3424),ISNUMBER($J3424)),$J3424-B3424,"")</f>
        <v>23.97</v>
      </c>
      <c r="E3424" s="11" t="n">
        <f aca="false">IF(AND(ISNUMBER(C3424),ISNUMBER($J3424)),$J3424-C3424,"")</f>
        <v>14.97</v>
      </c>
      <c r="F3424" s="1" t="s">
        <v>5344</v>
      </c>
      <c r="G3424" s="46" t="s">
        <v>4395</v>
      </c>
      <c r="H3424" s="1" t="s">
        <v>33</v>
      </c>
      <c r="J3424" s="11" t="n">
        <f aca="false">IFERROR(INDEX(Pozos!$M$2:$M$1852,MATCH(A3424,Pozos!$E$2:$E$1852,0)),"")</f>
        <v>30.97</v>
      </c>
      <c r="K3424" s="1" t="s">
        <v>3944</v>
      </c>
      <c r="L3424" s="1" t="s">
        <v>3813</v>
      </c>
      <c r="O3424" s="0" t="s">
        <v>4395</v>
      </c>
      <c r="P3424" s="0" t="s">
        <v>3805</v>
      </c>
    </row>
    <row r="3425" customFormat="false" ht="15.75" hidden="false" customHeight="true" outlineLevel="0" collapsed="false">
      <c r="A3425" s="39" t="s">
        <v>1415</v>
      </c>
      <c r="B3425" s="1" t="n">
        <v>1</v>
      </c>
      <c r="C3425" s="1" t="n">
        <v>7</v>
      </c>
      <c r="D3425" s="11" t="n">
        <f aca="false">IF(AND(ISNUMBER(B3425),ISNUMBER($J3425)),$J3425-B3425,"")</f>
        <v>29.97</v>
      </c>
      <c r="E3425" s="11" t="n">
        <f aca="false">IF(AND(ISNUMBER(C3425),ISNUMBER($J3425)),$J3425-C3425,"")</f>
        <v>23.97</v>
      </c>
      <c r="F3425" s="1" t="s">
        <v>5345</v>
      </c>
      <c r="G3425" s="46" t="s">
        <v>4412</v>
      </c>
      <c r="H3425" s="1" t="s">
        <v>33</v>
      </c>
      <c r="J3425" s="11" t="n">
        <f aca="false">IFERROR(INDEX(Pozos!$M$2:$M$1852,MATCH(A3425,Pozos!$E$2:$E$1852,0)),"")</f>
        <v>30.97</v>
      </c>
      <c r="K3425" s="1" t="s">
        <v>3927</v>
      </c>
      <c r="L3425" s="1" t="s">
        <v>3928</v>
      </c>
      <c r="O3425" s="0" t="s">
        <v>4412</v>
      </c>
      <c r="P3425" s="0" t="s">
        <v>3805</v>
      </c>
    </row>
    <row r="3426" customFormat="false" ht="15.75" hidden="false" customHeight="true" outlineLevel="0" collapsed="false">
      <c r="A3426" s="39" t="s">
        <v>1415</v>
      </c>
      <c r="B3426" s="1" t="n">
        <v>0</v>
      </c>
      <c r="C3426" s="1" t="n">
        <v>1</v>
      </c>
      <c r="D3426" s="11" t="n">
        <f aca="false">IF(AND(ISNUMBER(B3426),ISNUMBER($J3426)),$J3426-B3426,"")</f>
        <v>30.97</v>
      </c>
      <c r="E3426" s="11" t="n">
        <f aca="false">IF(AND(ISNUMBER(C3426),ISNUMBER($J3426)),$J3426-C3426,"")</f>
        <v>29.97</v>
      </c>
      <c r="F3426" s="1" t="s">
        <v>5346</v>
      </c>
      <c r="G3426" s="46"/>
      <c r="H3426" s="1" t="s">
        <v>33</v>
      </c>
      <c r="J3426" s="11" t="n">
        <f aca="false">IFERROR(INDEX(Pozos!$M$2:$M$1852,MATCH(A3426,Pozos!$E$2:$E$1852,0)),"")</f>
        <v>30.97</v>
      </c>
      <c r="K3426" s="1" t="s">
        <v>3803</v>
      </c>
      <c r="L3426" s="1" t="s">
        <v>3804</v>
      </c>
      <c r="P3426" s="0" t="s">
        <v>3824</v>
      </c>
    </row>
    <row r="3427" customFormat="false" ht="15.75" hidden="false" customHeight="true" outlineLevel="0" collapsed="false">
      <c r="A3427" s="39" t="s">
        <v>1792</v>
      </c>
      <c r="B3427" s="1" t="n">
        <v>9</v>
      </c>
      <c r="C3427" s="1" t="n">
        <v>40</v>
      </c>
      <c r="D3427" s="11" t="n">
        <f aca="false">IF(AND(ISNUMBER(B3427),ISNUMBER($J3427)),$J3427-B3427,"")</f>
        <v>17.55</v>
      </c>
      <c r="E3427" s="11" t="n">
        <f aca="false">IF(AND(ISNUMBER(C3427),ISNUMBER($J3427)),$J3427-C3427,"")</f>
        <v>-13.45</v>
      </c>
      <c r="F3427" s="1" t="s">
        <v>5347</v>
      </c>
      <c r="G3427" s="46" t="s">
        <v>4395</v>
      </c>
      <c r="H3427" s="1" t="s">
        <v>33</v>
      </c>
      <c r="J3427" s="11" t="n">
        <f aca="false">IFERROR(INDEX(Pozos!$M$2:$M$1852,MATCH(A3427,Pozos!$E$2:$E$1852,0)),"")</f>
        <v>26.55</v>
      </c>
      <c r="K3427" s="1" t="s">
        <v>4023</v>
      </c>
      <c r="L3427" s="1" t="s">
        <v>3813</v>
      </c>
      <c r="O3427" s="0" t="s">
        <v>4395</v>
      </c>
      <c r="P3427" s="0" t="s">
        <v>3805</v>
      </c>
    </row>
    <row r="3428" customFormat="false" ht="15.75" hidden="false" customHeight="true" outlineLevel="0" collapsed="false">
      <c r="A3428" s="39" t="s">
        <v>1792</v>
      </c>
      <c r="B3428" s="1" t="n">
        <v>0</v>
      </c>
      <c r="C3428" s="1" t="n">
        <v>9</v>
      </c>
      <c r="D3428" s="11" t="n">
        <f aca="false">IF(AND(ISNUMBER(B3428),ISNUMBER($J3428)),$J3428-B3428,"")</f>
        <v>26.55</v>
      </c>
      <c r="E3428" s="11" t="n">
        <f aca="false">IF(AND(ISNUMBER(C3428),ISNUMBER($J3428)),$J3428-C3428,"")</f>
        <v>17.55</v>
      </c>
      <c r="F3428" s="1" t="s">
        <v>5128</v>
      </c>
      <c r="G3428" s="46" t="s">
        <v>4412</v>
      </c>
      <c r="H3428" s="1" t="s">
        <v>33</v>
      </c>
      <c r="J3428" s="11" t="n">
        <f aca="false">IFERROR(INDEX(Pozos!$M$2:$M$1852,MATCH(A3428,Pozos!$E$2:$E$1852,0)),"")</f>
        <v>26.55</v>
      </c>
      <c r="K3428" s="1" t="s">
        <v>3808</v>
      </c>
      <c r="L3428" s="1" t="s">
        <v>3809</v>
      </c>
      <c r="O3428" s="0" t="s">
        <v>4412</v>
      </c>
      <c r="P3428" s="0" t="s">
        <v>3805</v>
      </c>
    </row>
    <row r="3429" customFormat="false" ht="15.75" hidden="false" customHeight="true" outlineLevel="0" collapsed="false">
      <c r="A3429" s="39" t="s">
        <v>1738</v>
      </c>
      <c r="B3429" s="1" t="n">
        <v>57</v>
      </c>
      <c r="C3429" s="1" t="n">
        <v>63</v>
      </c>
      <c r="D3429" s="11" t="n">
        <f aca="false">IF(AND(ISNUMBER(B3429),ISNUMBER($J3429)),$J3429-B3429,"")</f>
        <v>214.98</v>
      </c>
      <c r="E3429" s="11" t="n">
        <f aca="false">IF(AND(ISNUMBER(C3429),ISNUMBER($J3429)),$J3429-C3429,"")</f>
        <v>208.98</v>
      </c>
      <c r="F3429" s="1" t="s">
        <v>5348</v>
      </c>
      <c r="G3429" s="46"/>
      <c r="H3429" s="1" t="s">
        <v>33</v>
      </c>
      <c r="J3429" s="11" t="n">
        <f aca="false">IFERROR(INDEX(Pozos!$M$2:$M$1852,MATCH(A3429,Pozos!$E$2:$E$1852,0)),"")</f>
        <v>271.98</v>
      </c>
      <c r="K3429" s="1" t="s">
        <v>3815</v>
      </c>
      <c r="L3429" s="1" t="s">
        <v>3817</v>
      </c>
      <c r="P3429" s="0" t="s">
        <v>3824</v>
      </c>
    </row>
    <row r="3430" customFormat="false" ht="15.75" hidden="false" customHeight="true" outlineLevel="0" collapsed="false">
      <c r="A3430" s="39" t="s">
        <v>1738</v>
      </c>
      <c r="B3430" s="1" t="n">
        <v>53</v>
      </c>
      <c r="C3430" s="1" t="n">
        <v>57</v>
      </c>
      <c r="D3430" s="11" t="n">
        <f aca="false">IF(AND(ISNUMBER(B3430),ISNUMBER($J3430)),$J3430-B3430,"")</f>
        <v>218.98</v>
      </c>
      <c r="E3430" s="11" t="n">
        <f aca="false">IF(AND(ISNUMBER(C3430),ISNUMBER($J3430)),$J3430-C3430,"")</f>
        <v>214.98</v>
      </c>
      <c r="F3430" s="1" t="s">
        <v>5349</v>
      </c>
      <c r="G3430" s="46" t="s">
        <v>3816</v>
      </c>
      <c r="H3430" s="1" t="s">
        <v>33</v>
      </c>
      <c r="J3430" s="11" t="n">
        <f aca="false">IFERROR(INDEX(Pozos!$M$2:$M$1852,MATCH(A3430,Pozos!$E$2:$E$1852,0)),"")</f>
        <v>271.98</v>
      </c>
      <c r="K3430" s="1" t="s">
        <v>3815</v>
      </c>
      <c r="L3430" s="1" t="s">
        <v>3817</v>
      </c>
      <c r="O3430" s="0" t="s">
        <v>3816</v>
      </c>
      <c r="P3430" s="0" t="s">
        <v>3805</v>
      </c>
    </row>
    <row r="3431" customFormat="false" ht="15.75" hidden="false" customHeight="true" outlineLevel="0" collapsed="false">
      <c r="A3431" s="39" t="s">
        <v>1738</v>
      </c>
      <c r="B3431" s="1" t="n">
        <v>48</v>
      </c>
      <c r="C3431" s="1" t="n">
        <v>53</v>
      </c>
      <c r="D3431" s="11" t="n">
        <f aca="false">IF(AND(ISNUMBER(B3431),ISNUMBER($J3431)),$J3431-B3431,"")</f>
        <v>223.98</v>
      </c>
      <c r="E3431" s="11" t="n">
        <f aca="false">IF(AND(ISNUMBER(C3431),ISNUMBER($J3431)),$J3431-C3431,"")</f>
        <v>218.98</v>
      </c>
      <c r="F3431" s="1" t="s">
        <v>5350</v>
      </c>
      <c r="G3431" s="46" t="s">
        <v>3816</v>
      </c>
      <c r="H3431" s="1" t="s">
        <v>33</v>
      </c>
      <c r="J3431" s="11" t="n">
        <f aca="false">IFERROR(INDEX(Pozos!$M$2:$M$1852,MATCH(A3431,Pozos!$E$2:$E$1852,0)),"")</f>
        <v>271.98</v>
      </c>
      <c r="K3431" s="1" t="s">
        <v>4320</v>
      </c>
      <c r="O3431" s="0" t="s">
        <v>3816</v>
      </c>
      <c r="P3431" s="0" t="s">
        <v>3805</v>
      </c>
    </row>
    <row r="3432" customFormat="false" ht="15.75" hidden="false" customHeight="true" outlineLevel="0" collapsed="false">
      <c r="A3432" s="39" t="s">
        <v>1738</v>
      </c>
      <c r="B3432" s="1" t="n">
        <v>33</v>
      </c>
      <c r="C3432" s="1" t="n">
        <v>48</v>
      </c>
      <c r="D3432" s="11" t="n">
        <f aca="false">IF(AND(ISNUMBER(B3432),ISNUMBER($J3432)),$J3432-B3432,"")</f>
        <v>238.98</v>
      </c>
      <c r="E3432" s="11" t="n">
        <f aca="false">IF(AND(ISNUMBER(C3432),ISNUMBER($J3432)),$J3432-C3432,"")</f>
        <v>223.98</v>
      </c>
      <c r="F3432" s="1" t="s">
        <v>5348</v>
      </c>
      <c r="G3432" s="46" t="s">
        <v>3816</v>
      </c>
      <c r="H3432" s="1" t="s">
        <v>33</v>
      </c>
      <c r="J3432" s="11" t="n">
        <f aca="false">IFERROR(INDEX(Pozos!$M$2:$M$1852,MATCH(A3432,Pozos!$E$2:$E$1852,0)),"")</f>
        <v>271.98</v>
      </c>
      <c r="K3432" s="1" t="s">
        <v>3815</v>
      </c>
      <c r="L3432" s="1" t="s">
        <v>3817</v>
      </c>
      <c r="O3432" s="0" t="s">
        <v>3816</v>
      </c>
      <c r="P3432" s="0" t="s">
        <v>3805</v>
      </c>
    </row>
    <row r="3433" customFormat="false" ht="15.75" hidden="false" customHeight="true" outlineLevel="0" collapsed="false">
      <c r="A3433" s="39" t="s">
        <v>1738</v>
      </c>
      <c r="B3433" s="1" t="n">
        <v>20</v>
      </c>
      <c r="C3433" s="1" t="n">
        <v>33</v>
      </c>
      <c r="D3433" s="11" t="n">
        <f aca="false">IF(AND(ISNUMBER(B3433),ISNUMBER($J3433)),$J3433-B3433,"")</f>
        <v>251.98</v>
      </c>
      <c r="E3433" s="11" t="n">
        <f aca="false">IF(AND(ISNUMBER(C3433),ISNUMBER($J3433)),$J3433-C3433,"")</f>
        <v>238.98</v>
      </c>
      <c r="F3433" s="1" t="s">
        <v>5349</v>
      </c>
      <c r="G3433" s="46" t="s">
        <v>3816</v>
      </c>
      <c r="H3433" s="1" t="s">
        <v>33</v>
      </c>
      <c r="J3433" s="11" t="n">
        <f aca="false">IFERROR(INDEX(Pozos!$M$2:$M$1852,MATCH(A3433,Pozos!$E$2:$E$1852,0)),"")</f>
        <v>271.98</v>
      </c>
      <c r="K3433" s="1" t="s">
        <v>3815</v>
      </c>
      <c r="L3433" s="1" t="s">
        <v>3817</v>
      </c>
      <c r="O3433" s="0" t="s">
        <v>3816</v>
      </c>
      <c r="P3433" s="0" t="s">
        <v>3805</v>
      </c>
    </row>
    <row r="3434" customFormat="false" ht="15.75" hidden="false" customHeight="true" outlineLevel="0" collapsed="false">
      <c r="A3434" s="39" t="s">
        <v>1738</v>
      </c>
      <c r="B3434" s="1" t="n">
        <v>18</v>
      </c>
      <c r="C3434" s="1" t="n">
        <v>20</v>
      </c>
      <c r="D3434" s="11" t="n">
        <f aca="false">IF(AND(ISNUMBER(B3434),ISNUMBER($J3434)),$J3434-B3434,"")</f>
        <v>253.98</v>
      </c>
      <c r="E3434" s="11" t="n">
        <f aca="false">IF(AND(ISNUMBER(C3434),ISNUMBER($J3434)),$J3434-C3434,"")</f>
        <v>251.98</v>
      </c>
      <c r="F3434" s="1" t="s">
        <v>5348</v>
      </c>
      <c r="G3434" s="46" t="s">
        <v>3816</v>
      </c>
      <c r="H3434" s="1" t="s">
        <v>33</v>
      </c>
      <c r="J3434" s="11" t="n">
        <f aca="false">IFERROR(INDEX(Pozos!$M$2:$M$1852,MATCH(A3434,Pozos!$E$2:$E$1852,0)),"")</f>
        <v>271.98</v>
      </c>
      <c r="K3434" s="1" t="s">
        <v>3815</v>
      </c>
      <c r="L3434" s="1" t="s">
        <v>3817</v>
      </c>
      <c r="O3434" s="0" t="s">
        <v>3816</v>
      </c>
      <c r="P3434" s="0" t="s">
        <v>3805</v>
      </c>
    </row>
    <row r="3435" customFormat="false" ht="15.75" hidden="false" customHeight="true" outlineLevel="0" collapsed="false">
      <c r="A3435" s="39" t="s">
        <v>1738</v>
      </c>
      <c r="B3435" s="1" t="n">
        <v>12</v>
      </c>
      <c r="C3435" s="1" t="n">
        <v>18</v>
      </c>
      <c r="D3435" s="11" t="n">
        <f aca="false">IF(AND(ISNUMBER(B3435),ISNUMBER($J3435)),$J3435-B3435,"")</f>
        <v>259.98</v>
      </c>
      <c r="E3435" s="11" t="n">
        <f aca="false">IF(AND(ISNUMBER(C3435),ISNUMBER($J3435)),$J3435-C3435,"")</f>
        <v>253.98</v>
      </c>
      <c r="F3435" s="1" t="s">
        <v>5349</v>
      </c>
      <c r="G3435" s="46" t="s">
        <v>3816</v>
      </c>
      <c r="H3435" s="1" t="s">
        <v>33</v>
      </c>
      <c r="J3435" s="11" t="n">
        <f aca="false">IFERROR(INDEX(Pozos!$M$2:$M$1852,MATCH(A3435,Pozos!$E$2:$E$1852,0)),"")</f>
        <v>271.98</v>
      </c>
      <c r="K3435" s="1" t="s">
        <v>3815</v>
      </c>
      <c r="L3435" s="1" t="s">
        <v>3817</v>
      </c>
      <c r="O3435" s="0" t="s">
        <v>3816</v>
      </c>
      <c r="P3435" s="0" t="s">
        <v>3805</v>
      </c>
    </row>
    <row r="3436" customFormat="false" ht="15.75" hidden="false" customHeight="true" outlineLevel="0" collapsed="false">
      <c r="A3436" s="39" t="s">
        <v>1738</v>
      </c>
      <c r="B3436" s="1" t="n">
        <v>9</v>
      </c>
      <c r="C3436" s="1" t="n">
        <v>12</v>
      </c>
      <c r="D3436" s="11" t="n">
        <f aca="false">IF(AND(ISNUMBER(B3436),ISNUMBER($J3436)),$J3436-B3436,"")</f>
        <v>262.98</v>
      </c>
      <c r="E3436" s="11" t="n">
        <f aca="false">IF(AND(ISNUMBER(C3436),ISNUMBER($J3436)),$J3436-C3436,"")</f>
        <v>259.98</v>
      </c>
      <c r="F3436" s="1" t="s">
        <v>5348</v>
      </c>
      <c r="G3436" s="46" t="s">
        <v>3816</v>
      </c>
      <c r="H3436" s="1" t="s">
        <v>33</v>
      </c>
      <c r="J3436" s="11" t="n">
        <f aca="false">IFERROR(INDEX(Pozos!$M$2:$M$1852,MATCH(A3436,Pozos!$E$2:$E$1852,0)),"")</f>
        <v>271.98</v>
      </c>
      <c r="K3436" s="1" t="s">
        <v>3815</v>
      </c>
      <c r="L3436" s="1" t="s">
        <v>3817</v>
      </c>
      <c r="O3436" s="0" t="s">
        <v>3816</v>
      </c>
      <c r="P3436" s="0" t="s">
        <v>3805</v>
      </c>
    </row>
    <row r="3437" customFormat="false" ht="15.75" hidden="false" customHeight="true" outlineLevel="0" collapsed="false">
      <c r="A3437" s="39" t="s">
        <v>1738</v>
      </c>
      <c r="B3437" s="1" t="n">
        <v>2</v>
      </c>
      <c r="C3437" s="1" t="n">
        <v>9</v>
      </c>
      <c r="D3437" s="11" t="n">
        <f aca="false">IF(AND(ISNUMBER(B3437),ISNUMBER($J3437)),$J3437-B3437,"")</f>
        <v>269.98</v>
      </c>
      <c r="E3437" s="11" t="n">
        <f aca="false">IF(AND(ISNUMBER(C3437),ISNUMBER($J3437)),$J3437-C3437,"")</f>
        <v>262.98</v>
      </c>
      <c r="F3437" s="1" t="s">
        <v>5349</v>
      </c>
      <c r="G3437" s="46" t="s">
        <v>3816</v>
      </c>
      <c r="H3437" s="1" t="s">
        <v>33</v>
      </c>
      <c r="J3437" s="11" t="n">
        <f aca="false">IFERROR(INDEX(Pozos!$M$2:$M$1852,MATCH(A3437,Pozos!$E$2:$E$1852,0)),"")</f>
        <v>271.98</v>
      </c>
      <c r="K3437" s="1" t="s">
        <v>3815</v>
      </c>
      <c r="L3437" s="1" t="s">
        <v>3817</v>
      </c>
      <c r="O3437" s="0" t="s">
        <v>3816</v>
      </c>
      <c r="P3437" s="0" t="s">
        <v>3805</v>
      </c>
    </row>
    <row r="3438" customFormat="false" ht="15.75" hidden="false" customHeight="true" outlineLevel="0" collapsed="false">
      <c r="A3438" s="39" t="s">
        <v>1738</v>
      </c>
      <c r="B3438" s="1" t="n">
        <v>0</v>
      </c>
      <c r="C3438" s="1" t="n">
        <v>2</v>
      </c>
      <c r="D3438" s="11" t="n">
        <f aca="false">IF(AND(ISNUMBER(B3438),ISNUMBER($J3438)),$J3438-B3438,"")</f>
        <v>271.98</v>
      </c>
      <c r="E3438" s="11" t="n">
        <f aca="false">IF(AND(ISNUMBER(C3438),ISNUMBER($J3438)),$J3438-C3438,"")</f>
        <v>269.98</v>
      </c>
      <c r="F3438" s="1" t="s">
        <v>3835</v>
      </c>
      <c r="G3438" s="46" t="s">
        <v>3802</v>
      </c>
      <c r="H3438" s="1" t="s">
        <v>33</v>
      </c>
      <c r="J3438" s="11" t="n">
        <f aca="false">IFERROR(INDEX(Pozos!$M$2:$M$1852,MATCH(A3438,Pozos!$E$2:$E$1852,0)),"")</f>
        <v>271.98</v>
      </c>
      <c r="K3438" s="1" t="s">
        <v>3803</v>
      </c>
      <c r="L3438" s="1" t="s">
        <v>3804</v>
      </c>
      <c r="O3438" s="0" t="s">
        <v>3802</v>
      </c>
      <c r="P3438" s="0" t="s">
        <v>3805</v>
      </c>
    </row>
    <row r="3439" customFormat="false" ht="15.75" hidden="false" customHeight="true" outlineLevel="0" collapsed="false">
      <c r="A3439" s="39" t="s">
        <v>1741</v>
      </c>
      <c r="B3439" s="1" t="n">
        <v>1.4</v>
      </c>
      <c r="C3439" s="1" t="n">
        <v>39.5</v>
      </c>
      <c r="D3439" s="11" t="n">
        <f aca="false">IF(AND(ISNUMBER(B3439),ISNUMBER($J3439)),$J3439-B3439,"")</f>
        <v>272.79</v>
      </c>
      <c r="E3439" s="11" t="n">
        <f aca="false">IF(AND(ISNUMBER(C3439),ISNUMBER($J3439)),$J3439-C3439,"")</f>
        <v>234.69</v>
      </c>
      <c r="F3439" s="1" t="s">
        <v>3815</v>
      </c>
      <c r="G3439" s="46" t="s">
        <v>3816</v>
      </c>
      <c r="H3439" s="1" t="s">
        <v>33</v>
      </c>
      <c r="J3439" s="11" t="n">
        <f aca="false">IFERROR(INDEX(Pozos!$M$2:$M$1852,MATCH(A3439,Pozos!$E$2:$E$1852,0)),"")</f>
        <v>274.19</v>
      </c>
      <c r="K3439" s="1" t="s">
        <v>3815</v>
      </c>
      <c r="L3439" s="1" t="s">
        <v>3817</v>
      </c>
      <c r="O3439" s="0" t="s">
        <v>3816</v>
      </c>
      <c r="P3439" s="0" t="s">
        <v>3805</v>
      </c>
    </row>
    <row r="3440" customFormat="false" ht="15.75" hidden="false" customHeight="true" outlineLevel="0" collapsed="false">
      <c r="A3440" s="39" t="s">
        <v>1741</v>
      </c>
      <c r="B3440" s="1" t="n">
        <v>0</v>
      </c>
      <c r="C3440" s="1" t="n">
        <v>1.4</v>
      </c>
      <c r="D3440" s="11" t="n">
        <f aca="false">IF(AND(ISNUMBER(B3440),ISNUMBER($J3440)),$J3440-B3440,"")</f>
        <v>274.19</v>
      </c>
      <c r="E3440" s="11" t="n">
        <f aca="false">IF(AND(ISNUMBER(C3440),ISNUMBER($J3440)),$J3440-C3440,"")</f>
        <v>272.79</v>
      </c>
      <c r="F3440" s="1" t="s">
        <v>3835</v>
      </c>
      <c r="G3440" s="46" t="s">
        <v>3802</v>
      </c>
      <c r="H3440" s="1" t="s">
        <v>33</v>
      </c>
      <c r="J3440" s="11" t="n">
        <f aca="false">IFERROR(INDEX(Pozos!$M$2:$M$1852,MATCH(A3440,Pozos!$E$2:$E$1852,0)),"")</f>
        <v>274.19</v>
      </c>
      <c r="K3440" s="1" t="s">
        <v>3803</v>
      </c>
      <c r="L3440" s="1" t="s">
        <v>3804</v>
      </c>
      <c r="O3440" s="0" t="s">
        <v>3802</v>
      </c>
      <c r="P3440" s="0" t="s">
        <v>3805</v>
      </c>
    </row>
    <row r="3441" customFormat="false" ht="15.75" hidden="false" customHeight="true" outlineLevel="0" collapsed="false">
      <c r="A3441" s="5" t="s">
        <v>3562</v>
      </c>
      <c r="B3441" s="1" t="n">
        <v>58</v>
      </c>
      <c r="C3441" s="1" t="n">
        <v>102</v>
      </c>
      <c r="D3441" s="11" t="n">
        <f aca="false">IF(AND(ISNUMBER(B3441),ISNUMBER($J3441)),$J3441-B3441,"")</f>
        <v>84.32</v>
      </c>
      <c r="E3441" s="11" t="n">
        <f aca="false">IF(AND(ISNUMBER(C3441),ISNUMBER($J3441)),$J3441-C3441,"")</f>
        <v>40.32</v>
      </c>
      <c r="F3441" s="1" t="s">
        <v>5351</v>
      </c>
      <c r="G3441" s="46" t="s">
        <v>3807</v>
      </c>
      <c r="H3441" s="1" t="s">
        <v>33</v>
      </c>
      <c r="J3441" s="11" t="n">
        <f aca="false">IFERROR(INDEX(Pozos!$M$2:$M$1852,MATCH(A3441,Pozos!$E$2:$E$1852,0)),"")</f>
        <v>142.32</v>
      </c>
      <c r="K3441" s="1" t="s">
        <v>3819</v>
      </c>
      <c r="L3441" s="1" t="s">
        <v>3820</v>
      </c>
      <c r="O3441" s="0" t="s">
        <v>3807</v>
      </c>
      <c r="P3441" s="0" t="s">
        <v>3805</v>
      </c>
    </row>
    <row r="3442" customFormat="false" ht="15.75" hidden="false" customHeight="true" outlineLevel="0" collapsed="false">
      <c r="A3442" s="5" t="s">
        <v>3562</v>
      </c>
      <c r="B3442" s="1" t="n">
        <v>40</v>
      </c>
      <c r="C3442" s="1" t="n">
        <v>58</v>
      </c>
      <c r="D3442" s="11" t="n">
        <f aca="false">IF(AND(ISNUMBER(B3442),ISNUMBER($J3442)),$J3442-B3442,"")</f>
        <v>102.32</v>
      </c>
      <c r="E3442" s="11" t="n">
        <f aca="false">IF(AND(ISNUMBER(C3442),ISNUMBER($J3442)),$J3442-C3442,"")</f>
        <v>84.32</v>
      </c>
      <c r="F3442" s="1" t="s">
        <v>5352</v>
      </c>
      <c r="G3442" s="46" t="s">
        <v>3807</v>
      </c>
      <c r="H3442" s="1" t="s">
        <v>33</v>
      </c>
      <c r="J3442" s="11" t="n">
        <f aca="false">IFERROR(INDEX(Pozos!$M$2:$M$1852,MATCH(A3442,Pozos!$E$2:$E$1852,0)),"")</f>
        <v>142.32</v>
      </c>
      <c r="K3442" s="1" t="s">
        <v>3819</v>
      </c>
      <c r="L3442" s="1" t="s">
        <v>3820</v>
      </c>
      <c r="O3442" s="0" t="s">
        <v>3807</v>
      </c>
      <c r="P3442" s="0" t="s">
        <v>3805</v>
      </c>
    </row>
    <row r="3443" customFormat="false" ht="15.75" hidden="false" customHeight="true" outlineLevel="0" collapsed="false">
      <c r="A3443" s="5" t="s">
        <v>3562</v>
      </c>
      <c r="B3443" s="1" t="n">
        <v>36</v>
      </c>
      <c r="C3443" s="1" t="n">
        <v>40</v>
      </c>
      <c r="D3443" s="11" t="n">
        <f aca="false">IF(AND(ISNUMBER(B3443),ISNUMBER($J3443)),$J3443-B3443,"")</f>
        <v>106.32</v>
      </c>
      <c r="E3443" s="11" t="n">
        <f aca="false">IF(AND(ISNUMBER(C3443),ISNUMBER($J3443)),$J3443-C3443,"")</f>
        <v>102.32</v>
      </c>
      <c r="F3443" s="1" t="s">
        <v>5353</v>
      </c>
      <c r="G3443" s="46" t="s">
        <v>3807</v>
      </c>
      <c r="H3443" s="1" t="s">
        <v>33</v>
      </c>
      <c r="J3443" s="11" t="n">
        <f aca="false">IFERROR(INDEX(Pozos!$M$2:$M$1852,MATCH(A3443,Pozos!$E$2:$E$1852,0)),"")</f>
        <v>142.32</v>
      </c>
      <c r="K3443" s="1" t="s">
        <v>3819</v>
      </c>
      <c r="L3443" s="1" t="s">
        <v>3820</v>
      </c>
      <c r="O3443" s="0" t="s">
        <v>3807</v>
      </c>
      <c r="P3443" s="0" t="s">
        <v>3805</v>
      </c>
    </row>
    <row r="3444" customFormat="false" ht="15.75" hidden="false" customHeight="true" outlineLevel="0" collapsed="false">
      <c r="A3444" s="5" t="s">
        <v>3562</v>
      </c>
      <c r="B3444" s="1" t="n">
        <v>30</v>
      </c>
      <c r="C3444" s="1" t="n">
        <v>36</v>
      </c>
      <c r="D3444" s="11" t="n">
        <f aca="false">IF(AND(ISNUMBER(B3444),ISNUMBER($J3444)),$J3444-B3444,"")</f>
        <v>112.32</v>
      </c>
      <c r="E3444" s="11" t="n">
        <f aca="false">IF(AND(ISNUMBER(C3444),ISNUMBER($J3444)),$J3444-C3444,"")</f>
        <v>106.32</v>
      </c>
      <c r="F3444" s="1" t="s">
        <v>5354</v>
      </c>
      <c r="G3444" s="46" t="s">
        <v>3807</v>
      </c>
      <c r="H3444" s="1" t="s">
        <v>33</v>
      </c>
      <c r="J3444" s="11" t="n">
        <f aca="false">IFERROR(INDEX(Pozos!$M$2:$M$1852,MATCH(A3444,Pozos!$E$2:$E$1852,0)),"")</f>
        <v>142.32</v>
      </c>
      <c r="K3444" s="1" t="s">
        <v>3819</v>
      </c>
      <c r="L3444" s="1" t="s">
        <v>3820</v>
      </c>
      <c r="O3444" s="0" t="s">
        <v>3807</v>
      </c>
      <c r="P3444" s="0" t="s">
        <v>3805</v>
      </c>
    </row>
    <row r="3445" customFormat="false" ht="15.75" hidden="false" customHeight="true" outlineLevel="0" collapsed="false">
      <c r="A3445" s="5" t="s">
        <v>3562</v>
      </c>
      <c r="B3445" s="1" t="n">
        <v>0</v>
      </c>
      <c r="C3445" s="1" t="n">
        <v>30</v>
      </c>
      <c r="D3445" s="11" t="n">
        <f aca="false">IF(AND(ISNUMBER(B3445),ISNUMBER($J3445)),$J3445-B3445,"")</f>
        <v>142.32</v>
      </c>
      <c r="E3445" s="11" t="n">
        <f aca="false">IF(AND(ISNUMBER(C3445),ISNUMBER($J3445)),$J3445-C3445,"")</f>
        <v>112.32</v>
      </c>
      <c r="F3445" s="1" t="s">
        <v>5355</v>
      </c>
      <c r="G3445" s="46" t="s">
        <v>4032</v>
      </c>
      <c r="H3445" s="1" t="s">
        <v>33</v>
      </c>
      <c r="J3445" s="11" t="n">
        <f aca="false">IFERROR(INDEX(Pozos!$M$2:$M$1852,MATCH(A3445,Pozos!$E$2:$E$1852,0)),"")</f>
        <v>142.32</v>
      </c>
      <c r="K3445" s="1" t="s">
        <v>3803</v>
      </c>
      <c r="L3445" s="1" t="s">
        <v>3804</v>
      </c>
      <c r="O3445" s="0" t="s">
        <v>4032</v>
      </c>
      <c r="P3445" s="0" t="s">
        <v>3805</v>
      </c>
    </row>
    <row r="3446" customFormat="false" ht="15.75" hidden="false" customHeight="true" outlineLevel="0" collapsed="false">
      <c r="A3446" s="39" t="s">
        <v>839</v>
      </c>
      <c r="D3446" s="11" t="str">
        <f aca="false">IF(AND(ISNUMBER(B3446),ISNUMBER($J3446)),$J3446-B3446,"")</f>
        <v/>
      </c>
      <c r="E3446" s="11" t="str">
        <f aca="false">IF(AND(ISNUMBER(C3446),ISNUMBER($J3446)),$J3446-C3446,"")</f>
        <v/>
      </c>
      <c r="F3446" s="1" t="s">
        <v>5356</v>
      </c>
      <c r="G3446" s="46"/>
      <c r="H3446" s="1" t="s">
        <v>33</v>
      </c>
      <c r="J3446" s="11" t="n">
        <f aca="false">IFERROR(INDEX(Pozos!$M$2:$M$1852,MATCH(A3446,Pozos!$E$2:$E$1852,0)),"")</f>
        <v>217.47</v>
      </c>
      <c r="K3446" s="1" t="s">
        <v>4424</v>
      </c>
      <c r="P3446" s="0" t="s">
        <v>3824</v>
      </c>
    </row>
    <row r="3447" customFormat="false" ht="15.75" hidden="false" customHeight="true" outlineLevel="0" collapsed="false">
      <c r="A3447" s="39" t="s">
        <v>1686</v>
      </c>
      <c r="D3447" s="11" t="str">
        <f aca="false">IF(AND(ISNUMBER(B3447),ISNUMBER($J3447)),$J3447-B3447,"")</f>
        <v/>
      </c>
      <c r="E3447" s="11" t="str">
        <f aca="false">IF(AND(ISNUMBER(C3447),ISNUMBER($J3447)),$J3447-C3447,"")</f>
        <v/>
      </c>
      <c r="F3447" s="1" t="s">
        <v>3821</v>
      </c>
      <c r="G3447" s="46" t="s">
        <v>3822</v>
      </c>
      <c r="H3447" s="1" t="s">
        <v>33</v>
      </c>
      <c r="J3447" s="11" t="n">
        <f aca="false">IFERROR(INDEX(Pozos!$M$2:$M$1852,MATCH(A3447,Pozos!$E$2:$E$1852,0)),"")</f>
        <v>179.84</v>
      </c>
      <c r="K3447" s="1" t="s">
        <v>3823</v>
      </c>
      <c r="P3447" s="0" t="s">
        <v>3824</v>
      </c>
    </row>
    <row r="3448" customFormat="false" ht="15.75" hidden="false" customHeight="true" outlineLevel="0" collapsed="false">
      <c r="A3448" s="39" t="s">
        <v>1753</v>
      </c>
      <c r="B3448" s="1" t="n">
        <v>38</v>
      </c>
      <c r="C3448" s="1" t="n">
        <v>42</v>
      </c>
      <c r="D3448" s="11" t="n">
        <f aca="false">IF(AND(ISNUMBER(B3448),ISNUMBER($J3448)),$J3448-B3448,"")</f>
        <v>128.07</v>
      </c>
      <c r="E3448" s="11" t="n">
        <f aca="false">IF(AND(ISNUMBER(C3448),ISNUMBER($J3448)),$J3448-C3448,"")</f>
        <v>124.07</v>
      </c>
      <c r="F3448" s="1" t="s">
        <v>5357</v>
      </c>
      <c r="G3448" s="46" t="s">
        <v>3807</v>
      </c>
      <c r="H3448" s="1" t="s">
        <v>33</v>
      </c>
      <c r="J3448" s="11" t="n">
        <f aca="false">IFERROR(INDEX(Pozos!$M$2:$M$1852,MATCH(A3448,Pozos!$E$2:$E$1852,0)),"")</f>
        <v>166.07</v>
      </c>
      <c r="K3448" s="1" t="s">
        <v>3819</v>
      </c>
      <c r="L3448" s="1" t="s">
        <v>3820</v>
      </c>
      <c r="O3448" s="0" t="s">
        <v>3807</v>
      </c>
      <c r="P3448" s="0" t="s">
        <v>3805</v>
      </c>
    </row>
    <row r="3449" customFormat="false" ht="15.75" hidden="false" customHeight="true" outlineLevel="0" collapsed="false">
      <c r="A3449" s="39" t="s">
        <v>1753</v>
      </c>
      <c r="B3449" s="1" t="n">
        <v>24</v>
      </c>
      <c r="C3449" s="1" t="n">
        <v>38</v>
      </c>
      <c r="D3449" s="11" t="n">
        <f aca="false">IF(AND(ISNUMBER(B3449),ISNUMBER($J3449)),$J3449-B3449,"")</f>
        <v>142.07</v>
      </c>
      <c r="E3449" s="11" t="n">
        <f aca="false">IF(AND(ISNUMBER(C3449),ISNUMBER($J3449)),$J3449-C3449,"")</f>
        <v>128.07</v>
      </c>
      <c r="F3449" s="1" t="s">
        <v>5358</v>
      </c>
      <c r="G3449" s="46" t="s">
        <v>3807</v>
      </c>
      <c r="H3449" s="1" t="s">
        <v>33</v>
      </c>
      <c r="J3449" s="11" t="n">
        <f aca="false">IFERROR(INDEX(Pozos!$M$2:$M$1852,MATCH(A3449,Pozos!$E$2:$E$1852,0)),"")</f>
        <v>166.07</v>
      </c>
      <c r="K3449" s="1" t="s">
        <v>3819</v>
      </c>
      <c r="L3449" s="1" t="s">
        <v>3820</v>
      </c>
      <c r="O3449" s="0" t="s">
        <v>3807</v>
      </c>
      <c r="P3449" s="0" t="s">
        <v>3805</v>
      </c>
    </row>
    <row r="3450" customFormat="false" ht="15.75" hidden="false" customHeight="true" outlineLevel="0" collapsed="false">
      <c r="A3450" s="39" t="s">
        <v>1753</v>
      </c>
      <c r="B3450" s="1" t="n">
        <v>14.5</v>
      </c>
      <c r="C3450" s="1" t="n">
        <v>24</v>
      </c>
      <c r="D3450" s="11" t="n">
        <f aca="false">IF(AND(ISNUMBER(B3450),ISNUMBER($J3450)),$J3450-B3450,"")</f>
        <v>151.57</v>
      </c>
      <c r="E3450" s="11" t="n">
        <f aca="false">IF(AND(ISNUMBER(C3450),ISNUMBER($J3450)),$J3450-C3450,"")</f>
        <v>142.07</v>
      </c>
      <c r="F3450" s="1" t="s">
        <v>5359</v>
      </c>
      <c r="G3450" s="46" t="s">
        <v>3807</v>
      </c>
      <c r="H3450" s="1" t="s">
        <v>33</v>
      </c>
      <c r="J3450" s="11" t="n">
        <f aca="false">IFERROR(INDEX(Pozos!$M$2:$M$1852,MATCH(A3450,Pozos!$E$2:$E$1852,0)),"")</f>
        <v>166.07</v>
      </c>
      <c r="K3450" s="1" t="s">
        <v>3819</v>
      </c>
      <c r="L3450" s="1" t="s">
        <v>3820</v>
      </c>
      <c r="O3450" s="0" t="s">
        <v>3807</v>
      </c>
      <c r="P3450" s="0" t="s">
        <v>3805</v>
      </c>
    </row>
    <row r="3451" customFormat="false" ht="15.75" hidden="false" customHeight="true" outlineLevel="0" collapsed="false">
      <c r="A3451" s="39" t="s">
        <v>1753</v>
      </c>
      <c r="B3451" s="1" t="n">
        <v>10</v>
      </c>
      <c r="C3451" s="1" t="n">
        <v>14.5</v>
      </c>
      <c r="D3451" s="11" t="n">
        <f aca="false">IF(AND(ISNUMBER(B3451),ISNUMBER($J3451)),$J3451-B3451,"")</f>
        <v>156.07</v>
      </c>
      <c r="E3451" s="11" t="n">
        <f aca="false">IF(AND(ISNUMBER(C3451),ISNUMBER($J3451)),$J3451-C3451,"")</f>
        <v>151.57</v>
      </c>
      <c r="F3451" s="1" t="s">
        <v>5360</v>
      </c>
      <c r="G3451" s="46" t="s">
        <v>3807</v>
      </c>
      <c r="H3451" s="1" t="s">
        <v>33</v>
      </c>
      <c r="J3451" s="11" t="n">
        <f aca="false">IFERROR(INDEX(Pozos!$M$2:$M$1852,MATCH(A3451,Pozos!$E$2:$E$1852,0)),"")</f>
        <v>166.07</v>
      </c>
      <c r="K3451" s="1" t="s">
        <v>3819</v>
      </c>
      <c r="L3451" s="1" t="s">
        <v>3820</v>
      </c>
      <c r="O3451" s="0" t="s">
        <v>3807</v>
      </c>
      <c r="P3451" s="0" t="s">
        <v>3805</v>
      </c>
    </row>
    <row r="3452" customFormat="false" ht="15.75" hidden="false" customHeight="true" outlineLevel="0" collapsed="false">
      <c r="A3452" s="39" t="s">
        <v>1753</v>
      </c>
      <c r="B3452" s="1" t="n">
        <v>1.5</v>
      </c>
      <c r="C3452" s="1" t="n">
        <v>10</v>
      </c>
      <c r="D3452" s="11" t="n">
        <f aca="false">IF(AND(ISNUMBER(B3452),ISNUMBER($J3452)),$J3452-B3452,"")</f>
        <v>164.57</v>
      </c>
      <c r="E3452" s="11" t="n">
        <f aca="false">IF(AND(ISNUMBER(C3452),ISNUMBER($J3452)),$J3452-C3452,"")</f>
        <v>156.07</v>
      </c>
      <c r="F3452" s="1" t="s">
        <v>5361</v>
      </c>
      <c r="G3452" s="46" t="s">
        <v>3807</v>
      </c>
      <c r="H3452" s="1" t="s">
        <v>33</v>
      </c>
      <c r="J3452" s="11" t="n">
        <f aca="false">IFERROR(INDEX(Pozos!$M$2:$M$1852,MATCH(A3452,Pozos!$E$2:$E$1852,0)),"")</f>
        <v>166.07</v>
      </c>
      <c r="K3452" s="1" t="s">
        <v>3819</v>
      </c>
      <c r="L3452" s="1" t="s">
        <v>3820</v>
      </c>
      <c r="O3452" s="0" t="s">
        <v>3807</v>
      </c>
      <c r="P3452" s="0" t="s">
        <v>3805</v>
      </c>
    </row>
    <row r="3453" customFormat="false" ht="15.75" hidden="false" customHeight="true" outlineLevel="0" collapsed="false">
      <c r="A3453" s="39" t="s">
        <v>1753</v>
      </c>
      <c r="B3453" s="1" t="n">
        <v>0.5</v>
      </c>
      <c r="C3453" s="1" t="n">
        <v>1.5</v>
      </c>
      <c r="D3453" s="11" t="n">
        <f aca="false">IF(AND(ISNUMBER(B3453),ISNUMBER($J3453)),$J3453-B3453,"")</f>
        <v>165.57</v>
      </c>
      <c r="E3453" s="11" t="n">
        <f aca="false">IF(AND(ISNUMBER(C3453),ISNUMBER($J3453)),$J3453-C3453,"")</f>
        <v>164.57</v>
      </c>
      <c r="F3453" s="1" t="s">
        <v>5362</v>
      </c>
      <c r="G3453" s="46" t="s">
        <v>3859</v>
      </c>
      <c r="H3453" s="1" t="s">
        <v>33</v>
      </c>
      <c r="J3453" s="11" t="n">
        <f aca="false">IFERROR(INDEX(Pozos!$M$2:$M$1852,MATCH(A3453,Pozos!$E$2:$E$1852,0)),"")</f>
        <v>166.07</v>
      </c>
      <c r="K3453" s="1" t="s">
        <v>3815</v>
      </c>
      <c r="L3453" s="1" t="s">
        <v>3817</v>
      </c>
      <c r="O3453" s="0" t="s">
        <v>3859</v>
      </c>
      <c r="P3453" s="0" t="s">
        <v>3805</v>
      </c>
    </row>
    <row r="3454" customFormat="false" ht="15.75" hidden="false" customHeight="true" outlineLevel="0" collapsed="false">
      <c r="A3454" s="39" t="s">
        <v>1753</v>
      </c>
      <c r="B3454" s="1" t="n">
        <v>0</v>
      </c>
      <c r="C3454" s="1" t="n">
        <v>0.5</v>
      </c>
      <c r="D3454" s="11" t="n">
        <f aca="false">IF(AND(ISNUMBER(B3454),ISNUMBER($J3454)),$J3454-B3454,"")</f>
        <v>166.07</v>
      </c>
      <c r="E3454" s="11" t="n">
        <f aca="false">IF(AND(ISNUMBER(C3454),ISNUMBER($J3454)),$J3454-C3454,"")</f>
        <v>165.57</v>
      </c>
      <c r="F3454" s="1" t="s">
        <v>3835</v>
      </c>
      <c r="G3454" s="46" t="s">
        <v>3802</v>
      </c>
      <c r="H3454" s="1" t="s">
        <v>33</v>
      </c>
      <c r="J3454" s="11" t="n">
        <f aca="false">IFERROR(INDEX(Pozos!$M$2:$M$1852,MATCH(A3454,Pozos!$E$2:$E$1852,0)),"")</f>
        <v>166.07</v>
      </c>
      <c r="K3454" s="1" t="s">
        <v>3803</v>
      </c>
      <c r="L3454" s="1" t="s">
        <v>3804</v>
      </c>
      <c r="O3454" s="0" t="s">
        <v>3802</v>
      </c>
      <c r="P3454" s="0" t="s">
        <v>3805</v>
      </c>
    </row>
    <row r="3455" customFormat="false" ht="15.75" hidden="false" customHeight="true" outlineLevel="0" collapsed="false">
      <c r="A3455" s="39" t="s">
        <v>1061</v>
      </c>
      <c r="B3455" s="1" t="n">
        <v>55</v>
      </c>
      <c r="C3455" s="1" t="n">
        <v>65</v>
      </c>
      <c r="D3455" s="11" t="n">
        <f aca="false">IF(AND(ISNUMBER(B3455),ISNUMBER($J3455)),$J3455-B3455,"")</f>
        <v>104.5</v>
      </c>
      <c r="E3455" s="11" t="n">
        <f aca="false">IF(AND(ISNUMBER(C3455),ISNUMBER($J3455)),$J3455-C3455,"")</f>
        <v>94.5</v>
      </c>
      <c r="F3455" s="1" t="s">
        <v>4092</v>
      </c>
      <c r="G3455" s="46" t="s">
        <v>3807</v>
      </c>
      <c r="H3455" s="1" t="s">
        <v>33</v>
      </c>
      <c r="J3455" s="11" t="n">
        <f aca="false">IFERROR(INDEX(Pozos!$M$2:$M$1852,MATCH(A3455,Pozos!$E$2:$E$1852,0)),"")</f>
        <v>159.5</v>
      </c>
      <c r="K3455" s="1" t="s">
        <v>3819</v>
      </c>
      <c r="L3455" s="1" t="s">
        <v>3820</v>
      </c>
      <c r="O3455" s="0" t="s">
        <v>3807</v>
      </c>
      <c r="P3455" s="0" t="s">
        <v>3805</v>
      </c>
    </row>
    <row r="3456" customFormat="false" ht="15.75" hidden="false" customHeight="true" outlineLevel="0" collapsed="false">
      <c r="A3456" s="39" t="s">
        <v>1061</v>
      </c>
      <c r="B3456" s="1" t="n">
        <v>50</v>
      </c>
      <c r="C3456" s="1" t="n">
        <v>55</v>
      </c>
      <c r="D3456" s="11" t="n">
        <f aca="false">IF(AND(ISNUMBER(B3456),ISNUMBER($J3456)),$J3456-B3456,"")</f>
        <v>109.5</v>
      </c>
      <c r="E3456" s="11" t="n">
        <f aca="false">IF(AND(ISNUMBER(C3456),ISNUMBER($J3456)),$J3456-C3456,"")</f>
        <v>104.5</v>
      </c>
      <c r="F3456" s="1" t="s">
        <v>5363</v>
      </c>
      <c r="G3456" s="46" t="s">
        <v>3807</v>
      </c>
      <c r="H3456" s="1" t="s">
        <v>33</v>
      </c>
      <c r="J3456" s="11" t="n">
        <f aca="false">IFERROR(INDEX(Pozos!$M$2:$M$1852,MATCH(A3456,Pozos!$E$2:$E$1852,0)),"")</f>
        <v>159.5</v>
      </c>
      <c r="K3456" s="1" t="s">
        <v>3819</v>
      </c>
      <c r="L3456" s="1" t="s">
        <v>3820</v>
      </c>
      <c r="O3456" s="0" t="s">
        <v>3807</v>
      </c>
      <c r="P3456" s="0" t="s">
        <v>3805</v>
      </c>
    </row>
    <row r="3457" customFormat="false" ht="15.75" hidden="false" customHeight="true" outlineLevel="0" collapsed="false">
      <c r="A3457" s="39" t="s">
        <v>1061</v>
      </c>
      <c r="B3457" s="1" t="n">
        <v>38</v>
      </c>
      <c r="C3457" s="1" t="n">
        <v>50</v>
      </c>
      <c r="D3457" s="11" t="n">
        <f aca="false">IF(AND(ISNUMBER(B3457),ISNUMBER($J3457)),$J3457-B3457,"")</f>
        <v>121.5</v>
      </c>
      <c r="E3457" s="11" t="n">
        <f aca="false">IF(AND(ISNUMBER(C3457),ISNUMBER($J3457)),$J3457-C3457,"")</f>
        <v>109.5</v>
      </c>
      <c r="F3457" s="1" t="s">
        <v>5364</v>
      </c>
      <c r="G3457" s="46" t="s">
        <v>3807</v>
      </c>
      <c r="H3457" s="1" t="s">
        <v>33</v>
      </c>
      <c r="J3457" s="11" t="n">
        <f aca="false">IFERROR(INDEX(Pozos!$M$2:$M$1852,MATCH(A3457,Pozos!$E$2:$E$1852,0)),"")</f>
        <v>159.5</v>
      </c>
      <c r="K3457" s="1" t="s">
        <v>3819</v>
      </c>
      <c r="L3457" s="1" t="s">
        <v>3820</v>
      </c>
      <c r="O3457" s="0" t="s">
        <v>3807</v>
      </c>
      <c r="P3457" s="0" t="s">
        <v>3805</v>
      </c>
    </row>
    <row r="3458" customFormat="false" ht="15.75" hidden="false" customHeight="true" outlineLevel="0" collapsed="false">
      <c r="A3458" s="39" t="s">
        <v>1061</v>
      </c>
      <c r="B3458" s="1" t="n">
        <v>14.5</v>
      </c>
      <c r="C3458" s="1" t="n">
        <v>38</v>
      </c>
      <c r="D3458" s="11" t="n">
        <f aca="false">IF(AND(ISNUMBER(B3458),ISNUMBER($J3458)),$J3458-B3458,"")</f>
        <v>145</v>
      </c>
      <c r="E3458" s="11" t="n">
        <f aca="false">IF(AND(ISNUMBER(C3458),ISNUMBER($J3458)),$J3458-C3458,"")</f>
        <v>121.5</v>
      </c>
      <c r="F3458" s="1" t="s">
        <v>4092</v>
      </c>
      <c r="G3458" s="46" t="s">
        <v>3807</v>
      </c>
      <c r="H3458" s="1" t="s">
        <v>33</v>
      </c>
      <c r="J3458" s="11" t="n">
        <f aca="false">IFERROR(INDEX(Pozos!$M$2:$M$1852,MATCH(A3458,Pozos!$E$2:$E$1852,0)),"")</f>
        <v>159.5</v>
      </c>
      <c r="K3458" s="1" t="s">
        <v>3819</v>
      </c>
      <c r="L3458" s="1" t="s">
        <v>3820</v>
      </c>
      <c r="O3458" s="0" t="s">
        <v>3807</v>
      </c>
      <c r="P3458" s="0" t="s">
        <v>3805</v>
      </c>
    </row>
    <row r="3459" customFormat="false" ht="15.75" hidden="false" customHeight="true" outlineLevel="0" collapsed="false">
      <c r="A3459" s="39" t="s">
        <v>1061</v>
      </c>
      <c r="B3459" s="1" t="n">
        <v>5</v>
      </c>
      <c r="C3459" s="1" t="n">
        <v>14.5</v>
      </c>
      <c r="D3459" s="11" t="n">
        <f aca="false">IF(AND(ISNUMBER(B3459),ISNUMBER($J3459)),$J3459-B3459,"")</f>
        <v>154.5</v>
      </c>
      <c r="E3459" s="11" t="n">
        <f aca="false">IF(AND(ISNUMBER(C3459),ISNUMBER($J3459)),$J3459-C3459,"")</f>
        <v>145</v>
      </c>
      <c r="F3459" s="1" t="s">
        <v>5365</v>
      </c>
      <c r="G3459" s="46" t="s">
        <v>3807</v>
      </c>
      <c r="H3459" s="1" t="s">
        <v>33</v>
      </c>
      <c r="J3459" s="11" t="n">
        <f aca="false">IFERROR(INDEX(Pozos!$M$2:$M$1852,MATCH(A3459,Pozos!$E$2:$E$1852,0)),"")</f>
        <v>159.5</v>
      </c>
      <c r="K3459" s="1" t="s">
        <v>3819</v>
      </c>
      <c r="L3459" s="1" t="s">
        <v>3820</v>
      </c>
      <c r="O3459" s="0" t="s">
        <v>3807</v>
      </c>
      <c r="P3459" s="0" t="s">
        <v>3805</v>
      </c>
    </row>
    <row r="3460" customFormat="false" ht="15.75" hidden="false" customHeight="true" outlineLevel="0" collapsed="false">
      <c r="A3460" s="39" t="s">
        <v>1061</v>
      </c>
      <c r="B3460" s="1" t="n">
        <v>0.5</v>
      </c>
      <c r="C3460" s="1" t="n">
        <v>5</v>
      </c>
      <c r="D3460" s="11" t="n">
        <f aca="false">IF(AND(ISNUMBER(B3460),ISNUMBER($J3460)),$J3460-B3460,"")</f>
        <v>159</v>
      </c>
      <c r="E3460" s="11" t="n">
        <f aca="false">IF(AND(ISNUMBER(C3460),ISNUMBER($J3460)),$J3460-C3460,"")</f>
        <v>154.5</v>
      </c>
      <c r="F3460" s="1" t="s">
        <v>5366</v>
      </c>
      <c r="G3460" s="46" t="s">
        <v>4032</v>
      </c>
      <c r="H3460" s="1" t="s">
        <v>33</v>
      </c>
      <c r="J3460" s="11" t="n">
        <f aca="false">IFERROR(INDEX(Pozos!$M$2:$M$1852,MATCH(A3460,Pozos!$E$2:$E$1852,0)),"")</f>
        <v>159.5</v>
      </c>
      <c r="K3460" s="1" t="s">
        <v>3819</v>
      </c>
      <c r="L3460" s="1" t="s">
        <v>3820</v>
      </c>
      <c r="O3460" s="0" t="s">
        <v>4032</v>
      </c>
      <c r="P3460" s="0" t="s">
        <v>3805</v>
      </c>
    </row>
    <row r="3461" customFormat="false" ht="15.75" hidden="false" customHeight="true" outlineLevel="0" collapsed="false">
      <c r="A3461" s="39" t="s">
        <v>1061</v>
      </c>
      <c r="B3461" s="1" t="n">
        <v>0</v>
      </c>
      <c r="C3461" s="1" t="n">
        <v>0.5</v>
      </c>
      <c r="D3461" s="11" t="n">
        <f aca="false">IF(AND(ISNUMBER(B3461),ISNUMBER($J3461)),$J3461-B3461,"")</f>
        <v>159.5</v>
      </c>
      <c r="E3461" s="11" t="n">
        <f aca="false">IF(AND(ISNUMBER(C3461),ISNUMBER($J3461)),$J3461-C3461,"")</f>
        <v>159</v>
      </c>
      <c r="F3461" s="1" t="s">
        <v>3835</v>
      </c>
      <c r="G3461" s="46" t="s">
        <v>3802</v>
      </c>
      <c r="H3461" s="1" t="s">
        <v>33</v>
      </c>
      <c r="J3461" s="11" t="n">
        <f aca="false">IFERROR(INDEX(Pozos!$M$2:$M$1852,MATCH(A3461,Pozos!$E$2:$E$1852,0)),"")</f>
        <v>159.5</v>
      </c>
      <c r="K3461" s="1" t="s">
        <v>3803</v>
      </c>
      <c r="L3461" s="1" t="s">
        <v>3804</v>
      </c>
      <c r="O3461" s="0" t="s">
        <v>3802</v>
      </c>
      <c r="P3461" s="0" t="s">
        <v>3805</v>
      </c>
    </row>
    <row r="3462" customFormat="false" ht="15.75" hidden="false" customHeight="true" outlineLevel="0" collapsed="false">
      <c r="A3462" s="39" t="s">
        <v>2155</v>
      </c>
      <c r="B3462" s="1" t="n">
        <v>36</v>
      </c>
      <c r="C3462" s="1" t="n">
        <v>50</v>
      </c>
      <c r="D3462" s="11" t="n">
        <f aca="false">IF(AND(ISNUMBER(B3462),ISNUMBER($J3462)),$J3462-B3462,"")</f>
        <v>122.64</v>
      </c>
      <c r="E3462" s="11" t="n">
        <f aca="false">IF(AND(ISNUMBER(C3462),ISNUMBER($J3462)),$J3462-C3462,"")</f>
        <v>108.64</v>
      </c>
      <c r="F3462" s="1" t="s">
        <v>5367</v>
      </c>
      <c r="G3462" s="46" t="s">
        <v>3807</v>
      </c>
      <c r="H3462" s="1" t="s">
        <v>33</v>
      </c>
      <c r="J3462" s="11" t="n">
        <f aca="false">IFERROR(INDEX(Pozos!$M$2:$M$1852,MATCH(A3462,Pozos!$E$2:$E$1852,0)),"")</f>
        <v>158.64</v>
      </c>
      <c r="K3462" s="1" t="s">
        <v>3819</v>
      </c>
      <c r="L3462" s="1" t="s">
        <v>3820</v>
      </c>
      <c r="O3462" s="0" t="s">
        <v>3807</v>
      </c>
      <c r="P3462" s="0" t="s">
        <v>3805</v>
      </c>
    </row>
    <row r="3463" customFormat="false" ht="15.75" hidden="false" customHeight="true" outlineLevel="0" collapsed="false">
      <c r="A3463" s="39" t="s">
        <v>2155</v>
      </c>
      <c r="B3463" s="1" t="n">
        <v>30</v>
      </c>
      <c r="C3463" s="1" t="n">
        <v>36</v>
      </c>
      <c r="D3463" s="11" t="n">
        <f aca="false">IF(AND(ISNUMBER(B3463),ISNUMBER($J3463)),$J3463-B3463,"")</f>
        <v>128.64</v>
      </c>
      <c r="E3463" s="11" t="n">
        <f aca="false">IF(AND(ISNUMBER(C3463),ISNUMBER($J3463)),$J3463-C3463,"")</f>
        <v>122.64</v>
      </c>
      <c r="F3463" s="1" t="s">
        <v>5368</v>
      </c>
      <c r="G3463" s="46" t="s">
        <v>3807</v>
      </c>
      <c r="H3463" s="1" t="s">
        <v>33</v>
      </c>
      <c r="J3463" s="11" t="n">
        <f aca="false">IFERROR(INDEX(Pozos!$M$2:$M$1852,MATCH(A3463,Pozos!$E$2:$E$1852,0)),"")</f>
        <v>158.64</v>
      </c>
      <c r="K3463" s="1" t="s">
        <v>3819</v>
      </c>
      <c r="L3463" s="1" t="s">
        <v>3820</v>
      </c>
      <c r="O3463" s="0" t="s">
        <v>3807</v>
      </c>
      <c r="P3463" s="0" t="s">
        <v>3805</v>
      </c>
    </row>
    <row r="3464" customFormat="false" ht="15.75" hidden="false" customHeight="true" outlineLevel="0" collapsed="false">
      <c r="A3464" s="39" t="s">
        <v>2155</v>
      </c>
      <c r="B3464" s="1" t="n">
        <v>21</v>
      </c>
      <c r="C3464" s="1" t="n">
        <v>30</v>
      </c>
      <c r="D3464" s="11" t="n">
        <f aca="false">IF(AND(ISNUMBER(B3464),ISNUMBER($J3464)),$J3464-B3464,"")</f>
        <v>137.64</v>
      </c>
      <c r="E3464" s="11" t="n">
        <f aca="false">IF(AND(ISNUMBER(C3464),ISNUMBER($J3464)),$J3464-C3464,"")</f>
        <v>128.64</v>
      </c>
      <c r="F3464" s="1" t="s">
        <v>5369</v>
      </c>
      <c r="G3464" s="46" t="s">
        <v>3807</v>
      </c>
      <c r="H3464" s="1" t="s">
        <v>33</v>
      </c>
      <c r="J3464" s="11" t="n">
        <f aca="false">IFERROR(INDEX(Pozos!$M$2:$M$1852,MATCH(A3464,Pozos!$E$2:$E$1852,0)),"")</f>
        <v>158.64</v>
      </c>
      <c r="K3464" s="1" t="s">
        <v>3819</v>
      </c>
      <c r="L3464" s="1" t="s">
        <v>3820</v>
      </c>
      <c r="O3464" s="0" t="s">
        <v>3807</v>
      </c>
      <c r="P3464" s="0" t="s">
        <v>3805</v>
      </c>
    </row>
    <row r="3465" customFormat="false" ht="15.75" hidden="false" customHeight="true" outlineLevel="0" collapsed="false">
      <c r="A3465" s="39" t="s">
        <v>2155</v>
      </c>
      <c r="B3465" s="1" t="n">
        <v>9</v>
      </c>
      <c r="C3465" s="1" t="n">
        <v>21</v>
      </c>
      <c r="D3465" s="11" t="n">
        <f aca="false">IF(AND(ISNUMBER(B3465),ISNUMBER($J3465)),$J3465-B3465,"")</f>
        <v>149.64</v>
      </c>
      <c r="E3465" s="11" t="n">
        <f aca="false">IF(AND(ISNUMBER(C3465),ISNUMBER($J3465)),$J3465-C3465,"")</f>
        <v>137.64</v>
      </c>
      <c r="F3465" s="1" t="s">
        <v>5368</v>
      </c>
      <c r="G3465" s="46" t="s">
        <v>3807</v>
      </c>
      <c r="H3465" s="1" t="s">
        <v>33</v>
      </c>
      <c r="J3465" s="11" t="n">
        <f aca="false">IFERROR(INDEX(Pozos!$M$2:$M$1852,MATCH(A3465,Pozos!$E$2:$E$1852,0)),"")</f>
        <v>158.64</v>
      </c>
      <c r="K3465" s="1" t="s">
        <v>3819</v>
      </c>
      <c r="L3465" s="1" t="s">
        <v>3820</v>
      </c>
      <c r="O3465" s="0" t="s">
        <v>3807</v>
      </c>
      <c r="P3465" s="0" t="s">
        <v>3805</v>
      </c>
    </row>
    <row r="3466" customFormat="false" ht="15.75" hidden="false" customHeight="true" outlineLevel="0" collapsed="false">
      <c r="A3466" s="39" t="s">
        <v>2155</v>
      </c>
      <c r="B3466" s="1" t="n">
        <v>1</v>
      </c>
      <c r="C3466" s="1" t="n">
        <v>9</v>
      </c>
      <c r="D3466" s="11" t="n">
        <f aca="false">IF(AND(ISNUMBER(B3466),ISNUMBER($J3466)),$J3466-B3466,"")</f>
        <v>157.64</v>
      </c>
      <c r="E3466" s="11" t="n">
        <f aca="false">IF(AND(ISNUMBER(C3466),ISNUMBER($J3466)),$J3466-C3466,"")</f>
        <v>149.64</v>
      </c>
      <c r="F3466" s="1" t="s">
        <v>5370</v>
      </c>
      <c r="G3466" s="46" t="s">
        <v>3807</v>
      </c>
      <c r="H3466" s="1" t="s">
        <v>33</v>
      </c>
      <c r="J3466" s="11" t="n">
        <f aca="false">IFERROR(INDEX(Pozos!$M$2:$M$1852,MATCH(A3466,Pozos!$E$2:$E$1852,0)),"")</f>
        <v>158.64</v>
      </c>
      <c r="K3466" s="1" t="s">
        <v>3819</v>
      </c>
      <c r="L3466" s="1" t="s">
        <v>3820</v>
      </c>
      <c r="O3466" s="0" t="s">
        <v>3807</v>
      </c>
      <c r="P3466" s="0" t="s">
        <v>3805</v>
      </c>
    </row>
    <row r="3467" customFormat="false" ht="15.75" hidden="false" customHeight="true" outlineLevel="0" collapsed="false">
      <c r="A3467" s="39" t="s">
        <v>2155</v>
      </c>
      <c r="B3467" s="1" t="n">
        <v>0</v>
      </c>
      <c r="C3467" s="1" t="n">
        <v>1</v>
      </c>
      <c r="D3467" s="11" t="n">
        <f aca="false">IF(AND(ISNUMBER(B3467),ISNUMBER($J3467)),$J3467-B3467,"")</f>
        <v>158.64</v>
      </c>
      <c r="E3467" s="11" t="n">
        <f aca="false">IF(AND(ISNUMBER(C3467),ISNUMBER($J3467)),$J3467-C3467,"")</f>
        <v>157.64</v>
      </c>
      <c r="F3467" s="1" t="s">
        <v>4250</v>
      </c>
      <c r="G3467" s="46" t="s">
        <v>3802</v>
      </c>
      <c r="H3467" s="1" t="s">
        <v>33</v>
      </c>
      <c r="J3467" s="11" t="n">
        <f aca="false">IFERROR(INDEX(Pozos!$M$2:$M$1852,MATCH(A3467,Pozos!$E$2:$E$1852,0)),"")</f>
        <v>158.64</v>
      </c>
      <c r="K3467" s="1" t="s">
        <v>3803</v>
      </c>
      <c r="L3467" s="1" t="s">
        <v>3804</v>
      </c>
      <c r="O3467" s="0" t="s">
        <v>3802</v>
      </c>
      <c r="P3467" s="0" t="s">
        <v>3805</v>
      </c>
    </row>
    <row r="3468" customFormat="false" ht="15.75" hidden="false" customHeight="true" outlineLevel="0" collapsed="false">
      <c r="A3468" s="39" t="s">
        <v>2119</v>
      </c>
      <c r="B3468" s="1" t="n">
        <v>45</v>
      </c>
      <c r="C3468" s="1" t="n">
        <v>51</v>
      </c>
      <c r="D3468" s="11" t="n">
        <f aca="false">IF(AND(ISNUMBER(B3468),ISNUMBER($J3468)),$J3468-B3468,"")</f>
        <v>119.43</v>
      </c>
      <c r="E3468" s="11" t="n">
        <f aca="false">IF(AND(ISNUMBER(C3468),ISNUMBER($J3468)),$J3468-C3468,"")</f>
        <v>113.43</v>
      </c>
      <c r="F3468" s="1" t="s">
        <v>5371</v>
      </c>
      <c r="G3468" s="46" t="s">
        <v>3807</v>
      </c>
      <c r="H3468" s="1" t="s">
        <v>33</v>
      </c>
      <c r="J3468" s="11" t="n">
        <f aca="false">IFERROR(INDEX(Pozos!$M$2:$M$1852,MATCH(A3468,Pozos!$E$2:$E$1852,0)),"")</f>
        <v>164.43</v>
      </c>
      <c r="K3468" s="1" t="s">
        <v>3819</v>
      </c>
      <c r="L3468" s="1" t="s">
        <v>3820</v>
      </c>
      <c r="O3468" s="0" t="s">
        <v>3807</v>
      </c>
      <c r="P3468" s="0" t="s">
        <v>3805</v>
      </c>
    </row>
    <row r="3469" customFormat="false" ht="15.75" hidden="false" customHeight="true" outlineLevel="0" collapsed="false">
      <c r="A3469" s="39" t="s">
        <v>2119</v>
      </c>
      <c r="B3469" s="1" t="n">
        <v>15</v>
      </c>
      <c r="C3469" s="1" t="n">
        <v>45</v>
      </c>
      <c r="D3469" s="11" t="n">
        <f aca="false">IF(AND(ISNUMBER(B3469),ISNUMBER($J3469)),$J3469-B3469,"")</f>
        <v>149.43</v>
      </c>
      <c r="E3469" s="11" t="n">
        <f aca="false">IF(AND(ISNUMBER(C3469),ISNUMBER($J3469)),$J3469-C3469,"")</f>
        <v>119.43</v>
      </c>
      <c r="F3469" s="1" t="s">
        <v>5372</v>
      </c>
      <c r="G3469" s="46" t="s">
        <v>3807</v>
      </c>
      <c r="H3469" s="1" t="s">
        <v>33</v>
      </c>
      <c r="J3469" s="11" t="n">
        <f aca="false">IFERROR(INDEX(Pozos!$M$2:$M$1852,MATCH(A3469,Pozos!$E$2:$E$1852,0)),"")</f>
        <v>164.43</v>
      </c>
      <c r="K3469" s="1" t="s">
        <v>3819</v>
      </c>
      <c r="L3469" s="1" t="s">
        <v>3820</v>
      </c>
      <c r="O3469" s="0" t="s">
        <v>3807</v>
      </c>
      <c r="P3469" s="0" t="s">
        <v>3805</v>
      </c>
    </row>
    <row r="3470" customFormat="false" ht="15.75" hidden="false" customHeight="true" outlineLevel="0" collapsed="false">
      <c r="A3470" s="39" t="s">
        <v>2119</v>
      </c>
      <c r="B3470" s="1" t="n">
        <v>0.5</v>
      </c>
      <c r="C3470" s="1" t="n">
        <v>15</v>
      </c>
      <c r="D3470" s="11" t="n">
        <f aca="false">IF(AND(ISNUMBER(B3470),ISNUMBER($J3470)),$J3470-B3470,"")</f>
        <v>163.93</v>
      </c>
      <c r="E3470" s="11" t="n">
        <f aca="false">IF(AND(ISNUMBER(C3470),ISNUMBER($J3470)),$J3470-C3470,"")</f>
        <v>149.43</v>
      </c>
      <c r="F3470" s="1" t="s">
        <v>5373</v>
      </c>
      <c r="G3470" s="46" t="s">
        <v>3807</v>
      </c>
      <c r="H3470" s="1" t="s">
        <v>33</v>
      </c>
      <c r="J3470" s="11" t="n">
        <f aca="false">IFERROR(INDEX(Pozos!$M$2:$M$1852,MATCH(A3470,Pozos!$E$2:$E$1852,0)),"")</f>
        <v>164.43</v>
      </c>
      <c r="K3470" s="1" t="s">
        <v>3819</v>
      </c>
      <c r="L3470" s="1" t="s">
        <v>3820</v>
      </c>
      <c r="O3470" s="0" t="s">
        <v>3807</v>
      </c>
      <c r="P3470" s="0" t="s">
        <v>3805</v>
      </c>
    </row>
    <row r="3471" customFormat="false" ht="15.75" hidden="false" customHeight="true" outlineLevel="0" collapsed="false">
      <c r="A3471" s="39" t="s">
        <v>2119</v>
      </c>
      <c r="B3471" s="1" t="n">
        <v>0</v>
      </c>
      <c r="C3471" s="1" t="n">
        <v>0.5</v>
      </c>
      <c r="D3471" s="11" t="n">
        <f aca="false">IF(AND(ISNUMBER(B3471),ISNUMBER($J3471)),$J3471-B3471,"")</f>
        <v>164.43</v>
      </c>
      <c r="E3471" s="11" t="n">
        <f aca="false">IF(AND(ISNUMBER(C3471),ISNUMBER($J3471)),$J3471-C3471,"")</f>
        <v>163.93</v>
      </c>
      <c r="F3471" s="1" t="s">
        <v>4250</v>
      </c>
      <c r="G3471" s="46" t="s">
        <v>3802</v>
      </c>
      <c r="H3471" s="1" t="s">
        <v>33</v>
      </c>
      <c r="J3471" s="11" t="n">
        <f aca="false">IFERROR(INDEX(Pozos!$M$2:$M$1852,MATCH(A3471,Pozos!$E$2:$E$1852,0)),"")</f>
        <v>164.43</v>
      </c>
      <c r="K3471" s="1" t="s">
        <v>3803</v>
      </c>
      <c r="L3471" s="1" t="s">
        <v>3804</v>
      </c>
      <c r="O3471" s="0" t="s">
        <v>3802</v>
      </c>
      <c r="P3471" s="0" t="s">
        <v>3805</v>
      </c>
    </row>
    <row r="3472" customFormat="false" ht="15.75" hidden="false" customHeight="true" outlineLevel="0" collapsed="false">
      <c r="A3472" s="39" t="s">
        <v>795</v>
      </c>
      <c r="B3472" s="1" t="n">
        <v>51</v>
      </c>
      <c r="C3472" s="1" t="n">
        <v>55</v>
      </c>
      <c r="D3472" s="11" t="n">
        <f aca="false">IF(AND(ISNUMBER(B3472),ISNUMBER($J3472)),$J3472-B3472,"")</f>
        <v>87.07</v>
      </c>
      <c r="E3472" s="11" t="n">
        <f aca="false">IF(AND(ISNUMBER(C3472),ISNUMBER($J3472)),$J3472-C3472,"")</f>
        <v>83.07</v>
      </c>
      <c r="F3472" s="1" t="s">
        <v>5374</v>
      </c>
      <c r="G3472" s="46" t="s">
        <v>3807</v>
      </c>
      <c r="H3472" s="1" t="s">
        <v>33</v>
      </c>
      <c r="J3472" s="11" t="n">
        <f aca="false">IFERROR(INDEX(Pozos!$M$2:$M$1852,MATCH(A3472,Pozos!$E$2:$E$1852,0)),"")</f>
        <v>138.07</v>
      </c>
      <c r="K3472" s="1" t="s">
        <v>3819</v>
      </c>
      <c r="L3472" s="1" t="s">
        <v>3820</v>
      </c>
      <c r="O3472" s="0" t="s">
        <v>3807</v>
      </c>
      <c r="P3472" s="0" t="s">
        <v>3805</v>
      </c>
    </row>
    <row r="3473" customFormat="false" ht="15.75" hidden="false" customHeight="true" outlineLevel="0" collapsed="false">
      <c r="A3473" s="39" t="s">
        <v>795</v>
      </c>
      <c r="B3473" s="1" t="n">
        <v>45</v>
      </c>
      <c r="C3473" s="1" t="n">
        <v>51</v>
      </c>
      <c r="D3473" s="11" t="n">
        <f aca="false">IF(AND(ISNUMBER(B3473),ISNUMBER($J3473)),$J3473-B3473,"")</f>
        <v>93.07</v>
      </c>
      <c r="E3473" s="11" t="n">
        <f aca="false">IF(AND(ISNUMBER(C3473),ISNUMBER($J3473)),$J3473-C3473,"")</f>
        <v>87.07</v>
      </c>
      <c r="F3473" s="1" t="s">
        <v>5375</v>
      </c>
      <c r="G3473" s="46" t="s">
        <v>3807</v>
      </c>
      <c r="H3473" s="1" t="s">
        <v>33</v>
      </c>
      <c r="J3473" s="11" t="n">
        <f aca="false">IFERROR(INDEX(Pozos!$M$2:$M$1852,MATCH(A3473,Pozos!$E$2:$E$1852,0)),"")</f>
        <v>138.07</v>
      </c>
      <c r="K3473" s="1" t="s">
        <v>3819</v>
      </c>
      <c r="L3473" s="1" t="s">
        <v>3820</v>
      </c>
      <c r="O3473" s="0" t="s">
        <v>3807</v>
      </c>
      <c r="P3473" s="0" t="s">
        <v>3805</v>
      </c>
    </row>
    <row r="3474" customFormat="false" ht="15.75" hidden="false" customHeight="true" outlineLevel="0" collapsed="false">
      <c r="A3474" s="39" t="s">
        <v>795</v>
      </c>
      <c r="B3474" s="1" t="n">
        <v>19</v>
      </c>
      <c r="C3474" s="1" t="n">
        <v>45</v>
      </c>
      <c r="D3474" s="11" t="n">
        <f aca="false">IF(AND(ISNUMBER(B3474),ISNUMBER($J3474)),$J3474-B3474,"")</f>
        <v>119.07</v>
      </c>
      <c r="E3474" s="11" t="n">
        <f aca="false">IF(AND(ISNUMBER(C3474),ISNUMBER($J3474)),$J3474-C3474,"")</f>
        <v>93.07</v>
      </c>
      <c r="F3474" s="1" t="s">
        <v>5374</v>
      </c>
      <c r="G3474" s="46" t="s">
        <v>3807</v>
      </c>
      <c r="H3474" s="1" t="s">
        <v>33</v>
      </c>
      <c r="J3474" s="11" t="n">
        <f aca="false">IFERROR(INDEX(Pozos!$M$2:$M$1852,MATCH(A3474,Pozos!$E$2:$E$1852,0)),"")</f>
        <v>138.07</v>
      </c>
      <c r="K3474" s="1" t="s">
        <v>3819</v>
      </c>
      <c r="L3474" s="1" t="s">
        <v>3820</v>
      </c>
      <c r="O3474" s="0" t="s">
        <v>3807</v>
      </c>
      <c r="P3474" s="0" t="s">
        <v>3805</v>
      </c>
    </row>
    <row r="3475" customFormat="false" ht="15.75" hidden="false" customHeight="true" outlineLevel="0" collapsed="false">
      <c r="A3475" s="39" t="s">
        <v>795</v>
      </c>
      <c r="B3475" s="1" t="n">
        <v>17</v>
      </c>
      <c r="C3475" s="1" t="n">
        <v>19</v>
      </c>
      <c r="D3475" s="11" t="n">
        <f aca="false">IF(AND(ISNUMBER(B3475),ISNUMBER($J3475)),$J3475-B3475,"")</f>
        <v>121.07</v>
      </c>
      <c r="E3475" s="11" t="n">
        <f aca="false">IF(AND(ISNUMBER(C3475),ISNUMBER($J3475)),$J3475-C3475,"")</f>
        <v>119.07</v>
      </c>
      <c r="F3475" s="1" t="s">
        <v>5376</v>
      </c>
      <c r="G3475" s="46" t="s">
        <v>3807</v>
      </c>
      <c r="H3475" s="1" t="s">
        <v>33</v>
      </c>
      <c r="J3475" s="11" t="n">
        <f aca="false">IFERROR(INDEX(Pozos!$M$2:$M$1852,MATCH(A3475,Pozos!$E$2:$E$1852,0)),"")</f>
        <v>138.07</v>
      </c>
      <c r="K3475" s="1" t="s">
        <v>3819</v>
      </c>
      <c r="L3475" s="1" t="s">
        <v>3820</v>
      </c>
      <c r="O3475" s="0" t="s">
        <v>3807</v>
      </c>
      <c r="P3475" s="0" t="s">
        <v>3805</v>
      </c>
    </row>
    <row r="3476" customFormat="false" ht="15.75" hidden="false" customHeight="true" outlineLevel="0" collapsed="false">
      <c r="A3476" s="39" t="s">
        <v>795</v>
      </c>
      <c r="B3476" s="1" t="n">
        <v>14</v>
      </c>
      <c r="C3476" s="1" t="n">
        <v>17</v>
      </c>
      <c r="D3476" s="11" t="n">
        <f aca="false">IF(AND(ISNUMBER(B3476),ISNUMBER($J3476)),$J3476-B3476,"")</f>
        <v>124.07</v>
      </c>
      <c r="E3476" s="11" t="n">
        <f aca="false">IF(AND(ISNUMBER(C3476),ISNUMBER($J3476)),$J3476-C3476,"")</f>
        <v>121.07</v>
      </c>
      <c r="F3476" s="1" t="s">
        <v>5377</v>
      </c>
      <c r="G3476" s="46" t="s">
        <v>3807</v>
      </c>
      <c r="H3476" s="1" t="s">
        <v>33</v>
      </c>
      <c r="J3476" s="11" t="n">
        <f aca="false">IFERROR(INDEX(Pozos!$M$2:$M$1852,MATCH(A3476,Pozos!$E$2:$E$1852,0)),"")</f>
        <v>138.07</v>
      </c>
      <c r="K3476" s="1" t="s">
        <v>3819</v>
      </c>
      <c r="L3476" s="1" t="s">
        <v>3820</v>
      </c>
      <c r="O3476" s="0" t="s">
        <v>3807</v>
      </c>
      <c r="P3476" s="0" t="s">
        <v>3805</v>
      </c>
    </row>
    <row r="3477" customFormat="false" ht="15.75" hidden="false" customHeight="true" outlineLevel="0" collapsed="false">
      <c r="A3477" s="39" t="s">
        <v>795</v>
      </c>
      <c r="B3477" s="1" t="n">
        <v>10</v>
      </c>
      <c r="C3477" s="1" t="n">
        <v>14</v>
      </c>
      <c r="D3477" s="11" t="n">
        <f aca="false">IF(AND(ISNUMBER(B3477),ISNUMBER($J3477)),$J3477-B3477,"")</f>
        <v>128.07</v>
      </c>
      <c r="E3477" s="11" t="n">
        <f aca="false">IF(AND(ISNUMBER(C3477),ISNUMBER($J3477)),$J3477-C3477,"")</f>
        <v>124.07</v>
      </c>
      <c r="F3477" s="1" t="s">
        <v>5378</v>
      </c>
      <c r="G3477" s="46" t="s">
        <v>3807</v>
      </c>
      <c r="H3477" s="1" t="s">
        <v>33</v>
      </c>
      <c r="J3477" s="11" t="n">
        <f aca="false">IFERROR(INDEX(Pozos!$M$2:$M$1852,MATCH(A3477,Pozos!$E$2:$E$1852,0)),"")</f>
        <v>138.07</v>
      </c>
      <c r="K3477" s="1" t="s">
        <v>3819</v>
      </c>
      <c r="L3477" s="1" t="s">
        <v>3820</v>
      </c>
      <c r="O3477" s="0" t="s">
        <v>3807</v>
      </c>
      <c r="P3477" s="0" t="s">
        <v>3805</v>
      </c>
    </row>
    <row r="3478" customFormat="false" ht="15.75" hidden="false" customHeight="true" outlineLevel="0" collapsed="false">
      <c r="A3478" s="39" t="s">
        <v>795</v>
      </c>
      <c r="B3478" s="1" t="n">
        <v>0.3</v>
      </c>
      <c r="C3478" s="1" t="n">
        <v>10</v>
      </c>
      <c r="D3478" s="11" t="n">
        <f aca="false">IF(AND(ISNUMBER(B3478),ISNUMBER($J3478)),$J3478-B3478,"")</f>
        <v>137.77</v>
      </c>
      <c r="E3478" s="11" t="n">
        <f aca="false">IF(AND(ISNUMBER(C3478),ISNUMBER($J3478)),$J3478-C3478,"")</f>
        <v>128.07</v>
      </c>
      <c r="F3478" s="1" t="s">
        <v>5379</v>
      </c>
      <c r="G3478" s="46" t="s">
        <v>3807</v>
      </c>
      <c r="H3478" s="1" t="s">
        <v>33</v>
      </c>
      <c r="J3478" s="11" t="n">
        <f aca="false">IFERROR(INDEX(Pozos!$M$2:$M$1852,MATCH(A3478,Pozos!$E$2:$E$1852,0)),"")</f>
        <v>138.07</v>
      </c>
      <c r="K3478" s="1" t="s">
        <v>3819</v>
      </c>
      <c r="L3478" s="1" t="s">
        <v>3820</v>
      </c>
      <c r="O3478" s="0" t="s">
        <v>3807</v>
      </c>
      <c r="P3478" s="0" t="s">
        <v>3805</v>
      </c>
    </row>
    <row r="3479" customFormat="false" ht="15.75" hidden="false" customHeight="true" outlineLevel="0" collapsed="false">
      <c r="A3479" s="39" t="s">
        <v>795</v>
      </c>
      <c r="B3479" s="1" t="n">
        <v>0</v>
      </c>
      <c r="C3479" s="1" t="n">
        <v>0.3</v>
      </c>
      <c r="D3479" s="11" t="n">
        <f aca="false">IF(AND(ISNUMBER(B3479),ISNUMBER($J3479)),$J3479-B3479,"")</f>
        <v>138.07</v>
      </c>
      <c r="E3479" s="11" t="n">
        <f aca="false">IF(AND(ISNUMBER(C3479),ISNUMBER($J3479)),$J3479-C3479,"")</f>
        <v>137.77</v>
      </c>
      <c r="F3479" s="1" t="s">
        <v>4250</v>
      </c>
      <c r="G3479" s="46" t="s">
        <v>3802</v>
      </c>
      <c r="H3479" s="1" t="s">
        <v>33</v>
      </c>
      <c r="J3479" s="11" t="n">
        <f aca="false">IFERROR(INDEX(Pozos!$M$2:$M$1852,MATCH(A3479,Pozos!$E$2:$E$1852,0)),"")</f>
        <v>138.07</v>
      </c>
      <c r="K3479" s="1" t="s">
        <v>3803</v>
      </c>
      <c r="L3479" s="1" t="s">
        <v>3804</v>
      </c>
      <c r="O3479" s="0" t="s">
        <v>3802</v>
      </c>
      <c r="P3479" s="0" t="s">
        <v>3805</v>
      </c>
    </row>
    <row r="3480" customFormat="false" ht="15.75" hidden="false" customHeight="true" outlineLevel="0" collapsed="false">
      <c r="A3480" s="39" t="s">
        <v>1079</v>
      </c>
      <c r="B3480" s="1" t="n">
        <v>0</v>
      </c>
      <c r="C3480" s="1" t="n">
        <v>42</v>
      </c>
      <c r="D3480" s="11" t="n">
        <f aca="false">IF(AND(ISNUMBER(B3480),ISNUMBER($J3480)),$J3480-B3480,"")</f>
        <v>215.54</v>
      </c>
      <c r="E3480" s="11" t="n">
        <f aca="false">IF(AND(ISNUMBER(C3480),ISNUMBER($J3480)),$J3480-C3480,"")</f>
        <v>173.54</v>
      </c>
      <c r="F3480" s="1" t="s">
        <v>5380</v>
      </c>
      <c r="G3480" s="46" t="s">
        <v>3807</v>
      </c>
      <c r="H3480" s="1" t="s">
        <v>33</v>
      </c>
      <c r="J3480" s="11" t="n">
        <f aca="false">IFERROR(INDEX(Pozos!$M$2:$M$1852,MATCH(A3480,Pozos!$E$2:$E$1852,0)),"")</f>
        <v>215.54</v>
      </c>
      <c r="K3480" s="1" t="s">
        <v>3815</v>
      </c>
      <c r="L3480" s="1" t="s">
        <v>3817</v>
      </c>
      <c r="O3480" s="0" t="s">
        <v>3807</v>
      </c>
      <c r="P3480" s="0" t="s">
        <v>3805</v>
      </c>
    </row>
    <row r="3481" customFormat="false" ht="15.75" hidden="false" customHeight="true" outlineLevel="0" collapsed="false">
      <c r="A3481" s="39" t="s">
        <v>1322</v>
      </c>
      <c r="B3481" s="1" t="n">
        <v>34.5</v>
      </c>
      <c r="C3481" s="1" t="n">
        <v>40</v>
      </c>
      <c r="D3481" s="11" t="n">
        <f aca="false">IF(AND(ISNUMBER(B3481),ISNUMBER($J3481)),$J3481-B3481,"")</f>
        <v>120.5</v>
      </c>
      <c r="E3481" s="11" t="n">
        <f aca="false">IF(AND(ISNUMBER(C3481),ISNUMBER($J3481)),$J3481-C3481,"")</f>
        <v>115</v>
      </c>
      <c r="F3481" s="1" t="s">
        <v>5381</v>
      </c>
      <c r="G3481" s="46" t="s">
        <v>3807</v>
      </c>
      <c r="H3481" s="1" t="s">
        <v>33</v>
      </c>
      <c r="J3481" s="11" t="n">
        <f aca="false">IFERROR(INDEX(Pozos!$M$2:$M$1852,MATCH(A3481,Pozos!$E$2:$E$1852,0)),"")</f>
        <v>155</v>
      </c>
      <c r="K3481" s="1" t="s">
        <v>3819</v>
      </c>
      <c r="L3481" s="1" t="s">
        <v>3820</v>
      </c>
      <c r="O3481" s="0" t="s">
        <v>3807</v>
      </c>
      <c r="P3481" s="0" t="s">
        <v>3805</v>
      </c>
    </row>
    <row r="3482" customFormat="false" ht="15.75" hidden="false" customHeight="true" outlineLevel="0" collapsed="false">
      <c r="A3482" s="39" t="s">
        <v>1322</v>
      </c>
      <c r="B3482" s="1" t="n">
        <v>30</v>
      </c>
      <c r="C3482" s="1" t="n">
        <v>34.5</v>
      </c>
      <c r="D3482" s="11" t="n">
        <f aca="false">IF(AND(ISNUMBER(B3482),ISNUMBER($J3482)),$J3482-B3482,"")</f>
        <v>125</v>
      </c>
      <c r="E3482" s="11" t="n">
        <f aca="false">IF(AND(ISNUMBER(C3482),ISNUMBER($J3482)),$J3482-C3482,"")</f>
        <v>120.5</v>
      </c>
      <c r="F3482" s="1" t="s">
        <v>5382</v>
      </c>
      <c r="G3482" s="46" t="s">
        <v>3807</v>
      </c>
      <c r="H3482" s="1" t="s">
        <v>33</v>
      </c>
      <c r="J3482" s="11" t="n">
        <f aca="false">IFERROR(INDEX(Pozos!$M$2:$M$1852,MATCH(A3482,Pozos!$E$2:$E$1852,0)),"")</f>
        <v>155</v>
      </c>
      <c r="K3482" s="1" t="s">
        <v>3819</v>
      </c>
      <c r="L3482" s="1" t="s">
        <v>3820</v>
      </c>
      <c r="O3482" s="0" t="s">
        <v>3807</v>
      </c>
      <c r="P3482" s="0" t="s">
        <v>3805</v>
      </c>
    </row>
    <row r="3483" customFormat="false" ht="15.75" hidden="false" customHeight="true" outlineLevel="0" collapsed="false">
      <c r="A3483" s="39" t="s">
        <v>1322</v>
      </c>
      <c r="B3483" s="1" t="n">
        <v>26</v>
      </c>
      <c r="C3483" s="1" t="n">
        <v>30</v>
      </c>
      <c r="D3483" s="11" t="n">
        <f aca="false">IF(AND(ISNUMBER(B3483),ISNUMBER($J3483)),$J3483-B3483,"")</f>
        <v>129</v>
      </c>
      <c r="E3483" s="11" t="n">
        <f aca="false">IF(AND(ISNUMBER(C3483),ISNUMBER($J3483)),$J3483-C3483,"")</f>
        <v>125</v>
      </c>
      <c r="F3483" s="1" t="s">
        <v>5383</v>
      </c>
      <c r="G3483" s="46" t="s">
        <v>3807</v>
      </c>
      <c r="H3483" s="1" t="s">
        <v>33</v>
      </c>
      <c r="J3483" s="11" t="n">
        <f aca="false">IFERROR(INDEX(Pozos!$M$2:$M$1852,MATCH(A3483,Pozos!$E$2:$E$1852,0)),"")</f>
        <v>155</v>
      </c>
      <c r="K3483" s="1" t="s">
        <v>3819</v>
      </c>
      <c r="L3483" s="1" t="s">
        <v>3820</v>
      </c>
      <c r="O3483" s="0" t="s">
        <v>3807</v>
      </c>
      <c r="P3483" s="0" t="s">
        <v>3805</v>
      </c>
    </row>
    <row r="3484" customFormat="false" ht="15.75" hidden="false" customHeight="true" outlineLevel="0" collapsed="false">
      <c r="A3484" s="39" t="s">
        <v>1322</v>
      </c>
      <c r="B3484" s="1" t="n">
        <v>18</v>
      </c>
      <c r="C3484" s="1" t="n">
        <v>26</v>
      </c>
      <c r="D3484" s="11" t="n">
        <f aca="false">IF(AND(ISNUMBER(B3484),ISNUMBER($J3484)),$J3484-B3484,"")</f>
        <v>137</v>
      </c>
      <c r="E3484" s="11" t="n">
        <f aca="false">IF(AND(ISNUMBER(C3484),ISNUMBER($J3484)),$J3484-C3484,"")</f>
        <v>129</v>
      </c>
      <c r="F3484" s="1" t="s">
        <v>5384</v>
      </c>
      <c r="G3484" s="46" t="s">
        <v>3807</v>
      </c>
      <c r="H3484" s="1" t="s">
        <v>33</v>
      </c>
      <c r="J3484" s="11" t="n">
        <f aca="false">IFERROR(INDEX(Pozos!$M$2:$M$1852,MATCH(A3484,Pozos!$E$2:$E$1852,0)),"")</f>
        <v>155</v>
      </c>
      <c r="K3484" s="1" t="s">
        <v>3819</v>
      </c>
      <c r="L3484" s="1" t="s">
        <v>3820</v>
      </c>
      <c r="O3484" s="0" t="s">
        <v>3807</v>
      </c>
      <c r="P3484" s="0" t="s">
        <v>3805</v>
      </c>
    </row>
    <row r="3485" customFormat="false" ht="15.75" hidden="false" customHeight="true" outlineLevel="0" collapsed="false">
      <c r="A3485" s="39" t="s">
        <v>1322</v>
      </c>
      <c r="B3485" s="1" t="n">
        <v>9</v>
      </c>
      <c r="C3485" s="1" t="n">
        <v>18</v>
      </c>
      <c r="D3485" s="11" t="n">
        <f aca="false">IF(AND(ISNUMBER(B3485),ISNUMBER($J3485)),$J3485-B3485,"")</f>
        <v>146</v>
      </c>
      <c r="E3485" s="11" t="n">
        <f aca="false">IF(AND(ISNUMBER(C3485),ISNUMBER($J3485)),$J3485-C3485,"")</f>
        <v>137</v>
      </c>
      <c r="F3485" s="1" t="s">
        <v>5385</v>
      </c>
      <c r="G3485" s="46" t="s">
        <v>3807</v>
      </c>
      <c r="H3485" s="1" t="s">
        <v>33</v>
      </c>
      <c r="J3485" s="11" t="n">
        <f aca="false">IFERROR(INDEX(Pozos!$M$2:$M$1852,MATCH(A3485,Pozos!$E$2:$E$1852,0)),"")</f>
        <v>155</v>
      </c>
      <c r="K3485" s="1" t="s">
        <v>3819</v>
      </c>
      <c r="L3485" s="1" t="s">
        <v>3820</v>
      </c>
      <c r="O3485" s="0" t="s">
        <v>3807</v>
      </c>
      <c r="P3485" s="0" t="s">
        <v>3805</v>
      </c>
    </row>
    <row r="3486" customFormat="false" ht="15.75" hidden="false" customHeight="true" outlineLevel="0" collapsed="false">
      <c r="A3486" s="39" t="s">
        <v>1322</v>
      </c>
      <c r="B3486" s="1" t="n">
        <v>3</v>
      </c>
      <c r="C3486" s="1" t="n">
        <v>9</v>
      </c>
      <c r="D3486" s="11" t="n">
        <f aca="false">IF(AND(ISNUMBER(B3486),ISNUMBER($J3486)),$J3486-B3486,"")</f>
        <v>152</v>
      </c>
      <c r="E3486" s="11" t="n">
        <f aca="false">IF(AND(ISNUMBER(C3486),ISNUMBER($J3486)),$J3486-C3486,"")</f>
        <v>146</v>
      </c>
      <c r="F3486" s="1" t="s">
        <v>5386</v>
      </c>
      <c r="G3486" s="46" t="s">
        <v>3807</v>
      </c>
      <c r="H3486" s="1" t="s">
        <v>33</v>
      </c>
      <c r="J3486" s="11" t="n">
        <f aca="false">IFERROR(INDEX(Pozos!$M$2:$M$1852,MATCH(A3486,Pozos!$E$2:$E$1852,0)),"")</f>
        <v>155</v>
      </c>
      <c r="K3486" s="1" t="s">
        <v>3819</v>
      </c>
      <c r="L3486" s="1" t="s">
        <v>3820</v>
      </c>
      <c r="O3486" s="0" t="s">
        <v>3807</v>
      </c>
      <c r="P3486" s="0" t="s">
        <v>3805</v>
      </c>
    </row>
    <row r="3487" customFormat="false" ht="15.75" hidden="false" customHeight="true" outlineLevel="0" collapsed="false">
      <c r="A3487" s="39" t="s">
        <v>1322</v>
      </c>
      <c r="B3487" s="1" t="n">
        <v>0</v>
      </c>
      <c r="C3487" s="1" t="n">
        <v>3</v>
      </c>
      <c r="D3487" s="11" t="n">
        <f aca="false">IF(AND(ISNUMBER(B3487),ISNUMBER($J3487)),$J3487-B3487,"")</f>
        <v>155</v>
      </c>
      <c r="E3487" s="11" t="n">
        <f aca="false">IF(AND(ISNUMBER(C3487),ISNUMBER($J3487)),$J3487-C3487,"")</f>
        <v>152</v>
      </c>
      <c r="F3487" s="1" t="s">
        <v>5387</v>
      </c>
      <c r="G3487" s="46" t="s">
        <v>3802</v>
      </c>
      <c r="H3487" s="1" t="s">
        <v>33</v>
      </c>
      <c r="J3487" s="11" t="n">
        <f aca="false">IFERROR(INDEX(Pozos!$M$2:$M$1852,MATCH(A3487,Pozos!$E$2:$E$1852,0)),"")</f>
        <v>155</v>
      </c>
      <c r="K3487" s="1" t="s">
        <v>3803</v>
      </c>
      <c r="L3487" s="1" t="s">
        <v>3804</v>
      </c>
      <c r="O3487" s="0" t="s">
        <v>3802</v>
      </c>
      <c r="P3487" s="0" t="s">
        <v>3805</v>
      </c>
    </row>
    <row r="3488" customFormat="false" ht="15.75" hidden="false" customHeight="true" outlineLevel="0" collapsed="false">
      <c r="A3488" s="39" t="s">
        <v>1765</v>
      </c>
      <c r="D3488" s="11" t="str">
        <f aca="false">IF(AND(ISNUMBER(B3488),ISNUMBER($J3488)),$J3488-B3488,"")</f>
        <v/>
      </c>
      <c r="E3488" s="11" t="str">
        <f aca="false">IF(AND(ISNUMBER(C3488),ISNUMBER($J3488)),$J3488-C3488,"")</f>
        <v/>
      </c>
      <c r="F3488" s="1" t="s">
        <v>3821</v>
      </c>
      <c r="G3488" s="46" t="s">
        <v>3822</v>
      </c>
      <c r="H3488" s="1" t="s">
        <v>33</v>
      </c>
      <c r="J3488" s="11" t="n">
        <f aca="false">IFERROR(INDEX(Pozos!$M$2:$M$1852,MATCH(A3488,Pozos!$E$2:$E$1852,0)),"")</f>
        <v>128.18</v>
      </c>
      <c r="K3488" s="1" t="s">
        <v>3823</v>
      </c>
      <c r="P3488" s="0" t="s">
        <v>3824</v>
      </c>
    </row>
    <row r="3489" customFormat="false" ht="15.75" hidden="false" customHeight="true" outlineLevel="0" collapsed="false">
      <c r="A3489" s="39" t="s">
        <v>1767</v>
      </c>
      <c r="D3489" s="11" t="str">
        <f aca="false">IF(AND(ISNUMBER(B3489),ISNUMBER($J3489)),$J3489-B3489,"")</f>
        <v/>
      </c>
      <c r="E3489" s="11" t="str">
        <f aca="false">IF(AND(ISNUMBER(C3489),ISNUMBER($J3489)),$J3489-C3489,"")</f>
        <v/>
      </c>
      <c r="F3489" s="1" t="s">
        <v>3821</v>
      </c>
      <c r="G3489" s="46" t="s">
        <v>3822</v>
      </c>
      <c r="H3489" s="1" t="s">
        <v>33</v>
      </c>
      <c r="J3489" s="11" t="n">
        <f aca="false">IFERROR(INDEX(Pozos!$M$2:$M$1852,MATCH(A3489,Pozos!$E$2:$E$1852,0)),"")</f>
        <v>131.09</v>
      </c>
      <c r="K3489" s="1" t="s">
        <v>3823</v>
      </c>
      <c r="P3489" s="0" t="s">
        <v>3824</v>
      </c>
    </row>
    <row r="3490" customFormat="false" ht="15.75" hidden="false" customHeight="true" outlineLevel="0" collapsed="false">
      <c r="A3490" s="39" t="s">
        <v>1769</v>
      </c>
      <c r="D3490" s="11" t="str">
        <f aca="false">IF(AND(ISNUMBER(B3490),ISNUMBER($J3490)),$J3490-B3490,"")</f>
        <v/>
      </c>
      <c r="E3490" s="11" t="str">
        <f aca="false">IF(AND(ISNUMBER(C3490),ISNUMBER($J3490)),$J3490-C3490,"")</f>
        <v/>
      </c>
      <c r="F3490" s="1" t="s">
        <v>3821</v>
      </c>
      <c r="G3490" s="46" t="s">
        <v>3822</v>
      </c>
      <c r="H3490" s="1" t="s">
        <v>33</v>
      </c>
      <c r="J3490" s="11" t="n">
        <f aca="false">IFERROR(INDEX(Pozos!$M$2:$M$1852,MATCH(A3490,Pozos!$E$2:$E$1852,0)),"")</f>
        <v>131.72</v>
      </c>
      <c r="K3490" s="1" t="s">
        <v>3823</v>
      </c>
      <c r="P3490" s="0" t="s">
        <v>3824</v>
      </c>
    </row>
    <row r="3491" customFormat="false" ht="15.75" hidden="false" customHeight="true" outlineLevel="0" collapsed="false">
      <c r="A3491" s="39" t="s">
        <v>1771</v>
      </c>
      <c r="D3491" s="11" t="str">
        <f aca="false">IF(AND(ISNUMBER(B3491),ISNUMBER($J3491)),$J3491-B3491,"")</f>
        <v/>
      </c>
      <c r="E3491" s="11" t="str">
        <f aca="false">IF(AND(ISNUMBER(C3491),ISNUMBER($J3491)),$J3491-C3491,"")</f>
        <v/>
      </c>
      <c r="F3491" s="1" t="s">
        <v>3821</v>
      </c>
      <c r="G3491" s="46" t="s">
        <v>3822</v>
      </c>
      <c r="H3491" s="1" t="s">
        <v>33</v>
      </c>
      <c r="J3491" s="11" t="n">
        <f aca="false">IFERROR(INDEX(Pozos!$M$2:$M$1852,MATCH(A3491,Pozos!$E$2:$E$1852,0)),"")</f>
        <v>133.18</v>
      </c>
      <c r="K3491" s="1" t="s">
        <v>3823</v>
      </c>
      <c r="P3491" s="0" t="s">
        <v>3824</v>
      </c>
    </row>
    <row r="3492" customFormat="false" ht="15.75" hidden="false" customHeight="true" outlineLevel="0" collapsed="false">
      <c r="A3492" s="39" t="s">
        <v>1773</v>
      </c>
      <c r="D3492" s="11" t="str">
        <f aca="false">IF(AND(ISNUMBER(B3492),ISNUMBER($J3492)),$J3492-B3492,"")</f>
        <v/>
      </c>
      <c r="E3492" s="11" t="str">
        <f aca="false">IF(AND(ISNUMBER(C3492),ISNUMBER($J3492)),$J3492-C3492,"")</f>
        <v/>
      </c>
      <c r="F3492" s="1" t="s">
        <v>3821</v>
      </c>
      <c r="G3492" s="46" t="s">
        <v>3822</v>
      </c>
      <c r="H3492" s="1" t="s">
        <v>33</v>
      </c>
      <c r="J3492" s="11" t="n">
        <f aca="false">IFERROR(INDEX(Pozos!$M$2:$M$1852,MATCH(A3492,Pozos!$E$2:$E$1852,0)),"")</f>
        <v>137.71</v>
      </c>
      <c r="K3492" s="1" t="s">
        <v>3823</v>
      </c>
      <c r="P3492" s="0" t="s">
        <v>3824</v>
      </c>
    </row>
    <row r="3493" customFormat="false" ht="15.75" hidden="false" customHeight="true" outlineLevel="0" collapsed="false">
      <c r="A3493" s="39" t="s">
        <v>1775</v>
      </c>
      <c r="D3493" s="11" t="str">
        <f aca="false">IF(AND(ISNUMBER(B3493),ISNUMBER($J3493)),$J3493-B3493,"")</f>
        <v/>
      </c>
      <c r="E3493" s="11" t="str">
        <f aca="false">IF(AND(ISNUMBER(C3493),ISNUMBER($J3493)),$J3493-C3493,"")</f>
        <v/>
      </c>
      <c r="F3493" s="1" t="s">
        <v>3821</v>
      </c>
      <c r="G3493" s="46" t="s">
        <v>3822</v>
      </c>
      <c r="H3493" s="1" t="s">
        <v>33</v>
      </c>
      <c r="J3493" s="11" t="n">
        <f aca="false">IFERROR(INDEX(Pozos!$M$2:$M$1852,MATCH(A3493,Pozos!$E$2:$E$1852,0)),"")</f>
        <v>134.78</v>
      </c>
      <c r="K3493" s="1" t="s">
        <v>3823</v>
      </c>
      <c r="P3493" s="0" t="s">
        <v>3824</v>
      </c>
    </row>
    <row r="3494" customFormat="false" ht="15.75" hidden="false" customHeight="true" outlineLevel="0" collapsed="false">
      <c r="A3494" s="39" t="s">
        <v>1777</v>
      </c>
      <c r="D3494" s="11" t="str">
        <f aca="false">IF(AND(ISNUMBER(B3494),ISNUMBER($J3494)),$J3494-B3494,"")</f>
        <v/>
      </c>
      <c r="E3494" s="11" t="str">
        <f aca="false">IF(AND(ISNUMBER(C3494),ISNUMBER($J3494)),$J3494-C3494,"")</f>
        <v/>
      </c>
      <c r="F3494" s="1" t="s">
        <v>3821</v>
      </c>
      <c r="G3494" s="46" t="s">
        <v>3822</v>
      </c>
      <c r="H3494" s="1" t="s">
        <v>33</v>
      </c>
      <c r="J3494" s="11" t="n">
        <f aca="false">IFERROR(INDEX(Pozos!$M$2:$M$1852,MATCH(A3494,Pozos!$E$2:$E$1852,0)),"")</f>
        <v>142.41</v>
      </c>
      <c r="K3494" s="1" t="s">
        <v>3823</v>
      </c>
      <c r="P3494" s="0" t="s">
        <v>3824</v>
      </c>
    </row>
    <row r="3495" customFormat="false" ht="15.75" hidden="false" customHeight="true" outlineLevel="0" collapsed="false">
      <c r="A3495" s="39" t="s">
        <v>1779</v>
      </c>
      <c r="D3495" s="11" t="str">
        <f aca="false">IF(AND(ISNUMBER(B3495),ISNUMBER($J3495)),$J3495-B3495,"")</f>
        <v/>
      </c>
      <c r="E3495" s="11" t="str">
        <f aca="false">IF(AND(ISNUMBER(C3495),ISNUMBER($J3495)),$J3495-C3495,"")</f>
        <v/>
      </c>
      <c r="F3495" s="1" t="s">
        <v>3821</v>
      </c>
      <c r="G3495" s="46" t="s">
        <v>3822</v>
      </c>
      <c r="H3495" s="1" t="s">
        <v>33</v>
      </c>
      <c r="J3495" s="11" t="n">
        <f aca="false">IFERROR(INDEX(Pozos!$M$2:$M$1852,MATCH(A3495,Pozos!$E$2:$E$1852,0)),"")</f>
        <v>142.68</v>
      </c>
      <c r="K3495" s="1" t="s">
        <v>3823</v>
      </c>
      <c r="P3495" s="0" t="s">
        <v>3824</v>
      </c>
    </row>
    <row r="3496" customFormat="false" ht="15.75" hidden="false" customHeight="true" outlineLevel="0" collapsed="false">
      <c r="A3496" s="39" t="s">
        <v>811</v>
      </c>
      <c r="B3496" s="1" t="n">
        <v>44</v>
      </c>
      <c r="C3496" s="1" t="n">
        <v>45</v>
      </c>
      <c r="D3496" s="11" t="n">
        <f aca="false">IF(AND(ISNUMBER(B3496),ISNUMBER($J3496)),$J3496-B3496,"")</f>
        <v>106.06</v>
      </c>
      <c r="E3496" s="11" t="n">
        <f aca="false">IF(AND(ISNUMBER(C3496),ISNUMBER($J3496)),$J3496-C3496,"")</f>
        <v>105.06</v>
      </c>
      <c r="F3496" s="1" t="s">
        <v>5388</v>
      </c>
      <c r="G3496" s="46" t="s">
        <v>3807</v>
      </c>
      <c r="H3496" s="1" t="s">
        <v>33</v>
      </c>
      <c r="J3496" s="11" t="n">
        <f aca="false">IFERROR(INDEX(Pozos!$M$2:$M$1852,MATCH(A3496,Pozos!$E$2:$E$1852,0)),"")</f>
        <v>150.06</v>
      </c>
      <c r="K3496" s="1" t="s">
        <v>3819</v>
      </c>
      <c r="L3496" s="1" t="s">
        <v>3820</v>
      </c>
      <c r="O3496" s="0" t="s">
        <v>3807</v>
      </c>
      <c r="P3496" s="0" t="s">
        <v>3805</v>
      </c>
    </row>
    <row r="3497" customFormat="false" ht="15.75" hidden="false" customHeight="true" outlineLevel="0" collapsed="false">
      <c r="A3497" s="39" t="s">
        <v>811</v>
      </c>
      <c r="B3497" s="1" t="n">
        <v>43</v>
      </c>
      <c r="C3497" s="1" t="n">
        <v>44</v>
      </c>
      <c r="D3497" s="11" t="n">
        <f aca="false">IF(AND(ISNUMBER(B3497),ISNUMBER($J3497)),$J3497-B3497,"")</f>
        <v>107.06</v>
      </c>
      <c r="E3497" s="11" t="n">
        <f aca="false">IF(AND(ISNUMBER(C3497),ISNUMBER($J3497)),$J3497-C3497,"")</f>
        <v>106.06</v>
      </c>
      <c r="F3497" s="1" t="s">
        <v>5389</v>
      </c>
      <c r="G3497" s="46" t="s">
        <v>3807</v>
      </c>
      <c r="H3497" s="1" t="s">
        <v>33</v>
      </c>
      <c r="J3497" s="11" t="n">
        <f aca="false">IFERROR(INDEX(Pozos!$M$2:$M$1852,MATCH(A3497,Pozos!$E$2:$E$1852,0)),"")</f>
        <v>150.06</v>
      </c>
      <c r="K3497" s="1" t="s">
        <v>4214</v>
      </c>
      <c r="L3497" s="1" t="s">
        <v>4215</v>
      </c>
      <c r="O3497" s="0" t="s">
        <v>3807</v>
      </c>
      <c r="P3497" s="0" t="s">
        <v>3805</v>
      </c>
    </row>
    <row r="3498" customFormat="false" ht="15.75" hidden="false" customHeight="true" outlineLevel="0" collapsed="false">
      <c r="A3498" s="39" t="s">
        <v>811</v>
      </c>
      <c r="B3498" s="1" t="n">
        <v>39</v>
      </c>
      <c r="C3498" s="1" t="n">
        <v>43</v>
      </c>
      <c r="D3498" s="11" t="n">
        <f aca="false">IF(AND(ISNUMBER(B3498),ISNUMBER($J3498)),$J3498-B3498,"")</f>
        <v>111.06</v>
      </c>
      <c r="E3498" s="11" t="n">
        <f aca="false">IF(AND(ISNUMBER(C3498),ISNUMBER($J3498)),$J3498-C3498,"")</f>
        <v>107.06</v>
      </c>
      <c r="F3498" s="1" t="s">
        <v>5390</v>
      </c>
      <c r="G3498" s="46" t="s">
        <v>3807</v>
      </c>
      <c r="H3498" s="1" t="s">
        <v>33</v>
      </c>
      <c r="J3498" s="11" t="n">
        <f aca="false">IFERROR(INDEX(Pozos!$M$2:$M$1852,MATCH(A3498,Pozos!$E$2:$E$1852,0)),"")</f>
        <v>150.06</v>
      </c>
      <c r="K3498" s="1" t="s">
        <v>3819</v>
      </c>
      <c r="L3498" s="1" t="s">
        <v>3820</v>
      </c>
      <c r="O3498" s="0" t="s">
        <v>3807</v>
      </c>
      <c r="P3498" s="0" t="s">
        <v>3805</v>
      </c>
    </row>
    <row r="3499" customFormat="false" ht="15.75" hidden="false" customHeight="true" outlineLevel="0" collapsed="false">
      <c r="A3499" s="39" t="s">
        <v>811</v>
      </c>
      <c r="B3499" s="1" t="n">
        <v>13</v>
      </c>
      <c r="C3499" s="1" t="n">
        <v>39</v>
      </c>
      <c r="D3499" s="11" t="n">
        <f aca="false">IF(AND(ISNUMBER(B3499),ISNUMBER($J3499)),$J3499-B3499,"")</f>
        <v>137.06</v>
      </c>
      <c r="E3499" s="11" t="n">
        <f aca="false">IF(AND(ISNUMBER(C3499),ISNUMBER($J3499)),$J3499-C3499,"")</f>
        <v>111.06</v>
      </c>
      <c r="F3499" s="1" t="s">
        <v>5388</v>
      </c>
      <c r="G3499" s="46" t="s">
        <v>3807</v>
      </c>
      <c r="H3499" s="1" t="s">
        <v>33</v>
      </c>
      <c r="J3499" s="11" t="n">
        <f aca="false">IFERROR(INDEX(Pozos!$M$2:$M$1852,MATCH(A3499,Pozos!$E$2:$E$1852,0)),"")</f>
        <v>150.06</v>
      </c>
      <c r="K3499" s="1" t="s">
        <v>3819</v>
      </c>
      <c r="L3499" s="1" t="s">
        <v>3820</v>
      </c>
      <c r="O3499" s="0" t="s">
        <v>3807</v>
      </c>
      <c r="P3499" s="0" t="s">
        <v>3805</v>
      </c>
    </row>
    <row r="3500" customFormat="false" ht="15.75" hidden="false" customHeight="true" outlineLevel="0" collapsed="false">
      <c r="A3500" s="39" t="s">
        <v>811</v>
      </c>
      <c r="B3500" s="1" t="n">
        <v>8</v>
      </c>
      <c r="C3500" s="1" t="n">
        <v>13</v>
      </c>
      <c r="D3500" s="11" t="n">
        <f aca="false">IF(AND(ISNUMBER(B3500),ISNUMBER($J3500)),$J3500-B3500,"")</f>
        <v>142.06</v>
      </c>
      <c r="E3500" s="11" t="n">
        <f aca="false">IF(AND(ISNUMBER(C3500),ISNUMBER($J3500)),$J3500-C3500,"")</f>
        <v>137.06</v>
      </c>
      <c r="F3500" s="1" t="s">
        <v>5391</v>
      </c>
      <c r="G3500" s="46" t="s">
        <v>3807</v>
      </c>
      <c r="H3500" s="1" t="s">
        <v>33</v>
      </c>
      <c r="J3500" s="11" t="n">
        <f aca="false">IFERROR(INDEX(Pozos!$M$2:$M$1852,MATCH(A3500,Pozos!$E$2:$E$1852,0)),"")</f>
        <v>150.06</v>
      </c>
      <c r="K3500" s="1" t="s">
        <v>3819</v>
      </c>
      <c r="L3500" s="1" t="s">
        <v>3820</v>
      </c>
      <c r="O3500" s="0" t="s">
        <v>3807</v>
      </c>
      <c r="P3500" s="0" t="s">
        <v>3805</v>
      </c>
    </row>
    <row r="3501" customFormat="false" ht="15.75" hidden="false" customHeight="true" outlineLevel="0" collapsed="false">
      <c r="A3501" s="39" t="s">
        <v>811</v>
      </c>
      <c r="B3501" s="1" t="n">
        <v>3</v>
      </c>
      <c r="C3501" s="1" t="n">
        <v>8</v>
      </c>
      <c r="D3501" s="11" t="n">
        <f aca="false">IF(AND(ISNUMBER(B3501),ISNUMBER($J3501)),$J3501-B3501,"")</f>
        <v>147.06</v>
      </c>
      <c r="E3501" s="11" t="n">
        <f aca="false">IF(AND(ISNUMBER(C3501),ISNUMBER($J3501)),$J3501-C3501,"")</f>
        <v>142.06</v>
      </c>
      <c r="F3501" s="1" t="s">
        <v>5392</v>
      </c>
      <c r="G3501" s="46" t="s">
        <v>3807</v>
      </c>
      <c r="H3501" s="1" t="s">
        <v>33</v>
      </c>
      <c r="J3501" s="11" t="n">
        <f aca="false">IFERROR(INDEX(Pozos!$M$2:$M$1852,MATCH(A3501,Pozos!$E$2:$E$1852,0)),"")</f>
        <v>150.06</v>
      </c>
      <c r="K3501" s="1" t="s">
        <v>3819</v>
      </c>
      <c r="L3501" s="1" t="s">
        <v>3820</v>
      </c>
      <c r="O3501" s="0" t="s">
        <v>3807</v>
      </c>
      <c r="P3501" s="0" t="s">
        <v>3805</v>
      </c>
    </row>
    <row r="3502" customFormat="false" ht="15.75" hidden="false" customHeight="true" outlineLevel="0" collapsed="false">
      <c r="A3502" s="39" t="s">
        <v>811</v>
      </c>
      <c r="B3502" s="1" t="n">
        <v>2</v>
      </c>
      <c r="C3502" s="1" t="n">
        <v>3</v>
      </c>
      <c r="D3502" s="11" t="n">
        <f aca="false">IF(AND(ISNUMBER(B3502),ISNUMBER($J3502)),$J3502-B3502,"")</f>
        <v>148.06</v>
      </c>
      <c r="E3502" s="11" t="n">
        <f aca="false">IF(AND(ISNUMBER(C3502),ISNUMBER($J3502)),$J3502-C3502,"")</f>
        <v>147.06</v>
      </c>
      <c r="F3502" s="1" t="s">
        <v>5393</v>
      </c>
      <c r="G3502" s="46" t="s">
        <v>3807</v>
      </c>
      <c r="H3502" s="1" t="s">
        <v>33</v>
      </c>
      <c r="J3502" s="11" t="n">
        <f aca="false">IFERROR(INDEX(Pozos!$M$2:$M$1852,MATCH(A3502,Pozos!$E$2:$E$1852,0)),"")</f>
        <v>150.06</v>
      </c>
      <c r="K3502" s="1" t="s">
        <v>3819</v>
      </c>
      <c r="L3502" s="1" t="s">
        <v>3820</v>
      </c>
      <c r="O3502" s="0" t="s">
        <v>3807</v>
      </c>
      <c r="P3502" s="0" t="s">
        <v>3805</v>
      </c>
    </row>
    <row r="3503" customFormat="false" ht="18.75" hidden="false" customHeight="true" outlineLevel="0" collapsed="false">
      <c r="A3503" s="39" t="s">
        <v>811</v>
      </c>
      <c r="B3503" s="1" t="n">
        <v>0</v>
      </c>
      <c r="C3503" s="1" t="n">
        <v>2</v>
      </c>
      <c r="D3503" s="11" t="n">
        <f aca="false">IF(AND(ISNUMBER(B3503),ISNUMBER($J3503)),$J3503-B3503,"")</f>
        <v>150.06</v>
      </c>
      <c r="E3503" s="11" t="n">
        <f aca="false">IF(AND(ISNUMBER(C3503),ISNUMBER($J3503)),$J3503-C3503,"")</f>
        <v>148.06</v>
      </c>
      <c r="F3503" s="1" t="s">
        <v>5394</v>
      </c>
      <c r="G3503" s="46" t="s">
        <v>3802</v>
      </c>
      <c r="H3503" s="1" t="s">
        <v>33</v>
      </c>
      <c r="J3503" s="11" t="n">
        <f aca="false">IFERROR(INDEX(Pozos!$M$2:$M$1852,MATCH(A3503,Pozos!$E$2:$E$1852,0)),"")</f>
        <v>150.06</v>
      </c>
      <c r="K3503" s="1" t="s">
        <v>4023</v>
      </c>
      <c r="L3503" s="1" t="s">
        <v>3813</v>
      </c>
      <c r="O3503" s="0" t="s">
        <v>3802</v>
      </c>
      <c r="P3503" s="0" t="s">
        <v>3805</v>
      </c>
    </row>
    <row r="3504" customFormat="false" ht="15.75" hidden="false" customHeight="true" outlineLevel="0" collapsed="false">
      <c r="A3504" s="39" t="s">
        <v>2089</v>
      </c>
      <c r="B3504" s="1" t="n">
        <v>44</v>
      </c>
      <c r="C3504" s="1" t="n">
        <v>47</v>
      </c>
      <c r="D3504" s="11" t="n">
        <f aca="false">IF(AND(ISNUMBER(B3504),ISNUMBER($J3504)),$J3504-B3504,"")</f>
        <v>99.7</v>
      </c>
      <c r="E3504" s="11" t="n">
        <f aca="false">IF(AND(ISNUMBER(C3504),ISNUMBER($J3504)),$J3504-C3504,"")</f>
        <v>96.7</v>
      </c>
      <c r="F3504" s="1" t="s">
        <v>5395</v>
      </c>
      <c r="G3504" s="46" t="s">
        <v>3807</v>
      </c>
      <c r="H3504" s="1" t="s">
        <v>33</v>
      </c>
      <c r="J3504" s="11" t="n">
        <f aca="false">IFERROR(INDEX(Pozos!$M$2:$M$1852,MATCH(A3504,Pozos!$E$2:$E$1852,0)),"")</f>
        <v>143.7</v>
      </c>
      <c r="K3504" s="1" t="s">
        <v>3819</v>
      </c>
      <c r="L3504" s="1" t="s">
        <v>3820</v>
      </c>
      <c r="O3504" s="0" t="s">
        <v>3807</v>
      </c>
      <c r="P3504" s="0" t="s">
        <v>3805</v>
      </c>
    </row>
    <row r="3505" customFormat="false" ht="15.75" hidden="false" customHeight="true" outlineLevel="0" collapsed="false">
      <c r="A3505" s="39" t="s">
        <v>2089</v>
      </c>
      <c r="B3505" s="1" t="n">
        <v>1</v>
      </c>
      <c r="C3505" s="1" t="n">
        <v>44</v>
      </c>
      <c r="D3505" s="11" t="n">
        <f aca="false">IF(AND(ISNUMBER(B3505),ISNUMBER($J3505)),$J3505-B3505,"")</f>
        <v>142.7</v>
      </c>
      <c r="E3505" s="11" t="n">
        <f aca="false">IF(AND(ISNUMBER(C3505),ISNUMBER($J3505)),$J3505-C3505,"")</f>
        <v>99.7</v>
      </c>
      <c r="F3505" s="1" t="s">
        <v>5396</v>
      </c>
      <c r="G3505" s="46" t="s">
        <v>3807</v>
      </c>
      <c r="H3505" s="1" t="s">
        <v>33</v>
      </c>
      <c r="J3505" s="11" t="n">
        <f aca="false">IFERROR(INDEX(Pozos!$M$2:$M$1852,MATCH(A3505,Pozos!$E$2:$E$1852,0)),"")</f>
        <v>143.7</v>
      </c>
      <c r="K3505" s="1" t="s">
        <v>3819</v>
      </c>
      <c r="L3505" s="1" t="s">
        <v>3820</v>
      </c>
      <c r="O3505" s="0" t="s">
        <v>3807</v>
      </c>
      <c r="P3505" s="0" t="s">
        <v>3805</v>
      </c>
    </row>
    <row r="3506" customFormat="false" ht="15.75" hidden="false" customHeight="true" outlineLevel="0" collapsed="false">
      <c r="A3506" s="39" t="s">
        <v>2089</v>
      </c>
      <c r="B3506" s="1" t="n">
        <v>0</v>
      </c>
      <c r="C3506" s="1" t="n">
        <v>1</v>
      </c>
      <c r="D3506" s="11" t="n">
        <f aca="false">IF(AND(ISNUMBER(B3506),ISNUMBER($J3506)),$J3506-B3506,"")</f>
        <v>143.7</v>
      </c>
      <c r="E3506" s="11" t="n">
        <f aca="false">IF(AND(ISNUMBER(C3506),ISNUMBER($J3506)),$J3506-C3506,"")</f>
        <v>142.7</v>
      </c>
      <c r="F3506" s="1" t="s">
        <v>5397</v>
      </c>
      <c r="G3506" s="46" t="s">
        <v>3802</v>
      </c>
      <c r="H3506" s="1" t="s">
        <v>33</v>
      </c>
      <c r="J3506" s="11" t="n">
        <f aca="false">IFERROR(INDEX(Pozos!$M$2:$M$1852,MATCH(A3506,Pozos!$E$2:$E$1852,0)),"")</f>
        <v>143.7</v>
      </c>
      <c r="K3506" s="1" t="s">
        <v>3803</v>
      </c>
      <c r="L3506" s="1" t="s">
        <v>3804</v>
      </c>
      <c r="O3506" s="0" t="s">
        <v>3802</v>
      </c>
      <c r="P3506" s="0" t="s">
        <v>3805</v>
      </c>
    </row>
    <row r="3507" customFormat="false" ht="15.75" hidden="false" customHeight="true" outlineLevel="0" collapsed="false">
      <c r="A3507" s="39" t="s">
        <v>1009</v>
      </c>
      <c r="B3507" s="1" t="n">
        <v>25</v>
      </c>
      <c r="C3507" s="1" t="n">
        <v>26</v>
      </c>
      <c r="D3507" s="11" t="n">
        <f aca="false">IF(AND(ISNUMBER(B3507),ISNUMBER($J3507)),$J3507-B3507,"")</f>
        <v>125.49</v>
      </c>
      <c r="E3507" s="11" t="n">
        <f aca="false">IF(AND(ISNUMBER(C3507),ISNUMBER($J3507)),$J3507-C3507,"")</f>
        <v>124.49</v>
      </c>
      <c r="F3507" s="1" t="s">
        <v>5398</v>
      </c>
      <c r="G3507" s="46" t="s">
        <v>3807</v>
      </c>
      <c r="H3507" s="1" t="s">
        <v>33</v>
      </c>
      <c r="J3507" s="11" t="n">
        <f aca="false">IFERROR(INDEX(Pozos!$M$2:$M$1852,MATCH(A3507,Pozos!$E$2:$E$1852,0)),"")</f>
        <v>150.49</v>
      </c>
      <c r="K3507" s="1" t="s">
        <v>3854</v>
      </c>
      <c r="L3507" s="1" t="s">
        <v>3813</v>
      </c>
      <c r="O3507" s="0" t="s">
        <v>3807</v>
      </c>
      <c r="P3507" s="0" t="s">
        <v>3805</v>
      </c>
    </row>
    <row r="3508" customFormat="false" ht="15.75" hidden="false" customHeight="true" outlineLevel="0" collapsed="false">
      <c r="A3508" s="39" t="s">
        <v>1009</v>
      </c>
      <c r="B3508" s="1" t="n">
        <v>5</v>
      </c>
      <c r="C3508" s="1" t="n">
        <v>25</v>
      </c>
      <c r="D3508" s="11" t="n">
        <f aca="false">IF(AND(ISNUMBER(B3508),ISNUMBER($J3508)),$J3508-B3508,"")</f>
        <v>145.49</v>
      </c>
      <c r="E3508" s="11" t="n">
        <f aca="false">IF(AND(ISNUMBER(C3508),ISNUMBER($J3508)),$J3508-C3508,"")</f>
        <v>125.49</v>
      </c>
      <c r="F3508" s="1" t="s">
        <v>5399</v>
      </c>
      <c r="G3508" s="46" t="s">
        <v>3807</v>
      </c>
      <c r="H3508" s="1" t="s">
        <v>33</v>
      </c>
      <c r="J3508" s="11" t="n">
        <f aca="false">IFERROR(INDEX(Pozos!$M$2:$M$1852,MATCH(A3508,Pozos!$E$2:$E$1852,0)),"")</f>
        <v>150.49</v>
      </c>
      <c r="K3508" s="1" t="s">
        <v>3819</v>
      </c>
      <c r="L3508" s="1" t="s">
        <v>3820</v>
      </c>
      <c r="O3508" s="0" t="s">
        <v>3807</v>
      </c>
      <c r="P3508" s="0" t="s">
        <v>3805</v>
      </c>
    </row>
    <row r="3509" customFormat="false" ht="15.75" hidden="false" customHeight="true" outlineLevel="0" collapsed="false">
      <c r="A3509" s="39" t="s">
        <v>1009</v>
      </c>
      <c r="B3509" s="1" t="n">
        <v>0.5</v>
      </c>
      <c r="C3509" s="1" t="n">
        <v>5</v>
      </c>
      <c r="D3509" s="11" t="n">
        <f aca="false">IF(AND(ISNUMBER(B3509),ISNUMBER($J3509)),$J3509-B3509,"")</f>
        <v>149.99</v>
      </c>
      <c r="E3509" s="11" t="n">
        <f aca="false">IF(AND(ISNUMBER(C3509),ISNUMBER($J3509)),$J3509-C3509,"")</f>
        <v>145.49</v>
      </c>
      <c r="F3509" s="1" t="s">
        <v>5400</v>
      </c>
      <c r="G3509" s="46" t="s">
        <v>3807</v>
      </c>
      <c r="H3509" s="1" t="s">
        <v>33</v>
      </c>
      <c r="J3509" s="11" t="n">
        <f aca="false">IFERROR(INDEX(Pozos!$M$2:$M$1852,MATCH(A3509,Pozos!$E$2:$E$1852,0)),"")</f>
        <v>150.49</v>
      </c>
      <c r="K3509" s="1" t="s">
        <v>4023</v>
      </c>
      <c r="L3509" s="1" t="s">
        <v>3813</v>
      </c>
      <c r="O3509" s="0" t="s">
        <v>3807</v>
      </c>
      <c r="P3509" s="0" t="s">
        <v>3805</v>
      </c>
    </row>
    <row r="3510" customFormat="false" ht="15.75" hidden="false" customHeight="true" outlineLevel="0" collapsed="false">
      <c r="A3510" s="39" t="s">
        <v>1009</v>
      </c>
      <c r="B3510" s="1" t="n">
        <v>0</v>
      </c>
      <c r="C3510" s="1" t="n">
        <v>0.5</v>
      </c>
      <c r="D3510" s="11" t="n">
        <f aca="false">IF(AND(ISNUMBER(B3510),ISNUMBER($J3510)),$J3510-B3510,"")</f>
        <v>150.49</v>
      </c>
      <c r="E3510" s="11" t="n">
        <f aca="false">IF(AND(ISNUMBER(C3510),ISNUMBER($J3510)),$J3510-C3510,"")</f>
        <v>149.99</v>
      </c>
      <c r="F3510" s="1" t="s">
        <v>4250</v>
      </c>
      <c r="G3510" s="46" t="s">
        <v>3802</v>
      </c>
      <c r="H3510" s="1" t="s">
        <v>33</v>
      </c>
      <c r="J3510" s="11" t="n">
        <f aca="false">IFERROR(INDEX(Pozos!$M$2:$M$1852,MATCH(A3510,Pozos!$E$2:$E$1852,0)),"")</f>
        <v>150.49</v>
      </c>
      <c r="K3510" s="1" t="s">
        <v>3803</v>
      </c>
      <c r="L3510" s="1" t="s">
        <v>3804</v>
      </c>
      <c r="O3510" s="0" t="s">
        <v>3802</v>
      </c>
      <c r="P3510" s="0" t="s">
        <v>3805</v>
      </c>
    </row>
    <row r="3511" customFormat="false" ht="15.75" hidden="false" customHeight="true" outlineLevel="0" collapsed="false">
      <c r="A3511" s="39" t="s">
        <v>1787</v>
      </c>
      <c r="B3511" s="1" t="n">
        <v>30</v>
      </c>
      <c r="C3511" s="1" t="n">
        <v>32</v>
      </c>
      <c r="D3511" s="11" t="n">
        <f aca="false">IF(AND(ISNUMBER(B3511),ISNUMBER($J3511)),$J3511-B3511,"")</f>
        <v>137</v>
      </c>
      <c r="E3511" s="11" t="n">
        <f aca="false">IF(AND(ISNUMBER(C3511),ISNUMBER($J3511)),$J3511-C3511,"")</f>
        <v>135</v>
      </c>
      <c r="F3511" s="1" t="s">
        <v>5388</v>
      </c>
      <c r="G3511" s="46" t="s">
        <v>3807</v>
      </c>
      <c r="H3511" s="1" t="s">
        <v>33</v>
      </c>
      <c r="J3511" s="11" t="n">
        <f aca="false">IFERROR(INDEX(Pozos!$M$2:$M$1852,MATCH(A3511,Pozos!$E$2:$E$1852,0)),"")</f>
        <v>167</v>
      </c>
      <c r="K3511" s="1" t="s">
        <v>3819</v>
      </c>
      <c r="L3511" s="1" t="s">
        <v>3820</v>
      </c>
      <c r="O3511" s="0" t="s">
        <v>3807</v>
      </c>
      <c r="P3511" s="0" t="s">
        <v>3805</v>
      </c>
    </row>
    <row r="3512" customFormat="false" ht="15.75" hidden="false" customHeight="true" outlineLevel="0" collapsed="false">
      <c r="A3512" s="39" t="s">
        <v>1787</v>
      </c>
      <c r="B3512" s="1" t="n">
        <v>25</v>
      </c>
      <c r="C3512" s="1" t="n">
        <v>30</v>
      </c>
      <c r="D3512" s="11" t="n">
        <f aca="false">IF(AND(ISNUMBER(B3512),ISNUMBER($J3512)),$J3512-B3512,"")</f>
        <v>142</v>
      </c>
      <c r="E3512" s="11" t="n">
        <f aca="false">IF(AND(ISNUMBER(C3512),ISNUMBER($J3512)),$J3512-C3512,"")</f>
        <v>137</v>
      </c>
      <c r="F3512" s="1" t="s">
        <v>5401</v>
      </c>
      <c r="G3512" s="46" t="s">
        <v>3807</v>
      </c>
      <c r="H3512" s="1" t="s">
        <v>33</v>
      </c>
      <c r="J3512" s="11" t="n">
        <f aca="false">IFERROR(INDEX(Pozos!$M$2:$M$1852,MATCH(A3512,Pozos!$E$2:$E$1852,0)),"")</f>
        <v>167</v>
      </c>
      <c r="K3512" s="1" t="s">
        <v>3819</v>
      </c>
      <c r="L3512" s="1" t="s">
        <v>3820</v>
      </c>
      <c r="O3512" s="0" t="s">
        <v>3807</v>
      </c>
      <c r="P3512" s="0" t="s">
        <v>3805</v>
      </c>
    </row>
    <row r="3513" customFormat="false" ht="15.75" hidden="false" customHeight="true" outlineLevel="0" collapsed="false">
      <c r="A3513" s="39" t="s">
        <v>1787</v>
      </c>
      <c r="B3513" s="1" t="n">
        <v>20</v>
      </c>
      <c r="C3513" s="1" t="n">
        <v>25</v>
      </c>
      <c r="D3513" s="11" t="n">
        <f aca="false">IF(AND(ISNUMBER(B3513),ISNUMBER($J3513)),$J3513-B3513,"")</f>
        <v>147</v>
      </c>
      <c r="E3513" s="11" t="n">
        <f aca="false">IF(AND(ISNUMBER(C3513),ISNUMBER($J3513)),$J3513-C3513,"")</f>
        <v>142</v>
      </c>
      <c r="F3513" s="1" t="s">
        <v>5402</v>
      </c>
      <c r="G3513" s="46" t="s">
        <v>3807</v>
      </c>
      <c r="H3513" s="1" t="s">
        <v>33</v>
      </c>
      <c r="J3513" s="11" t="n">
        <f aca="false">IFERROR(INDEX(Pozos!$M$2:$M$1852,MATCH(A3513,Pozos!$E$2:$E$1852,0)),"")</f>
        <v>167</v>
      </c>
      <c r="K3513" s="1" t="s">
        <v>3819</v>
      </c>
      <c r="L3513" s="1" t="s">
        <v>3820</v>
      </c>
      <c r="O3513" s="0" t="s">
        <v>3807</v>
      </c>
      <c r="P3513" s="0" t="s">
        <v>3805</v>
      </c>
    </row>
    <row r="3514" customFormat="false" ht="15.75" hidden="false" customHeight="true" outlineLevel="0" collapsed="false">
      <c r="A3514" s="39" t="s">
        <v>1787</v>
      </c>
      <c r="B3514" s="1" t="n">
        <v>12</v>
      </c>
      <c r="C3514" s="1" t="n">
        <v>20</v>
      </c>
      <c r="D3514" s="11" t="n">
        <f aca="false">IF(AND(ISNUMBER(B3514),ISNUMBER($J3514)),$J3514-B3514,"")</f>
        <v>155</v>
      </c>
      <c r="E3514" s="11" t="n">
        <f aca="false">IF(AND(ISNUMBER(C3514),ISNUMBER($J3514)),$J3514-C3514,"")</f>
        <v>147</v>
      </c>
      <c r="F3514" s="1" t="s">
        <v>5388</v>
      </c>
      <c r="G3514" s="46" t="s">
        <v>3807</v>
      </c>
      <c r="H3514" s="1" t="s">
        <v>33</v>
      </c>
      <c r="J3514" s="11" t="n">
        <f aca="false">IFERROR(INDEX(Pozos!$M$2:$M$1852,MATCH(A3514,Pozos!$E$2:$E$1852,0)),"")</f>
        <v>167</v>
      </c>
      <c r="K3514" s="1" t="s">
        <v>3819</v>
      </c>
      <c r="L3514" s="1" t="s">
        <v>3820</v>
      </c>
      <c r="O3514" s="0" t="s">
        <v>3807</v>
      </c>
      <c r="P3514" s="0" t="s">
        <v>3805</v>
      </c>
    </row>
    <row r="3515" customFormat="false" ht="15.75" hidden="false" customHeight="true" outlineLevel="0" collapsed="false">
      <c r="A3515" s="39" t="s">
        <v>1787</v>
      </c>
      <c r="B3515" s="1" t="n">
        <v>5</v>
      </c>
      <c r="C3515" s="1" t="n">
        <v>12</v>
      </c>
      <c r="D3515" s="11" t="n">
        <f aca="false">IF(AND(ISNUMBER(B3515),ISNUMBER($J3515)),$J3515-B3515,"")</f>
        <v>162</v>
      </c>
      <c r="E3515" s="11" t="n">
        <f aca="false">IF(AND(ISNUMBER(C3515),ISNUMBER($J3515)),$J3515-C3515,"")</f>
        <v>155</v>
      </c>
      <c r="F3515" s="1" t="s">
        <v>5403</v>
      </c>
      <c r="G3515" s="46" t="s">
        <v>3807</v>
      </c>
      <c r="H3515" s="1" t="s">
        <v>33</v>
      </c>
      <c r="J3515" s="11" t="n">
        <f aca="false">IFERROR(INDEX(Pozos!$M$2:$M$1852,MATCH(A3515,Pozos!$E$2:$E$1852,0)),"")</f>
        <v>167</v>
      </c>
      <c r="K3515" s="1" t="s">
        <v>3808</v>
      </c>
      <c r="L3515" s="1" t="s">
        <v>3809</v>
      </c>
      <c r="O3515" s="0" t="s">
        <v>3807</v>
      </c>
      <c r="P3515" s="0" t="s">
        <v>3805</v>
      </c>
    </row>
    <row r="3516" customFormat="false" ht="15.75" hidden="false" customHeight="true" outlineLevel="0" collapsed="false">
      <c r="A3516" s="39" t="s">
        <v>1787</v>
      </c>
      <c r="B3516" s="1" t="n">
        <v>2</v>
      </c>
      <c r="C3516" s="1" t="n">
        <v>5</v>
      </c>
      <c r="D3516" s="11" t="n">
        <f aca="false">IF(AND(ISNUMBER(B3516),ISNUMBER($J3516)),$J3516-B3516,"")</f>
        <v>165</v>
      </c>
      <c r="E3516" s="11" t="n">
        <f aca="false">IF(AND(ISNUMBER(C3516),ISNUMBER($J3516)),$J3516-C3516,"")</f>
        <v>162</v>
      </c>
      <c r="F3516" s="1" t="s">
        <v>5393</v>
      </c>
      <c r="G3516" s="46" t="s">
        <v>3807</v>
      </c>
      <c r="H3516" s="1" t="s">
        <v>33</v>
      </c>
      <c r="J3516" s="11" t="n">
        <f aca="false">IFERROR(INDEX(Pozos!$M$2:$M$1852,MATCH(A3516,Pozos!$E$2:$E$1852,0)),"")</f>
        <v>167</v>
      </c>
      <c r="K3516" s="1" t="s">
        <v>3819</v>
      </c>
      <c r="L3516" s="1" t="s">
        <v>3820</v>
      </c>
      <c r="O3516" s="0" t="s">
        <v>3807</v>
      </c>
      <c r="P3516" s="0" t="s">
        <v>3805</v>
      </c>
    </row>
    <row r="3517" customFormat="false" ht="15.75" hidden="false" customHeight="true" outlineLevel="0" collapsed="false">
      <c r="A3517" s="39" t="s">
        <v>1787</v>
      </c>
      <c r="B3517" s="1" t="n">
        <v>0</v>
      </c>
      <c r="C3517" s="1" t="n">
        <v>2</v>
      </c>
      <c r="D3517" s="11" t="n">
        <f aca="false">IF(AND(ISNUMBER(B3517),ISNUMBER($J3517)),$J3517-B3517,"")</f>
        <v>167</v>
      </c>
      <c r="E3517" s="11" t="n">
        <f aca="false">IF(AND(ISNUMBER(C3517),ISNUMBER($J3517)),$J3517-C3517,"")</f>
        <v>165</v>
      </c>
      <c r="F3517" s="1" t="s">
        <v>4270</v>
      </c>
      <c r="G3517" s="46" t="s">
        <v>3807</v>
      </c>
      <c r="H3517" s="1" t="s">
        <v>33</v>
      </c>
      <c r="J3517" s="11" t="n">
        <f aca="false">IFERROR(INDEX(Pozos!$M$2:$M$1852,MATCH(A3517,Pozos!$E$2:$E$1852,0)),"")</f>
        <v>167</v>
      </c>
      <c r="K3517" s="1" t="s">
        <v>4023</v>
      </c>
      <c r="L3517" s="1" t="s">
        <v>3813</v>
      </c>
      <c r="O3517" s="0" t="s">
        <v>3807</v>
      </c>
      <c r="P3517" s="0" t="s">
        <v>3805</v>
      </c>
    </row>
    <row r="3518" customFormat="false" ht="15.75" hidden="false" customHeight="true" outlineLevel="0" collapsed="false">
      <c r="A3518" s="39" t="s">
        <v>1266</v>
      </c>
      <c r="B3518" s="1" t="n">
        <v>54</v>
      </c>
      <c r="C3518" s="1" t="n">
        <v>56</v>
      </c>
      <c r="D3518" s="11" t="n">
        <f aca="false">IF(AND(ISNUMBER(B3518),ISNUMBER($J3518)),$J3518-B3518,"")</f>
        <v>121.53</v>
      </c>
      <c r="E3518" s="11" t="n">
        <f aca="false">IF(AND(ISNUMBER(C3518),ISNUMBER($J3518)),$J3518-C3518,"")</f>
        <v>119.53</v>
      </c>
      <c r="F3518" s="1" t="s">
        <v>5404</v>
      </c>
      <c r="G3518" s="46" t="s">
        <v>3807</v>
      </c>
      <c r="H3518" s="1" t="s">
        <v>33</v>
      </c>
      <c r="J3518" s="11" t="n">
        <f aca="false">IFERROR(INDEX(Pozos!$M$2:$M$1852,MATCH(A3518,Pozos!$E$2:$E$1852,0)),"")</f>
        <v>175.53</v>
      </c>
      <c r="K3518" s="1" t="s">
        <v>3819</v>
      </c>
      <c r="L3518" s="1" t="s">
        <v>3820</v>
      </c>
      <c r="M3518" s="1" t="n">
        <v>1</v>
      </c>
      <c r="N3518" s="106" t="s">
        <v>3834</v>
      </c>
      <c r="O3518" s="0" t="s">
        <v>3807</v>
      </c>
      <c r="P3518" s="0" t="s">
        <v>3805</v>
      </c>
    </row>
    <row r="3519" customFormat="false" ht="15.75" hidden="false" customHeight="true" outlineLevel="0" collapsed="false">
      <c r="A3519" s="39" t="s">
        <v>1266</v>
      </c>
      <c r="B3519" s="1" t="n">
        <v>42</v>
      </c>
      <c r="C3519" s="1" t="n">
        <v>54</v>
      </c>
      <c r="D3519" s="11" t="n">
        <f aca="false">IF(AND(ISNUMBER(B3519),ISNUMBER($J3519)),$J3519-B3519,"")</f>
        <v>133.53</v>
      </c>
      <c r="E3519" s="11" t="n">
        <f aca="false">IF(AND(ISNUMBER(C3519),ISNUMBER($J3519)),$J3519-C3519,"")</f>
        <v>121.53</v>
      </c>
      <c r="F3519" s="1" t="s">
        <v>5405</v>
      </c>
      <c r="G3519" s="46" t="s">
        <v>3807</v>
      </c>
      <c r="H3519" s="1" t="s">
        <v>33</v>
      </c>
      <c r="J3519" s="11" t="n">
        <f aca="false">IFERROR(INDEX(Pozos!$M$2:$M$1852,MATCH(A3519,Pozos!$E$2:$E$1852,0)),"")</f>
        <v>175.53</v>
      </c>
      <c r="K3519" s="1" t="s">
        <v>3819</v>
      </c>
      <c r="L3519" s="1" t="s">
        <v>3820</v>
      </c>
      <c r="M3519" s="1" t="n">
        <v>1</v>
      </c>
      <c r="N3519" s="106" t="s">
        <v>3834</v>
      </c>
      <c r="O3519" s="0" t="s">
        <v>3807</v>
      </c>
      <c r="P3519" s="0" t="s">
        <v>3805</v>
      </c>
    </row>
    <row r="3520" customFormat="false" ht="15.75" hidden="false" customHeight="true" outlineLevel="0" collapsed="false">
      <c r="A3520" s="39" t="s">
        <v>1266</v>
      </c>
      <c r="B3520" s="1" t="n">
        <v>14.5</v>
      </c>
      <c r="C3520" s="1" t="n">
        <v>42</v>
      </c>
      <c r="D3520" s="11" t="n">
        <f aca="false">IF(AND(ISNUMBER(B3520),ISNUMBER($J3520)),$J3520-B3520,"")</f>
        <v>161.03</v>
      </c>
      <c r="E3520" s="11" t="n">
        <f aca="false">IF(AND(ISNUMBER(C3520),ISNUMBER($J3520)),$J3520-C3520,"")</f>
        <v>133.53</v>
      </c>
      <c r="F3520" s="1" t="s">
        <v>5406</v>
      </c>
      <c r="G3520" s="46" t="s">
        <v>3807</v>
      </c>
      <c r="H3520" s="1" t="s">
        <v>33</v>
      </c>
      <c r="J3520" s="11" t="n">
        <f aca="false">IFERROR(INDEX(Pozos!$M$2:$M$1852,MATCH(A3520,Pozos!$E$2:$E$1852,0)),"")</f>
        <v>175.53</v>
      </c>
      <c r="K3520" s="1" t="s">
        <v>3819</v>
      </c>
      <c r="L3520" s="1" t="s">
        <v>3820</v>
      </c>
      <c r="M3520" s="1" t="n">
        <v>1</v>
      </c>
      <c r="N3520" s="106" t="s">
        <v>3834</v>
      </c>
      <c r="O3520" s="0" t="s">
        <v>3807</v>
      </c>
      <c r="P3520" s="0" t="s">
        <v>3805</v>
      </c>
    </row>
    <row r="3521" customFormat="false" ht="15.75" hidden="false" customHeight="true" outlineLevel="0" collapsed="false">
      <c r="A3521" s="39" t="s">
        <v>1266</v>
      </c>
      <c r="B3521" s="1" t="n">
        <v>1.5</v>
      </c>
      <c r="C3521" s="1" t="n">
        <v>14.5</v>
      </c>
      <c r="D3521" s="11" t="n">
        <f aca="false">IF(AND(ISNUMBER(B3521),ISNUMBER($J3521)),$J3521-B3521,"")</f>
        <v>174.03</v>
      </c>
      <c r="E3521" s="11" t="n">
        <f aca="false">IF(AND(ISNUMBER(C3521),ISNUMBER($J3521)),$J3521-C3521,"")</f>
        <v>161.03</v>
      </c>
      <c r="F3521" s="1" t="s">
        <v>5407</v>
      </c>
      <c r="G3521" s="46" t="s">
        <v>3807</v>
      </c>
      <c r="H3521" s="1" t="s">
        <v>33</v>
      </c>
      <c r="J3521" s="11" t="n">
        <f aca="false">IFERROR(INDEX(Pozos!$M$2:$M$1852,MATCH(A3521,Pozos!$E$2:$E$1852,0)),"")</f>
        <v>175.53</v>
      </c>
      <c r="K3521" s="1" t="s">
        <v>3819</v>
      </c>
      <c r="L3521" s="1" t="s">
        <v>3820</v>
      </c>
      <c r="M3521" s="1" t="n">
        <v>1</v>
      </c>
      <c r="N3521" s="106" t="s">
        <v>3834</v>
      </c>
      <c r="O3521" s="0" t="s">
        <v>3807</v>
      </c>
      <c r="P3521" s="0" t="s">
        <v>3805</v>
      </c>
    </row>
    <row r="3522" customFormat="false" ht="15.75" hidden="false" customHeight="true" outlineLevel="0" collapsed="false">
      <c r="A3522" s="39" t="s">
        <v>1266</v>
      </c>
      <c r="B3522" s="1" t="n">
        <v>0</v>
      </c>
      <c r="C3522" s="1" t="n">
        <v>1.5</v>
      </c>
      <c r="D3522" s="11" t="n">
        <f aca="false">IF(AND(ISNUMBER(B3522),ISNUMBER($J3522)),$J3522-B3522,"")</f>
        <v>175.53</v>
      </c>
      <c r="E3522" s="11" t="n">
        <f aca="false">IF(AND(ISNUMBER(C3522),ISNUMBER($J3522)),$J3522-C3522,"")</f>
        <v>174.03</v>
      </c>
      <c r="F3522" s="1" t="s">
        <v>5408</v>
      </c>
      <c r="G3522" s="46" t="s">
        <v>3807</v>
      </c>
      <c r="H3522" s="1" t="s">
        <v>33</v>
      </c>
      <c r="J3522" s="11" t="n">
        <f aca="false">IFERROR(INDEX(Pozos!$M$2:$M$1852,MATCH(A3522,Pozos!$E$2:$E$1852,0)),"")</f>
        <v>175.53</v>
      </c>
      <c r="K3522" s="1" t="s">
        <v>3803</v>
      </c>
      <c r="L3522" s="1" t="s">
        <v>3804</v>
      </c>
      <c r="M3522" s="1" t="n">
        <v>1</v>
      </c>
      <c r="N3522" s="106" t="s">
        <v>3834</v>
      </c>
      <c r="O3522" s="0" t="s">
        <v>3807</v>
      </c>
      <c r="P3522" s="0" t="s">
        <v>3805</v>
      </c>
    </row>
    <row r="3523" customFormat="false" ht="15.75" hidden="false" customHeight="true" outlineLevel="0" collapsed="false">
      <c r="A3523" s="39" t="s">
        <v>1266</v>
      </c>
      <c r="B3523" s="1" t="n">
        <v>54</v>
      </c>
      <c r="C3523" s="1" t="n">
        <v>56</v>
      </c>
      <c r="D3523" s="11" t="n">
        <f aca="false">IF(AND(ISNUMBER(B3523),ISNUMBER($J3523)),$J3523-B3523,"")</f>
        <v>121.53</v>
      </c>
      <c r="E3523" s="11" t="n">
        <f aca="false">IF(AND(ISNUMBER(C3523),ISNUMBER($J3523)),$J3523-C3523,"")</f>
        <v>119.53</v>
      </c>
      <c r="F3523" s="1" t="s">
        <v>5404</v>
      </c>
      <c r="G3523" s="46" t="s">
        <v>3807</v>
      </c>
      <c r="H3523" s="1" t="s">
        <v>33</v>
      </c>
      <c r="J3523" s="11" t="n">
        <f aca="false">IFERROR(INDEX(Pozos!$M$2:$M$1852,MATCH(A3523,Pozos!$E$2:$E$1852,0)),"")</f>
        <v>175.53</v>
      </c>
      <c r="K3523" s="1" t="s">
        <v>3819</v>
      </c>
      <c r="L3523" s="1" t="s">
        <v>3820</v>
      </c>
      <c r="M3523" s="1" t="n">
        <v>2</v>
      </c>
      <c r="N3523" s="106" t="s">
        <v>3850</v>
      </c>
      <c r="O3523" s="0" t="s">
        <v>3807</v>
      </c>
      <c r="P3523" s="0" t="s">
        <v>3805</v>
      </c>
    </row>
    <row r="3524" customFormat="false" ht="15.75" hidden="false" customHeight="true" outlineLevel="0" collapsed="false">
      <c r="A3524" s="39" t="s">
        <v>1266</v>
      </c>
      <c r="B3524" s="1" t="n">
        <v>42</v>
      </c>
      <c r="C3524" s="1" t="n">
        <v>54</v>
      </c>
      <c r="D3524" s="11" t="n">
        <f aca="false">IF(AND(ISNUMBER(B3524),ISNUMBER($J3524)),$J3524-B3524,"")</f>
        <v>133.53</v>
      </c>
      <c r="E3524" s="11" t="n">
        <f aca="false">IF(AND(ISNUMBER(C3524),ISNUMBER($J3524)),$J3524-C3524,"")</f>
        <v>121.53</v>
      </c>
      <c r="F3524" s="1" t="s">
        <v>5405</v>
      </c>
      <c r="G3524" s="46" t="s">
        <v>3807</v>
      </c>
      <c r="H3524" s="1" t="s">
        <v>33</v>
      </c>
      <c r="J3524" s="11" t="n">
        <f aca="false">IFERROR(INDEX(Pozos!$M$2:$M$1852,MATCH(A3524,Pozos!$E$2:$E$1852,0)),"")</f>
        <v>175.53</v>
      </c>
      <c r="K3524" s="1" t="s">
        <v>3819</v>
      </c>
      <c r="L3524" s="1" t="s">
        <v>3820</v>
      </c>
      <c r="M3524" s="1" t="n">
        <v>2</v>
      </c>
      <c r="N3524" s="106" t="s">
        <v>3850</v>
      </c>
      <c r="O3524" s="0" t="s">
        <v>3807</v>
      </c>
      <c r="P3524" s="0" t="s">
        <v>3805</v>
      </c>
    </row>
    <row r="3525" customFormat="false" ht="15.75" hidden="false" customHeight="true" outlineLevel="0" collapsed="false">
      <c r="A3525" s="39" t="s">
        <v>1266</v>
      </c>
      <c r="B3525" s="1" t="n">
        <v>14.5</v>
      </c>
      <c r="C3525" s="1" t="n">
        <v>42</v>
      </c>
      <c r="D3525" s="11" t="n">
        <f aca="false">IF(AND(ISNUMBER(B3525),ISNUMBER($J3525)),$J3525-B3525,"")</f>
        <v>161.03</v>
      </c>
      <c r="E3525" s="11" t="n">
        <f aca="false">IF(AND(ISNUMBER(C3525),ISNUMBER($J3525)),$J3525-C3525,"")</f>
        <v>133.53</v>
      </c>
      <c r="F3525" s="1" t="s">
        <v>5406</v>
      </c>
      <c r="G3525" s="46" t="s">
        <v>3807</v>
      </c>
      <c r="H3525" s="1" t="s">
        <v>33</v>
      </c>
      <c r="J3525" s="11" t="n">
        <f aca="false">IFERROR(INDEX(Pozos!$M$2:$M$1852,MATCH(A3525,Pozos!$E$2:$E$1852,0)),"")</f>
        <v>175.53</v>
      </c>
      <c r="K3525" s="1" t="s">
        <v>3819</v>
      </c>
      <c r="L3525" s="1" t="s">
        <v>3820</v>
      </c>
      <c r="M3525" s="1" t="n">
        <v>2</v>
      </c>
      <c r="N3525" s="106" t="s">
        <v>3850</v>
      </c>
      <c r="O3525" s="0" t="s">
        <v>3807</v>
      </c>
      <c r="P3525" s="0" t="s">
        <v>3805</v>
      </c>
    </row>
    <row r="3526" customFormat="false" ht="15.75" hidden="false" customHeight="true" outlineLevel="0" collapsed="false">
      <c r="A3526" s="39" t="s">
        <v>1266</v>
      </c>
      <c r="B3526" s="1" t="n">
        <v>1.5</v>
      </c>
      <c r="C3526" s="1" t="n">
        <v>14.5</v>
      </c>
      <c r="D3526" s="11" t="n">
        <f aca="false">IF(AND(ISNUMBER(B3526),ISNUMBER($J3526)),$J3526-B3526,"")</f>
        <v>174.03</v>
      </c>
      <c r="E3526" s="11" t="n">
        <f aca="false">IF(AND(ISNUMBER(C3526),ISNUMBER($J3526)),$J3526-C3526,"")</f>
        <v>161.03</v>
      </c>
      <c r="F3526" s="1" t="s">
        <v>5407</v>
      </c>
      <c r="G3526" s="46" t="s">
        <v>3807</v>
      </c>
      <c r="H3526" s="1" t="s">
        <v>33</v>
      </c>
      <c r="J3526" s="11" t="n">
        <f aca="false">IFERROR(INDEX(Pozos!$M$2:$M$1852,MATCH(A3526,Pozos!$E$2:$E$1852,0)),"")</f>
        <v>175.53</v>
      </c>
      <c r="K3526" s="1" t="s">
        <v>3819</v>
      </c>
      <c r="L3526" s="1" t="s">
        <v>3820</v>
      </c>
      <c r="M3526" s="1" t="n">
        <v>2</v>
      </c>
      <c r="N3526" s="106" t="s">
        <v>3850</v>
      </c>
      <c r="O3526" s="0" t="s">
        <v>3807</v>
      </c>
      <c r="P3526" s="0" t="s">
        <v>3805</v>
      </c>
    </row>
    <row r="3527" customFormat="false" ht="15.75" hidden="false" customHeight="true" outlineLevel="0" collapsed="false">
      <c r="A3527" s="39" t="s">
        <v>1266</v>
      </c>
      <c r="B3527" s="1" t="n">
        <v>0</v>
      </c>
      <c r="C3527" s="1" t="n">
        <v>1.5</v>
      </c>
      <c r="D3527" s="11" t="n">
        <f aca="false">IF(AND(ISNUMBER(B3527),ISNUMBER($J3527)),$J3527-B3527,"")</f>
        <v>175.53</v>
      </c>
      <c r="E3527" s="11" t="n">
        <f aca="false">IF(AND(ISNUMBER(C3527),ISNUMBER($J3527)),$J3527-C3527,"")</f>
        <v>174.03</v>
      </c>
      <c r="F3527" s="1" t="s">
        <v>5408</v>
      </c>
      <c r="G3527" s="46" t="s">
        <v>4032</v>
      </c>
      <c r="H3527" s="1" t="s">
        <v>33</v>
      </c>
      <c r="J3527" s="11" t="n">
        <f aca="false">IFERROR(INDEX(Pozos!$M$2:$M$1852,MATCH(A3527,Pozos!$E$2:$E$1852,0)),"")</f>
        <v>175.53</v>
      </c>
      <c r="K3527" s="1" t="s">
        <v>3803</v>
      </c>
      <c r="L3527" s="1" t="s">
        <v>3804</v>
      </c>
      <c r="M3527" s="1" t="n">
        <v>2</v>
      </c>
      <c r="N3527" s="106" t="s">
        <v>3850</v>
      </c>
      <c r="O3527" s="0" t="s">
        <v>4032</v>
      </c>
      <c r="P3527" s="0" t="s">
        <v>3805</v>
      </c>
    </row>
    <row r="3528" customFormat="false" ht="15.75" hidden="false" customHeight="true" outlineLevel="0" collapsed="false">
      <c r="A3528" s="39" t="s">
        <v>1488</v>
      </c>
      <c r="D3528" s="11" t="str">
        <f aca="false">IF(AND(ISNUMBER(B3528),ISNUMBER($J3528)),$J3528-B3528,"")</f>
        <v/>
      </c>
      <c r="E3528" s="11" t="str">
        <f aca="false">IF(AND(ISNUMBER(C3528),ISNUMBER($J3528)),$J3528-C3528,"")</f>
        <v/>
      </c>
      <c r="F3528" s="1" t="s">
        <v>5409</v>
      </c>
      <c r="G3528" s="46" t="s">
        <v>3807</v>
      </c>
      <c r="H3528" s="1" t="s">
        <v>33</v>
      </c>
      <c r="J3528" s="11" t="n">
        <f aca="false">IFERROR(INDEX(Pozos!$M$2:$M$1852,MATCH(A3528,Pozos!$E$2:$E$1852,0)),"")</f>
        <v>166.43</v>
      </c>
      <c r="K3528" s="1" t="s">
        <v>4424</v>
      </c>
      <c r="O3528" s="0" t="s">
        <v>3807</v>
      </c>
      <c r="P3528" s="0" t="s">
        <v>3805</v>
      </c>
    </row>
    <row r="3529" customFormat="false" ht="15.75" hidden="false" customHeight="true" outlineLevel="0" collapsed="false">
      <c r="A3529" s="39" t="s">
        <v>752</v>
      </c>
      <c r="B3529" s="1" t="n">
        <v>45</v>
      </c>
      <c r="C3529" s="1" t="n">
        <v>51</v>
      </c>
      <c r="D3529" s="11" t="n">
        <f aca="false">IF(AND(ISNUMBER(B3529),ISNUMBER($J3529)),$J3529-B3529,"")</f>
        <v>106</v>
      </c>
      <c r="E3529" s="11" t="n">
        <f aca="false">IF(AND(ISNUMBER(C3529),ISNUMBER($J3529)),$J3529-C3529,"")</f>
        <v>100</v>
      </c>
      <c r="F3529" s="1" t="s">
        <v>5368</v>
      </c>
      <c r="G3529" s="46" t="s">
        <v>3807</v>
      </c>
      <c r="H3529" s="1" t="s">
        <v>33</v>
      </c>
      <c r="J3529" s="11" t="n">
        <f aca="false">IFERROR(INDEX(Pozos!$M$2:$M$1852,MATCH(A3529,Pozos!$E$2:$E$1852,0)),"")</f>
        <v>151</v>
      </c>
      <c r="K3529" s="1" t="s">
        <v>3819</v>
      </c>
      <c r="L3529" s="1" t="s">
        <v>3820</v>
      </c>
      <c r="M3529" s="1" t="n">
        <v>1</v>
      </c>
      <c r="N3529" s="106" t="s">
        <v>5410</v>
      </c>
      <c r="O3529" s="0" t="s">
        <v>3807</v>
      </c>
      <c r="P3529" s="0" t="s">
        <v>3805</v>
      </c>
    </row>
    <row r="3530" customFormat="false" ht="15.75" hidden="false" customHeight="true" outlineLevel="0" collapsed="false">
      <c r="A3530" s="39" t="s">
        <v>752</v>
      </c>
      <c r="B3530" s="1" t="n">
        <v>33</v>
      </c>
      <c r="C3530" s="1" t="n">
        <v>44</v>
      </c>
      <c r="D3530" s="11" t="n">
        <f aca="false">IF(AND(ISNUMBER(B3530),ISNUMBER($J3530)),$J3530-B3530,"")</f>
        <v>118</v>
      </c>
      <c r="E3530" s="11" t="n">
        <f aca="false">IF(AND(ISNUMBER(C3530),ISNUMBER($J3530)),$J3530-C3530,"")</f>
        <v>107</v>
      </c>
      <c r="F3530" s="1" t="s">
        <v>5411</v>
      </c>
      <c r="G3530" s="46" t="s">
        <v>3807</v>
      </c>
      <c r="H3530" s="1" t="s">
        <v>33</v>
      </c>
      <c r="J3530" s="11" t="n">
        <f aca="false">IFERROR(INDEX(Pozos!$M$2:$M$1852,MATCH(A3530,Pozos!$E$2:$E$1852,0)),"")</f>
        <v>151</v>
      </c>
      <c r="K3530" s="1" t="s">
        <v>3819</v>
      </c>
      <c r="L3530" s="1" t="s">
        <v>3820</v>
      </c>
      <c r="M3530" s="1" t="n">
        <v>1</v>
      </c>
      <c r="N3530" s="106" t="s">
        <v>3834</v>
      </c>
      <c r="O3530" s="0" t="s">
        <v>3807</v>
      </c>
      <c r="P3530" s="0" t="s">
        <v>3805</v>
      </c>
    </row>
    <row r="3531" customFormat="false" ht="15.75" hidden="false" customHeight="true" outlineLevel="0" collapsed="false">
      <c r="A3531" s="39" t="s">
        <v>752</v>
      </c>
      <c r="B3531" s="1" t="n">
        <v>15</v>
      </c>
      <c r="C3531" s="1" t="n">
        <v>33</v>
      </c>
      <c r="D3531" s="11" t="n">
        <f aca="false">IF(AND(ISNUMBER(B3531),ISNUMBER($J3531)),$J3531-B3531,"")</f>
        <v>136</v>
      </c>
      <c r="E3531" s="11" t="n">
        <f aca="false">IF(AND(ISNUMBER(C3531),ISNUMBER($J3531)),$J3531-C3531,"")</f>
        <v>118</v>
      </c>
      <c r="F3531" s="1" t="s">
        <v>5412</v>
      </c>
      <c r="G3531" s="46" t="s">
        <v>3807</v>
      </c>
      <c r="H3531" s="1" t="s">
        <v>33</v>
      </c>
      <c r="J3531" s="11" t="n">
        <f aca="false">IFERROR(INDEX(Pozos!$M$2:$M$1852,MATCH(A3531,Pozos!$E$2:$E$1852,0)),"")</f>
        <v>151</v>
      </c>
      <c r="K3531" s="1" t="s">
        <v>3819</v>
      </c>
      <c r="L3531" s="1" t="s">
        <v>3820</v>
      </c>
      <c r="M3531" s="1" t="n">
        <v>1</v>
      </c>
      <c r="N3531" s="106" t="s">
        <v>3834</v>
      </c>
      <c r="O3531" s="0" t="s">
        <v>3807</v>
      </c>
      <c r="P3531" s="0" t="s">
        <v>3805</v>
      </c>
    </row>
    <row r="3532" customFormat="false" ht="15.75" hidden="false" customHeight="true" outlineLevel="0" collapsed="false">
      <c r="A3532" s="39" t="s">
        <v>752</v>
      </c>
      <c r="B3532" s="1" t="n">
        <v>0.5</v>
      </c>
      <c r="C3532" s="1" t="n">
        <v>15</v>
      </c>
      <c r="D3532" s="11" t="n">
        <f aca="false">IF(AND(ISNUMBER(B3532),ISNUMBER($J3532)),$J3532-B3532,"")</f>
        <v>150.5</v>
      </c>
      <c r="E3532" s="11" t="n">
        <f aca="false">IF(AND(ISNUMBER(C3532),ISNUMBER($J3532)),$J3532-C3532,"")</f>
        <v>136</v>
      </c>
      <c r="F3532" s="1" t="s">
        <v>5370</v>
      </c>
      <c r="G3532" s="46" t="s">
        <v>3807</v>
      </c>
      <c r="H3532" s="1" t="s">
        <v>33</v>
      </c>
      <c r="J3532" s="11" t="n">
        <f aca="false">IFERROR(INDEX(Pozos!$M$2:$M$1852,MATCH(A3532,Pozos!$E$2:$E$1852,0)),"")</f>
        <v>151</v>
      </c>
      <c r="K3532" s="1" t="s">
        <v>3819</v>
      </c>
      <c r="L3532" s="1" t="s">
        <v>3820</v>
      </c>
      <c r="M3532" s="1" t="n">
        <v>1</v>
      </c>
      <c r="N3532" s="106" t="s">
        <v>3834</v>
      </c>
      <c r="O3532" s="0" t="s">
        <v>3807</v>
      </c>
      <c r="P3532" s="0" t="s">
        <v>3805</v>
      </c>
    </row>
    <row r="3533" customFormat="false" ht="15.75" hidden="false" customHeight="true" outlineLevel="0" collapsed="false">
      <c r="A3533" s="39" t="s">
        <v>752</v>
      </c>
      <c r="B3533" s="1" t="n">
        <v>0</v>
      </c>
      <c r="C3533" s="1" t="n">
        <v>0.5</v>
      </c>
      <c r="D3533" s="11" t="n">
        <f aca="false">IF(AND(ISNUMBER(B3533),ISNUMBER($J3533)),$J3533-B3533,"")</f>
        <v>151</v>
      </c>
      <c r="E3533" s="11" t="n">
        <f aca="false">IF(AND(ISNUMBER(C3533),ISNUMBER($J3533)),$J3533-C3533,"")</f>
        <v>150.5</v>
      </c>
      <c r="F3533" s="1" t="s">
        <v>4250</v>
      </c>
      <c r="G3533" s="46" t="s">
        <v>3802</v>
      </c>
      <c r="H3533" s="1" t="s">
        <v>33</v>
      </c>
      <c r="J3533" s="11" t="n">
        <f aca="false">IFERROR(INDEX(Pozos!$M$2:$M$1852,MATCH(A3533,Pozos!$E$2:$E$1852,0)),"")</f>
        <v>151</v>
      </c>
      <c r="K3533" s="1" t="s">
        <v>3803</v>
      </c>
      <c r="L3533" s="1" t="s">
        <v>3804</v>
      </c>
      <c r="M3533" s="1" t="n">
        <v>1</v>
      </c>
      <c r="N3533" s="106" t="s">
        <v>3834</v>
      </c>
      <c r="O3533" s="0" t="s">
        <v>3802</v>
      </c>
      <c r="P3533" s="0" t="s">
        <v>3805</v>
      </c>
    </row>
    <row r="3534" customFormat="false" ht="15.75" hidden="false" customHeight="true" outlineLevel="0" collapsed="false">
      <c r="A3534" s="39" t="s">
        <v>752</v>
      </c>
      <c r="B3534" s="1" t="n">
        <v>45</v>
      </c>
      <c r="C3534" s="1" t="n">
        <v>51</v>
      </c>
      <c r="D3534" s="11" t="n">
        <f aca="false">IF(AND(ISNUMBER(B3534),ISNUMBER($J3534)),$J3534-B3534,"")</f>
        <v>106</v>
      </c>
      <c r="E3534" s="11" t="n">
        <f aca="false">IF(AND(ISNUMBER(C3534),ISNUMBER($J3534)),$J3534-C3534,"")</f>
        <v>100</v>
      </c>
      <c r="F3534" s="1" t="s">
        <v>5368</v>
      </c>
      <c r="G3534" s="46" t="s">
        <v>3807</v>
      </c>
      <c r="H3534" s="1" t="s">
        <v>33</v>
      </c>
      <c r="J3534" s="11" t="n">
        <f aca="false">IFERROR(INDEX(Pozos!$M$2:$M$1852,MATCH(A3534,Pozos!$E$2:$E$1852,0)),"")</f>
        <v>151</v>
      </c>
      <c r="K3534" s="1" t="s">
        <v>3819</v>
      </c>
      <c r="L3534" s="1" t="s">
        <v>3820</v>
      </c>
      <c r="M3534" s="1" t="n">
        <v>2</v>
      </c>
      <c r="N3534" s="106" t="s">
        <v>5413</v>
      </c>
      <c r="O3534" s="0" t="s">
        <v>3807</v>
      </c>
      <c r="P3534" s="0" t="s">
        <v>3805</v>
      </c>
    </row>
    <row r="3535" customFormat="false" ht="15.75" hidden="false" customHeight="true" outlineLevel="0" collapsed="false">
      <c r="A3535" s="39" t="s">
        <v>752</v>
      </c>
      <c r="B3535" s="1" t="n">
        <v>33</v>
      </c>
      <c r="C3535" s="1" t="n">
        <v>44</v>
      </c>
      <c r="D3535" s="11" t="n">
        <f aca="false">IF(AND(ISNUMBER(B3535),ISNUMBER($J3535)),$J3535-B3535,"")</f>
        <v>118</v>
      </c>
      <c r="E3535" s="11" t="n">
        <f aca="false">IF(AND(ISNUMBER(C3535),ISNUMBER($J3535)),$J3535-C3535,"")</f>
        <v>107</v>
      </c>
      <c r="F3535" s="1" t="s">
        <v>5411</v>
      </c>
      <c r="G3535" s="46" t="s">
        <v>3807</v>
      </c>
      <c r="H3535" s="1" t="s">
        <v>33</v>
      </c>
      <c r="J3535" s="11" t="n">
        <f aca="false">IFERROR(INDEX(Pozos!$M$2:$M$1852,MATCH(A3535,Pozos!$E$2:$E$1852,0)),"")</f>
        <v>151</v>
      </c>
      <c r="K3535" s="1" t="s">
        <v>3819</v>
      </c>
      <c r="L3535" s="1" t="s">
        <v>3820</v>
      </c>
      <c r="M3535" s="1" t="n">
        <v>2</v>
      </c>
      <c r="N3535" s="106" t="s">
        <v>3850</v>
      </c>
      <c r="O3535" s="0" t="s">
        <v>3807</v>
      </c>
      <c r="P3535" s="0" t="s">
        <v>3805</v>
      </c>
    </row>
    <row r="3536" customFormat="false" ht="15.75" hidden="false" customHeight="true" outlineLevel="0" collapsed="false">
      <c r="A3536" s="39" t="s">
        <v>752</v>
      </c>
      <c r="B3536" s="1" t="n">
        <v>15</v>
      </c>
      <c r="C3536" s="1" t="n">
        <v>33</v>
      </c>
      <c r="D3536" s="11" t="n">
        <f aca="false">IF(AND(ISNUMBER(B3536),ISNUMBER($J3536)),$J3536-B3536,"")</f>
        <v>136</v>
      </c>
      <c r="E3536" s="11" t="n">
        <f aca="false">IF(AND(ISNUMBER(C3536),ISNUMBER($J3536)),$J3536-C3536,"")</f>
        <v>118</v>
      </c>
      <c r="F3536" s="1" t="s">
        <v>5412</v>
      </c>
      <c r="G3536" s="46" t="s">
        <v>3807</v>
      </c>
      <c r="H3536" s="1" t="s">
        <v>33</v>
      </c>
      <c r="J3536" s="11" t="n">
        <f aca="false">IFERROR(INDEX(Pozos!$M$2:$M$1852,MATCH(A3536,Pozos!$E$2:$E$1852,0)),"")</f>
        <v>151</v>
      </c>
      <c r="K3536" s="1" t="s">
        <v>3819</v>
      </c>
      <c r="L3536" s="1" t="s">
        <v>3820</v>
      </c>
      <c r="M3536" s="1" t="n">
        <v>2</v>
      </c>
      <c r="N3536" s="106" t="s">
        <v>3850</v>
      </c>
      <c r="O3536" s="0" t="s">
        <v>3807</v>
      </c>
      <c r="P3536" s="0" t="s">
        <v>3805</v>
      </c>
    </row>
    <row r="3537" customFormat="false" ht="15.75" hidden="false" customHeight="true" outlineLevel="0" collapsed="false">
      <c r="A3537" s="39" t="s">
        <v>752</v>
      </c>
      <c r="B3537" s="1" t="n">
        <v>0.5</v>
      </c>
      <c r="C3537" s="1" t="n">
        <v>15</v>
      </c>
      <c r="D3537" s="11" t="n">
        <f aca="false">IF(AND(ISNUMBER(B3537),ISNUMBER($J3537)),$J3537-B3537,"")</f>
        <v>150.5</v>
      </c>
      <c r="E3537" s="11" t="n">
        <f aca="false">IF(AND(ISNUMBER(C3537),ISNUMBER($J3537)),$J3537-C3537,"")</f>
        <v>136</v>
      </c>
      <c r="F3537" s="1" t="s">
        <v>5370</v>
      </c>
      <c r="G3537" s="46" t="s">
        <v>3807</v>
      </c>
      <c r="H3537" s="1" t="s">
        <v>33</v>
      </c>
      <c r="J3537" s="11" t="n">
        <f aca="false">IFERROR(INDEX(Pozos!$M$2:$M$1852,MATCH(A3537,Pozos!$E$2:$E$1852,0)),"")</f>
        <v>151</v>
      </c>
      <c r="K3537" s="1" t="s">
        <v>3819</v>
      </c>
      <c r="L3537" s="1" t="s">
        <v>3820</v>
      </c>
      <c r="M3537" s="1" t="n">
        <v>2</v>
      </c>
      <c r="N3537" s="106" t="s">
        <v>3850</v>
      </c>
      <c r="O3537" s="0" t="s">
        <v>3807</v>
      </c>
      <c r="P3537" s="0" t="s">
        <v>3805</v>
      </c>
    </row>
    <row r="3538" customFormat="false" ht="15.75" hidden="false" customHeight="true" outlineLevel="0" collapsed="false">
      <c r="A3538" s="39" t="s">
        <v>752</v>
      </c>
      <c r="B3538" s="1" t="n">
        <v>0</v>
      </c>
      <c r="C3538" s="1" t="n">
        <v>0.5</v>
      </c>
      <c r="D3538" s="11" t="n">
        <f aca="false">IF(AND(ISNUMBER(B3538),ISNUMBER($J3538)),$J3538-B3538,"")</f>
        <v>151</v>
      </c>
      <c r="E3538" s="11" t="n">
        <f aca="false">IF(AND(ISNUMBER(C3538),ISNUMBER($J3538)),$J3538-C3538,"")</f>
        <v>150.5</v>
      </c>
      <c r="F3538" s="1" t="s">
        <v>4250</v>
      </c>
      <c r="G3538" s="46" t="s">
        <v>3802</v>
      </c>
      <c r="H3538" s="1" t="s">
        <v>33</v>
      </c>
      <c r="J3538" s="11" t="n">
        <f aca="false">IFERROR(INDEX(Pozos!$M$2:$M$1852,MATCH(A3538,Pozos!$E$2:$E$1852,0)),"")</f>
        <v>151</v>
      </c>
      <c r="K3538" s="1" t="s">
        <v>3803</v>
      </c>
      <c r="L3538" s="1" t="s">
        <v>3804</v>
      </c>
      <c r="M3538" s="1" t="n">
        <v>2</v>
      </c>
      <c r="N3538" s="106" t="s">
        <v>3850</v>
      </c>
      <c r="O3538" s="0" t="s">
        <v>3802</v>
      </c>
      <c r="P3538" s="0" t="s">
        <v>3805</v>
      </c>
    </row>
    <row r="3539" customFormat="false" ht="15.75" hidden="false" customHeight="true" outlineLevel="0" collapsed="false">
      <c r="A3539" s="39" t="s">
        <v>1470</v>
      </c>
      <c r="B3539" s="1" t="n">
        <v>0</v>
      </c>
      <c r="C3539" s="1" t="n">
        <v>0.5</v>
      </c>
      <c r="D3539" s="11" t="n">
        <f aca="false">IF(AND(ISNUMBER(B3539),ISNUMBER($J3539)),$J3539-B3539,"")</f>
        <v>175.2</v>
      </c>
      <c r="E3539" s="11" t="n">
        <f aca="false">IF(AND(ISNUMBER(C3539),ISNUMBER($J3539)),$J3539-C3539,"")</f>
        <v>174.7</v>
      </c>
      <c r="F3539" s="1" t="s">
        <v>4250</v>
      </c>
      <c r="G3539" s="46" t="s">
        <v>3802</v>
      </c>
      <c r="H3539" s="1" t="s">
        <v>33</v>
      </c>
      <c r="J3539" s="11" t="n">
        <f aca="false">IFERROR(INDEX(Pozos!$M$2:$M$1852,MATCH(A3539,Pozos!$E$2:$E$1852,0)),"")</f>
        <v>175.2</v>
      </c>
      <c r="K3539" s="1" t="s">
        <v>3803</v>
      </c>
      <c r="L3539" s="1" t="s">
        <v>3804</v>
      </c>
      <c r="O3539" s="0" t="s">
        <v>3802</v>
      </c>
      <c r="P3539" s="0" t="s">
        <v>3805</v>
      </c>
    </row>
    <row r="3540" customFormat="false" ht="15.75" hidden="false" customHeight="true" outlineLevel="0" collapsed="false">
      <c r="A3540" s="39" t="s">
        <v>1470</v>
      </c>
      <c r="B3540" s="1" t="n">
        <v>0.5</v>
      </c>
      <c r="C3540" s="1" t="n">
        <v>20</v>
      </c>
      <c r="D3540" s="11" t="n">
        <f aca="false">IF(AND(ISNUMBER(B3540),ISNUMBER($J3540)),$J3540-B3540,"")</f>
        <v>174.7</v>
      </c>
      <c r="E3540" s="11" t="n">
        <f aca="false">IF(AND(ISNUMBER(C3540),ISNUMBER($J3540)),$J3540-C3540,"")</f>
        <v>155.2</v>
      </c>
      <c r="F3540" s="1" t="s">
        <v>5414</v>
      </c>
      <c r="G3540" s="46" t="s">
        <v>3816</v>
      </c>
      <c r="H3540" s="1" t="s">
        <v>33</v>
      </c>
      <c r="J3540" s="11" t="n">
        <f aca="false">IFERROR(INDEX(Pozos!$M$2:$M$1852,MATCH(A3540,Pozos!$E$2:$E$1852,0)),"")</f>
        <v>175.2</v>
      </c>
      <c r="K3540" s="1" t="s">
        <v>3815</v>
      </c>
      <c r="L3540" s="1" t="s">
        <v>3817</v>
      </c>
      <c r="O3540" s="0" t="s">
        <v>3816</v>
      </c>
      <c r="P3540" s="0" t="s">
        <v>3805</v>
      </c>
    </row>
    <row r="3541" customFormat="false" ht="15.75" hidden="false" customHeight="true" outlineLevel="0" collapsed="false">
      <c r="A3541" s="39" t="s">
        <v>1470</v>
      </c>
      <c r="B3541" s="1" t="n">
        <v>20</v>
      </c>
      <c r="C3541" s="1" t="n">
        <v>28.5</v>
      </c>
      <c r="D3541" s="11" t="n">
        <f aca="false">IF(AND(ISNUMBER(B3541),ISNUMBER($J3541)),$J3541-B3541,"")</f>
        <v>155.2</v>
      </c>
      <c r="E3541" s="11" t="n">
        <f aca="false">IF(AND(ISNUMBER(C3541),ISNUMBER($J3541)),$J3541-C3541,"")</f>
        <v>146.7</v>
      </c>
      <c r="F3541" s="1" t="s">
        <v>5415</v>
      </c>
      <c r="G3541" s="46" t="s">
        <v>3807</v>
      </c>
      <c r="H3541" s="1" t="s">
        <v>33</v>
      </c>
      <c r="J3541" s="11" t="n">
        <f aca="false">IFERROR(INDEX(Pozos!$M$2:$M$1852,MATCH(A3541,Pozos!$E$2:$E$1852,0)),"")</f>
        <v>175.2</v>
      </c>
      <c r="K3541" s="1" t="s">
        <v>3808</v>
      </c>
      <c r="L3541" s="1" t="s">
        <v>3809</v>
      </c>
      <c r="O3541" s="0" t="s">
        <v>3807</v>
      </c>
      <c r="P3541" s="0" t="s">
        <v>3805</v>
      </c>
    </row>
    <row r="3542" customFormat="false" ht="15.75" hidden="false" customHeight="true" outlineLevel="0" collapsed="false">
      <c r="A3542" s="39" t="s">
        <v>1470</v>
      </c>
      <c r="B3542" s="1" t="n">
        <v>28.5</v>
      </c>
      <c r="C3542" s="1" t="n">
        <v>40</v>
      </c>
      <c r="D3542" s="11" t="n">
        <f aca="false">IF(AND(ISNUMBER(B3542),ISNUMBER($J3542)),$J3542-B3542,"")</f>
        <v>146.7</v>
      </c>
      <c r="E3542" s="11" t="n">
        <f aca="false">IF(AND(ISNUMBER(C3542),ISNUMBER($J3542)),$J3542-C3542,"")</f>
        <v>135.2</v>
      </c>
      <c r="F3542" s="1" t="s">
        <v>5416</v>
      </c>
      <c r="G3542" s="46" t="s">
        <v>3807</v>
      </c>
      <c r="H3542" s="1" t="s">
        <v>33</v>
      </c>
      <c r="J3542" s="11" t="n">
        <f aca="false">IFERROR(INDEX(Pozos!$M$2:$M$1852,MATCH(A3542,Pozos!$E$2:$E$1852,0)),"")</f>
        <v>175.2</v>
      </c>
      <c r="K3542" s="1" t="s">
        <v>3819</v>
      </c>
      <c r="L3542" s="1" t="s">
        <v>3820</v>
      </c>
      <c r="O3542" s="0" t="s">
        <v>3807</v>
      </c>
      <c r="P3542" s="0" t="s">
        <v>3805</v>
      </c>
    </row>
    <row r="3543" customFormat="false" ht="15.75" hidden="false" customHeight="true" outlineLevel="0" collapsed="false">
      <c r="A3543" s="39" t="s">
        <v>1470</v>
      </c>
      <c r="B3543" s="1" t="n">
        <v>40</v>
      </c>
      <c r="C3543" s="1" t="n">
        <v>51</v>
      </c>
      <c r="D3543" s="11" t="n">
        <f aca="false">IF(AND(ISNUMBER(B3543),ISNUMBER($J3543)),$J3543-B3543,"")</f>
        <v>135.2</v>
      </c>
      <c r="E3543" s="11" t="n">
        <f aca="false">IF(AND(ISNUMBER(C3543),ISNUMBER($J3543)),$J3543-C3543,"")</f>
        <v>124.2</v>
      </c>
      <c r="F3543" s="1" t="s">
        <v>5417</v>
      </c>
      <c r="G3543" s="46" t="s">
        <v>3807</v>
      </c>
      <c r="H3543" s="1" t="s">
        <v>33</v>
      </c>
      <c r="J3543" s="11" t="n">
        <f aca="false">IFERROR(INDEX(Pozos!$M$2:$M$1852,MATCH(A3543,Pozos!$E$2:$E$1852,0)),"")</f>
        <v>175.2</v>
      </c>
      <c r="K3543" s="1" t="s">
        <v>3819</v>
      </c>
      <c r="L3543" s="1" t="s">
        <v>3820</v>
      </c>
      <c r="O3543" s="0" t="s">
        <v>3807</v>
      </c>
      <c r="P3543" s="0" t="s">
        <v>3805</v>
      </c>
    </row>
    <row r="3544" customFormat="false" ht="15.75" hidden="false" customHeight="true" outlineLevel="0" collapsed="false">
      <c r="A3544" s="39" t="s">
        <v>1470</v>
      </c>
      <c r="B3544" s="1" t="n">
        <v>51</v>
      </c>
      <c r="C3544" s="1" t="n">
        <v>55</v>
      </c>
      <c r="D3544" s="11" t="n">
        <f aca="false">IF(AND(ISNUMBER(B3544),ISNUMBER($J3544)),$J3544-B3544,"")</f>
        <v>124.2</v>
      </c>
      <c r="E3544" s="11" t="n">
        <f aca="false">IF(AND(ISNUMBER(C3544),ISNUMBER($J3544)),$J3544-C3544,"")</f>
        <v>120.2</v>
      </c>
      <c r="F3544" s="1" t="s">
        <v>5418</v>
      </c>
      <c r="G3544" s="46" t="s">
        <v>3807</v>
      </c>
      <c r="H3544" s="1" t="s">
        <v>33</v>
      </c>
      <c r="J3544" s="11" t="n">
        <f aca="false">IFERROR(INDEX(Pozos!$M$2:$M$1852,MATCH(A3544,Pozos!$E$2:$E$1852,0)),"")</f>
        <v>175.2</v>
      </c>
      <c r="K3544" s="1" t="s">
        <v>3819</v>
      </c>
      <c r="L3544" s="1" t="s">
        <v>3820</v>
      </c>
      <c r="O3544" s="0" t="s">
        <v>3807</v>
      </c>
      <c r="P3544" s="0" t="s">
        <v>3805</v>
      </c>
    </row>
    <row r="3545" customFormat="false" ht="15.75" hidden="false" customHeight="true" outlineLevel="0" collapsed="false">
      <c r="A3545" s="39" t="s">
        <v>1798</v>
      </c>
      <c r="B3545" s="1" t="n">
        <v>55</v>
      </c>
      <c r="C3545" s="1" t="n">
        <v>58</v>
      </c>
      <c r="D3545" s="11" t="n">
        <f aca="false">IF(AND(ISNUMBER(B3545),ISNUMBER($J3545)),$J3545-B3545,"")</f>
        <v>77.07</v>
      </c>
      <c r="E3545" s="11" t="n">
        <f aca="false">IF(AND(ISNUMBER(C3545),ISNUMBER($J3545)),$J3545-C3545,"")</f>
        <v>74.07</v>
      </c>
      <c r="F3545" s="1" t="s">
        <v>5419</v>
      </c>
      <c r="G3545" s="46" t="s">
        <v>3807</v>
      </c>
      <c r="H3545" s="1" t="s">
        <v>33</v>
      </c>
      <c r="J3545" s="11" t="n">
        <f aca="false">IFERROR(INDEX(Pozos!$M$2:$M$1852,MATCH(A3545,Pozos!$E$2:$E$1852,0)),"")</f>
        <v>132.07</v>
      </c>
      <c r="K3545" s="1" t="s">
        <v>3819</v>
      </c>
      <c r="L3545" s="1" t="s">
        <v>3820</v>
      </c>
      <c r="O3545" s="0" t="s">
        <v>3807</v>
      </c>
      <c r="P3545" s="0" t="s">
        <v>3805</v>
      </c>
    </row>
    <row r="3546" customFormat="false" ht="15.75" hidden="false" customHeight="true" outlineLevel="0" collapsed="false">
      <c r="A3546" s="39" t="s">
        <v>1798</v>
      </c>
      <c r="B3546" s="1" t="n">
        <v>46</v>
      </c>
      <c r="C3546" s="1" t="n">
        <v>55</v>
      </c>
      <c r="D3546" s="11" t="n">
        <f aca="false">IF(AND(ISNUMBER(B3546),ISNUMBER($J3546)),$J3546-B3546,"")</f>
        <v>86.07</v>
      </c>
      <c r="E3546" s="11" t="n">
        <f aca="false">IF(AND(ISNUMBER(C3546),ISNUMBER($J3546)),$J3546-C3546,"")</f>
        <v>77.07</v>
      </c>
      <c r="F3546" s="1" t="s">
        <v>5420</v>
      </c>
      <c r="G3546" s="46" t="s">
        <v>3807</v>
      </c>
      <c r="H3546" s="1" t="s">
        <v>33</v>
      </c>
      <c r="J3546" s="11" t="n">
        <f aca="false">IFERROR(INDEX(Pozos!$M$2:$M$1852,MATCH(A3546,Pozos!$E$2:$E$1852,0)),"")</f>
        <v>132.07</v>
      </c>
      <c r="K3546" s="1" t="s">
        <v>4320</v>
      </c>
      <c r="O3546" s="0" t="s">
        <v>3807</v>
      </c>
      <c r="P3546" s="0" t="s">
        <v>3805</v>
      </c>
    </row>
    <row r="3547" customFormat="false" ht="15.75" hidden="false" customHeight="true" outlineLevel="0" collapsed="false">
      <c r="A3547" s="39" t="s">
        <v>1798</v>
      </c>
      <c r="B3547" s="1" t="n">
        <v>40</v>
      </c>
      <c r="C3547" s="1" t="n">
        <v>46</v>
      </c>
      <c r="D3547" s="11" t="n">
        <f aca="false">IF(AND(ISNUMBER(B3547),ISNUMBER($J3547)),$J3547-B3547,"")</f>
        <v>92.07</v>
      </c>
      <c r="E3547" s="11" t="n">
        <f aca="false">IF(AND(ISNUMBER(C3547),ISNUMBER($J3547)),$J3547-C3547,"")</f>
        <v>86.07</v>
      </c>
      <c r="F3547" s="1" t="s">
        <v>5421</v>
      </c>
      <c r="G3547" s="46" t="s">
        <v>3807</v>
      </c>
      <c r="H3547" s="1" t="s">
        <v>33</v>
      </c>
      <c r="J3547" s="11" t="n">
        <f aca="false">IFERROR(INDEX(Pozos!$M$2:$M$1852,MATCH(A3547,Pozos!$E$2:$E$1852,0)),"")</f>
        <v>132.07</v>
      </c>
      <c r="K3547" s="1" t="s">
        <v>3819</v>
      </c>
      <c r="L3547" s="1" t="s">
        <v>3820</v>
      </c>
      <c r="O3547" s="0" t="s">
        <v>3807</v>
      </c>
      <c r="P3547" s="0" t="s">
        <v>3805</v>
      </c>
    </row>
    <row r="3548" customFormat="false" ht="15.75" hidden="false" customHeight="true" outlineLevel="0" collapsed="false">
      <c r="A3548" s="39" t="s">
        <v>1798</v>
      </c>
      <c r="B3548" s="1" t="n">
        <v>14</v>
      </c>
      <c r="C3548" s="1" t="n">
        <v>40</v>
      </c>
      <c r="D3548" s="11" t="n">
        <f aca="false">IF(AND(ISNUMBER(B3548),ISNUMBER($J3548)),$J3548-B3548,"")</f>
        <v>118.07</v>
      </c>
      <c r="E3548" s="11" t="n">
        <f aca="false">IF(AND(ISNUMBER(C3548),ISNUMBER($J3548)),$J3548-C3548,"")</f>
        <v>92.07</v>
      </c>
      <c r="F3548" s="1" t="s">
        <v>5422</v>
      </c>
      <c r="G3548" s="46" t="s">
        <v>3807</v>
      </c>
      <c r="H3548" s="1" t="s">
        <v>33</v>
      </c>
      <c r="J3548" s="11" t="n">
        <f aca="false">IFERROR(INDEX(Pozos!$M$2:$M$1852,MATCH(A3548,Pozos!$E$2:$E$1852,0)),"")</f>
        <v>132.07</v>
      </c>
      <c r="K3548" s="1" t="s">
        <v>3819</v>
      </c>
      <c r="L3548" s="1" t="s">
        <v>3820</v>
      </c>
      <c r="O3548" s="0" t="s">
        <v>3807</v>
      </c>
      <c r="P3548" s="0" t="s">
        <v>3805</v>
      </c>
    </row>
    <row r="3549" customFormat="false" ht="15.75" hidden="false" customHeight="true" outlineLevel="0" collapsed="false">
      <c r="A3549" s="39" t="s">
        <v>1798</v>
      </c>
      <c r="B3549" s="1" t="n">
        <v>12</v>
      </c>
      <c r="C3549" s="1" t="n">
        <v>14</v>
      </c>
      <c r="D3549" s="11" t="n">
        <f aca="false">IF(AND(ISNUMBER(B3549),ISNUMBER($J3549)),$J3549-B3549,"")</f>
        <v>120.07</v>
      </c>
      <c r="E3549" s="11" t="n">
        <f aca="false">IF(AND(ISNUMBER(C3549),ISNUMBER($J3549)),$J3549-C3549,"")</f>
        <v>118.07</v>
      </c>
      <c r="F3549" s="1" t="s">
        <v>5423</v>
      </c>
      <c r="G3549" s="46" t="s">
        <v>3807</v>
      </c>
      <c r="H3549" s="1" t="s">
        <v>33</v>
      </c>
      <c r="J3549" s="11" t="n">
        <f aca="false">IFERROR(INDEX(Pozos!$M$2:$M$1852,MATCH(A3549,Pozos!$E$2:$E$1852,0)),"")</f>
        <v>132.07</v>
      </c>
      <c r="K3549" s="1" t="s">
        <v>4320</v>
      </c>
      <c r="O3549" s="0" t="s">
        <v>3807</v>
      </c>
      <c r="P3549" s="0" t="s">
        <v>3805</v>
      </c>
    </row>
    <row r="3550" customFormat="false" ht="15.75" hidden="false" customHeight="true" outlineLevel="0" collapsed="false">
      <c r="A3550" s="39" t="s">
        <v>1798</v>
      </c>
      <c r="B3550" s="1" t="n">
        <v>11</v>
      </c>
      <c r="C3550" s="1" t="n">
        <v>12</v>
      </c>
      <c r="D3550" s="11" t="n">
        <f aca="false">IF(AND(ISNUMBER(B3550),ISNUMBER($J3550)),$J3550-B3550,"")</f>
        <v>121.07</v>
      </c>
      <c r="E3550" s="11" t="n">
        <f aca="false">IF(AND(ISNUMBER(C3550),ISNUMBER($J3550)),$J3550-C3550,"")</f>
        <v>120.07</v>
      </c>
      <c r="F3550" s="1" t="s">
        <v>3863</v>
      </c>
      <c r="G3550" s="46" t="s">
        <v>3807</v>
      </c>
      <c r="J3550" s="11" t="n">
        <f aca="false">IFERROR(INDEX(Pozos!$M$2:$M$1852,MATCH(A3550,Pozos!$E$2:$E$1852,0)),"")</f>
        <v>132.07</v>
      </c>
      <c r="K3550" s="1" t="s">
        <v>3819</v>
      </c>
      <c r="L3550" s="1" t="s">
        <v>3820</v>
      </c>
      <c r="O3550" s="0" t="s">
        <v>3807</v>
      </c>
      <c r="P3550" s="0" t="s">
        <v>3805</v>
      </c>
    </row>
    <row r="3551" customFormat="false" ht="15.75" hidden="false" customHeight="true" outlineLevel="0" collapsed="false">
      <c r="A3551" s="39" t="s">
        <v>1798</v>
      </c>
      <c r="B3551" s="1" t="n">
        <v>8</v>
      </c>
      <c r="C3551" s="1" t="n">
        <v>11</v>
      </c>
      <c r="D3551" s="11" t="n">
        <f aca="false">IF(AND(ISNUMBER(B3551),ISNUMBER($J3551)),$J3551-B3551,"")</f>
        <v>124.07</v>
      </c>
      <c r="E3551" s="11" t="n">
        <f aca="false">IF(AND(ISNUMBER(C3551),ISNUMBER($J3551)),$J3551-C3551,"")</f>
        <v>121.07</v>
      </c>
      <c r="F3551" s="1" t="s">
        <v>5424</v>
      </c>
      <c r="G3551" s="46" t="s">
        <v>3807</v>
      </c>
      <c r="J3551" s="11" t="n">
        <f aca="false">IFERROR(INDEX(Pozos!$M$2:$M$1852,MATCH(A3551,Pozos!$E$2:$E$1852,0)),"")</f>
        <v>132.07</v>
      </c>
      <c r="K3551" s="1" t="s">
        <v>3819</v>
      </c>
      <c r="L3551" s="1" t="s">
        <v>3820</v>
      </c>
      <c r="O3551" s="0" t="s">
        <v>3807</v>
      </c>
      <c r="P3551" s="0" t="s">
        <v>3805</v>
      </c>
    </row>
    <row r="3552" customFormat="false" ht="15.75" hidden="false" customHeight="true" outlineLevel="0" collapsed="false">
      <c r="A3552" s="39" t="s">
        <v>1798</v>
      </c>
      <c r="B3552" s="1" t="n">
        <v>0</v>
      </c>
      <c r="C3552" s="1" t="n">
        <v>8</v>
      </c>
      <c r="D3552" s="11" t="n">
        <f aca="false">IF(AND(ISNUMBER(B3552),ISNUMBER($J3552)),$J3552-B3552,"")</f>
        <v>132.07</v>
      </c>
      <c r="E3552" s="11" t="n">
        <f aca="false">IF(AND(ISNUMBER(C3552),ISNUMBER($J3552)),$J3552-C3552,"")</f>
        <v>124.07</v>
      </c>
      <c r="F3552" s="1" t="s">
        <v>3808</v>
      </c>
      <c r="G3552" s="46" t="s">
        <v>3802</v>
      </c>
      <c r="J3552" s="11" t="n">
        <f aca="false">IFERROR(INDEX(Pozos!$M$2:$M$1852,MATCH(A3552,Pozos!$E$2:$E$1852,0)),"")</f>
        <v>132.07</v>
      </c>
      <c r="K3552" s="1" t="s">
        <v>3808</v>
      </c>
      <c r="L3552" s="1" t="s">
        <v>3809</v>
      </c>
      <c r="O3552" s="0" t="s">
        <v>3802</v>
      </c>
      <c r="P3552" s="0" t="s">
        <v>3805</v>
      </c>
    </row>
    <row r="3553" customFormat="false" ht="15.75" hidden="false" customHeight="true" outlineLevel="0" collapsed="false">
      <c r="A3553" s="39" t="s">
        <v>1367</v>
      </c>
      <c r="B3553" s="1" t="n">
        <v>42</v>
      </c>
      <c r="C3553" s="1" t="n">
        <v>43</v>
      </c>
      <c r="D3553" s="11" t="n">
        <f aca="false">IF(AND(ISNUMBER(B3553),ISNUMBER($J3553)),$J3553-B3553,"")</f>
        <v>106.66</v>
      </c>
      <c r="E3553" s="11" t="n">
        <f aca="false">IF(AND(ISNUMBER(C3553),ISNUMBER($J3553)),$J3553-C3553,"")</f>
        <v>105.66</v>
      </c>
      <c r="F3553" s="1" t="s">
        <v>5425</v>
      </c>
      <c r="G3553" s="46" t="s">
        <v>3807</v>
      </c>
      <c r="H3553" s="1" t="s">
        <v>33</v>
      </c>
      <c r="J3553" s="11" t="n">
        <f aca="false">IFERROR(INDEX(Pozos!$M$2:$M$1852,MATCH(A3553,Pozos!$E$2:$E$1852,0)),"")</f>
        <v>148.66</v>
      </c>
      <c r="K3553" s="1" t="s">
        <v>4424</v>
      </c>
      <c r="O3553" s="0" t="s">
        <v>3807</v>
      </c>
      <c r="P3553" s="0" t="s">
        <v>3805</v>
      </c>
    </row>
    <row r="3554" customFormat="false" ht="15.75" hidden="false" customHeight="true" outlineLevel="0" collapsed="false">
      <c r="A3554" s="39" t="s">
        <v>1367</v>
      </c>
      <c r="B3554" s="1" t="n">
        <v>37</v>
      </c>
      <c r="C3554" s="1" t="n">
        <v>42</v>
      </c>
      <c r="D3554" s="11" t="n">
        <f aca="false">IF(AND(ISNUMBER(B3554),ISNUMBER($J3554)),$J3554-B3554,"")</f>
        <v>111.66</v>
      </c>
      <c r="E3554" s="11" t="n">
        <f aca="false">IF(AND(ISNUMBER(C3554),ISNUMBER($J3554)),$J3554-C3554,"")</f>
        <v>106.66</v>
      </c>
      <c r="F3554" s="1" t="s">
        <v>5426</v>
      </c>
      <c r="G3554" s="46"/>
      <c r="H3554" s="1" t="s">
        <v>33</v>
      </c>
      <c r="J3554" s="11" t="n">
        <f aca="false">IFERROR(INDEX(Pozos!$M$2:$M$1852,MATCH(A3554,Pozos!$E$2:$E$1852,0)),"")</f>
        <v>148.66</v>
      </c>
      <c r="K3554" s="1" t="s">
        <v>3819</v>
      </c>
      <c r="L3554" s="1" t="s">
        <v>3820</v>
      </c>
      <c r="P3554" s="0" t="s">
        <v>3824</v>
      </c>
    </row>
    <row r="3555" customFormat="false" ht="15.75" hidden="false" customHeight="true" outlineLevel="0" collapsed="false">
      <c r="A3555" s="39" t="s">
        <v>1367</v>
      </c>
      <c r="B3555" s="1" t="n">
        <v>6</v>
      </c>
      <c r="C3555" s="1" t="n">
        <v>37</v>
      </c>
      <c r="D3555" s="11" t="n">
        <f aca="false">IF(AND(ISNUMBER(B3555),ISNUMBER($J3555)),$J3555-B3555,"")</f>
        <v>142.66</v>
      </c>
      <c r="E3555" s="11" t="n">
        <f aca="false">IF(AND(ISNUMBER(C3555),ISNUMBER($J3555)),$J3555-C3555,"")</f>
        <v>111.66</v>
      </c>
      <c r="F3555" s="1" t="s">
        <v>5427</v>
      </c>
      <c r="G3555" s="46"/>
      <c r="H3555" s="1" t="s">
        <v>33</v>
      </c>
      <c r="J3555" s="11" t="n">
        <f aca="false">IFERROR(INDEX(Pozos!$M$2:$M$1852,MATCH(A3555,Pozos!$E$2:$E$1852,0)),"")</f>
        <v>148.66</v>
      </c>
      <c r="K3555" s="1" t="s">
        <v>3819</v>
      </c>
      <c r="L3555" s="1" t="s">
        <v>3820</v>
      </c>
      <c r="P3555" s="0" t="s">
        <v>3824</v>
      </c>
    </row>
    <row r="3556" customFormat="false" ht="15.75" hidden="false" customHeight="true" outlineLevel="0" collapsed="false">
      <c r="A3556" s="39" t="s">
        <v>1367</v>
      </c>
      <c r="B3556" s="1" t="n">
        <v>0.5</v>
      </c>
      <c r="C3556" s="1" t="n">
        <v>6</v>
      </c>
      <c r="D3556" s="11" t="n">
        <f aca="false">IF(AND(ISNUMBER(B3556),ISNUMBER($J3556)),$J3556-B3556,"")</f>
        <v>148.16</v>
      </c>
      <c r="E3556" s="11" t="n">
        <f aca="false">IF(AND(ISNUMBER(C3556),ISNUMBER($J3556)),$J3556-C3556,"")</f>
        <v>142.66</v>
      </c>
      <c r="F3556" s="1" t="s">
        <v>5428</v>
      </c>
      <c r="G3556" s="46"/>
      <c r="H3556" s="1" t="s">
        <v>33</v>
      </c>
      <c r="J3556" s="11" t="n">
        <f aca="false">IFERROR(INDEX(Pozos!$M$2:$M$1852,MATCH(A3556,Pozos!$E$2:$E$1852,0)),"")</f>
        <v>148.66</v>
      </c>
      <c r="K3556" s="1" t="s">
        <v>3819</v>
      </c>
      <c r="L3556" s="1" t="s">
        <v>3820</v>
      </c>
      <c r="P3556" s="0" t="s">
        <v>3824</v>
      </c>
    </row>
    <row r="3557" customFormat="false" ht="15.75" hidden="false" customHeight="true" outlineLevel="0" collapsed="false">
      <c r="A3557" s="39" t="s">
        <v>1367</v>
      </c>
      <c r="B3557" s="1" t="n">
        <v>0</v>
      </c>
      <c r="C3557" s="1" t="n">
        <v>0.5</v>
      </c>
      <c r="D3557" s="11" t="n">
        <f aca="false">IF(AND(ISNUMBER(B3557),ISNUMBER($J3557)),$J3557-B3557,"")</f>
        <v>148.66</v>
      </c>
      <c r="E3557" s="11" t="n">
        <f aca="false">IF(AND(ISNUMBER(C3557),ISNUMBER($J3557)),$J3557-C3557,"")</f>
        <v>148.16</v>
      </c>
      <c r="F3557" s="1" t="s">
        <v>3835</v>
      </c>
      <c r="G3557" s="46" t="s">
        <v>3802</v>
      </c>
      <c r="H3557" s="1" t="s">
        <v>33</v>
      </c>
      <c r="J3557" s="11" t="n">
        <f aca="false">IFERROR(INDEX(Pozos!$M$2:$M$1852,MATCH(A3557,Pozos!$E$2:$E$1852,0)),"")</f>
        <v>148.66</v>
      </c>
      <c r="K3557" s="1" t="s">
        <v>3803</v>
      </c>
      <c r="L3557" s="1" t="s">
        <v>3804</v>
      </c>
      <c r="O3557" s="0" t="s">
        <v>3802</v>
      </c>
      <c r="P3557" s="0" t="s">
        <v>3805</v>
      </c>
    </row>
    <row r="3558" customFormat="false" ht="15.75" hidden="false" customHeight="true" outlineLevel="0" collapsed="false">
      <c r="A3558" s="39" t="s">
        <v>2139</v>
      </c>
      <c r="B3558" s="1" t="n">
        <v>70</v>
      </c>
      <c r="C3558" s="1" t="n">
        <v>75</v>
      </c>
      <c r="D3558" s="11" t="n">
        <f aca="false">IF(AND(ISNUMBER(B3558),ISNUMBER($J3558)),$J3558-B3558,"")</f>
        <v>68.14</v>
      </c>
      <c r="E3558" s="11" t="n">
        <f aca="false">IF(AND(ISNUMBER(C3558),ISNUMBER($J3558)),$J3558-C3558,"")</f>
        <v>63.14</v>
      </c>
      <c r="F3558" s="1" t="s">
        <v>5429</v>
      </c>
      <c r="G3558" s="46" t="s">
        <v>3807</v>
      </c>
      <c r="H3558" s="1" t="s">
        <v>33</v>
      </c>
      <c r="J3558" s="11" t="n">
        <f aca="false">IFERROR(INDEX(Pozos!$M$2:$M$1852,MATCH(A3558,Pozos!$E$2:$E$1852,0)),"")</f>
        <v>138.14</v>
      </c>
      <c r="K3558" s="1" t="s">
        <v>3819</v>
      </c>
      <c r="L3558" s="1" t="s">
        <v>3820</v>
      </c>
      <c r="O3558" s="0" t="s">
        <v>3807</v>
      </c>
      <c r="P3558" s="0" t="s">
        <v>3805</v>
      </c>
    </row>
    <row r="3559" customFormat="false" ht="15.75" hidden="false" customHeight="true" outlineLevel="0" collapsed="false">
      <c r="A3559" s="39" t="s">
        <v>2139</v>
      </c>
      <c r="B3559" s="1" t="n">
        <v>66</v>
      </c>
      <c r="C3559" s="1" t="n">
        <v>70</v>
      </c>
      <c r="D3559" s="11" t="n">
        <f aca="false">IF(AND(ISNUMBER(B3559),ISNUMBER($J3559)),$J3559-B3559,"")</f>
        <v>72.14</v>
      </c>
      <c r="E3559" s="11" t="n">
        <f aca="false">IF(AND(ISNUMBER(C3559),ISNUMBER($J3559)),$J3559-C3559,"")</f>
        <v>68.14</v>
      </c>
      <c r="F3559" s="1" t="s">
        <v>5430</v>
      </c>
      <c r="G3559" s="46" t="s">
        <v>3807</v>
      </c>
      <c r="H3559" s="1" t="s">
        <v>33</v>
      </c>
      <c r="J3559" s="11" t="n">
        <f aca="false">IFERROR(INDEX(Pozos!$M$2:$M$1852,MATCH(A3559,Pozos!$E$2:$E$1852,0)),"")</f>
        <v>138.14</v>
      </c>
      <c r="K3559" s="1" t="s">
        <v>3819</v>
      </c>
      <c r="L3559" s="1" t="s">
        <v>3820</v>
      </c>
      <c r="O3559" s="0" t="s">
        <v>3807</v>
      </c>
      <c r="P3559" s="0" t="s">
        <v>3805</v>
      </c>
    </row>
    <row r="3560" customFormat="false" ht="15.75" hidden="false" customHeight="true" outlineLevel="0" collapsed="false">
      <c r="A3560" s="39" t="s">
        <v>2139</v>
      </c>
      <c r="B3560" s="1" t="n">
        <v>50</v>
      </c>
      <c r="C3560" s="1" t="n">
        <v>66</v>
      </c>
      <c r="D3560" s="11" t="n">
        <f aca="false">IF(AND(ISNUMBER(B3560),ISNUMBER($J3560)),$J3560-B3560,"")</f>
        <v>88.14</v>
      </c>
      <c r="E3560" s="11" t="n">
        <f aca="false">IF(AND(ISNUMBER(C3560),ISNUMBER($J3560)),$J3560-C3560,"")</f>
        <v>72.14</v>
      </c>
      <c r="F3560" s="1" t="s">
        <v>5429</v>
      </c>
      <c r="G3560" s="46" t="s">
        <v>3807</v>
      </c>
      <c r="H3560" s="1" t="s">
        <v>33</v>
      </c>
      <c r="J3560" s="11" t="n">
        <f aca="false">IFERROR(INDEX(Pozos!$M$2:$M$1852,MATCH(A3560,Pozos!$E$2:$E$1852,0)),"")</f>
        <v>138.14</v>
      </c>
      <c r="K3560" s="1" t="s">
        <v>3819</v>
      </c>
      <c r="L3560" s="1" t="s">
        <v>3820</v>
      </c>
      <c r="O3560" s="0" t="s">
        <v>3807</v>
      </c>
      <c r="P3560" s="0" t="s">
        <v>3805</v>
      </c>
    </row>
    <row r="3561" customFormat="false" ht="15.75" hidden="false" customHeight="true" outlineLevel="0" collapsed="false">
      <c r="A3561" s="39" t="s">
        <v>2139</v>
      </c>
      <c r="B3561" s="1" t="n">
        <v>48</v>
      </c>
      <c r="C3561" s="1" t="n">
        <v>50</v>
      </c>
      <c r="D3561" s="11" t="n">
        <f aca="false">IF(AND(ISNUMBER(B3561),ISNUMBER($J3561)),$J3561-B3561,"")</f>
        <v>90.14</v>
      </c>
      <c r="E3561" s="11" t="n">
        <f aca="false">IF(AND(ISNUMBER(C3561),ISNUMBER($J3561)),$J3561-C3561,"")</f>
        <v>88.14</v>
      </c>
      <c r="F3561" s="1" t="s">
        <v>5431</v>
      </c>
      <c r="G3561" s="46" t="s">
        <v>3807</v>
      </c>
      <c r="H3561" s="1" t="s">
        <v>33</v>
      </c>
      <c r="J3561" s="11" t="n">
        <f aca="false">IFERROR(INDEX(Pozos!$M$2:$M$1852,MATCH(A3561,Pozos!$E$2:$E$1852,0)),"")</f>
        <v>138.14</v>
      </c>
      <c r="K3561" s="1" t="s">
        <v>3819</v>
      </c>
      <c r="L3561" s="1" t="s">
        <v>3820</v>
      </c>
      <c r="O3561" s="0" t="s">
        <v>3807</v>
      </c>
      <c r="P3561" s="0" t="s">
        <v>3805</v>
      </c>
    </row>
    <row r="3562" customFormat="false" ht="15.75" hidden="false" customHeight="true" outlineLevel="0" collapsed="false">
      <c r="A3562" s="39" t="s">
        <v>2139</v>
      </c>
      <c r="B3562" s="1" t="n">
        <v>18</v>
      </c>
      <c r="C3562" s="1" t="n">
        <v>48</v>
      </c>
      <c r="D3562" s="11" t="n">
        <f aca="false">IF(AND(ISNUMBER(B3562),ISNUMBER($J3562)),$J3562-B3562,"")</f>
        <v>120.14</v>
      </c>
      <c r="E3562" s="11" t="n">
        <f aca="false">IF(AND(ISNUMBER(C3562),ISNUMBER($J3562)),$J3562-C3562,"")</f>
        <v>90.14</v>
      </c>
      <c r="F3562" s="1" t="s">
        <v>5432</v>
      </c>
      <c r="G3562" s="46" t="s">
        <v>3807</v>
      </c>
      <c r="H3562" s="1" t="s">
        <v>33</v>
      </c>
      <c r="J3562" s="11" t="n">
        <f aca="false">IFERROR(INDEX(Pozos!$M$2:$M$1852,MATCH(A3562,Pozos!$E$2:$E$1852,0)),"")</f>
        <v>138.14</v>
      </c>
      <c r="K3562" s="1" t="s">
        <v>3819</v>
      </c>
      <c r="L3562" s="1" t="s">
        <v>3820</v>
      </c>
      <c r="O3562" s="0" t="s">
        <v>3807</v>
      </c>
      <c r="P3562" s="0" t="s">
        <v>3805</v>
      </c>
    </row>
    <row r="3563" customFormat="false" ht="15.75" hidden="false" customHeight="true" outlineLevel="0" collapsed="false">
      <c r="A3563" s="39" t="s">
        <v>2139</v>
      </c>
      <c r="B3563" s="1" t="n">
        <v>10</v>
      </c>
      <c r="C3563" s="1" t="n">
        <v>18</v>
      </c>
      <c r="D3563" s="11" t="n">
        <f aca="false">IF(AND(ISNUMBER(B3563),ISNUMBER($J3563)),$J3563-B3563,"")</f>
        <v>128.14</v>
      </c>
      <c r="E3563" s="11" t="n">
        <f aca="false">IF(AND(ISNUMBER(C3563),ISNUMBER($J3563)),$J3563-C3563,"")</f>
        <v>120.14</v>
      </c>
      <c r="F3563" s="1" t="s">
        <v>5432</v>
      </c>
      <c r="G3563" s="46" t="s">
        <v>3807</v>
      </c>
      <c r="H3563" s="1" t="s">
        <v>33</v>
      </c>
      <c r="J3563" s="11" t="n">
        <f aca="false">IFERROR(INDEX(Pozos!$M$2:$M$1852,MATCH(A3563,Pozos!$E$2:$E$1852,0)),"")</f>
        <v>138.14</v>
      </c>
      <c r="K3563" s="1" t="s">
        <v>3819</v>
      </c>
      <c r="L3563" s="1" t="s">
        <v>3820</v>
      </c>
      <c r="O3563" s="0" t="s">
        <v>3807</v>
      </c>
      <c r="P3563" s="0" t="s">
        <v>3805</v>
      </c>
    </row>
    <row r="3564" customFormat="false" ht="15.75" hidden="false" customHeight="true" outlineLevel="0" collapsed="false">
      <c r="A3564" s="39" t="s">
        <v>2139</v>
      </c>
      <c r="B3564" s="1" t="n">
        <v>2</v>
      </c>
      <c r="C3564" s="1" t="n">
        <v>10</v>
      </c>
      <c r="D3564" s="11" t="n">
        <f aca="false">IF(AND(ISNUMBER(B3564),ISNUMBER($J3564)),$J3564-B3564,"")</f>
        <v>136.14</v>
      </c>
      <c r="E3564" s="11" t="n">
        <f aca="false">IF(AND(ISNUMBER(C3564),ISNUMBER($J3564)),$J3564-C3564,"")</f>
        <v>128.14</v>
      </c>
      <c r="F3564" s="1" t="s">
        <v>5433</v>
      </c>
      <c r="G3564" s="46" t="s">
        <v>3807</v>
      </c>
      <c r="H3564" s="1" t="s">
        <v>33</v>
      </c>
      <c r="J3564" s="11" t="n">
        <f aca="false">IFERROR(INDEX(Pozos!$M$2:$M$1852,MATCH(A3564,Pozos!$E$2:$E$1852,0)),"")</f>
        <v>138.14</v>
      </c>
      <c r="K3564" s="1" t="s">
        <v>3819</v>
      </c>
      <c r="L3564" s="1" t="s">
        <v>3820</v>
      </c>
      <c r="O3564" s="0" t="s">
        <v>3807</v>
      </c>
      <c r="P3564" s="0" t="s">
        <v>3805</v>
      </c>
    </row>
    <row r="3565" customFormat="false" ht="15.75" hidden="false" customHeight="true" outlineLevel="0" collapsed="false">
      <c r="A3565" s="39" t="s">
        <v>2139</v>
      </c>
      <c r="B3565" s="1" t="n">
        <v>0</v>
      </c>
      <c r="C3565" s="1" t="n">
        <v>2</v>
      </c>
      <c r="D3565" s="11" t="n">
        <f aca="false">IF(AND(ISNUMBER(B3565),ISNUMBER($J3565)),$J3565-B3565,"")</f>
        <v>138.14</v>
      </c>
      <c r="E3565" s="11" t="n">
        <f aca="false">IF(AND(ISNUMBER(C3565),ISNUMBER($J3565)),$J3565-C3565,"")</f>
        <v>136.14</v>
      </c>
      <c r="F3565" s="1" t="s">
        <v>5434</v>
      </c>
      <c r="G3565" s="46" t="s">
        <v>3802</v>
      </c>
      <c r="H3565" s="1" t="s">
        <v>33</v>
      </c>
      <c r="J3565" s="11" t="n">
        <f aca="false">IFERROR(INDEX(Pozos!$M$2:$M$1852,MATCH(A3565,Pozos!$E$2:$E$1852,0)),"")</f>
        <v>138.14</v>
      </c>
      <c r="K3565" s="1" t="s">
        <v>3803</v>
      </c>
      <c r="L3565" s="1" t="s">
        <v>3804</v>
      </c>
      <c r="O3565" s="0" t="s">
        <v>3802</v>
      </c>
      <c r="P3565" s="0" t="s">
        <v>3805</v>
      </c>
    </row>
    <row r="3566" customFormat="false" ht="15.75" hidden="false" customHeight="true" outlineLevel="0" collapsed="false">
      <c r="A3566" s="39" t="s">
        <v>2147</v>
      </c>
      <c r="B3566" s="1" t="n">
        <v>104</v>
      </c>
      <c r="C3566" s="1" t="n">
        <v>116</v>
      </c>
      <c r="D3566" s="11" t="n">
        <f aca="false">IF(AND(ISNUMBER(B3566),ISNUMBER($J3566)),$J3566-B3566,"")</f>
        <v>34.13</v>
      </c>
      <c r="E3566" s="11" t="n">
        <f aca="false">IF(AND(ISNUMBER(C3566),ISNUMBER($J3566)),$J3566-C3566,"")</f>
        <v>22.13</v>
      </c>
      <c r="F3566" s="1" t="s">
        <v>5435</v>
      </c>
      <c r="G3566" s="46" t="s">
        <v>3807</v>
      </c>
      <c r="H3566" s="1" t="s">
        <v>33</v>
      </c>
      <c r="J3566" s="11" t="n">
        <f aca="false">IFERROR(INDEX(Pozos!$M$2:$M$1852,MATCH(A3566,Pozos!$E$2:$E$1852,0)),"")</f>
        <v>138.13</v>
      </c>
      <c r="K3566" s="1" t="s">
        <v>3819</v>
      </c>
      <c r="L3566" s="1" t="s">
        <v>3820</v>
      </c>
      <c r="O3566" s="0" t="s">
        <v>3807</v>
      </c>
      <c r="P3566" s="0" t="s">
        <v>3805</v>
      </c>
    </row>
    <row r="3567" customFormat="false" ht="15.75" hidden="false" customHeight="true" outlineLevel="0" collapsed="false">
      <c r="A3567" s="39" t="s">
        <v>2147</v>
      </c>
      <c r="B3567" s="1" t="n">
        <v>76</v>
      </c>
      <c r="C3567" s="1" t="n">
        <v>104</v>
      </c>
      <c r="D3567" s="11" t="n">
        <f aca="false">IF(AND(ISNUMBER(B3567),ISNUMBER($J3567)),$J3567-B3567,"")</f>
        <v>62.13</v>
      </c>
      <c r="E3567" s="11" t="n">
        <f aca="false">IF(AND(ISNUMBER(C3567),ISNUMBER($J3567)),$J3567-C3567,"")</f>
        <v>34.13</v>
      </c>
      <c r="F3567" s="1" t="s">
        <v>5431</v>
      </c>
      <c r="G3567" s="46" t="s">
        <v>3807</v>
      </c>
      <c r="H3567" s="1" t="s">
        <v>33</v>
      </c>
      <c r="J3567" s="11" t="n">
        <f aca="false">IFERROR(INDEX(Pozos!$M$2:$M$1852,MATCH(A3567,Pozos!$E$2:$E$1852,0)),"")</f>
        <v>138.13</v>
      </c>
      <c r="K3567" s="1" t="s">
        <v>3819</v>
      </c>
      <c r="L3567" s="1" t="s">
        <v>3820</v>
      </c>
      <c r="O3567" s="0" t="s">
        <v>3807</v>
      </c>
      <c r="P3567" s="0" t="s">
        <v>3805</v>
      </c>
    </row>
    <row r="3568" customFormat="false" ht="15.75" hidden="false" customHeight="true" outlineLevel="0" collapsed="false">
      <c r="A3568" s="39" t="s">
        <v>2147</v>
      </c>
      <c r="B3568" s="1" t="n">
        <v>50</v>
      </c>
      <c r="C3568" s="1" t="n">
        <v>76</v>
      </c>
      <c r="D3568" s="11" t="n">
        <f aca="false">IF(AND(ISNUMBER(B3568),ISNUMBER($J3568)),$J3568-B3568,"")</f>
        <v>88.13</v>
      </c>
      <c r="E3568" s="11" t="n">
        <f aca="false">IF(AND(ISNUMBER(C3568),ISNUMBER($J3568)),$J3568-C3568,"")</f>
        <v>62.13</v>
      </c>
      <c r="F3568" s="1" t="s">
        <v>5430</v>
      </c>
      <c r="G3568" s="46" t="s">
        <v>3807</v>
      </c>
      <c r="H3568" s="1" t="s">
        <v>33</v>
      </c>
      <c r="J3568" s="11" t="n">
        <f aca="false">IFERROR(INDEX(Pozos!$M$2:$M$1852,MATCH(A3568,Pozos!$E$2:$E$1852,0)),"")</f>
        <v>138.13</v>
      </c>
      <c r="K3568" s="1" t="s">
        <v>3819</v>
      </c>
      <c r="L3568" s="1" t="s">
        <v>3820</v>
      </c>
      <c r="O3568" s="0" t="s">
        <v>3807</v>
      </c>
      <c r="P3568" s="0" t="s">
        <v>3805</v>
      </c>
    </row>
    <row r="3569" customFormat="false" ht="15.75" hidden="false" customHeight="true" outlineLevel="0" collapsed="false">
      <c r="A3569" s="39" t="s">
        <v>2147</v>
      </c>
      <c r="B3569" s="1" t="n">
        <v>38</v>
      </c>
      <c r="C3569" s="1" t="n">
        <v>50</v>
      </c>
      <c r="D3569" s="11" t="n">
        <f aca="false">IF(AND(ISNUMBER(B3569),ISNUMBER($J3569)),$J3569-B3569,"")</f>
        <v>100.13</v>
      </c>
      <c r="E3569" s="11" t="n">
        <f aca="false">IF(AND(ISNUMBER(C3569),ISNUMBER($J3569)),$J3569-C3569,"")</f>
        <v>88.13</v>
      </c>
      <c r="F3569" s="1" t="s">
        <v>5432</v>
      </c>
      <c r="G3569" s="46" t="s">
        <v>3807</v>
      </c>
      <c r="H3569" s="1" t="s">
        <v>33</v>
      </c>
      <c r="J3569" s="11" t="n">
        <f aca="false">IFERROR(INDEX(Pozos!$M$2:$M$1852,MATCH(A3569,Pozos!$E$2:$E$1852,0)),"")</f>
        <v>138.13</v>
      </c>
      <c r="K3569" s="1" t="s">
        <v>3819</v>
      </c>
      <c r="L3569" s="1" t="s">
        <v>3820</v>
      </c>
      <c r="O3569" s="0" t="s">
        <v>3807</v>
      </c>
      <c r="P3569" s="0" t="s">
        <v>3805</v>
      </c>
    </row>
    <row r="3570" customFormat="false" ht="15.75" hidden="false" customHeight="true" outlineLevel="0" collapsed="false">
      <c r="A3570" s="39" t="s">
        <v>2147</v>
      </c>
      <c r="B3570" s="1" t="n">
        <v>32</v>
      </c>
      <c r="C3570" s="1" t="n">
        <v>38</v>
      </c>
      <c r="D3570" s="11" t="n">
        <f aca="false">IF(AND(ISNUMBER(B3570),ISNUMBER($J3570)),$J3570-B3570,"")</f>
        <v>106.13</v>
      </c>
      <c r="E3570" s="11" t="n">
        <f aca="false">IF(AND(ISNUMBER(C3570),ISNUMBER($J3570)),$J3570-C3570,"")</f>
        <v>100.13</v>
      </c>
      <c r="F3570" s="1" t="s">
        <v>5431</v>
      </c>
      <c r="G3570" s="46" t="s">
        <v>3807</v>
      </c>
      <c r="H3570" s="1" t="s">
        <v>33</v>
      </c>
      <c r="J3570" s="11" t="n">
        <f aca="false">IFERROR(INDEX(Pozos!$M$2:$M$1852,MATCH(A3570,Pozos!$E$2:$E$1852,0)),"")</f>
        <v>138.13</v>
      </c>
      <c r="K3570" s="1" t="s">
        <v>3819</v>
      </c>
      <c r="L3570" s="1" t="s">
        <v>3820</v>
      </c>
      <c r="O3570" s="0" t="s">
        <v>3807</v>
      </c>
      <c r="P3570" s="0" t="s">
        <v>3805</v>
      </c>
    </row>
    <row r="3571" customFormat="false" ht="15.75" hidden="false" customHeight="true" outlineLevel="0" collapsed="false">
      <c r="A3571" s="39" t="s">
        <v>2147</v>
      </c>
      <c r="B3571" s="1" t="n">
        <v>12</v>
      </c>
      <c r="C3571" s="1" t="n">
        <v>32</v>
      </c>
      <c r="D3571" s="11" t="n">
        <f aca="false">IF(AND(ISNUMBER(B3571),ISNUMBER($J3571)),$J3571-B3571,"")</f>
        <v>126.13</v>
      </c>
      <c r="E3571" s="11" t="n">
        <f aca="false">IF(AND(ISNUMBER(C3571),ISNUMBER($J3571)),$J3571-C3571,"")</f>
        <v>106.13</v>
      </c>
      <c r="F3571" s="1" t="s">
        <v>5431</v>
      </c>
      <c r="G3571" s="46" t="s">
        <v>3807</v>
      </c>
      <c r="H3571" s="1" t="s">
        <v>33</v>
      </c>
      <c r="J3571" s="11" t="n">
        <f aca="false">IFERROR(INDEX(Pozos!$M$2:$M$1852,MATCH(A3571,Pozos!$E$2:$E$1852,0)),"")</f>
        <v>138.13</v>
      </c>
      <c r="K3571" s="1" t="s">
        <v>3819</v>
      </c>
      <c r="L3571" s="1" t="s">
        <v>3820</v>
      </c>
      <c r="O3571" s="0" t="s">
        <v>3807</v>
      </c>
      <c r="P3571" s="0" t="s">
        <v>3805</v>
      </c>
    </row>
    <row r="3572" customFormat="false" ht="15.75" hidden="false" customHeight="true" outlineLevel="0" collapsed="false">
      <c r="A3572" s="39" t="s">
        <v>2147</v>
      </c>
      <c r="B3572" s="1" t="n">
        <v>2</v>
      </c>
      <c r="C3572" s="1" t="n">
        <v>12</v>
      </c>
      <c r="D3572" s="11" t="n">
        <f aca="false">IF(AND(ISNUMBER(B3572),ISNUMBER($J3572)),$J3572-B3572,"")</f>
        <v>136.13</v>
      </c>
      <c r="E3572" s="11" t="n">
        <f aca="false">IF(AND(ISNUMBER(C3572),ISNUMBER($J3572)),$J3572-C3572,"")</f>
        <v>126.13</v>
      </c>
      <c r="F3572" s="1" t="s">
        <v>5432</v>
      </c>
      <c r="G3572" s="46" t="s">
        <v>3807</v>
      </c>
      <c r="H3572" s="1" t="s">
        <v>33</v>
      </c>
      <c r="J3572" s="11" t="n">
        <f aca="false">IFERROR(INDEX(Pozos!$M$2:$M$1852,MATCH(A3572,Pozos!$E$2:$E$1852,0)),"")</f>
        <v>138.13</v>
      </c>
      <c r="K3572" s="1" t="s">
        <v>3819</v>
      </c>
      <c r="L3572" s="1" t="s">
        <v>3820</v>
      </c>
      <c r="O3572" s="0" t="s">
        <v>3807</v>
      </c>
      <c r="P3572" s="0" t="s">
        <v>3805</v>
      </c>
    </row>
    <row r="3573" customFormat="false" ht="15.75" hidden="false" customHeight="true" outlineLevel="0" collapsed="false">
      <c r="A3573" s="39" t="s">
        <v>2147</v>
      </c>
      <c r="B3573" s="1" t="n">
        <v>0</v>
      </c>
      <c r="C3573" s="1" t="n">
        <v>2</v>
      </c>
      <c r="D3573" s="11" t="n">
        <f aca="false">IF(AND(ISNUMBER(B3573),ISNUMBER($J3573)),$J3573-B3573,"")</f>
        <v>138.13</v>
      </c>
      <c r="E3573" s="11" t="n">
        <f aca="false">IF(AND(ISNUMBER(C3573),ISNUMBER($J3573)),$J3573-C3573,"")</f>
        <v>136.13</v>
      </c>
      <c r="F3573" s="1" t="s">
        <v>5436</v>
      </c>
      <c r="G3573" s="46" t="s">
        <v>3802</v>
      </c>
      <c r="H3573" s="1" t="s">
        <v>33</v>
      </c>
      <c r="J3573" s="11" t="n">
        <f aca="false">IFERROR(INDEX(Pozos!$M$2:$M$1852,MATCH(A3573,Pozos!$E$2:$E$1852,0)),"")</f>
        <v>138.13</v>
      </c>
      <c r="K3573" s="1" t="s">
        <v>3803</v>
      </c>
      <c r="L3573" s="1" t="s">
        <v>3804</v>
      </c>
      <c r="O3573" s="0" t="s">
        <v>3802</v>
      </c>
      <c r="P3573" s="0" t="s">
        <v>3805</v>
      </c>
    </row>
    <row r="3574" customFormat="false" ht="15.75" hidden="false" customHeight="true" outlineLevel="0" collapsed="false">
      <c r="A3574" s="39" t="s">
        <v>1806</v>
      </c>
      <c r="B3574" s="1" t="n">
        <v>143</v>
      </c>
      <c r="C3574" s="1" t="n">
        <v>159</v>
      </c>
      <c r="D3574" s="11" t="n">
        <f aca="false">IF(AND(ISNUMBER(B3574),ISNUMBER($J3574)),$J3574-B3574,"")</f>
        <v>-11.54</v>
      </c>
      <c r="E3574" s="11" t="n">
        <f aca="false">IF(AND(ISNUMBER(C3574),ISNUMBER($J3574)),$J3574-C3574,"")</f>
        <v>-27.54</v>
      </c>
      <c r="F3574" s="1" t="s">
        <v>5437</v>
      </c>
      <c r="G3574" s="46" t="s">
        <v>3807</v>
      </c>
      <c r="H3574" s="1" t="s">
        <v>33</v>
      </c>
      <c r="J3574" s="11" t="n">
        <f aca="false">IFERROR(INDEX(Pozos!$M$2:$M$1852,MATCH(A3574,Pozos!$E$2:$E$1852,0)),"")</f>
        <v>131.46</v>
      </c>
      <c r="K3574" s="1" t="s">
        <v>3808</v>
      </c>
      <c r="L3574" s="1" t="s">
        <v>3809</v>
      </c>
      <c r="O3574" s="0" t="s">
        <v>3807</v>
      </c>
      <c r="P3574" s="0" t="s">
        <v>3805</v>
      </c>
    </row>
    <row r="3575" customFormat="false" ht="15.75" hidden="false" customHeight="true" outlineLevel="0" collapsed="false">
      <c r="A3575" s="39" t="s">
        <v>1806</v>
      </c>
      <c r="B3575" s="1" t="n">
        <v>104</v>
      </c>
      <c r="C3575" s="1" t="n">
        <v>143</v>
      </c>
      <c r="D3575" s="11" t="n">
        <f aca="false">IF(AND(ISNUMBER(B3575),ISNUMBER($J3575)),$J3575-B3575,"")</f>
        <v>27.46</v>
      </c>
      <c r="E3575" s="11" t="n">
        <f aca="false">IF(AND(ISNUMBER(C3575),ISNUMBER($J3575)),$J3575-C3575,"")</f>
        <v>-11.54</v>
      </c>
      <c r="F3575" s="1" t="s">
        <v>5438</v>
      </c>
      <c r="G3575" s="46" t="s">
        <v>3807</v>
      </c>
      <c r="H3575" s="1" t="s">
        <v>33</v>
      </c>
      <c r="J3575" s="11" t="n">
        <f aca="false">IFERROR(INDEX(Pozos!$M$2:$M$1852,MATCH(A3575,Pozos!$E$2:$E$1852,0)),"")</f>
        <v>131.46</v>
      </c>
      <c r="K3575" s="1" t="s">
        <v>3944</v>
      </c>
      <c r="L3575" s="1" t="s">
        <v>3813</v>
      </c>
      <c r="O3575" s="0" t="s">
        <v>3807</v>
      </c>
      <c r="P3575" s="0" t="s">
        <v>3805</v>
      </c>
    </row>
    <row r="3576" customFormat="false" ht="15.75" hidden="false" customHeight="true" outlineLevel="0" collapsed="false">
      <c r="A3576" s="39" t="s">
        <v>1806</v>
      </c>
      <c r="B3576" s="1" t="n">
        <v>90</v>
      </c>
      <c r="C3576" s="1" t="n">
        <v>104</v>
      </c>
      <c r="D3576" s="11" t="n">
        <f aca="false">IF(AND(ISNUMBER(B3576),ISNUMBER($J3576)),$J3576-B3576,"")</f>
        <v>41.46</v>
      </c>
      <c r="E3576" s="11" t="n">
        <f aca="false">IF(AND(ISNUMBER(C3576),ISNUMBER($J3576)),$J3576-C3576,"")</f>
        <v>27.46</v>
      </c>
      <c r="F3576" s="1" t="s">
        <v>5439</v>
      </c>
      <c r="G3576" s="46" t="s">
        <v>3807</v>
      </c>
      <c r="H3576" s="1" t="s">
        <v>33</v>
      </c>
      <c r="J3576" s="11" t="n">
        <f aca="false">IFERROR(INDEX(Pozos!$M$2:$M$1852,MATCH(A3576,Pozos!$E$2:$E$1852,0)),"")</f>
        <v>131.46</v>
      </c>
      <c r="K3576" s="1" t="s">
        <v>3944</v>
      </c>
      <c r="L3576" s="1" t="s">
        <v>3813</v>
      </c>
      <c r="O3576" s="0" t="s">
        <v>3807</v>
      </c>
      <c r="P3576" s="0" t="s">
        <v>3805</v>
      </c>
    </row>
    <row r="3577" customFormat="false" ht="15.75" hidden="false" customHeight="true" outlineLevel="0" collapsed="false">
      <c r="A3577" s="39" t="s">
        <v>1806</v>
      </c>
      <c r="B3577" s="1" t="n">
        <v>83</v>
      </c>
      <c r="C3577" s="1" t="n">
        <v>90</v>
      </c>
      <c r="D3577" s="11" t="n">
        <f aca="false">IF(AND(ISNUMBER(B3577),ISNUMBER($J3577)),$J3577-B3577,"")</f>
        <v>48.46</v>
      </c>
      <c r="E3577" s="11" t="n">
        <f aca="false">IF(AND(ISNUMBER(C3577),ISNUMBER($J3577)),$J3577-C3577,"")</f>
        <v>41.46</v>
      </c>
      <c r="F3577" s="1" t="s">
        <v>5440</v>
      </c>
      <c r="G3577" s="46" t="s">
        <v>3807</v>
      </c>
      <c r="H3577" s="1" t="s">
        <v>33</v>
      </c>
      <c r="J3577" s="11" t="n">
        <f aca="false">IFERROR(INDEX(Pozos!$M$2:$M$1852,MATCH(A3577,Pozos!$E$2:$E$1852,0)),"")</f>
        <v>131.46</v>
      </c>
      <c r="K3577" s="1" t="s">
        <v>3944</v>
      </c>
      <c r="L3577" s="1" t="s">
        <v>3813</v>
      </c>
      <c r="O3577" s="0" t="s">
        <v>3807</v>
      </c>
      <c r="P3577" s="0" t="s">
        <v>3805</v>
      </c>
    </row>
    <row r="3578" customFormat="false" ht="15.75" hidden="false" customHeight="true" outlineLevel="0" collapsed="false">
      <c r="A3578" s="39" t="s">
        <v>1806</v>
      </c>
      <c r="B3578" s="1" t="n">
        <v>49</v>
      </c>
      <c r="C3578" s="1" t="n">
        <v>83</v>
      </c>
      <c r="D3578" s="11" t="n">
        <f aca="false">IF(AND(ISNUMBER(B3578),ISNUMBER($J3578)),$J3578-B3578,"")</f>
        <v>82.46</v>
      </c>
      <c r="E3578" s="11" t="n">
        <f aca="false">IF(AND(ISNUMBER(C3578),ISNUMBER($J3578)),$J3578-C3578,"")</f>
        <v>48.46</v>
      </c>
      <c r="F3578" s="1" t="s">
        <v>5441</v>
      </c>
      <c r="G3578" s="46" t="s">
        <v>3807</v>
      </c>
      <c r="H3578" s="1" t="s">
        <v>33</v>
      </c>
      <c r="J3578" s="11" t="n">
        <f aca="false">IFERROR(INDEX(Pozos!$M$2:$M$1852,MATCH(A3578,Pozos!$E$2:$E$1852,0)),"")</f>
        <v>131.46</v>
      </c>
      <c r="K3578" s="1" t="s">
        <v>3944</v>
      </c>
      <c r="L3578" s="1" t="s">
        <v>3813</v>
      </c>
      <c r="O3578" s="0" t="s">
        <v>3807</v>
      </c>
      <c r="P3578" s="0" t="s">
        <v>3805</v>
      </c>
    </row>
    <row r="3579" customFormat="false" ht="15.75" hidden="false" customHeight="true" outlineLevel="0" collapsed="false">
      <c r="A3579" s="39" t="s">
        <v>1806</v>
      </c>
      <c r="B3579" s="1" t="n">
        <v>5</v>
      </c>
      <c r="C3579" s="1" t="n">
        <v>49</v>
      </c>
      <c r="D3579" s="11" t="n">
        <f aca="false">IF(AND(ISNUMBER(B3579),ISNUMBER($J3579)),$J3579-B3579,"")</f>
        <v>126.46</v>
      </c>
      <c r="E3579" s="11" t="n">
        <f aca="false">IF(AND(ISNUMBER(C3579),ISNUMBER($J3579)),$J3579-C3579,"")</f>
        <v>82.46</v>
      </c>
      <c r="F3579" s="1" t="s">
        <v>5442</v>
      </c>
      <c r="G3579" s="46" t="s">
        <v>3807</v>
      </c>
      <c r="H3579" s="1" t="s">
        <v>33</v>
      </c>
      <c r="J3579" s="11" t="n">
        <f aca="false">IFERROR(INDEX(Pozos!$M$2:$M$1852,MATCH(A3579,Pozos!$E$2:$E$1852,0)),"")</f>
        <v>131.46</v>
      </c>
      <c r="K3579" s="1" t="s">
        <v>3812</v>
      </c>
      <c r="L3579" s="1" t="s">
        <v>3813</v>
      </c>
      <c r="O3579" s="0" t="s">
        <v>3807</v>
      </c>
      <c r="P3579" s="0" t="s">
        <v>3805</v>
      </c>
    </row>
    <row r="3580" customFormat="false" ht="15.75" hidden="false" customHeight="true" outlineLevel="0" collapsed="false">
      <c r="A3580" s="39" t="s">
        <v>1806</v>
      </c>
      <c r="B3580" s="1" t="n">
        <v>1</v>
      </c>
      <c r="C3580" s="1" t="n">
        <v>5</v>
      </c>
      <c r="D3580" s="11" t="n">
        <f aca="false">IF(AND(ISNUMBER(B3580),ISNUMBER($J3580)),$J3580-B3580,"")</f>
        <v>130.46</v>
      </c>
      <c r="E3580" s="11" t="n">
        <f aca="false">IF(AND(ISNUMBER(C3580),ISNUMBER($J3580)),$J3580-C3580,"")</f>
        <v>126.46</v>
      </c>
      <c r="F3580" s="1" t="s">
        <v>5443</v>
      </c>
      <c r="G3580" s="46" t="s">
        <v>4032</v>
      </c>
      <c r="H3580" s="1" t="s">
        <v>33</v>
      </c>
      <c r="J3580" s="11" t="n">
        <f aca="false">IFERROR(INDEX(Pozos!$M$2:$M$1852,MATCH(A3580,Pozos!$E$2:$E$1852,0)),"")</f>
        <v>131.46</v>
      </c>
      <c r="K3580" s="1" t="s">
        <v>3812</v>
      </c>
      <c r="L3580" s="1" t="s">
        <v>3813</v>
      </c>
      <c r="O3580" s="0" t="s">
        <v>4032</v>
      </c>
      <c r="P3580" s="0" t="s">
        <v>3805</v>
      </c>
    </row>
    <row r="3581" customFormat="false" ht="15.75" hidden="false" customHeight="true" outlineLevel="0" collapsed="false">
      <c r="A3581" s="39" t="s">
        <v>1806</v>
      </c>
      <c r="B3581" s="1" t="n">
        <v>0</v>
      </c>
      <c r="C3581" s="1" t="n">
        <v>1</v>
      </c>
      <c r="D3581" s="11" t="n">
        <f aca="false">IF(AND(ISNUMBER(B3581),ISNUMBER($J3581)),$J3581-B3581,"")</f>
        <v>131.46</v>
      </c>
      <c r="E3581" s="11" t="n">
        <f aca="false">IF(AND(ISNUMBER(C3581),ISNUMBER($J3581)),$J3581-C3581,"")</f>
        <v>130.46</v>
      </c>
      <c r="F3581" s="1" t="s">
        <v>3835</v>
      </c>
      <c r="G3581" s="46" t="s">
        <v>3802</v>
      </c>
      <c r="H3581" s="1" t="s">
        <v>33</v>
      </c>
      <c r="J3581" s="11" t="n">
        <f aca="false">IFERROR(INDEX(Pozos!$M$2:$M$1852,MATCH(A3581,Pozos!$E$2:$E$1852,0)),"")</f>
        <v>131.46</v>
      </c>
      <c r="K3581" s="1" t="s">
        <v>3803</v>
      </c>
      <c r="L3581" s="1" t="s">
        <v>3804</v>
      </c>
      <c r="O3581" s="0" t="s">
        <v>3802</v>
      </c>
      <c r="P3581" s="0" t="s">
        <v>3805</v>
      </c>
    </row>
    <row r="3582" customFormat="false" ht="15.75" hidden="false" customHeight="true" outlineLevel="0" collapsed="false">
      <c r="A3582" s="39" t="s">
        <v>1808</v>
      </c>
      <c r="B3582" s="1" t="n">
        <v>143</v>
      </c>
      <c r="C3582" s="1" t="n">
        <v>159</v>
      </c>
      <c r="D3582" s="11" t="n">
        <f aca="false">IF(AND(ISNUMBER(B3582),ISNUMBER($J3582)),$J3582-B3582,"")</f>
        <v>-9.80000000000001</v>
      </c>
      <c r="E3582" s="11" t="n">
        <f aca="false">IF(AND(ISNUMBER(C3582),ISNUMBER($J3582)),$J3582-C3582,"")</f>
        <v>-25.8</v>
      </c>
      <c r="F3582" s="1" t="s">
        <v>5444</v>
      </c>
      <c r="G3582" s="46" t="s">
        <v>3807</v>
      </c>
      <c r="H3582" s="1" t="s">
        <v>33</v>
      </c>
      <c r="J3582" s="11" t="n">
        <f aca="false">IFERROR(INDEX(Pozos!$M$2:$M$1852,MATCH(A3582,Pozos!$E$2:$E$1852,0)),"")</f>
        <v>133.2</v>
      </c>
      <c r="K3582" s="1" t="s">
        <v>3808</v>
      </c>
      <c r="L3582" s="1" t="s">
        <v>3809</v>
      </c>
      <c r="O3582" s="0" t="s">
        <v>3807</v>
      </c>
      <c r="P3582" s="0" t="s">
        <v>3805</v>
      </c>
    </row>
    <row r="3583" customFormat="false" ht="15.75" hidden="false" customHeight="true" outlineLevel="0" collapsed="false">
      <c r="A3583" s="39" t="s">
        <v>1808</v>
      </c>
      <c r="B3583" s="1" t="n">
        <v>104</v>
      </c>
      <c r="C3583" s="1" t="n">
        <v>143</v>
      </c>
      <c r="D3583" s="11" t="n">
        <f aca="false">IF(AND(ISNUMBER(B3583),ISNUMBER($J3583)),$J3583-B3583,"")</f>
        <v>29.2</v>
      </c>
      <c r="E3583" s="11" t="n">
        <f aca="false">IF(AND(ISNUMBER(C3583),ISNUMBER($J3583)),$J3583-C3583,"")</f>
        <v>-9.80000000000001</v>
      </c>
      <c r="F3583" s="1" t="s">
        <v>5438</v>
      </c>
      <c r="G3583" s="46" t="s">
        <v>3807</v>
      </c>
      <c r="H3583" s="1" t="s">
        <v>33</v>
      </c>
      <c r="J3583" s="11" t="n">
        <f aca="false">IFERROR(INDEX(Pozos!$M$2:$M$1852,MATCH(A3583,Pozos!$E$2:$E$1852,0)),"")</f>
        <v>133.2</v>
      </c>
      <c r="K3583" s="1" t="s">
        <v>3944</v>
      </c>
      <c r="L3583" s="1" t="s">
        <v>3813</v>
      </c>
      <c r="O3583" s="0" t="s">
        <v>3807</v>
      </c>
      <c r="P3583" s="0" t="s">
        <v>3805</v>
      </c>
    </row>
    <row r="3584" customFormat="false" ht="15.75" hidden="false" customHeight="true" outlineLevel="0" collapsed="false">
      <c r="A3584" s="39" t="s">
        <v>1808</v>
      </c>
      <c r="B3584" s="1" t="n">
        <v>90</v>
      </c>
      <c r="C3584" s="1" t="n">
        <v>104</v>
      </c>
      <c r="D3584" s="11" t="n">
        <f aca="false">IF(AND(ISNUMBER(B3584),ISNUMBER($J3584)),$J3584-B3584,"")</f>
        <v>43.2</v>
      </c>
      <c r="E3584" s="11" t="n">
        <f aca="false">IF(AND(ISNUMBER(C3584),ISNUMBER($J3584)),$J3584-C3584,"")</f>
        <v>29.2</v>
      </c>
      <c r="F3584" s="1" t="s">
        <v>5445</v>
      </c>
      <c r="G3584" s="46" t="s">
        <v>3807</v>
      </c>
      <c r="H3584" s="1" t="s">
        <v>33</v>
      </c>
      <c r="J3584" s="11" t="n">
        <f aca="false">IFERROR(INDEX(Pozos!$M$2:$M$1852,MATCH(A3584,Pozos!$E$2:$E$1852,0)),"")</f>
        <v>133.2</v>
      </c>
      <c r="K3584" s="1" t="s">
        <v>3944</v>
      </c>
      <c r="L3584" s="1" t="s">
        <v>3813</v>
      </c>
      <c r="O3584" s="0" t="s">
        <v>3807</v>
      </c>
      <c r="P3584" s="0" t="s">
        <v>3805</v>
      </c>
    </row>
    <row r="3585" customFormat="false" ht="15.75" hidden="false" customHeight="true" outlineLevel="0" collapsed="false">
      <c r="A3585" s="39" t="s">
        <v>1808</v>
      </c>
      <c r="B3585" s="1" t="n">
        <v>83</v>
      </c>
      <c r="C3585" s="1" t="n">
        <v>90</v>
      </c>
      <c r="D3585" s="11" t="n">
        <f aca="false">IF(AND(ISNUMBER(B3585),ISNUMBER($J3585)),$J3585-B3585,"")</f>
        <v>50.2</v>
      </c>
      <c r="E3585" s="11" t="n">
        <f aca="false">IF(AND(ISNUMBER(C3585),ISNUMBER($J3585)),$J3585-C3585,"")</f>
        <v>43.2</v>
      </c>
      <c r="F3585" s="1" t="s">
        <v>5446</v>
      </c>
      <c r="G3585" s="46" t="s">
        <v>3807</v>
      </c>
      <c r="H3585" s="1" t="s">
        <v>33</v>
      </c>
      <c r="J3585" s="11" t="n">
        <f aca="false">IFERROR(INDEX(Pozos!$M$2:$M$1852,MATCH(A3585,Pozos!$E$2:$E$1852,0)),"")</f>
        <v>133.2</v>
      </c>
      <c r="K3585" s="1" t="s">
        <v>3944</v>
      </c>
      <c r="L3585" s="1" t="s">
        <v>3813</v>
      </c>
      <c r="O3585" s="0" t="s">
        <v>3807</v>
      </c>
      <c r="P3585" s="0" t="s">
        <v>3805</v>
      </c>
    </row>
    <row r="3586" customFormat="false" ht="15.75" hidden="false" customHeight="true" outlineLevel="0" collapsed="false">
      <c r="A3586" s="39" t="s">
        <v>1808</v>
      </c>
      <c r="B3586" s="1" t="n">
        <v>49</v>
      </c>
      <c r="C3586" s="1" t="n">
        <v>83</v>
      </c>
      <c r="D3586" s="11" t="n">
        <f aca="false">IF(AND(ISNUMBER(B3586),ISNUMBER($J3586)),$J3586-B3586,"")</f>
        <v>84.2</v>
      </c>
      <c r="E3586" s="11" t="n">
        <f aca="false">IF(AND(ISNUMBER(C3586),ISNUMBER($J3586)),$J3586-C3586,"")</f>
        <v>50.2</v>
      </c>
      <c r="F3586" s="1" t="s">
        <v>5441</v>
      </c>
      <c r="G3586" s="46" t="s">
        <v>3807</v>
      </c>
      <c r="H3586" s="1" t="s">
        <v>33</v>
      </c>
      <c r="J3586" s="11" t="n">
        <f aca="false">IFERROR(INDEX(Pozos!$M$2:$M$1852,MATCH(A3586,Pozos!$E$2:$E$1852,0)),"")</f>
        <v>133.2</v>
      </c>
      <c r="K3586" s="1" t="s">
        <v>3944</v>
      </c>
      <c r="L3586" s="1" t="s">
        <v>3813</v>
      </c>
      <c r="O3586" s="0" t="s">
        <v>3807</v>
      </c>
      <c r="P3586" s="0" t="s">
        <v>3805</v>
      </c>
    </row>
    <row r="3587" customFormat="false" ht="15.75" hidden="false" customHeight="true" outlineLevel="0" collapsed="false">
      <c r="A3587" s="39" t="s">
        <v>1808</v>
      </c>
      <c r="B3587" s="1" t="n">
        <v>5</v>
      </c>
      <c r="C3587" s="1" t="n">
        <v>49</v>
      </c>
      <c r="D3587" s="11" t="n">
        <f aca="false">IF(AND(ISNUMBER(B3587),ISNUMBER($J3587)),$J3587-B3587,"")</f>
        <v>128.2</v>
      </c>
      <c r="E3587" s="11" t="n">
        <f aca="false">IF(AND(ISNUMBER(C3587),ISNUMBER($J3587)),$J3587-C3587,"")</f>
        <v>84.2</v>
      </c>
      <c r="F3587" s="1" t="s">
        <v>5442</v>
      </c>
      <c r="G3587" s="46" t="s">
        <v>3807</v>
      </c>
      <c r="H3587" s="1" t="s">
        <v>33</v>
      </c>
      <c r="J3587" s="11" t="n">
        <f aca="false">IFERROR(INDEX(Pozos!$M$2:$M$1852,MATCH(A3587,Pozos!$E$2:$E$1852,0)),"")</f>
        <v>133.2</v>
      </c>
      <c r="K3587" s="1" t="s">
        <v>3812</v>
      </c>
      <c r="L3587" s="1" t="s">
        <v>3813</v>
      </c>
      <c r="O3587" s="0" t="s">
        <v>3807</v>
      </c>
      <c r="P3587" s="0" t="s">
        <v>3805</v>
      </c>
    </row>
    <row r="3588" customFormat="false" ht="15.75" hidden="false" customHeight="true" outlineLevel="0" collapsed="false">
      <c r="A3588" s="39" t="s">
        <v>1808</v>
      </c>
      <c r="B3588" s="1" t="n">
        <v>1</v>
      </c>
      <c r="C3588" s="1" t="n">
        <v>5</v>
      </c>
      <c r="D3588" s="11" t="n">
        <f aca="false">IF(AND(ISNUMBER(B3588),ISNUMBER($J3588)),$J3588-B3588,"")</f>
        <v>132.2</v>
      </c>
      <c r="E3588" s="11" t="n">
        <f aca="false">IF(AND(ISNUMBER(C3588),ISNUMBER($J3588)),$J3588-C3588,"")</f>
        <v>128.2</v>
      </c>
      <c r="F3588" s="1" t="s">
        <v>5447</v>
      </c>
      <c r="G3588" s="46" t="s">
        <v>4032</v>
      </c>
      <c r="H3588" s="1" t="s">
        <v>33</v>
      </c>
      <c r="J3588" s="11" t="n">
        <f aca="false">IFERROR(INDEX(Pozos!$M$2:$M$1852,MATCH(A3588,Pozos!$E$2:$E$1852,0)),"")</f>
        <v>133.2</v>
      </c>
      <c r="K3588" s="1" t="s">
        <v>3812</v>
      </c>
      <c r="L3588" s="1" t="s">
        <v>3813</v>
      </c>
      <c r="O3588" s="0" t="s">
        <v>4032</v>
      </c>
      <c r="P3588" s="0" t="s">
        <v>3805</v>
      </c>
    </row>
    <row r="3589" customFormat="false" ht="15.75" hidden="false" customHeight="true" outlineLevel="0" collapsed="false">
      <c r="A3589" s="39" t="s">
        <v>1808</v>
      </c>
      <c r="B3589" s="1" t="n">
        <v>0</v>
      </c>
      <c r="C3589" s="1" t="n">
        <v>1</v>
      </c>
      <c r="D3589" s="11" t="n">
        <f aca="false">IF(AND(ISNUMBER(B3589),ISNUMBER($J3589)),$J3589-B3589,"")</f>
        <v>133.2</v>
      </c>
      <c r="E3589" s="11" t="n">
        <f aca="false">IF(AND(ISNUMBER(C3589),ISNUMBER($J3589)),$J3589-C3589,"")</f>
        <v>132.2</v>
      </c>
      <c r="F3589" s="1" t="s">
        <v>3835</v>
      </c>
      <c r="G3589" s="46" t="s">
        <v>3802</v>
      </c>
      <c r="H3589" s="1" t="s">
        <v>33</v>
      </c>
      <c r="J3589" s="11" t="n">
        <f aca="false">IFERROR(INDEX(Pozos!$M$2:$M$1852,MATCH(A3589,Pozos!$E$2:$E$1852,0)),"")</f>
        <v>133.2</v>
      </c>
      <c r="K3589" s="1" t="s">
        <v>3803</v>
      </c>
      <c r="L3589" s="1" t="s">
        <v>3804</v>
      </c>
      <c r="O3589" s="0" t="s">
        <v>3802</v>
      </c>
      <c r="P3589" s="0" t="s">
        <v>3805</v>
      </c>
    </row>
    <row r="3590" customFormat="false" ht="15.75" hidden="false" customHeight="true" outlineLevel="0" collapsed="false">
      <c r="A3590" s="39" t="s">
        <v>778</v>
      </c>
      <c r="D3590" s="11" t="str">
        <f aca="false">IF(AND(ISNUMBER(B3590),ISNUMBER($J3590)),$J3590-B3590,"")</f>
        <v/>
      </c>
      <c r="E3590" s="11" t="str">
        <f aca="false">IF(AND(ISNUMBER(C3590),ISNUMBER($J3590)),$J3590-C3590,"")</f>
        <v/>
      </c>
      <c r="F3590" s="1" t="s">
        <v>3821</v>
      </c>
      <c r="G3590" s="46" t="s">
        <v>3822</v>
      </c>
      <c r="H3590" s="1" t="s">
        <v>33</v>
      </c>
      <c r="J3590" s="11" t="n">
        <f aca="false">IFERROR(INDEX(Pozos!$M$2:$M$1852,MATCH(A3590,Pozos!$E$2:$E$1852,0)),"")</f>
        <v>130.54</v>
      </c>
      <c r="K3590" s="1" t="s">
        <v>3823</v>
      </c>
      <c r="P3590" s="0" t="s">
        <v>3824</v>
      </c>
    </row>
    <row r="3591" customFormat="false" ht="15.75" hidden="false" customHeight="true" outlineLevel="0" collapsed="false">
      <c r="A3591" s="39" t="s">
        <v>780</v>
      </c>
      <c r="D3591" s="11" t="str">
        <f aca="false">IF(AND(ISNUMBER(B3591),ISNUMBER($J3591)),$J3591-B3591,"")</f>
        <v/>
      </c>
      <c r="E3591" s="11" t="str">
        <f aca="false">IF(AND(ISNUMBER(C3591),ISNUMBER($J3591)),$J3591-C3591,"")</f>
        <v/>
      </c>
      <c r="F3591" s="1" t="s">
        <v>3821</v>
      </c>
      <c r="G3591" s="46" t="s">
        <v>3822</v>
      </c>
      <c r="H3591" s="1" t="s">
        <v>33</v>
      </c>
      <c r="J3591" s="11" t="n">
        <f aca="false">IFERROR(INDEX(Pozos!$M$2:$M$1852,MATCH(A3591,Pozos!$E$2:$E$1852,0)),"")</f>
        <v>130.97</v>
      </c>
      <c r="K3591" s="1" t="s">
        <v>3823</v>
      </c>
      <c r="P3591" s="0" t="s">
        <v>3824</v>
      </c>
    </row>
    <row r="3592" customFormat="false" ht="15.75" hidden="false" customHeight="true" outlineLevel="0" collapsed="false">
      <c r="A3592" s="39" t="s">
        <v>1814</v>
      </c>
      <c r="B3592" s="1" t="n">
        <v>46</v>
      </c>
      <c r="C3592" s="1" t="n">
        <v>50</v>
      </c>
      <c r="D3592" s="11" t="n">
        <f aca="false">IF(AND(ISNUMBER(B3592),ISNUMBER($J3592)),$J3592-B3592,"")</f>
        <v>116.1</v>
      </c>
      <c r="E3592" s="11" t="n">
        <f aca="false">IF(AND(ISNUMBER(C3592),ISNUMBER($J3592)),$J3592-C3592,"")</f>
        <v>112.1</v>
      </c>
      <c r="F3592" s="1" t="s">
        <v>4043</v>
      </c>
      <c r="G3592" s="46" t="s">
        <v>3807</v>
      </c>
      <c r="H3592" s="1" t="s">
        <v>33</v>
      </c>
      <c r="J3592" s="11" t="n">
        <f aca="false">IFERROR(INDEX(Pozos!$M$2:$M$1852,MATCH(A3592,Pozos!$E$2:$E$1852,0)),"")</f>
        <v>162.1</v>
      </c>
      <c r="K3592" s="1" t="s">
        <v>3819</v>
      </c>
      <c r="L3592" s="1" t="s">
        <v>3820</v>
      </c>
      <c r="O3592" s="0" t="s">
        <v>3807</v>
      </c>
      <c r="P3592" s="0" t="s">
        <v>3805</v>
      </c>
    </row>
    <row r="3593" customFormat="false" ht="15.75" hidden="false" customHeight="true" outlineLevel="0" collapsed="false">
      <c r="A3593" s="39" t="s">
        <v>1814</v>
      </c>
      <c r="B3593" s="1" t="n">
        <v>40</v>
      </c>
      <c r="C3593" s="1" t="n">
        <v>46</v>
      </c>
      <c r="D3593" s="11" t="n">
        <f aca="false">IF(AND(ISNUMBER(B3593),ISNUMBER($J3593)),$J3593-B3593,"")</f>
        <v>122.1</v>
      </c>
      <c r="E3593" s="11" t="n">
        <f aca="false">IF(AND(ISNUMBER(C3593),ISNUMBER($J3593)),$J3593-C3593,"")</f>
        <v>116.1</v>
      </c>
      <c r="F3593" s="1" t="s">
        <v>5448</v>
      </c>
      <c r="G3593" s="46" t="s">
        <v>3807</v>
      </c>
      <c r="H3593" s="1" t="s">
        <v>33</v>
      </c>
      <c r="J3593" s="11" t="n">
        <f aca="false">IFERROR(INDEX(Pozos!$M$2:$M$1852,MATCH(A3593,Pozos!$E$2:$E$1852,0)),"")</f>
        <v>162.1</v>
      </c>
      <c r="K3593" s="1" t="s">
        <v>3819</v>
      </c>
      <c r="L3593" s="1" t="s">
        <v>3820</v>
      </c>
      <c r="O3593" s="0" t="s">
        <v>3807</v>
      </c>
      <c r="P3593" s="0" t="s">
        <v>3805</v>
      </c>
    </row>
    <row r="3594" customFormat="false" ht="15.75" hidden="false" customHeight="true" outlineLevel="0" collapsed="false">
      <c r="A3594" s="39" t="s">
        <v>1814</v>
      </c>
      <c r="B3594" s="1" t="n">
        <v>30</v>
      </c>
      <c r="C3594" s="1" t="n">
        <v>40</v>
      </c>
      <c r="D3594" s="11" t="n">
        <f aca="false">IF(AND(ISNUMBER(B3594),ISNUMBER($J3594)),$J3594-B3594,"")</f>
        <v>132.1</v>
      </c>
      <c r="E3594" s="11" t="n">
        <f aca="false">IF(AND(ISNUMBER(C3594),ISNUMBER($J3594)),$J3594-C3594,"")</f>
        <v>122.1</v>
      </c>
      <c r="F3594" s="1" t="s">
        <v>5449</v>
      </c>
      <c r="G3594" s="46" t="s">
        <v>3807</v>
      </c>
      <c r="H3594" s="1" t="s">
        <v>33</v>
      </c>
      <c r="J3594" s="11" t="n">
        <f aca="false">IFERROR(INDEX(Pozos!$M$2:$M$1852,MATCH(A3594,Pozos!$E$2:$E$1852,0)),"")</f>
        <v>162.1</v>
      </c>
      <c r="K3594" s="1" t="s">
        <v>3819</v>
      </c>
      <c r="L3594" s="1" t="s">
        <v>3820</v>
      </c>
      <c r="O3594" s="0" t="s">
        <v>3807</v>
      </c>
      <c r="P3594" s="0" t="s">
        <v>3805</v>
      </c>
    </row>
    <row r="3595" customFormat="false" ht="15.75" hidden="false" customHeight="true" outlineLevel="0" collapsed="false">
      <c r="A3595" s="39" t="s">
        <v>1814</v>
      </c>
      <c r="B3595" s="1" t="n">
        <v>10.5</v>
      </c>
      <c r="C3595" s="1" t="n">
        <v>30</v>
      </c>
      <c r="D3595" s="11" t="n">
        <f aca="false">IF(AND(ISNUMBER(B3595),ISNUMBER($J3595)),$J3595-B3595,"")</f>
        <v>151.6</v>
      </c>
      <c r="E3595" s="11" t="n">
        <f aca="false">IF(AND(ISNUMBER(C3595),ISNUMBER($J3595)),$J3595-C3595,"")</f>
        <v>132.1</v>
      </c>
      <c r="F3595" s="1" t="s">
        <v>4043</v>
      </c>
      <c r="G3595" s="46" t="s">
        <v>3807</v>
      </c>
      <c r="H3595" s="1" t="s">
        <v>33</v>
      </c>
      <c r="J3595" s="11" t="n">
        <f aca="false">IFERROR(INDEX(Pozos!$M$2:$M$1852,MATCH(A3595,Pozos!$E$2:$E$1852,0)),"")</f>
        <v>162.1</v>
      </c>
      <c r="K3595" s="1" t="s">
        <v>3819</v>
      </c>
      <c r="L3595" s="1" t="s">
        <v>3820</v>
      </c>
      <c r="O3595" s="0" t="s">
        <v>3807</v>
      </c>
      <c r="P3595" s="0" t="s">
        <v>3805</v>
      </c>
    </row>
    <row r="3596" customFormat="false" ht="15.75" hidden="false" customHeight="true" outlineLevel="0" collapsed="false">
      <c r="A3596" s="39" t="s">
        <v>1814</v>
      </c>
      <c r="B3596" s="1" t="n">
        <v>0</v>
      </c>
      <c r="C3596" s="1" t="n">
        <v>10.5</v>
      </c>
      <c r="D3596" s="11" t="n">
        <f aca="false">IF(AND(ISNUMBER(B3596),ISNUMBER($J3596)),$J3596-B3596,"")</f>
        <v>162.1</v>
      </c>
      <c r="E3596" s="11" t="n">
        <f aca="false">IF(AND(ISNUMBER(C3596),ISNUMBER($J3596)),$J3596-C3596,"")</f>
        <v>151.6</v>
      </c>
      <c r="F3596" s="1" t="s">
        <v>5450</v>
      </c>
      <c r="G3596" s="46" t="s">
        <v>4032</v>
      </c>
      <c r="H3596" s="1" t="s">
        <v>33</v>
      </c>
      <c r="J3596" s="11" t="n">
        <f aca="false">IFERROR(INDEX(Pozos!$M$2:$M$1852,MATCH(A3596,Pozos!$E$2:$E$1852,0)),"")</f>
        <v>162.1</v>
      </c>
      <c r="K3596" s="1" t="s">
        <v>3803</v>
      </c>
      <c r="L3596" s="1" t="s">
        <v>3804</v>
      </c>
      <c r="O3596" s="0" t="s">
        <v>4032</v>
      </c>
      <c r="P3596" s="0" t="s">
        <v>3805</v>
      </c>
    </row>
    <row r="3597" customFormat="false" ht="15.75" hidden="false" customHeight="true" outlineLevel="0" collapsed="false">
      <c r="A3597" s="39" t="s">
        <v>1816</v>
      </c>
      <c r="D3597" s="11" t="str">
        <f aca="false">IF(AND(ISNUMBER(B3597),ISNUMBER($J3597)),$J3597-B3597,"")</f>
        <v/>
      </c>
      <c r="E3597" s="11" t="str">
        <f aca="false">IF(AND(ISNUMBER(C3597),ISNUMBER($J3597)),$J3597-C3597,"")</f>
        <v/>
      </c>
      <c r="F3597" s="1" t="s">
        <v>3821</v>
      </c>
      <c r="G3597" s="46" t="s">
        <v>3822</v>
      </c>
      <c r="H3597" s="1" t="s">
        <v>33</v>
      </c>
      <c r="J3597" s="11" t="n">
        <f aca="false">IFERROR(INDEX(Pozos!$M$2:$M$1852,MATCH(A3597,Pozos!$E$2:$E$1852,0)),"")</f>
        <v>139.98</v>
      </c>
      <c r="K3597" s="1" t="s">
        <v>3823</v>
      </c>
      <c r="P3597" s="0" t="s">
        <v>3824</v>
      </c>
    </row>
    <row r="3598" customFormat="false" ht="15.75" hidden="false" customHeight="true" outlineLevel="0" collapsed="false">
      <c r="A3598" s="39" t="s">
        <v>1818</v>
      </c>
      <c r="B3598" s="1" t="n">
        <v>44</v>
      </c>
      <c r="C3598" s="1" t="n">
        <v>60</v>
      </c>
      <c r="D3598" s="11" t="n">
        <f aca="false">IF(AND(ISNUMBER(B3598),ISNUMBER($J3598)),$J3598-B3598,"")</f>
        <v>118.96</v>
      </c>
      <c r="E3598" s="11" t="n">
        <f aca="false">IF(AND(ISNUMBER(C3598),ISNUMBER($J3598)),$J3598-C3598,"")</f>
        <v>102.96</v>
      </c>
      <c r="F3598" s="1" t="s">
        <v>5451</v>
      </c>
      <c r="G3598" s="46" t="s">
        <v>3807</v>
      </c>
      <c r="H3598" s="1" t="s">
        <v>33</v>
      </c>
      <c r="J3598" s="11" t="n">
        <f aca="false">IFERROR(INDEX(Pozos!$M$2:$M$1852,MATCH(A3598,Pozos!$E$2:$E$1852,0)),"")</f>
        <v>162.96</v>
      </c>
      <c r="K3598" s="1" t="s">
        <v>3819</v>
      </c>
      <c r="L3598" s="1" t="s">
        <v>3820</v>
      </c>
      <c r="O3598" s="0" t="s">
        <v>3807</v>
      </c>
      <c r="P3598" s="0" t="s">
        <v>3805</v>
      </c>
    </row>
    <row r="3599" customFormat="false" ht="15.75" hidden="false" customHeight="true" outlineLevel="0" collapsed="false">
      <c r="A3599" s="39" t="s">
        <v>1818</v>
      </c>
      <c r="B3599" s="1" t="n">
        <v>42</v>
      </c>
      <c r="C3599" s="1" t="n">
        <v>44</v>
      </c>
      <c r="D3599" s="11" t="n">
        <f aca="false">IF(AND(ISNUMBER(B3599),ISNUMBER($J3599)),$J3599-B3599,"")</f>
        <v>120.96</v>
      </c>
      <c r="E3599" s="11" t="n">
        <f aca="false">IF(AND(ISNUMBER(C3599),ISNUMBER($J3599)),$J3599-C3599,"")</f>
        <v>118.96</v>
      </c>
      <c r="F3599" s="1" t="s">
        <v>4118</v>
      </c>
      <c r="G3599" s="46" t="s">
        <v>3807</v>
      </c>
      <c r="H3599" s="1" t="s">
        <v>33</v>
      </c>
      <c r="J3599" s="11" t="n">
        <f aca="false">IFERROR(INDEX(Pozos!$M$2:$M$1852,MATCH(A3599,Pozos!$E$2:$E$1852,0)),"")</f>
        <v>162.96</v>
      </c>
      <c r="K3599" s="1" t="s">
        <v>3819</v>
      </c>
      <c r="L3599" s="1" t="s">
        <v>3820</v>
      </c>
      <c r="O3599" s="0" t="s">
        <v>3807</v>
      </c>
      <c r="P3599" s="0" t="s">
        <v>3805</v>
      </c>
    </row>
    <row r="3600" customFormat="false" ht="15.75" hidden="false" customHeight="true" outlineLevel="0" collapsed="false">
      <c r="A3600" s="39" t="s">
        <v>1818</v>
      </c>
      <c r="B3600" s="1" t="n">
        <v>14</v>
      </c>
      <c r="C3600" s="1" t="n">
        <v>42</v>
      </c>
      <c r="D3600" s="11" t="n">
        <f aca="false">IF(AND(ISNUMBER(B3600),ISNUMBER($J3600)),$J3600-B3600,"")</f>
        <v>148.96</v>
      </c>
      <c r="E3600" s="11" t="n">
        <f aca="false">IF(AND(ISNUMBER(C3600),ISNUMBER($J3600)),$J3600-C3600,"")</f>
        <v>120.96</v>
      </c>
      <c r="F3600" s="1" t="s">
        <v>5451</v>
      </c>
      <c r="G3600" s="46" t="s">
        <v>3807</v>
      </c>
      <c r="H3600" s="1" t="s">
        <v>33</v>
      </c>
      <c r="J3600" s="11" t="n">
        <f aca="false">IFERROR(INDEX(Pozos!$M$2:$M$1852,MATCH(A3600,Pozos!$E$2:$E$1852,0)),"")</f>
        <v>162.96</v>
      </c>
      <c r="K3600" s="1" t="s">
        <v>3819</v>
      </c>
      <c r="L3600" s="1" t="s">
        <v>3820</v>
      </c>
      <c r="O3600" s="0" t="s">
        <v>3807</v>
      </c>
      <c r="P3600" s="0" t="s">
        <v>3805</v>
      </c>
    </row>
    <row r="3601" customFormat="false" ht="15.75" hidden="false" customHeight="true" outlineLevel="0" collapsed="false">
      <c r="A3601" s="39" t="s">
        <v>1818</v>
      </c>
      <c r="B3601" s="1" t="n">
        <v>10</v>
      </c>
      <c r="C3601" s="1" t="n">
        <v>14</v>
      </c>
      <c r="D3601" s="11" t="n">
        <f aca="false">IF(AND(ISNUMBER(B3601),ISNUMBER($J3601)),$J3601-B3601,"")</f>
        <v>152.96</v>
      </c>
      <c r="E3601" s="11" t="n">
        <f aca="false">IF(AND(ISNUMBER(C3601),ISNUMBER($J3601)),$J3601-C3601,"")</f>
        <v>148.96</v>
      </c>
      <c r="F3601" s="1" t="s">
        <v>5452</v>
      </c>
      <c r="G3601" s="46" t="s">
        <v>3807</v>
      </c>
      <c r="H3601" s="1" t="s">
        <v>33</v>
      </c>
      <c r="J3601" s="11" t="n">
        <f aca="false">IFERROR(INDEX(Pozos!$M$2:$M$1852,MATCH(A3601,Pozos!$E$2:$E$1852,0)),"")</f>
        <v>162.96</v>
      </c>
      <c r="K3601" s="1" t="s">
        <v>3819</v>
      </c>
      <c r="L3601" s="1" t="s">
        <v>3820</v>
      </c>
      <c r="O3601" s="0" t="s">
        <v>3807</v>
      </c>
      <c r="P3601" s="0" t="s">
        <v>3805</v>
      </c>
    </row>
    <row r="3602" customFormat="false" ht="15.75" hidden="false" customHeight="true" outlineLevel="0" collapsed="false">
      <c r="A3602" s="39" t="s">
        <v>1818</v>
      </c>
      <c r="B3602" s="1" t="n">
        <v>2</v>
      </c>
      <c r="C3602" s="1" t="n">
        <v>10</v>
      </c>
      <c r="D3602" s="11" t="n">
        <f aca="false">IF(AND(ISNUMBER(B3602),ISNUMBER($J3602)),$J3602-B3602,"")</f>
        <v>160.96</v>
      </c>
      <c r="E3602" s="11" t="n">
        <f aca="false">IF(AND(ISNUMBER(C3602),ISNUMBER($J3602)),$J3602-C3602,"")</f>
        <v>152.96</v>
      </c>
      <c r="F3602" s="1" t="s">
        <v>5453</v>
      </c>
      <c r="G3602" s="46" t="s">
        <v>3807</v>
      </c>
      <c r="H3602" s="1" t="s">
        <v>33</v>
      </c>
      <c r="J3602" s="11" t="n">
        <f aca="false">IFERROR(INDEX(Pozos!$M$2:$M$1852,MATCH(A3602,Pozos!$E$2:$E$1852,0)),"")</f>
        <v>162.96</v>
      </c>
      <c r="K3602" s="1" t="s">
        <v>3819</v>
      </c>
      <c r="L3602" s="1" t="s">
        <v>3820</v>
      </c>
      <c r="O3602" s="0" t="s">
        <v>3807</v>
      </c>
      <c r="P3602" s="0" t="s">
        <v>3805</v>
      </c>
    </row>
    <row r="3603" customFormat="false" ht="15.75" hidden="false" customHeight="true" outlineLevel="0" collapsed="false">
      <c r="A3603" s="39" t="s">
        <v>1818</v>
      </c>
      <c r="B3603" s="1" t="n">
        <v>0</v>
      </c>
      <c r="C3603" s="1" t="n">
        <v>2</v>
      </c>
      <c r="D3603" s="11" t="n">
        <f aca="false">IF(AND(ISNUMBER(B3603),ISNUMBER($J3603)),$J3603-B3603,"")</f>
        <v>162.96</v>
      </c>
      <c r="E3603" s="11" t="n">
        <f aca="false">IF(AND(ISNUMBER(C3603),ISNUMBER($J3603)),$J3603-C3603,"")</f>
        <v>160.96</v>
      </c>
      <c r="F3603" s="1" t="s">
        <v>5454</v>
      </c>
      <c r="G3603" s="46" t="s">
        <v>3802</v>
      </c>
      <c r="H3603" s="1" t="s">
        <v>33</v>
      </c>
      <c r="J3603" s="11" t="n">
        <f aca="false">IFERROR(INDEX(Pozos!$M$2:$M$1852,MATCH(A3603,Pozos!$E$2:$E$1852,0)),"")</f>
        <v>162.96</v>
      </c>
      <c r="K3603" s="1" t="s">
        <v>3803</v>
      </c>
      <c r="L3603" s="1" t="s">
        <v>3804</v>
      </c>
      <c r="O3603" s="0" t="s">
        <v>3802</v>
      </c>
      <c r="P3603" s="0" t="s">
        <v>3805</v>
      </c>
    </row>
    <row r="3604" customFormat="false" ht="15.75" hidden="false" customHeight="true" outlineLevel="0" collapsed="false">
      <c r="A3604" s="39" t="s">
        <v>78</v>
      </c>
      <c r="B3604" s="1" t="n">
        <v>46</v>
      </c>
      <c r="C3604" s="1" t="n">
        <v>62</v>
      </c>
      <c r="D3604" s="11" t="n">
        <f aca="false">IF(AND(ISNUMBER(B3604),ISNUMBER($J3604)),$J3604-B3604,"")</f>
        <v>129.58</v>
      </c>
      <c r="E3604" s="11" t="n">
        <f aca="false">IF(AND(ISNUMBER(C3604),ISNUMBER($J3604)),$J3604-C3604,"")</f>
        <v>113.58</v>
      </c>
      <c r="F3604" s="1" t="s">
        <v>5455</v>
      </c>
      <c r="G3604" s="46" t="s">
        <v>3807</v>
      </c>
      <c r="H3604" s="1" t="s">
        <v>33</v>
      </c>
      <c r="J3604" s="11" t="n">
        <f aca="false">IFERROR(INDEX(Pozos!$M$2:$M$1852,MATCH(A3604,Pozos!$E$2:$E$1852,0)),"")</f>
        <v>175.58</v>
      </c>
      <c r="K3604" s="1" t="s">
        <v>3819</v>
      </c>
      <c r="L3604" s="1" t="s">
        <v>3820</v>
      </c>
      <c r="O3604" s="0" t="s">
        <v>3807</v>
      </c>
      <c r="P3604" s="0" t="s">
        <v>3805</v>
      </c>
    </row>
    <row r="3605" customFormat="false" ht="15.75" hidden="false" customHeight="true" outlineLevel="0" collapsed="false">
      <c r="A3605" s="39" t="s">
        <v>78</v>
      </c>
      <c r="B3605" s="1" t="n">
        <v>31</v>
      </c>
      <c r="C3605" s="1" t="n">
        <v>46</v>
      </c>
      <c r="D3605" s="11" t="n">
        <f aca="false">IF(AND(ISNUMBER(B3605),ISNUMBER($J3605)),$J3605-B3605,"")</f>
        <v>144.58</v>
      </c>
      <c r="E3605" s="11" t="n">
        <f aca="false">IF(AND(ISNUMBER(C3605),ISNUMBER($J3605)),$J3605-C3605,"")</f>
        <v>129.58</v>
      </c>
      <c r="F3605" s="1" t="s">
        <v>5456</v>
      </c>
      <c r="G3605" s="46" t="s">
        <v>3807</v>
      </c>
      <c r="H3605" s="1" t="s">
        <v>33</v>
      </c>
      <c r="J3605" s="11" t="n">
        <f aca="false">IFERROR(INDEX(Pozos!$M$2:$M$1852,MATCH(A3605,Pozos!$E$2:$E$1852,0)),"")</f>
        <v>175.58</v>
      </c>
      <c r="K3605" s="1" t="s">
        <v>3819</v>
      </c>
      <c r="L3605" s="1" t="s">
        <v>3820</v>
      </c>
      <c r="O3605" s="0" t="s">
        <v>3807</v>
      </c>
      <c r="P3605" s="0" t="s">
        <v>3805</v>
      </c>
    </row>
    <row r="3606" customFormat="false" ht="15.75" hidden="false" customHeight="true" outlineLevel="0" collapsed="false">
      <c r="A3606" s="39" t="s">
        <v>78</v>
      </c>
      <c r="B3606" s="1" t="n">
        <v>17</v>
      </c>
      <c r="C3606" s="1" t="n">
        <v>31</v>
      </c>
      <c r="D3606" s="11" t="n">
        <f aca="false">IF(AND(ISNUMBER(B3606),ISNUMBER($J3606)),$J3606-B3606,"")</f>
        <v>158.58</v>
      </c>
      <c r="E3606" s="11" t="n">
        <f aca="false">IF(AND(ISNUMBER(C3606),ISNUMBER($J3606)),$J3606-C3606,"")</f>
        <v>144.58</v>
      </c>
      <c r="F3606" s="1" t="s">
        <v>5457</v>
      </c>
      <c r="G3606" s="46" t="s">
        <v>3807</v>
      </c>
      <c r="H3606" s="1" t="s">
        <v>33</v>
      </c>
      <c r="J3606" s="11" t="n">
        <f aca="false">IFERROR(INDEX(Pozos!$M$2:$M$1852,MATCH(A3606,Pozos!$E$2:$E$1852,0)),"")</f>
        <v>175.58</v>
      </c>
      <c r="K3606" s="1" t="s">
        <v>3819</v>
      </c>
      <c r="L3606" s="1" t="s">
        <v>3820</v>
      </c>
      <c r="O3606" s="0" t="s">
        <v>3807</v>
      </c>
      <c r="P3606" s="0" t="s">
        <v>3805</v>
      </c>
    </row>
    <row r="3607" customFormat="false" ht="15.75" hidden="false" customHeight="true" outlineLevel="0" collapsed="false">
      <c r="A3607" s="39" t="s">
        <v>78</v>
      </c>
      <c r="B3607" s="1" t="n">
        <v>14</v>
      </c>
      <c r="C3607" s="1" t="n">
        <v>17</v>
      </c>
      <c r="D3607" s="11" t="n">
        <f aca="false">IF(AND(ISNUMBER(B3607),ISNUMBER($J3607)),$J3607-B3607,"")</f>
        <v>161.58</v>
      </c>
      <c r="E3607" s="11" t="n">
        <f aca="false">IF(AND(ISNUMBER(C3607),ISNUMBER($J3607)),$J3607-C3607,"")</f>
        <v>158.58</v>
      </c>
      <c r="F3607" s="1" t="s">
        <v>5455</v>
      </c>
      <c r="G3607" s="46" t="s">
        <v>3807</v>
      </c>
      <c r="H3607" s="1" t="s">
        <v>33</v>
      </c>
      <c r="J3607" s="11" t="n">
        <f aca="false">IFERROR(INDEX(Pozos!$M$2:$M$1852,MATCH(A3607,Pozos!$E$2:$E$1852,0)),"")</f>
        <v>175.58</v>
      </c>
      <c r="K3607" s="1" t="s">
        <v>3819</v>
      </c>
      <c r="L3607" s="1" t="s">
        <v>3820</v>
      </c>
      <c r="O3607" s="0" t="s">
        <v>3807</v>
      </c>
      <c r="P3607" s="0" t="s">
        <v>3805</v>
      </c>
    </row>
    <row r="3608" customFormat="false" ht="15.75" hidden="false" customHeight="true" outlineLevel="0" collapsed="false">
      <c r="A3608" s="39" t="s">
        <v>78</v>
      </c>
      <c r="B3608" s="1" t="n">
        <v>6</v>
      </c>
      <c r="C3608" s="1" t="n">
        <v>14</v>
      </c>
      <c r="D3608" s="11" t="n">
        <f aca="false">IF(AND(ISNUMBER(B3608),ISNUMBER($J3608)),$J3608-B3608,"")</f>
        <v>169.58</v>
      </c>
      <c r="E3608" s="11" t="n">
        <f aca="false">IF(AND(ISNUMBER(C3608),ISNUMBER($J3608)),$J3608-C3608,"")</f>
        <v>161.58</v>
      </c>
      <c r="F3608" s="1" t="s">
        <v>5458</v>
      </c>
      <c r="G3608" s="46" t="s">
        <v>3807</v>
      </c>
      <c r="H3608" s="1" t="s">
        <v>33</v>
      </c>
      <c r="J3608" s="11" t="n">
        <f aca="false">IFERROR(INDEX(Pozos!$M$2:$M$1852,MATCH(A3608,Pozos!$E$2:$E$1852,0)),"")</f>
        <v>175.58</v>
      </c>
      <c r="K3608" s="1" t="s">
        <v>3819</v>
      </c>
      <c r="L3608" s="1" t="s">
        <v>3820</v>
      </c>
      <c r="O3608" s="0" t="s">
        <v>3807</v>
      </c>
      <c r="P3608" s="0" t="s">
        <v>3805</v>
      </c>
    </row>
    <row r="3609" customFormat="false" ht="15.75" hidden="false" customHeight="true" outlineLevel="0" collapsed="false">
      <c r="A3609" s="39" t="s">
        <v>78</v>
      </c>
      <c r="B3609" s="1" t="n">
        <v>1</v>
      </c>
      <c r="C3609" s="1" t="n">
        <v>6</v>
      </c>
      <c r="D3609" s="11" t="n">
        <f aca="false">IF(AND(ISNUMBER(B3609),ISNUMBER($J3609)),$J3609-B3609,"")</f>
        <v>174.58</v>
      </c>
      <c r="E3609" s="11" t="n">
        <f aca="false">IF(AND(ISNUMBER(C3609),ISNUMBER($J3609)),$J3609-C3609,"")</f>
        <v>169.58</v>
      </c>
      <c r="F3609" s="1" t="s">
        <v>5459</v>
      </c>
      <c r="G3609" s="46" t="s">
        <v>3807</v>
      </c>
      <c r="H3609" s="1" t="s">
        <v>33</v>
      </c>
      <c r="J3609" s="11" t="n">
        <f aca="false">IFERROR(INDEX(Pozos!$M$2:$M$1852,MATCH(A3609,Pozos!$E$2:$E$1852,0)),"")</f>
        <v>175.58</v>
      </c>
      <c r="K3609" s="1" t="s">
        <v>3819</v>
      </c>
      <c r="L3609" s="1" t="s">
        <v>3820</v>
      </c>
      <c r="O3609" s="0" t="s">
        <v>3807</v>
      </c>
      <c r="P3609" s="0" t="s">
        <v>3805</v>
      </c>
    </row>
    <row r="3610" customFormat="false" ht="15.75" hidden="false" customHeight="true" outlineLevel="0" collapsed="false">
      <c r="A3610" s="39" t="s">
        <v>78</v>
      </c>
      <c r="B3610" s="1" t="n">
        <v>0</v>
      </c>
      <c r="C3610" s="1" t="n">
        <v>1</v>
      </c>
      <c r="D3610" s="11" t="n">
        <f aca="false">IF(AND(ISNUMBER(B3610),ISNUMBER($J3610)),$J3610-B3610,"")</f>
        <v>175.58</v>
      </c>
      <c r="E3610" s="11" t="n">
        <f aca="false">IF(AND(ISNUMBER(C3610),ISNUMBER($J3610)),$J3610-C3610,"")</f>
        <v>174.58</v>
      </c>
      <c r="F3610" s="1" t="s">
        <v>3835</v>
      </c>
      <c r="G3610" s="46" t="s">
        <v>3802</v>
      </c>
      <c r="H3610" s="1" t="s">
        <v>33</v>
      </c>
      <c r="J3610" s="11" t="n">
        <f aca="false">IFERROR(INDEX(Pozos!$M$2:$M$1852,MATCH(A3610,Pozos!$E$2:$E$1852,0)),"")</f>
        <v>175.58</v>
      </c>
      <c r="K3610" s="1" t="s">
        <v>3803</v>
      </c>
      <c r="L3610" s="1" t="s">
        <v>3804</v>
      </c>
      <c r="O3610" s="0" t="s">
        <v>3802</v>
      </c>
      <c r="P3610" s="0" t="s">
        <v>3805</v>
      </c>
    </row>
    <row r="3611" customFormat="false" ht="15.75" hidden="false" customHeight="true" outlineLevel="0" collapsed="false">
      <c r="A3611" s="39" t="s">
        <v>1821</v>
      </c>
      <c r="B3611" s="1" t="n">
        <v>35</v>
      </c>
      <c r="C3611" s="1" t="n">
        <v>45</v>
      </c>
      <c r="D3611" s="11" t="n">
        <f aca="false">IF(AND(ISNUMBER(B3611),ISNUMBER($J3611)),$J3611-B3611,"")</f>
        <v>128.4</v>
      </c>
      <c r="E3611" s="11" t="n">
        <f aca="false">IF(AND(ISNUMBER(C3611),ISNUMBER($J3611)),$J3611-C3611,"")</f>
        <v>118.4</v>
      </c>
      <c r="F3611" s="1" t="s">
        <v>5460</v>
      </c>
      <c r="G3611" s="46" t="s">
        <v>3807</v>
      </c>
      <c r="H3611" s="1" t="s">
        <v>33</v>
      </c>
      <c r="J3611" s="11" t="n">
        <f aca="false">IFERROR(INDEX(Pozos!$M$2:$M$1852,MATCH(A3611,Pozos!$E$2:$E$1852,0)),"")</f>
        <v>163.4</v>
      </c>
      <c r="K3611" s="1" t="s">
        <v>3819</v>
      </c>
      <c r="L3611" s="1" t="s">
        <v>3820</v>
      </c>
      <c r="O3611" s="0" t="s">
        <v>3807</v>
      </c>
      <c r="P3611" s="0" t="s">
        <v>3805</v>
      </c>
    </row>
    <row r="3612" customFormat="false" ht="15.75" hidden="false" customHeight="true" outlineLevel="0" collapsed="false">
      <c r="A3612" s="39" t="s">
        <v>1821</v>
      </c>
      <c r="B3612" s="1" t="n">
        <v>28</v>
      </c>
      <c r="C3612" s="1" t="n">
        <v>35</v>
      </c>
      <c r="D3612" s="11" t="n">
        <f aca="false">IF(AND(ISNUMBER(B3612),ISNUMBER($J3612)),$J3612-B3612,"")</f>
        <v>135.4</v>
      </c>
      <c r="E3612" s="11" t="n">
        <f aca="false">IF(AND(ISNUMBER(C3612),ISNUMBER($J3612)),$J3612-C3612,"")</f>
        <v>128.4</v>
      </c>
      <c r="F3612" s="1" t="s">
        <v>5451</v>
      </c>
      <c r="G3612" s="46" t="s">
        <v>3807</v>
      </c>
      <c r="H3612" s="1" t="s">
        <v>33</v>
      </c>
      <c r="J3612" s="11" t="n">
        <f aca="false">IFERROR(INDEX(Pozos!$M$2:$M$1852,MATCH(A3612,Pozos!$E$2:$E$1852,0)),"")</f>
        <v>163.4</v>
      </c>
      <c r="K3612" s="1" t="s">
        <v>3819</v>
      </c>
      <c r="L3612" s="1" t="s">
        <v>3820</v>
      </c>
      <c r="O3612" s="0" t="s">
        <v>3807</v>
      </c>
      <c r="P3612" s="0" t="s">
        <v>3805</v>
      </c>
    </row>
    <row r="3613" customFormat="false" ht="15.75" hidden="false" customHeight="true" outlineLevel="0" collapsed="false">
      <c r="A3613" s="39" t="s">
        <v>1821</v>
      </c>
      <c r="B3613" s="1" t="n">
        <v>20</v>
      </c>
      <c r="C3613" s="1" t="n">
        <v>28</v>
      </c>
      <c r="D3613" s="11" t="n">
        <f aca="false">IF(AND(ISNUMBER(B3613),ISNUMBER($J3613)),$J3613-B3613,"")</f>
        <v>143.4</v>
      </c>
      <c r="E3613" s="11" t="n">
        <f aca="false">IF(AND(ISNUMBER(C3613),ISNUMBER($J3613)),$J3613-C3613,"")</f>
        <v>135.4</v>
      </c>
      <c r="F3613" s="1" t="s">
        <v>4118</v>
      </c>
      <c r="G3613" s="46" t="s">
        <v>3807</v>
      </c>
      <c r="H3613" s="1" t="s">
        <v>33</v>
      </c>
      <c r="J3613" s="11" t="n">
        <f aca="false">IFERROR(INDEX(Pozos!$M$2:$M$1852,MATCH(A3613,Pozos!$E$2:$E$1852,0)),"")</f>
        <v>163.4</v>
      </c>
      <c r="K3613" s="1" t="s">
        <v>3819</v>
      </c>
      <c r="L3613" s="1" t="s">
        <v>3820</v>
      </c>
      <c r="O3613" s="0" t="s">
        <v>3807</v>
      </c>
      <c r="P3613" s="0" t="s">
        <v>3805</v>
      </c>
    </row>
    <row r="3614" customFormat="false" ht="15.75" hidden="false" customHeight="true" outlineLevel="0" collapsed="false">
      <c r="A3614" s="39" t="s">
        <v>1821</v>
      </c>
      <c r="B3614" s="1" t="n">
        <v>18</v>
      </c>
      <c r="C3614" s="1" t="n">
        <v>20</v>
      </c>
      <c r="D3614" s="11" t="n">
        <f aca="false">IF(AND(ISNUMBER(B3614),ISNUMBER($J3614)),$J3614-B3614,"")</f>
        <v>145.4</v>
      </c>
      <c r="E3614" s="11" t="n">
        <f aca="false">IF(AND(ISNUMBER(C3614),ISNUMBER($J3614)),$J3614-C3614,"")</f>
        <v>143.4</v>
      </c>
      <c r="F3614" s="1" t="s">
        <v>5461</v>
      </c>
      <c r="G3614" s="46" t="s">
        <v>3807</v>
      </c>
      <c r="H3614" s="1" t="s">
        <v>33</v>
      </c>
      <c r="J3614" s="11" t="n">
        <f aca="false">IFERROR(INDEX(Pozos!$M$2:$M$1852,MATCH(A3614,Pozos!$E$2:$E$1852,0)),"")</f>
        <v>163.4</v>
      </c>
      <c r="K3614" s="1" t="s">
        <v>3819</v>
      </c>
      <c r="L3614" s="1" t="s">
        <v>3820</v>
      </c>
      <c r="O3614" s="0" t="s">
        <v>3807</v>
      </c>
      <c r="P3614" s="0" t="s">
        <v>3805</v>
      </c>
    </row>
    <row r="3615" customFormat="false" ht="15.75" hidden="false" customHeight="true" outlineLevel="0" collapsed="false">
      <c r="A3615" s="39" t="s">
        <v>1821</v>
      </c>
      <c r="B3615" s="1" t="n">
        <v>6</v>
      </c>
      <c r="C3615" s="1" t="n">
        <v>18</v>
      </c>
      <c r="D3615" s="11" t="n">
        <f aca="false">IF(AND(ISNUMBER(B3615),ISNUMBER($J3615)),$J3615-B3615,"")</f>
        <v>157.4</v>
      </c>
      <c r="E3615" s="11" t="n">
        <f aca="false">IF(AND(ISNUMBER(C3615),ISNUMBER($J3615)),$J3615-C3615,"")</f>
        <v>145.4</v>
      </c>
      <c r="F3615" s="1" t="s">
        <v>5462</v>
      </c>
      <c r="G3615" s="46" t="s">
        <v>3807</v>
      </c>
      <c r="H3615" s="1" t="s">
        <v>33</v>
      </c>
      <c r="J3615" s="11" t="n">
        <f aca="false">IFERROR(INDEX(Pozos!$M$2:$M$1852,MATCH(A3615,Pozos!$E$2:$E$1852,0)),"")</f>
        <v>163.4</v>
      </c>
      <c r="K3615" s="1" t="s">
        <v>3819</v>
      </c>
      <c r="L3615" s="1" t="s">
        <v>3820</v>
      </c>
      <c r="O3615" s="0" t="s">
        <v>3807</v>
      </c>
      <c r="P3615" s="0" t="s">
        <v>3805</v>
      </c>
    </row>
    <row r="3616" customFormat="false" ht="15.75" hidden="false" customHeight="true" outlineLevel="0" collapsed="false">
      <c r="A3616" s="39" t="s">
        <v>1821</v>
      </c>
      <c r="B3616" s="1" t="n">
        <v>2</v>
      </c>
      <c r="C3616" s="1" t="n">
        <v>6</v>
      </c>
      <c r="D3616" s="11" t="n">
        <f aca="false">IF(AND(ISNUMBER(B3616),ISNUMBER($J3616)),$J3616-B3616,"")</f>
        <v>161.4</v>
      </c>
      <c r="E3616" s="11" t="n">
        <f aca="false">IF(AND(ISNUMBER(C3616),ISNUMBER($J3616)),$J3616-C3616,"")</f>
        <v>157.4</v>
      </c>
      <c r="F3616" s="1" t="s">
        <v>5463</v>
      </c>
      <c r="G3616" s="46" t="s">
        <v>3807</v>
      </c>
      <c r="H3616" s="1" t="s">
        <v>33</v>
      </c>
      <c r="J3616" s="11" t="n">
        <f aca="false">IFERROR(INDEX(Pozos!$M$2:$M$1852,MATCH(A3616,Pozos!$E$2:$E$1852,0)),"")</f>
        <v>163.4</v>
      </c>
      <c r="K3616" s="1" t="s">
        <v>3812</v>
      </c>
      <c r="L3616" s="1" t="s">
        <v>3813</v>
      </c>
      <c r="O3616" s="0" t="s">
        <v>3807</v>
      </c>
      <c r="P3616" s="0" t="s">
        <v>3805</v>
      </c>
    </row>
    <row r="3617" customFormat="false" ht="15.75" hidden="false" customHeight="true" outlineLevel="0" collapsed="false">
      <c r="A3617" s="39" t="s">
        <v>1821</v>
      </c>
      <c r="B3617" s="1" t="n">
        <v>0</v>
      </c>
      <c r="C3617" s="1" t="n">
        <v>2</v>
      </c>
      <c r="D3617" s="11" t="n">
        <f aca="false">IF(AND(ISNUMBER(B3617),ISNUMBER($J3617)),$J3617-B3617,"")</f>
        <v>163.4</v>
      </c>
      <c r="E3617" s="11" t="n">
        <f aca="false">IF(AND(ISNUMBER(C3617),ISNUMBER($J3617)),$J3617-C3617,"")</f>
        <v>161.4</v>
      </c>
      <c r="F3617" s="1" t="s">
        <v>5464</v>
      </c>
      <c r="G3617" s="46" t="s">
        <v>3802</v>
      </c>
      <c r="H3617" s="1" t="s">
        <v>33</v>
      </c>
      <c r="J3617" s="11" t="n">
        <f aca="false">IFERROR(INDEX(Pozos!$M$2:$M$1852,MATCH(A3617,Pozos!$E$2:$E$1852,0)),"")</f>
        <v>163.4</v>
      </c>
      <c r="K3617" s="1" t="s">
        <v>3803</v>
      </c>
      <c r="L3617" s="1" t="s">
        <v>3804</v>
      </c>
      <c r="O3617" s="0" t="s">
        <v>3802</v>
      </c>
      <c r="P3617" s="0" t="s">
        <v>3805</v>
      </c>
    </row>
    <row r="3618" customFormat="false" ht="15.75" hidden="false" customHeight="true" outlineLevel="0" collapsed="false">
      <c r="A3618" s="39" t="s">
        <v>1826</v>
      </c>
      <c r="B3618" s="1" t="n">
        <v>70</v>
      </c>
      <c r="C3618" s="1" t="n">
        <v>75</v>
      </c>
      <c r="D3618" s="11" t="n">
        <f aca="false">IF(AND(ISNUMBER(B3618),ISNUMBER($J3618)),$J3618-B3618,"")</f>
        <v>68.1</v>
      </c>
      <c r="E3618" s="11" t="n">
        <f aca="false">IF(AND(ISNUMBER(C3618),ISNUMBER($J3618)),$J3618-C3618,"")</f>
        <v>63.1</v>
      </c>
      <c r="F3618" s="1" t="s">
        <v>5374</v>
      </c>
      <c r="G3618" s="46" t="s">
        <v>3807</v>
      </c>
      <c r="H3618" s="1" t="s">
        <v>33</v>
      </c>
      <c r="J3618" s="11" t="n">
        <f aca="false">IFERROR(INDEX(Pozos!$M$2:$M$1852,MATCH(A3618,Pozos!$E$2:$E$1852,0)),"")</f>
        <v>138.1</v>
      </c>
      <c r="K3618" s="1" t="s">
        <v>3819</v>
      </c>
      <c r="L3618" s="1" t="s">
        <v>3820</v>
      </c>
      <c r="O3618" s="0" t="s">
        <v>3807</v>
      </c>
      <c r="P3618" s="0" t="s">
        <v>3805</v>
      </c>
    </row>
    <row r="3619" customFormat="false" ht="15.75" hidden="false" customHeight="true" outlineLevel="0" collapsed="false">
      <c r="A3619" s="39" t="s">
        <v>1826</v>
      </c>
      <c r="B3619" s="1" t="n">
        <v>66</v>
      </c>
      <c r="C3619" s="1" t="n">
        <v>70</v>
      </c>
      <c r="D3619" s="11" t="n">
        <f aca="false">IF(AND(ISNUMBER(B3619),ISNUMBER($J3619)),$J3619-B3619,"")</f>
        <v>72.1</v>
      </c>
      <c r="E3619" s="11" t="n">
        <f aca="false">IF(AND(ISNUMBER(C3619),ISNUMBER($J3619)),$J3619-C3619,"")</f>
        <v>68.1</v>
      </c>
      <c r="F3619" s="1" t="s">
        <v>5465</v>
      </c>
      <c r="G3619" s="46" t="s">
        <v>3807</v>
      </c>
      <c r="H3619" s="1" t="s">
        <v>33</v>
      </c>
      <c r="J3619" s="11" t="n">
        <f aca="false">IFERROR(INDEX(Pozos!$M$2:$M$1852,MATCH(A3619,Pozos!$E$2:$E$1852,0)),"")</f>
        <v>138.1</v>
      </c>
      <c r="K3619" s="1" t="s">
        <v>3819</v>
      </c>
      <c r="L3619" s="1" t="s">
        <v>3820</v>
      </c>
      <c r="O3619" s="0" t="s">
        <v>3807</v>
      </c>
      <c r="P3619" s="0" t="s">
        <v>3805</v>
      </c>
    </row>
    <row r="3620" customFormat="false" ht="15.75" hidden="false" customHeight="true" outlineLevel="0" collapsed="false">
      <c r="A3620" s="39" t="s">
        <v>1826</v>
      </c>
      <c r="B3620" s="1" t="n">
        <v>50</v>
      </c>
      <c r="C3620" s="1" t="n">
        <v>66</v>
      </c>
      <c r="D3620" s="11" t="n">
        <f aca="false">IF(AND(ISNUMBER(B3620),ISNUMBER($J3620)),$J3620-B3620,"")</f>
        <v>88.1</v>
      </c>
      <c r="E3620" s="11" t="n">
        <f aca="false">IF(AND(ISNUMBER(C3620),ISNUMBER($J3620)),$J3620-C3620,"")</f>
        <v>72.1</v>
      </c>
      <c r="F3620" s="1" t="s">
        <v>5374</v>
      </c>
      <c r="G3620" s="46" t="s">
        <v>3807</v>
      </c>
      <c r="H3620" s="1" t="s">
        <v>33</v>
      </c>
      <c r="J3620" s="11" t="n">
        <f aca="false">IFERROR(INDEX(Pozos!$M$2:$M$1852,MATCH(A3620,Pozos!$E$2:$E$1852,0)),"")</f>
        <v>138.1</v>
      </c>
      <c r="K3620" s="1" t="s">
        <v>3819</v>
      </c>
      <c r="L3620" s="1" t="s">
        <v>3820</v>
      </c>
      <c r="O3620" s="0" t="s">
        <v>3807</v>
      </c>
      <c r="P3620" s="0" t="s">
        <v>3805</v>
      </c>
    </row>
    <row r="3621" customFormat="false" ht="15.75" hidden="false" customHeight="true" outlineLevel="0" collapsed="false">
      <c r="A3621" s="39" t="s">
        <v>1826</v>
      </c>
      <c r="B3621" s="1" t="n">
        <v>48</v>
      </c>
      <c r="C3621" s="1" t="n">
        <v>50</v>
      </c>
      <c r="D3621" s="11" t="n">
        <f aca="false">IF(AND(ISNUMBER(B3621),ISNUMBER($J3621)),$J3621-B3621,"")</f>
        <v>90.1</v>
      </c>
      <c r="E3621" s="11" t="n">
        <f aca="false">IF(AND(ISNUMBER(C3621),ISNUMBER($J3621)),$J3621-C3621,"")</f>
        <v>88.1</v>
      </c>
      <c r="F3621" s="1" t="s">
        <v>5466</v>
      </c>
      <c r="G3621" s="46" t="s">
        <v>3807</v>
      </c>
      <c r="H3621" s="1" t="s">
        <v>33</v>
      </c>
      <c r="J3621" s="11" t="n">
        <f aca="false">IFERROR(INDEX(Pozos!$M$2:$M$1852,MATCH(A3621,Pozos!$E$2:$E$1852,0)),"")</f>
        <v>138.1</v>
      </c>
      <c r="K3621" s="1" t="s">
        <v>3819</v>
      </c>
      <c r="L3621" s="1" t="s">
        <v>3820</v>
      </c>
      <c r="O3621" s="0" t="s">
        <v>3807</v>
      </c>
      <c r="P3621" s="0" t="s">
        <v>3805</v>
      </c>
    </row>
    <row r="3622" customFormat="false" ht="15.75" hidden="false" customHeight="true" outlineLevel="0" collapsed="false">
      <c r="A3622" s="39" t="s">
        <v>1826</v>
      </c>
      <c r="B3622" s="1" t="n">
        <v>18</v>
      </c>
      <c r="C3622" s="1" t="n">
        <v>48</v>
      </c>
      <c r="D3622" s="11" t="n">
        <f aca="false">IF(AND(ISNUMBER(B3622),ISNUMBER($J3622)),$J3622-B3622,"")</f>
        <v>120.1</v>
      </c>
      <c r="E3622" s="11" t="n">
        <f aca="false">IF(AND(ISNUMBER(C3622),ISNUMBER($J3622)),$J3622-C3622,"")</f>
        <v>90.1</v>
      </c>
      <c r="F3622" s="1" t="s">
        <v>5467</v>
      </c>
      <c r="G3622" s="46" t="s">
        <v>3807</v>
      </c>
      <c r="H3622" s="1" t="s">
        <v>33</v>
      </c>
      <c r="J3622" s="11" t="n">
        <f aca="false">IFERROR(INDEX(Pozos!$M$2:$M$1852,MATCH(A3622,Pozos!$E$2:$E$1852,0)),"")</f>
        <v>138.1</v>
      </c>
      <c r="K3622" s="1" t="s">
        <v>3819</v>
      </c>
      <c r="L3622" s="1" t="s">
        <v>3820</v>
      </c>
      <c r="O3622" s="0" t="s">
        <v>3807</v>
      </c>
      <c r="P3622" s="0" t="s">
        <v>3805</v>
      </c>
    </row>
    <row r="3623" customFormat="false" ht="15.75" hidden="false" customHeight="true" outlineLevel="0" collapsed="false">
      <c r="A3623" s="39" t="s">
        <v>1826</v>
      </c>
      <c r="B3623" s="1" t="n">
        <v>10</v>
      </c>
      <c r="C3623" s="1" t="n">
        <v>18</v>
      </c>
      <c r="D3623" s="11" t="n">
        <f aca="false">IF(AND(ISNUMBER(B3623),ISNUMBER($J3623)),$J3623-B3623,"")</f>
        <v>128.1</v>
      </c>
      <c r="E3623" s="11" t="n">
        <f aca="false">IF(AND(ISNUMBER(C3623),ISNUMBER($J3623)),$J3623-C3623,"")</f>
        <v>120.1</v>
      </c>
      <c r="F3623" s="1" t="s">
        <v>5468</v>
      </c>
      <c r="G3623" s="46" t="s">
        <v>3807</v>
      </c>
      <c r="H3623" s="1" t="s">
        <v>33</v>
      </c>
      <c r="J3623" s="11" t="n">
        <f aca="false">IFERROR(INDEX(Pozos!$M$2:$M$1852,MATCH(A3623,Pozos!$E$2:$E$1852,0)),"")</f>
        <v>138.1</v>
      </c>
      <c r="K3623" s="1" t="s">
        <v>3819</v>
      </c>
      <c r="L3623" s="1" t="s">
        <v>3820</v>
      </c>
      <c r="O3623" s="0" t="s">
        <v>3807</v>
      </c>
      <c r="P3623" s="0" t="s">
        <v>3805</v>
      </c>
    </row>
    <row r="3624" customFormat="false" ht="15.75" hidden="false" customHeight="true" outlineLevel="0" collapsed="false">
      <c r="A3624" s="39" t="s">
        <v>1826</v>
      </c>
      <c r="B3624" s="1" t="n">
        <v>2</v>
      </c>
      <c r="C3624" s="1" t="n">
        <v>10</v>
      </c>
      <c r="D3624" s="11" t="n">
        <f aca="false">IF(AND(ISNUMBER(B3624),ISNUMBER($J3624)),$J3624-B3624,"")</f>
        <v>136.1</v>
      </c>
      <c r="E3624" s="11" t="n">
        <f aca="false">IF(AND(ISNUMBER(C3624),ISNUMBER($J3624)),$J3624-C3624,"")</f>
        <v>128.1</v>
      </c>
      <c r="F3624" s="1" t="s">
        <v>5469</v>
      </c>
      <c r="G3624" s="46" t="s">
        <v>3807</v>
      </c>
      <c r="H3624" s="1" t="s">
        <v>33</v>
      </c>
      <c r="J3624" s="11" t="n">
        <f aca="false">IFERROR(INDEX(Pozos!$M$2:$M$1852,MATCH(A3624,Pozos!$E$2:$E$1852,0)),"")</f>
        <v>138.1</v>
      </c>
      <c r="K3624" s="1" t="s">
        <v>3819</v>
      </c>
      <c r="L3624" s="1" t="s">
        <v>3820</v>
      </c>
      <c r="O3624" s="0" t="s">
        <v>3807</v>
      </c>
      <c r="P3624" s="0" t="s">
        <v>3805</v>
      </c>
    </row>
    <row r="3625" customFormat="false" ht="15.75" hidden="false" customHeight="true" outlineLevel="0" collapsed="false">
      <c r="A3625" s="39" t="s">
        <v>1826</v>
      </c>
      <c r="B3625" s="1" t="n">
        <v>0</v>
      </c>
      <c r="C3625" s="1" t="n">
        <v>2</v>
      </c>
      <c r="D3625" s="11" t="n">
        <f aca="false">IF(AND(ISNUMBER(B3625),ISNUMBER($J3625)),$J3625-B3625,"")</f>
        <v>138.1</v>
      </c>
      <c r="E3625" s="11" t="n">
        <f aca="false">IF(AND(ISNUMBER(C3625),ISNUMBER($J3625)),$J3625-C3625,"")</f>
        <v>136.1</v>
      </c>
      <c r="F3625" s="1" t="s">
        <v>5470</v>
      </c>
      <c r="G3625" s="46" t="s">
        <v>3802</v>
      </c>
      <c r="H3625" s="1" t="s">
        <v>33</v>
      </c>
      <c r="J3625" s="11" t="n">
        <f aca="false">IFERROR(INDEX(Pozos!$M$2:$M$1852,MATCH(A3625,Pozos!$E$2:$E$1852,0)),"")</f>
        <v>138.1</v>
      </c>
      <c r="K3625" s="1" t="s">
        <v>3803</v>
      </c>
      <c r="L3625" s="1" t="s">
        <v>3804</v>
      </c>
      <c r="O3625" s="0" t="s">
        <v>3802</v>
      </c>
      <c r="P3625" s="0" t="s">
        <v>3805</v>
      </c>
    </row>
    <row r="3626" customFormat="false" ht="15.75" hidden="false" customHeight="true" outlineLevel="0" collapsed="false">
      <c r="A3626" s="39" t="s">
        <v>1828</v>
      </c>
      <c r="B3626" s="1" t="n">
        <v>104</v>
      </c>
      <c r="C3626" s="1" t="n">
        <v>116</v>
      </c>
      <c r="D3626" s="11" t="n">
        <f aca="false">IF(AND(ISNUMBER(B3626),ISNUMBER($J3626)),$J3626-B3626,"")</f>
        <v>32.04</v>
      </c>
      <c r="E3626" s="11" t="n">
        <f aca="false">IF(AND(ISNUMBER(C3626),ISNUMBER($J3626)),$J3626-C3626,"")</f>
        <v>20.04</v>
      </c>
      <c r="F3626" s="1" t="s">
        <v>5471</v>
      </c>
      <c r="G3626" s="46" t="s">
        <v>3807</v>
      </c>
      <c r="H3626" s="1" t="s">
        <v>33</v>
      </c>
      <c r="J3626" s="11" t="n">
        <f aca="false">IFERROR(INDEX(Pozos!$M$2:$M$1852,MATCH(A3626,Pozos!$E$2:$E$1852,0)),"")</f>
        <v>136.04</v>
      </c>
      <c r="K3626" s="1" t="s">
        <v>3819</v>
      </c>
      <c r="L3626" s="1" t="s">
        <v>3820</v>
      </c>
      <c r="O3626" s="0" t="s">
        <v>3807</v>
      </c>
      <c r="P3626" s="0" t="s">
        <v>3805</v>
      </c>
    </row>
    <row r="3627" customFormat="false" ht="15.75" hidden="false" customHeight="true" outlineLevel="0" collapsed="false">
      <c r="A3627" s="39" t="s">
        <v>1828</v>
      </c>
      <c r="B3627" s="1" t="n">
        <v>76</v>
      </c>
      <c r="C3627" s="1" t="n">
        <v>104</v>
      </c>
      <c r="D3627" s="11" t="n">
        <f aca="false">IF(AND(ISNUMBER(B3627),ISNUMBER($J3627)),$J3627-B3627,"")</f>
        <v>60.04</v>
      </c>
      <c r="E3627" s="11" t="n">
        <f aca="false">IF(AND(ISNUMBER(C3627),ISNUMBER($J3627)),$J3627-C3627,"")</f>
        <v>32.04</v>
      </c>
      <c r="F3627" s="1" t="s">
        <v>5472</v>
      </c>
      <c r="G3627" s="46" t="s">
        <v>3807</v>
      </c>
      <c r="H3627" s="1" t="s">
        <v>33</v>
      </c>
      <c r="J3627" s="11" t="n">
        <f aca="false">IFERROR(INDEX(Pozos!$M$2:$M$1852,MATCH(A3627,Pozos!$E$2:$E$1852,0)),"")</f>
        <v>136.04</v>
      </c>
      <c r="K3627" s="1" t="s">
        <v>3819</v>
      </c>
      <c r="L3627" s="1" t="s">
        <v>3820</v>
      </c>
      <c r="O3627" s="0" t="s">
        <v>3807</v>
      </c>
      <c r="P3627" s="0" t="s">
        <v>3805</v>
      </c>
    </row>
    <row r="3628" customFormat="false" ht="15.75" hidden="false" customHeight="true" outlineLevel="0" collapsed="false">
      <c r="A3628" s="39" t="s">
        <v>1828</v>
      </c>
      <c r="B3628" s="1" t="n">
        <v>50</v>
      </c>
      <c r="C3628" s="1" t="n">
        <v>76</v>
      </c>
      <c r="D3628" s="11" t="n">
        <f aca="false">IF(AND(ISNUMBER(B3628),ISNUMBER($J3628)),$J3628-B3628,"")</f>
        <v>86.04</v>
      </c>
      <c r="E3628" s="11" t="n">
        <f aca="false">IF(AND(ISNUMBER(C3628),ISNUMBER($J3628)),$J3628-C3628,"")</f>
        <v>60.04</v>
      </c>
      <c r="F3628" s="1" t="s">
        <v>5473</v>
      </c>
      <c r="G3628" s="46" t="s">
        <v>3807</v>
      </c>
      <c r="H3628" s="1" t="s">
        <v>33</v>
      </c>
      <c r="J3628" s="11" t="n">
        <f aca="false">IFERROR(INDEX(Pozos!$M$2:$M$1852,MATCH(A3628,Pozos!$E$2:$E$1852,0)),"")</f>
        <v>136.04</v>
      </c>
      <c r="K3628" s="1" t="s">
        <v>3819</v>
      </c>
      <c r="L3628" s="1" t="s">
        <v>3820</v>
      </c>
      <c r="O3628" s="0" t="s">
        <v>3807</v>
      </c>
      <c r="P3628" s="0" t="s">
        <v>3805</v>
      </c>
    </row>
    <row r="3629" customFormat="false" ht="15.75" hidden="false" customHeight="true" outlineLevel="0" collapsed="false">
      <c r="A3629" s="39" t="s">
        <v>1828</v>
      </c>
      <c r="B3629" s="1" t="n">
        <v>38</v>
      </c>
      <c r="C3629" s="1" t="n">
        <v>50</v>
      </c>
      <c r="D3629" s="11" t="n">
        <f aca="false">IF(AND(ISNUMBER(B3629),ISNUMBER($J3629)),$J3629-B3629,"")</f>
        <v>98.04</v>
      </c>
      <c r="E3629" s="11" t="n">
        <f aca="false">IF(AND(ISNUMBER(C3629),ISNUMBER($J3629)),$J3629-C3629,"")</f>
        <v>86.04</v>
      </c>
      <c r="F3629" s="1" t="s">
        <v>5474</v>
      </c>
      <c r="G3629" s="46" t="s">
        <v>3807</v>
      </c>
      <c r="H3629" s="1" t="s">
        <v>33</v>
      </c>
      <c r="J3629" s="11" t="n">
        <f aca="false">IFERROR(INDEX(Pozos!$M$2:$M$1852,MATCH(A3629,Pozos!$E$2:$E$1852,0)),"")</f>
        <v>136.04</v>
      </c>
      <c r="K3629" s="1" t="s">
        <v>3819</v>
      </c>
      <c r="L3629" s="1" t="s">
        <v>3820</v>
      </c>
      <c r="O3629" s="0" t="s">
        <v>3807</v>
      </c>
      <c r="P3629" s="0" t="s">
        <v>3805</v>
      </c>
    </row>
    <row r="3630" customFormat="false" ht="15.75" hidden="false" customHeight="true" outlineLevel="0" collapsed="false">
      <c r="A3630" s="39" t="s">
        <v>1828</v>
      </c>
      <c r="B3630" s="1" t="n">
        <v>32</v>
      </c>
      <c r="C3630" s="1" t="n">
        <v>38</v>
      </c>
      <c r="D3630" s="11" t="n">
        <f aca="false">IF(AND(ISNUMBER(B3630),ISNUMBER($J3630)),$J3630-B3630,"")</f>
        <v>104.04</v>
      </c>
      <c r="E3630" s="11" t="n">
        <f aca="false">IF(AND(ISNUMBER(C3630),ISNUMBER($J3630)),$J3630-C3630,"")</f>
        <v>98.04</v>
      </c>
      <c r="F3630" s="1" t="s">
        <v>4008</v>
      </c>
      <c r="G3630" s="46" t="s">
        <v>3807</v>
      </c>
      <c r="H3630" s="1" t="s">
        <v>33</v>
      </c>
      <c r="J3630" s="11" t="n">
        <f aca="false">IFERROR(INDEX(Pozos!$M$2:$M$1852,MATCH(A3630,Pozos!$E$2:$E$1852,0)),"")</f>
        <v>136.04</v>
      </c>
      <c r="K3630" s="1" t="s">
        <v>3819</v>
      </c>
      <c r="L3630" s="1" t="s">
        <v>3820</v>
      </c>
      <c r="O3630" s="0" t="s">
        <v>3807</v>
      </c>
      <c r="P3630" s="0" t="s">
        <v>3805</v>
      </c>
    </row>
    <row r="3631" customFormat="false" ht="15.75" hidden="false" customHeight="true" outlineLevel="0" collapsed="false">
      <c r="A3631" s="39" t="s">
        <v>1828</v>
      </c>
      <c r="B3631" s="1" t="n">
        <v>12</v>
      </c>
      <c r="C3631" s="1" t="n">
        <v>32</v>
      </c>
      <c r="D3631" s="11" t="n">
        <f aca="false">IF(AND(ISNUMBER(B3631),ISNUMBER($J3631)),$J3631-B3631,"")</f>
        <v>124.04</v>
      </c>
      <c r="E3631" s="11" t="n">
        <f aca="false">IF(AND(ISNUMBER(C3631),ISNUMBER($J3631)),$J3631-C3631,"")</f>
        <v>104.04</v>
      </c>
      <c r="F3631" s="1" t="s">
        <v>5475</v>
      </c>
      <c r="G3631" s="46" t="s">
        <v>3807</v>
      </c>
      <c r="H3631" s="1" t="s">
        <v>33</v>
      </c>
      <c r="J3631" s="11" t="n">
        <f aca="false">IFERROR(INDEX(Pozos!$M$2:$M$1852,MATCH(A3631,Pozos!$E$2:$E$1852,0)),"")</f>
        <v>136.04</v>
      </c>
      <c r="K3631" s="1" t="s">
        <v>3819</v>
      </c>
      <c r="L3631" s="1" t="s">
        <v>3820</v>
      </c>
      <c r="O3631" s="0" t="s">
        <v>3807</v>
      </c>
      <c r="P3631" s="0" t="s">
        <v>3805</v>
      </c>
    </row>
    <row r="3632" customFormat="false" ht="15.75" hidden="false" customHeight="true" outlineLevel="0" collapsed="false">
      <c r="A3632" s="39" t="s">
        <v>1828</v>
      </c>
      <c r="B3632" s="1" t="n">
        <v>2</v>
      </c>
      <c r="C3632" s="1" t="n">
        <v>12</v>
      </c>
      <c r="D3632" s="11" t="n">
        <f aca="false">IF(AND(ISNUMBER(B3632),ISNUMBER($J3632)),$J3632-B3632,"")</f>
        <v>134.04</v>
      </c>
      <c r="E3632" s="11" t="n">
        <f aca="false">IF(AND(ISNUMBER(C3632),ISNUMBER($J3632)),$J3632-C3632,"")</f>
        <v>124.04</v>
      </c>
      <c r="F3632" s="1" t="s">
        <v>5476</v>
      </c>
      <c r="G3632" s="46" t="s">
        <v>3807</v>
      </c>
      <c r="H3632" s="1" t="s">
        <v>33</v>
      </c>
      <c r="J3632" s="11" t="n">
        <f aca="false">IFERROR(INDEX(Pozos!$M$2:$M$1852,MATCH(A3632,Pozos!$E$2:$E$1852,0)),"")</f>
        <v>136.04</v>
      </c>
      <c r="K3632" s="1" t="s">
        <v>3819</v>
      </c>
      <c r="L3632" s="1" t="s">
        <v>3820</v>
      </c>
      <c r="O3632" s="0" t="s">
        <v>3807</v>
      </c>
      <c r="P3632" s="0" t="s">
        <v>3805</v>
      </c>
    </row>
    <row r="3633" customFormat="false" ht="15.75" hidden="false" customHeight="true" outlineLevel="0" collapsed="false">
      <c r="A3633" s="39" t="s">
        <v>1828</v>
      </c>
      <c r="B3633" s="1" t="n">
        <v>0</v>
      </c>
      <c r="C3633" s="1" t="n">
        <v>2</v>
      </c>
      <c r="D3633" s="11" t="n">
        <f aca="false">IF(AND(ISNUMBER(B3633),ISNUMBER($J3633)),$J3633-B3633,"")</f>
        <v>136.04</v>
      </c>
      <c r="E3633" s="11" t="n">
        <f aca="false">IF(AND(ISNUMBER(C3633),ISNUMBER($J3633)),$J3633-C3633,"")</f>
        <v>134.04</v>
      </c>
      <c r="F3633" s="1" t="s">
        <v>5477</v>
      </c>
      <c r="G3633" s="46" t="s">
        <v>3802</v>
      </c>
      <c r="H3633" s="1" t="s">
        <v>33</v>
      </c>
      <c r="J3633" s="11" t="n">
        <f aca="false">IFERROR(INDEX(Pozos!$M$2:$M$1852,MATCH(A3633,Pozos!$E$2:$E$1852,0)),"")</f>
        <v>136.04</v>
      </c>
      <c r="K3633" s="1" t="s">
        <v>3803</v>
      </c>
      <c r="L3633" s="1" t="s">
        <v>3804</v>
      </c>
      <c r="O3633" s="0" t="s">
        <v>3802</v>
      </c>
      <c r="P3633" s="0" t="s">
        <v>3805</v>
      </c>
    </row>
    <row r="3634" customFormat="false" ht="15.75" hidden="false" customHeight="true" outlineLevel="0" collapsed="false">
      <c r="A3634" s="39" t="s">
        <v>1830</v>
      </c>
      <c r="B3634" s="1" t="n">
        <v>67</v>
      </c>
      <c r="C3634" s="1" t="n">
        <v>70</v>
      </c>
      <c r="D3634" s="11" t="n">
        <f aca="false">IF(AND(ISNUMBER(B3634),ISNUMBER($J3634)),$J3634-B3634,"")</f>
        <v>73.6</v>
      </c>
      <c r="E3634" s="11" t="n">
        <f aca="false">IF(AND(ISNUMBER(C3634),ISNUMBER($J3634)),$J3634-C3634,"")</f>
        <v>70.6</v>
      </c>
      <c r="F3634" s="1" t="s">
        <v>5478</v>
      </c>
      <c r="G3634" s="46" t="s">
        <v>3807</v>
      </c>
      <c r="H3634" s="1" t="s">
        <v>33</v>
      </c>
      <c r="J3634" s="11" t="n">
        <f aca="false">IFERROR(INDEX(Pozos!$M$2:$M$1852,MATCH(A3634,Pozos!$E$2:$E$1852,0)),"")</f>
        <v>140.6</v>
      </c>
      <c r="K3634" s="1" t="s">
        <v>3819</v>
      </c>
      <c r="L3634" s="1" t="s">
        <v>3820</v>
      </c>
      <c r="O3634" s="0" t="s">
        <v>3807</v>
      </c>
      <c r="P3634" s="0" t="s">
        <v>3805</v>
      </c>
    </row>
    <row r="3635" customFormat="false" ht="15.75" hidden="false" customHeight="true" outlineLevel="0" collapsed="false">
      <c r="A3635" s="39" t="s">
        <v>1830</v>
      </c>
      <c r="B3635" s="1" t="n">
        <v>52</v>
      </c>
      <c r="C3635" s="1" t="n">
        <v>67</v>
      </c>
      <c r="D3635" s="11" t="n">
        <f aca="false">IF(AND(ISNUMBER(B3635),ISNUMBER($J3635)),$J3635-B3635,"")</f>
        <v>88.6</v>
      </c>
      <c r="E3635" s="11" t="n">
        <f aca="false">IF(AND(ISNUMBER(C3635),ISNUMBER($J3635)),$J3635-C3635,"")</f>
        <v>73.6</v>
      </c>
      <c r="F3635" s="1" t="s">
        <v>5479</v>
      </c>
      <c r="G3635" s="46" t="s">
        <v>3807</v>
      </c>
      <c r="H3635" s="1" t="s">
        <v>33</v>
      </c>
      <c r="J3635" s="11" t="n">
        <f aca="false">IFERROR(INDEX(Pozos!$M$2:$M$1852,MATCH(A3635,Pozos!$E$2:$E$1852,0)),"")</f>
        <v>140.6</v>
      </c>
      <c r="K3635" s="1" t="s">
        <v>3819</v>
      </c>
      <c r="L3635" s="1" t="s">
        <v>3820</v>
      </c>
      <c r="O3635" s="0" t="s">
        <v>3807</v>
      </c>
      <c r="P3635" s="0" t="s">
        <v>3805</v>
      </c>
    </row>
    <row r="3636" customFormat="false" ht="15.75" hidden="false" customHeight="true" outlineLevel="0" collapsed="false">
      <c r="A3636" s="39" t="s">
        <v>1830</v>
      </c>
      <c r="B3636" s="1" t="n">
        <v>0</v>
      </c>
      <c r="C3636" s="1" t="n">
        <v>52</v>
      </c>
      <c r="D3636" s="11" t="n">
        <f aca="false">IF(AND(ISNUMBER(B3636),ISNUMBER($J3636)),$J3636-B3636,"")</f>
        <v>140.6</v>
      </c>
      <c r="E3636" s="11" t="n">
        <f aca="false">IF(AND(ISNUMBER(C3636),ISNUMBER($J3636)),$J3636-C3636,"")</f>
        <v>88.6</v>
      </c>
      <c r="F3636" s="1" t="s">
        <v>5480</v>
      </c>
      <c r="G3636" s="46" t="s">
        <v>3807</v>
      </c>
      <c r="H3636" s="1" t="s">
        <v>33</v>
      </c>
      <c r="J3636" s="11" t="n">
        <f aca="false">IFERROR(INDEX(Pozos!$M$2:$M$1852,MATCH(A3636,Pozos!$E$2:$E$1852,0)),"")</f>
        <v>140.6</v>
      </c>
      <c r="K3636" s="1" t="s">
        <v>3819</v>
      </c>
      <c r="L3636" s="1" t="s">
        <v>3820</v>
      </c>
      <c r="O3636" s="0" t="s">
        <v>3807</v>
      </c>
      <c r="P3636" s="0" t="s">
        <v>3805</v>
      </c>
    </row>
    <row r="3637" customFormat="false" ht="15.75" hidden="false" customHeight="true" outlineLevel="0" collapsed="false">
      <c r="A3637" s="39" t="s">
        <v>1832</v>
      </c>
      <c r="B3637" s="1" t="n">
        <v>58</v>
      </c>
      <c r="C3637" s="1" t="n">
        <v>102</v>
      </c>
      <c r="D3637" s="11" t="n">
        <f aca="false">IF(AND(ISNUMBER(B3637),ISNUMBER($J3637)),$J3637-B3637,"")</f>
        <v>84.32</v>
      </c>
      <c r="E3637" s="11" t="n">
        <f aca="false">IF(AND(ISNUMBER(C3637),ISNUMBER($J3637)),$J3637-C3637,"")</f>
        <v>40.32</v>
      </c>
      <c r="F3637" s="1" t="s">
        <v>5351</v>
      </c>
      <c r="G3637" s="46" t="s">
        <v>3807</v>
      </c>
      <c r="H3637" s="1" t="s">
        <v>33</v>
      </c>
      <c r="J3637" s="11" t="n">
        <f aca="false">IFERROR(INDEX(Pozos!$M$2:$M$1852,MATCH(A3637,Pozos!$E$2:$E$1852,0)),"")</f>
        <v>142.32</v>
      </c>
      <c r="K3637" s="1" t="s">
        <v>3819</v>
      </c>
      <c r="L3637" s="1" t="s">
        <v>3820</v>
      </c>
      <c r="M3637" s="1" t="n">
        <v>1</v>
      </c>
      <c r="N3637" s="106" t="s">
        <v>3834</v>
      </c>
      <c r="O3637" s="0" t="s">
        <v>3807</v>
      </c>
      <c r="P3637" s="0" t="s">
        <v>3805</v>
      </c>
    </row>
    <row r="3638" customFormat="false" ht="15.75" hidden="false" customHeight="true" outlineLevel="0" collapsed="false">
      <c r="A3638" s="39" t="s">
        <v>1832</v>
      </c>
      <c r="B3638" s="1" t="n">
        <v>40</v>
      </c>
      <c r="C3638" s="1" t="n">
        <v>58</v>
      </c>
      <c r="D3638" s="11" t="n">
        <f aca="false">IF(AND(ISNUMBER(B3638),ISNUMBER($J3638)),$J3638-B3638,"")</f>
        <v>102.32</v>
      </c>
      <c r="E3638" s="11" t="n">
        <f aca="false">IF(AND(ISNUMBER(C3638),ISNUMBER($J3638)),$J3638-C3638,"")</f>
        <v>84.32</v>
      </c>
      <c r="F3638" s="1" t="s">
        <v>5352</v>
      </c>
      <c r="G3638" s="46" t="s">
        <v>3807</v>
      </c>
      <c r="H3638" s="1" t="s">
        <v>33</v>
      </c>
      <c r="J3638" s="11" t="n">
        <f aca="false">IFERROR(INDEX(Pozos!$M$2:$M$1852,MATCH(A3638,Pozos!$E$2:$E$1852,0)),"")</f>
        <v>142.32</v>
      </c>
      <c r="K3638" s="1" t="s">
        <v>3819</v>
      </c>
      <c r="L3638" s="1" t="s">
        <v>3820</v>
      </c>
      <c r="M3638" s="1" t="n">
        <v>1</v>
      </c>
      <c r="N3638" s="106" t="s">
        <v>3834</v>
      </c>
      <c r="O3638" s="0" t="s">
        <v>3807</v>
      </c>
      <c r="P3638" s="0" t="s">
        <v>3805</v>
      </c>
    </row>
    <row r="3639" customFormat="false" ht="15.75" hidden="false" customHeight="true" outlineLevel="0" collapsed="false">
      <c r="A3639" s="39" t="s">
        <v>1832</v>
      </c>
      <c r="B3639" s="1" t="n">
        <v>36</v>
      </c>
      <c r="C3639" s="1" t="n">
        <v>40</v>
      </c>
      <c r="D3639" s="11" t="n">
        <f aca="false">IF(AND(ISNUMBER(B3639),ISNUMBER($J3639)),$J3639-B3639,"")</f>
        <v>106.32</v>
      </c>
      <c r="E3639" s="11" t="n">
        <f aca="false">IF(AND(ISNUMBER(C3639),ISNUMBER($J3639)),$J3639-C3639,"")</f>
        <v>102.32</v>
      </c>
      <c r="F3639" s="1" t="s">
        <v>5353</v>
      </c>
      <c r="G3639" s="46" t="s">
        <v>3807</v>
      </c>
      <c r="H3639" s="1" t="s">
        <v>33</v>
      </c>
      <c r="J3639" s="11" t="n">
        <f aca="false">IFERROR(INDEX(Pozos!$M$2:$M$1852,MATCH(A3639,Pozos!$E$2:$E$1852,0)),"")</f>
        <v>142.32</v>
      </c>
      <c r="K3639" s="1" t="s">
        <v>3819</v>
      </c>
      <c r="L3639" s="1" t="s">
        <v>3820</v>
      </c>
      <c r="M3639" s="1" t="n">
        <v>1</v>
      </c>
      <c r="N3639" s="106" t="s">
        <v>3834</v>
      </c>
      <c r="O3639" s="0" t="s">
        <v>3807</v>
      </c>
      <c r="P3639" s="0" t="s">
        <v>3805</v>
      </c>
    </row>
    <row r="3640" customFormat="false" ht="15.75" hidden="false" customHeight="true" outlineLevel="0" collapsed="false">
      <c r="A3640" s="39" t="s">
        <v>1832</v>
      </c>
      <c r="B3640" s="1" t="n">
        <v>30</v>
      </c>
      <c r="C3640" s="1" t="n">
        <v>36</v>
      </c>
      <c r="D3640" s="11" t="n">
        <f aca="false">IF(AND(ISNUMBER(B3640),ISNUMBER($J3640)),$J3640-B3640,"")</f>
        <v>112.32</v>
      </c>
      <c r="E3640" s="11" t="n">
        <f aca="false">IF(AND(ISNUMBER(C3640),ISNUMBER($J3640)),$J3640-C3640,"")</f>
        <v>106.32</v>
      </c>
      <c r="F3640" s="1" t="s">
        <v>5354</v>
      </c>
      <c r="G3640" s="46" t="s">
        <v>3807</v>
      </c>
      <c r="H3640" s="1" t="s">
        <v>33</v>
      </c>
      <c r="J3640" s="11" t="n">
        <f aca="false">IFERROR(INDEX(Pozos!$M$2:$M$1852,MATCH(A3640,Pozos!$E$2:$E$1852,0)),"")</f>
        <v>142.32</v>
      </c>
      <c r="K3640" s="1" t="s">
        <v>3819</v>
      </c>
      <c r="L3640" s="1" t="s">
        <v>3820</v>
      </c>
      <c r="M3640" s="1" t="n">
        <v>1</v>
      </c>
      <c r="N3640" s="106" t="s">
        <v>3834</v>
      </c>
      <c r="O3640" s="0" t="s">
        <v>3807</v>
      </c>
      <c r="P3640" s="0" t="s">
        <v>3805</v>
      </c>
    </row>
    <row r="3641" customFormat="false" ht="15.75" hidden="false" customHeight="true" outlineLevel="0" collapsed="false">
      <c r="A3641" s="39" t="s">
        <v>1832</v>
      </c>
      <c r="B3641" s="1" t="n">
        <v>0</v>
      </c>
      <c r="C3641" s="1" t="n">
        <v>30</v>
      </c>
      <c r="D3641" s="11" t="n">
        <f aca="false">IF(AND(ISNUMBER(B3641),ISNUMBER($J3641)),$J3641-B3641,"")</f>
        <v>142.32</v>
      </c>
      <c r="E3641" s="11" t="n">
        <f aca="false">IF(AND(ISNUMBER(C3641),ISNUMBER($J3641)),$J3641-C3641,"")</f>
        <v>112.32</v>
      </c>
      <c r="F3641" s="1" t="s">
        <v>5355</v>
      </c>
      <c r="G3641" s="46" t="s">
        <v>3807</v>
      </c>
      <c r="H3641" s="1" t="s">
        <v>33</v>
      </c>
      <c r="J3641" s="11" t="n">
        <f aca="false">IFERROR(INDEX(Pozos!$M$2:$M$1852,MATCH(A3641,Pozos!$E$2:$E$1852,0)),"")</f>
        <v>142.32</v>
      </c>
      <c r="K3641" s="1" t="s">
        <v>3803</v>
      </c>
      <c r="L3641" s="1" t="s">
        <v>3804</v>
      </c>
      <c r="M3641" s="1" t="n">
        <v>1</v>
      </c>
      <c r="N3641" s="106" t="s">
        <v>3834</v>
      </c>
      <c r="O3641" s="0" t="s">
        <v>3807</v>
      </c>
      <c r="P3641" s="0" t="s">
        <v>3805</v>
      </c>
    </row>
    <row r="3642" customFormat="false" ht="15.75" hidden="false" customHeight="true" outlineLevel="0" collapsed="false">
      <c r="A3642" s="39" t="s">
        <v>1832</v>
      </c>
      <c r="B3642" s="1" t="n">
        <v>58</v>
      </c>
      <c r="C3642" s="1" t="n">
        <v>88</v>
      </c>
      <c r="D3642" s="11" t="n">
        <f aca="false">IF(AND(ISNUMBER(B3642),ISNUMBER($J3642)),$J3642-B3642,"")</f>
        <v>84.32</v>
      </c>
      <c r="E3642" s="11" t="n">
        <f aca="false">IF(AND(ISNUMBER(C3642),ISNUMBER($J3642)),$J3642-C3642,"")</f>
        <v>54.32</v>
      </c>
      <c r="F3642" s="1" t="s">
        <v>5481</v>
      </c>
      <c r="G3642" s="46" t="s">
        <v>3807</v>
      </c>
      <c r="H3642" s="1" t="s">
        <v>33</v>
      </c>
      <c r="J3642" s="11" t="n">
        <f aca="false">IFERROR(INDEX(Pozos!$M$2:$M$1852,MATCH(A3642,Pozos!$E$2:$E$1852,0)),"")</f>
        <v>142.32</v>
      </c>
      <c r="K3642" s="1" t="s">
        <v>3819</v>
      </c>
      <c r="L3642" s="1" t="s">
        <v>3820</v>
      </c>
      <c r="M3642" s="1" t="n">
        <v>2</v>
      </c>
      <c r="N3642" s="106" t="s">
        <v>3850</v>
      </c>
      <c r="O3642" s="0" t="s">
        <v>3807</v>
      </c>
      <c r="P3642" s="0" t="s">
        <v>3805</v>
      </c>
    </row>
    <row r="3643" customFormat="false" ht="15.75" hidden="false" customHeight="true" outlineLevel="0" collapsed="false">
      <c r="A3643" s="39" t="s">
        <v>1832</v>
      </c>
      <c r="B3643" s="1" t="n">
        <v>40</v>
      </c>
      <c r="C3643" s="1" t="n">
        <v>58</v>
      </c>
      <c r="D3643" s="11" t="n">
        <f aca="false">IF(AND(ISNUMBER(B3643),ISNUMBER($J3643)),$J3643-B3643,"")</f>
        <v>102.32</v>
      </c>
      <c r="E3643" s="11" t="n">
        <f aca="false">IF(AND(ISNUMBER(C3643),ISNUMBER($J3643)),$J3643-C3643,"")</f>
        <v>84.32</v>
      </c>
      <c r="F3643" s="1" t="s">
        <v>5482</v>
      </c>
      <c r="G3643" s="46" t="s">
        <v>3807</v>
      </c>
      <c r="H3643" s="1" t="s">
        <v>33</v>
      </c>
      <c r="J3643" s="11" t="n">
        <f aca="false">IFERROR(INDEX(Pozos!$M$2:$M$1852,MATCH(A3643,Pozos!$E$2:$E$1852,0)),"")</f>
        <v>142.32</v>
      </c>
      <c r="K3643" s="1" t="s">
        <v>3819</v>
      </c>
      <c r="L3643" s="1" t="s">
        <v>3820</v>
      </c>
      <c r="M3643" s="1" t="n">
        <v>2</v>
      </c>
      <c r="N3643" s="106" t="s">
        <v>3850</v>
      </c>
      <c r="O3643" s="0" t="s">
        <v>3807</v>
      </c>
      <c r="P3643" s="0" t="s">
        <v>3805</v>
      </c>
    </row>
    <row r="3644" customFormat="false" ht="15.75" hidden="false" customHeight="true" outlineLevel="0" collapsed="false">
      <c r="A3644" s="39" t="s">
        <v>1832</v>
      </c>
      <c r="B3644" s="1" t="n">
        <v>36</v>
      </c>
      <c r="C3644" s="1" t="n">
        <v>40</v>
      </c>
      <c r="D3644" s="11" t="n">
        <f aca="false">IF(AND(ISNUMBER(B3644),ISNUMBER($J3644)),$J3644-B3644,"")</f>
        <v>106.32</v>
      </c>
      <c r="E3644" s="11" t="n">
        <f aca="false">IF(AND(ISNUMBER(C3644),ISNUMBER($J3644)),$J3644-C3644,"")</f>
        <v>102.32</v>
      </c>
      <c r="F3644" s="1" t="s">
        <v>5353</v>
      </c>
      <c r="G3644" s="46" t="s">
        <v>3807</v>
      </c>
      <c r="H3644" s="1" t="s">
        <v>33</v>
      </c>
      <c r="J3644" s="11" t="n">
        <f aca="false">IFERROR(INDEX(Pozos!$M$2:$M$1852,MATCH(A3644,Pozos!$E$2:$E$1852,0)),"")</f>
        <v>142.32</v>
      </c>
      <c r="K3644" s="1" t="s">
        <v>3819</v>
      </c>
      <c r="L3644" s="1" t="s">
        <v>3820</v>
      </c>
      <c r="M3644" s="1" t="n">
        <v>2</v>
      </c>
      <c r="N3644" s="106" t="s">
        <v>3850</v>
      </c>
      <c r="O3644" s="0" t="s">
        <v>3807</v>
      </c>
      <c r="P3644" s="0" t="s">
        <v>3805</v>
      </c>
    </row>
    <row r="3645" customFormat="false" ht="15.75" hidden="false" customHeight="true" outlineLevel="0" collapsed="false">
      <c r="A3645" s="39" t="s">
        <v>1832</v>
      </c>
      <c r="B3645" s="1" t="n">
        <v>14</v>
      </c>
      <c r="C3645" s="1" t="n">
        <v>36</v>
      </c>
      <c r="D3645" s="11" t="n">
        <f aca="false">IF(AND(ISNUMBER(B3645),ISNUMBER($J3645)),$J3645-B3645,"")</f>
        <v>128.32</v>
      </c>
      <c r="E3645" s="11" t="n">
        <f aca="false">IF(AND(ISNUMBER(C3645),ISNUMBER($J3645)),$J3645-C3645,"")</f>
        <v>106.32</v>
      </c>
      <c r="F3645" s="1" t="s">
        <v>5352</v>
      </c>
      <c r="G3645" s="46" t="s">
        <v>3807</v>
      </c>
      <c r="H3645" s="1" t="s">
        <v>33</v>
      </c>
      <c r="J3645" s="11" t="n">
        <f aca="false">IFERROR(INDEX(Pozos!$M$2:$M$1852,MATCH(A3645,Pozos!$E$2:$E$1852,0)),"")</f>
        <v>142.32</v>
      </c>
      <c r="K3645" s="1" t="s">
        <v>3819</v>
      </c>
      <c r="L3645" s="1" t="s">
        <v>3820</v>
      </c>
      <c r="M3645" s="1" t="n">
        <v>2</v>
      </c>
      <c r="N3645" s="106" t="s">
        <v>3850</v>
      </c>
      <c r="O3645" s="0" t="s">
        <v>3807</v>
      </c>
      <c r="P3645" s="0" t="s">
        <v>3805</v>
      </c>
    </row>
    <row r="3646" customFormat="false" ht="15.75" hidden="false" customHeight="true" outlineLevel="0" collapsed="false">
      <c r="A3646" s="39" t="s">
        <v>1832</v>
      </c>
      <c r="B3646" s="1" t="n">
        <v>0</v>
      </c>
      <c r="C3646" s="1" t="n">
        <v>14</v>
      </c>
      <c r="D3646" s="11" t="n">
        <f aca="false">IF(AND(ISNUMBER(B3646),ISNUMBER($J3646)),$J3646-B3646,"")</f>
        <v>142.32</v>
      </c>
      <c r="E3646" s="11" t="n">
        <f aca="false">IF(AND(ISNUMBER(C3646),ISNUMBER($J3646)),$J3646-C3646,"")</f>
        <v>128.32</v>
      </c>
      <c r="F3646" s="1" t="s">
        <v>5483</v>
      </c>
      <c r="G3646" s="46" t="s">
        <v>3807</v>
      </c>
      <c r="H3646" s="1" t="s">
        <v>33</v>
      </c>
      <c r="J3646" s="11" t="n">
        <f aca="false">IFERROR(INDEX(Pozos!$M$2:$M$1852,MATCH(A3646,Pozos!$E$2:$E$1852,0)),"")</f>
        <v>142.32</v>
      </c>
      <c r="K3646" s="1" t="s">
        <v>3803</v>
      </c>
      <c r="L3646" s="1" t="s">
        <v>3804</v>
      </c>
      <c r="M3646" s="1" t="n">
        <v>2</v>
      </c>
      <c r="N3646" s="106" t="s">
        <v>3850</v>
      </c>
      <c r="O3646" s="0" t="s">
        <v>3807</v>
      </c>
      <c r="P3646" s="0" t="s">
        <v>3805</v>
      </c>
    </row>
    <row r="3647" customFormat="false" ht="15.75" hidden="false" customHeight="true" outlineLevel="0" collapsed="false">
      <c r="A3647" s="39" t="s">
        <v>1600</v>
      </c>
      <c r="B3647" s="1" t="n">
        <v>16</v>
      </c>
      <c r="C3647" s="1" t="n">
        <v>63</v>
      </c>
      <c r="D3647" s="11" t="n">
        <f aca="false">IF(AND(ISNUMBER(B3647),ISNUMBER($J3647)),$J3647-B3647,"")</f>
        <v>130.65</v>
      </c>
      <c r="E3647" s="11" t="n">
        <f aca="false">IF(AND(ISNUMBER(C3647),ISNUMBER($J3647)),$J3647-C3647,"")</f>
        <v>83.65</v>
      </c>
      <c r="F3647" s="1" t="s">
        <v>5484</v>
      </c>
      <c r="G3647" s="46" t="s">
        <v>3807</v>
      </c>
      <c r="H3647" s="1" t="s">
        <v>33</v>
      </c>
      <c r="J3647" s="11" t="n">
        <f aca="false">IFERROR(INDEX(Pozos!$M$2:$M$1852,MATCH(A3647,Pozos!$E$2:$E$1852,0)),"")</f>
        <v>146.65</v>
      </c>
      <c r="K3647" s="1" t="s">
        <v>3819</v>
      </c>
      <c r="L3647" s="1" t="s">
        <v>3820</v>
      </c>
      <c r="M3647" s="1" t="n">
        <v>1</v>
      </c>
      <c r="N3647" s="106" t="s">
        <v>3834</v>
      </c>
      <c r="O3647" s="0" t="s">
        <v>3807</v>
      </c>
      <c r="P3647" s="0" t="s">
        <v>3805</v>
      </c>
    </row>
    <row r="3648" customFormat="false" ht="15.75" hidden="false" customHeight="true" outlineLevel="0" collapsed="false">
      <c r="A3648" s="39" t="s">
        <v>1600</v>
      </c>
      <c r="B3648" s="1" t="n">
        <v>0</v>
      </c>
      <c r="C3648" s="1" t="n">
        <v>16</v>
      </c>
      <c r="D3648" s="11" t="n">
        <f aca="false">IF(AND(ISNUMBER(B3648),ISNUMBER($J3648)),$J3648-B3648,"")</f>
        <v>146.65</v>
      </c>
      <c r="E3648" s="11" t="n">
        <f aca="false">IF(AND(ISNUMBER(C3648),ISNUMBER($J3648)),$J3648-C3648,"")</f>
        <v>130.65</v>
      </c>
      <c r="F3648" s="1" t="s">
        <v>5485</v>
      </c>
      <c r="G3648" s="46" t="s">
        <v>3807</v>
      </c>
      <c r="H3648" s="1" t="s">
        <v>33</v>
      </c>
      <c r="J3648" s="11" t="n">
        <f aca="false">IFERROR(INDEX(Pozos!$M$2:$M$1852,MATCH(A3648,Pozos!$E$2:$E$1852,0)),"")</f>
        <v>146.65</v>
      </c>
      <c r="K3648" s="1" t="s">
        <v>3819</v>
      </c>
      <c r="L3648" s="1" t="s">
        <v>3820</v>
      </c>
      <c r="M3648" s="1" t="n">
        <v>1</v>
      </c>
      <c r="N3648" s="106" t="s">
        <v>3834</v>
      </c>
      <c r="O3648" s="0" t="s">
        <v>3807</v>
      </c>
      <c r="P3648" s="0" t="s">
        <v>3805</v>
      </c>
    </row>
    <row r="3649" customFormat="false" ht="15.75" hidden="false" customHeight="true" outlineLevel="0" collapsed="false">
      <c r="A3649" s="39" t="s">
        <v>1600</v>
      </c>
      <c r="B3649" s="1" t="n">
        <v>16</v>
      </c>
      <c r="C3649" s="1" t="n">
        <v>63</v>
      </c>
      <c r="D3649" s="11" t="n">
        <f aca="false">IF(AND(ISNUMBER(B3649),ISNUMBER($J3649)),$J3649-B3649,"")</f>
        <v>130.65</v>
      </c>
      <c r="E3649" s="11" t="n">
        <f aca="false">IF(AND(ISNUMBER(C3649),ISNUMBER($J3649)),$J3649-C3649,"")</f>
        <v>83.65</v>
      </c>
      <c r="F3649" s="1" t="s">
        <v>5484</v>
      </c>
      <c r="G3649" s="46" t="s">
        <v>3807</v>
      </c>
      <c r="H3649" s="1" t="s">
        <v>33</v>
      </c>
      <c r="J3649" s="11" t="n">
        <f aca="false">IFERROR(INDEX(Pozos!$M$2:$M$1852,MATCH(A3649,Pozos!$E$2:$E$1852,0)),"")</f>
        <v>146.65</v>
      </c>
      <c r="K3649" s="1" t="s">
        <v>3819</v>
      </c>
      <c r="L3649" s="1" t="s">
        <v>3820</v>
      </c>
      <c r="M3649" s="1" t="n">
        <v>2</v>
      </c>
      <c r="N3649" s="106" t="s">
        <v>3850</v>
      </c>
      <c r="O3649" s="0" t="s">
        <v>3807</v>
      </c>
      <c r="P3649" s="0" t="s">
        <v>3805</v>
      </c>
    </row>
    <row r="3650" customFormat="false" ht="15.75" hidden="false" customHeight="true" outlineLevel="0" collapsed="false">
      <c r="A3650" s="39" t="s">
        <v>1600</v>
      </c>
      <c r="B3650" s="1" t="n">
        <v>0</v>
      </c>
      <c r="C3650" s="1" t="n">
        <v>16</v>
      </c>
      <c r="D3650" s="11" t="n">
        <f aca="false">IF(AND(ISNUMBER(B3650),ISNUMBER($J3650)),$J3650-B3650,"")</f>
        <v>146.65</v>
      </c>
      <c r="E3650" s="11" t="n">
        <f aca="false">IF(AND(ISNUMBER(C3650),ISNUMBER($J3650)),$J3650-C3650,"")</f>
        <v>130.65</v>
      </c>
      <c r="F3650" s="1" t="s">
        <v>5485</v>
      </c>
      <c r="G3650" s="46" t="s">
        <v>3807</v>
      </c>
      <c r="H3650" s="1" t="s">
        <v>33</v>
      </c>
      <c r="J3650" s="11" t="n">
        <f aca="false">IFERROR(INDEX(Pozos!$M$2:$M$1852,MATCH(A3650,Pozos!$E$2:$E$1852,0)),"")</f>
        <v>146.65</v>
      </c>
      <c r="K3650" s="1" t="s">
        <v>3819</v>
      </c>
      <c r="L3650" s="1" t="s">
        <v>3820</v>
      </c>
      <c r="M3650" s="1" t="n">
        <v>2</v>
      </c>
      <c r="N3650" s="106" t="s">
        <v>3850</v>
      </c>
      <c r="O3650" s="0" t="s">
        <v>3807</v>
      </c>
      <c r="P3650" s="0" t="s">
        <v>3805</v>
      </c>
    </row>
    <row r="3651" customFormat="false" ht="15.75" hidden="false" customHeight="true" outlineLevel="0" collapsed="false">
      <c r="A3651" s="39" t="s">
        <v>1502</v>
      </c>
      <c r="B3651" s="1" t="n">
        <v>60</v>
      </c>
      <c r="C3651" s="1" t="n">
        <v>63</v>
      </c>
      <c r="D3651" s="11" t="n">
        <f aca="false">IF(AND(ISNUMBER(B3651),ISNUMBER($J3651)),$J3651-B3651,"")</f>
        <v>108.15</v>
      </c>
      <c r="E3651" s="11" t="n">
        <f aca="false">IF(AND(ISNUMBER(C3651),ISNUMBER($J3651)),$J3651-C3651,"")</f>
        <v>105.15</v>
      </c>
      <c r="F3651" s="1" t="s">
        <v>5486</v>
      </c>
      <c r="G3651" s="46" t="s">
        <v>3807</v>
      </c>
      <c r="H3651" s="1" t="s">
        <v>33</v>
      </c>
      <c r="J3651" s="11" t="n">
        <f aca="false">IFERROR(INDEX(Pozos!$M$2:$M$1852,MATCH(A3651,Pozos!$E$2:$E$1852,0)),"")</f>
        <v>168.15</v>
      </c>
      <c r="K3651" s="1" t="s">
        <v>3819</v>
      </c>
      <c r="L3651" s="1" t="s">
        <v>3820</v>
      </c>
      <c r="O3651" s="0" t="s">
        <v>3807</v>
      </c>
      <c r="P3651" s="0" t="s">
        <v>3805</v>
      </c>
    </row>
    <row r="3652" customFormat="false" ht="15.75" hidden="false" customHeight="true" outlineLevel="0" collapsed="false">
      <c r="A3652" s="39" t="s">
        <v>1502</v>
      </c>
      <c r="B3652" s="1" t="n">
        <v>50</v>
      </c>
      <c r="C3652" s="1" t="n">
        <v>60</v>
      </c>
      <c r="D3652" s="11" t="n">
        <f aca="false">IF(AND(ISNUMBER(B3652),ISNUMBER($J3652)),$J3652-B3652,"")</f>
        <v>118.15</v>
      </c>
      <c r="E3652" s="11" t="n">
        <f aca="false">IF(AND(ISNUMBER(C3652),ISNUMBER($J3652)),$J3652-C3652,"")</f>
        <v>108.15</v>
      </c>
      <c r="F3652" s="1" t="s">
        <v>5486</v>
      </c>
      <c r="G3652" s="46" t="s">
        <v>3807</v>
      </c>
      <c r="H3652" s="1" t="s">
        <v>33</v>
      </c>
      <c r="J3652" s="11" t="n">
        <f aca="false">IFERROR(INDEX(Pozos!$M$2:$M$1852,MATCH(A3652,Pozos!$E$2:$E$1852,0)),"")</f>
        <v>168.15</v>
      </c>
      <c r="K3652" s="1" t="s">
        <v>3819</v>
      </c>
      <c r="L3652" s="1" t="s">
        <v>3820</v>
      </c>
      <c r="O3652" s="0" t="s">
        <v>3807</v>
      </c>
      <c r="P3652" s="0" t="s">
        <v>3805</v>
      </c>
    </row>
    <row r="3653" customFormat="false" ht="15.75" hidden="false" customHeight="true" outlineLevel="0" collapsed="false">
      <c r="A3653" s="39" t="s">
        <v>1502</v>
      </c>
      <c r="B3653" s="1" t="n">
        <v>34</v>
      </c>
      <c r="C3653" s="1" t="n">
        <v>50</v>
      </c>
      <c r="D3653" s="11" t="n">
        <f aca="false">IF(AND(ISNUMBER(B3653),ISNUMBER($J3653)),$J3653-B3653,"")</f>
        <v>134.15</v>
      </c>
      <c r="E3653" s="11" t="n">
        <f aca="false">IF(AND(ISNUMBER(C3653),ISNUMBER($J3653)),$J3653-C3653,"")</f>
        <v>118.15</v>
      </c>
      <c r="F3653" s="1" t="s">
        <v>5487</v>
      </c>
      <c r="G3653" s="46" t="s">
        <v>3807</v>
      </c>
      <c r="H3653" s="1" t="s">
        <v>33</v>
      </c>
      <c r="J3653" s="11" t="n">
        <f aca="false">IFERROR(INDEX(Pozos!$M$2:$M$1852,MATCH(A3653,Pozos!$E$2:$E$1852,0)),"")</f>
        <v>168.15</v>
      </c>
      <c r="K3653" s="1" t="s">
        <v>3819</v>
      </c>
      <c r="L3653" s="1" t="s">
        <v>3820</v>
      </c>
      <c r="O3653" s="0" t="s">
        <v>3807</v>
      </c>
      <c r="P3653" s="0" t="s">
        <v>3805</v>
      </c>
    </row>
    <row r="3654" customFormat="false" ht="15.75" hidden="false" customHeight="true" outlineLevel="0" collapsed="false">
      <c r="A3654" s="39" t="s">
        <v>1502</v>
      </c>
      <c r="B3654" s="1" t="n">
        <v>33</v>
      </c>
      <c r="C3654" s="1" t="n">
        <v>34</v>
      </c>
      <c r="D3654" s="11" t="n">
        <f aca="false">IF(AND(ISNUMBER(B3654),ISNUMBER($J3654)),$J3654-B3654,"")</f>
        <v>135.15</v>
      </c>
      <c r="E3654" s="11" t="n">
        <f aca="false">IF(AND(ISNUMBER(C3654),ISNUMBER($J3654)),$J3654-C3654,"")</f>
        <v>134.15</v>
      </c>
      <c r="F3654" s="1" t="s">
        <v>5488</v>
      </c>
      <c r="G3654" s="46" t="s">
        <v>3807</v>
      </c>
      <c r="H3654" s="1" t="s">
        <v>33</v>
      </c>
      <c r="J3654" s="11" t="n">
        <f aca="false">IFERROR(INDEX(Pozos!$M$2:$M$1852,MATCH(A3654,Pozos!$E$2:$E$1852,0)),"")</f>
        <v>168.15</v>
      </c>
      <c r="K3654" s="1" t="s">
        <v>3819</v>
      </c>
      <c r="L3654" s="1" t="s">
        <v>3820</v>
      </c>
      <c r="O3654" s="0" t="s">
        <v>3807</v>
      </c>
      <c r="P3654" s="0" t="s">
        <v>3805</v>
      </c>
    </row>
    <row r="3655" customFormat="false" ht="15.75" hidden="false" customHeight="true" outlineLevel="0" collapsed="false">
      <c r="A3655" s="39" t="s">
        <v>1502</v>
      </c>
      <c r="B3655" s="1" t="n">
        <v>21</v>
      </c>
      <c r="C3655" s="1" t="n">
        <v>33</v>
      </c>
      <c r="D3655" s="11" t="n">
        <f aca="false">IF(AND(ISNUMBER(B3655),ISNUMBER($J3655)),$J3655-B3655,"")</f>
        <v>147.15</v>
      </c>
      <c r="E3655" s="11" t="n">
        <f aca="false">IF(AND(ISNUMBER(C3655),ISNUMBER($J3655)),$J3655-C3655,"")</f>
        <v>135.15</v>
      </c>
      <c r="F3655" s="1" t="s">
        <v>5489</v>
      </c>
      <c r="G3655" s="46" t="s">
        <v>3807</v>
      </c>
      <c r="H3655" s="1" t="s">
        <v>33</v>
      </c>
      <c r="J3655" s="11" t="n">
        <f aca="false">IFERROR(INDEX(Pozos!$M$2:$M$1852,MATCH(A3655,Pozos!$E$2:$E$1852,0)),"")</f>
        <v>168.15</v>
      </c>
      <c r="K3655" s="1" t="s">
        <v>3819</v>
      </c>
      <c r="L3655" s="1" t="s">
        <v>3820</v>
      </c>
      <c r="O3655" s="0" t="s">
        <v>3807</v>
      </c>
      <c r="P3655" s="0" t="s">
        <v>3805</v>
      </c>
    </row>
    <row r="3656" customFormat="false" ht="15.75" hidden="false" customHeight="true" outlineLevel="0" collapsed="false">
      <c r="A3656" s="39" t="s">
        <v>1502</v>
      </c>
      <c r="B3656" s="1" t="n">
        <v>18</v>
      </c>
      <c r="C3656" s="1" t="n">
        <v>21</v>
      </c>
      <c r="D3656" s="11" t="n">
        <f aca="false">IF(AND(ISNUMBER(B3656),ISNUMBER($J3656)),$J3656-B3656,"")</f>
        <v>150.15</v>
      </c>
      <c r="E3656" s="11" t="n">
        <f aca="false">IF(AND(ISNUMBER(C3656),ISNUMBER($J3656)),$J3656-C3656,"")</f>
        <v>147.15</v>
      </c>
      <c r="F3656" s="1" t="s">
        <v>5490</v>
      </c>
      <c r="G3656" s="46" t="s">
        <v>3807</v>
      </c>
      <c r="H3656" s="1" t="s">
        <v>33</v>
      </c>
      <c r="J3656" s="11" t="n">
        <f aca="false">IFERROR(INDEX(Pozos!$M$2:$M$1852,MATCH(A3656,Pozos!$E$2:$E$1852,0)),"")</f>
        <v>168.15</v>
      </c>
      <c r="K3656" s="1" t="s">
        <v>3819</v>
      </c>
      <c r="L3656" s="1" t="s">
        <v>3820</v>
      </c>
      <c r="O3656" s="0" t="s">
        <v>3807</v>
      </c>
      <c r="P3656" s="0" t="s">
        <v>3805</v>
      </c>
    </row>
    <row r="3657" customFormat="false" ht="15.75" hidden="false" customHeight="true" outlineLevel="0" collapsed="false">
      <c r="A3657" s="39" t="s">
        <v>1502</v>
      </c>
      <c r="B3657" s="1" t="n">
        <v>1</v>
      </c>
      <c r="C3657" s="1" t="n">
        <v>18</v>
      </c>
      <c r="D3657" s="11" t="n">
        <f aca="false">IF(AND(ISNUMBER(B3657),ISNUMBER($J3657)),$J3657-B3657,"")</f>
        <v>167.15</v>
      </c>
      <c r="E3657" s="11" t="n">
        <f aca="false">IF(AND(ISNUMBER(C3657),ISNUMBER($J3657)),$J3657-C3657,"")</f>
        <v>150.15</v>
      </c>
      <c r="F3657" s="1" t="s">
        <v>5489</v>
      </c>
      <c r="G3657" s="46" t="s">
        <v>3807</v>
      </c>
      <c r="H3657" s="1" t="s">
        <v>33</v>
      </c>
      <c r="J3657" s="11" t="n">
        <f aca="false">IFERROR(INDEX(Pozos!$M$2:$M$1852,MATCH(A3657,Pozos!$E$2:$E$1852,0)),"")</f>
        <v>168.15</v>
      </c>
      <c r="K3657" s="1" t="s">
        <v>3819</v>
      </c>
      <c r="L3657" s="1" t="s">
        <v>3820</v>
      </c>
      <c r="O3657" s="0" t="s">
        <v>3807</v>
      </c>
      <c r="P3657" s="0" t="s">
        <v>3805</v>
      </c>
    </row>
    <row r="3658" customFormat="false" ht="15.75" hidden="false" customHeight="true" outlineLevel="0" collapsed="false">
      <c r="A3658" s="39" t="s">
        <v>1502</v>
      </c>
      <c r="B3658" s="1" t="n">
        <v>0</v>
      </c>
      <c r="C3658" s="1" t="n">
        <v>1</v>
      </c>
      <c r="D3658" s="11" t="n">
        <f aca="false">IF(AND(ISNUMBER(B3658),ISNUMBER($J3658)),$J3658-B3658,"")</f>
        <v>168.15</v>
      </c>
      <c r="E3658" s="11" t="n">
        <f aca="false">IF(AND(ISNUMBER(C3658),ISNUMBER($J3658)),$J3658-C3658,"")</f>
        <v>167.15</v>
      </c>
      <c r="F3658" s="1" t="s">
        <v>5491</v>
      </c>
      <c r="G3658" s="46" t="s">
        <v>3807</v>
      </c>
      <c r="H3658" s="1" t="s">
        <v>33</v>
      </c>
      <c r="J3658" s="11" t="n">
        <f aca="false">IFERROR(INDEX(Pozos!$M$2:$M$1852,MATCH(A3658,Pozos!$E$2:$E$1852,0)),"")</f>
        <v>168.15</v>
      </c>
      <c r="K3658" s="1" t="s">
        <v>3803</v>
      </c>
      <c r="L3658" s="1" t="s">
        <v>3804</v>
      </c>
      <c r="O3658" s="0" t="s">
        <v>3807</v>
      </c>
      <c r="P3658" s="0" t="s">
        <v>3805</v>
      </c>
    </row>
    <row r="3659" customFormat="false" ht="15.75" hidden="false" customHeight="true" outlineLevel="0" collapsed="false">
      <c r="A3659" s="39" t="s">
        <v>706</v>
      </c>
      <c r="B3659" s="1" t="n">
        <v>36</v>
      </c>
      <c r="C3659" s="1" t="n">
        <v>40</v>
      </c>
      <c r="D3659" s="11" t="n">
        <f aca="false">IF(AND(ISNUMBER(B3659),ISNUMBER($J3659)),$J3659-B3659,"")</f>
        <v>125.01</v>
      </c>
      <c r="E3659" s="11" t="n">
        <f aca="false">IF(AND(ISNUMBER(C3659),ISNUMBER($J3659)),$J3659-C3659,"")</f>
        <v>121.01</v>
      </c>
      <c r="F3659" s="1" t="s">
        <v>5492</v>
      </c>
      <c r="G3659" s="46" t="s">
        <v>3807</v>
      </c>
      <c r="H3659" s="1" t="s">
        <v>33</v>
      </c>
      <c r="J3659" s="11" t="n">
        <f aca="false">IFERROR(INDEX(Pozos!$M$2:$M$1852,MATCH(A3659,Pozos!$E$2:$E$1852,0)),"")</f>
        <v>161.01</v>
      </c>
      <c r="K3659" s="1" t="s">
        <v>3819</v>
      </c>
      <c r="L3659" s="1" t="s">
        <v>3820</v>
      </c>
      <c r="O3659" s="0" t="s">
        <v>3807</v>
      </c>
      <c r="P3659" s="0" t="s">
        <v>3805</v>
      </c>
    </row>
    <row r="3660" customFormat="false" ht="15.75" hidden="false" customHeight="true" outlineLevel="0" collapsed="false">
      <c r="A3660" s="39" t="s">
        <v>706</v>
      </c>
      <c r="B3660" s="1" t="n">
        <v>30</v>
      </c>
      <c r="C3660" s="1" t="n">
        <v>36</v>
      </c>
      <c r="D3660" s="11" t="n">
        <f aca="false">IF(AND(ISNUMBER(B3660),ISNUMBER($J3660)),$J3660-B3660,"")</f>
        <v>131.01</v>
      </c>
      <c r="E3660" s="11" t="n">
        <f aca="false">IF(AND(ISNUMBER(C3660),ISNUMBER($J3660)),$J3660-C3660,"")</f>
        <v>125.01</v>
      </c>
      <c r="F3660" s="1" t="s">
        <v>5493</v>
      </c>
      <c r="G3660" s="46" t="s">
        <v>3807</v>
      </c>
      <c r="H3660" s="1" t="s">
        <v>33</v>
      </c>
      <c r="J3660" s="11" t="n">
        <f aca="false">IFERROR(INDEX(Pozos!$M$2:$M$1852,MATCH(A3660,Pozos!$E$2:$E$1852,0)),"")</f>
        <v>161.01</v>
      </c>
      <c r="K3660" s="1" t="s">
        <v>3819</v>
      </c>
      <c r="L3660" s="1" t="s">
        <v>3820</v>
      </c>
      <c r="O3660" s="0" t="s">
        <v>3807</v>
      </c>
      <c r="P3660" s="0" t="s">
        <v>3805</v>
      </c>
    </row>
    <row r="3661" customFormat="false" ht="15.75" hidden="false" customHeight="true" outlineLevel="0" collapsed="false">
      <c r="A3661" s="39" t="s">
        <v>706</v>
      </c>
      <c r="B3661" s="1" t="n">
        <v>20</v>
      </c>
      <c r="C3661" s="1" t="n">
        <v>30</v>
      </c>
      <c r="D3661" s="11" t="n">
        <f aca="false">IF(AND(ISNUMBER(B3661),ISNUMBER($J3661)),$J3661-B3661,"")</f>
        <v>141.01</v>
      </c>
      <c r="E3661" s="11" t="n">
        <f aca="false">IF(AND(ISNUMBER(C3661),ISNUMBER($J3661)),$J3661-C3661,"")</f>
        <v>131.01</v>
      </c>
      <c r="F3661" s="1" t="s">
        <v>5494</v>
      </c>
      <c r="G3661" s="46" t="s">
        <v>3807</v>
      </c>
      <c r="H3661" s="1" t="s">
        <v>33</v>
      </c>
      <c r="J3661" s="11" t="n">
        <f aca="false">IFERROR(INDEX(Pozos!$M$2:$M$1852,MATCH(A3661,Pozos!$E$2:$E$1852,0)),"")</f>
        <v>161.01</v>
      </c>
      <c r="K3661" s="1" t="s">
        <v>3819</v>
      </c>
      <c r="L3661" s="1" t="s">
        <v>3820</v>
      </c>
      <c r="O3661" s="0" t="s">
        <v>3807</v>
      </c>
      <c r="P3661" s="0" t="s">
        <v>3805</v>
      </c>
    </row>
    <row r="3662" customFormat="false" ht="15.75" hidden="false" customHeight="true" outlineLevel="0" collapsed="false">
      <c r="A3662" s="39" t="s">
        <v>706</v>
      </c>
      <c r="B3662" s="1" t="n">
        <v>14</v>
      </c>
      <c r="C3662" s="1" t="n">
        <v>20</v>
      </c>
      <c r="D3662" s="11" t="n">
        <f aca="false">IF(AND(ISNUMBER(B3662),ISNUMBER($J3662)),$J3662-B3662,"")</f>
        <v>147.01</v>
      </c>
      <c r="E3662" s="11" t="n">
        <f aca="false">IF(AND(ISNUMBER(C3662),ISNUMBER($J3662)),$J3662-C3662,"")</f>
        <v>141.01</v>
      </c>
      <c r="F3662" s="1" t="s">
        <v>5495</v>
      </c>
      <c r="G3662" s="46" t="s">
        <v>3807</v>
      </c>
      <c r="H3662" s="1" t="s">
        <v>33</v>
      </c>
      <c r="J3662" s="11" t="n">
        <f aca="false">IFERROR(INDEX(Pozos!$M$2:$M$1852,MATCH(A3662,Pozos!$E$2:$E$1852,0)),"")</f>
        <v>161.01</v>
      </c>
      <c r="K3662" s="1" t="s">
        <v>3819</v>
      </c>
      <c r="L3662" s="1" t="s">
        <v>3820</v>
      </c>
      <c r="O3662" s="0" t="s">
        <v>3807</v>
      </c>
      <c r="P3662" s="0" t="s">
        <v>3805</v>
      </c>
    </row>
    <row r="3663" customFormat="false" ht="15.75" hidden="false" customHeight="true" outlineLevel="0" collapsed="false">
      <c r="A3663" s="39" t="s">
        <v>706</v>
      </c>
      <c r="B3663" s="1" t="n">
        <v>12</v>
      </c>
      <c r="C3663" s="1" t="n">
        <v>14</v>
      </c>
      <c r="D3663" s="11" t="n">
        <f aca="false">IF(AND(ISNUMBER(B3663),ISNUMBER($J3663)),$J3663-B3663,"")</f>
        <v>149.01</v>
      </c>
      <c r="E3663" s="11" t="n">
        <f aca="false">IF(AND(ISNUMBER(C3663),ISNUMBER($J3663)),$J3663-C3663,"")</f>
        <v>147.01</v>
      </c>
      <c r="F3663" s="1" t="s">
        <v>5496</v>
      </c>
      <c r="G3663" s="46" t="s">
        <v>3807</v>
      </c>
      <c r="H3663" s="1" t="s">
        <v>33</v>
      </c>
      <c r="J3663" s="11" t="n">
        <f aca="false">IFERROR(INDEX(Pozos!$M$2:$M$1852,MATCH(A3663,Pozos!$E$2:$E$1852,0)),"")</f>
        <v>161.01</v>
      </c>
      <c r="K3663" s="1" t="s">
        <v>3819</v>
      </c>
      <c r="L3663" s="1" t="s">
        <v>3820</v>
      </c>
      <c r="O3663" s="0" t="s">
        <v>3807</v>
      </c>
      <c r="P3663" s="0" t="s">
        <v>3805</v>
      </c>
    </row>
    <row r="3664" customFormat="false" ht="15.75" hidden="false" customHeight="true" outlineLevel="0" collapsed="false">
      <c r="A3664" s="39" t="s">
        <v>706</v>
      </c>
      <c r="B3664" s="1" t="n">
        <v>6</v>
      </c>
      <c r="C3664" s="1" t="n">
        <v>12</v>
      </c>
      <c r="D3664" s="11" t="n">
        <f aca="false">IF(AND(ISNUMBER(B3664),ISNUMBER($J3664)),$J3664-B3664,"")</f>
        <v>155.01</v>
      </c>
      <c r="E3664" s="11" t="n">
        <f aca="false">IF(AND(ISNUMBER(C3664),ISNUMBER($J3664)),$J3664-C3664,"")</f>
        <v>149.01</v>
      </c>
      <c r="F3664" s="1" t="s">
        <v>5497</v>
      </c>
      <c r="G3664" s="46" t="s">
        <v>3807</v>
      </c>
      <c r="H3664" s="1" t="s">
        <v>33</v>
      </c>
      <c r="J3664" s="11" t="n">
        <f aca="false">IFERROR(INDEX(Pozos!$M$2:$M$1852,MATCH(A3664,Pozos!$E$2:$E$1852,0)),"")</f>
        <v>161.01</v>
      </c>
      <c r="K3664" s="1" t="s">
        <v>3819</v>
      </c>
      <c r="L3664" s="1" t="s">
        <v>3820</v>
      </c>
      <c r="O3664" s="0" t="s">
        <v>3807</v>
      </c>
      <c r="P3664" s="0" t="s">
        <v>3805</v>
      </c>
    </row>
    <row r="3665" customFormat="false" ht="15.75" hidden="false" customHeight="true" outlineLevel="0" collapsed="false">
      <c r="A3665" s="39" t="s">
        <v>706</v>
      </c>
      <c r="B3665" s="1" t="n">
        <v>0</v>
      </c>
      <c r="C3665" s="1" t="n">
        <v>6</v>
      </c>
      <c r="D3665" s="11" t="n">
        <f aca="false">IF(AND(ISNUMBER(B3665),ISNUMBER($J3665)),$J3665-B3665,"")</f>
        <v>161.01</v>
      </c>
      <c r="E3665" s="11" t="n">
        <f aca="false">IF(AND(ISNUMBER(C3665),ISNUMBER($J3665)),$J3665-C3665,"")</f>
        <v>155.01</v>
      </c>
      <c r="F3665" s="1" t="s">
        <v>5498</v>
      </c>
      <c r="G3665" s="46" t="s">
        <v>3807</v>
      </c>
      <c r="H3665" s="1" t="s">
        <v>33</v>
      </c>
      <c r="J3665" s="11" t="n">
        <f aca="false">IFERROR(INDEX(Pozos!$M$2:$M$1852,MATCH(A3665,Pozos!$E$2:$E$1852,0)),"")</f>
        <v>161.01</v>
      </c>
      <c r="K3665" s="1" t="s">
        <v>3803</v>
      </c>
      <c r="L3665" s="1" t="s">
        <v>3804</v>
      </c>
      <c r="O3665" s="0" t="s">
        <v>3807</v>
      </c>
      <c r="P3665" s="0" t="s">
        <v>3805</v>
      </c>
    </row>
    <row r="3666" customFormat="false" ht="15.75" hidden="false" customHeight="true" outlineLevel="0" collapsed="false">
      <c r="A3666" s="39" t="s">
        <v>1790</v>
      </c>
      <c r="B3666" s="1" t="n">
        <v>72</v>
      </c>
      <c r="C3666" s="1" t="n">
        <v>78</v>
      </c>
      <c r="D3666" s="11" t="n">
        <f aca="false">IF(AND(ISNUMBER(B3666),ISNUMBER($J3666)),$J3666-B3666,"")</f>
        <v>66.91</v>
      </c>
      <c r="E3666" s="11" t="n">
        <f aca="false">IF(AND(ISNUMBER(C3666),ISNUMBER($J3666)),$J3666-C3666,"")</f>
        <v>60.91</v>
      </c>
      <c r="F3666" s="1" t="s">
        <v>5451</v>
      </c>
      <c r="G3666" s="46" t="s">
        <v>3807</v>
      </c>
      <c r="H3666" s="1" t="s">
        <v>33</v>
      </c>
      <c r="J3666" s="11" t="n">
        <f aca="false">IFERROR(INDEX(Pozos!$M$2:$M$1852,MATCH(A3666,Pozos!$E$2:$E$1852,0)),"")</f>
        <v>138.91</v>
      </c>
      <c r="K3666" s="1" t="s">
        <v>3819</v>
      </c>
      <c r="L3666" s="1" t="s">
        <v>3820</v>
      </c>
      <c r="O3666" s="0" t="s">
        <v>3807</v>
      </c>
      <c r="P3666" s="0" t="s">
        <v>3805</v>
      </c>
    </row>
    <row r="3667" customFormat="false" ht="15.75" hidden="false" customHeight="true" outlineLevel="0" collapsed="false">
      <c r="A3667" s="39" t="s">
        <v>1790</v>
      </c>
      <c r="B3667" s="1" t="n">
        <v>63</v>
      </c>
      <c r="C3667" s="1" t="n">
        <v>72</v>
      </c>
      <c r="D3667" s="11" t="n">
        <f aca="false">IF(AND(ISNUMBER(B3667),ISNUMBER($J3667)),$J3667-B3667,"")</f>
        <v>75.91</v>
      </c>
      <c r="E3667" s="11" t="n">
        <f aca="false">IF(AND(ISNUMBER(C3667),ISNUMBER($J3667)),$J3667-C3667,"")</f>
        <v>66.91</v>
      </c>
      <c r="F3667" s="1" t="s">
        <v>5452</v>
      </c>
      <c r="G3667" s="46" t="s">
        <v>3807</v>
      </c>
      <c r="H3667" s="1" t="s">
        <v>33</v>
      </c>
      <c r="J3667" s="11" t="n">
        <f aca="false">IFERROR(INDEX(Pozos!$M$2:$M$1852,MATCH(A3667,Pozos!$E$2:$E$1852,0)),"")</f>
        <v>138.91</v>
      </c>
      <c r="K3667" s="1" t="s">
        <v>3819</v>
      </c>
      <c r="L3667" s="1" t="s">
        <v>3820</v>
      </c>
      <c r="O3667" s="0" t="s">
        <v>3807</v>
      </c>
      <c r="P3667" s="0" t="s">
        <v>3805</v>
      </c>
    </row>
    <row r="3668" customFormat="false" ht="15.75" hidden="false" customHeight="true" outlineLevel="0" collapsed="false">
      <c r="A3668" s="39" t="s">
        <v>1790</v>
      </c>
      <c r="B3668" s="1" t="n">
        <v>56</v>
      </c>
      <c r="C3668" s="1" t="n">
        <v>63</v>
      </c>
      <c r="D3668" s="11" t="n">
        <f aca="false">IF(AND(ISNUMBER(B3668),ISNUMBER($J3668)),$J3668-B3668,"")</f>
        <v>82.91</v>
      </c>
      <c r="E3668" s="11" t="n">
        <f aca="false">IF(AND(ISNUMBER(C3668),ISNUMBER($J3668)),$J3668-C3668,"")</f>
        <v>75.91</v>
      </c>
      <c r="F3668" s="1" t="s">
        <v>5499</v>
      </c>
      <c r="G3668" s="46" t="s">
        <v>3807</v>
      </c>
      <c r="H3668" s="1" t="s">
        <v>33</v>
      </c>
      <c r="J3668" s="11" t="n">
        <f aca="false">IFERROR(INDEX(Pozos!$M$2:$M$1852,MATCH(A3668,Pozos!$E$2:$E$1852,0)),"")</f>
        <v>138.91</v>
      </c>
      <c r="K3668" s="1" t="s">
        <v>3819</v>
      </c>
      <c r="L3668" s="1" t="s">
        <v>3820</v>
      </c>
      <c r="O3668" s="0" t="s">
        <v>3807</v>
      </c>
      <c r="P3668" s="0" t="s">
        <v>3805</v>
      </c>
    </row>
    <row r="3669" customFormat="false" ht="15.75" hidden="false" customHeight="true" outlineLevel="0" collapsed="false">
      <c r="A3669" s="39" t="s">
        <v>1790</v>
      </c>
      <c r="B3669" s="1" t="n">
        <v>52</v>
      </c>
      <c r="C3669" s="1" t="n">
        <v>56</v>
      </c>
      <c r="D3669" s="11" t="n">
        <f aca="false">IF(AND(ISNUMBER(B3669),ISNUMBER($J3669)),$J3669-B3669,"")</f>
        <v>86.91</v>
      </c>
      <c r="E3669" s="11" t="n">
        <f aca="false">IF(AND(ISNUMBER(C3669),ISNUMBER($J3669)),$J3669-C3669,"")</f>
        <v>82.91</v>
      </c>
      <c r="F3669" s="1" t="s">
        <v>4118</v>
      </c>
      <c r="G3669" s="46" t="s">
        <v>3807</v>
      </c>
      <c r="H3669" s="1" t="s">
        <v>33</v>
      </c>
      <c r="J3669" s="11" t="n">
        <f aca="false">IFERROR(INDEX(Pozos!$M$2:$M$1852,MATCH(A3669,Pozos!$E$2:$E$1852,0)),"")</f>
        <v>138.91</v>
      </c>
      <c r="K3669" s="1" t="s">
        <v>3819</v>
      </c>
      <c r="L3669" s="1" t="s">
        <v>3820</v>
      </c>
      <c r="O3669" s="0" t="s">
        <v>3807</v>
      </c>
      <c r="P3669" s="0" t="s">
        <v>3805</v>
      </c>
    </row>
    <row r="3670" customFormat="false" ht="15.75" hidden="false" customHeight="true" outlineLevel="0" collapsed="false">
      <c r="A3670" s="39" t="s">
        <v>1790</v>
      </c>
      <c r="B3670" s="1" t="n">
        <v>46</v>
      </c>
      <c r="C3670" s="1" t="n">
        <v>52</v>
      </c>
      <c r="D3670" s="11" t="n">
        <f aca="false">IF(AND(ISNUMBER(B3670),ISNUMBER($J3670)),$J3670-B3670,"")</f>
        <v>92.91</v>
      </c>
      <c r="E3670" s="11" t="n">
        <f aca="false">IF(AND(ISNUMBER(C3670),ISNUMBER($J3670)),$J3670-C3670,"")</f>
        <v>86.91</v>
      </c>
      <c r="F3670" s="1" t="s">
        <v>5453</v>
      </c>
      <c r="G3670" s="46" t="s">
        <v>3807</v>
      </c>
      <c r="H3670" s="1" t="s">
        <v>33</v>
      </c>
      <c r="J3670" s="11" t="n">
        <f aca="false">IFERROR(INDEX(Pozos!$M$2:$M$1852,MATCH(A3670,Pozos!$E$2:$E$1852,0)),"")</f>
        <v>138.91</v>
      </c>
      <c r="K3670" s="1" t="s">
        <v>3819</v>
      </c>
      <c r="L3670" s="1" t="s">
        <v>3820</v>
      </c>
      <c r="O3670" s="0" t="s">
        <v>3807</v>
      </c>
      <c r="P3670" s="0" t="s">
        <v>3805</v>
      </c>
    </row>
    <row r="3671" customFormat="false" ht="15.75" hidden="false" customHeight="true" outlineLevel="0" collapsed="false">
      <c r="A3671" s="39" t="s">
        <v>1790</v>
      </c>
      <c r="B3671" s="1" t="n">
        <v>42</v>
      </c>
      <c r="C3671" s="1" t="n">
        <v>46</v>
      </c>
      <c r="D3671" s="11" t="n">
        <f aca="false">IF(AND(ISNUMBER(B3671),ISNUMBER($J3671)),$J3671-B3671,"")</f>
        <v>96.91</v>
      </c>
      <c r="E3671" s="11" t="n">
        <f aca="false">IF(AND(ISNUMBER(C3671),ISNUMBER($J3671)),$J3671-C3671,"")</f>
        <v>92.91</v>
      </c>
      <c r="F3671" s="1" t="s">
        <v>4113</v>
      </c>
      <c r="G3671" s="46" t="s">
        <v>3807</v>
      </c>
      <c r="H3671" s="1" t="s">
        <v>33</v>
      </c>
      <c r="J3671" s="11" t="n">
        <f aca="false">IFERROR(INDEX(Pozos!$M$2:$M$1852,MATCH(A3671,Pozos!$E$2:$E$1852,0)),"")</f>
        <v>138.91</v>
      </c>
      <c r="K3671" s="1" t="s">
        <v>3819</v>
      </c>
      <c r="L3671" s="1" t="s">
        <v>3820</v>
      </c>
      <c r="O3671" s="0" t="s">
        <v>3807</v>
      </c>
      <c r="P3671" s="0" t="s">
        <v>3805</v>
      </c>
    </row>
    <row r="3672" customFormat="false" ht="15.75" hidden="false" customHeight="true" outlineLevel="0" collapsed="false">
      <c r="A3672" s="39" t="s">
        <v>1790</v>
      </c>
      <c r="B3672" s="1" t="n">
        <v>0</v>
      </c>
      <c r="C3672" s="1" t="n">
        <v>42</v>
      </c>
      <c r="D3672" s="11" t="n">
        <f aca="false">IF(AND(ISNUMBER(B3672),ISNUMBER($J3672)),$J3672-B3672,"")</f>
        <v>138.91</v>
      </c>
      <c r="E3672" s="11" t="n">
        <f aca="false">IF(AND(ISNUMBER(C3672),ISNUMBER($J3672)),$J3672-C3672,"")</f>
        <v>96.91</v>
      </c>
      <c r="F3672" s="1" t="s">
        <v>5500</v>
      </c>
      <c r="G3672" s="46" t="s">
        <v>3807</v>
      </c>
      <c r="H3672" s="1" t="s">
        <v>33</v>
      </c>
      <c r="J3672" s="11" t="n">
        <f aca="false">IFERROR(INDEX(Pozos!$M$2:$M$1852,MATCH(A3672,Pozos!$E$2:$E$1852,0)),"")</f>
        <v>138.91</v>
      </c>
      <c r="K3672" s="1" t="s">
        <v>3819</v>
      </c>
      <c r="L3672" s="1" t="s">
        <v>3820</v>
      </c>
      <c r="O3672" s="0" t="s">
        <v>3807</v>
      </c>
      <c r="P3672" s="0" t="s">
        <v>3805</v>
      </c>
    </row>
    <row r="3673" customFormat="false" ht="15.75" hidden="false" customHeight="true" outlineLevel="0" collapsed="false">
      <c r="A3673" s="39" t="s">
        <v>1751</v>
      </c>
      <c r="B3673" s="1" t="n">
        <v>66</v>
      </c>
      <c r="C3673" s="1" t="n">
        <v>73</v>
      </c>
      <c r="D3673" s="11" t="n">
        <f aca="false">IF(AND(ISNUMBER(B3673),ISNUMBER($J3673)),$J3673-B3673,"")</f>
        <v>120.2</v>
      </c>
      <c r="E3673" s="11" t="n">
        <f aca="false">IF(AND(ISNUMBER(C3673),ISNUMBER($J3673)),$J3673-C3673,"")</f>
        <v>113.2</v>
      </c>
      <c r="F3673" s="1" t="s">
        <v>5501</v>
      </c>
      <c r="G3673" s="46" t="s">
        <v>3807</v>
      </c>
      <c r="H3673" s="1" t="s">
        <v>33</v>
      </c>
      <c r="J3673" s="11" t="n">
        <f aca="false">IFERROR(INDEX(Pozos!$M$2:$M$1852,MATCH(A3673,Pozos!$E$2:$E$1852,0)),"")</f>
        <v>186.2</v>
      </c>
      <c r="K3673" s="1" t="s">
        <v>3819</v>
      </c>
      <c r="L3673" s="1" t="s">
        <v>3820</v>
      </c>
      <c r="O3673" s="0" t="s">
        <v>3807</v>
      </c>
      <c r="P3673" s="0" t="s">
        <v>3805</v>
      </c>
    </row>
    <row r="3674" customFormat="false" ht="15.75" hidden="false" customHeight="true" outlineLevel="0" collapsed="false">
      <c r="A3674" s="39" t="s">
        <v>1751</v>
      </c>
      <c r="B3674" s="1" t="n">
        <v>52</v>
      </c>
      <c r="C3674" s="1" t="n">
        <v>66</v>
      </c>
      <c r="D3674" s="11" t="n">
        <f aca="false">IF(AND(ISNUMBER(B3674),ISNUMBER($J3674)),$J3674-B3674,"")</f>
        <v>134.2</v>
      </c>
      <c r="E3674" s="11" t="n">
        <f aca="false">IF(AND(ISNUMBER(C3674),ISNUMBER($J3674)),$J3674-C3674,"")</f>
        <v>120.2</v>
      </c>
      <c r="F3674" s="1" t="s">
        <v>5502</v>
      </c>
      <c r="G3674" s="46" t="s">
        <v>3807</v>
      </c>
      <c r="H3674" s="1" t="s">
        <v>33</v>
      </c>
      <c r="J3674" s="11" t="n">
        <f aca="false">IFERROR(INDEX(Pozos!$M$2:$M$1852,MATCH(A3674,Pozos!$E$2:$E$1852,0)),"")</f>
        <v>186.2</v>
      </c>
      <c r="K3674" s="1" t="s">
        <v>3819</v>
      </c>
      <c r="L3674" s="1" t="s">
        <v>3820</v>
      </c>
      <c r="O3674" s="0" t="s">
        <v>3807</v>
      </c>
      <c r="P3674" s="0" t="s">
        <v>3805</v>
      </c>
    </row>
    <row r="3675" customFormat="false" ht="15.75" hidden="false" customHeight="true" outlineLevel="0" collapsed="false">
      <c r="A3675" s="39" t="s">
        <v>1751</v>
      </c>
      <c r="B3675" s="1" t="n">
        <v>44</v>
      </c>
      <c r="C3675" s="1" t="n">
        <v>52</v>
      </c>
      <c r="D3675" s="11" t="n">
        <f aca="false">IF(AND(ISNUMBER(B3675),ISNUMBER($J3675)),$J3675-B3675,"")</f>
        <v>142.2</v>
      </c>
      <c r="E3675" s="11" t="n">
        <f aca="false">IF(AND(ISNUMBER(C3675),ISNUMBER($J3675)),$J3675-C3675,"")</f>
        <v>134.2</v>
      </c>
      <c r="F3675" s="1" t="s">
        <v>5503</v>
      </c>
      <c r="G3675" s="46" t="s">
        <v>3807</v>
      </c>
      <c r="H3675" s="1" t="s">
        <v>33</v>
      </c>
      <c r="J3675" s="11" t="n">
        <f aca="false">IFERROR(INDEX(Pozos!$M$2:$M$1852,MATCH(A3675,Pozos!$E$2:$E$1852,0)),"")</f>
        <v>186.2</v>
      </c>
      <c r="K3675" s="1" t="s">
        <v>3819</v>
      </c>
      <c r="L3675" s="1" t="s">
        <v>3820</v>
      </c>
      <c r="O3675" s="0" t="s">
        <v>3807</v>
      </c>
      <c r="P3675" s="0" t="s">
        <v>3805</v>
      </c>
    </row>
    <row r="3676" customFormat="false" ht="15.75" hidden="false" customHeight="true" outlineLevel="0" collapsed="false">
      <c r="A3676" s="39" t="s">
        <v>1751</v>
      </c>
      <c r="B3676" s="1" t="n">
        <v>12</v>
      </c>
      <c r="C3676" s="1" t="n">
        <v>44</v>
      </c>
      <c r="D3676" s="11" t="n">
        <f aca="false">IF(AND(ISNUMBER(B3676),ISNUMBER($J3676)),$J3676-B3676,"")</f>
        <v>174.2</v>
      </c>
      <c r="E3676" s="11" t="n">
        <f aca="false">IF(AND(ISNUMBER(C3676),ISNUMBER($J3676)),$J3676-C3676,"")</f>
        <v>142.2</v>
      </c>
      <c r="F3676" s="1" t="s">
        <v>5504</v>
      </c>
      <c r="G3676" s="46" t="s">
        <v>3807</v>
      </c>
      <c r="H3676" s="1" t="s">
        <v>33</v>
      </c>
      <c r="J3676" s="11" t="n">
        <f aca="false">IFERROR(INDEX(Pozos!$M$2:$M$1852,MATCH(A3676,Pozos!$E$2:$E$1852,0)),"")</f>
        <v>186.2</v>
      </c>
      <c r="K3676" s="1" t="s">
        <v>3819</v>
      </c>
      <c r="L3676" s="1" t="s">
        <v>3820</v>
      </c>
      <c r="O3676" s="0" t="s">
        <v>3807</v>
      </c>
      <c r="P3676" s="0" t="s">
        <v>3805</v>
      </c>
    </row>
    <row r="3677" customFormat="false" ht="15.75" hidden="false" customHeight="true" outlineLevel="0" collapsed="false">
      <c r="A3677" s="39" t="s">
        <v>1751</v>
      </c>
      <c r="B3677" s="1" t="n">
        <v>1.5</v>
      </c>
      <c r="C3677" s="1" t="n">
        <v>12</v>
      </c>
      <c r="D3677" s="11" t="n">
        <f aca="false">IF(AND(ISNUMBER(B3677),ISNUMBER($J3677)),$J3677-B3677,"")</f>
        <v>184.7</v>
      </c>
      <c r="E3677" s="11" t="n">
        <f aca="false">IF(AND(ISNUMBER(C3677),ISNUMBER($J3677)),$J3677-C3677,"")</f>
        <v>174.2</v>
      </c>
      <c r="F3677" s="1" t="s">
        <v>5505</v>
      </c>
      <c r="G3677" s="46" t="s">
        <v>3807</v>
      </c>
      <c r="H3677" s="1" t="s">
        <v>33</v>
      </c>
      <c r="J3677" s="11" t="n">
        <f aca="false">IFERROR(INDEX(Pozos!$M$2:$M$1852,MATCH(A3677,Pozos!$E$2:$E$1852,0)),"")</f>
        <v>186.2</v>
      </c>
      <c r="K3677" s="1" t="s">
        <v>3819</v>
      </c>
      <c r="L3677" s="1" t="s">
        <v>3820</v>
      </c>
      <c r="O3677" s="0" t="s">
        <v>3807</v>
      </c>
      <c r="P3677" s="0" t="s">
        <v>3805</v>
      </c>
    </row>
    <row r="3678" customFormat="false" ht="15.75" hidden="false" customHeight="true" outlineLevel="0" collapsed="false">
      <c r="A3678" s="39" t="s">
        <v>1751</v>
      </c>
      <c r="B3678" s="1" t="n">
        <v>0</v>
      </c>
      <c r="C3678" s="1" t="n">
        <v>1.5</v>
      </c>
      <c r="D3678" s="11" t="n">
        <f aca="false">IF(AND(ISNUMBER(B3678),ISNUMBER($J3678)),$J3678-B3678,"")</f>
        <v>186.2</v>
      </c>
      <c r="E3678" s="11" t="n">
        <f aca="false">IF(AND(ISNUMBER(C3678),ISNUMBER($J3678)),$J3678-C3678,"")</f>
        <v>184.7</v>
      </c>
      <c r="F3678" s="1" t="s">
        <v>5506</v>
      </c>
      <c r="G3678" s="46" t="s">
        <v>3816</v>
      </c>
      <c r="H3678" s="1" t="s">
        <v>33</v>
      </c>
      <c r="J3678" s="11" t="n">
        <f aca="false">IFERROR(INDEX(Pozos!$M$2:$M$1852,MATCH(A3678,Pozos!$E$2:$E$1852,0)),"")</f>
        <v>186.2</v>
      </c>
      <c r="K3678" s="1" t="s">
        <v>3815</v>
      </c>
      <c r="L3678" s="1" t="s">
        <v>3817</v>
      </c>
      <c r="O3678" s="0" t="s">
        <v>3816</v>
      </c>
      <c r="P3678" s="0" t="s">
        <v>3805</v>
      </c>
    </row>
    <row r="3679" customFormat="false" ht="15.75" hidden="false" customHeight="true" outlineLevel="0" collapsed="false">
      <c r="A3679" s="39" t="s">
        <v>1838</v>
      </c>
      <c r="B3679" s="1" t="n">
        <v>52</v>
      </c>
      <c r="C3679" s="1" t="n">
        <v>54</v>
      </c>
      <c r="D3679" s="11" t="n">
        <f aca="false">IF(AND(ISNUMBER(B3679),ISNUMBER($J3679)),$J3679-B3679,"")</f>
        <v>89.48</v>
      </c>
      <c r="E3679" s="11" t="n">
        <f aca="false">IF(AND(ISNUMBER(C3679),ISNUMBER($J3679)),$J3679-C3679,"")</f>
        <v>87.48</v>
      </c>
      <c r="F3679" s="1" t="s">
        <v>5507</v>
      </c>
      <c r="G3679" s="46" t="s">
        <v>3807</v>
      </c>
      <c r="H3679" s="1" t="s">
        <v>33</v>
      </c>
      <c r="J3679" s="11" t="n">
        <f aca="false">IFERROR(INDEX(Pozos!$M$2:$M$1852,MATCH(A3679,Pozos!$E$2:$E$1852,0)),"")</f>
        <v>141.48</v>
      </c>
      <c r="K3679" s="1" t="s">
        <v>3819</v>
      </c>
      <c r="L3679" s="1" t="s">
        <v>3820</v>
      </c>
      <c r="O3679" s="0" t="s">
        <v>3807</v>
      </c>
      <c r="P3679" s="0" t="s">
        <v>3805</v>
      </c>
    </row>
    <row r="3680" customFormat="false" ht="15.75" hidden="false" customHeight="true" outlineLevel="0" collapsed="false">
      <c r="A3680" s="39" t="s">
        <v>1838</v>
      </c>
      <c r="B3680" s="1" t="n">
        <v>48</v>
      </c>
      <c r="C3680" s="1" t="n">
        <v>52</v>
      </c>
      <c r="D3680" s="11" t="n">
        <f aca="false">IF(AND(ISNUMBER(B3680),ISNUMBER($J3680)),$J3680-B3680,"")</f>
        <v>93.48</v>
      </c>
      <c r="E3680" s="11" t="n">
        <f aca="false">IF(AND(ISNUMBER(C3680),ISNUMBER($J3680)),$J3680-C3680,"")</f>
        <v>89.48</v>
      </c>
      <c r="F3680" s="1" t="s">
        <v>5508</v>
      </c>
      <c r="G3680" s="46" t="s">
        <v>3807</v>
      </c>
      <c r="H3680" s="1" t="s">
        <v>33</v>
      </c>
      <c r="J3680" s="11" t="n">
        <f aca="false">IFERROR(INDEX(Pozos!$M$2:$M$1852,MATCH(A3680,Pozos!$E$2:$E$1852,0)),"")</f>
        <v>141.48</v>
      </c>
      <c r="K3680" s="1" t="s">
        <v>3819</v>
      </c>
      <c r="L3680" s="1" t="s">
        <v>3820</v>
      </c>
      <c r="O3680" s="0" t="s">
        <v>3807</v>
      </c>
      <c r="P3680" s="0" t="s">
        <v>3805</v>
      </c>
    </row>
    <row r="3681" customFormat="false" ht="15.75" hidden="false" customHeight="true" outlineLevel="0" collapsed="false">
      <c r="A3681" s="39" t="s">
        <v>1838</v>
      </c>
      <c r="B3681" s="1" t="n">
        <v>46</v>
      </c>
      <c r="C3681" s="1" t="n">
        <v>48</v>
      </c>
      <c r="D3681" s="11" t="n">
        <f aca="false">IF(AND(ISNUMBER(B3681),ISNUMBER($J3681)),$J3681-B3681,"")</f>
        <v>95.48</v>
      </c>
      <c r="E3681" s="11" t="n">
        <f aca="false">IF(AND(ISNUMBER(C3681),ISNUMBER($J3681)),$J3681-C3681,"")</f>
        <v>93.48</v>
      </c>
      <c r="F3681" s="1" t="s">
        <v>5507</v>
      </c>
      <c r="G3681" s="46" t="s">
        <v>3807</v>
      </c>
      <c r="H3681" s="1" t="s">
        <v>33</v>
      </c>
      <c r="J3681" s="11" t="n">
        <f aca="false">IFERROR(INDEX(Pozos!$M$2:$M$1852,MATCH(A3681,Pozos!$E$2:$E$1852,0)),"")</f>
        <v>141.48</v>
      </c>
      <c r="K3681" s="1" t="s">
        <v>3819</v>
      </c>
      <c r="L3681" s="1" t="s">
        <v>3820</v>
      </c>
      <c r="O3681" s="0" t="s">
        <v>3807</v>
      </c>
      <c r="P3681" s="0" t="s">
        <v>3805</v>
      </c>
    </row>
    <row r="3682" customFormat="false" ht="15.75" hidden="false" customHeight="true" outlineLevel="0" collapsed="false">
      <c r="A3682" s="39" t="s">
        <v>1838</v>
      </c>
      <c r="B3682" s="1" t="n">
        <v>36</v>
      </c>
      <c r="C3682" s="1" t="n">
        <v>46</v>
      </c>
      <c r="D3682" s="11" t="n">
        <f aca="false">IF(AND(ISNUMBER(B3682),ISNUMBER($J3682)),$J3682-B3682,"")</f>
        <v>105.48</v>
      </c>
      <c r="E3682" s="11" t="n">
        <f aca="false">IF(AND(ISNUMBER(C3682),ISNUMBER($J3682)),$J3682-C3682,"")</f>
        <v>95.48</v>
      </c>
      <c r="F3682" s="1" t="s">
        <v>5509</v>
      </c>
      <c r="G3682" s="46" t="s">
        <v>3807</v>
      </c>
      <c r="H3682" s="1" t="s">
        <v>33</v>
      </c>
      <c r="J3682" s="11" t="n">
        <f aca="false">IFERROR(INDEX(Pozos!$M$2:$M$1852,MATCH(A3682,Pozos!$E$2:$E$1852,0)),"")</f>
        <v>141.48</v>
      </c>
      <c r="K3682" s="1" t="s">
        <v>3819</v>
      </c>
      <c r="L3682" s="1" t="s">
        <v>3820</v>
      </c>
      <c r="O3682" s="0" t="s">
        <v>3807</v>
      </c>
      <c r="P3682" s="0" t="s">
        <v>3805</v>
      </c>
    </row>
    <row r="3683" customFormat="false" ht="15.75" hidden="false" customHeight="true" outlineLevel="0" collapsed="false">
      <c r="A3683" s="39" t="s">
        <v>1838</v>
      </c>
      <c r="B3683" s="1" t="n">
        <v>22</v>
      </c>
      <c r="C3683" s="1" t="n">
        <v>36</v>
      </c>
      <c r="D3683" s="11" t="n">
        <f aca="false">IF(AND(ISNUMBER(B3683),ISNUMBER($J3683)),$J3683-B3683,"")</f>
        <v>119.48</v>
      </c>
      <c r="E3683" s="11" t="n">
        <f aca="false">IF(AND(ISNUMBER(C3683),ISNUMBER($J3683)),$J3683-C3683,"")</f>
        <v>105.48</v>
      </c>
      <c r="F3683" s="1" t="s">
        <v>5510</v>
      </c>
      <c r="G3683" s="46" t="s">
        <v>3807</v>
      </c>
      <c r="H3683" s="1" t="s">
        <v>33</v>
      </c>
      <c r="J3683" s="11" t="n">
        <f aca="false">IFERROR(INDEX(Pozos!$M$2:$M$1852,MATCH(A3683,Pozos!$E$2:$E$1852,0)),"")</f>
        <v>141.48</v>
      </c>
      <c r="K3683" s="1" t="s">
        <v>3819</v>
      </c>
      <c r="L3683" s="1" t="s">
        <v>3820</v>
      </c>
      <c r="O3683" s="0" t="s">
        <v>3807</v>
      </c>
      <c r="P3683" s="0" t="s">
        <v>3805</v>
      </c>
    </row>
    <row r="3684" customFormat="false" ht="15.75" hidden="false" customHeight="true" outlineLevel="0" collapsed="false">
      <c r="A3684" s="39" t="s">
        <v>1838</v>
      </c>
      <c r="B3684" s="1" t="n">
        <v>2</v>
      </c>
      <c r="C3684" s="1" t="n">
        <v>22</v>
      </c>
      <c r="D3684" s="11" t="n">
        <f aca="false">IF(AND(ISNUMBER(B3684),ISNUMBER($J3684)),$J3684-B3684,"")</f>
        <v>139.48</v>
      </c>
      <c r="E3684" s="11" t="n">
        <f aca="false">IF(AND(ISNUMBER(C3684),ISNUMBER($J3684)),$J3684-C3684,"")</f>
        <v>119.48</v>
      </c>
      <c r="F3684" s="1" t="s">
        <v>5511</v>
      </c>
      <c r="G3684" s="46" t="s">
        <v>3807</v>
      </c>
      <c r="H3684" s="1" t="s">
        <v>33</v>
      </c>
      <c r="J3684" s="11" t="n">
        <f aca="false">IFERROR(INDEX(Pozos!$M$2:$M$1852,MATCH(A3684,Pozos!$E$2:$E$1852,0)),"")</f>
        <v>141.48</v>
      </c>
      <c r="K3684" s="1" t="s">
        <v>3819</v>
      </c>
      <c r="L3684" s="1" t="s">
        <v>3820</v>
      </c>
      <c r="O3684" s="0" t="s">
        <v>3807</v>
      </c>
      <c r="P3684" s="0" t="s">
        <v>3805</v>
      </c>
    </row>
    <row r="3685" customFormat="false" ht="15.75" hidden="false" customHeight="true" outlineLevel="0" collapsed="false">
      <c r="A3685" s="39" t="s">
        <v>1838</v>
      </c>
      <c r="B3685" s="1" t="n">
        <v>0</v>
      </c>
      <c r="C3685" s="1" t="n">
        <v>2</v>
      </c>
      <c r="D3685" s="11" t="n">
        <f aca="false">IF(AND(ISNUMBER(B3685),ISNUMBER($J3685)),$J3685-B3685,"")</f>
        <v>141.48</v>
      </c>
      <c r="E3685" s="11" t="n">
        <f aca="false">IF(AND(ISNUMBER(C3685),ISNUMBER($J3685)),$J3685-C3685,"")</f>
        <v>139.48</v>
      </c>
      <c r="F3685" s="1" t="s">
        <v>3835</v>
      </c>
      <c r="G3685" s="46" t="s">
        <v>3802</v>
      </c>
      <c r="H3685" s="1" t="s">
        <v>33</v>
      </c>
      <c r="J3685" s="11" t="n">
        <f aca="false">IFERROR(INDEX(Pozos!$M$2:$M$1852,MATCH(A3685,Pozos!$E$2:$E$1852,0)),"")</f>
        <v>141.48</v>
      </c>
      <c r="K3685" s="1" t="s">
        <v>3803</v>
      </c>
      <c r="L3685" s="1" t="s">
        <v>3804</v>
      </c>
      <c r="O3685" s="0" t="s">
        <v>3802</v>
      </c>
      <c r="P3685" s="0" t="s">
        <v>3805</v>
      </c>
    </row>
    <row r="3686" customFormat="false" ht="15.75" hidden="false" customHeight="true" outlineLevel="0" collapsed="false">
      <c r="A3686" s="39" t="s">
        <v>1840</v>
      </c>
      <c r="D3686" s="11" t="str">
        <f aca="false">IF(AND(ISNUMBER(B3686),ISNUMBER($J3686)),$J3686-B3686,"")</f>
        <v/>
      </c>
      <c r="E3686" s="11" t="str">
        <f aca="false">IF(AND(ISNUMBER(C3686),ISNUMBER($J3686)),$J3686-C3686,"")</f>
        <v/>
      </c>
      <c r="F3686" s="1" t="s">
        <v>3821</v>
      </c>
      <c r="G3686" s="46" t="s">
        <v>3822</v>
      </c>
      <c r="H3686" s="1" t="s">
        <v>33</v>
      </c>
      <c r="J3686" s="11" t="n">
        <f aca="false">IFERROR(INDEX(Pozos!$M$2:$M$1852,MATCH(A3686,Pozos!$E$2:$E$1852,0)),"")</f>
        <v>129.82</v>
      </c>
      <c r="K3686" s="1" t="s">
        <v>3823</v>
      </c>
      <c r="P3686" s="0" t="s">
        <v>3824</v>
      </c>
    </row>
    <row r="3687" customFormat="false" ht="15.75" hidden="false" customHeight="true" outlineLevel="0" collapsed="false">
      <c r="A3687" s="39" t="s">
        <v>1842</v>
      </c>
      <c r="D3687" s="11" t="str">
        <f aca="false">IF(AND(ISNUMBER(B3687),ISNUMBER($J3687)),$J3687-B3687,"")</f>
        <v/>
      </c>
      <c r="E3687" s="11" t="str">
        <f aca="false">IF(AND(ISNUMBER(C3687),ISNUMBER($J3687)),$J3687-C3687,"")</f>
        <v/>
      </c>
      <c r="F3687" s="1" t="s">
        <v>3821</v>
      </c>
      <c r="G3687" s="46" t="s">
        <v>3822</v>
      </c>
      <c r="H3687" s="1" t="s">
        <v>33</v>
      </c>
      <c r="J3687" s="11" t="n">
        <f aca="false">IFERROR(INDEX(Pozos!$M$2:$M$1852,MATCH(A3687,Pozos!$E$2:$E$1852,0)),"")</f>
        <v>135.35</v>
      </c>
      <c r="K3687" s="1" t="s">
        <v>3823</v>
      </c>
      <c r="P3687" s="0" t="s">
        <v>3824</v>
      </c>
    </row>
    <row r="3688" customFormat="false" ht="15.75" hidden="false" customHeight="true" outlineLevel="0" collapsed="false">
      <c r="A3688" s="39" t="s">
        <v>1844</v>
      </c>
      <c r="D3688" s="11" t="str">
        <f aca="false">IF(AND(ISNUMBER(B3688),ISNUMBER($J3688)),$J3688-B3688,"")</f>
        <v/>
      </c>
      <c r="E3688" s="11" t="str">
        <f aca="false">IF(AND(ISNUMBER(C3688),ISNUMBER($J3688)),$J3688-C3688,"")</f>
        <v/>
      </c>
      <c r="F3688" s="1" t="s">
        <v>3821</v>
      </c>
      <c r="G3688" s="46" t="s">
        <v>3822</v>
      </c>
      <c r="H3688" s="1" t="s">
        <v>33</v>
      </c>
      <c r="J3688" s="11" t="n">
        <f aca="false">IFERROR(INDEX(Pozos!$M$2:$M$1852,MATCH(A3688,Pozos!$E$2:$E$1852,0)),"")</f>
        <v>137.4</v>
      </c>
      <c r="K3688" s="1" t="s">
        <v>3823</v>
      </c>
      <c r="P3688" s="0" t="s">
        <v>3824</v>
      </c>
    </row>
    <row r="3689" customFormat="false" ht="15.75" hidden="false" customHeight="true" outlineLevel="0" collapsed="false">
      <c r="A3689" s="39" t="s">
        <v>1107</v>
      </c>
      <c r="B3689" s="1" t="n">
        <v>0</v>
      </c>
      <c r="C3689" s="1" t="n">
        <v>60</v>
      </c>
      <c r="D3689" s="11" t="n">
        <f aca="false">IF(AND(ISNUMBER(B3689),ISNUMBER($J3689)),$J3689-B3689,"")</f>
        <v>157.33</v>
      </c>
      <c r="E3689" s="11" t="n">
        <f aca="false">IF(AND(ISNUMBER(C3689),ISNUMBER($J3689)),$J3689-C3689,"")</f>
        <v>97.33</v>
      </c>
      <c r="F3689" s="1" t="s">
        <v>5512</v>
      </c>
      <c r="G3689" s="46" t="s">
        <v>3807</v>
      </c>
      <c r="H3689" s="1" t="s">
        <v>33</v>
      </c>
      <c r="J3689" s="11" t="n">
        <f aca="false">IFERROR(INDEX(Pozos!$M$2:$M$1852,MATCH(A3689,Pozos!$E$2:$E$1852,0)),"")</f>
        <v>157.33</v>
      </c>
      <c r="K3689" s="1" t="s">
        <v>3819</v>
      </c>
      <c r="L3689" s="1" t="s">
        <v>3820</v>
      </c>
      <c r="M3689" s="1" t="n">
        <v>1</v>
      </c>
      <c r="N3689" s="106" t="s">
        <v>4611</v>
      </c>
      <c r="O3689" s="0" t="s">
        <v>3807</v>
      </c>
      <c r="P3689" s="0" t="s">
        <v>3805</v>
      </c>
    </row>
    <row r="3690" customFormat="false" ht="15.75" hidden="false" customHeight="true" outlineLevel="0" collapsed="false">
      <c r="A3690" s="39" t="s">
        <v>1107</v>
      </c>
      <c r="B3690" s="1" t="n">
        <v>0</v>
      </c>
      <c r="C3690" s="1" t="n">
        <v>60</v>
      </c>
      <c r="D3690" s="11" t="n">
        <f aca="false">IF(AND(ISNUMBER(B3690),ISNUMBER($J3690)),$J3690-B3690,"")</f>
        <v>157.33</v>
      </c>
      <c r="E3690" s="11" t="n">
        <f aca="false">IF(AND(ISNUMBER(C3690),ISNUMBER($J3690)),$J3690-C3690,"")</f>
        <v>97.33</v>
      </c>
      <c r="F3690" s="1" t="s">
        <v>5512</v>
      </c>
      <c r="G3690" s="46" t="s">
        <v>3807</v>
      </c>
      <c r="H3690" s="1" t="s">
        <v>33</v>
      </c>
      <c r="J3690" s="11" t="n">
        <f aca="false">IFERROR(INDEX(Pozos!$M$2:$M$1852,MATCH(A3690,Pozos!$E$2:$E$1852,0)),"")</f>
        <v>157.33</v>
      </c>
      <c r="K3690" s="1" t="s">
        <v>3819</v>
      </c>
      <c r="L3690" s="1" t="s">
        <v>3820</v>
      </c>
      <c r="M3690" s="1" t="n">
        <v>2</v>
      </c>
      <c r="N3690" s="106" t="s">
        <v>4619</v>
      </c>
      <c r="O3690" s="0" t="s">
        <v>3807</v>
      </c>
      <c r="P3690" s="0" t="s">
        <v>3805</v>
      </c>
    </row>
    <row r="3691" customFormat="false" ht="15.75" hidden="false" customHeight="true" outlineLevel="0" collapsed="false">
      <c r="A3691" s="39" t="s">
        <v>1107</v>
      </c>
      <c r="B3691" s="1" t="n">
        <v>0</v>
      </c>
      <c r="C3691" s="1" t="n">
        <v>60</v>
      </c>
      <c r="D3691" s="11" t="n">
        <f aca="false">IF(AND(ISNUMBER(B3691),ISNUMBER($J3691)),$J3691-B3691,"")</f>
        <v>157.33</v>
      </c>
      <c r="E3691" s="11" t="n">
        <f aca="false">IF(AND(ISNUMBER(C3691),ISNUMBER($J3691)),$J3691-C3691,"")</f>
        <v>97.33</v>
      </c>
      <c r="F3691" s="1" t="s">
        <v>5512</v>
      </c>
      <c r="G3691" s="46" t="s">
        <v>3807</v>
      </c>
      <c r="H3691" s="1" t="s">
        <v>33</v>
      </c>
      <c r="J3691" s="11" t="n">
        <f aca="false">IFERROR(INDEX(Pozos!$M$2:$M$1852,MATCH(A3691,Pozos!$E$2:$E$1852,0)),"")</f>
        <v>157.33</v>
      </c>
      <c r="K3691" s="1" t="s">
        <v>3819</v>
      </c>
      <c r="L3691" s="1" t="s">
        <v>3820</v>
      </c>
      <c r="M3691" s="1" t="n">
        <v>3</v>
      </c>
      <c r="N3691" s="106" t="s">
        <v>5026</v>
      </c>
      <c r="O3691" s="0" t="s">
        <v>3807</v>
      </c>
      <c r="P3691" s="0" t="s">
        <v>3805</v>
      </c>
    </row>
    <row r="3692" customFormat="false" ht="15.75" hidden="false" customHeight="true" outlineLevel="0" collapsed="false">
      <c r="A3692" s="39" t="s">
        <v>1848</v>
      </c>
      <c r="D3692" s="11" t="str">
        <f aca="false">IF(AND(ISNUMBER(B3692),ISNUMBER($J3692)),$J3692-B3692,"")</f>
        <v/>
      </c>
      <c r="E3692" s="11" t="str">
        <f aca="false">IF(AND(ISNUMBER(C3692),ISNUMBER($J3692)),$J3692-C3692,"")</f>
        <v/>
      </c>
      <c r="F3692" s="1" t="s">
        <v>3821</v>
      </c>
      <c r="G3692" s="46" t="s">
        <v>3822</v>
      </c>
      <c r="H3692" s="1" t="s">
        <v>27</v>
      </c>
      <c r="J3692" s="11" t="n">
        <f aca="false">IFERROR(INDEX(Pozos!$M$2:$M$1852,MATCH(A3692,Pozos!$E$2:$E$1852,0)),"")</f>
        <v>23</v>
      </c>
      <c r="K3692" s="1" t="s">
        <v>3823</v>
      </c>
      <c r="P3692" s="0" t="s">
        <v>3824</v>
      </c>
    </row>
    <row r="3693" customFormat="false" ht="15.75" hidden="false" customHeight="true" outlineLevel="0" collapsed="false">
      <c r="A3693" s="39" t="s">
        <v>2161</v>
      </c>
      <c r="D3693" s="11" t="str">
        <f aca="false">IF(AND(ISNUMBER(B3693),ISNUMBER($J3693)),$J3693-B3693,"")</f>
        <v/>
      </c>
      <c r="E3693" s="11" t="str">
        <f aca="false">IF(AND(ISNUMBER(C3693),ISNUMBER($J3693)),$J3693-C3693,"")</f>
        <v/>
      </c>
      <c r="F3693" s="1" t="s">
        <v>3821</v>
      </c>
      <c r="G3693" s="46" t="s">
        <v>3822</v>
      </c>
      <c r="H3693" s="1" t="s">
        <v>27</v>
      </c>
      <c r="J3693" s="11" t="n">
        <f aca="false">IFERROR(INDEX(Pozos!$M$2:$M$1852,MATCH(A3693,Pozos!$E$2:$E$1852,0)),"")</f>
        <v>26</v>
      </c>
      <c r="K3693" s="1" t="s">
        <v>3823</v>
      </c>
      <c r="P3693" s="0" t="s">
        <v>3824</v>
      </c>
    </row>
    <row r="3694" customFormat="false" ht="15.75" hidden="false" customHeight="true" outlineLevel="0" collapsed="false">
      <c r="A3694" s="39" t="s">
        <v>1853</v>
      </c>
      <c r="D3694" s="11" t="str">
        <f aca="false">IF(AND(ISNUMBER(B3694),ISNUMBER($J3694)),$J3694-B3694,"")</f>
        <v/>
      </c>
      <c r="E3694" s="11" t="str">
        <f aca="false">IF(AND(ISNUMBER(C3694),ISNUMBER($J3694)),$J3694-C3694,"")</f>
        <v/>
      </c>
      <c r="F3694" s="1" t="s">
        <v>3821</v>
      </c>
      <c r="G3694" s="46" t="s">
        <v>3822</v>
      </c>
      <c r="H3694" s="1" t="s">
        <v>27</v>
      </c>
      <c r="J3694" s="11" t="n">
        <f aca="false">IFERROR(INDEX(Pozos!$M$2:$M$1852,MATCH(A3694,Pozos!$E$2:$E$1852,0)),"")</f>
        <v>44</v>
      </c>
      <c r="K3694" s="1" t="s">
        <v>3823</v>
      </c>
      <c r="P3694" s="0" t="s">
        <v>3824</v>
      </c>
    </row>
    <row r="3695" customFormat="false" ht="15.75" hidden="false" customHeight="true" outlineLevel="0" collapsed="false">
      <c r="A3695" s="39" t="s">
        <v>1855</v>
      </c>
      <c r="D3695" s="11" t="str">
        <f aca="false">IF(AND(ISNUMBER(B3695),ISNUMBER($J3695)),$J3695-B3695,"")</f>
        <v/>
      </c>
      <c r="E3695" s="11" t="str">
        <f aca="false">IF(AND(ISNUMBER(C3695),ISNUMBER($J3695)),$J3695-C3695,"")</f>
        <v/>
      </c>
      <c r="F3695" s="1" t="s">
        <v>3821</v>
      </c>
      <c r="G3695" s="46" t="s">
        <v>3822</v>
      </c>
      <c r="H3695" s="1" t="s">
        <v>27</v>
      </c>
      <c r="J3695" s="11" t="n">
        <f aca="false">IFERROR(INDEX(Pozos!$M$2:$M$1852,MATCH(A3695,Pozos!$E$2:$E$1852,0)),"")</f>
        <v>45</v>
      </c>
      <c r="K3695" s="1" t="s">
        <v>3823</v>
      </c>
      <c r="P3695" s="0" t="s">
        <v>3824</v>
      </c>
    </row>
    <row r="3696" customFormat="false" ht="15.75" hidden="false" customHeight="true" outlineLevel="0" collapsed="false">
      <c r="A3696" s="39" t="s">
        <v>1857</v>
      </c>
      <c r="D3696" s="11" t="str">
        <f aca="false">IF(AND(ISNUMBER(B3696),ISNUMBER($J3696)),$J3696-B3696,"")</f>
        <v/>
      </c>
      <c r="E3696" s="11" t="str">
        <f aca="false">IF(AND(ISNUMBER(C3696),ISNUMBER($J3696)),$J3696-C3696,"")</f>
        <v/>
      </c>
      <c r="F3696" s="1" t="s">
        <v>3821</v>
      </c>
      <c r="G3696" s="46" t="s">
        <v>3822</v>
      </c>
      <c r="H3696" s="1" t="s">
        <v>27</v>
      </c>
      <c r="J3696" s="11" t="n">
        <f aca="false">IFERROR(INDEX(Pozos!$M$2:$M$1852,MATCH(A3696,Pozos!$E$2:$E$1852,0)),"")</f>
        <v>37</v>
      </c>
      <c r="K3696" s="1" t="s">
        <v>3823</v>
      </c>
      <c r="P3696" s="0" t="s">
        <v>3824</v>
      </c>
    </row>
    <row r="3697" customFormat="false" ht="15.75" hidden="false" customHeight="true" outlineLevel="0" collapsed="false">
      <c r="A3697" s="39" t="s">
        <v>1860</v>
      </c>
      <c r="D3697" s="11" t="str">
        <f aca="false">IF(AND(ISNUMBER(B3697),ISNUMBER($J3697)),$J3697-B3697,"")</f>
        <v/>
      </c>
      <c r="E3697" s="11" t="str">
        <f aca="false">IF(AND(ISNUMBER(C3697),ISNUMBER($J3697)),$J3697-C3697,"")</f>
        <v/>
      </c>
      <c r="F3697" s="1" t="s">
        <v>3821</v>
      </c>
      <c r="G3697" s="46" t="s">
        <v>3822</v>
      </c>
      <c r="H3697" s="1" t="s">
        <v>27</v>
      </c>
      <c r="J3697" s="11" t="n">
        <f aca="false">IFERROR(INDEX(Pozos!$M$2:$M$1852,MATCH(A3697,Pozos!$E$2:$E$1852,0)),"")</f>
        <v>32</v>
      </c>
      <c r="K3697" s="1" t="s">
        <v>3823</v>
      </c>
      <c r="P3697" s="0" t="s">
        <v>3824</v>
      </c>
    </row>
    <row r="3698" customFormat="false" ht="15.75" hidden="false" customHeight="true" outlineLevel="0" collapsed="false">
      <c r="A3698" s="39" t="s">
        <v>1863</v>
      </c>
      <c r="D3698" s="11" t="str">
        <f aca="false">IF(AND(ISNUMBER(B3698),ISNUMBER($J3698)),$J3698-B3698,"")</f>
        <v/>
      </c>
      <c r="E3698" s="11" t="str">
        <f aca="false">IF(AND(ISNUMBER(C3698),ISNUMBER($J3698)),$J3698-C3698,"")</f>
        <v/>
      </c>
      <c r="F3698" s="1" t="s">
        <v>3821</v>
      </c>
      <c r="G3698" s="46" t="s">
        <v>3822</v>
      </c>
      <c r="H3698" s="1" t="s">
        <v>27</v>
      </c>
      <c r="J3698" s="11" t="n">
        <f aca="false">IFERROR(INDEX(Pozos!$M$2:$M$1852,MATCH(A3698,Pozos!$E$2:$E$1852,0)),"")</f>
        <v>35</v>
      </c>
      <c r="K3698" s="1" t="s">
        <v>3823</v>
      </c>
      <c r="P3698" s="0" t="s">
        <v>3824</v>
      </c>
    </row>
    <row r="3699" customFormat="false" ht="15.75" hidden="false" customHeight="true" outlineLevel="0" collapsed="false">
      <c r="A3699" s="39" t="s">
        <v>1865</v>
      </c>
      <c r="D3699" s="11" t="str">
        <f aca="false">IF(AND(ISNUMBER(B3699),ISNUMBER($J3699)),$J3699-B3699,"")</f>
        <v/>
      </c>
      <c r="E3699" s="11" t="str">
        <f aca="false">IF(AND(ISNUMBER(C3699),ISNUMBER($J3699)),$J3699-C3699,"")</f>
        <v/>
      </c>
      <c r="F3699" s="1" t="s">
        <v>3821</v>
      </c>
      <c r="G3699" s="46" t="s">
        <v>3822</v>
      </c>
      <c r="H3699" s="1" t="s">
        <v>27</v>
      </c>
      <c r="J3699" s="11" t="n">
        <f aca="false">IFERROR(INDEX(Pozos!$M$2:$M$1852,MATCH(A3699,Pozos!$E$2:$E$1852,0)),"")</f>
        <v>45</v>
      </c>
      <c r="K3699" s="1" t="s">
        <v>3823</v>
      </c>
      <c r="P3699" s="0" t="s">
        <v>3824</v>
      </c>
    </row>
    <row r="3700" customFormat="false" ht="15.75" hidden="false" customHeight="true" outlineLevel="0" collapsed="false">
      <c r="A3700" s="39" t="s">
        <v>1868</v>
      </c>
      <c r="D3700" s="11" t="str">
        <f aca="false">IF(AND(ISNUMBER(B3700),ISNUMBER($J3700)),$J3700-B3700,"")</f>
        <v/>
      </c>
      <c r="E3700" s="11" t="str">
        <f aca="false">IF(AND(ISNUMBER(C3700),ISNUMBER($J3700)),$J3700-C3700,"")</f>
        <v/>
      </c>
      <c r="F3700" s="1" t="s">
        <v>3821</v>
      </c>
      <c r="G3700" s="46" t="s">
        <v>3822</v>
      </c>
      <c r="H3700" s="1" t="s">
        <v>27</v>
      </c>
      <c r="J3700" s="11" t="n">
        <f aca="false">IFERROR(INDEX(Pozos!$M$2:$M$1852,MATCH(A3700,Pozos!$E$2:$E$1852,0)),"")</f>
        <v>27</v>
      </c>
      <c r="K3700" s="1" t="s">
        <v>3823</v>
      </c>
      <c r="P3700" s="0" t="s">
        <v>3824</v>
      </c>
    </row>
    <row r="3701" customFormat="false" ht="15.75" hidden="false" customHeight="true" outlineLevel="0" collapsed="false">
      <c r="A3701" s="39" t="s">
        <v>1871</v>
      </c>
      <c r="D3701" s="11" t="str">
        <f aca="false">IF(AND(ISNUMBER(B3701),ISNUMBER($J3701)),$J3701-B3701,"")</f>
        <v/>
      </c>
      <c r="E3701" s="11" t="str">
        <f aca="false">IF(AND(ISNUMBER(C3701),ISNUMBER($J3701)),$J3701-C3701,"")</f>
        <v/>
      </c>
      <c r="F3701" s="1" t="s">
        <v>3821</v>
      </c>
      <c r="G3701" s="46" t="s">
        <v>3822</v>
      </c>
      <c r="H3701" s="1" t="s">
        <v>27</v>
      </c>
      <c r="J3701" s="11" t="n">
        <f aca="false">IFERROR(INDEX(Pozos!$M$2:$M$1852,MATCH(A3701,Pozos!$E$2:$E$1852,0)),"")</f>
        <v>30</v>
      </c>
      <c r="K3701" s="1" t="s">
        <v>3823</v>
      </c>
      <c r="P3701" s="0" t="s">
        <v>3824</v>
      </c>
    </row>
    <row r="3702" customFormat="false" ht="15.75" hidden="false" customHeight="true" outlineLevel="0" collapsed="false">
      <c r="A3702" s="39" t="s">
        <v>1873</v>
      </c>
      <c r="D3702" s="11" t="str">
        <f aca="false">IF(AND(ISNUMBER(B3702),ISNUMBER($J3702)),$J3702-B3702,"")</f>
        <v/>
      </c>
      <c r="E3702" s="11" t="str">
        <f aca="false">IF(AND(ISNUMBER(C3702),ISNUMBER($J3702)),$J3702-C3702,"")</f>
        <v/>
      </c>
      <c r="F3702" s="1" t="s">
        <v>3821</v>
      </c>
      <c r="G3702" s="46" t="s">
        <v>3822</v>
      </c>
      <c r="H3702" s="1" t="s">
        <v>27</v>
      </c>
      <c r="J3702" s="11" t="n">
        <f aca="false">IFERROR(INDEX(Pozos!$M$2:$M$1852,MATCH(A3702,Pozos!$E$2:$E$1852,0)),"")</f>
        <v>37</v>
      </c>
      <c r="K3702" s="1" t="s">
        <v>3823</v>
      </c>
      <c r="P3702" s="0" t="s">
        <v>3824</v>
      </c>
    </row>
    <row r="3703" customFormat="false" ht="15.75" hidden="false" customHeight="true" outlineLevel="0" collapsed="false">
      <c r="A3703" s="39" t="s">
        <v>1875</v>
      </c>
      <c r="D3703" s="11" t="str">
        <f aca="false">IF(AND(ISNUMBER(B3703),ISNUMBER($J3703)),$J3703-B3703,"")</f>
        <v/>
      </c>
      <c r="E3703" s="11" t="str">
        <f aca="false">IF(AND(ISNUMBER(C3703),ISNUMBER($J3703)),$J3703-C3703,"")</f>
        <v/>
      </c>
      <c r="F3703" s="1" t="s">
        <v>3821</v>
      </c>
      <c r="G3703" s="46" t="s">
        <v>3822</v>
      </c>
      <c r="H3703" s="1" t="s">
        <v>27</v>
      </c>
      <c r="J3703" s="11" t="n">
        <f aca="false">IFERROR(INDEX(Pozos!$M$2:$M$1852,MATCH(A3703,Pozos!$E$2:$E$1852,0)),"")</f>
        <v>43</v>
      </c>
      <c r="K3703" s="1" t="s">
        <v>3823</v>
      </c>
      <c r="P3703" s="0" t="s">
        <v>3824</v>
      </c>
    </row>
    <row r="3704" customFormat="false" ht="15.75" hidden="false" customHeight="true" outlineLevel="0" collapsed="false">
      <c r="A3704" s="39" t="s">
        <v>1877</v>
      </c>
      <c r="D3704" s="11" t="str">
        <f aca="false">IF(AND(ISNUMBER(B3704),ISNUMBER($J3704)),$J3704-B3704,"")</f>
        <v/>
      </c>
      <c r="E3704" s="11" t="str">
        <f aca="false">IF(AND(ISNUMBER(C3704),ISNUMBER($J3704)),$J3704-C3704,"")</f>
        <v/>
      </c>
      <c r="F3704" s="1" t="s">
        <v>3821</v>
      </c>
      <c r="G3704" s="46" t="s">
        <v>3822</v>
      </c>
      <c r="H3704" s="1" t="s">
        <v>27</v>
      </c>
      <c r="J3704" s="11" t="n">
        <f aca="false">IFERROR(INDEX(Pozos!$M$2:$M$1852,MATCH(A3704,Pozos!$E$2:$E$1852,0)),"")</f>
        <v>39</v>
      </c>
      <c r="K3704" s="1" t="s">
        <v>3823</v>
      </c>
      <c r="P3704" s="0" t="s">
        <v>3824</v>
      </c>
    </row>
    <row r="3705" customFormat="false" ht="15.75" hidden="false" customHeight="true" outlineLevel="0" collapsed="false">
      <c r="A3705" s="39" t="s">
        <v>1879</v>
      </c>
      <c r="D3705" s="11" t="str">
        <f aca="false">IF(AND(ISNUMBER(B3705),ISNUMBER($J3705)),$J3705-B3705,"")</f>
        <v/>
      </c>
      <c r="E3705" s="11" t="str">
        <f aca="false">IF(AND(ISNUMBER(C3705),ISNUMBER($J3705)),$J3705-C3705,"")</f>
        <v/>
      </c>
      <c r="F3705" s="1" t="s">
        <v>3821</v>
      </c>
      <c r="G3705" s="46" t="s">
        <v>3822</v>
      </c>
      <c r="H3705" s="1" t="s">
        <v>27</v>
      </c>
      <c r="J3705" s="11" t="n">
        <f aca="false">IFERROR(INDEX(Pozos!$M$2:$M$1852,MATCH(A3705,Pozos!$E$2:$E$1852,0)),"")</f>
        <v>40</v>
      </c>
      <c r="K3705" s="1" t="s">
        <v>3823</v>
      </c>
      <c r="P3705" s="0" t="s">
        <v>3824</v>
      </c>
    </row>
    <row r="3706" customFormat="false" ht="15.75" hidden="false" customHeight="true" outlineLevel="0" collapsed="false">
      <c r="A3706" s="39" t="s">
        <v>1881</v>
      </c>
      <c r="D3706" s="11" t="str">
        <f aca="false">IF(AND(ISNUMBER(B3706),ISNUMBER($J3706)),$J3706-B3706,"")</f>
        <v/>
      </c>
      <c r="E3706" s="11" t="str">
        <f aca="false">IF(AND(ISNUMBER(C3706),ISNUMBER($J3706)),$J3706-C3706,"")</f>
        <v/>
      </c>
      <c r="F3706" s="1" t="s">
        <v>3821</v>
      </c>
      <c r="G3706" s="46" t="s">
        <v>3822</v>
      </c>
      <c r="H3706" s="1" t="s">
        <v>27</v>
      </c>
      <c r="J3706" s="11" t="n">
        <f aca="false">IFERROR(INDEX(Pozos!$M$2:$M$1852,MATCH(A3706,Pozos!$E$2:$E$1852,0)),"")</f>
        <v>40</v>
      </c>
      <c r="K3706" s="1" t="s">
        <v>3823</v>
      </c>
      <c r="P3706" s="0" t="s">
        <v>3824</v>
      </c>
    </row>
    <row r="3707" customFormat="false" ht="15.75" hidden="false" customHeight="true" outlineLevel="0" collapsed="false">
      <c r="A3707" s="39" t="s">
        <v>1884</v>
      </c>
      <c r="D3707" s="11" t="str">
        <f aca="false">IF(AND(ISNUMBER(B3707),ISNUMBER($J3707)),$J3707-B3707,"")</f>
        <v/>
      </c>
      <c r="E3707" s="11" t="str">
        <f aca="false">IF(AND(ISNUMBER(C3707),ISNUMBER($J3707)),$J3707-C3707,"")</f>
        <v/>
      </c>
      <c r="F3707" s="1" t="s">
        <v>3821</v>
      </c>
      <c r="G3707" s="46" t="s">
        <v>3822</v>
      </c>
      <c r="H3707" s="1" t="s">
        <v>27</v>
      </c>
      <c r="J3707" s="11" t="n">
        <f aca="false">IFERROR(INDEX(Pozos!$M$2:$M$1852,MATCH(A3707,Pozos!$E$2:$E$1852,0)),"")</f>
        <v>11</v>
      </c>
      <c r="K3707" s="1" t="s">
        <v>3823</v>
      </c>
      <c r="P3707" s="0" t="s">
        <v>3824</v>
      </c>
    </row>
    <row r="3708" customFormat="false" ht="15.75" hidden="false" customHeight="true" outlineLevel="0" collapsed="false">
      <c r="A3708" s="39" t="s">
        <v>1887</v>
      </c>
      <c r="D3708" s="11" t="str">
        <f aca="false">IF(AND(ISNUMBER(B3708),ISNUMBER($J3708)),$J3708-B3708,"")</f>
        <v/>
      </c>
      <c r="E3708" s="11" t="str">
        <f aca="false">IF(AND(ISNUMBER(C3708),ISNUMBER($J3708)),$J3708-C3708,"")</f>
        <v/>
      </c>
      <c r="F3708" s="1" t="s">
        <v>3821</v>
      </c>
      <c r="G3708" s="46" t="s">
        <v>3822</v>
      </c>
      <c r="H3708" s="1" t="s">
        <v>27</v>
      </c>
      <c r="J3708" s="11" t="n">
        <f aca="false">IFERROR(INDEX(Pozos!$M$2:$M$1852,MATCH(A3708,Pozos!$E$2:$E$1852,0)),"")</f>
        <v>48</v>
      </c>
      <c r="K3708" s="1" t="s">
        <v>3823</v>
      </c>
      <c r="P3708" s="0" t="s">
        <v>3824</v>
      </c>
    </row>
    <row r="3709" customFormat="false" ht="15.75" hidden="false" customHeight="true" outlineLevel="0" collapsed="false">
      <c r="A3709" s="39" t="s">
        <v>1889</v>
      </c>
      <c r="D3709" s="11" t="str">
        <f aca="false">IF(AND(ISNUMBER(B3709),ISNUMBER($J3709)),$J3709-B3709,"")</f>
        <v/>
      </c>
      <c r="E3709" s="11" t="str">
        <f aca="false">IF(AND(ISNUMBER(C3709),ISNUMBER($J3709)),$J3709-C3709,"")</f>
        <v/>
      </c>
      <c r="F3709" s="1" t="s">
        <v>3821</v>
      </c>
      <c r="G3709" s="46" t="s">
        <v>3822</v>
      </c>
      <c r="H3709" s="1" t="s">
        <v>27</v>
      </c>
      <c r="J3709" s="11" t="n">
        <f aca="false">IFERROR(INDEX(Pozos!$M$2:$M$1852,MATCH(A3709,Pozos!$E$2:$E$1852,0)),"")</f>
        <v>35</v>
      </c>
      <c r="K3709" s="1" t="s">
        <v>3823</v>
      </c>
      <c r="P3709" s="0" t="s">
        <v>3824</v>
      </c>
    </row>
    <row r="3710" customFormat="false" ht="15.75" hidden="false" customHeight="true" outlineLevel="0" collapsed="false">
      <c r="A3710" s="39" t="s">
        <v>1891</v>
      </c>
      <c r="D3710" s="11" t="str">
        <f aca="false">IF(AND(ISNUMBER(B3710),ISNUMBER($J3710)),$J3710-B3710,"")</f>
        <v/>
      </c>
      <c r="E3710" s="11" t="str">
        <f aca="false">IF(AND(ISNUMBER(C3710),ISNUMBER($J3710)),$J3710-C3710,"")</f>
        <v/>
      </c>
      <c r="F3710" s="1" t="s">
        <v>3821</v>
      </c>
      <c r="G3710" s="46" t="s">
        <v>3822</v>
      </c>
      <c r="H3710" s="1" t="s">
        <v>27</v>
      </c>
      <c r="J3710" s="11" t="n">
        <f aca="false">IFERROR(INDEX(Pozos!$M$2:$M$1852,MATCH(A3710,Pozos!$E$2:$E$1852,0)),"")</f>
        <v>25</v>
      </c>
      <c r="K3710" s="1" t="s">
        <v>3823</v>
      </c>
      <c r="P3710" s="0" t="s">
        <v>3824</v>
      </c>
    </row>
    <row r="3711" customFormat="false" ht="15.75" hidden="false" customHeight="true" outlineLevel="0" collapsed="false">
      <c r="A3711" s="39" t="s">
        <v>1894</v>
      </c>
      <c r="D3711" s="11" t="str">
        <f aca="false">IF(AND(ISNUMBER(B3711),ISNUMBER($J3711)),$J3711-B3711,"")</f>
        <v/>
      </c>
      <c r="E3711" s="11" t="str">
        <f aca="false">IF(AND(ISNUMBER(C3711),ISNUMBER($J3711)),$J3711-C3711,"")</f>
        <v/>
      </c>
      <c r="F3711" s="1" t="s">
        <v>3821</v>
      </c>
      <c r="G3711" s="46" t="s">
        <v>3822</v>
      </c>
      <c r="H3711" s="1" t="s">
        <v>27</v>
      </c>
      <c r="J3711" s="11" t="n">
        <f aca="false">IFERROR(INDEX(Pozos!$M$2:$M$1852,MATCH(A3711,Pozos!$E$2:$E$1852,0)),"")</f>
        <v>40</v>
      </c>
      <c r="K3711" s="1" t="s">
        <v>3823</v>
      </c>
      <c r="P3711" s="0" t="s">
        <v>3824</v>
      </c>
    </row>
    <row r="3712" customFormat="false" ht="15.75" hidden="false" customHeight="true" outlineLevel="0" collapsed="false">
      <c r="A3712" s="39" t="s">
        <v>1896</v>
      </c>
      <c r="D3712" s="11" t="str">
        <f aca="false">IF(AND(ISNUMBER(B3712),ISNUMBER($J3712)),$J3712-B3712,"")</f>
        <v/>
      </c>
      <c r="E3712" s="11" t="str">
        <f aca="false">IF(AND(ISNUMBER(C3712),ISNUMBER($J3712)),$J3712-C3712,"")</f>
        <v/>
      </c>
      <c r="F3712" s="1" t="s">
        <v>3821</v>
      </c>
      <c r="G3712" s="46" t="s">
        <v>3822</v>
      </c>
      <c r="H3712" s="1" t="s">
        <v>27</v>
      </c>
      <c r="J3712" s="11" t="n">
        <f aca="false">IFERROR(INDEX(Pozos!$M$2:$M$1852,MATCH(A3712,Pozos!$E$2:$E$1852,0)),"")</f>
        <v>20</v>
      </c>
      <c r="K3712" s="1" t="s">
        <v>3823</v>
      </c>
      <c r="P3712" s="0" t="s">
        <v>3824</v>
      </c>
    </row>
    <row r="3713" customFormat="false" ht="15.75" hidden="false" customHeight="true" outlineLevel="0" collapsed="false">
      <c r="A3713" s="39" t="s">
        <v>1898</v>
      </c>
      <c r="D3713" s="11" t="str">
        <f aca="false">IF(AND(ISNUMBER(B3713),ISNUMBER($J3713)),$J3713-B3713,"")</f>
        <v/>
      </c>
      <c r="E3713" s="11" t="str">
        <f aca="false">IF(AND(ISNUMBER(C3713),ISNUMBER($J3713)),$J3713-C3713,"")</f>
        <v/>
      </c>
      <c r="F3713" s="1" t="s">
        <v>3821</v>
      </c>
      <c r="G3713" s="46" t="s">
        <v>3822</v>
      </c>
      <c r="H3713" s="1" t="s">
        <v>27</v>
      </c>
      <c r="J3713" s="11" t="n">
        <f aca="false">IFERROR(INDEX(Pozos!$M$2:$M$1852,MATCH(A3713,Pozos!$E$2:$E$1852,0)),"")</f>
        <v>37</v>
      </c>
      <c r="K3713" s="1" t="s">
        <v>3823</v>
      </c>
      <c r="P3713" s="0" t="s">
        <v>3824</v>
      </c>
    </row>
    <row r="3714" customFormat="false" ht="15.75" hidden="false" customHeight="true" outlineLevel="0" collapsed="false">
      <c r="A3714" s="39" t="s">
        <v>1900</v>
      </c>
      <c r="D3714" s="11" t="str">
        <f aca="false">IF(AND(ISNUMBER(B3714),ISNUMBER($J3714)),$J3714-B3714,"")</f>
        <v/>
      </c>
      <c r="E3714" s="11" t="str">
        <f aca="false">IF(AND(ISNUMBER(C3714),ISNUMBER($J3714)),$J3714-C3714,"")</f>
        <v/>
      </c>
      <c r="F3714" s="1" t="s">
        <v>3821</v>
      </c>
      <c r="G3714" s="46" t="s">
        <v>3822</v>
      </c>
      <c r="H3714" s="1" t="s">
        <v>27</v>
      </c>
      <c r="J3714" s="11" t="n">
        <f aca="false">IFERROR(INDEX(Pozos!$M$2:$M$1852,MATCH(A3714,Pozos!$E$2:$E$1852,0)),"")</f>
        <v>35</v>
      </c>
      <c r="K3714" s="1" t="s">
        <v>3823</v>
      </c>
      <c r="P3714" s="0" t="s">
        <v>3824</v>
      </c>
    </row>
    <row r="3715" customFormat="false" ht="15.75" hidden="false" customHeight="true" outlineLevel="0" collapsed="false">
      <c r="A3715" s="39" t="s">
        <v>1902</v>
      </c>
      <c r="D3715" s="11" t="str">
        <f aca="false">IF(AND(ISNUMBER(B3715),ISNUMBER($J3715)),$J3715-B3715,"")</f>
        <v/>
      </c>
      <c r="E3715" s="11" t="str">
        <f aca="false">IF(AND(ISNUMBER(C3715),ISNUMBER($J3715)),$J3715-C3715,"")</f>
        <v/>
      </c>
      <c r="F3715" s="1" t="s">
        <v>3821</v>
      </c>
      <c r="G3715" s="46" t="s">
        <v>3822</v>
      </c>
      <c r="H3715" s="1" t="s">
        <v>27</v>
      </c>
      <c r="J3715" s="11" t="n">
        <f aca="false">IFERROR(INDEX(Pozos!$M$2:$M$1852,MATCH(A3715,Pozos!$E$2:$E$1852,0)),"")</f>
        <v>27</v>
      </c>
      <c r="K3715" s="1" t="s">
        <v>3823</v>
      </c>
      <c r="P3715" s="0" t="s">
        <v>3824</v>
      </c>
    </row>
    <row r="3716" customFormat="false" ht="15.75" hidden="false" customHeight="true" outlineLevel="0" collapsed="false">
      <c r="A3716" s="39" t="s">
        <v>1905</v>
      </c>
      <c r="D3716" s="11" t="str">
        <f aca="false">IF(AND(ISNUMBER(B3716),ISNUMBER($J3716)),$J3716-B3716,"")</f>
        <v/>
      </c>
      <c r="E3716" s="11" t="str">
        <f aca="false">IF(AND(ISNUMBER(C3716),ISNUMBER($J3716)),$J3716-C3716,"")</f>
        <v/>
      </c>
      <c r="F3716" s="1" t="s">
        <v>3821</v>
      </c>
      <c r="G3716" s="46" t="s">
        <v>3822</v>
      </c>
      <c r="H3716" s="1" t="s">
        <v>27</v>
      </c>
      <c r="J3716" s="11" t="n">
        <f aca="false">IFERROR(INDEX(Pozos!$M$2:$M$1852,MATCH(A3716,Pozos!$E$2:$E$1852,0)),"")</f>
        <v>42</v>
      </c>
      <c r="K3716" s="1" t="s">
        <v>3823</v>
      </c>
      <c r="P3716" s="0" t="s">
        <v>3824</v>
      </c>
    </row>
    <row r="3717" customFormat="false" ht="15.75" hidden="false" customHeight="true" outlineLevel="0" collapsed="false">
      <c r="A3717" s="39" t="s">
        <v>1907</v>
      </c>
      <c r="D3717" s="11" t="str">
        <f aca="false">IF(AND(ISNUMBER(B3717),ISNUMBER($J3717)),$J3717-B3717,"")</f>
        <v/>
      </c>
      <c r="E3717" s="11" t="str">
        <f aca="false">IF(AND(ISNUMBER(C3717),ISNUMBER($J3717)),$J3717-C3717,"")</f>
        <v/>
      </c>
      <c r="F3717" s="1" t="s">
        <v>3821</v>
      </c>
      <c r="G3717" s="46" t="s">
        <v>3822</v>
      </c>
      <c r="H3717" s="1" t="s">
        <v>27</v>
      </c>
      <c r="J3717" s="11" t="n">
        <f aca="false">IFERROR(INDEX(Pozos!$M$2:$M$1852,MATCH(A3717,Pozos!$E$2:$E$1852,0)),"")</f>
        <v>41</v>
      </c>
      <c r="K3717" s="1" t="s">
        <v>3823</v>
      </c>
      <c r="P3717" s="0" t="s">
        <v>3824</v>
      </c>
    </row>
    <row r="3718" customFormat="false" ht="15.75" hidden="false" customHeight="true" outlineLevel="0" collapsed="false">
      <c r="A3718" s="39" t="s">
        <v>1909</v>
      </c>
      <c r="D3718" s="11" t="str">
        <f aca="false">IF(AND(ISNUMBER(B3718),ISNUMBER($J3718)),$J3718-B3718,"")</f>
        <v/>
      </c>
      <c r="E3718" s="11" t="str">
        <f aca="false">IF(AND(ISNUMBER(C3718),ISNUMBER($J3718)),$J3718-C3718,"")</f>
        <v/>
      </c>
      <c r="F3718" s="1" t="s">
        <v>3821</v>
      </c>
      <c r="G3718" s="46" t="s">
        <v>3822</v>
      </c>
      <c r="H3718" s="1" t="s">
        <v>27</v>
      </c>
      <c r="J3718" s="11" t="n">
        <f aca="false">IFERROR(INDEX(Pozos!$M$2:$M$1852,MATCH(A3718,Pozos!$E$2:$E$1852,0)),"")</f>
        <v>43</v>
      </c>
      <c r="K3718" s="1" t="s">
        <v>3823</v>
      </c>
      <c r="P3718" s="0" t="s">
        <v>3824</v>
      </c>
    </row>
    <row r="3719" customFormat="false" ht="15.75" hidden="false" customHeight="true" outlineLevel="0" collapsed="false">
      <c r="A3719" s="39" t="s">
        <v>1911</v>
      </c>
      <c r="D3719" s="11" t="str">
        <f aca="false">IF(AND(ISNUMBER(B3719),ISNUMBER($J3719)),$J3719-B3719,"")</f>
        <v/>
      </c>
      <c r="E3719" s="11" t="str">
        <f aca="false">IF(AND(ISNUMBER(C3719),ISNUMBER($J3719)),$J3719-C3719,"")</f>
        <v/>
      </c>
      <c r="F3719" s="1" t="s">
        <v>3821</v>
      </c>
      <c r="G3719" s="46" t="s">
        <v>3822</v>
      </c>
      <c r="H3719" s="1" t="s">
        <v>27</v>
      </c>
      <c r="J3719" s="11" t="n">
        <f aca="false">IFERROR(INDEX(Pozos!$M$2:$M$1852,MATCH(A3719,Pozos!$E$2:$E$1852,0)),"")</f>
        <v>44</v>
      </c>
      <c r="K3719" s="1" t="s">
        <v>3823</v>
      </c>
      <c r="P3719" s="0" t="s">
        <v>3824</v>
      </c>
    </row>
    <row r="3720" customFormat="false" ht="15.75" hidden="false" customHeight="true" outlineLevel="0" collapsed="false">
      <c r="A3720" s="39" t="s">
        <v>1913</v>
      </c>
      <c r="D3720" s="11" t="str">
        <f aca="false">IF(AND(ISNUMBER(B3720),ISNUMBER($J3720)),$J3720-B3720,"")</f>
        <v/>
      </c>
      <c r="E3720" s="11" t="str">
        <f aca="false">IF(AND(ISNUMBER(C3720),ISNUMBER($J3720)),$J3720-C3720,"")</f>
        <v/>
      </c>
      <c r="F3720" s="1" t="s">
        <v>3821</v>
      </c>
      <c r="G3720" s="46" t="s">
        <v>3822</v>
      </c>
      <c r="H3720" s="1" t="s">
        <v>27</v>
      </c>
      <c r="J3720" s="11" t="n">
        <f aca="false">IFERROR(INDEX(Pozos!$M$2:$M$1852,MATCH(A3720,Pozos!$E$2:$E$1852,0)),"")</f>
        <v>46</v>
      </c>
      <c r="K3720" s="1" t="s">
        <v>3823</v>
      </c>
      <c r="P3720" s="0" t="s">
        <v>3824</v>
      </c>
    </row>
    <row r="3721" customFormat="false" ht="15.75" hidden="false" customHeight="true" outlineLevel="0" collapsed="false">
      <c r="A3721" s="39" t="s">
        <v>1915</v>
      </c>
      <c r="D3721" s="11" t="str">
        <f aca="false">IF(AND(ISNUMBER(B3721),ISNUMBER($J3721)),$J3721-B3721,"")</f>
        <v/>
      </c>
      <c r="E3721" s="11" t="str">
        <f aca="false">IF(AND(ISNUMBER(C3721),ISNUMBER($J3721)),$J3721-C3721,"")</f>
        <v/>
      </c>
      <c r="F3721" s="1" t="s">
        <v>3821</v>
      </c>
      <c r="G3721" s="46" t="s">
        <v>3822</v>
      </c>
      <c r="H3721" s="1" t="s">
        <v>27</v>
      </c>
      <c r="J3721" s="11" t="n">
        <f aca="false">IFERROR(INDEX(Pozos!$M$2:$M$1852,MATCH(A3721,Pozos!$E$2:$E$1852,0)),"")</f>
        <v>47</v>
      </c>
      <c r="K3721" s="1" t="s">
        <v>3823</v>
      </c>
      <c r="P3721" s="0" t="s">
        <v>3824</v>
      </c>
    </row>
    <row r="3722" customFormat="false" ht="15.75" hidden="false" customHeight="true" outlineLevel="0" collapsed="false">
      <c r="A3722" s="39" t="s">
        <v>1917</v>
      </c>
      <c r="D3722" s="11" t="str">
        <f aca="false">IF(AND(ISNUMBER(B3722),ISNUMBER($J3722)),$J3722-B3722,"")</f>
        <v/>
      </c>
      <c r="E3722" s="11" t="str">
        <f aca="false">IF(AND(ISNUMBER(C3722),ISNUMBER($J3722)),$J3722-C3722,"")</f>
        <v/>
      </c>
      <c r="F3722" s="1" t="s">
        <v>3821</v>
      </c>
      <c r="G3722" s="46" t="s">
        <v>3822</v>
      </c>
      <c r="H3722" s="1" t="s">
        <v>27</v>
      </c>
      <c r="J3722" s="11" t="n">
        <f aca="false">IFERROR(INDEX(Pozos!$M$2:$M$1852,MATCH(A3722,Pozos!$E$2:$E$1852,0)),"")</f>
        <v>47</v>
      </c>
      <c r="K3722" s="1" t="s">
        <v>3823</v>
      </c>
      <c r="P3722" s="0" t="s">
        <v>3824</v>
      </c>
    </row>
    <row r="3723" customFormat="false" ht="15.75" hidden="false" customHeight="true" outlineLevel="0" collapsed="false">
      <c r="A3723" s="39" t="s">
        <v>1919</v>
      </c>
      <c r="D3723" s="11" t="str">
        <f aca="false">IF(AND(ISNUMBER(B3723),ISNUMBER($J3723)),$J3723-B3723,"")</f>
        <v/>
      </c>
      <c r="E3723" s="11" t="str">
        <f aca="false">IF(AND(ISNUMBER(C3723),ISNUMBER($J3723)),$J3723-C3723,"")</f>
        <v/>
      </c>
      <c r="F3723" s="1" t="s">
        <v>3821</v>
      </c>
      <c r="G3723" s="46" t="s">
        <v>3822</v>
      </c>
      <c r="H3723" s="1" t="s">
        <v>27</v>
      </c>
      <c r="J3723" s="11" t="n">
        <f aca="false">IFERROR(INDEX(Pozos!$M$2:$M$1852,MATCH(A3723,Pozos!$E$2:$E$1852,0)),"")</f>
        <v>48</v>
      </c>
      <c r="K3723" s="1" t="s">
        <v>3823</v>
      </c>
      <c r="P3723" s="0" t="s">
        <v>3824</v>
      </c>
    </row>
    <row r="3724" customFormat="false" ht="15.75" hidden="false" customHeight="true" outlineLevel="0" collapsed="false">
      <c r="A3724" s="39" t="s">
        <v>1921</v>
      </c>
      <c r="D3724" s="11" t="str">
        <f aca="false">IF(AND(ISNUMBER(B3724),ISNUMBER($J3724)),$J3724-B3724,"")</f>
        <v/>
      </c>
      <c r="E3724" s="11" t="str">
        <f aca="false">IF(AND(ISNUMBER(C3724),ISNUMBER($J3724)),$J3724-C3724,"")</f>
        <v/>
      </c>
      <c r="F3724" s="1" t="s">
        <v>3821</v>
      </c>
      <c r="G3724" s="46" t="s">
        <v>3822</v>
      </c>
      <c r="H3724" s="1" t="s">
        <v>27</v>
      </c>
      <c r="J3724" s="11" t="n">
        <f aca="false">IFERROR(INDEX(Pozos!$M$2:$M$1852,MATCH(A3724,Pozos!$E$2:$E$1852,0)),"")</f>
        <v>45</v>
      </c>
      <c r="K3724" s="1" t="s">
        <v>3823</v>
      </c>
      <c r="P3724" s="0" t="s">
        <v>3824</v>
      </c>
    </row>
    <row r="3725" customFormat="false" ht="15.75" hidden="false" customHeight="true" outlineLevel="0" collapsed="false">
      <c r="A3725" s="39" t="s">
        <v>1923</v>
      </c>
      <c r="D3725" s="11" t="str">
        <f aca="false">IF(AND(ISNUMBER(B3725),ISNUMBER($J3725)),$J3725-B3725,"")</f>
        <v/>
      </c>
      <c r="E3725" s="11" t="str">
        <f aca="false">IF(AND(ISNUMBER(C3725),ISNUMBER($J3725)),$J3725-C3725,"")</f>
        <v/>
      </c>
      <c r="F3725" s="1" t="s">
        <v>3821</v>
      </c>
      <c r="G3725" s="46" t="s">
        <v>3822</v>
      </c>
      <c r="H3725" s="1" t="s">
        <v>27</v>
      </c>
      <c r="J3725" s="11" t="n">
        <f aca="false">IFERROR(INDEX(Pozos!$M$2:$M$1852,MATCH(A3725,Pozos!$E$2:$E$1852,0)),"")</f>
        <v>44</v>
      </c>
      <c r="K3725" s="1" t="s">
        <v>3823</v>
      </c>
      <c r="P3725" s="0" t="s">
        <v>3824</v>
      </c>
    </row>
    <row r="3726" customFormat="false" ht="15.75" hidden="false" customHeight="true" outlineLevel="0" collapsed="false">
      <c r="A3726" s="39" t="s">
        <v>1925</v>
      </c>
      <c r="D3726" s="11" t="str">
        <f aca="false">IF(AND(ISNUMBER(B3726),ISNUMBER($J3726)),$J3726-B3726,"")</f>
        <v/>
      </c>
      <c r="E3726" s="11" t="str">
        <f aca="false">IF(AND(ISNUMBER(C3726),ISNUMBER($J3726)),$J3726-C3726,"")</f>
        <v/>
      </c>
      <c r="F3726" s="1" t="s">
        <v>3821</v>
      </c>
      <c r="G3726" s="46" t="s">
        <v>3822</v>
      </c>
      <c r="H3726" s="1" t="s">
        <v>27</v>
      </c>
      <c r="J3726" s="11" t="n">
        <f aca="false">IFERROR(INDEX(Pozos!$M$2:$M$1852,MATCH(A3726,Pozos!$E$2:$E$1852,0)),"")</f>
        <v>45</v>
      </c>
      <c r="K3726" s="1" t="s">
        <v>3823</v>
      </c>
      <c r="P3726" s="0" t="s">
        <v>3824</v>
      </c>
    </row>
    <row r="3727" customFormat="false" ht="15.75" hidden="false" customHeight="true" outlineLevel="0" collapsed="false">
      <c r="A3727" s="39" t="s">
        <v>1927</v>
      </c>
      <c r="D3727" s="11" t="str">
        <f aca="false">IF(AND(ISNUMBER(B3727),ISNUMBER($J3727)),$J3727-B3727,"")</f>
        <v/>
      </c>
      <c r="E3727" s="11" t="str">
        <f aca="false">IF(AND(ISNUMBER(C3727),ISNUMBER($J3727)),$J3727-C3727,"")</f>
        <v/>
      </c>
      <c r="F3727" s="1" t="s">
        <v>3821</v>
      </c>
      <c r="G3727" s="46" t="s">
        <v>3822</v>
      </c>
      <c r="H3727" s="1" t="s">
        <v>27</v>
      </c>
      <c r="J3727" s="11" t="n">
        <f aca="false">IFERROR(INDEX(Pozos!$M$2:$M$1852,MATCH(A3727,Pozos!$E$2:$E$1852,0)),"")</f>
        <v>45</v>
      </c>
      <c r="K3727" s="1" t="s">
        <v>3823</v>
      </c>
      <c r="P3727" s="0" t="s">
        <v>3824</v>
      </c>
    </row>
    <row r="3728" customFormat="false" ht="15.75" hidden="false" customHeight="true" outlineLevel="0" collapsed="false">
      <c r="A3728" s="39" t="s">
        <v>1929</v>
      </c>
      <c r="D3728" s="11" t="str">
        <f aca="false">IF(AND(ISNUMBER(B3728),ISNUMBER($J3728)),$J3728-B3728,"")</f>
        <v/>
      </c>
      <c r="E3728" s="11" t="str">
        <f aca="false">IF(AND(ISNUMBER(C3728),ISNUMBER($J3728)),$J3728-C3728,"")</f>
        <v/>
      </c>
      <c r="F3728" s="1" t="s">
        <v>3821</v>
      </c>
      <c r="G3728" s="46" t="s">
        <v>3822</v>
      </c>
      <c r="H3728" s="1" t="s">
        <v>27</v>
      </c>
      <c r="J3728" s="11" t="n">
        <f aca="false">IFERROR(INDEX(Pozos!$M$2:$M$1852,MATCH(A3728,Pozos!$E$2:$E$1852,0)),"")</f>
        <v>50</v>
      </c>
      <c r="K3728" s="1" t="s">
        <v>3823</v>
      </c>
      <c r="P3728" s="0" t="s">
        <v>3824</v>
      </c>
    </row>
    <row r="3729" customFormat="false" ht="15.75" hidden="false" customHeight="true" outlineLevel="0" collapsed="false">
      <c r="A3729" s="39" t="s">
        <v>1931</v>
      </c>
      <c r="D3729" s="11" t="str">
        <f aca="false">IF(AND(ISNUMBER(B3729),ISNUMBER($J3729)),$J3729-B3729,"")</f>
        <v/>
      </c>
      <c r="E3729" s="11" t="str">
        <f aca="false">IF(AND(ISNUMBER(C3729),ISNUMBER($J3729)),$J3729-C3729,"")</f>
        <v/>
      </c>
      <c r="F3729" s="1" t="s">
        <v>3821</v>
      </c>
      <c r="G3729" s="46" t="s">
        <v>3822</v>
      </c>
      <c r="H3729" s="1" t="s">
        <v>27</v>
      </c>
      <c r="J3729" s="11" t="n">
        <f aca="false">IFERROR(INDEX(Pozos!$M$2:$M$1852,MATCH(A3729,Pozos!$E$2:$E$1852,0)),"")</f>
        <v>44</v>
      </c>
      <c r="K3729" s="1" t="s">
        <v>3823</v>
      </c>
      <c r="P3729" s="0" t="s">
        <v>3824</v>
      </c>
    </row>
    <row r="3730" customFormat="false" ht="15.75" hidden="false" customHeight="true" outlineLevel="0" collapsed="false">
      <c r="A3730" s="39" t="s">
        <v>1933</v>
      </c>
      <c r="D3730" s="11" t="str">
        <f aca="false">IF(AND(ISNUMBER(B3730),ISNUMBER($J3730)),$J3730-B3730,"")</f>
        <v/>
      </c>
      <c r="E3730" s="11" t="str">
        <f aca="false">IF(AND(ISNUMBER(C3730),ISNUMBER($J3730)),$J3730-C3730,"")</f>
        <v/>
      </c>
      <c r="F3730" s="1" t="s">
        <v>3821</v>
      </c>
      <c r="G3730" s="46" t="s">
        <v>3822</v>
      </c>
      <c r="H3730" s="1" t="s">
        <v>27</v>
      </c>
      <c r="J3730" s="11" t="n">
        <f aca="false">IFERROR(INDEX(Pozos!$M$2:$M$1852,MATCH(A3730,Pozos!$E$2:$E$1852,0)),"")</f>
        <v>27</v>
      </c>
      <c r="K3730" s="1" t="s">
        <v>3823</v>
      </c>
      <c r="P3730" s="0" t="s">
        <v>3824</v>
      </c>
    </row>
    <row r="3731" customFormat="false" ht="15.75" hidden="false" customHeight="true" outlineLevel="0" collapsed="false">
      <c r="A3731" s="39" t="s">
        <v>1936</v>
      </c>
      <c r="D3731" s="11" t="str">
        <f aca="false">IF(AND(ISNUMBER(B3731),ISNUMBER($J3731)),$J3731-B3731,"")</f>
        <v/>
      </c>
      <c r="E3731" s="11" t="str">
        <f aca="false">IF(AND(ISNUMBER(C3731),ISNUMBER($J3731)),$J3731-C3731,"")</f>
        <v/>
      </c>
      <c r="F3731" s="1" t="s">
        <v>3821</v>
      </c>
      <c r="G3731" s="46" t="s">
        <v>3822</v>
      </c>
      <c r="H3731" s="1" t="s">
        <v>27</v>
      </c>
      <c r="J3731" s="11" t="n">
        <f aca="false">IFERROR(INDEX(Pozos!$M$2:$M$1852,MATCH(A3731,Pozos!$E$2:$E$1852,0)),"")</f>
        <v>28</v>
      </c>
      <c r="K3731" s="1" t="s">
        <v>3823</v>
      </c>
      <c r="P3731" s="0" t="s">
        <v>3824</v>
      </c>
    </row>
    <row r="3732" customFormat="false" ht="15.75" hidden="false" customHeight="true" outlineLevel="0" collapsed="false">
      <c r="A3732" s="39" t="s">
        <v>1938</v>
      </c>
      <c r="D3732" s="11" t="str">
        <f aca="false">IF(AND(ISNUMBER(B3732),ISNUMBER($J3732)),$J3732-B3732,"")</f>
        <v/>
      </c>
      <c r="E3732" s="11" t="str">
        <f aca="false">IF(AND(ISNUMBER(C3732),ISNUMBER($J3732)),$J3732-C3732,"")</f>
        <v/>
      </c>
      <c r="F3732" s="1" t="s">
        <v>3821</v>
      </c>
      <c r="G3732" s="46" t="s">
        <v>3822</v>
      </c>
      <c r="H3732" s="1" t="s">
        <v>27</v>
      </c>
      <c r="J3732" s="11" t="n">
        <f aca="false">IFERROR(INDEX(Pozos!$M$2:$M$1852,MATCH(A3732,Pozos!$E$2:$E$1852,0)),"")</f>
        <v>41</v>
      </c>
      <c r="K3732" s="1" t="s">
        <v>3823</v>
      </c>
      <c r="P3732" s="0" t="s">
        <v>3824</v>
      </c>
    </row>
    <row r="3733" customFormat="false" ht="15.75" hidden="false" customHeight="true" outlineLevel="0" collapsed="false">
      <c r="A3733" s="39" t="s">
        <v>1940</v>
      </c>
      <c r="D3733" s="11" t="str">
        <f aca="false">IF(AND(ISNUMBER(B3733),ISNUMBER($J3733)),$J3733-B3733,"")</f>
        <v/>
      </c>
      <c r="E3733" s="11" t="str">
        <f aca="false">IF(AND(ISNUMBER(C3733),ISNUMBER($J3733)),$J3733-C3733,"")</f>
        <v/>
      </c>
      <c r="F3733" s="1" t="s">
        <v>3821</v>
      </c>
      <c r="G3733" s="46" t="s">
        <v>3822</v>
      </c>
      <c r="H3733" s="1" t="s">
        <v>27</v>
      </c>
      <c r="J3733" s="11" t="n">
        <f aca="false">IFERROR(INDEX(Pozos!$M$2:$M$1852,MATCH(A3733,Pozos!$E$2:$E$1852,0)),"")</f>
        <v>31</v>
      </c>
      <c r="K3733" s="1" t="s">
        <v>3823</v>
      </c>
      <c r="P3733" s="0" t="s">
        <v>3824</v>
      </c>
    </row>
    <row r="3734" customFormat="false" ht="15.75" hidden="false" customHeight="true" outlineLevel="0" collapsed="false">
      <c r="A3734" s="39" t="s">
        <v>1942</v>
      </c>
      <c r="D3734" s="11" t="str">
        <f aca="false">IF(AND(ISNUMBER(B3734),ISNUMBER($J3734)),$J3734-B3734,"")</f>
        <v/>
      </c>
      <c r="E3734" s="11" t="str">
        <f aca="false">IF(AND(ISNUMBER(C3734),ISNUMBER($J3734)),$J3734-C3734,"")</f>
        <v/>
      </c>
      <c r="F3734" s="1" t="s">
        <v>3821</v>
      </c>
      <c r="G3734" s="46" t="s">
        <v>3822</v>
      </c>
      <c r="H3734" s="1" t="s">
        <v>27</v>
      </c>
      <c r="J3734" s="11" t="n">
        <f aca="false">IFERROR(INDEX(Pozos!$M$2:$M$1852,MATCH(A3734,Pozos!$E$2:$E$1852,0)),"")</f>
        <v>38</v>
      </c>
      <c r="K3734" s="1" t="s">
        <v>3823</v>
      </c>
      <c r="P3734" s="0" t="s">
        <v>3824</v>
      </c>
    </row>
    <row r="3735" customFormat="false" ht="15.75" hidden="false" customHeight="true" outlineLevel="0" collapsed="false">
      <c r="A3735" s="39" t="s">
        <v>1944</v>
      </c>
      <c r="D3735" s="11" t="str">
        <f aca="false">IF(AND(ISNUMBER(B3735),ISNUMBER($J3735)),$J3735-B3735,"")</f>
        <v/>
      </c>
      <c r="E3735" s="11" t="str">
        <f aca="false">IF(AND(ISNUMBER(C3735),ISNUMBER($J3735)),$J3735-C3735,"")</f>
        <v/>
      </c>
      <c r="F3735" s="1" t="s">
        <v>3821</v>
      </c>
      <c r="G3735" s="46" t="s">
        <v>3822</v>
      </c>
      <c r="H3735" s="1" t="s">
        <v>27</v>
      </c>
      <c r="J3735" s="11" t="n">
        <f aca="false">IFERROR(INDEX(Pozos!$M$2:$M$1852,MATCH(A3735,Pozos!$E$2:$E$1852,0)),"")</f>
        <v>40</v>
      </c>
      <c r="K3735" s="1" t="s">
        <v>3823</v>
      </c>
      <c r="P3735" s="0" t="s">
        <v>3824</v>
      </c>
    </row>
    <row r="3736" customFormat="false" ht="15.75" hidden="false" customHeight="true" outlineLevel="0" collapsed="false">
      <c r="A3736" s="39" t="s">
        <v>1946</v>
      </c>
      <c r="D3736" s="11" t="str">
        <f aca="false">IF(AND(ISNUMBER(B3736),ISNUMBER($J3736)),$J3736-B3736,"")</f>
        <v/>
      </c>
      <c r="E3736" s="11" t="str">
        <f aca="false">IF(AND(ISNUMBER(C3736),ISNUMBER($J3736)),$J3736-C3736,"")</f>
        <v/>
      </c>
      <c r="F3736" s="1" t="s">
        <v>3821</v>
      </c>
      <c r="G3736" s="46" t="s">
        <v>3822</v>
      </c>
      <c r="H3736" s="1" t="s">
        <v>27</v>
      </c>
      <c r="J3736" s="11" t="n">
        <f aca="false">IFERROR(INDEX(Pozos!$M$2:$M$1852,MATCH(A3736,Pozos!$E$2:$E$1852,0)),"")</f>
        <v>42</v>
      </c>
      <c r="K3736" s="1" t="s">
        <v>3823</v>
      </c>
      <c r="P3736" s="0" t="s">
        <v>3824</v>
      </c>
    </row>
    <row r="3737" customFormat="false" ht="15.75" hidden="false" customHeight="true" outlineLevel="0" collapsed="false">
      <c r="A3737" s="39" t="s">
        <v>1948</v>
      </c>
      <c r="D3737" s="11" t="str">
        <f aca="false">IF(AND(ISNUMBER(B3737),ISNUMBER($J3737)),$J3737-B3737,"")</f>
        <v/>
      </c>
      <c r="E3737" s="11" t="str">
        <f aca="false">IF(AND(ISNUMBER(C3737),ISNUMBER($J3737)),$J3737-C3737,"")</f>
        <v/>
      </c>
      <c r="F3737" s="1" t="s">
        <v>3821</v>
      </c>
      <c r="G3737" s="46" t="s">
        <v>3822</v>
      </c>
      <c r="H3737" s="1" t="s">
        <v>27</v>
      </c>
      <c r="J3737" s="11" t="n">
        <f aca="false">IFERROR(INDEX(Pozos!$M$2:$M$1852,MATCH(A3737,Pozos!$E$2:$E$1852,0)),"")</f>
        <v>34</v>
      </c>
      <c r="K3737" s="1" t="s">
        <v>3823</v>
      </c>
      <c r="P3737" s="0" t="s">
        <v>3824</v>
      </c>
    </row>
    <row r="3738" customFormat="false" ht="15.75" hidden="false" customHeight="true" outlineLevel="0" collapsed="false">
      <c r="A3738" s="39" t="s">
        <v>1950</v>
      </c>
      <c r="D3738" s="11" t="str">
        <f aca="false">IF(AND(ISNUMBER(B3738),ISNUMBER($J3738)),$J3738-B3738,"")</f>
        <v/>
      </c>
      <c r="E3738" s="11" t="str">
        <f aca="false">IF(AND(ISNUMBER(C3738),ISNUMBER($J3738)),$J3738-C3738,"")</f>
        <v/>
      </c>
      <c r="F3738" s="1" t="s">
        <v>3821</v>
      </c>
      <c r="G3738" s="46" t="s">
        <v>3822</v>
      </c>
      <c r="H3738" s="1" t="s">
        <v>27</v>
      </c>
      <c r="J3738" s="11" t="n">
        <f aca="false">IFERROR(INDEX(Pozos!$M$2:$M$1852,MATCH(A3738,Pozos!$E$2:$E$1852,0)),"")</f>
        <v>32</v>
      </c>
      <c r="K3738" s="1" t="s">
        <v>3823</v>
      </c>
      <c r="P3738" s="0" t="s">
        <v>3824</v>
      </c>
    </row>
    <row r="3739" customFormat="false" ht="15.75" hidden="false" customHeight="true" outlineLevel="0" collapsed="false">
      <c r="A3739" s="39" t="s">
        <v>1952</v>
      </c>
      <c r="D3739" s="11" t="str">
        <f aca="false">IF(AND(ISNUMBER(B3739),ISNUMBER($J3739)),$J3739-B3739,"")</f>
        <v/>
      </c>
      <c r="E3739" s="11" t="str">
        <f aca="false">IF(AND(ISNUMBER(C3739),ISNUMBER($J3739)),$J3739-C3739,"")</f>
        <v/>
      </c>
      <c r="F3739" s="1" t="s">
        <v>3821</v>
      </c>
      <c r="G3739" s="46" t="s">
        <v>3822</v>
      </c>
      <c r="H3739" s="1" t="s">
        <v>27</v>
      </c>
      <c r="J3739" s="11" t="n">
        <f aca="false">IFERROR(INDEX(Pozos!$M$2:$M$1852,MATCH(A3739,Pozos!$E$2:$E$1852,0)),"")</f>
        <v>35</v>
      </c>
      <c r="K3739" s="1" t="s">
        <v>3823</v>
      </c>
      <c r="P3739" s="0" t="s">
        <v>3824</v>
      </c>
    </row>
    <row r="3740" customFormat="false" ht="15.75" hidden="false" customHeight="true" outlineLevel="0" collapsed="false">
      <c r="A3740" s="39" t="s">
        <v>1954</v>
      </c>
      <c r="D3740" s="11" t="str">
        <f aca="false">IF(AND(ISNUMBER(B3740),ISNUMBER($J3740)),$J3740-B3740,"")</f>
        <v/>
      </c>
      <c r="E3740" s="11" t="str">
        <f aca="false">IF(AND(ISNUMBER(C3740),ISNUMBER($J3740)),$J3740-C3740,"")</f>
        <v/>
      </c>
      <c r="F3740" s="1" t="s">
        <v>3821</v>
      </c>
      <c r="G3740" s="46" t="s">
        <v>3822</v>
      </c>
      <c r="H3740" s="1" t="s">
        <v>27</v>
      </c>
      <c r="J3740" s="11" t="n">
        <f aca="false">IFERROR(INDEX(Pozos!$M$2:$M$1852,MATCH(A3740,Pozos!$E$2:$E$1852,0)),"")</f>
        <v>31</v>
      </c>
      <c r="K3740" s="1" t="s">
        <v>3823</v>
      </c>
      <c r="P3740" s="0" t="s">
        <v>3824</v>
      </c>
    </row>
    <row r="3741" customFormat="false" ht="15.75" hidden="false" customHeight="true" outlineLevel="0" collapsed="false">
      <c r="A3741" s="39" t="s">
        <v>1956</v>
      </c>
      <c r="D3741" s="11" t="str">
        <f aca="false">IF(AND(ISNUMBER(B3741),ISNUMBER($J3741)),$J3741-B3741,"")</f>
        <v/>
      </c>
      <c r="E3741" s="11" t="str">
        <f aca="false">IF(AND(ISNUMBER(C3741),ISNUMBER($J3741)),$J3741-C3741,"")</f>
        <v/>
      </c>
      <c r="F3741" s="1" t="s">
        <v>3821</v>
      </c>
      <c r="G3741" s="46" t="s">
        <v>3822</v>
      </c>
      <c r="H3741" s="1" t="s">
        <v>27</v>
      </c>
      <c r="J3741" s="11" t="n">
        <f aca="false">IFERROR(INDEX(Pozos!$M$2:$M$1852,MATCH(A3741,Pozos!$E$2:$E$1852,0)),"")</f>
        <v>31</v>
      </c>
      <c r="K3741" s="1" t="s">
        <v>3823</v>
      </c>
      <c r="P3741" s="0" t="s">
        <v>3824</v>
      </c>
    </row>
    <row r="3742" customFormat="false" ht="15.75" hidden="false" customHeight="true" outlineLevel="0" collapsed="false">
      <c r="A3742" s="39" t="s">
        <v>1959</v>
      </c>
      <c r="D3742" s="11" t="str">
        <f aca="false">IF(AND(ISNUMBER(B3742),ISNUMBER($J3742)),$J3742-B3742,"")</f>
        <v/>
      </c>
      <c r="E3742" s="11" t="str">
        <f aca="false">IF(AND(ISNUMBER(C3742),ISNUMBER($J3742)),$J3742-C3742,"")</f>
        <v/>
      </c>
      <c r="F3742" s="1" t="s">
        <v>3821</v>
      </c>
      <c r="G3742" s="46" t="s">
        <v>3822</v>
      </c>
      <c r="H3742" s="1" t="s">
        <v>27</v>
      </c>
      <c r="J3742" s="11" t="n">
        <f aca="false">IFERROR(INDEX(Pozos!$M$2:$M$1852,MATCH(A3742,Pozos!$E$2:$E$1852,0)),"")</f>
        <v>31</v>
      </c>
      <c r="K3742" s="1" t="s">
        <v>3823</v>
      </c>
      <c r="P3742" s="0" t="s">
        <v>3824</v>
      </c>
    </row>
    <row r="3743" customFormat="false" ht="15.75" hidden="false" customHeight="true" outlineLevel="0" collapsed="false">
      <c r="A3743" s="39" t="s">
        <v>1961</v>
      </c>
      <c r="D3743" s="11" t="str">
        <f aca="false">IF(AND(ISNUMBER(B3743),ISNUMBER($J3743)),$J3743-B3743,"")</f>
        <v/>
      </c>
      <c r="E3743" s="11" t="str">
        <f aca="false">IF(AND(ISNUMBER(C3743),ISNUMBER($J3743)),$J3743-C3743,"")</f>
        <v/>
      </c>
      <c r="F3743" s="1" t="s">
        <v>3821</v>
      </c>
      <c r="G3743" s="46" t="s">
        <v>3822</v>
      </c>
      <c r="H3743" s="1" t="s">
        <v>27</v>
      </c>
      <c r="J3743" s="11" t="n">
        <f aca="false">IFERROR(INDEX(Pozos!$M$2:$M$1852,MATCH(A3743,Pozos!$E$2:$E$1852,0)),"")</f>
        <v>19</v>
      </c>
      <c r="K3743" s="1" t="s">
        <v>3823</v>
      </c>
      <c r="P3743" s="0" t="s">
        <v>3824</v>
      </c>
    </row>
    <row r="3744" customFormat="false" ht="15.75" hidden="false" customHeight="true" outlineLevel="0" collapsed="false">
      <c r="A3744" s="39" t="s">
        <v>1963</v>
      </c>
      <c r="D3744" s="11" t="str">
        <f aca="false">IF(AND(ISNUMBER(B3744),ISNUMBER($J3744)),$J3744-B3744,"")</f>
        <v/>
      </c>
      <c r="E3744" s="11" t="str">
        <f aca="false">IF(AND(ISNUMBER(C3744),ISNUMBER($J3744)),$J3744-C3744,"")</f>
        <v/>
      </c>
      <c r="F3744" s="1" t="s">
        <v>3821</v>
      </c>
      <c r="G3744" s="46" t="s">
        <v>3822</v>
      </c>
      <c r="H3744" s="1" t="s">
        <v>27</v>
      </c>
      <c r="J3744" s="11" t="n">
        <f aca="false">IFERROR(INDEX(Pozos!$M$2:$M$1852,MATCH(A3744,Pozos!$E$2:$E$1852,0)),"")</f>
        <v>23</v>
      </c>
      <c r="K3744" s="1" t="s">
        <v>3823</v>
      </c>
      <c r="P3744" s="0" t="s">
        <v>3824</v>
      </c>
    </row>
    <row r="3745" customFormat="false" ht="15.75" hidden="false" customHeight="true" outlineLevel="0" collapsed="false">
      <c r="A3745" s="39" t="s">
        <v>1965</v>
      </c>
      <c r="D3745" s="11" t="str">
        <f aca="false">IF(AND(ISNUMBER(B3745),ISNUMBER($J3745)),$J3745-B3745,"")</f>
        <v/>
      </c>
      <c r="E3745" s="11" t="str">
        <f aca="false">IF(AND(ISNUMBER(C3745),ISNUMBER($J3745)),$J3745-C3745,"")</f>
        <v/>
      </c>
      <c r="F3745" s="1" t="s">
        <v>3821</v>
      </c>
      <c r="G3745" s="46" t="s">
        <v>3822</v>
      </c>
      <c r="H3745" s="1" t="s">
        <v>27</v>
      </c>
      <c r="J3745" s="11" t="n">
        <f aca="false">IFERROR(INDEX(Pozos!$M$2:$M$1852,MATCH(A3745,Pozos!$E$2:$E$1852,0)),"")</f>
        <v>38</v>
      </c>
      <c r="K3745" s="1" t="s">
        <v>3823</v>
      </c>
      <c r="P3745" s="0" t="s">
        <v>3824</v>
      </c>
    </row>
    <row r="3746" customFormat="false" ht="15.75" hidden="false" customHeight="true" outlineLevel="0" collapsed="false">
      <c r="A3746" s="39" t="s">
        <v>1967</v>
      </c>
      <c r="D3746" s="11" t="str">
        <f aca="false">IF(AND(ISNUMBER(B3746),ISNUMBER($J3746)),$J3746-B3746,"")</f>
        <v/>
      </c>
      <c r="E3746" s="11" t="str">
        <f aca="false">IF(AND(ISNUMBER(C3746),ISNUMBER($J3746)),$J3746-C3746,"")</f>
        <v/>
      </c>
      <c r="F3746" s="1" t="s">
        <v>3821</v>
      </c>
      <c r="G3746" s="46" t="s">
        <v>3822</v>
      </c>
      <c r="H3746" s="1" t="s">
        <v>27</v>
      </c>
      <c r="J3746" s="11" t="n">
        <f aca="false">IFERROR(INDEX(Pozos!$M$2:$M$1852,MATCH(A3746,Pozos!$E$2:$E$1852,0)),"")</f>
        <v>17</v>
      </c>
      <c r="K3746" s="1" t="s">
        <v>3823</v>
      </c>
      <c r="P3746" s="0" t="s">
        <v>3824</v>
      </c>
    </row>
    <row r="3747" customFormat="false" ht="15.75" hidden="false" customHeight="true" outlineLevel="0" collapsed="false">
      <c r="A3747" s="39" t="s">
        <v>1970</v>
      </c>
      <c r="D3747" s="11" t="str">
        <f aca="false">IF(AND(ISNUMBER(B3747),ISNUMBER($J3747)),$J3747-B3747,"")</f>
        <v/>
      </c>
      <c r="E3747" s="11" t="str">
        <f aca="false">IF(AND(ISNUMBER(C3747),ISNUMBER($J3747)),$J3747-C3747,"")</f>
        <v/>
      </c>
      <c r="F3747" s="1" t="s">
        <v>3821</v>
      </c>
      <c r="G3747" s="46" t="s">
        <v>3822</v>
      </c>
      <c r="H3747" s="1" t="s">
        <v>27</v>
      </c>
      <c r="J3747" s="11" t="n">
        <f aca="false">IFERROR(INDEX(Pozos!$M$2:$M$1852,MATCH(A3747,Pozos!$E$2:$E$1852,0)),"")</f>
        <v>16</v>
      </c>
      <c r="K3747" s="1" t="s">
        <v>3823</v>
      </c>
      <c r="P3747" s="0" t="s">
        <v>3824</v>
      </c>
    </row>
    <row r="3748" customFormat="false" ht="15.75" hidden="false" customHeight="true" outlineLevel="0" collapsed="false">
      <c r="A3748" s="39" t="s">
        <v>1973</v>
      </c>
      <c r="D3748" s="11" t="str">
        <f aca="false">IF(AND(ISNUMBER(B3748),ISNUMBER($J3748)),$J3748-B3748,"")</f>
        <v/>
      </c>
      <c r="E3748" s="11" t="str">
        <f aca="false">IF(AND(ISNUMBER(C3748),ISNUMBER($J3748)),$J3748-C3748,"")</f>
        <v/>
      </c>
      <c r="F3748" s="1" t="s">
        <v>3821</v>
      </c>
      <c r="G3748" s="46" t="s">
        <v>3822</v>
      </c>
      <c r="H3748" s="1" t="s">
        <v>27</v>
      </c>
      <c r="J3748" s="11" t="n">
        <f aca="false">IFERROR(INDEX(Pozos!$M$2:$M$1852,MATCH(A3748,Pozos!$E$2:$E$1852,0)),"")</f>
        <v>20</v>
      </c>
      <c r="K3748" s="1" t="s">
        <v>3823</v>
      </c>
      <c r="P3748" s="0" t="s">
        <v>3824</v>
      </c>
    </row>
    <row r="3749" customFormat="false" ht="15.75" hidden="false" customHeight="true" outlineLevel="0" collapsed="false">
      <c r="A3749" s="39" t="s">
        <v>1975</v>
      </c>
      <c r="D3749" s="11" t="str">
        <f aca="false">IF(AND(ISNUMBER(B3749),ISNUMBER($J3749)),$J3749-B3749,"")</f>
        <v/>
      </c>
      <c r="E3749" s="11" t="str">
        <f aca="false">IF(AND(ISNUMBER(C3749),ISNUMBER($J3749)),$J3749-C3749,"")</f>
        <v/>
      </c>
      <c r="F3749" s="1" t="s">
        <v>3821</v>
      </c>
      <c r="G3749" s="46" t="s">
        <v>3822</v>
      </c>
      <c r="H3749" s="1" t="s">
        <v>27</v>
      </c>
      <c r="J3749" s="11" t="n">
        <f aca="false">IFERROR(INDEX(Pozos!$M$2:$M$1852,MATCH(A3749,Pozos!$E$2:$E$1852,0)),"")</f>
        <v>37</v>
      </c>
      <c r="K3749" s="1" t="s">
        <v>3823</v>
      </c>
      <c r="P3749" s="0" t="s">
        <v>3824</v>
      </c>
    </row>
    <row r="3750" customFormat="false" ht="15.75" hidden="false" customHeight="true" outlineLevel="0" collapsed="false">
      <c r="A3750" s="39" t="s">
        <v>1977</v>
      </c>
      <c r="D3750" s="11" t="str">
        <f aca="false">IF(AND(ISNUMBER(B3750),ISNUMBER($J3750)),$J3750-B3750,"")</f>
        <v/>
      </c>
      <c r="E3750" s="11" t="str">
        <f aca="false">IF(AND(ISNUMBER(C3750),ISNUMBER($J3750)),$J3750-C3750,"")</f>
        <v/>
      </c>
      <c r="F3750" s="1" t="s">
        <v>3821</v>
      </c>
      <c r="G3750" s="46" t="s">
        <v>3822</v>
      </c>
      <c r="H3750" s="1" t="s">
        <v>27</v>
      </c>
      <c r="J3750" s="11" t="n">
        <f aca="false">IFERROR(INDEX(Pozos!$M$2:$M$1852,MATCH(A3750,Pozos!$E$2:$E$1852,0)),"")</f>
        <v>26</v>
      </c>
      <c r="K3750" s="1" t="s">
        <v>3823</v>
      </c>
      <c r="P3750" s="0" t="s">
        <v>3824</v>
      </c>
    </row>
    <row r="3751" customFormat="false" ht="15.75" hidden="false" customHeight="true" outlineLevel="0" collapsed="false">
      <c r="A3751" s="39" t="s">
        <v>1979</v>
      </c>
      <c r="D3751" s="11" t="str">
        <f aca="false">IF(AND(ISNUMBER(B3751),ISNUMBER($J3751)),$J3751-B3751,"")</f>
        <v/>
      </c>
      <c r="E3751" s="11" t="str">
        <f aca="false">IF(AND(ISNUMBER(C3751),ISNUMBER($J3751)),$J3751-C3751,"")</f>
        <v/>
      </c>
      <c r="F3751" s="1" t="s">
        <v>3821</v>
      </c>
      <c r="G3751" s="46" t="s">
        <v>3822</v>
      </c>
      <c r="H3751" s="1" t="s">
        <v>27</v>
      </c>
      <c r="J3751" s="11" t="n">
        <f aca="false">IFERROR(INDEX(Pozos!$M$2:$M$1852,MATCH(A3751,Pozos!$E$2:$E$1852,0)),"")</f>
        <v>22</v>
      </c>
      <c r="K3751" s="1" t="s">
        <v>3823</v>
      </c>
      <c r="P3751" s="0" t="s">
        <v>3824</v>
      </c>
    </row>
    <row r="3752" customFormat="false" ht="15.75" hidden="false" customHeight="true" outlineLevel="0" collapsed="false">
      <c r="A3752" s="39" t="s">
        <v>2926</v>
      </c>
      <c r="B3752" s="1" t="n">
        <v>0</v>
      </c>
      <c r="C3752" s="1" t="n">
        <v>2.5</v>
      </c>
      <c r="D3752" s="11" t="n">
        <f aca="false">IF(AND(ISNUMBER(B3752),ISNUMBER($J3752)),$J3752-B3752,"")</f>
        <v>284</v>
      </c>
      <c r="E3752" s="11" t="n">
        <f aca="false">IF(AND(ISNUMBER(C3752),ISNUMBER($J3752)),$J3752-C3752,"")</f>
        <v>281.5</v>
      </c>
      <c r="F3752" s="1" t="s">
        <v>3812</v>
      </c>
      <c r="G3752" s="46" t="s">
        <v>3807</v>
      </c>
      <c r="H3752" s="1" t="s">
        <v>58</v>
      </c>
      <c r="J3752" s="11" t="n">
        <f aca="false">IFERROR(INDEX(Pozos!$M$2:$M$1852,MATCH(A3752,Pozos!$E$2:$E$1852,0)),"")</f>
        <v>284</v>
      </c>
      <c r="K3752" s="1" t="s">
        <v>3812</v>
      </c>
      <c r="L3752" s="1" t="s">
        <v>3813</v>
      </c>
      <c r="O3752" s="0" t="s">
        <v>3807</v>
      </c>
      <c r="P3752" s="0" t="s">
        <v>3805</v>
      </c>
    </row>
    <row r="3753" customFormat="false" ht="15.75" hidden="false" customHeight="true" outlineLevel="0" collapsed="false">
      <c r="A3753" s="39" t="s">
        <v>2926</v>
      </c>
      <c r="B3753" s="1" t="n">
        <v>2.5</v>
      </c>
      <c r="C3753" s="1" t="n">
        <v>3</v>
      </c>
      <c r="D3753" s="11" t="n">
        <f aca="false">IF(AND(ISNUMBER(B3753),ISNUMBER($J3753)),$J3753-B3753,"")</f>
        <v>281.5</v>
      </c>
      <c r="E3753" s="11" t="n">
        <f aca="false">IF(AND(ISNUMBER(C3753),ISNUMBER($J3753)),$J3753-C3753,"")</f>
        <v>281</v>
      </c>
      <c r="F3753" s="1" t="s">
        <v>5513</v>
      </c>
      <c r="G3753" s="46" t="s">
        <v>3807</v>
      </c>
      <c r="H3753" s="1" t="s">
        <v>58</v>
      </c>
      <c r="J3753" s="11" t="n">
        <f aca="false">IFERROR(INDEX(Pozos!$M$2:$M$1852,MATCH(A3753,Pozos!$E$2:$E$1852,0)),"")</f>
        <v>284</v>
      </c>
      <c r="K3753" s="1" t="s">
        <v>3872</v>
      </c>
      <c r="L3753" s="1" t="s">
        <v>3809</v>
      </c>
      <c r="O3753" s="0" t="s">
        <v>3807</v>
      </c>
      <c r="P3753" s="0" t="s">
        <v>3805</v>
      </c>
    </row>
    <row r="3754" customFormat="false" ht="15.75" hidden="false" customHeight="true" outlineLevel="0" collapsed="false">
      <c r="A3754" s="39" t="s">
        <v>2926</v>
      </c>
      <c r="B3754" s="1" t="n">
        <v>4.5</v>
      </c>
      <c r="C3754" s="1" t="n">
        <v>9.5</v>
      </c>
      <c r="D3754" s="11" t="n">
        <f aca="false">IF(AND(ISNUMBER(B3754),ISNUMBER($J3754)),$J3754-B3754,"")</f>
        <v>279.5</v>
      </c>
      <c r="E3754" s="11" t="n">
        <f aca="false">IF(AND(ISNUMBER(C3754),ISNUMBER($J3754)),$J3754-C3754,"")</f>
        <v>274.5</v>
      </c>
      <c r="F3754" s="1" t="s">
        <v>3812</v>
      </c>
      <c r="G3754" s="46" t="s">
        <v>3807</v>
      </c>
      <c r="H3754" s="1" t="s">
        <v>58</v>
      </c>
      <c r="J3754" s="11" t="n">
        <f aca="false">IFERROR(INDEX(Pozos!$M$2:$M$1852,MATCH(A3754,Pozos!$E$2:$E$1852,0)),"")</f>
        <v>284</v>
      </c>
      <c r="K3754" s="1" t="s">
        <v>3812</v>
      </c>
      <c r="L3754" s="1" t="s">
        <v>3813</v>
      </c>
      <c r="N3754" s="106" t="s">
        <v>5514</v>
      </c>
      <c r="O3754" s="0" t="s">
        <v>3807</v>
      </c>
      <c r="P3754" s="0" t="s">
        <v>3805</v>
      </c>
    </row>
    <row r="3755" customFormat="false" ht="15.75" hidden="false" customHeight="true" outlineLevel="0" collapsed="false">
      <c r="A3755" s="39" t="s">
        <v>2926</v>
      </c>
      <c r="B3755" s="1" t="n">
        <v>9.5</v>
      </c>
      <c r="C3755" s="1" t="n">
        <v>22</v>
      </c>
      <c r="D3755" s="11" t="n">
        <f aca="false">IF(AND(ISNUMBER(B3755),ISNUMBER($J3755)),$J3755-B3755,"")</f>
        <v>274.5</v>
      </c>
      <c r="E3755" s="11" t="n">
        <f aca="false">IF(AND(ISNUMBER(C3755),ISNUMBER($J3755)),$J3755-C3755,"")</f>
        <v>262</v>
      </c>
      <c r="F3755" s="1" t="s">
        <v>4401</v>
      </c>
      <c r="G3755" s="46" t="s">
        <v>3920</v>
      </c>
      <c r="H3755" s="1" t="s">
        <v>58</v>
      </c>
      <c r="J3755" s="11" t="n">
        <f aca="false">IFERROR(INDEX(Pozos!$M$2:$M$1852,MATCH(A3755,Pozos!$E$2:$E$1852,0)),"")</f>
        <v>284</v>
      </c>
      <c r="K3755" s="1" t="s">
        <v>3944</v>
      </c>
      <c r="L3755" s="1" t="s">
        <v>3813</v>
      </c>
      <c r="O3755" s="0" t="s">
        <v>3920</v>
      </c>
      <c r="P3755" s="0" t="s">
        <v>3805</v>
      </c>
    </row>
    <row r="3756" customFormat="false" ht="15.75" hidden="false" customHeight="true" outlineLevel="0" collapsed="false">
      <c r="A3756" s="39" t="s">
        <v>2926</v>
      </c>
      <c r="B3756" s="1" t="n">
        <v>22</v>
      </c>
      <c r="C3756" s="1" t="n">
        <v>25</v>
      </c>
      <c r="D3756" s="11" t="n">
        <f aca="false">IF(AND(ISNUMBER(B3756),ISNUMBER($J3756)),$J3756-B3756,"")</f>
        <v>262</v>
      </c>
      <c r="E3756" s="11" t="n">
        <f aca="false">IF(AND(ISNUMBER(C3756),ISNUMBER($J3756)),$J3756-C3756,"")</f>
        <v>259</v>
      </c>
      <c r="F3756" s="1" t="s">
        <v>3815</v>
      </c>
      <c r="G3756" s="46" t="s">
        <v>3816</v>
      </c>
      <c r="H3756" s="1" t="s">
        <v>58</v>
      </c>
      <c r="J3756" s="11" t="n">
        <f aca="false">IFERROR(INDEX(Pozos!$M$2:$M$1852,MATCH(A3756,Pozos!$E$2:$E$1852,0)),"")</f>
        <v>284</v>
      </c>
      <c r="K3756" s="1" t="s">
        <v>3815</v>
      </c>
      <c r="L3756" s="1" t="s">
        <v>3817</v>
      </c>
      <c r="O3756" s="0" t="s">
        <v>3816</v>
      </c>
      <c r="P3756" s="0" t="s">
        <v>3805</v>
      </c>
    </row>
    <row r="3757" customFormat="false" ht="15.75" hidden="false" customHeight="true" outlineLevel="0" collapsed="false">
      <c r="A3757" s="39" t="s">
        <v>1981</v>
      </c>
      <c r="D3757" s="11" t="str">
        <f aca="false">IF(AND(ISNUMBER(B3757),ISNUMBER($J3757)),$J3757-B3757,"")</f>
        <v/>
      </c>
      <c r="E3757" s="11" t="str">
        <f aca="false">IF(AND(ISNUMBER(C3757),ISNUMBER($J3757)),$J3757-C3757,"")</f>
        <v/>
      </c>
      <c r="F3757" s="1" t="s">
        <v>3821</v>
      </c>
      <c r="G3757" s="46" t="s">
        <v>3822</v>
      </c>
      <c r="H3757" s="1" t="s">
        <v>27</v>
      </c>
      <c r="J3757" s="11" t="n">
        <f aca="false">IFERROR(INDEX(Pozos!$M$2:$M$1852,MATCH(A3757,Pozos!$E$2:$E$1852,0)),"")</f>
        <v>18</v>
      </c>
      <c r="K3757" s="1" t="s">
        <v>3823</v>
      </c>
      <c r="P3757" s="0" t="s">
        <v>3824</v>
      </c>
    </row>
    <row r="3758" customFormat="false" ht="15.75" hidden="false" customHeight="true" outlineLevel="0" collapsed="false">
      <c r="A3758" s="39" t="s">
        <v>1983</v>
      </c>
      <c r="D3758" s="11" t="str">
        <f aca="false">IF(AND(ISNUMBER(B3758),ISNUMBER($J3758)),$J3758-B3758,"")</f>
        <v/>
      </c>
      <c r="E3758" s="11" t="str">
        <f aca="false">IF(AND(ISNUMBER(C3758),ISNUMBER($J3758)),$J3758-C3758,"")</f>
        <v/>
      </c>
      <c r="F3758" s="1" t="s">
        <v>3821</v>
      </c>
      <c r="G3758" s="46" t="s">
        <v>3822</v>
      </c>
      <c r="H3758" s="1" t="s">
        <v>27</v>
      </c>
      <c r="J3758" s="11" t="n">
        <f aca="false">IFERROR(INDEX(Pozos!$M$2:$M$1852,MATCH(A3758,Pozos!$E$2:$E$1852,0)),"")</f>
        <v>27</v>
      </c>
      <c r="K3758" s="1" t="s">
        <v>3823</v>
      </c>
      <c r="P3758" s="0" t="s">
        <v>3824</v>
      </c>
    </row>
    <row r="3759" customFormat="false" ht="15.75" hidden="false" customHeight="true" outlineLevel="0" collapsed="false">
      <c r="A3759" s="39" t="s">
        <v>1985</v>
      </c>
      <c r="D3759" s="11" t="str">
        <f aca="false">IF(AND(ISNUMBER(B3759),ISNUMBER($J3759)),$J3759-B3759,"")</f>
        <v/>
      </c>
      <c r="E3759" s="11" t="str">
        <f aca="false">IF(AND(ISNUMBER(C3759),ISNUMBER($J3759)),$J3759-C3759,"")</f>
        <v/>
      </c>
      <c r="F3759" s="1" t="s">
        <v>3821</v>
      </c>
      <c r="G3759" s="46" t="s">
        <v>3822</v>
      </c>
      <c r="H3759" s="1" t="s">
        <v>27</v>
      </c>
      <c r="J3759" s="11" t="n">
        <f aca="false">IFERROR(INDEX(Pozos!$M$2:$M$1852,MATCH(A3759,Pozos!$E$2:$E$1852,0)),"")</f>
        <v>30</v>
      </c>
      <c r="K3759" s="1" t="s">
        <v>3823</v>
      </c>
      <c r="P3759" s="0" t="s">
        <v>3824</v>
      </c>
    </row>
    <row r="3760" customFormat="false" ht="15.75" hidden="false" customHeight="true" outlineLevel="0" collapsed="false">
      <c r="A3760" s="39" t="s">
        <v>1987</v>
      </c>
      <c r="D3760" s="11" t="str">
        <f aca="false">IF(AND(ISNUMBER(B3760),ISNUMBER($J3760)),$J3760-B3760,"")</f>
        <v/>
      </c>
      <c r="E3760" s="11" t="str">
        <f aca="false">IF(AND(ISNUMBER(C3760),ISNUMBER($J3760)),$J3760-C3760,"")</f>
        <v/>
      </c>
      <c r="F3760" s="1" t="s">
        <v>3821</v>
      </c>
      <c r="G3760" s="46" t="s">
        <v>3822</v>
      </c>
      <c r="H3760" s="1" t="s">
        <v>27</v>
      </c>
      <c r="J3760" s="11" t="n">
        <f aca="false">IFERROR(INDEX(Pozos!$M$2:$M$1852,MATCH(A3760,Pozos!$E$2:$E$1852,0)),"")</f>
        <v>32</v>
      </c>
      <c r="K3760" s="1" t="s">
        <v>3823</v>
      </c>
      <c r="P3760" s="0" t="s">
        <v>3824</v>
      </c>
    </row>
    <row r="3761" customFormat="false" ht="15.75" hidden="false" customHeight="true" outlineLevel="0" collapsed="false">
      <c r="A3761" s="39" t="s">
        <v>1990</v>
      </c>
      <c r="D3761" s="11" t="str">
        <f aca="false">IF(AND(ISNUMBER(B3761),ISNUMBER($J3761)),$J3761-B3761,"")</f>
        <v/>
      </c>
      <c r="E3761" s="11" t="str">
        <f aca="false">IF(AND(ISNUMBER(C3761),ISNUMBER($J3761)),$J3761-C3761,"")</f>
        <v/>
      </c>
      <c r="F3761" s="1" t="s">
        <v>3821</v>
      </c>
      <c r="G3761" s="46" t="s">
        <v>3822</v>
      </c>
      <c r="H3761" s="1" t="s">
        <v>27</v>
      </c>
      <c r="J3761" s="11" t="n">
        <f aca="false">IFERROR(INDEX(Pozos!$M$2:$M$1852,MATCH(A3761,Pozos!$E$2:$E$1852,0)),"")</f>
        <v>16</v>
      </c>
      <c r="K3761" s="1" t="s">
        <v>3823</v>
      </c>
      <c r="P3761" s="0" t="s">
        <v>3824</v>
      </c>
    </row>
    <row r="3762" customFormat="false" ht="15.75" hidden="false" customHeight="true" outlineLevel="0" collapsed="false">
      <c r="A3762" s="39" t="s">
        <v>1993</v>
      </c>
      <c r="D3762" s="11" t="str">
        <f aca="false">IF(AND(ISNUMBER(B3762),ISNUMBER($J3762)),$J3762-B3762,"")</f>
        <v/>
      </c>
      <c r="E3762" s="11" t="str">
        <f aca="false">IF(AND(ISNUMBER(C3762),ISNUMBER($J3762)),$J3762-C3762,"")</f>
        <v/>
      </c>
      <c r="F3762" s="1" t="s">
        <v>3821</v>
      </c>
      <c r="G3762" s="46" t="s">
        <v>3822</v>
      </c>
      <c r="H3762" s="1" t="s">
        <v>27</v>
      </c>
      <c r="J3762" s="11" t="n">
        <f aca="false">IFERROR(INDEX(Pozos!$M$2:$M$1852,MATCH(A3762,Pozos!$E$2:$E$1852,0)),"")</f>
        <v>6</v>
      </c>
      <c r="K3762" s="1" t="s">
        <v>3823</v>
      </c>
      <c r="P3762" s="0" t="s">
        <v>3824</v>
      </c>
    </row>
    <row r="3763" customFormat="false" ht="15.75" hidden="false" customHeight="true" outlineLevel="0" collapsed="false">
      <c r="A3763" s="39" t="s">
        <v>1995</v>
      </c>
      <c r="D3763" s="11" t="str">
        <f aca="false">IF(AND(ISNUMBER(B3763),ISNUMBER($J3763)),$J3763-B3763,"")</f>
        <v/>
      </c>
      <c r="E3763" s="11" t="str">
        <f aca="false">IF(AND(ISNUMBER(C3763),ISNUMBER($J3763)),$J3763-C3763,"")</f>
        <v/>
      </c>
      <c r="F3763" s="1" t="s">
        <v>3821</v>
      </c>
      <c r="G3763" s="46" t="s">
        <v>3822</v>
      </c>
      <c r="H3763" s="1" t="s">
        <v>27</v>
      </c>
      <c r="J3763" s="11" t="n">
        <f aca="false">IFERROR(INDEX(Pozos!$M$2:$M$1852,MATCH(A3763,Pozos!$E$2:$E$1852,0)),"")</f>
        <v>18</v>
      </c>
      <c r="K3763" s="1" t="s">
        <v>3823</v>
      </c>
      <c r="P3763" s="0" t="s">
        <v>3824</v>
      </c>
    </row>
    <row r="3764" customFormat="false" ht="15.75" hidden="false" customHeight="true" outlineLevel="0" collapsed="false">
      <c r="A3764" s="39" t="s">
        <v>1997</v>
      </c>
      <c r="D3764" s="11" t="str">
        <f aca="false">IF(AND(ISNUMBER(B3764),ISNUMBER($J3764)),$J3764-B3764,"")</f>
        <v/>
      </c>
      <c r="E3764" s="11" t="str">
        <f aca="false">IF(AND(ISNUMBER(C3764),ISNUMBER($J3764)),$J3764-C3764,"")</f>
        <v/>
      </c>
      <c r="F3764" s="1" t="s">
        <v>3821</v>
      </c>
      <c r="G3764" s="46" t="s">
        <v>3822</v>
      </c>
      <c r="H3764" s="1" t="s">
        <v>27</v>
      </c>
      <c r="J3764" s="11" t="n">
        <f aca="false">IFERROR(INDEX(Pozos!$M$2:$M$1852,MATCH(A3764,Pozos!$E$2:$E$1852,0)),"")</f>
        <v>31</v>
      </c>
      <c r="K3764" s="1" t="s">
        <v>3823</v>
      </c>
      <c r="P3764" s="0" t="s">
        <v>3824</v>
      </c>
    </row>
    <row r="3765" customFormat="false" ht="15.75" hidden="false" customHeight="true" outlineLevel="0" collapsed="false">
      <c r="A3765" s="39" t="s">
        <v>2000</v>
      </c>
      <c r="D3765" s="11" t="str">
        <f aca="false">IF(AND(ISNUMBER(B3765),ISNUMBER($J3765)),$J3765-B3765,"")</f>
        <v/>
      </c>
      <c r="E3765" s="11" t="str">
        <f aca="false">IF(AND(ISNUMBER(C3765),ISNUMBER($J3765)),$J3765-C3765,"")</f>
        <v/>
      </c>
      <c r="F3765" s="1" t="s">
        <v>3821</v>
      </c>
      <c r="G3765" s="46" t="s">
        <v>3822</v>
      </c>
      <c r="H3765" s="1" t="s">
        <v>27</v>
      </c>
      <c r="J3765" s="11" t="n">
        <f aca="false">IFERROR(INDEX(Pozos!$M$2:$M$1852,MATCH(A3765,Pozos!$E$2:$E$1852,0)),"")</f>
        <v>20</v>
      </c>
      <c r="K3765" s="1" t="s">
        <v>3823</v>
      </c>
      <c r="P3765" s="0" t="s">
        <v>3824</v>
      </c>
    </row>
    <row r="3766" customFormat="false" ht="15.75" hidden="false" customHeight="true" outlineLevel="0" collapsed="false">
      <c r="A3766" s="39" t="s">
        <v>2003</v>
      </c>
      <c r="D3766" s="11" t="str">
        <f aca="false">IF(AND(ISNUMBER(B3766),ISNUMBER($J3766)),$J3766-B3766,"")</f>
        <v/>
      </c>
      <c r="E3766" s="11" t="str">
        <f aca="false">IF(AND(ISNUMBER(C3766),ISNUMBER($J3766)),$J3766-C3766,"")</f>
        <v/>
      </c>
      <c r="F3766" s="1" t="s">
        <v>3821</v>
      </c>
      <c r="G3766" s="46" t="s">
        <v>3822</v>
      </c>
      <c r="H3766" s="1" t="s">
        <v>27</v>
      </c>
      <c r="J3766" s="11" t="n">
        <f aca="false">IFERROR(INDEX(Pozos!$M$2:$M$1852,MATCH(A3766,Pozos!$E$2:$E$1852,0)),"")</f>
        <v>22</v>
      </c>
      <c r="K3766" s="1" t="s">
        <v>3823</v>
      </c>
      <c r="P3766" s="0" t="s">
        <v>3824</v>
      </c>
    </row>
    <row r="3767" customFormat="false" ht="15.75" hidden="false" customHeight="true" outlineLevel="0" collapsed="false">
      <c r="A3767" s="39" t="s">
        <v>2005</v>
      </c>
      <c r="D3767" s="11" t="str">
        <f aca="false">IF(AND(ISNUMBER(B3767),ISNUMBER($J3767)),$J3767-B3767,"")</f>
        <v/>
      </c>
      <c r="E3767" s="11" t="str">
        <f aca="false">IF(AND(ISNUMBER(C3767),ISNUMBER($J3767)),$J3767-C3767,"")</f>
        <v/>
      </c>
      <c r="F3767" s="1" t="s">
        <v>3821</v>
      </c>
      <c r="G3767" s="46" t="s">
        <v>3822</v>
      </c>
      <c r="H3767" s="1" t="s">
        <v>27</v>
      </c>
      <c r="J3767" s="11" t="n">
        <f aca="false">IFERROR(INDEX(Pozos!$M$2:$M$1852,MATCH(A3767,Pozos!$E$2:$E$1852,0)),"")</f>
        <v>23</v>
      </c>
      <c r="K3767" s="1" t="s">
        <v>3823</v>
      </c>
      <c r="P3767" s="0" t="s">
        <v>3824</v>
      </c>
    </row>
    <row r="3768" customFormat="false" ht="15.75" hidden="false" customHeight="true" outlineLevel="0" collapsed="false">
      <c r="A3768" s="39" t="s">
        <v>2007</v>
      </c>
      <c r="D3768" s="11" t="str">
        <f aca="false">IF(AND(ISNUMBER(B3768),ISNUMBER($J3768)),$J3768-B3768,"")</f>
        <v/>
      </c>
      <c r="E3768" s="11" t="str">
        <f aca="false">IF(AND(ISNUMBER(C3768),ISNUMBER($J3768)),$J3768-C3768,"")</f>
        <v/>
      </c>
      <c r="F3768" s="1" t="s">
        <v>3821</v>
      </c>
      <c r="G3768" s="46" t="s">
        <v>3822</v>
      </c>
      <c r="H3768" s="1" t="s">
        <v>27</v>
      </c>
      <c r="J3768" s="11" t="n">
        <f aca="false">IFERROR(INDEX(Pozos!$M$2:$M$1852,MATCH(A3768,Pozos!$E$2:$E$1852,0)),"")</f>
        <v>11</v>
      </c>
      <c r="K3768" s="1" t="s">
        <v>3823</v>
      </c>
      <c r="P3768" s="0" t="s">
        <v>3824</v>
      </c>
    </row>
    <row r="3769" customFormat="false" ht="15.75" hidden="false" customHeight="true" outlineLevel="0" collapsed="false">
      <c r="A3769" s="39" t="s">
        <v>2009</v>
      </c>
      <c r="D3769" s="11" t="str">
        <f aca="false">IF(AND(ISNUMBER(B3769),ISNUMBER($J3769)),$J3769-B3769,"")</f>
        <v/>
      </c>
      <c r="E3769" s="11" t="str">
        <f aca="false">IF(AND(ISNUMBER(C3769),ISNUMBER($J3769)),$J3769-C3769,"")</f>
        <v/>
      </c>
      <c r="F3769" s="1" t="s">
        <v>3821</v>
      </c>
      <c r="G3769" s="46" t="s">
        <v>3822</v>
      </c>
      <c r="H3769" s="1" t="s">
        <v>27</v>
      </c>
      <c r="J3769" s="11" t="n">
        <f aca="false">IFERROR(INDEX(Pozos!$M$2:$M$1852,MATCH(A3769,Pozos!$E$2:$E$1852,0)),"")</f>
        <v>12</v>
      </c>
      <c r="K3769" s="1" t="s">
        <v>3823</v>
      </c>
      <c r="P3769" s="0" t="s">
        <v>3824</v>
      </c>
    </row>
    <row r="3770" customFormat="false" ht="15.75" hidden="false" customHeight="true" outlineLevel="0" collapsed="false">
      <c r="A3770" s="39" t="s">
        <v>2011</v>
      </c>
      <c r="D3770" s="11" t="str">
        <f aca="false">IF(AND(ISNUMBER(B3770),ISNUMBER($J3770)),$J3770-B3770,"")</f>
        <v/>
      </c>
      <c r="E3770" s="11" t="str">
        <f aca="false">IF(AND(ISNUMBER(C3770),ISNUMBER($J3770)),$J3770-C3770,"")</f>
        <v/>
      </c>
      <c r="F3770" s="1" t="s">
        <v>3821</v>
      </c>
      <c r="G3770" s="46" t="s">
        <v>3822</v>
      </c>
      <c r="H3770" s="1" t="s">
        <v>27</v>
      </c>
      <c r="J3770" s="11" t="n">
        <f aca="false">IFERROR(INDEX(Pozos!$M$2:$M$1852,MATCH(A3770,Pozos!$E$2:$E$1852,0)),"")</f>
        <v>12</v>
      </c>
      <c r="K3770" s="1" t="s">
        <v>3823</v>
      </c>
      <c r="P3770" s="0" t="s">
        <v>3824</v>
      </c>
    </row>
    <row r="3771" customFormat="false" ht="15.75" hidden="false" customHeight="true" outlineLevel="0" collapsed="false">
      <c r="A3771" s="39" t="s">
        <v>2013</v>
      </c>
      <c r="D3771" s="11" t="str">
        <f aca="false">IF(AND(ISNUMBER(B3771),ISNUMBER($J3771)),$J3771-B3771,"")</f>
        <v/>
      </c>
      <c r="E3771" s="11" t="str">
        <f aca="false">IF(AND(ISNUMBER(C3771),ISNUMBER($J3771)),$J3771-C3771,"")</f>
        <v/>
      </c>
      <c r="F3771" s="1" t="s">
        <v>3821</v>
      </c>
      <c r="G3771" s="46" t="s">
        <v>3822</v>
      </c>
      <c r="H3771" s="1" t="s">
        <v>27</v>
      </c>
      <c r="J3771" s="11" t="n">
        <f aca="false">IFERROR(INDEX(Pozos!$M$2:$M$1852,MATCH(A3771,Pozos!$E$2:$E$1852,0)),"")</f>
        <v>20</v>
      </c>
      <c r="K3771" s="1" t="s">
        <v>3823</v>
      </c>
      <c r="P3771" s="0" t="s">
        <v>3824</v>
      </c>
    </row>
    <row r="3772" customFormat="false" ht="15.75" hidden="false" customHeight="true" outlineLevel="0" collapsed="false">
      <c r="A3772" s="39" t="s">
        <v>2015</v>
      </c>
      <c r="D3772" s="11" t="str">
        <f aca="false">IF(AND(ISNUMBER(B3772),ISNUMBER($J3772)),$J3772-B3772,"")</f>
        <v/>
      </c>
      <c r="E3772" s="11" t="str">
        <f aca="false">IF(AND(ISNUMBER(C3772),ISNUMBER($J3772)),$J3772-C3772,"")</f>
        <v/>
      </c>
      <c r="F3772" s="1" t="s">
        <v>3821</v>
      </c>
      <c r="G3772" s="46" t="s">
        <v>3822</v>
      </c>
      <c r="H3772" s="1" t="s">
        <v>27</v>
      </c>
      <c r="J3772" s="11" t="n">
        <f aca="false">IFERROR(INDEX(Pozos!$M$2:$M$1852,MATCH(A3772,Pozos!$E$2:$E$1852,0)),"")</f>
        <v>14</v>
      </c>
      <c r="K3772" s="1" t="s">
        <v>3823</v>
      </c>
      <c r="P3772" s="0" t="s">
        <v>3824</v>
      </c>
    </row>
    <row r="3773" customFormat="false" ht="15.75" hidden="false" customHeight="true" outlineLevel="0" collapsed="false">
      <c r="A3773" s="39" t="s">
        <v>2017</v>
      </c>
      <c r="D3773" s="11" t="str">
        <f aca="false">IF(AND(ISNUMBER(B3773),ISNUMBER($J3773)),$J3773-B3773,"")</f>
        <v/>
      </c>
      <c r="E3773" s="11" t="str">
        <f aca="false">IF(AND(ISNUMBER(C3773),ISNUMBER($J3773)),$J3773-C3773,"")</f>
        <v/>
      </c>
      <c r="F3773" s="1" t="s">
        <v>3821</v>
      </c>
      <c r="G3773" s="46" t="s">
        <v>3822</v>
      </c>
      <c r="H3773" s="1" t="s">
        <v>27</v>
      </c>
      <c r="J3773" s="11" t="n">
        <f aca="false">IFERROR(INDEX(Pozos!$M$2:$M$1852,MATCH(A3773,Pozos!$E$2:$E$1852,0)),"")</f>
        <v>24</v>
      </c>
      <c r="K3773" s="1" t="s">
        <v>3823</v>
      </c>
      <c r="P3773" s="0" t="s">
        <v>3824</v>
      </c>
    </row>
    <row r="3774" customFormat="false" ht="15.75" hidden="false" customHeight="true" outlineLevel="0" collapsed="false">
      <c r="A3774" s="39" t="s">
        <v>2019</v>
      </c>
      <c r="D3774" s="11" t="str">
        <f aca="false">IF(AND(ISNUMBER(B3774),ISNUMBER($J3774)),$J3774-B3774,"")</f>
        <v/>
      </c>
      <c r="E3774" s="11" t="str">
        <f aca="false">IF(AND(ISNUMBER(C3774),ISNUMBER($J3774)),$J3774-C3774,"")</f>
        <v/>
      </c>
      <c r="F3774" s="1" t="s">
        <v>3821</v>
      </c>
      <c r="G3774" s="46" t="s">
        <v>3822</v>
      </c>
      <c r="H3774" s="1" t="s">
        <v>27</v>
      </c>
      <c r="J3774" s="11" t="n">
        <f aca="false">IFERROR(INDEX(Pozos!$M$2:$M$1852,MATCH(A3774,Pozos!$E$2:$E$1852,0)),"")</f>
        <v>28</v>
      </c>
      <c r="K3774" s="1" t="s">
        <v>3823</v>
      </c>
      <c r="P3774" s="0" t="s">
        <v>3824</v>
      </c>
    </row>
    <row r="3775" customFormat="false" ht="15.75" hidden="false" customHeight="true" outlineLevel="0" collapsed="false">
      <c r="A3775" s="39" t="s">
        <v>2021</v>
      </c>
      <c r="D3775" s="11" t="str">
        <f aca="false">IF(AND(ISNUMBER(B3775),ISNUMBER($J3775)),$J3775-B3775,"")</f>
        <v/>
      </c>
      <c r="E3775" s="11" t="str">
        <f aca="false">IF(AND(ISNUMBER(C3775),ISNUMBER($J3775)),$J3775-C3775,"")</f>
        <v/>
      </c>
      <c r="F3775" s="1" t="s">
        <v>3821</v>
      </c>
      <c r="G3775" s="46" t="s">
        <v>3822</v>
      </c>
      <c r="H3775" s="1" t="s">
        <v>27</v>
      </c>
      <c r="J3775" s="11" t="n">
        <f aca="false">IFERROR(INDEX(Pozos!$M$2:$M$1852,MATCH(A3775,Pozos!$E$2:$E$1852,0)),"")</f>
        <v>16</v>
      </c>
      <c r="K3775" s="1" t="s">
        <v>3823</v>
      </c>
      <c r="P3775" s="0" t="s">
        <v>3824</v>
      </c>
    </row>
    <row r="3776" customFormat="false" ht="15.75" hidden="false" customHeight="true" outlineLevel="0" collapsed="false">
      <c r="A3776" s="39" t="s">
        <v>2023</v>
      </c>
      <c r="D3776" s="11" t="str">
        <f aca="false">IF(AND(ISNUMBER(B3776),ISNUMBER($J3776)),$J3776-B3776,"")</f>
        <v/>
      </c>
      <c r="E3776" s="11" t="str">
        <f aca="false">IF(AND(ISNUMBER(C3776),ISNUMBER($J3776)),$J3776-C3776,"")</f>
        <v/>
      </c>
      <c r="F3776" s="1" t="s">
        <v>3821</v>
      </c>
      <c r="G3776" s="46" t="s">
        <v>3822</v>
      </c>
      <c r="H3776" s="1" t="s">
        <v>27</v>
      </c>
      <c r="J3776" s="11" t="n">
        <f aca="false">IFERROR(INDEX(Pozos!$M$2:$M$1852,MATCH(A3776,Pozos!$E$2:$E$1852,0)),"")</f>
        <v>22</v>
      </c>
      <c r="K3776" s="1" t="s">
        <v>3823</v>
      </c>
      <c r="P3776" s="0" t="s">
        <v>3824</v>
      </c>
    </row>
    <row r="3777" customFormat="false" ht="15.75" hidden="false" customHeight="true" outlineLevel="0" collapsed="false">
      <c r="A3777" s="39" t="s">
        <v>2025</v>
      </c>
      <c r="D3777" s="11" t="str">
        <f aca="false">IF(AND(ISNUMBER(B3777),ISNUMBER($J3777)),$J3777-B3777,"")</f>
        <v/>
      </c>
      <c r="E3777" s="11" t="str">
        <f aca="false">IF(AND(ISNUMBER(C3777),ISNUMBER($J3777)),$J3777-C3777,"")</f>
        <v/>
      </c>
      <c r="F3777" s="1" t="s">
        <v>3821</v>
      </c>
      <c r="G3777" s="46" t="s">
        <v>3822</v>
      </c>
      <c r="H3777" s="1" t="s">
        <v>27</v>
      </c>
      <c r="J3777" s="11" t="n">
        <f aca="false">IFERROR(INDEX(Pozos!$M$2:$M$1852,MATCH(A3777,Pozos!$E$2:$E$1852,0)),"")</f>
        <v>11</v>
      </c>
      <c r="K3777" s="1" t="s">
        <v>3823</v>
      </c>
      <c r="P3777" s="0" t="s">
        <v>3824</v>
      </c>
    </row>
    <row r="3778" customFormat="false" ht="15.75" hidden="false" customHeight="true" outlineLevel="0" collapsed="false">
      <c r="A3778" s="39" t="s">
        <v>2027</v>
      </c>
      <c r="D3778" s="11" t="str">
        <f aca="false">IF(AND(ISNUMBER(B3778),ISNUMBER($J3778)),$J3778-B3778,"")</f>
        <v/>
      </c>
      <c r="E3778" s="11" t="str">
        <f aca="false">IF(AND(ISNUMBER(C3778),ISNUMBER($J3778)),$J3778-C3778,"")</f>
        <v/>
      </c>
      <c r="F3778" s="1" t="s">
        <v>3821</v>
      </c>
      <c r="G3778" s="46" t="s">
        <v>3822</v>
      </c>
      <c r="H3778" s="1" t="s">
        <v>27</v>
      </c>
      <c r="J3778" s="11" t="n">
        <f aca="false">IFERROR(INDEX(Pozos!$M$2:$M$1852,MATCH(A3778,Pozos!$E$2:$E$1852,0)),"")</f>
        <v>15</v>
      </c>
      <c r="K3778" s="1" t="s">
        <v>3823</v>
      </c>
      <c r="P3778" s="0" t="s">
        <v>3824</v>
      </c>
    </row>
    <row r="3779" customFormat="false" ht="15.75" hidden="false" customHeight="true" outlineLevel="0" collapsed="false">
      <c r="A3779" s="39" t="s">
        <v>2029</v>
      </c>
      <c r="D3779" s="11" t="str">
        <f aca="false">IF(AND(ISNUMBER(B3779),ISNUMBER($J3779)),$J3779-B3779,"")</f>
        <v/>
      </c>
      <c r="E3779" s="11" t="str">
        <f aca="false">IF(AND(ISNUMBER(C3779),ISNUMBER($J3779)),$J3779-C3779,"")</f>
        <v/>
      </c>
      <c r="F3779" s="1" t="s">
        <v>3821</v>
      </c>
      <c r="G3779" s="46" t="s">
        <v>3822</v>
      </c>
      <c r="H3779" s="1" t="s">
        <v>27</v>
      </c>
      <c r="J3779" s="11" t="n">
        <f aca="false">IFERROR(INDEX(Pozos!$M$2:$M$1852,MATCH(A3779,Pozos!$E$2:$E$1852,0)),"")</f>
        <v>14</v>
      </c>
      <c r="K3779" s="1" t="s">
        <v>3823</v>
      </c>
      <c r="P3779" s="0" t="s">
        <v>3824</v>
      </c>
    </row>
    <row r="3780" customFormat="false" ht="15.75" hidden="false" customHeight="true" outlineLevel="0" collapsed="false">
      <c r="A3780" s="39" t="s">
        <v>2032</v>
      </c>
      <c r="D3780" s="11" t="str">
        <f aca="false">IF(AND(ISNUMBER(B3780),ISNUMBER($J3780)),$J3780-B3780,"")</f>
        <v/>
      </c>
      <c r="E3780" s="11" t="str">
        <f aca="false">IF(AND(ISNUMBER(C3780),ISNUMBER($J3780)),$J3780-C3780,"")</f>
        <v/>
      </c>
      <c r="F3780" s="1" t="s">
        <v>3821</v>
      </c>
      <c r="G3780" s="46" t="s">
        <v>3822</v>
      </c>
      <c r="H3780" s="1" t="s">
        <v>27</v>
      </c>
      <c r="J3780" s="11" t="n">
        <f aca="false">IFERROR(INDEX(Pozos!$M$2:$M$1852,MATCH(A3780,Pozos!$E$2:$E$1852,0)),"")</f>
        <v>6</v>
      </c>
      <c r="K3780" s="1" t="s">
        <v>3823</v>
      </c>
      <c r="P3780" s="0" t="s">
        <v>3824</v>
      </c>
    </row>
    <row r="3781" customFormat="false" ht="15.75" hidden="false" customHeight="true" outlineLevel="0" collapsed="false">
      <c r="A3781" s="39" t="s">
        <v>2034</v>
      </c>
      <c r="D3781" s="11" t="str">
        <f aca="false">IF(AND(ISNUMBER(B3781),ISNUMBER($J3781)),$J3781-B3781,"")</f>
        <v/>
      </c>
      <c r="E3781" s="11" t="str">
        <f aca="false">IF(AND(ISNUMBER(C3781),ISNUMBER($J3781)),$J3781-C3781,"")</f>
        <v/>
      </c>
      <c r="F3781" s="1" t="s">
        <v>3821</v>
      </c>
      <c r="G3781" s="46" t="s">
        <v>3822</v>
      </c>
      <c r="H3781" s="1" t="s">
        <v>27</v>
      </c>
      <c r="J3781" s="11" t="n">
        <f aca="false">IFERROR(INDEX(Pozos!$M$2:$M$1852,MATCH(A3781,Pozos!$E$2:$E$1852,0)),"")</f>
        <v>14</v>
      </c>
      <c r="K3781" s="1" t="s">
        <v>3823</v>
      </c>
      <c r="P3781" s="0" t="s">
        <v>3824</v>
      </c>
    </row>
    <row r="3782" customFormat="false" ht="15.75" hidden="false" customHeight="true" outlineLevel="0" collapsed="false">
      <c r="A3782" s="5" t="s">
        <v>3556</v>
      </c>
      <c r="D3782" s="11" t="str">
        <f aca="false">IF(AND(ISNUMBER(B3782),ISNUMBER($J3782)),$J3782-B3782,"")</f>
        <v/>
      </c>
      <c r="E3782" s="11" t="str">
        <f aca="false">IF(AND(ISNUMBER(C3782),ISNUMBER($J3782)),$J3782-C3782,"")</f>
        <v/>
      </c>
      <c r="F3782" s="1" t="s">
        <v>3821</v>
      </c>
      <c r="G3782" s="46" t="s">
        <v>3822</v>
      </c>
      <c r="H3782" s="1" t="s">
        <v>27</v>
      </c>
      <c r="J3782" s="11" t="n">
        <f aca="false">IFERROR(INDEX(Pozos!$M$2:$M$1852,MATCH(A3782,Pozos!$E$2:$E$1852,0)),"")</f>
        <v>9</v>
      </c>
      <c r="K3782" s="1" t="s">
        <v>3823</v>
      </c>
      <c r="P3782" s="0" t="s">
        <v>3824</v>
      </c>
    </row>
    <row r="3783" customFormat="false" ht="15.75" hidden="false" customHeight="true" outlineLevel="0" collapsed="false">
      <c r="A3783" s="39" t="s">
        <v>2036</v>
      </c>
      <c r="D3783" s="11" t="str">
        <f aca="false">IF(AND(ISNUMBER(B3783),ISNUMBER($J3783)),$J3783-B3783,"")</f>
        <v/>
      </c>
      <c r="E3783" s="11" t="str">
        <f aca="false">IF(AND(ISNUMBER(C3783),ISNUMBER($J3783)),$J3783-C3783,"")</f>
        <v/>
      </c>
      <c r="F3783" s="1" t="s">
        <v>3821</v>
      </c>
      <c r="G3783" s="46" t="s">
        <v>3822</v>
      </c>
      <c r="H3783" s="1" t="s">
        <v>27</v>
      </c>
      <c r="J3783" s="11" t="n">
        <f aca="false">IFERROR(INDEX(Pozos!$M$2:$M$1852,MATCH(A3783,Pozos!$E$2:$E$1852,0)),"")</f>
        <v>9</v>
      </c>
      <c r="K3783" s="1" t="s">
        <v>3823</v>
      </c>
      <c r="P3783" s="0" t="s">
        <v>3824</v>
      </c>
    </row>
    <row r="3784" customFormat="false" ht="15.75" hidden="false" customHeight="true" outlineLevel="0" collapsed="false">
      <c r="A3784" s="39" t="s">
        <v>2038</v>
      </c>
      <c r="D3784" s="11" t="str">
        <f aca="false">IF(AND(ISNUMBER(B3784),ISNUMBER($J3784)),$J3784-B3784,"")</f>
        <v/>
      </c>
      <c r="E3784" s="11" t="str">
        <f aca="false">IF(AND(ISNUMBER(C3784),ISNUMBER($J3784)),$J3784-C3784,"")</f>
        <v/>
      </c>
      <c r="F3784" s="1" t="s">
        <v>3821</v>
      </c>
      <c r="G3784" s="46" t="s">
        <v>3822</v>
      </c>
      <c r="H3784" s="1" t="s">
        <v>27</v>
      </c>
      <c r="J3784" s="11" t="n">
        <f aca="false">IFERROR(INDEX(Pozos!$M$2:$M$1852,MATCH(A3784,Pozos!$E$2:$E$1852,0)),"")</f>
        <v>14</v>
      </c>
      <c r="K3784" s="1" t="s">
        <v>3823</v>
      </c>
      <c r="P3784" s="0" t="s">
        <v>3824</v>
      </c>
    </row>
    <row r="3785" customFormat="false" ht="15.75" hidden="false" customHeight="true" outlineLevel="0" collapsed="false">
      <c r="A3785" s="39" t="s">
        <v>2040</v>
      </c>
      <c r="D3785" s="11" t="str">
        <f aca="false">IF(AND(ISNUMBER(B3785),ISNUMBER($J3785)),$J3785-B3785,"")</f>
        <v/>
      </c>
      <c r="E3785" s="11" t="str">
        <f aca="false">IF(AND(ISNUMBER(C3785),ISNUMBER($J3785)),$J3785-C3785,"")</f>
        <v/>
      </c>
      <c r="F3785" s="1" t="s">
        <v>3821</v>
      </c>
      <c r="G3785" s="46" t="s">
        <v>3822</v>
      </c>
      <c r="H3785" s="1" t="s">
        <v>27</v>
      </c>
      <c r="J3785" s="11" t="n">
        <f aca="false">IFERROR(INDEX(Pozos!$M$2:$M$1852,MATCH(A3785,Pozos!$E$2:$E$1852,0)),"")</f>
        <v>14</v>
      </c>
      <c r="K3785" s="1" t="s">
        <v>3823</v>
      </c>
      <c r="P3785" s="0" t="s">
        <v>3824</v>
      </c>
    </row>
    <row r="3786" customFormat="false" ht="15.75" hidden="false" customHeight="true" outlineLevel="0" collapsed="false">
      <c r="A3786" s="39" t="s">
        <v>2042</v>
      </c>
      <c r="D3786" s="11" t="str">
        <f aca="false">IF(AND(ISNUMBER(B3786),ISNUMBER($J3786)),$J3786-B3786,"")</f>
        <v/>
      </c>
      <c r="E3786" s="11" t="str">
        <f aca="false">IF(AND(ISNUMBER(C3786),ISNUMBER($J3786)),$J3786-C3786,"")</f>
        <v/>
      </c>
      <c r="F3786" s="1" t="s">
        <v>3821</v>
      </c>
      <c r="G3786" s="46" t="s">
        <v>3822</v>
      </c>
      <c r="H3786" s="1" t="s">
        <v>27</v>
      </c>
      <c r="J3786" s="11" t="n">
        <f aca="false">IFERROR(INDEX(Pozos!$M$2:$M$1852,MATCH(A3786,Pozos!$E$2:$E$1852,0)),"")</f>
        <v>14</v>
      </c>
      <c r="K3786" s="1" t="s">
        <v>3823</v>
      </c>
      <c r="P3786" s="0" t="s">
        <v>3824</v>
      </c>
    </row>
    <row r="3787" customFormat="false" ht="15.75" hidden="false" customHeight="true" outlineLevel="0" collapsed="false">
      <c r="A3787" s="39" t="s">
        <v>2044</v>
      </c>
      <c r="D3787" s="11" t="str">
        <f aca="false">IF(AND(ISNUMBER(B3787),ISNUMBER($J3787)),$J3787-B3787,"")</f>
        <v/>
      </c>
      <c r="E3787" s="11" t="str">
        <f aca="false">IF(AND(ISNUMBER(C3787),ISNUMBER($J3787)),$J3787-C3787,"")</f>
        <v/>
      </c>
      <c r="F3787" s="1" t="s">
        <v>3821</v>
      </c>
      <c r="G3787" s="46" t="s">
        <v>3822</v>
      </c>
      <c r="H3787" s="1" t="s">
        <v>27</v>
      </c>
      <c r="J3787" s="11" t="n">
        <f aca="false">IFERROR(INDEX(Pozos!$M$2:$M$1852,MATCH(A3787,Pozos!$E$2:$E$1852,0)),"")</f>
        <v>13</v>
      </c>
      <c r="K3787" s="1" t="s">
        <v>3823</v>
      </c>
      <c r="P3787" s="0" t="s">
        <v>3824</v>
      </c>
    </row>
    <row r="3788" customFormat="false" ht="15.75" hidden="false" customHeight="true" outlineLevel="0" collapsed="false">
      <c r="A3788" s="39" t="s">
        <v>2046</v>
      </c>
      <c r="D3788" s="11" t="str">
        <f aca="false">IF(AND(ISNUMBER(B3788),ISNUMBER($J3788)),$J3788-B3788,"")</f>
        <v/>
      </c>
      <c r="E3788" s="11" t="str">
        <f aca="false">IF(AND(ISNUMBER(C3788),ISNUMBER($J3788)),$J3788-C3788,"")</f>
        <v/>
      </c>
      <c r="F3788" s="1" t="s">
        <v>3821</v>
      </c>
      <c r="G3788" s="46" t="s">
        <v>3822</v>
      </c>
      <c r="H3788" s="1" t="s">
        <v>27</v>
      </c>
      <c r="J3788" s="11" t="n">
        <f aca="false">IFERROR(INDEX(Pozos!$M$2:$M$1852,MATCH(A3788,Pozos!$E$2:$E$1852,0)),"")</f>
        <v>13</v>
      </c>
      <c r="K3788" s="1" t="s">
        <v>3823</v>
      </c>
      <c r="P3788" s="0" t="s">
        <v>3824</v>
      </c>
    </row>
    <row r="3789" customFormat="false" ht="15.75" hidden="false" customHeight="true" outlineLevel="0" collapsed="false">
      <c r="A3789" s="39" t="s">
        <v>2048</v>
      </c>
      <c r="D3789" s="11" t="str">
        <f aca="false">IF(AND(ISNUMBER(B3789),ISNUMBER($J3789)),$J3789-B3789,"")</f>
        <v/>
      </c>
      <c r="E3789" s="11" t="str">
        <f aca="false">IF(AND(ISNUMBER(C3789),ISNUMBER($J3789)),$J3789-C3789,"")</f>
        <v/>
      </c>
      <c r="F3789" s="1" t="s">
        <v>3821</v>
      </c>
      <c r="G3789" s="46" t="s">
        <v>3822</v>
      </c>
      <c r="H3789" s="1" t="s">
        <v>27</v>
      </c>
      <c r="J3789" s="11" t="n">
        <f aca="false">IFERROR(INDEX(Pozos!$M$2:$M$1852,MATCH(A3789,Pozos!$E$2:$E$1852,0)),"")</f>
        <v>13</v>
      </c>
      <c r="K3789" s="1" t="s">
        <v>3823</v>
      </c>
      <c r="P3789" s="0" t="s">
        <v>3824</v>
      </c>
    </row>
    <row r="3790" customFormat="false" ht="15.75" hidden="false" customHeight="true" outlineLevel="0" collapsed="false">
      <c r="A3790" s="39" t="s">
        <v>2050</v>
      </c>
      <c r="D3790" s="11" t="str">
        <f aca="false">IF(AND(ISNUMBER(B3790),ISNUMBER($J3790)),$J3790-B3790,"")</f>
        <v/>
      </c>
      <c r="E3790" s="11" t="str">
        <f aca="false">IF(AND(ISNUMBER(C3790),ISNUMBER($J3790)),$J3790-C3790,"")</f>
        <v/>
      </c>
      <c r="F3790" s="1" t="s">
        <v>3821</v>
      </c>
      <c r="G3790" s="46" t="s">
        <v>3822</v>
      </c>
      <c r="H3790" s="1" t="s">
        <v>27</v>
      </c>
      <c r="J3790" s="11" t="n">
        <f aca="false">IFERROR(INDEX(Pozos!$M$2:$M$1852,MATCH(A3790,Pozos!$E$2:$E$1852,0)),"")</f>
        <v>13</v>
      </c>
      <c r="K3790" s="1" t="s">
        <v>3823</v>
      </c>
      <c r="P3790" s="0" t="s">
        <v>3824</v>
      </c>
    </row>
    <row r="3791" customFormat="false" ht="15.75" hidden="false" customHeight="true" outlineLevel="0" collapsed="false">
      <c r="A3791" s="39" t="s">
        <v>2053</v>
      </c>
      <c r="D3791" s="11" t="str">
        <f aca="false">IF(AND(ISNUMBER(B3791),ISNUMBER($J3791)),$J3791-B3791,"")</f>
        <v/>
      </c>
      <c r="E3791" s="11" t="str">
        <f aca="false">IF(AND(ISNUMBER(C3791),ISNUMBER($J3791)),$J3791-C3791,"")</f>
        <v/>
      </c>
      <c r="F3791" s="1" t="s">
        <v>3821</v>
      </c>
      <c r="G3791" s="46" t="s">
        <v>3822</v>
      </c>
      <c r="H3791" s="1" t="s">
        <v>27</v>
      </c>
      <c r="J3791" s="11" t="n">
        <f aca="false">IFERROR(INDEX(Pozos!$M$2:$M$1852,MATCH(A3791,Pozos!$E$2:$E$1852,0)),"")</f>
        <v>12</v>
      </c>
      <c r="K3791" s="1" t="s">
        <v>3823</v>
      </c>
      <c r="P3791" s="0" t="s">
        <v>3824</v>
      </c>
    </row>
    <row r="3792" customFormat="false" ht="15.75" hidden="false" customHeight="true" outlineLevel="0" collapsed="false">
      <c r="A3792" s="39" t="s">
        <v>2056</v>
      </c>
      <c r="D3792" s="11" t="str">
        <f aca="false">IF(AND(ISNUMBER(B3792),ISNUMBER($J3792)),$J3792-B3792,"")</f>
        <v/>
      </c>
      <c r="E3792" s="11" t="str">
        <f aca="false">IF(AND(ISNUMBER(C3792),ISNUMBER($J3792)),$J3792-C3792,"")</f>
        <v/>
      </c>
      <c r="F3792" s="1" t="s">
        <v>3821</v>
      </c>
      <c r="G3792" s="46" t="s">
        <v>3822</v>
      </c>
      <c r="H3792" s="1" t="s">
        <v>27</v>
      </c>
      <c r="J3792" s="11" t="n">
        <f aca="false">IFERROR(INDEX(Pozos!$M$2:$M$1852,MATCH(A3792,Pozos!$E$2:$E$1852,0)),"")</f>
        <v>3</v>
      </c>
      <c r="K3792" s="1" t="s">
        <v>3823</v>
      </c>
      <c r="P3792" s="0" t="s">
        <v>3824</v>
      </c>
    </row>
    <row r="3793" customFormat="false" ht="15.75" hidden="false" customHeight="true" outlineLevel="0" collapsed="false">
      <c r="A3793" s="39" t="s">
        <v>2059</v>
      </c>
      <c r="D3793" s="11" t="str">
        <f aca="false">IF(AND(ISNUMBER(B3793),ISNUMBER($J3793)),$J3793-B3793,"")</f>
        <v/>
      </c>
      <c r="E3793" s="11" t="str">
        <f aca="false">IF(AND(ISNUMBER(C3793),ISNUMBER($J3793)),$J3793-C3793,"")</f>
        <v/>
      </c>
      <c r="F3793" s="1" t="s">
        <v>3821</v>
      </c>
      <c r="G3793" s="46" t="s">
        <v>3822</v>
      </c>
      <c r="H3793" s="1" t="s">
        <v>27</v>
      </c>
      <c r="J3793" s="11" t="n">
        <f aca="false">IFERROR(INDEX(Pozos!$M$2:$M$1852,MATCH(A3793,Pozos!$E$2:$E$1852,0)),"")</f>
        <v>5</v>
      </c>
      <c r="K3793" s="1" t="s">
        <v>3823</v>
      </c>
      <c r="P3793" s="0" t="s">
        <v>3824</v>
      </c>
    </row>
    <row r="3794" customFormat="false" ht="15.75" hidden="false" customHeight="true" outlineLevel="0" collapsed="false">
      <c r="A3794" s="39" t="s">
        <v>2062</v>
      </c>
      <c r="D3794" s="11" t="str">
        <f aca="false">IF(AND(ISNUMBER(B3794),ISNUMBER($J3794)),$J3794-B3794,"")</f>
        <v/>
      </c>
      <c r="E3794" s="11" t="str">
        <f aca="false">IF(AND(ISNUMBER(C3794),ISNUMBER($J3794)),$J3794-C3794,"")</f>
        <v/>
      </c>
      <c r="F3794" s="1" t="s">
        <v>3821</v>
      </c>
      <c r="G3794" s="46" t="s">
        <v>3822</v>
      </c>
      <c r="H3794" s="1" t="s">
        <v>27</v>
      </c>
      <c r="J3794" s="11" t="n">
        <f aca="false">IFERROR(INDEX(Pozos!$M$2:$M$1852,MATCH(A3794,Pozos!$E$2:$E$1852,0)),"")</f>
        <v>5</v>
      </c>
      <c r="K3794" s="1" t="s">
        <v>3823</v>
      </c>
      <c r="P3794" s="0" t="s">
        <v>3824</v>
      </c>
    </row>
    <row r="3795" customFormat="false" ht="15.75" hidden="false" customHeight="true" outlineLevel="0" collapsed="false">
      <c r="A3795" s="39" t="s">
        <v>2064</v>
      </c>
      <c r="D3795" s="11" t="str">
        <f aca="false">IF(AND(ISNUMBER(B3795),ISNUMBER($J3795)),$J3795-B3795,"")</f>
        <v/>
      </c>
      <c r="E3795" s="11" t="str">
        <f aca="false">IF(AND(ISNUMBER(C3795),ISNUMBER($J3795)),$J3795-C3795,"")</f>
        <v/>
      </c>
      <c r="F3795" s="1" t="s">
        <v>3821</v>
      </c>
      <c r="G3795" s="46" t="s">
        <v>3822</v>
      </c>
      <c r="H3795" s="1" t="s">
        <v>27</v>
      </c>
      <c r="J3795" s="11" t="n">
        <f aca="false">IFERROR(INDEX(Pozos!$M$2:$M$1852,MATCH(A3795,Pozos!$E$2:$E$1852,0)),"")</f>
        <v>7</v>
      </c>
      <c r="K3795" s="1" t="s">
        <v>3823</v>
      </c>
      <c r="P3795" s="0" t="s">
        <v>3824</v>
      </c>
    </row>
    <row r="3796" customFormat="false" ht="15.75" hidden="false" customHeight="true" outlineLevel="0" collapsed="false">
      <c r="A3796" s="39" t="s">
        <v>2066</v>
      </c>
      <c r="D3796" s="11" t="str">
        <f aca="false">IF(AND(ISNUMBER(B3796),ISNUMBER($J3796)),$J3796-B3796,"")</f>
        <v/>
      </c>
      <c r="E3796" s="11" t="str">
        <f aca="false">IF(AND(ISNUMBER(C3796),ISNUMBER($J3796)),$J3796-C3796,"")</f>
        <v/>
      </c>
      <c r="F3796" s="1" t="s">
        <v>3821</v>
      </c>
      <c r="G3796" s="46" t="s">
        <v>3822</v>
      </c>
      <c r="H3796" s="1" t="s">
        <v>27</v>
      </c>
      <c r="J3796" s="11" t="n">
        <f aca="false">IFERROR(INDEX(Pozos!$M$2:$M$1852,MATCH(A3796,Pozos!$E$2:$E$1852,0)),"")</f>
        <v>3</v>
      </c>
      <c r="K3796" s="1" t="s">
        <v>3823</v>
      </c>
      <c r="P3796" s="0" t="s">
        <v>3824</v>
      </c>
    </row>
    <row r="3797" customFormat="false" ht="15.75" hidden="false" customHeight="true" outlineLevel="0" collapsed="false">
      <c r="A3797" s="39" t="s">
        <v>2068</v>
      </c>
      <c r="D3797" s="11" t="str">
        <f aca="false">IF(AND(ISNUMBER(B3797),ISNUMBER($J3797)),$J3797-B3797,"")</f>
        <v/>
      </c>
      <c r="E3797" s="11" t="str">
        <f aca="false">IF(AND(ISNUMBER(C3797),ISNUMBER($J3797)),$J3797-C3797,"")</f>
        <v/>
      </c>
      <c r="F3797" s="1" t="s">
        <v>3821</v>
      </c>
      <c r="G3797" s="46" t="s">
        <v>3822</v>
      </c>
      <c r="H3797" s="1" t="s">
        <v>27</v>
      </c>
      <c r="J3797" s="11" t="n">
        <f aca="false">IFERROR(INDEX(Pozos!$M$2:$M$1852,MATCH(A3797,Pozos!$E$2:$E$1852,0)),"")</f>
        <v>3</v>
      </c>
      <c r="K3797" s="1" t="s">
        <v>3823</v>
      </c>
      <c r="P3797" s="0" t="s">
        <v>3824</v>
      </c>
    </row>
    <row r="3798" customFormat="false" ht="15.75" hidden="false" customHeight="true" outlineLevel="0" collapsed="false">
      <c r="A3798" s="39" t="s">
        <v>2070</v>
      </c>
      <c r="D3798" s="11" t="str">
        <f aca="false">IF(AND(ISNUMBER(B3798),ISNUMBER($J3798)),$J3798-B3798,"")</f>
        <v/>
      </c>
      <c r="E3798" s="11" t="str">
        <f aca="false">IF(AND(ISNUMBER(C3798),ISNUMBER($J3798)),$J3798-C3798,"")</f>
        <v/>
      </c>
      <c r="F3798" s="1" t="s">
        <v>3821</v>
      </c>
      <c r="G3798" s="46" t="s">
        <v>3822</v>
      </c>
      <c r="H3798" s="1" t="s">
        <v>27</v>
      </c>
      <c r="J3798" s="11" t="n">
        <f aca="false">IFERROR(INDEX(Pozos!$M$2:$M$1852,MATCH(A3798,Pozos!$E$2:$E$1852,0)),"")</f>
        <v>1</v>
      </c>
      <c r="K3798" s="1" t="s">
        <v>3823</v>
      </c>
      <c r="P3798" s="0" t="s">
        <v>3824</v>
      </c>
    </row>
    <row r="3799" customFormat="false" ht="15.75" hidden="false" customHeight="true" outlineLevel="0" collapsed="false">
      <c r="A3799" s="39" t="s">
        <v>836</v>
      </c>
      <c r="D3799" s="11" t="str">
        <f aca="false">IF(AND(ISNUMBER(B3799),ISNUMBER($J3799)),$J3799-B3799,"")</f>
        <v/>
      </c>
      <c r="E3799" s="11" t="str">
        <f aca="false">IF(AND(ISNUMBER(C3799),ISNUMBER($J3799)),$J3799-C3799,"")</f>
        <v/>
      </c>
      <c r="F3799" s="1" t="s">
        <v>3821</v>
      </c>
      <c r="G3799" s="46" t="s">
        <v>3822</v>
      </c>
      <c r="H3799" s="1" t="s">
        <v>27</v>
      </c>
      <c r="J3799" s="11" t="n">
        <f aca="false">IFERROR(INDEX(Pozos!$M$2:$M$1852,MATCH(A3799,Pozos!$E$2:$E$1852,0)),"")</f>
        <v>14</v>
      </c>
      <c r="K3799" s="1" t="s">
        <v>3823</v>
      </c>
      <c r="P3799" s="0" t="s">
        <v>3824</v>
      </c>
    </row>
    <row r="3800" customFormat="false" ht="15.75" hidden="false" customHeight="true" outlineLevel="0" collapsed="false">
      <c r="A3800" s="39" t="s">
        <v>837</v>
      </c>
      <c r="D3800" s="11" t="str">
        <f aca="false">IF(AND(ISNUMBER(B3800),ISNUMBER($J3800)),$J3800-B3800,"")</f>
        <v/>
      </c>
      <c r="E3800" s="11" t="str">
        <f aca="false">IF(AND(ISNUMBER(C3800),ISNUMBER($J3800)),$J3800-C3800,"")</f>
        <v/>
      </c>
      <c r="F3800" s="1" t="s">
        <v>3821</v>
      </c>
      <c r="G3800" s="46" t="s">
        <v>3822</v>
      </c>
      <c r="H3800" s="1" t="s">
        <v>27</v>
      </c>
      <c r="J3800" s="11" t="n">
        <f aca="false">IFERROR(INDEX(Pozos!$M$2:$M$1852,MATCH(A3800,Pozos!$E$2:$E$1852,0)),"")</f>
        <v>12</v>
      </c>
      <c r="K3800" s="1" t="s">
        <v>3823</v>
      </c>
      <c r="P3800" s="0" t="s">
        <v>3824</v>
      </c>
    </row>
    <row r="3801" customFormat="false" ht="15.75" hidden="false" customHeight="true" outlineLevel="0" collapsed="false">
      <c r="A3801" s="39" t="s">
        <v>838</v>
      </c>
      <c r="D3801" s="11" t="str">
        <f aca="false">IF(AND(ISNUMBER(B3801),ISNUMBER($J3801)),$J3801-B3801,"")</f>
        <v/>
      </c>
      <c r="E3801" s="11" t="str">
        <f aca="false">IF(AND(ISNUMBER(C3801),ISNUMBER($J3801)),$J3801-C3801,"")</f>
        <v/>
      </c>
      <c r="F3801" s="1" t="s">
        <v>3821</v>
      </c>
      <c r="G3801" s="46" t="s">
        <v>3822</v>
      </c>
      <c r="H3801" s="1" t="s">
        <v>27</v>
      </c>
      <c r="J3801" s="11" t="n">
        <f aca="false">IFERROR(INDEX(Pozos!$M$2:$M$1852,MATCH(A3801,Pozos!$E$2:$E$1852,0)),"")</f>
        <v>12</v>
      </c>
      <c r="K3801" s="1" t="s">
        <v>3823</v>
      </c>
      <c r="P3801" s="0" t="s">
        <v>3824</v>
      </c>
    </row>
    <row r="3802" customFormat="false" ht="15.75" hidden="false" customHeight="true" outlineLevel="0" collapsed="false">
      <c r="A3802" s="39" t="s">
        <v>2167</v>
      </c>
      <c r="D3802" s="11" t="str">
        <f aca="false">IF(AND(ISNUMBER(B3802),ISNUMBER($J3802)),$J3802-B3802,"")</f>
        <v/>
      </c>
      <c r="E3802" s="11" t="str">
        <f aca="false">IF(AND(ISNUMBER(C3802),ISNUMBER($J3802)),$J3802-C3802,"")</f>
        <v/>
      </c>
      <c r="F3802" s="1" t="s">
        <v>3821</v>
      </c>
      <c r="G3802" s="46" t="s">
        <v>3822</v>
      </c>
      <c r="H3802" s="1" t="s">
        <v>27</v>
      </c>
      <c r="J3802" s="11" t="n">
        <f aca="false">IFERROR(INDEX(Pozos!$M$2:$M$1852,MATCH(A3802,Pozos!$E$2:$E$1852,0)),"")</f>
        <v>214.66</v>
      </c>
      <c r="K3802" s="1" t="s">
        <v>3823</v>
      </c>
      <c r="P3802" s="0" t="s">
        <v>3824</v>
      </c>
    </row>
    <row r="3803" customFormat="false" ht="15.75" hidden="false" customHeight="true" outlineLevel="0" collapsed="false">
      <c r="A3803" s="39" t="s">
        <v>3559</v>
      </c>
      <c r="D3803" s="11" t="str">
        <f aca="false">IF(AND(ISNUMBER(B3803),ISNUMBER($J3803)),$J3803-B3803,"")</f>
        <v/>
      </c>
      <c r="E3803" s="11" t="str">
        <f aca="false">IF(AND(ISNUMBER(C3803),ISNUMBER($J3803)),$J3803-C3803,"")</f>
        <v/>
      </c>
      <c r="F3803" s="1" t="s">
        <v>3821</v>
      </c>
      <c r="G3803" s="46" t="s">
        <v>3822</v>
      </c>
      <c r="H3803" s="1" t="s">
        <v>27</v>
      </c>
      <c r="J3803" s="11" t="n">
        <f aca="false">IFERROR(INDEX(Pozos!$M$2:$M$1852,MATCH(A3803,Pozos!$E$2:$E$1852,0)),"")</f>
        <v>135.55</v>
      </c>
      <c r="K3803" s="1" t="s">
        <v>3823</v>
      </c>
      <c r="P3803" s="0" t="s">
        <v>3824</v>
      </c>
    </row>
    <row r="3804" customFormat="false" ht="15.75" hidden="false" customHeight="true" outlineLevel="0" collapsed="false">
      <c r="A3804" s="39" t="s">
        <v>2169</v>
      </c>
      <c r="D3804" s="11" t="str">
        <f aca="false">IF(AND(ISNUMBER(B3804),ISNUMBER($J3804)),$J3804-B3804,"")</f>
        <v/>
      </c>
      <c r="E3804" s="11" t="str">
        <f aca="false">IF(AND(ISNUMBER(C3804),ISNUMBER($J3804)),$J3804-C3804,"")</f>
        <v/>
      </c>
      <c r="F3804" s="1" t="s">
        <v>3821</v>
      </c>
      <c r="G3804" s="46" t="s">
        <v>3822</v>
      </c>
      <c r="H3804" s="1" t="s">
        <v>27</v>
      </c>
      <c r="J3804" s="11" t="n">
        <f aca="false">IFERROR(INDEX(Pozos!$M$2:$M$1852,MATCH(A3804,Pozos!$E$2:$E$1852,0)),"")</f>
        <v>161.16</v>
      </c>
      <c r="K3804" s="1" t="s">
        <v>3823</v>
      </c>
      <c r="P3804" s="0" t="s">
        <v>3824</v>
      </c>
    </row>
    <row r="3805" customFormat="false" ht="15.75" hidden="false" customHeight="true" outlineLevel="0" collapsed="false">
      <c r="A3805" s="39" t="s">
        <v>2171</v>
      </c>
      <c r="D3805" s="11" t="str">
        <f aca="false">IF(AND(ISNUMBER(B3805),ISNUMBER($J3805)),$J3805-B3805,"")</f>
        <v/>
      </c>
      <c r="E3805" s="11" t="str">
        <f aca="false">IF(AND(ISNUMBER(C3805),ISNUMBER($J3805)),$J3805-C3805,"")</f>
        <v/>
      </c>
      <c r="F3805" s="1" t="s">
        <v>3821</v>
      </c>
      <c r="G3805" s="46" t="s">
        <v>3822</v>
      </c>
      <c r="H3805" s="1" t="s">
        <v>27</v>
      </c>
      <c r="J3805" s="11" t="n">
        <f aca="false">IFERROR(INDEX(Pozos!$M$2:$M$1852,MATCH(A3805,Pozos!$E$2:$E$1852,0)),"")</f>
        <v>136.2</v>
      </c>
      <c r="K3805" s="1" t="s">
        <v>3823</v>
      </c>
      <c r="P3805" s="0" t="s">
        <v>3824</v>
      </c>
    </row>
    <row r="3806" customFormat="false" ht="15.75" hidden="false" customHeight="true" outlineLevel="0" collapsed="false">
      <c r="A3806" s="39" t="s">
        <v>2173</v>
      </c>
      <c r="D3806" s="11" t="str">
        <f aca="false">IF(AND(ISNUMBER(B3806),ISNUMBER($J3806)),$J3806-B3806,"")</f>
        <v/>
      </c>
      <c r="E3806" s="11" t="str">
        <f aca="false">IF(AND(ISNUMBER(C3806),ISNUMBER($J3806)),$J3806-C3806,"")</f>
        <v/>
      </c>
      <c r="F3806" s="1" t="s">
        <v>3821</v>
      </c>
      <c r="G3806" s="46" t="s">
        <v>3822</v>
      </c>
      <c r="H3806" s="1" t="s">
        <v>27</v>
      </c>
      <c r="J3806" s="11" t="n">
        <f aca="false">IFERROR(INDEX(Pozos!$M$2:$M$1852,MATCH(A3806,Pozos!$E$2:$E$1852,0)),"")</f>
        <v>139.51</v>
      </c>
      <c r="K3806" s="1" t="s">
        <v>3823</v>
      </c>
      <c r="P3806" s="0" t="s">
        <v>3824</v>
      </c>
    </row>
    <row r="3807" customFormat="false" ht="15.75" hidden="false" customHeight="true" outlineLevel="0" collapsed="false">
      <c r="A3807" s="39" t="s">
        <v>2177</v>
      </c>
      <c r="D3807" s="11" t="str">
        <f aca="false">IF(AND(ISNUMBER(B3807),ISNUMBER($J3807)),$J3807-B3807,"")</f>
        <v/>
      </c>
      <c r="E3807" s="11" t="str">
        <f aca="false">IF(AND(ISNUMBER(C3807),ISNUMBER($J3807)),$J3807-C3807,"")</f>
        <v/>
      </c>
      <c r="F3807" s="1" t="s">
        <v>3821</v>
      </c>
      <c r="G3807" s="46" t="s">
        <v>3822</v>
      </c>
      <c r="H3807" s="1" t="s">
        <v>27</v>
      </c>
      <c r="J3807" s="11" t="n">
        <f aca="false">IFERROR(INDEX(Pozos!$M$2:$M$1852,MATCH(A3807,Pozos!$E$2:$E$1852,0)),"")</f>
        <v>158.88</v>
      </c>
      <c r="K3807" s="1" t="s">
        <v>3823</v>
      </c>
      <c r="P3807" s="0" t="s">
        <v>3824</v>
      </c>
    </row>
    <row r="3808" customFormat="false" ht="15.75" hidden="false" customHeight="true" outlineLevel="0" collapsed="false">
      <c r="A3808" s="39" t="s">
        <v>2179</v>
      </c>
      <c r="D3808" s="11" t="str">
        <f aca="false">IF(AND(ISNUMBER(B3808),ISNUMBER($J3808)),$J3808-B3808,"")</f>
        <v/>
      </c>
      <c r="E3808" s="11" t="str">
        <f aca="false">IF(AND(ISNUMBER(C3808),ISNUMBER($J3808)),$J3808-C3808,"")</f>
        <v/>
      </c>
      <c r="F3808" s="1" t="s">
        <v>3821</v>
      </c>
      <c r="G3808" s="46" t="s">
        <v>3822</v>
      </c>
      <c r="H3808" s="1" t="s">
        <v>27</v>
      </c>
      <c r="J3808" s="11" t="n">
        <f aca="false">IFERROR(INDEX(Pozos!$M$2:$M$1852,MATCH(A3808,Pozos!$E$2:$E$1852,0)),"")</f>
        <v>139.17</v>
      </c>
      <c r="K3808" s="1" t="s">
        <v>3823</v>
      </c>
      <c r="P3808" s="0" t="s">
        <v>3824</v>
      </c>
    </row>
    <row r="3809" customFormat="false" ht="15.75" hidden="false" customHeight="true" outlineLevel="0" collapsed="false">
      <c r="A3809" s="39" t="s">
        <v>2093</v>
      </c>
      <c r="D3809" s="11" t="str">
        <f aca="false">IF(AND(ISNUMBER(B3809),ISNUMBER($J3809)),$J3809-B3809,"")</f>
        <v/>
      </c>
      <c r="E3809" s="11" t="str">
        <f aca="false">IF(AND(ISNUMBER(C3809),ISNUMBER($J3809)),$J3809-C3809,"")</f>
        <v/>
      </c>
      <c r="F3809" s="1" t="s">
        <v>3821</v>
      </c>
      <c r="G3809" s="46" t="s">
        <v>3822</v>
      </c>
      <c r="H3809" s="1" t="s">
        <v>27</v>
      </c>
      <c r="J3809" s="11" t="n">
        <f aca="false">IFERROR(INDEX(Pozos!$M$2:$M$1852,MATCH(A3809,Pozos!$E$2:$E$1852,0)),"")</f>
        <v>129.15</v>
      </c>
      <c r="K3809" s="1" t="s">
        <v>3823</v>
      </c>
      <c r="P3809" s="0" t="s">
        <v>3824</v>
      </c>
    </row>
    <row r="3810" customFormat="false" ht="17.25" hidden="false" customHeight="true" outlineLevel="0" collapsed="false">
      <c r="A3810" s="39" t="s">
        <v>2185</v>
      </c>
      <c r="D3810" s="11" t="str">
        <f aca="false">IF(AND(ISNUMBER(B3810),ISNUMBER($J3810)),$J3810-B3810,"")</f>
        <v/>
      </c>
      <c r="E3810" s="11" t="str">
        <f aca="false">IF(AND(ISNUMBER(C3810),ISNUMBER($J3810)),$J3810-C3810,"")</f>
        <v/>
      </c>
      <c r="F3810" s="1" t="s">
        <v>3821</v>
      </c>
      <c r="G3810" s="46" t="s">
        <v>3822</v>
      </c>
      <c r="H3810" s="1" t="s">
        <v>27</v>
      </c>
      <c r="J3810" s="11" t="n">
        <f aca="false">IFERROR(INDEX(Pozos!$M$2:$M$1852,MATCH(A3810,Pozos!$E$2:$E$1852,0)),"")</f>
        <v>177.22</v>
      </c>
      <c r="K3810" s="1" t="s">
        <v>3823</v>
      </c>
      <c r="P3810" s="0" t="s">
        <v>3824</v>
      </c>
    </row>
    <row r="3811" customFormat="false" ht="15.75" hidden="false" customHeight="true" outlineLevel="0" collapsed="false">
      <c r="A3811" s="39" t="s">
        <v>2190</v>
      </c>
      <c r="D3811" s="11" t="str">
        <f aca="false">IF(AND(ISNUMBER(B3811),ISNUMBER($J3811)),$J3811-B3811,"")</f>
        <v/>
      </c>
      <c r="E3811" s="11" t="str">
        <f aca="false">IF(AND(ISNUMBER(C3811),ISNUMBER($J3811)),$J3811-C3811,"")</f>
        <v/>
      </c>
      <c r="F3811" s="1" t="s">
        <v>3821</v>
      </c>
      <c r="G3811" s="46" t="s">
        <v>3822</v>
      </c>
      <c r="H3811" s="1" t="s">
        <v>27</v>
      </c>
      <c r="J3811" s="11" t="n">
        <f aca="false">IFERROR(INDEX(Pozos!$M$2:$M$1852,MATCH(A3811,Pozos!$E$2:$E$1852,0)),"")</f>
        <v>143.93</v>
      </c>
      <c r="K3811" s="1" t="s">
        <v>3823</v>
      </c>
      <c r="P3811" s="0" t="s">
        <v>3824</v>
      </c>
    </row>
    <row r="3812" customFormat="false" ht="15.75" hidden="false" customHeight="true" outlineLevel="0" collapsed="false">
      <c r="A3812" s="39" t="s">
        <v>2192</v>
      </c>
      <c r="D3812" s="11" t="str">
        <f aca="false">IF(AND(ISNUMBER(B3812),ISNUMBER($J3812)),$J3812-B3812,"")</f>
        <v/>
      </c>
      <c r="E3812" s="11" t="str">
        <f aca="false">IF(AND(ISNUMBER(C3812),ISNUMBER($J3812)),$J3812-C3812,"")</f>
        <v/>
      </c>
      <c r="F3812" s="1" t="s">
        <v>3821</v>
      </c>
      <c r="G3812" s="46" t="s">
        <v>3822</v>
      </c>
      <c r="H3812" s="1" t="s">
        <v>27</v>
      </c>
      <c r="J3812" s="11" t="n">
        <f aca="false">IFERROR(INDEX(Pozos!$M$2:$M$1852,MATCH(A3812,Pozos!$E$2:$E$1852,0)),"")</f>
        <v>149.14</v>
      </c>
      <c r="K3812" s="1" t="s">
        <v>3823</v>
      </c>
      <c r="P3812" s="0" t="s">
        <v>3824</v>
      </c>
    </row>
    <row r="3813" customFormat="false" ht="15.75" hidden="false" customHeight="true" outlineLevel="0" collapsed="false">
      <c r="A3813" s="39" t="s">
        <v>2194</v>
      </c>
      <c r="D3813" s="11" t="str">
        <f aca="false">IF(AND(ISNUMBER(B3813),ISNUMBER($J3813)),$J3813-B3813,"")</f>
        <v/>
      </c>
      <c r="E3813" s="11" t="str">
        <f aca="false">IF(AND(ISNUMBER(C3813),ISNUMBER($J3813)),$J3813-C3813,"")</f>
        <v/>
      </c>
      <c r="F3813" s="1" t="s">
        <v>3821</v>
      </c>
      <c r="G3813" s="46" t="s">
        <v>3822</v>
      </c>
      <c r="H3813" s="1" t="s">
        <v>27</v>
      </c>
      <c r="J3813" s="11" t="n">
        <f aca="false">IFERROR(INDEX(Pozos!$M$2:$M$1852,MATCH(A3813,Pozos!$E$2:$E$1852,0)),"")</f>
        <v>163.62</v>
      </c>
      <c r="K3813" s="1" t="s">
        <v>3823</v>
      </c>
      <c r="P3813" s="0" t="s">
        <v>3824</v>
      </c>
    </row>
    <row r="3814" customFormat="false" ht="15.75" hidden="false" customHeight="true" outlineLevel="0" collapsed="false">
      <c r="A3814" s="39" t="s">
        <v>2109</v>
      </c>
      <c r="D3814" s="11" t="str">
        <f aca="false">IF(AND(ISNUMBER(B3814),ISNUMBER($J3814)),$J3814-B3814,"")</f>
        <v/>
      </c>
      <c r="E3814" s="11" t="str">
        <f aca="false">IF(AND(ISNUMBER(C3814),ISNUMBER($J3814)),$J3814-C3814,"")</f>
        <v/>
      </c>
      <c r="F3814" s="1" t="s">
        <v>3821</v>
      </c>
      <c r="G3814" s="46" t="s">
        <v>3822</v>
      </c>
      <c r="H3814" s="1" t="s">
        <v>27</v>
      </c>
      <c r="J3814" s="11" t="n">
        <f aca="false">IFERROR(INDEX(Pozos!$M$2:$M$1852,MATCH(A3814,Pozos!$E$2:$E$1852,0)),"")</f>
        <v>165.73</v>
      </c>
      <c r="K3814" s="1" t="s">
        <v>3823</v>
      </c>
      <c r="P3814" s="0" t="s">
        <v>3824</v>
      </c>
    </row>
    <row r="3815" customFormat="false" ht="15.75" hidden="false" customHeight="true" outlineLevel="0" collapsed="false">
      <c r="A3815" s="39" t="s">
        <v>2111</v>
      </c>
      <c r="D3815" s="11" t="str">
        <f aca="false">IF(AND(ISNUMBER(B3815),ISNUMBER($J3815)),$J3815-B3815,"")</f>
        <v/>
      </c>
      <c r="E3815" s="11" t="str">
        <f aca="false">IF(AND(ISNUMBER(C3815),ISNUMBER($J3815)),$J3815-C3815,"")</f>
        <v/>
      </c>
      <c r="F3815" s="1" t="s">
        <v>3821</v>
      </c>
      <c r="G3815" s="46" t="s">
        <v>3822</v>
      </c>
      <c r="H3815" s="1" t="s">
        <v>27</v>
      </c>
      <c r="J3815" s="11" t="n">
        <f aca="false">IFERROR(INDEX(Pozos!$M$2:$M$1852,MATCH(A3815,Pozos!$E$2:$E$1852,0)),"")</f>
        <v>159.75</v>
      </c>
      <c r="K3815" s="1" t="s">
        <v>3823</v>
      </c>
      <c r="P3815" s="0" t="s">
        <v>3824</v>
      </c>
    </row>
    <row r="3816" customFormat="false" ht="15.75" hidden="false" customHeight="true" outlineLevel="0" collapsed="false">
      <c r="A3816" s="39" t="s">
        <v>2113</v>
      </c>
      <c r="D3816" s="11" t="str">
        <f aca="false">IF(AND(ISNUMBER(B3816),ISNUMBER($J3816)),$J3816-B3816,"")</f>
        <v/>
      </c>
      <c r="E3816" s="11" t="str">
        <f aca="false">IF(AND(ISNUMBER(C3816),ISNUMBER($J3816)),$J3816-C3816,"")</f>
        <v/>
      </c>
      <c r="F3816" s="1" t="s">
        <v>3821</v>
      </c>
      <c r="G3816" s="46" t="s">
        <v>3822</v>
      </c>
      <c r="H3816" s="1" t="s">
        <v>27</v>
      </c>
      <c r="J3816" s="11" t="n">
        <f aca="false">IFERROR(INDEX(Pozos!$M$2:$M$1852,MATCH(A3816,Pozos!$E$2:$E$1852,0)),"")</f>
        <v>190.85</v>
      </c>
      <c r="K3816" s="1" t="s">
        <v>3823</v>
      </c>
      <c r="P3816" s="0" t="s">
        <v>3824</v>
      </c>
    </row>
    <row r="3817" customFormat="false" ht="15.75" hidden="false" customHeight="true" outlineLevel="0" collapsed="false">
      <c r="A3817" s="39" t="s">
        <v>2115</v>
      </c>
      <c r="D3817" s="11" t="str">
        <f aca="false">IF(AND(ISNUMBER(B3817),ISNUMBER($J3817)),$J3817-B3817,"")</f>
        <v/>
      </c>
      <c r="E3817" s="11" t="str">
        <f aca="false">IF(AND(ISNUMBER(C3817),ISNUMBER($J3817)),$J3817-C3817,"")</f>
        <v/>
      </c>
      <c r="F3817" s="1" t="s">
        <v>3821</v>
      </c>
      <c r="G3817" s="46" t="s">
        <v>3822</v>
      </c>
      <c r="H3817" s="1" t="s">
        <v>27</v>
      </c>
      <c r="J3817" s="11" t="n">
        <f aca="false">IFERROR(INDEX(Pozos!$M$2:$M$1852,MATCH(A3817,Pozos!$E$2:$E$1852,0)),"")</f>
        <v>166.77</v>
      </c>
      <c r="K3817" s="1" t="s">
        <v>3823</v>
      </c>
      <c r="P3817" s="0" t="s">
        <v>3824</v>
      </c>
    </row>
    <row r="3818" customFormat="false" ht="15.75" hidden="false" customHeight="true" outlineLevel="0" collapsed="false">
      <c r="A3818" s="39" t="s">
        <v>2117</v>
      </c>
      <c r="D3818" s="11" t="str">
        <f aca="false">IF(AND(ISNUMBER(B3818),ISNUMBER($J3818)),$J3818-B3818,"")</f>
        <v/>
      </c>
      <c r="E3818" s="11" t="str">
        <f aca="false">IF(AND(ISNUMBER(C3818),ISNUMBER($J3818)),$J3818-C3818,"")</f>
        <v/>
      </c>
      <c r="F3818" s="1" t="s">
        <v>3821</v>
      </c>
      <c r="G3818" s="46" t="s">
        <v>3822</v>
      </c>
      <c r="H3818" s="1" t="s">
        <v>27</v>
      </c>
      <c r="J3818" s="11" t="n">
        <f aca="false">IFERROR(INDEX(Pozos!$M$2:$M$1852,MATCH(A3818,Pozos!$E$2:$E$1852,0)),"")</f>
        <v>129.91</v>
      </c>
      <c r="K3818" s="1" t="s">
        <v>3823</v>
      </c>
      <c r="P3818" s="0" t="s">
        <v>3824</v>
      </c>
    </row>
    <row r="3819" customFormat="false" ht="15.75" hidden="false" customHeight="true" outlineLevel="0" collapsed="false">
      <c r="A3819" s="39" t="s">
        <v>2196</v>
      </c>
      <c r="D3819" s="11" t="str">
        <f aca="false">IF(AND(ISNUMBER(B3819),ISNUMBER($J3819)),$J3819-B3819,"")</f>
        <v/>
      </c>
      <c r="E3819" s="11" t="str">
        <f aca="false">IF(AND(ISNUMBER(C3819),ISNUMBER($J3819)),$J3819-C3819,"")</f>
        <v/>
      </c>
      <c r="F3819" s="1" t="s">
        <v>3821</v>
      </c>
      <c r="G3819" s="46" t="s">
        <v>3822</v>
      </c>
      <c r="H3819" s="1" t="s">
        <v>27</v>
      </c>
      <c r="J3819" s="11" t="n">
        <f aca="false">IFERROR(INDEX(Pozos!$M$2:$M$1852,MATCH(A3819,Pozos!$E$2:$E$1852,0)),"")</f>
        <v>154.33</v>
      </c>
      <c r="K3819" s="1" t="s">
        <v>3823</v>
      </c>
      <c r="P3819" s="0" t="s">
        <v>3824</v>
      </c>
    </row>
    <row r="3820" customFormat="false" ht="15.75" hidden="false" customHeight="true" outlineLevel="0" collapsed="false">
      <c r="A3820" s="39" t="s">
        <v>2121</v>
      </c>
      <c r="D3820" s="11" t="str">
        <f aca="false">IF(AND(ISNUMBER(B3820),ISNUMBER($J3820)),$J3820-B3820,"")</f>
        <v/>
      </c>
      <c r="E3820" s="11" t="str">
        <f aca="false">IF(AND(ISNUMBER(C3820),ISNUMBER($J3820)),$J3820-C3820,"")</f>
        <v/>
      </c>
      <c r="F3820" s="1" t="s">
        <v>3821</v>
      </c>
      <c r="G3820" s="46" t="s">
        <v>3822</v>
      </c>
      <c r="H3820" s="1" t="s">
        <v>27</v>
      </c>
      <c r="J3820" s="11" t="n">
        <f aca="false">IFERROR(INDEX(Pozos!$M$2:$M$1852,MATCH(A3820,Pozos!$E$2:$E$1852,0)),"")</f>
        <v>130.23</v>
      </c>
      <c r="K3820" s="1" t="s">
        <v>3823</v>
      </c>
      <c r="P3820" s="0" t="s">
        <v>3824</v>
      </c>
    </row>
    <row r="3821" customFormat="false" ht="15.75" hidden="false" customHeight="true" outlineLevel="0" collapsed="false">
      <c r="A3821" s="39" t="s">
        <v>2198</v>
      </c>
      <c r="D3821" s="11" t="str">
        <f aca="false">IF(AND(ISNUMBER(B3821),ISNUMBER($J3821)),$J3821-B3821,"")</f>
        <v/>
      </c>
      <c r="E3821" s="11" t="str">
        <f aca="false">IF(AND(ISNUMBER(C3821),ISNUMBER($J3821)),$J3821-C3821,"")</f>
        <v/>
      </c>
      <c r="F3821" s="1" t="s">
        <v>3821</v>
      </c>
      <c r="G3821" s="46" t="s">
        <v>3822</v>
      </c>
      <c r="H3821" s="1" t="s">
        <v>27</v>
      </c>
      <c r="J3821" s="11" t="n">
        <f aca="false">IFERROR(INDEX(Pozos!$M$2:$M$1852,MATCH(A3821,Pozos!$E$2:$E$1852,0)),"")</f>
        <v>133.16</v>
      </c>
      <c r="K3821" s="1" t="s">
        <v>3823</v>
      </c>
      <c r="P3821" s="0" t="s">
        <v>3824</v>
      </c>
    </row>
    <row r="3822" customFormat="false" ht="15.75" hidden="false" customHeight="true" outlineLevel="0" collapsed="false">
      <c r="A3822" s="39" t="s">
        <v>2198</v>
      </c>
      <c r="D3822" s="11" t="str">
        <f aca="false">IF(AND(ISNUMBER(B3822),ISNUMBER($J3822)),$J3822-B3822,"")</f>
        <v/>
      </c>
      <c r="E3822" s="11" t="str">
        <f aca="false">IF(AND(ISNUMBER(C3822),ISNUMBER($J3822)),$J3822-C3822,"")</f>
        <v/>
      </c>
      <c r="F3822" s="1" t="s">
        <v>3821</v>
      </c>
      <c r="G3822" s="46" t="s">
        <v>3822</v>
      </c>
      <c r="H3822" s="1" t="s">
        <v>27</v>
      </c>
      <c r="J3822" s="11" t="n">
        <f aca="false">IFERROR(INDEX(Pozos!$M$2:$M$1852,MATCH(A3822,Pozos!$E$2:$E$1852,0)),"")</f>
        <v>133.16</v>
      </c>
      <c r="K3822" s="1" t="s">
        <v>3823</v>
      </c>
      <c r="P3822" s="0" t="s">
        <v>3824</v>
      </c>
    </row>
    <row r="3823" customFormat="false" ht="15.75" hidden="false" customHeight="true" outlineLevel="0" collapsed="false">
      <c r="A3823" s="39" t="s">
        <v>2125</v>
      </c>
      <c r="D3823" s="11" t="str">
        <f aca="false">IF(AND(ISNUMBER(B3823),ISNUMBER($J3823)),$J3823-B3823,"")</f>
        <v/>
      </c>
      <c r="E3823" s="11" t="str">
        <f aca="false">IF(AND(ISNUMBER(C3823),ISNUMBER($J3823)),$J3823-C3823,"")</f>
        <v/>
      </c>
      <c r="F3823" s="1" t="s">
        <v>3821</v>
      </c>
      <c r="G3823" s="46" t="s">
        <v>3822</v>
      </c>
      <c r="H3823" s="1" t="s">
        <v>27</v>
      </c>
      <c r="J3823" s="11" t="n">
        <f aca="false">IFERROR(INDEX(Pozos!$M$2:$M$1852,MATCH(A3823,Pozos!$E$2:$E$1852,0)),"")</f>
        <v>134.96</v>
      </c>
      <c r="K3823" s="1" t="s">
        <v>3823</v>
      </c>
      <c r="P3823" s="0" t="s">
        <v>3824</v>
      </c>
    </row>
    <row r="3824" customFormat="false" ht="15.75" hidden="false" customHeight="true" outlineLevel="0" collapsed="false">
      <c r="A3824" s="39" t="s">
        <v>2127</v>
      </c>
      <c r="D3824" s="11" t="str">
        <f aca="false">IF(AND(ISNUMBER(B3824),ISNUMBER($J3824)),$J3824-B3824,"")</f>
        <v/>
      </c>
      <c r="E3824" s="11" t="str">
        <f aca="false">IF(AND(ISNUMBER(C3824),ISNUMBER($J3824)),$J3824-C3824,"")</f>
        <v/>
      </c>
      <c r="F3824" s="1" t="s">
        <v>3821</v>
      </c>
      <c r="G3824" s="46" t="s">
        <v>3822</v>
      </c>
      <c r="H3824" s="1" t="s">
        <v>27</v>
      </c>
      <c r="J3824" s="11" t="n">
        <f aca="false">IFERROR(INDEX(Pozos!$M$2:$M$1852,MATCH(A3824,Pozos!$E$2:$E$1852,0)),"")</f>
        <v>134.61</v>
      </c>
      <c r="K3824" s="1" t="s">
        <v>3823</v>
      </c>
      <c r="P3824" s="0" t="s">
        <v>3824</v>
      </c>
    </row>
    <row r="3825" customFormat="false" ht="15.75" hidden="false" customHeight="true" outlineLevel="0" collapsed="false">
      <c r="A3825" s="39" t="s">
        <v>2200</v>
      </c>
      <c r="D3825" s="11" t="str">
        <f aca="false">IF(AND(ISNUMBER(B3825),ISNUMBER($J3825)),$J3825-B3825,"")</f>
        <v/>
      </c>
      <c r="E3825" s="11" t="str">
        <f aca="false">IF(AND(ISNUMBER(C3825),ISNUMBER($J3825)),$J3825-C3825,"")</f>
        <v/>
      </c>
      <c r="F3825" s="1" t="s">
        <v>3821</v>
      </c>
      <c r="G3825" s="46" t="s">
        <v>3822</v>
      </c>
      <c r="H3825" s="1" t="s">
        <v>27</v>
      </c>
      <c r="J3825" s="11" t="n">
        <f aca="false">IFERROR(INDEX(Pozos!$M$2:$M$1852,MATCH(A3825,Pozos!$E$2:$E$1852,0)),"")</f>
        <v>138.92</v>
      </c>
      <c r="K3825" s="1" t="s">
        <v>3823</v>
      </c>
      <c r="P3825" s="0" t="s">
        <v>3824</v>
      </c>
    </row>
    <row r="3826" customFormat="false" ht="15.75" hidden="false" customHeight="true" outlineLevel="0" collapsed="false">
      <c r="A3826" s="39" t="s">
        <v>2204</v>
      </c>
      <c r="D3826" s="11" t="str">
        <f aca="false">IF(AND(ISNUMBER(B3826),ISNUMBER($J3826)),$J3826-B3826,"")</f>
        <v/>
      </c>
      <c r="E3826" s="11" t="str">
        <f aca="false">IF(AND(ISNUMBER(C3826),ISNUMBER($J3826)),$J3826-C3826,"")</f>
        <v/>
      </c>
      <c r="F3826" s="1" t="s">
        <v>3821</v>
      </c>
      <c r="G3826" s="46" t="s">
        <v>3822</v>
      </c>
      <c r="H3826" s="1" t="s">
        <v>27</v>
      </c>
      <c r="J3826" s="11" t="n">
        <f aca="false">IFERROR(INDEX(Pozos!$M$2:$M$1852,MATCH(A3826,Pozos!$E$2:$E$1852,0)),"")</f>
        <v>159</v>
      </c>
      <c r="K3826" s="1" t="s">
        <v>3823</v>
      </c>
      <c r="P3826" s="0" t="s">
        <v>3824</v>
      </c>
    </row>
    <row r="3827" customFormat="false" ht="15.75" hidden="false" customHeight="true" outlineLevel="0" collapsed="false">
      <c r="A3827" s="39" t="s">
        <v>1539</v>
      </c>
      <c r="D3827" s="11" t="str">
        <f aca="false">IF(AND(ISNUMBER(B3827),ISNUMBER($J3827)),$J3827-B3827,"")</f>
        <v/>
      </c>
      <c r="E3827" s="11" t="str">
        <f aca="false">IF(AND(ISNUMBER(C3827),ISNUMBER($J3827)),$J3827-C3827,"")</f>
        <v/>
      </c>
      <c r="F3827" s="1" t="s">
        <v>3821</v>
      </c>
      <c r="G3827" s="46" t="s">
        <v>3822</v>
      </c>
      <c r="H3827" s="1" t="s">
        <v>27</v>
      </c>
      <c r="J3827" s="11" t="n">
        <f aca="false">IFERROR(INDEX(Pozos!$M$2:$M$1852,MATCH(A3827,Pozos!$E$2:$E$1852,0)),"")</f>
        <v>150.4</v>
      </c>
      <c r="K3827" s="1" t="s">
        <v>3823</v>
      </c>
      <c r="P3827" s="0" t="s">
        <v>3824</v>
      </c>
    </row>
    <row r="3828" customFormat="false" ht="15.75" hidden="false" customHeight="true" outlineLevel="0" collapsed="false">
      <c r="A3828" s="39" t="s">
        <v>2135</v>
      </c>
      <c r="D3828" s="11" t="str">
        <f aca="false">IF(AND(ISNUMBER(B3828),ISNUMBER($J3828)),$J3828-B3828,"")</f>
        <v/>
      </c>
      <c r="E3828" s="11" t="str">
        <f aca="false">IF(AND(ISNUMBER(C3828),ISNUMBER($J3828)),$J3828-C3828,"")</f>
        <v/>
      </c>
      <c r="F3828" s="1" t="s">
        <v>3821</v>
      </c>
      <c r="G3828" s="46" t="s">
        <v>3822</v>
      </c>
      <c r="H3828" s="1" t="s">
        <v>27</v>
      </c>
      <c r="J3828" s="11" t="n">
        <f aca="false">IFERROR(INDEX(Pozos!$M$2:$M$1852,MATCH(A3828,Pozos!$E$2:$E$1852,0)),"")</f>
        <v>141.26</v>
      </c>
      <c r="K3828" s="1" t="s">
        <v>3823</v>
      </c>
      <c r="P3828" s="0" t="s">
        <v>3824</v>
      </c>
    </row>
    <row r="3829" customFormat="false" ht="15.75" hidden="false" customHeight="true" outlineLevel="0" collapsed="false">
      <c r="A3829" s="39" t="s">
        <v>2081</v>
      </c>
      <c r="D3829" s="11" t="str">
        <f aca="false">IF(AND(ISNUMBER(B3829),ISNUMBER($J3829)),$J3829-B3829,"")</f>
        <v/>
      </c>
      <c r="E3829" s="11" t="str">
        <f aca="false">IF(AND(ISNUMBER(C3829),ISNUMBER($J3829)),$J3829-C3829,"")</f>
        <v/>
      </c>
      <c r="F3829" s="1" t="s">
        <v>3821</v>
      </c>
      <c r="G3829" s="46" t="s">
        <v>3822</v>
      </c>
      <c r="H3829" s="1" t="s">
        <v>27</v>
      </c>
      <c r="J3829" s="11" t="n">
        <f aca="false">IFERROR(INDEX(Pozos!$M$2:$M$1852,MATCH(A3829,Pozos!$E$2:$E$1852,0)),"")</f>
        <v>135.55</v>
      </c>
      <c r="K3829" s="1" t="s">
        <v>3823</v>
      </c>
      <c r="P3829" s="0" t="s">
        <v>3824</v>
      </c>
    </row>
    <row r="3830" customFormat="false" ht="15.75" hidden="false" customHeight="true" outlineLevel="0" collapsed="false">
      <c r="A3830" s="39" t="s">
        <v>2336</v>
      </c>
      <c r="D3830" s="11" t="str">
        <f aca="false">IF(AND(ISNUMBER(B3830),ISNUMBER($J3830)),$J3830-B3830,"")</f>
        <v/>
      </c>
      <c r="E3830" s="11" t="str">
        <f aca="false">IF(AND(ISNUMBER(C3830),ISNUMBER($J3830)),$J3830-C3830,"")</f>
        <v/>
      </c>
      <c r="F3830" s="1" t="s">
        <v>3821</v>
      </c>
      <c r="G3830" s="46" t="s">
        <v>3822</v>
      </c>
      <c r="H3830" s="1" t="s">
        <v>27</v>
      </c>
      <c r="J3830" s="11" t="n">
        <f aca="false">IFERROR(INDEX(Pozos!$M$2:$M$1852,MATCH(A3830,Pozos!$E$2:$E$1852,0)),"")</f>
        <v>155.3</v>
      </c>
      <c r="K3830" s="1" t="s">
        <v>3823</v>
      </c>
      <c r="P3830" s="0" t="s">
        <v>3824</v>
      </c>
    </row>
    <row r="3831" customFormat="false" ht="15.75" hidden="false" customHeight="true" outlineLevel="0" collapsed="false">
      <c r="A3831" s="39" t="s">
        <v>2137</v>
      </c>
      <c r="D3831" s="11" t="str">
        <f aca="false">IF(AND(ISNUMBER(B3831),ISNUMBER($J3831)),$J3831-B3831,"")</f>
        <v/>
      </c>
      <c r="E3831" s="11" t="str">
        <f aca="false">IF(AND(ISNUMBER(C3831),ISNUMBER($J3831)),$J3831-C3831,"")</f>
        <v/>
      </c>
      <c r="F3831" s="1" t="s">
        <v>3821</v>
      </c>
      <c r="G3831" s="46" t="s">
        <v>3822</v>
      </c>
      <c r="H3831" s="1" t="s">
        <v>27</v>
      </c>
      <c r="J3831" s="11" t="n">
        <f aca="false">IFERROR(INDEX(Pozos!$M$2:$M$1852,MATCH(A3831,Pozos!$E$2:$E$1852,0)),"")</f>
        <v>148</v>
      </c>
      <c r="K3831" s="1" t="s">
        <v>3823</v>
      </c>
      <c r="P3831" s="0" t="s">
        <v>3824</v>
      </c>
    </row>
    <row r="3832" customFormat="false" ht="15.75" hidden="false" customHeight="true" outlineLevel="0" collapsed="false">
      <c r="A3832" s="39" t="s">
        <v>2338</v>
      </c>
      <c r="D3832" s="11" t="str">
        <f aca="false">IF(AND(ISNUMBER(B3832),ISNUMBER($J3832)),$J3832-B3832,"")</f>
        <v/>
      </c>
      <c r="E3832" s="11" t="str">
        <f aca="false">IF(AND(ISNUMBER(C3832),ISNUMBER($J3832)),$J3832-C3832,"")</f>
        <v/>
      </c>
      <c r="F3832" s="1" t="s">
        <v>3821</v>
      </c>
      <c r="G3832" s="46" t="s">
        <v>3822</v>
      </c>
      <c r="H3832" s="1" t="s">
        <v>27</v>
      </c>
      <c r="J3832" s="11" t="n">
        <f aca="false">IFERROR(INDEX(Pozos!$M$2:$M$1852,MATCH(A3832,Pozos!$E$2:$E$1852,0)),"")</f>
        <v>131.01</v>
      </c>
      <c r="K3832" s="1" t="s">
        <v>3823</v>
      </c>
      <c r="P3832" s="0" t="s">
        <v>3824</v>
      </c>
    </row>
    <row r="3833" customFormat="false" ht="15.75" hidden="false" customHeight="true" outlineLevel="0" collapsed="false">
      <c r="A3833" s="39" t="s">
        <v>2141</v>
      </c>
      <c r="D3833" s="11" t="str">
        <f aca="false">IF(AND(ISNUMBER(B3833),ISNUMBER($J3833)),$J3833-B3833,"")</f>
        <v/>
      </c>
      <c r="E3833" s="11" t="str">
        <f aca="false">IF(AND(ISNUMBER(C3833),ISNUMBER($J3833)),$J3833-C3833,"")</f>
        <v/>
      </c>
      <c r="F3833" s="1" t="s">
        <v>3821</v>
      </c>
      <c r="G3833" s="46" t="s">
        <v>3822</v>
      </c>
      <c r="H3833" s="1" t="s">
        <v>27</v>
      </c>
      <c r="J3833" s="11" t="n">
        <f aca="false">IFERROR(INDEX(Pozos!$M$2:$M$1852,MATCH(A3833,Pozos!$E$2:$E$1852,0)),"")</f>
        <v>133.96</v>
      </c>
      <c r="K3833" s="1" t="s">
        <v>3823</v>
      </c>
      <c r="P3833" s="0" t="s">
        <v>3824</v>
      </c>
    </row>
    <row r="3834" customFormat="false" ht="15.75" hidden="false" customHeight="true" outlineLevel="0" collapsed="false">
      <c r="A3834" s="39" t="s">
        <v>2143</v>
      </c>
      <c r="D3834" s="11" t="str">
        <f aca="false">IF(AND(ISNUMBER(B3834),ISNUMBER($J3834)),$J3834-B3834,"")</f>
        <v/>
      </c>
      <c r="E3834" s="11" t="str">
        <f aca="false">IF(AND(ISNUMBER(C3834),ISNUMBER($J3834)),$J3834-C3834,"")</f>
        <v/>
      </c>
      <c r="F3834" s="1" t="s">
        <v>3821</v>
      </c>
      <c r="G3834" s="46" t="s">
        <v>3822</v>
      </c>
      <c r="H3834" s="1" t="s">
        <v>27</v>
      </c>
      <c r="J3834" s="11" t="n">
        <f aca="false">IFERROR(INDEX(Pozos!$M$2:$M$1852,MATCH(A3834,Pozos!$E$2:$E$1852,0)),"")</f>
        <v>188.33</v>
      </c>
      <c r="K3834" s="1" t="s">
        <v>3823</v>
      </c>
      <c r="P3834" s="0" t="s">
        <v>3824</v>
      </c>
    </row>
    <row r="3835" customFormat="false" ht="15.75" hidden="false" customHeight="true" outlineLevel="0" collapsed="false">
      <c r="A3835" s="39" t="s">
        <v>2145</v>
      </c>
      <c r="D3835" s="11" t="str">
        <f aca="false">IF(AND(ISNUMBER(B3835),ISNUMBER($J3835)),$J3835-B3835,"")</f>
        <v/>
      </c>
      <c r="E3835" s="11" t="str">
        <f aca="false">IF(AND(ISNUMBER(C3835),ISNUMBER($J3835)),$J3835-C3835,"")</f>
        <v/>
      </c>
      <c r="F3835" s="1" t="s">
        <v>3821</v>
      </c>
      <c r="G3835" s="46" t="s">
        <v>3822</v>
      </c>
      <c r="H3835" s="1" t="s">
        <v>27</v>
      </c>
      <c r="J3835" s="11" t="n">
        <f aca="false">IFERROR(INDEX(Pozos!$M$2:$M$1852,MATCH(A3835,Pozos!$E$2:$E$1852,0)),"")</f>
        <v>161.87</v>
      </c>
      <c r="K3835" s="1" t="s">
        <v>3823</v>
      </c>
      <c r="P3835" s="0" t="s">
        <v>3824</v>
      </c>
    </row>
    <row r="3836" customFormat="false" ht="15.75" hidden="false" customHeight="true" outlineLevel="0" collapsed="false">
      <c r="A3836" s="39" t="s">
        <v>2340</v>
      </c>
      <c r="D3836" s="11" t="str">
        <f aca="false">IF(AND(ISNUMBER(B3836),ISNUMBER($J3836)),$J3836-B3836,"")</f>
        <v/>
      </c>
      <c r="E3836" s="11" t="str">
        <f aca="false">IF(AND(ISNUMBER(C3836),ISNUMBER($J3836)),$J3836-C3836,"")</f>
        <v/>
      </c>
      <c r="F3836" s="1" t="s">
        <v>3821</v>
      </c>
      <c r="G3836" s="46" t="s">
        <v>3822</v>
      </c>
      <c r="H3836" s="1" t="s">
        <v>27</v>
      </c>
      <c r="J3836" s="11" t="n">
        <f aca="false">IFERROR(INDEX(Pozos!$M$2:$M$1852,MATCH(A3836,Pozos!$E$2:$E$1852,0)),"")</f>
        <v>157.99</v>
      </c>
      <c r="K3836" s="1" t="s">
        <v>3823</v>
      </c>
      <c r="P3836" s="0" t="s">
        <v>3824</v>
      </c>
    </row>
    <row r="3837" customFormat="false" ht="15.75" hidden="false" customHeight="true" outlineLevel="0" collapsed="false">
      <c r="A3837" s="39" t="s">
        <v>2149</v>
      </c>
      <c r="D3837" s="11" t="str">
        <f aca="false">IF(AND(ISNUMBER(B3837),ISNUMBER($J3837)),$J3837-B3837,"")</f>
        <v/>
      </c>
      <c r="E3837" s="11" t="str">
        <f aca="false">IF(AND(ISNUMBER(C3837),ISNUMBER($J3837)),$J3837-C3837,"")</f>
        <v/>
      </c>
      <c r="F3837" s="1" t="s">
        <v>3821</v>
      </c>
      <c r="G3837" s="46" t="s">
        <v>3822</v>
      </c>
      <c r="H3837" s="1" t="s">
        <v>27</v>
      </c>
      <c r="J3837" s="11" t="n">
        <f aca="false">IFERROR(INDEX(Pozos!$M$2:$M$1852,MATCH(A3837,Pozos!$E$2:$E$1852,0)),"")</f>
        <v>137.52</v>
      </c>
      <c r="K3837" s="1" t="s">
        <v>3823</v>
      </c>
      <c r="P3837" s="0" t="s">
        <v>3824</v>
      </c>
    </row>
    <row r="3838" customFormat="false" ht="15.75" hidden="false" customHeight="true" outlineLevel="0" collapsed="false">
      <c r="A3838" s="39" t="s">
        <v>2346</v>
      </c>
      <c r="D3838" s="11" t="str">
        <f aca="false">IF(AND(ISNUMBER(B3838),ISNUMBER($J3838)),$J3838-B3838,"")</f>
        <v/>
      </c>
      <c r="E3838" s="11" t="str">
        <f aca="false">IF(AND(ISNUMBER(C3838),ISNUMBER($J3838)),$J3838-C3838,"")</f>
        <v/>
      </c>
      <c r="F3838" s="1" t="s">
        <v>3821</v>
      </c>
      <c r="G3838" s="46" t="s">
        <v>3822</v>
      </c>
      <c r="H3838" s="1" t="s">
        <v>27</v>
      </c>
      <c r="J3838" s="11" t="n">
        <f aca="false">IFERROR(INDEX(Pozos!$M$2:$M$1852,MATCH(A3838,Pozos!$E$2:$E$1852,0)),"")</f>
        <v>141.27</v>
      </c>
      <c r="K3838" s="1" t="s">
        <v>3823</v>
      </c>
      <c r="P3838" s="0" t="s">
        <v>3824</v>
      </c>
    </row>
    <row r="3839" customFormat="false" ht="15.75" hidden="false" customHeight="true" outlineLevel="0" collapsed="false">
      <c r="A3839" s="39" t="s">
        <v>2356</v>
      </c>
      <c r="D3839" s="11" t="str">
        <f aca="false">IF(AND(ISNUMBER(B3839),ISNUMBER($J3839)),$J3839-B3839,"")</f>
        <v/>
      </c>
      <c r="E3839" s="11" t="str">
        <f aca="false">IF(AND(ISNUMBER(C3839),ISNUMBER($J3839)),$J3839-C3839,"")</f>
        <v/>
      </c>
      <c r="F3839" s="1" t="s">
        <v>3821</v>
      </c>
      <c r="G3839" s="46" t="s">
        <v>3822</v>
      </c>
      <c r="H3839" s="1" t="s">
        <v>27</v>
      </c>
      <c r="J3839" s="11" t="n">
        <f aca="false">IFERROR(INDEX(Pozos!$M$2:$M$1852,MATCH(A3839,Pozos!$E$2:$E$1852,0)),"")</f>
        <v>152.45</v>
      </c>
      <c r="K3839" s="1" t="s">
        <v>3823</v>
      </c>
      <c r="P3839" s="0" t="s">
        <v>3824</v>
      </c>
    </row>
    <row r="3840" customFormat="false" ht="15.75" hidden="false" customHeight="true" outlineLevel="0" collapsed="false">
      <c r="A3840" s="39" t="s">
        <v>2362</v>
      </c>
      <c r="D3840" s="11" t="str">
        <f aca="false">IF(AND(ISNUMBER(B3840),ISNUMBER($J3840)),$J3840-B3840,"")</f>
        <v/>
      </c>
      <c r="E3840" s="11" t="str">
        <f aca="false">IF(AND(ISNUMBER(C3840),ISNUMBER($J3840)),$J3840-C3840,"")</f>
        <v/>
      </c>
      <c r="F3840" s="1" t="s">
        <v>3821</v>
      </c>
      <c r="G3840" s="46" t="s">
        <v>3822</v>
      </c>
      <c r="H3840" s="1" t="s">
        <v>27</v>
      </c>
      <c r="J3840" s="11" t="n">
        <f aca="false">IFERROR(INDEX(Pozos!$M$2:$M$1852,MATCH(A3840,Pozos!$E$2:$E$1852,0)),"")</f>
        <v>159.22</v>
      </c>
      <c r="K3840" s="1" t="s">
        <v>3823</v>
      </c>
      <c r="P3840" s="0" t="s">
        <v>3824</v>
      </c>
    </row>
    <row r="3841" customFormat="false" ht="15.75" hidden="false" customHeight="true" outlineLevel="0" collapsed="false">
      <c r="A3841" s="39" t="s">
        <v>2395</v>
      </c>
      <c r="D3841" s="11" t="str">
        <f aca="false">IF(AND(ISNUMBER(B3841),ISNUMBER($J3841)),$J3841-B3841,"")</f>
        <v/>
      </c>
      <c r="E3841" s="11" t="str">
        <f aca="false">IF(AND(ISNUMBER(C3841),ISNUMBER($J3841)),$J3841-C3841,"")</f>
        <v/>
      </c>
      <c r="F3841" s="1" t="s">
        <v>3821</v>
      </c>
      <c r="G3841" s="46" t="s">
        <v>3822</v>
      </c>
      <c r="H3841" s="1" t="s">
        <v>27</v>
      </c>
      <c r="J3841" s="11" t="n">
        <f aca="false">IFERROR(INDEX(Pozos!$M$2:$M$1852,MATCH(A3841,Pozos!$E$2:$E$1852,0)),"")</f>
        <v>148.8</v>
      </c>
      <c r="K3841" s="1" t="s">
        <v>3823</v>
      </c>
      <c r="P3841" s="0" t="s">
        <v>3824</v>
      </c>
    </row>
    <row r="3842" customFormat="false" ht="15.75" hidden="false" customHeight="true" outlineLevel="0" collapsed="false">
      <c r="A3842" s="39" t="s">
        <v>2397</v>
      </c>
      <c r="D3842" s="11" t="str">
        <f aca="false">IF(AND(ISNUMBER(B3842),ISNUMBER($J3842)),$J3842-B3842,"")</f>
        <v/>
      </c>
      <c r="E3842" s="11" t="str">
        <f aca="false">IF(AND(ISNUMBER(C3842),ISNUMBER($J3842)),$J3842-C3842,"")</f>
        <v/>
      </c>
      <c r="F3842" s="1" t="s">
        <v>3821</v>
      </c>
      <c r="G3842" s="46" t="s">
        <v>3822</v>
      </c>
      <c r="H3842" s="1" t="s">
        <v>27</v>
      </c>
      <c r="J3842" s="11" t="n">
        <f aca="false">IFERROR(INDEX(Pozos!$M$2:$M$1852,MATCH(A3842,Pozos!$E$2:$E$1852,0)),"")</f>
        <v>145.09</v>
      </c>
      <c r="K3842" s="1" t="s">
        <v>3823</v>
      </c>
      <c r="P3842" s="0" t="s">
        <v>3824</v>
      </c>
    </row>
    <row r="3843" customFormat="false" ht="15.75" hidden="false" customHeight="true" outlineLevel="0" collapsed="false">
      <c r="A3843" s="39" t="s">
        <v>2399</v>
      </c>
      <c r="D3843" s="11" t="str">
        <f aca="false">IF(AND(ISNUMBER(B3843),ISNUMBER($J3843)),$J3843-B3843,"")</f>
        <v/>
      </c>
      <c r="E3843" s="11" t="str">
        <f aca="false">IF(AND(ISNUMBER(C3843),ISNUMBER($J3843)),$J3843-C3843,"")</f>
        <v/>
      </c>
      <c r="F3843" s="1" t="s">
        <v>3821</v>
      </c>
      <c r="G3843" s="46" t="s">
        <v>3822</v>
      </c>
      <c r="H3843" s="1" t="s">
        <v>27</v>
      </c>
      <c r="J3843" s="11" t="n">
        <f aca="false">IFERROR(INDEX(Pozos!$M$2:$M$1852,MATCH(A3843,Pozos!$E$2:$E$1852,0)),"")</f>
        <v>128.9</v>
      </c>
      <c r="K3843" s="1" t="s">
        <v>3823</v>
      </c>
      <c r="P3843" s="0" t="s">
        <v>3824</v>
      </c>
    </row>
    <row r="3844" customFormat="false" ht="15.75" hidden="false" customHeight="true" outlineLevel="0" collapsed="false">
      <c r="A3844" s="39" t="s">
        <v>2401</v>
      </c>
      <c r="D3844" s="11" t="str">
        <f aca="false">IF(AND(ISNUMBER(B3844),ISNUMBER($J3844)),$J3844-B3844,"")</f>
        <v/>
      </c>
      <c r="E3844" s="11" t="str">
        <f aca="false">IF(AND(ISNUMBER(C3844),ISNUMBER($J3844)),$J3844-C3844,"")</f>
        <v/>
      </c>
      <c r="F3844" s="1" t="s">
        <v>3821</v>
      </c>
      <c r="G3844" s="46" t="s">
        <v>3822</v>
      </c>
      <c r="H3844" s="1" t="s">
        <v>27</v>
      </c>
      <c r="J3844" s="11" t="n">
        <f aca="false">IFERROR(INDEX(Pozos!$M$2:$M$1852,MATCH(A3844,Pozos!$E$2:$E$1852,0)),"")</f>
        <v>129.61</v>
      </c>
      <c r="K3844" s="1" t="s">
        <v>3823</v>
      </c>
      <c r="P3844" s="0" t="s">
        <v>3824</v>
      </c>
    </row>
    <row r="3845" customFormat="false" ht="15.75" hidden="false" customHeight="true" outlineLevel="0" collapsed="false">
      <c r="A3845" s="39" t="s">
        <v>2163</v>
      </c>
      <c r="D3845" s="11" t="str">
        <f aca="false">IF(AND(ISNUMBER(B3845),ISNUMBER($J3845)),$J3845-B3845,"")</f>
        <v/>
      </c>
      <c r="E3845" s="11" t="str">
        <f aca="false">IF(AND(ISNUMBER(C3845),ISNUMBER($J3845)),$J3845-C3845,"")</f>
        <v/>
      </c>
      <c r="F3845" s="1" t="s">
        <v>3821</v>
      </c>
      <c r="G3845" s="46" t="s">
        <v>3822</v>
      </c>
      <c r="H3845" s="1" t="s">
        <v>27</v>
      </c>
      <c r="J3845" s="11" t="n">
        <f aca="false">IFERROR(INDEX(Pozos!$M$2:$M$1852,MATCH(A3845,Pozos!$E$2:$E$1852,0)),"")</f>
        <v>148.39</v>
      </c>
      <c r="K3845" s="1" t="s">
        <v>3823</v>
      </c>
      <c r="P3845" s="0" t="s">
        <v>3824</v>
      </c>
    </row>
    <row r="3846" customFormat="false" ht="15.75" hidden="false" customHeight="true" outlineLevel="0" collapsed="false">
      <c r="A3846" s="39" t="s">
        <v>2165</v>
      </c>
      <c r="D3846" s="11" t="str">
        <f aca="false">IF(AND(ISNUMBER(B3846),ISNUMBER($J3846)),$J3846-B3846,"")</f>
        <v/>
      </c>
      <c r="E3846" s="11" t="str">
        <f aca="false">IF(AND(ISNUMBER(C3846),ISNUMBER($J3846)),$J3846-C3846,"")</f>
        <v/>
      </c>
      <c r="F3846" s="1" t="s">
        <v>3821</v>
      </c>
      <c r="G3846" s="46" t="s">
        <v>3822</v>
      </c>
      <c r="H3846" s="1" t="s">
        <v>27</v>
      </c>
      <c r="J3846" s="11" t="n">
        <f aca="false">IFERROR(INDEX(Pozos!$M$2:$M$1852,MATCH(A3846,Pozos!$E$2:$E$1852,0)),"")</f>
        <v>157.39</v>
      </c>
      <c r="K3846" s="1" t="s">
        <v>3823</v>
      </c>
      <c r="P3846" s="0" t="s">
        <v>3824</v>
      </c>
    </row>
    <row r="3847" customFormat="false" ht="15.75" hidden="false" customHeight="true" outlineLevel="0" collapsed="false">
      <c r="A3847" s="39" t="s">
        <v>2403</v>
      </c>
      <c r="D3847" s="11" t="str">
        <f aca="false">IF(AND(ISNUMBER(B3847),ISNUMBER($J3847)),$J3847-B3847,"")</f>
        <v/>
      </c>
      <c r="E3847" s="11" t="str">
        <f aca="false">IF(AND(ISNUMBER(C3847),ISNUMBER($J3847)),$J3847-C3847,"")</f>
        <v/>
      </c>
      <c r="F3847" s="1" t="s">
        <v>3821</v>
      </c>
      <c r="G3847" s="46" t="s">
        <v>3822</v>
      </c>
      <c r="H3847" s="1" t="s">
        <v>27</v>
      </c>
      <c r="J3847" s="11" t="n">
        <f aca="false">IFERROR(INDEX(Pozos!$M$2:$M$1852,MATCH(A3847,Pozos!$E$2:$E$1852,0)),"")</f>
        <v>184.6</v>
      </c>
      <c r="K3847" s="1" t="s">
        <v>3823</v>
      </c>
      <c r="P3847" s="0" t="s">
        <v>3824</v>
      </c>
    </row>
    <row r="3848" customFormat="false" ht="15.75" hidden="false" customHeight="true" outlineLevel="0" collapsed="false">
      <c r="A3848" s="39" t="s">
        <v>2405</v>
      </c>
      <c r="D3848" s="11" t="str">
        <f aca="false">IF(AND(ISNUMBER(B3848),ISNUMBER($J3848)),$J3848-B3848,"")</f>
        <v/>
      </c>
      <c r="E3848" s="11" t="str">
        <f aca="false">IF(AND(ISNUMBER(C3848),ISNUMBER($J3848)),$J3848-C3848,"")</f>
        <v/>
      </c>
      <c r="F3848" s="1" t="s">
        <v>3821</v>
      </c>
      <c r="G3848" s="46" t="s">
        <v>3822</v>
      </c>
      <c r="H3848" s="1" t="s">
        <v>27</v>
      </c>
      <c r="J3848" s="11" t="n">
        <f aca="false">IFERROR(INDEX(Pozos!$M$2:$M$1852,MATCH(A3848,Pozos!$E$2:$E$1852,0)),"")</f>
        <v>170.41</v>
      </c>
      <c r="K3848" s="1" t="s">
        <v>3823</v>
      </c>
      <c r="P3848" s="0" t="s">
        <v>3824</v>
      </c>
    </row>
    <row r="3849" customFormat="false" ht="15.75" hidden="false" customHeight="true" outlineLevel="0" collapsed="false">
      <c r="A3849" s="39" t="s">
        <v>2175</v>
      </c>
      <c r="D3849" s="11" t="str">
        <f aca="false">IF(AND(ISNUMBER(B3849),ISNUMBER($J3849)),$J3849-B3849,"")</f>
        <v/>
      </c>
      <c r="E3849" s="11" t="str">
        <f aca="false">IF(AND(ISNUMBER(C3849),ISNUMBER($J3849)),$J3849-C3849,"")</f>
        <v/>
      </c>
      <c r="F3849" s="1" t="s">
        <v>3821</v>
      </c>
      <c r="G3849" s="46" t="s">
        <v>3822</v>
      </c>
      <c r="H3849" s="1" t="s">
        <v>27</v>
      </c>
      <c r="J3849" s="11" t="n">
        <f aca="false">IFERROR(INDEX(Pozos!$M$2:$M$1852,MATCH(A3849,Pozos!$E$2:$E$1852,0)),"")</f>
        <v>161.94</v>
      </c>
      <c r="K3849" s="1" t="s">
        <v>3823</v>
      </c>
      <c r="P3849" s="0" t="s">
        <v>3824</v>
      </c>
    </row>
    <row r="3850" customFormat="false" ht="15.75" hidden="false" customHeight="true" outlineLevel="0" collapsed="false">
      <c r="A3850" s="39" t="s">
        <v>2407</v>
      </c>
      <c r="D3850" s="11" t="str">
        <f aca="false">IF(AND(ISNUMBER(B3850),ISNUMBER($J3850)),$J3850-B3850,"")</f>
        <v/>
      </c>
      <c r="E3850" s="11" t="str">
        <f aca="false">IF(AND(ISNUMBER(C3850),ISNUMBER($J3850)),$J3850-C3850,"")</f>
        <v/>
      </c>
      <c r="F3850" s="1" t="s">
        <v>3821</v>
      </c>
      <c r="G3850" s="46" t="s">
        <v>3822</v>
      </c>
      <c r="H3850" s="1" t="s">
        <v>27</v>
      </c>
      <c r="J3850" s="11" t="n">
        <f aca="false">IFERROR(INDEX(Pozos!$M$2:$M$1852,MATCH(A3850,Pozos!$E$2:$E$1852,0)),"")</f>
        <v>154.31</v>
      </c>
      <c r="K3850" s="1" t="s">
        <v>3823</v>
      </c>
      <c r="P3850" s="0" t="s">
        <v>3824</v>
      </c>
    </row>
    <row r="3851" customFormat="false" ht="15.75" hidden="false" customHeight="true" outlineLevel="0" collapsed="false">
      <c r="A3851" s="39" t="s">
        <v>2409</v>
      </c>
      <c r="D3851" s="11" t="str">
        <f aca="false">IF(AND(ISNUMBER(B3851),ISNUMBER($J3851)),$J3851-B3851,"")</f>
        <v/>
      </c>
      <c r="E3851" s="11" t="str">
        <f aca="false">IF(AND(ISNUMBER(C3851),ISNUMBER($J3851)),$J3851-C3851,"")</f>
        <v/>
      </c>
      <c r="F3851" s="1" t="s">
        <v>3821</v>
      </c>
      <c r="G3851" s="46" t="s">
        <v>3822</v>
      </c>
      <c r="H3851" s="1" t="s">
        <v>27</v>
      </c>
      <c r="J3851" s="11" t="n">
        <f aca="false">IFERROR(INDEX(Pozos!$M$2:$M$1852,MATCH(A3851,Pozos!$E$2:$E$1852,0)),"")</f>
        <v>154.84</v>
      </c>
      <c r="K3851" s="1" t="s">
        <v>3823</v>
      </c>
      <c r="P3851" s="0" t="s">
        <v>3824</v>
      </c>
    </row>
    <row r="3852" customFormat="false" ht="15.75" hidden="false" customHeight="true" outlineLevel="0" collapsed="false">
      <c r="A3852" s="39" t="s">
        <v>2181</v>
      </c>
      <c r="D3852" s="11" t="str">
        <f aca="false">IF(AND(ISNUMBER(B3852),ISNUMBER($J3852)),$J3852-B3852,"")</f>
        <v/>
      </c>
      <c r="E3852" s="11" t="str">
        <f aca="false">IF(AND(ISNUMBER(C3852),ISNUMBER($J3852)),$J3852-C3852,"")</f>
        <v/>
      </c>
      <c r="F3852" s="1" t="s">
        <v>3821</v>
      </c>
      <c r="G3852" s="46" t="s">
        <v>3822</v>
      </c>
      <c r="H3852" s="1" t="s">
        <v>27</v>
      </c>
      <c r="J3852" s="11" t="n">
        <f aca="false">IFERROR(INDEX(Pozos!$M$2:$M$1852,MATCH(A3852,Pozos!$E$2:$E$1852,0)),"")</f>
        <v>150.02</v>
      </c>
      <c r="K3852" s="1" t="s">
        <v>3823</v>
      </c>
      <c r="P3852" s="0" t="s">
        <v>3824</v>
      </c>
    </row>
    <row r="3853" customFormat="false" ht="15.75" hidden="false" customHeight="true" outlineLevel="0" collapsed="false">
      <c r="A3853" s="39" t="s">
        <v>2183</v>
      </c>
      <c r="D3853" s="11" t="str">
        <f aca="false">IF(AND(ISNUMBER(B3853),ISNUMBER($J3853)),$J3853-B3853,"")</f>
        <v/>
      </c>
      <c r="E3853" s="11" t="str">
        <f aca="false">IF(AND(ISNUMBER(C3853),ISNUMBER($J3853)),$J3853-C3853,"")</f>
        <v/>
      </c>
      <c r="F3853" s="1" t="s">
        <v>3821</v>
      </c>
      <c r="G3853" s="46" t="s">
        <v>3822</v>
      </c>
      <c r="H3853" s="1" t="s">
        <v>27</v>
      </c>
      <c r="J3853" s="11" t="n">
        <f aca="false">IFERROR(INDEX(Pozos!$M$2:$M$1852,MATCH(A3853,Pozos!$E$2:$E$1852,0)),"")</f>
        <v>167.15</v>
      </c>
      <c r="K3853" s="1" t="s">
        <v>3823</v>
      </c>
      <c r="P3853" s="0" t="s">
        <v>3824</v>
      </c>
    </row>
    <row r="3854" customFormat="false" ht="15.75" hidden="false" customHeight="true" outlineLevel="0" collapsed="false">
      <c r="A3854" s="39" t="s">
        <v>2413</v>
      </c>
      <c r="D3854" s="11" t="str">
        <f aca="false">IF(AND(ISNUMBER(B3854),ISNUMBER($J3854)),$J3854-B3854,"")</f>
        <v/>
      </c>
      <c r="E3854" s="11" t="str">
        <f aca="false">IF(AND(ISNUMBER(C3854),ISNUMBER($J3854)),$J3854-C3854,"")</f>
        <v/>
      </c>
      <c r="F3854" s="1" t="s">
        <v>3821</v>
      </c>
      <c r="G3854" s="46" t="s">
        <v>3822</v>
      </c>
      <c r="H3854" s="1" t="s">
        <v>27</v>
      </c>
      <c r="J3854" s="11" t="n">
        <f aca="false">IFERROR(INDEX(Pozos!$M$2:$M$1852,MATCH(A3854,Pozos!$E$2:$E$1852,0)),"")</f>
        <v>154.64</v>
      </c>
      <c r="K3854" s="1" t="s">
        <v>3823</v>
      </c>
      <c r="P3854" s="0" t="s">
        <v>3824</v>
      </c>
    </row>
    <row r="3855" customFormat="false" ht="15.75" hidden="false" customHeight="true" outlineLevel="0" collapsed="false">
      <c r="A3855" s="39" t="s">
        <v>2415</v>
      </c>
      <c r="D3855" s="11" t="str">
        <f aca="false">IF(AND(ISNUMBER(B3855),ISNUMBER($J3855)),$J3855-B3855,"")</f>
        <v/>
      </c>
      <c r="E3855" s="11" t="str">
        <f aca="false">IF(AND(ISNUMBER(C3855),ISNUMBER($J3855)),$J3855-C3855,"")</f>
        <v/>
      </c>
      <c r="F3855" s="1" t="s">
        <v>3821</v>
      </c>
      <c r="G3855" s="46" t="s">
        <v>3822</v>
      </c>
      <c r="H3855" s="1" t="s">
        <v>27</v>
      </c>
      <c r="J3855" s="11" t="n">
        <f aca="false">IFERROR(INDEX(Pozos!$M$2:$M$1852,MATCH(A3855,Pozos!$E$2:$E$1852,0)),"")</f>
        <v>153.82</v>
      </c>
      <c r="K3855" s="1" t="s">
        <v>3823</v>
      </c>
      <c r="P3855" s="0" t="s">
        <v>3824</v>
      </c>
    </row>
    <row r="3856" customFormat="false" ht="15.75" hidden="false" customHeight="true" outlineLevel="0" collapsed="false">
      <c r="A3856" s="39" t="s">
        <v>2417</v>
      </c>
      <c r="D3856" s="11" t="str">
        <f aca="false">IF(AND(ISNUMBER(B3856),ISNUMBER($J3856)),$J3856-B3856,"")</f>
        <v/>
      </c>
      <c r="E3856" s="11" t="str">
        <f aca="false">IF(AND(ISNUMBER(C3856),ISNUMBER($J3856)),$J3856-C3856,"")</f>
        <v/>
      </c>
      <c r="F3856" s="1" t="s">
        <v>3821</v>
      </c>
      <c r="G3856" s="46" t="s">
        <v>3822</v>
      </c>
      <c r="H3856" s="1" t="s">
        <v>27</v>
      </c>
      <c r="J3856" s="11" t="n">
        <f aca="false">IFERROR(INDEX(Pozos!$M$2:$M$1852,MATCH(A3856,Pozos!$E$2:$E$1852,0)),"")</f>
        <v>280.78</v>
      </c>
      <c r="K3856" s="1" t="s">
        <v>3823</v>
      </c>
      <c r="P3856" s="0" t="s">
        <v>3824</v>
      </c>
    </row>
    <row r="3857" customFormat="false" ht="15.75" hidden="false" customHeight="true" outlineLevel="0" collapsed="false">
      <c r="A3857" s="39" t="s">
        <v>2419</v>
      </c>
      <c r="D3857" s="11" t="str">
        <f aca="false">IF(AND(ISNUMBER(B3857),ISNUMBER($J3857)),$J3857-B3857,"")</f>
        <v/>
      </c>
      <c r="E3857" s="11" t="str">
        <f aca="false">IF(AND(ISNUMBER(C3857),ISNUMBER($J3857)),$J3857-C3857,"")</f>
        <v/>
      </c>
      <c r="F3857" s="1" t="s">
        <v>3821</v>
      </c>
      <c r="G3857" s="46" t="s">
        <v>3822</v>
      </c>
      <c r="H3857" s="1" t="s">
        <v>27</v>
      </c>
      <c r="J3857" s="11" t="n">
        <f aca="false">IFERROR(INDEX(Pozos!$M$2:$M$1852,MATCH(A3857,Pozos!$E$2:$E$1852,0)),"")</f>
        <v>265.88</v>
      </c>
      <c r="K3857" s="1" t="s">
        <v>3823</v>
      </c>
      <c r="P3857" s="0" t="s">
        <v>3824</v>
      </c>
    </row>
    <row r="3858" customFormat="false" ht="15.75" hidden="false" customHeight="true" outlineLevel="0" collapsed="false">
      <c r="A3858" s="39" t="s">
        <v>2421</v>
      </c>
      <c r="D3858" s="11" t="str">
        <f aca="false">IF(AND(ISNUMBER(B3858),ISNUMBER($J3858)),$J3858-B3858,"")</f>
        <v/>
      </c>
      <c r="E3858" s="11" t="str">
        <f aca="false">IF(AND(ISNUMBER(C3858),ISNUMBER($J3858)),$J3858-C3858,"")</f>
        <v/>
      </c>
      <c r="F3858" s="1" t="s">
        <v>3821</v>
      </c>
      <c r="G3858" s="46" t="s">
        <v>3822</v>
      </c>
      <c r="H3858" s="1" t="s">
        <v>27</v>
      </c>
      <c r="J3858" s="11" t="n">
        <f aca="false">IFERROR(INDEX(Pozos!$M$2:$M$1852,MATCH(A3858,Pozos!$E$2:$E$1852,0)),"")</f>
        <v>158.07</v>
      </c>
      <c r="K3858" s="1" t="s">
        <v>3823</v>
      </c>
      <c r="P3858" s="0" t="s">
        <v>3824</v>
      </c>
    </row>
    <row r="3859" customFormat="false" ht="15.75" hidden="false" customHeight="true" outlineLevel="0" collapsed="false">
      <c r="A3859" s="39" t="s">
        <v>2187</v>
      </c>
      <c r="D3859" s="11" t="str">
        <f aca="false">IF(AND(ISNUMBER(B3859),ISNUMBER($J3859)),$J3859-B3859,"")</f>
        <v/>
      </c>
      <c r="E3859" s="11" t="str">
        <f aca="false">IF(AND(ISNUMBER(C3859),ISNUMBER($J3859)),$J3859-C3859,"")</f>
        <v/>
      </c>
      <c r="F3859" s="1" t="s">
        <v>3821</v>
      </c>
      <c r="G3859" s="46" t="s">
        <v>3822</v>
      </c>
      <c r="H3859" s="1" t="s">
        <v>27</v>
      </c>
      <c r="J3859" s="11" t="n">
        <f aca="false">IFERROR(INDEX(Pozos!$M$2:$M$1852,MATCH(A3859,Pozos!$E$2:$E$1852,0)),"")</f>
        <v>151.63</v>
      </c>
      <c r="K3859" s="1" t="s">
        <v>3823</v>
      </c>
      <c r="P3859" s="0" t="s">
        <v>3824</v>
      </c>
    </row>
    <row r="3860" customFormat="false" ht="15.75" hidden="false" customHeight="true" outlineLevel="0" collapsed="false">
      <c r="A3860" s="39" t="s">
        <v>2423</v>
      </c>
      <c r="D3860" s="11" t="str">
        <f aca="false">IF(AND(ISNUMBER(B3860),ISNUMBER($J3860)),$J3860-B3860,"")</f>
        <v/>
      </c>
      <c r="E3860" s="11" t="str">
        <f aca="false">IF(AND(ISNUMBER(C3860),ISNUMBER($J3860)),$J3860-C3860,"")</f>
        <v/>
      </c>
      <c r="F3860" s="1" t="s">
        <v>3821</v>
      </c>
      <c r="G3860" s="46" t="s">
        <v>3822</v>
      </c>
      <c r="H3860" s="1" t="s">
        <v>27</v>
      </c>
      <c r="J3860" s="11" t="n">
        <f aca="false">IFERROR(INDEX(Pozos!$M$2:$M$1852,MATCH(A3860,Pozos!$E$2:$E$1852,0)),"")</f>
        <v>152.3</v>
      </c>
      <c r="K3860" s="1" t="s">
        <v>3823</v>
      </c>
      <c r="P3860" s="0" t="s">
        <v>3824</v>
      </c>
    </row>
    <row r="3861" customFormat="false" ht="15.75" hidden="false" customHeight="true" outlineLevel="0" collapsed="false">
      <c r="A3861" s="39" t="s">
        <v>2425</v>
      </c>
      <c r="D3861" s="11" t="str">
        <f aca="false">IF(AND(ISNUMBER(B3861),ISNUMBER($J3861)),$J3861-B3861,"")</f>
        <v/>
      </c>
      <c r="E3861" s="11" t="str">
        <f aca="false">IF(AND(ISNUMBER(C3861),ISNUMBER($J3861)),$J3861-C3861,"")</f>
        <v/>
      </c>
      <c r="F3861" s="1" t="s">
        <v>3821</v>
      </c>
      <c r="G3861" s="46" t="s">
        <v>3822</v>
      </c>
      <c r="H3861" s="1" t="s">
        <v>27</v>
      </c>
      <c r="J3861" s="11" t="n">
        <f aca="false">IFERROR(INDEX(Pozos!$M$2:$M$1852,MATCH(A3861,Pozos!$E$2:$E$1852,0)),"")</f>
        <v>135.59</v>
      </c>
      <c r="K3861" s="1" t="s">
        <v>3823</v>
      </c>
      <c r="P3861" s="0" t="s">
        <v>3824</v>
      </c>
    </row>
    <row r="3862" customFormat="false" ht="15.75" hidden="false" customHeight="true" outlineLevel="0" collapsed="false">
      <c r="A3862" s="39" t="s">
        <v>2427</v>
      </c>
      <c r="D3862" s="11" t="str">
        <f aca="false">IF(AND(ISNUMBER(B3862),ISNUMBER($J3862)),$J3862-B3862,"")</f>
        <v/>
      </c>
      <c r="E3862" s="11" t="str">
        <f aca="false">IF(AND(ISNUMBER(C3862),ISNUMBER($J3862)),$J3862-C3862,"")</f>
        <v/>
      </c>
      <c r="F3862" s="1" t="s">
        <v>3821</v>
      </c>
      <c r="G3862" s="46" t="s">
        <v>3822</v>
      </c>
      <c r="H3862" s="1" t="s">
        <v>27</v>
      </c>
      <c r="J3862" s="11" t="n">
        <f aca="false">IFERROR(INDEX(Pozos!$M$2:$M$1852,MATCH(A3862,Pozos!$E$2:$E$1852,0)),"")</f>
        <v>162.38</v>
      </c>
      <c r="K3862" s="1" t="s">
        <v>3823</v>
      </c>
      <c r="P3862" s="0" t="s">
        <v>3824</v>
      </c>
    </row>
    <row r="3863" customFormat="false" ht="15.75" hidden="false" customHeight="true" outlineLevel="0" collapsed="false">
      <c r="A3863" s="39" t="s">
        <v>2429</v>
      </c>
      <c r="D3863" s="11" t="str">
        <f aca="false">IF(AND(ISNUMBER(B3863),ISNUMBER($J3863)),$J3863-B3863,"")</f>
        <v/>
      </c>
      <c r="E3863" s="11" t="str">
        <f aca="false">IF(AND(ISNUMBER(C3863),ISNUMBER($J3863)),$J3863-C3863,"")</f>
        <v/>
      </c>
      <c r="F3863" s="1" t="s">
        <v>3821</v>
      </c>
      <c r="G3863" s="46" t="s">
        <v>3822</v>
      </c>
      <c r="H3863" s="1" t="s">
        <v>27</v>
      </c>
      <c r="J3863" s="11" t="n">
        <f aca="false">IFERROR(INDEX(Pozos!$M$2:$M$1852,MATCH(A3863,Pozos!$E$2:$E$1852,0)),"")</f>
        <v>156.55</v>
      </c>
      <c r="K3863" s="1" t="s">
        <v>3823</v>
      </c>
      <c r="P3863" s="0" t="s">
        <v>3824</v>
      </c>
    </row>
    <row r="3864" customFormat="false" ht="15.75" hidden="false" customHeight="true" outlineLevel="0" collapsed="false">
      <c r="A3864" s="39" t="s">
        <v>2431</v>
      </c>
      <c r="D3864" s="11" t="str">
        <f aca="false">IF(AND(ISNUMBER(B3864),ISNUMBER($J3864)),$J3864-B3864,"")</f>
        <v/>
      </c>
      <c r="E3864" s="11" t="str">
        <f aca="false">IF(AND(ISNUMBER(C3864),ISNUMBER($J3864)),$J3864-C3864,"")</f>
        <v/>
      </c>
      <c r="F3864" s="1" t="s">
        <v>3821</v>
      </c>
      <c r="G3864" s="46" t="s">
        <v>3822</v>
      </c>
      <c r="H3864" s="1" t="s">
        <v>27</v>
      </c>
      <c r="J3864" s="11" t="n">
        <f aca="false">IFERROR(INDEX(Pozos!$M$2:$M$1852,MATCH(A3864,Pozos!$E$2:$E$1852,0)),"")</f>
        <v>173</v>
      </c>
      <c r="K3864" s="1" t="s">
        <v>3823</v>
      </c>
      <c r="P3864" s="0" t="s">
        <v>3824</v>
      </c>
    </row>
    <row r="3865" customFormat="false" ht="15.75" hidden="false" customHeight="true" outlineLevel="0" collapsed="false">
      <c r="A3865" s="39" t="s">
        <v>2433</v>
      </c>
      <c r="D3865" s="11" t="str">
        <f aca="false">IF(AND(ISNUMBER(B3865),ISNUMBER($J3865)),$J3865-B3865,"")</f>
        <v/>
      </c>
      <c r="E3865" s="11" t="str">
        <f aca="false">IF(AND(ISNUMBER(C3865),ISNUMBER($J3865)),$J3865-C3865,"")</f>
        <v/>
      </c>
      <c r="F3865" s="1" t="s">
        <v>3821</v>
      </c>
      <c r="G3865" s="46" t="s">
        <v>3822</v>
      </c>
      <c r="H3865" s="1" t="s">
        <v>27</v>
      </c>
      <c r="J3865" s="11" t="n">
        <f aca="false">IFERROR(INDEX(Pozos!$M$2:$M$1852,MATCH(A3865,Pozos!$E$2:$E$1852,0)),"")</f>
        <v>188.35</v>
      </c>
      <c r="K3865" s="1" t="s">
        <v>3823</v>
      </c>
      <c r="P3865" s="0" t="s">
        <v>3824</v>
      </c>
    </row>
    <row r="3866" customFormat="false" ht="15.75" hidden="false" customHeight="true" outlineLevel="0" collapsed="false">
      <c r="A3866" s="39" t="s">
        <v>2202</v>
      </c>
      <c r="D3866" s="11" t="str">
        <f aca="false">IF(AND(ISNUMBER(B3866),ISNUMBER($J3866)),$J3866-B3866,"")</f>
        <v/>
      </c>
      <c r="E3866" s="11" t="str">
        <f aca="false">IF(AND(ISNUMBER(C3866),ISNUMBER($J3866)),$J3866-C3866,"")</f>
        <v/>
      </c>
      <c r="F3866" s="1" t="s">
        <v>3821</v>
      </c>
      <c r="G3866" s="46" t="s">
        <v>3822</v>
      </c>
      <c r="H3866" s="1" t="s">
        <v>27</v>
      </c>
      <c r="J3866" s="11" t="n">
        <f aca="false">IFERROR(INDEX(Pozos!$M$2:$M$1852,MATCH(A3866,Pozos!$E$2:$E$1852,0)),"")</f>
        <v>136.32</v>
      </c>
      <c r="K3866" s="1" t="s">
        <v>3823</v>
      </c>
      <c r="P3866" s="0" t="s">
        <v>3824</v>
      </c>
    </row>
    <row r="3867" customFormat="false" ht="15.75" hidden="false" customHeight="true" outlineLevel="0" collapsed="false">
      <c r="A3867" s="39" t="s">
        <v>2435</v>
      </c>
      <c r="D3867" s="11" t="str">
        <f aca="false">IF(AND(ISNUMBER(B3867),ISNUMBER($J3867)),$J3867-B3867,"")</f>
        <v/>
      </c>
      <c r="E3867" s="11" t="str">
        <f aca="false">IF(AND(ISNUMBER(C3867),ISNUMBER($J3867)),$J3867-C3867,"")</f>
        <v/>
      </c>
      <c r="F3867" s="1" t="s">
        <v>3821</v>
      </c>
      <c r="G3867" s="46" t="s">
        <v>3822</v>
      </c>
      <c r="H3867" s="1" t="s">
        <v>27</v>
      </c>
      <c r="J3867" s="11" t="n">
        <f aca="false">IFERROR(INDEX(Pozos!$M$2:$M$1852,MATCH(A3867,Pozos!$E$2:$E$1852,0)),"")</f>
        <v>258.31</v>
      </c>
      <c r="K3867" s="1" t="s">
        <v>3823</v>
      </c>
      <c r="P3867" s="0" t="s">
        <v>3824</v>
      </c>
    </row>
    <row r="3868" customFormat="false" ht="15.75" hidden="false" customHeight="true" outlineLevel="0" collapsed="false">
      <c r="A3868" s="39" t="s">
        <v>2206</v>
      </c>
      <c r="D3868" s="11" t="str">
        <f aca="false">IF(AND(ISNUMBER(B3868),ISNUMBER($J3868)),$J3868-B3868,"")</f>
        <v/>
      </c>
      <c r="E3868" s="11" t="str">
        <f aca="false">IF(AND(ISNUMBER(C3868),ISNUMBER($J3868)),$J3868-C3868,"")</f>
        <v/>
      </c>
      <c r="F3868" s="1" t="s">
        <v>3821</v>
      </c>
      <c r="G3868" s="46" t="s">
        <v>3822</v>
      </c>
      <c r="H3868" s="1" t="s">
        <v>27</v>
      </c>
      <c r="J3868" s="11" t="n">
        <f aca="false">IFERROR(INDEX(Pozos!$M$2:$M$1852,MATCH(A3868,Pozos!$E$2:$E$1852,0)),"")</f>
        <v>122.47</v>
      </c>
      <c r="K3868" s="1" t="s">
        <v>3823</v>
      </c>
      <c r="P3868" s="0" t="s">
        <v>3824</v>
      </c>
    </row>
    <row r="3869" customFormat="false" ht="15.75" hidden="false" customHeight="true" outlineLevel="0" collapsed="false">
      <c r="A3869" s="39" t="s">
        <v>2208</v>
      </c>
      <c r="D3869" s="11" t="str">
        <f aca="false">IF(AND(ISNUMBER(B3869),ISNUMBER($J3869)),$J3869-B3869,"")</f>
        <v/>
      </c>
      <c r="E3869" s="11" t="str">
        <f aca="false">IF(AND(ISNUMBER(C3869),ISNUMBER($J3869)),$J3869-C3869,"")</f>
        <v/>
      </c>
      <c r="F3869" s="1" t="s">
        <v>3821</v>
      </c>
      <c r="G3869" s="46" t="s">
        <v>3822</v>
      </c>
      <c r="H3869" s="1" t="s">
        <v>27</v>
      </c>
      <c r="J3869" s="11" t="n">
        <f aca="false">IFERROR(INDEX(Pozos!$M$2:$M$1852,MATCH(A3869,Pozos!$E$2:$E$1852,0)),"")</f>
        <v>144.33</v>
      </c>
      <c r="K3869" s="1" t="s">
        <v>3823</v>
      </c>
      <c r="P3869" s="0" t="s">
        <v>3824</v>
      </c>
    </row>
    <row r="3870" customFormat="false" ht="15.75" hidden="false" customHeight="true" outlineLevel="0" collapsed="false">
      <c r="A3870" s="39" t="s">
        <v>2210</v>
      </c>
      <c r="D3870" s="11" t="str">
        <f aca="false">IF(AND(ISNUMBER(B3870),ISNUMBER($J3870)),$J3870-B3870,"")</f>
        <v/>
      </c>
      <c r="E3870" s="11" t="str">
        <f aca="false">IF(AND(ISNUMBER(C3870),ISNUMBER($J3870)),$J3870-C3870,"")</f>
        <v/>
      </c>
      <c r="F3870" s="1" t="s">
        <v>3821</v>
      </c>
      <c r="G3870" s="46" t="s">
        <v>3822</v>
      </c>
      <c r="H3870" s="1" t="s">
        <v>27</v>
      </c>
      <c r="J3870" s="11" t="n">
        <f aca="false">IFERROR(INDEX(Pozos!$M$2:$M$1852,MATCH(A3870,Pozos!$E$2:$E$1852,0)),"")</f>
        <v>148.09</v>
      </c>
      <c r="K3870" s="1" t="s">
        <v>3823</v>
      </c>
      <c r="P3870" s="0" t="s">
        <v>3824</v>
      </c>
    </row>
    <row r="3871" customFormat="false" ht="15.75" hidden="false" customHeight="true" outlineLevel="0" collapsed="false">
      <c r="A3871" s="39" t="s">
        <v>2212</v>
      </c>
      <c r="B3871" s="1" t="n">
        <v>0</v>
      </c>
      <c r="C3871" s="1" t="n">
        <v>7</v>
      </c>
      <c r="D3871" s="11" t="n">
        <f aca="false">IF(AND(ISNUMBER(B3871),ISNUMBER($J3871)),$J3871-B3871,"")</f>
        <v>14.3</v>
      </c>
      <c r="E3871" s="11" t="n">
        <f aca="false">IF(AND(ISNUMBER(C3871),ISNUMBER($J3871)),$J3871-C3871,"")</f>
        <v>7.3</v>
      </c>
      <c r="F3871" s="1" t="s">
        <v>5515</v>
      </c>
      <c r="G3871" s="46" t="s">
        <v>4399</v>
      </c>
      <c r="H3871" s="1" t="s">
        <v>143</v>
      </c>
      <c r="J3871" s="11" t="n">
        <f aca="false">IFERROR(INDEX(Pozos!$M$2:$M$1852,MATCH(A3871,Pozos!$E$2:$E$1852,0)),"")</f>
        <v>14.3</v>
      </c>
      <c r="K3871" s="1" t="s">
        <v>3808</v>
      </c>
      <c r="L3871" s="1" t="s">
        <v>3809</v>
      </c>
      <c r="O3871" s="0" t="s">
        <v>4399</v>
      </c>
      <c r="P3871" s="0" t="s">
        <v>3805</v>
      </c>
    </row>
    <row r="3872" customFormat="false" ht="15.75" hidden="false" customHeight="true" outlineLevel="0" collapsed="false">
      <c r="A3872" s="39" t="s">
        <v>2212</v>
      </c>
      <c r="B3872" s="1" t="n">
        <v>7</v>
      </c>
      <c r="C3872" s="1" t="n">
        <v>18</v>
      </c>
      <c r="D3872" s="11" t="n">
        <f aca="false">IF(AND(ISNUMBER(B3872),ISNUMBER($J3872)),$J3872-B3872,"")</f>
        <v>7.3</v>
      </c>
      <c r="E3872" s="11" t="n">
        <f aca="false">IF(AND(ISNUMBER(C3872),ISNUMBER($J3872)),$J3872-C3872,"")</f>
        <v>-3.7</v>
      </c>
      <c r="F3872" s="1" t="s">
        <v>5516</v>
      </c>
      <c r="G3872" s="46" t="s">
        <v>4404</v>
      </c>
      <c r="H3872" s="1" t="s">
        <v>143</v>
      </c>
      <c r="J3872" s="11" t="n">
        <f aca="false">IFERROR(INDEX(Pozos!$M$2:$M$1852,MATCH(A3872,Pozos!$E$2:$E$1852,0)),"")</f>
        <v>14.3</v>
      </c>
      <c r="K3872" s="1" t="s">
        <v>4023</v>
      </c>
      <c r="L3872" s="1" t="s">
        <v>3813</v>
      </c>
      <c r="O3872" s="0" t="s">
        <v>4404</v>
      </c>
      <c r="P3872" s="0" t="s">
        <v>3805</v>
      </c>
    </row>
    <row r="3873" customFormat="false" ht="15.75" hidden="false" customHeight="true" outlineLevel="0" collapsed="false">
      <c r="A3873" s="39" t="s">
        <v>2212</v>
      </c>
      <c r="B3873" s="1" t="n">
        <v>18</v>
      </c>
      <c r="C3873" s="1" t="n">
        <v>19</v>
      </c>
      <c r="D3873" s="11" t="n">
        <f aca="false">IF(AND(ISNUMBER(B3873),ISNUMBER($J3873)),$J3873-B3873,"")</f>
        <v>-3.7</v>
      </c>
      <c r="E3873" s="11" t="n">
        <f aca="false">IF(AND(ISNUMBER(C3873),ISNUMBER($J3873)),$J3873-C3873,"")</f>
        <v>-4.7</v>
      </c>
      <c r="F3873" s="1" t="s">
        <v>4957</v>
      </c>
      <c r="G3873" s="46" t="s">
        <v>4404</v>
      </c>
      <c r="H3873" s="1" t="s">
        <v>143</v>
      </c>
      <c r="J3873" s="11" t="n">
        <f aca="false">IFERROR(INDEX(Pozos!$M$2:$M$1852,MATCH(A3873,Pozos!$E$2:$E$1852,0)),"")</f>
        <v>14.3</v>
      </c>
      <c r="K3873" s="1" t="s">
        <v>3927</v>
      </c>
      <c r="L3873" s="1" t="s">
        <v>3928</v>
      </c>
      <c r="O3873" s="0" t="s">
        <v>4404</v>
      </c>
      <c r="P3873" s="0" t="s">
        <v>3805</v>
      </c>
    </row>
    <row r="3874" customFormat="false" ht="15.75" hidden="false" customHeight="true" outlineLevel="0" collapsed="false">
      <c r="A3874" s="39" t="s">
        <v>2212</v>
      </c>
      <c r="B3874" s="1" t="n">
        <v>19</v>
      </c>
      <c r="C3874" s="1" t="n">
        <v>24</v>
      </c>
      <c r="D3874" s="11" t="n">
        <f aca="false">IF(AND(ISNUMBER(B3874),ISNUMBER($J3874)),$J3874-B3874,"")</f>
        <v>-4.7</v>
      </c>
      <c r="E3874" s="11" t="n">
        <f aca="false">IF(AND(ISNUMBER(C3874),ISNUMBER($J3874)),$J3874-C3874,"")</f>
        <v>-9.7</v>
      </c>
      <c r="F3874" s="1" t="s">
        <v>3808</v>
      </c>
      <c r="G3874" s="46" t="s">
        <v>4404</v>
      </c>
      <c r="H3874" s="1" t="s">
        <v>143</v>
      </c>
      <c r="J3874" s="11" t="n">
        <f aca="false">IFERROR(INDEX(Pozos!$M$2:$M$1852,MATCH(A3874,Pozos!$E$2:$E$1852,0)),"")</f>
        <v>14.3</v>
      </c>
      <c r="K3874" s="1" t="s">
        <v>3808</v>
      </c>
      <c r="L3874" s="1" t="s">
        <v>3809</v>
      </c>
      <c r="O3874" s="0" t="s">
        <v>4404</v>
      </c>
      <c r="P3874" s="0" t="s">
        <v>3805</v>
      </c>
    </row>
    <row r="3875" customFormat="false" ht="15.75" hidden="false" customHeight="true" outlineLevel="0" collapsed="false">
      <c r="A3875" s="39" t="s">
        <v>2212</v>
      </c>
      <c r="B3875" s="1" t="n">
        <v>24</v>
      </c>
      <c r="C3875" s="1" t="n">
        <v>27</v>
      </c>
      <c r="D3875" s="11" t="n">
        <f aca="false">IF(AND(ISNUMBER(B3875),ISNUMBER($J3875)),$J3875-B3875,"")</f>
        <v>-9.7</v>
      </c>
      <c r="E3875" s="11" t="n">
        <f aca="false">IF(AND(ISNUMBER(C3875),ISNUMBER($J3875)),$J3875-C3875,"")</f>
        <v>-12.7</v>
      </c>
      <c r="F3875" s="1" t="s">
        <v>5517</v>
      </c>
      <c r="G3875" s="46" t="s">
        <v>4404</v>
      </c>
      <c r="H3875" s="1" t="s">
        <v>143</v>
      </c>
      <c r="J3875" s="11" t="n">
        <f aca="false">IFERROR(INDEX(Pozos!$M$2:$M$1852,MATCH(A3875,Pozos!$E$2:$E$1852,0)),"")</f>
        <v>14.3</v>
      </c>
      <c r="K3875" s="1" t="s">
        <v>3819</v>
      </c>
      <c r="L3875" s="1" t="s">
        <v>3820</v>
      </c>
      <c r="O3875" s="0" t="s">
        <v>4404</v>
      </c>
      <c r="P3875" s="0" t="s">
        <v>3805</v>
      </c>
    </row>
    <row r="3876" customFormat="false" ht="15.75" hidden="false" customHeight="true" outlineLevel="0" collapsed="false">
      <c r="A3876" s="39" t="s">
        <v>2212</v>
      </c>
      <c r="B3876" s="1" t="n">
        <v>27</v>
      </c>
      <c r="C3876" s="1" t="n">
        <v>30</v>
      </c>
      <c r="D3876" s="11" t="n">
        <f aca="false">IF(AND(ISNUMBER(B3876),ISNUMBER($J3876)),$J3876-B3876,"")</f>
        <v>-12.7</v>
      </c>
      <c r="E3876" s="11" t="n">
        <f aca="false">IF(AND(ISNUMBER(C3876),ISNUMBER($J3876)),$J3876-C3876,"")</f>
        <v>-15.7</v>
      </c>
      <c r="F3876" s="1" t="s">
        <v>3808</v>
      </c>
      <c r="G3876" s="46" t="s">
        <v>4404</v>
      </c>
      <c r="H3876" s="1" t="s">
        <v>143</v>
      </c>
      <c r="J3876" s="11" t="n">
        <f aca="false">IFERROR(INDEX(Pozos!$M$2:$M$1852,MATCH(A3876,Pozos!$E$2:$E$1852,0)),"")</f>
        <v>14.3</v>
      </c>
      <c r="K3876" s="1" t="s">
        <v>3808</v>
      </c>
      <c r="L3876" s="1" t="s">
        <v>3809</v>
      </c>
      <c r="O3876" s="0" t="s">
        <v>4404</v>
      </c>
      <c r="P3876" s="0" t="s">
        <v>3805</v>
      </c>
    </row>
    <row r="3877" customFormat="false" ht="15.75" hidden="false" customHeight="true" outlineLevel="0" collapsed="false">
      <c r="A3877" s="39" t="s">
        <v>2212</v>
      </c>
      <c r="B3877" s="1" t="n">
        <v>30</v>
      </c>
      <c r="C3877" s="1" t="n">
        <v>31</v>
      </c>
      <c r="D3877" s="11" t="n">
        <f aca="false">IF(AND(ISNUMBER(B3877),ISNUMBER($J3877)),$J3877-B3877,"")</f>
        <v>-15.7</v>
      </c>
      <c r="E3877" s="11" t="n">
        <f aca="false">IF(AND(ISNUMBER(C3877),ISNUMBER($J3877)),$J3877-C3877,"")</f>
        <v>-16.7</v>
      </c>
      <c r="F3877" s="1" t="s">
        <v>5518</v>
      </c>
      <c r="G3877" s="46" t="s">
        <v>4393</v>
      </c>
      <c r="H3877" s="1" t="s">
        <v>143</v>
      </c>
      <c r="J3877" s="11" t="n">
        <f aca="false">IFERROR(INDEX(Pozos!$M$2:$M$1852,MATCH(A3877,Pozos!$E$2:$E$1852,0)),"")</f>
        <v>14.3</v>
      </c>
      <c r="K3877" s="1" t="s">
        <v>3854</v>
      </c>
      <c r="L3877" s="1" t="s">
        <v>3813</v>
      </c>
      <c r="O3877" s="0" t="s">
        <v>4393</v>
      </c>
      <c r="P3877" s="0" t="s">
        <v>3805</v>
      </c>
    </row>
    <row r="3878" customFormat="false" ht="15.75" hidden="false" customHeight="true" outlineLevel="0" collapsed="false">
      <c r="A3878" s="39" t="s">
        <v>2212</v>
      </c>
      <c r="B3878" s="1" t="n">
        <v>31</v>
      </c>
      <c r="C3878" s="1" t="n">
        <v>34</v>
      </c>
      <c r="D3878" s="11" t="n">
        <f aca="false">IF(AND(ISNUMBER(B3878),ISNUMBER($J3878)),$J3878-B3878,"")</f>
        <v>-16.7</v>
      </c>
      <c r="E3878" s="11" t="n">
        <f aca="false">IF(AND(ISNUMBER(C3878),ISNUMBER($J3878)),$J3878-C3878,"")</f>
        <v>-19.7</v>
      </c>
      <c r="F3878" s="1" t="s">
        <v>3808</v>
      </c>
      <c r="G3878" s="46" t="s">
        <v>4393</v>
      </c>
      <c r="H3878" s="1" t="s">
        <v>143</v>
      </c>
      <c r="J3878" s="11" t="n">
        <f aca="false">IFERROR(INDEX(Pozos!$M$2:$M$1852,MATCH(A3878,Pozos!$E$2:$E$1852,0)),"")</f>
        <v>14.3</v>
      </c>
      <c r="K3878" s="1" t="s">
        <v>3808</v>
      </c>
      <c r="L3878" s="1" t="s">
        <v>3809</v>
      </c>
      <c r="O3878" s="0" t="s">
        <v>4393</v>
      </c>
      <c r="P3878" s="0" t="s">
        <v>3805</v>
      </c>
    </row>
    <row r="3879" customFormat="false" ht="15.75" hidden="false" customHeight="true" outlineLevel="0" collapsed="false">
      <c r="A3879" s="39" t="s">
        <v>2212</v>
      </c>
      <c r="B3879" s="1" t="n">
        <v>34</v>
      </c>
      <c r="C3879" s="1" t="n">
        <v>35</v>
      </c>
      <c r="D3879" s="11" t="n">
        <f aca="false">IF(AND(ISNUMBER(B3879),ISNUMBER($J3879)),$J3879-B3879,"")</f>
        <v>-19.7</v>
      </c>
      <c r="E3879" s="11" t="n">
        <f aca="false">IF(AND(ISNUMBER(C3879),ISNUMBER($J3879)),$J3879-C3879,"")</f>
        <v>-20.7</v>
      </c>
      <c r="F3879" s="1" t="s">
        <v>4430</v>
      </c>
      <c r="G3879" s="46" t="s">
        <v>4393</v>
      </c>
      <c r="H3879" s="1" t="s">
        <v>143</v>
      </c>
      <c r="J3879" s="11" t="n">
        <f aca="false">IFERROR(INDEX(Pozos!$M$2:$M$1852,MATCH(A3879,Pozos!$E$2:$E$1852,0)),"")</f>
        <v>14.3</v>
      </c>
      <c r="K3879" s="1" t="s">
        <v>3808</v>
      </c>
      <c r="L3879" s="1" t="s">
        <v>3809</v>
      </c>
      <c r="O3879" s="0" t="s">
        <v>4393</v>
      </c>
      <c r="P3879" s="0" t="s">
        <v>3805</v>
      </c>
    </row>
    <row r="3880" customFormat="false" ht="15.75" hidden="false" customHeight="true" outlineLevel="0" collapsed="false">
      <c r="A3880" s="39" t="s">
        <v>2214</v>
      </c>
      <c r="B3880" s="1" t="n">
        <v>0</v>
      </c>
      <c r="C3880" s="1" t="n">
        <v>2</v>
      </c>
      <c r="D3880" s="11" t="n">
        <f aca="false">IF(AND(ISNUMBER(B3880),ISNUMBER($J3880)),$J3880-B3880,"")</f>
        <v>13.35</v>
      </c>
      <c r="E3880" s="11" t="n">
        <f aca="false">IF(AND(ISNUMBER(C3880),ISNUMBER($J3880)),$J3880-C3880,"")</f>
        <v>11.35</v>
      </c>
      <c r="F3880" s="1" t="s">
        <v>4942</v>
      </c>
      <c r="G3880" s="46" t="s">
        <v>3802</v>
      </c>
      <c r="H3880" s="1" t="s">
        <v>143</v>
      </c>
      <c r="J3880" s="11" t="n">
        <f aca="false">IFERROR(INDEX(Pozos!$M$2:$M$1852,MATCH(A3880,Pozos!$E$2:$E$1852,0)),"")</f>
        <v>13.35</v>
      </c>
      <c r="K3880" s="1" t="s">
        <v>3803</v>
      </c>
      <c r="L3880" s="1" t="s">
        <v>3804</v>
      </c>
      <c r="O3880" s="0" t="s">
        <v>3802</v>
      </c>
      <c r="P3880" s="0" t="s">
        <v>3805</v>
      </c>
    </row>
    <row r="3881" customFormat="false" ht="15.75" hidden="false" customHeight="true" outlineLevel="0" collapsed="false">
      <c r="A3881" s="39" t="s">
        <v>2214</v>
      </c>
      <c r="B3881" s="1" t="n">
        <v>2</v>
      </c>
      <c r="C3881" s="1" t="n">
        <v>6</v>
      </c>
      <c r="D3881" s="11" t="n">
        <f aca="false">IF(AND(ISNUMBER(B3881),ISNUMBER($J3881)),$J3881-B3881,"")</f>
        <v>11.35</v>
      </c>
      <c r="E3881" s="11" t="n">
        <f aca="false">IF(AND(ISNUMBER(C3881),ISNUMBER($J3881)),$J3881-C3881,"")</f>
        <v>7.35</v>
      </c>
      <c r="F3881" s="1" t="s">
        <v>4022</v>
      </c>
      <c r="G3881" s="46" t="s">
        <v>4399</v>
      </c>
      <c r="H3881" s="1" t="s">
        <v>143</v>
      </c>
      <c r="J3881" s="11" t="n">
        <f aca="false">IFERROR(INDEX(Pozos!$M$2:$M$1852,MATCH(A3881,Pozos!$E$2:$E$1852,0)),"")</f>
        <v>13.35</v>
      </c>
      <c r="K3881" s="1" t="s">
        <v>4023</v>
      </c>
      <c r="L3881" s="1" t="s">
        <v>3813</v>
      </c>
      <c r="O3881" s="0" t="s">
        <v>4399</v>
      </c>
      <c r="P3881" s="0" t="s">
        <v>3805</v>
      </c>
    </row>
    <row r="3882" customFormat="false" ht="15.75" hidden="false" customHeight="true" outlineLevel="0" collapsed="false">
      <c r="A3882" s="39" t="s">
        <v>2214</v>
      </c>
      <c r="B3882" s="1" t="n">
        <v>6</v>
      </c>
      <c r="C3882" s="1" t="n">
        <v>18</v>
      </c>
      <c r="D3882" s="11" t="n">
        <f aca="false">IF(AND(ISNUMBER(B3882),ISNUMBER($J3882)),$J3882-B3882,"")</f>
        <v>7.35</v>
      </c>
      <c r="E3882" s="11" t="n">
        <f aca="false">IF(AND(ISNUMBER(C3882),ISNUMBER($J3882)),$J3882-C3882,"")</f>
        <v>-4.65</v>
      </c>
      <c r="F3882" s="1" t="s">
        <v>5519</v>
      </c>
      <c r="G3882" s="46" t="s">
        <v>4404</v>
      </c>
      <c r="H3882" s="1" t="s">
        <v>143</v>
      </c>
      <c r="J3882" s="11" t="n">
        <f aca="false">IFERROR(INDEX(Pozos!$M$2:$M$1852,MATCH(A3882,Pozos!$E$2:$E$1852,0)),"")</f>
        <v>13.35</v>
      </c>
      <c r="K3882" s="1" t="s">
        <v>3927</v>
      </c>
      <c r="L3882" s="1" t="s">
        <v>3928</v>
      </c>
      <c r="O3882" s="0" t="s">
        <v>4404</v>
      </c>
      <c r="P3882" s="0" t="s">
        <v>3805</v>
      </c>
    </row>
    <row r="3883" customFormat="false" ht="15.75" hidden="false" customHeight="true" outlineLevel="0" collapsed="false">
      <c r="A3883" s="39" t="s">
        <v>2214</v>
      </c>
      <c r="B3883" s="1" t="n">
        <v>18</v>
      </c>
      <c r="C3883" s="1" t="n">
        <v>23</v>
      </c>
      <c r="D3883" s="11" t="n">
        <f aca="false">IF(AND(ISNUMBER(B3883),ISNUMBER($J3883)),$J3883-B3883,"")</f>
        <v>-4.65</v>
      </c>
      <c r="E3883" s="11" t="n">
        <f aca="false">IF(AND(ISNUMBER(C3883),ISNUMBER($J3883)),$J3883-C3883,"")</f>
        <v>-9.65</v>
      </c>
      <c r="F3883" s="1" t="s">
        <v>5520</v>
      </c>
      <c r="G3883" s="46" t="s">
        <v>4404</v>
      </c>
      <c r="H3883" s="1" t="s">
        <v>143</v>
      </c>
      <c r="J3883" s="11" t="n">
        <f aca="false">IFERROR(INDEX(Pozos!$M$2:$M$1852,MATCH(A3883,Pozos!$E$2:$E$1852,0)),"")</f>
        <v>13.35</v>
      </c>
      <c r="K3883" s="1" t="s">
        <v>4023</v>
      </c>
      <c r="L3883" s="1" t="s">
        <v>3813</v>
      </c>
      <c r="O3883" s="0" t="s">
        <v>4404</v>
      </c>
      <c r="P3883" s="0" t="s">
        <v>3805</v>
      </c>
    </row>
    <row r="3884" customFormat="false" ht="15.75" hidden="false" customHeight="true" outlineLevel="0" collapsed="false">
      <c r="A3884" s="39" t="s">
        <v>2214</v>
      </c>
      <c r="B3884" s="1" t="n">
        <v>23</v>
      </c>
      <c r="C3884" s="1" t="n">
        <v>28</v>
      </c>
      <c r="D3884" s="11" t="n">
        <f aca="false">IF(AND(ISNUMBER(B3884),ISNUMBER($J3884)),$J3884-B3884,"")</f>
        <v>-9.65</v>
      </c>
      <c r="E3884" s="11" t="n">
        <f aca="false">IF(AND(ISNUMBER(C3884),ISNUMBER($J3884)),$J3884-C3884,"")</f>
        <v>-14.65</v>
      </c>
      <c r="F3884" s="1" t="s">
        <v>5521</v>
      </c>
      <c r="G3884" s="46" t="s">
        <v>4393</v>
      </c>
      <c r="H3884" s="1" t="s">
        <v>143</v>
      </c>
      <c r="J3884" s="11" t="n">
        <f aca="false">IFERROR(INDEX(Pozos!$M$2:$M$1852,MATCH(A3884,Pozos!$E$2:$E$1852,0)),"")</f>
        <v>13.35</v>
      </c>
      <c r="K3884" s="1" t="s">
        <v>3854</v>
      </c>
      <c r="L3884" s="1" t="s">
        <v>3813</v>
      </c>
      <c r="O3884" s="0" t="s">
        <v>4393</v>
      </c>
      <c r="P3884" s="0" t="s">
        <v>3805</v>
      </c>
    </row>
    <row r="3885" customFormat="false" ht="15.75" hidden="false" customHeight="true" outlineLevel="0" collapsed="false">
      <c r="A3885" s="39" t="s">
        <v>2214</v>
      </c>
      <c r="B3885" s="1" t="n">
        <v>28</v>
      </c>
      <c r="C3885" s="1" t="n">
        <v>30</v>
      </c>
      <c r="D3885" s="11" t="n">
        <f aca="false">IF(AND(ISNUMBER(B3885),ISNUMBER($J3885)),$J3885-B3885,"")</f>
        <v>-14.65</v>
      </c>
      <c r="E3885" s="11" t="n">
        <f aca="false">IF(AND(ISNUMBER(C3885),ISNUMBER($J3885)),$J3885-C3885,"")</f>
        <v>-16.65</v>
      </c>
      <c r="F3885" s="1" t="s">
        <v>5522</v>
      </c>
      <c r="G3885" s="46" t="s">
        <v>4393</v>
      </c>
      <c r="H3885" s="1" t="s">
        <v>143</v>
      </c>
      <c r="J3885" s="11" t="n">
        <f aca="false">IFERROR(INDEX(Pozos!$M$2:$M$1852,MATCH(A3885,Pozos!$E$2:$E$1852,0)),"")</f>
        <v>13.35</v>
      </c>
      <c r="K3885" s="1" t="s">
        <v>3808</v>
      </c>
      <c r="L3885" s="1" t="s">
        <v>3809</v>
      </c>
      <c r="O3885" s="0" t="s">
        <v>4393</v>
      </c>
      <c r="P3885" s="0" t="s">
        <v>3805</v>
      </c>
    </row>
    <row r="3886" customFormat="false" ht="15.75" hidden="false" customHeight="true" outlineLevel="0" collapsed="false">
      <c r="A3886" s="39" t="s">
        <v>2216</v>
      </c>
      <c r="B3886" s="1" t="n">
        <v>0</v>
      </c>
      <c r="C3886" s="1" t="n">
        <v>8</v>
      </c>
      <c r="D3886" s="11" t="n">
        <f aca="false">IF(AND(ISNUMBER(B3886),ISNUMBER($J3886)),$J3886-B3886,"")</f>
        <v>13.79</v>
      </c>
      <c r="E3886" s="11" t="n">
        <f aca="false">IF(AND(ISNUMBER(C3886),ISNUMBER($J3886)),$J3886-C3886,"")</f>
        <v>5.79</v>
      </c>
      <c r="F3886" s="1" t="s">
        <v>4412</v>
      </c>
      <c r="G3886" s="46" t="s">
        <v>4412</v>
      </c>
      <c r="H3886" s="1" t="s">
        <v>143</v>
      </c>
      <c r="J3886" s="11" t="n">
        <f aca="false">IFERROR(INDEX(Pozos!$M$2:$M$1852,MATCH(A3886,Pozos!$E$2:$E$1852,0)),"")</f>
        <v>13.79</v>
      </c>
      <c r="K3886" s="1" t="s">
        <v>4424</v>
      </c>
      <c r="O3886" s="0" t="s">
        <v>4412</v>
      </c>
      <c r="P3886" s="0" t="s">
        <v>3805</v>
      </c>
    </row>
    <row r="3887" customFormat="false" ht="15.75" hidden="false" customHeight="true" outlineLevel="0" collapsed="false">
      <c r="A3887" s="39" t="s">
        <v>2216</v>
      </c>
      <c r="B3887" s="1" t="n">
        <v>8</v>
      </c>
      <c r="C3887" s="1" t="n">
        <v>38</v>
      </c>
      <c r="D3887" s="11" t="n">
        <f aca="false">IF(AND(ISNUMBER(B3887),ISNUMBER($J3887)),$J3887-B3887,"")</f>
        <v>5.79</v>
      </c>
      <c r="E3887" s="11" t="n">
        <f aca="false">IF(AND(ISNUMBER(C3887),ISNUMBER($J3887)),$J3887-C3887,"")</f>
        <v>-24.21</v>
      </c>
      <c r="F3887" s="1" t="s">
        <v>4395</v>
      </c>
      <c r="G3887" s="46" t="s">
        <v>4395</v>
      </c>
      <c r="H3887" s="1" t="s">
        <v>143</v>
      </c>
      <c r="J3887" s="11" t="n">
        <f aca="false">IFERROR(INDEX(Pozos!$M$2:$M$1852,MATCH(A3887,Pozos!$E$2:$E$1852,0)),"")</f>
        <v>13.79</v>
      </c>
      <c r="K3887" s="1" t="s">
        <v>4424</v>
      </c>
      <c r="O3887" s="0" t="s">
        <v>4395</v>
      </c>
      <c r="P3887" s="0" t="s">
        <v>3805</v>
      </c>
    </row>
    <row r="3888" customFormat="false" ht="15.75" hidden="false" customHeight="true" outlineLevel="0" collapsed="false">
      <c r="A3888" s="39" t="s">
        <v>2218</v>
      </c>
      <c r="B3888" s="1" t="n">
        <v>0</v>
      </c>
      <c r="C3888" s="1" t="n">
        <v>2</v>
      </c>
      <c r="D3888" s="11" t="n">
        <f aca="false">IF(AND(ISNUMBER(B3888),ISNUMBER($J3888)),$J3888-B3888,"")</f>
        <v>15.12</v>
      </c>
      <c r="E3888" s="11" t="n">
        <f aca="false">IF(AND(ISNUMBER(C3888),ISNUMBER($J3888)),$J3888-C3888,"")</f>
        <v>13.12</v>
      </c>
      <c r="F3888" s="1" t="s">
        <v>3835</v>
      </c>
      <c r="G3888" s="46" t="s">
        <v>3802</v>
      </c>
      <c r="H3888" s="1" t="s">
        <v>143</v>
      </c>
      <c r="J3888" s="11" t="n">
        <f aca="false">IFERROR(INDEX(Pozos!$M$2:$M$1852,MATCH(A3888,Pozos!$E$2:$E$1852,0)),"")</f>
        <v>15.12</v>
      </c>
      <c r="K3888" s="1" t="s">
        <v>3803</v>
      </c>
      <c r="L3888" s="1" t="s">
        <v>3804</v>
      </c>
      <c r="O3888" s="0" t="s">
        <v>3802</v>
      </c>
      <c r="P3888" s="0" t="s">
        <v>3805</v>
      </c>
    </row>
    <row r="3889" customFormat="false" ht="15.75" hidden="false" customHeight="true" outlineLevel="0" collapsed="false">
      <c r="A3889" s="39" t="s">
        <v>2218</v>
      </c>
      <c r="B3889" s="1" t="n">
        <v>2</v>
      </c>
      <c r="C3889" s="1" t="n">
        <v>6</v>
      </c>
      <c r="D3889" s="11" t="n">
        <f aca="false">IF(AND(ISNUMBER(B3889),ISNUMBER($J3889)),$J3889-B3889,"")</f>
        <v>13.12</v>
      </c>
      <c r="E3889" s="11" t="n">
        <f aca="false">IF(AND(ISNUMBER(C3889),ISNUMBER($J3889)),$J3889-C3889,"")</f>
        <v>9.12</v>
      </c>
      <c r="F3889" s="1" t="s">
        <v>4412</v>
      </c>
      <c r="G3889" s="46" t="s">
        <v>4399</v>
      </c>
      <c r="H3889" s="1" t="s">
        <v>143</v>
      </c>
      <c r="J3889" s="11" t="n">
        <f aca="false">IFERROR(INDEX(Pozos!$M$2:$M$1852,MATCH(A3889,Pozos!$E$2:$E$1852,0)),"")</f>
        <v>15.12</v>
      </c>
      <c r="K3889" s="1" t="s">
        <v>4424</v>
      </c>
      <c r="O3889" s="0" t="s">
        <v>4412</v>
      </c>
      <c r="P3889" s="107" t="s">
        <v>4457</v>
      </c>
    </row>
    <row r="3890" customFormat="false" ht="15.75" hidden="false" customHeight="true" outlineLevel="0" collapsed="false">
      <c r="A3890" s="39" t="s">
        <v>2218</v>
      </c>
      <c r="B3890" s="1" t="n">
        <v>6</v>
      </c>
      <c r="C3890" s="1" t="n">
        <v>9</v>
      </c>
      <c r="D3890" s="11" t="n">
        <f aca="false">IF(AND(ISNUMBER(B3890),ISNUMBER($J3890)),$J3890-B3890,"")</f>
        <v>9.12</v>
      </c>
      <c r="E3890" s="11" t="n">
        <f aca="false">IF(AND(ISNUMBER(C3890),ISNUMBER($J3890)),$J3890-C3890,"")</f>
        <v>6.12</v>
      </c>
      <c r="F3890" s="1" t="s">
        <v>5523</v>
      </c>
      <c r="G3890" s="46" t="s">
        <v>4395</v>
      </c>
      <c r="H3890" s="1" t="s">
        <v>143</v>
      </c>
      <c r="J3890" s="11" t="n">
        <f aca="false">IFERROR(INDEX(Pozos!$M$2:$M$1852,MATCH(A3890,Pozos!$E$2:$E$1852,0)),"")</f>
        <v>15.12</v>
      </c>
      <c r="K3890" s="1" t="s">
        <v>4023</v>
      </c>
      <c r="L3890" s="1" t="s">
        <v>3813</v>
      </c>
      <c r="O3890" s="0" t="s">
        <v>4395</v>
      </c>
      <c r="P3890" s="0" t="s">
        <v>3805</v>
      </c>
    </row>
    <row r="3891" customFormat="false" ht="15.75" hidden="false" customHeight="true" outlineLevel="0" collapsed="false">
      <c r="A3891" s="39" t="s">
        <v>2218</v>
      </c>
      <c r="B3891" s="1" t="n">
        <v>9</v>
      </c>
      <c r="C3891" s="1" t="n">
        <v>25</v>
      </c>
      <c r="D3891" s="11" t="n">
        <f aca="false">IF(AND(ISNUMBER(B3891),ISNUMBER($J3891)),$J3891-B3891,"")</f>
        <v>6.12</v>
      </c>
      <c r="E3891" s="11" t="n">
        <f aca="false">IF(AND(ISNUMBER(C3891),ISNUMBER($J3891)),$J3891-C3891,"")</f>
        <v>-9.88</v>
      </c>
      <c r="F3891" s="1" t="s">
        <v>5524</v>
      </c>
      <c r="G3891" s="46" t="s">
        <v>4395</v>
      </c>
      <c r="H3891" s="1" t="s">
        <v>143</v>
      </c>
      <c r="J3891" s="11" t="n">
        <f aca="false">IFERROR(INDEX(Pozos!$M$2:$M$1852,MATCH(A3891,Pozos!$E$2:$E$1852,0)),"")</f>
        <v>15.12</v>
      </c>
      <c r="K3891" s="1" t="s">
        <v>3808</v>
      </c>
      <c r="L3891" s="1" t="s">
        <v>3809</v>
      </c>
      <c r="O3891" s="0" t="s">
        <v>4395</v>
      </c>
      <c r="P3891" s="0" t="s">
        <v>3805</v>
      </c>
    </row>
    <row r="3892" customFormat="false" ht="15.75" hidden="false" customHeight="true" outlineLevel="0" collapsed="false">
      <c r="A3892" s="39" t="s">
        <v>2218</v>
      </c>
      <c r="B3892" s="1" t="n">
        <v>25</v>
      </c>
      <c r="C3892" s="1" t="n">
        <v>33</v>
      </c>
      <c r="D3892" s="11" t="n">
        <f aca="false">IF(AND(ISNUMBER(B3892),ISNUMBER($J3892)),$J3892-B3892,"")</f>
        <v>-9.88</v>
      </c>
      <c r="E3892" s="11" t="n">
        <f aca="false">IF(AND(ISNUMBER(C3892),ISNUMBER($J3892)),$J3892-C3892,"")</f>
        <v>-17.88</v>
      </c>
      <c r="F3892" s="1" t="s">
        <v>5525</v>
      </c>
      <c r="G3892" s="46" t="s">
        <v>4395</v>
      </c>
      <c r="H3892" s="1" t="s">
        <v>143</v>
      </c>
      <c r="J3892" s="11" t="n">
        <f aca="false">IFERROR(INDEX(Pozos!$M$2:$M$1852,MATCH(A3892,Pozos!$E$2:$E$1852,0)),"")</f>
        <v>15.12</v>
      </c>
      <c r="K3892" s="1" t="s">
        <v>3944</v>
      </c>
      <c r="L3892" s="1" t="s">
        <v>3813</v>
      </c>
      <c r="O3892" s="0" t="s">
        <v>4395</v>
      </c>
      <c r="P3892" s="0" t="s">
        <v>3805</v>
      </c>
    </row>
    <row r="3893" customFormat="false" ht="15.75" hidden="false" customHeight="true" outlineLevel="0" collapsed="false">
      <c r="A3893" s="39" t="s">
        <v>2218</v>
      </c>
      <c r="B3893" s="1" t="n">
        <v>33</v>
      </c>
      <c r="C3893" s="1" t="n">
        <v>39</v>
      </c>
      <c r="D3893" s="11" t="n">
        <f aca="false">IF(AND(ISNUMBER(B3893),ISNUMBER($J3893)),$J3893-B3893,"")</f>
        <v>-17.88</v>
      </c>
      <c r="E3893" s="11" t="n">
        <f aca="false">IF(AND(ISNUMBER(C3893),ISNUMBER($J3893)),$J3893-C3893,"")</f>
        <v>-23.88</v>
      </c>
      <c r="F3893" s="1" t="s">
        <v>4393</v>
      </c>
      <c r="G3893" s="46" t="s">
        <v>4393</v>
      </c>
      <c r="H3893" s="1" t="s">
        <v>143</v>
      </c>
      <c r="J3893" s="11" t="n">
        <f aca="false">IFERROR(INDEX(Pozos!$M$2:$M$1852,MATCH(A3893,Pozos!$E$2:$E$1852,0)),"")</f>
        <v>15.12</v>
      </c>
      <c r="K3893" s="1" t="s">
        <v>4424</v>
      </c>
      <c r="O3893" s="0" t="s">
        <v>4393</v>
      </c>
      <c r="P3893" s="0" t="s">
        <v>3805</v>
      </c>
    </row>
    <row r="3894" customFormat="false" ht="15.75" hidden="false" customHeight="true" outlineLevel="0" collapsed="false">
      <c r="A3894" s="39" t="s">
        <v>2220</v>
      </c>
      <c r="B3894" s="1" t="n">
        <v>0</v>
      </c>
      <c r="C3894" s="1" t="n">
        <v>1</v>
      </c>
      <c r="D3894" s="11" t="n">
        <f aca="false">IF(AND(ISNUMBER(B3894),ISNUMBER($J3894)),$J3894-B3894,"")</f>
        <v>14.04</v>
      </c>
      <c r="E3894" s="11" t="n">
        <f aca="false">IF(AND(ISNUMBER(C3894),ISNUMBER($J3894)),$J3894-C3894,"")</f>
        <v>13.04</v>
      </c>
      <c r="F3894" s="1" t="s">
        <v>3835</v>
      </c>
      <c r="G3894" s="46" t="s">
        <v>3802</v>
      </c>
      <c r="H3894" s="1" t="s">
        <v>143</v>
      </c>
      <c r="J3894" s="11" t="n">
        <f aca="false">IFERROR(INDEX(Pozos!$M$2:$M$1852,MATCH(A3894,Pozos!$E$2:$E$1852,0)),"")</f>
        <v>14.04</v>
      </c>
      <c r="K3894" s="1" t="s">
        <v>3803</v>
      </c>
      <c r="L3894" s="1" t="s">
        <v>3804</v>
      </c>
      <c r="O3894" s="0" t="s">
        <v>3802</v>
      </c>
      <c r="P3894" s="0" t="s">
        <v>3805</v>
      </c>
    </row>
    <row r="3895" customFormat="false" ht="15.75" hidden="false" customHeight="true" outlineLevel="0" collapsed="false">
      <c r="A3895" s="39" t="s">
        <v>2220</v>
      </c>
      <c r="B3895" s="1" t="n">
        <v>1</v>
      </c>
      <c r="C3895" s="1" t="n">
        <v>6</v>
      </c>
      <c r="D3895" s="11" t="n">
        <f aca="false">IF(AND(ISNUMBER(B3895),ISNUMBER($J3895)),$J3895-B3895,"")</f>
        <v>13.04</v>
      </c>
      <c r="E3895" s="11" t="n">
        <f aca="false">IF(AND(ISNUMBER(C3895),ISNUMBER($J3895)),$J3895-C3895,"")</f>
        <v>8.04</v>
      </c>
      <c r="F3895" s="1" t="s">
        <v>5526</v>
      </c>
      <c r="G3895" s="46" t="s">
        <v>4404</v>
      </c>
      <c r="H3895" s="1" t="s">
        <v>143</v>
      </c>
      <c r="J3895" s="11" t="n">
        <f aca="false">IFERROR(INDEX(Pozos!$M$2:$M$1852,MATCH(A3895,Pozos!$E$2:$E$1852,0)),"")</f>
        <v>14.04</v>
      </c>
      <c r="K3895" s="1" t="s">
        <v>3808</v>
      </c>
      <c r="L3895" s="1" t="s">
        <v>3809</v>
      </c>
      <c r="O3895" s="0" t="s">
        <v>4404</v>
      </c>
      <c r="P3895" s="0" t="s">
        <v>3805</v>
      </c>
    </row>
    <row r="3896" customFormat="false" ht="15.75" hidden="false" customHeight="true" outlineLevel="0" collapsed="false">
      <c r="A3896" s="39" t="s">
        <v>2220</v>
      </c>
      <c r="B3896" s="1" t="n">
        <v>6</v>
      </c>
      <c r="C3896" s="1" t="n">
        <v>12</v>
      </c>
      <c r="D3896" s="11" t="n">
        <f aca="false">IF(AND(ISNUMBER(B3896),ISNUMBER($J3896)),$J3896-B3896,"")</f>
        <v>8.04</v>
      </c>
      <c r="E3896" s="11" t="n">
        <f aca="false">IF(AND(ISNUMBER(C3896),ISNUMBER($J3896)),$J3896-C3896,"")</f>
        <v>2.04</v>
      </c>
      <c r="F3896" s="1" t="s">
        <v>5523</v>
      </c>
      <c r="G3896" s="46" t="s">
        <v>4404</v>
      </c>
      <c r="H3896" s="1" t="s">
        <v>143</v>
      </c>
      <c r="J3896" s="11" t="n">
        <f aca="false">IFERROR(INDEX(Pozos!$M$2:$M$1852,MATCH(A3896,Pozos!$E$2:$E$1852,0)),"")</f>
        <v>14.04</v>
      </c>
      <c r="K3896" s="1" t="s">
        <v>4023</v>
      </c>
      <c r="L3896" s="1" t="s">
        <v>3813</v>
      </c>
      <c r="O3896" s="0" t="s">
        <v>4404</v>
      </c>
      <c r="P3896" s="0" t="s">
        <v>3805</v>
      </c>
    </row>
    <row r="3897" customFormat="false" ht="15.75" hidden="false" customHeight="true" outlineLevel="0" collapsed="false">
      <c r="A3897" s="39" t="s">
        <v>2220</v>
      </c>
      <c r="B3897" s="1" t="n">
        <v>12</v>
      </c>
      <c r="C3897" s="1" t="n">
        <v>18</v>
      </c>
      <c r="D3897" s="11" t="n">
        <f aca="false">IF(AND(ISNUMBER(B3897),ISNUMBER($J3897)),$J3897-B3897,"")</f>
        <v>2.04</v>
      </c>
      <c r="E3897" s="11" t="n">
        <f aca="false">IF(AND(ISNUMBER(C3897),ISNUMBER($J3897)),$J3897-C3897,"")</f>
        <v>-3.96</v>
      </c>
      <c r="F3897" s="1" t="s">
        <v>5527</v>
      </c>
      <c r="G3897" s="46" t="s">
        <v>4404</v>
      </c>
      <c r="H3897" s="1" t="s">
        <v>143</v>
      </c>
      <c r="J3897" s="11" t="n">
        <f aca="false">IFERROR(INDEX(Pozos!$M$2:$M$1852,MATCH(A3897,Pozos!$E$2:$E$1852,0)),"")</f>
        <v>14.04</v>
      </c>
      <c r="K3897" s="1" t="s">
        <v>3808</v>
      </c>
      <c r="L3897" s="1" t="s">
        <v>3809</v>
      </c>
      <c r="O3897" s="0" t="s">
        <v>4404</v>
      </c>
      <c r="P3897" s="0" t="s">
        <v>3805</v>
      </c>
    </row>
    <row r="3898" customFormat="false" ht="15.75" hidden="false" customHeight="true" outlineLevel="0" collapsed="false">
      <c r="A3898" s="39" t="s">
        <v>2220</v>
      </c>
      <c r="B3898" s="1" t="n">
        <v>18</v>
      </c>
      <c r="C3898" s="1" t="n">
        <v>24</v>
      </c>
      <c r="D3898" s="11" t="n">
        <f aca="false">IF(AND(ISNUMBER(B3898),ISNUMBER($J3898)),$J3898-B3898,"")</f>
        <v>-3.96</v>
      </c>
      <c r="E3898" s="11" t="n">
        <f aca="false">IF(AND(ISNUMBER(C3898),ISNUMBER($J3898)),$J3898-C3898,"")</f>
        <v>-9.96</v>
      </c>
      <c r="F3898" s="1" t="s">
        <v>4540</v>
      </c>
      <c r="G3898" s="46" t="s">
        <v>4404</v>
      </c>
      <c r="H3898" s="1" t="s">
        <v>143</v>
      </c>
      <c r="J3898" s="11" t="n">
        <f aca="false">IFERROR(INDEX(Pozos!$M$2:$M$1852,MATCH(A3898,Pozos!$E$2:$E$1852,0)),"")</f>
        <v>14.04</v>
      </c>
      <c r="K3898" s="1" t="s">
        <v>3808</v>
      </c>
      <c r="L3898" s="1" t="s">
        <v>3809</v>
      </c>
      <c r="O3898" s="0" t="s">
        <v>4404</v>
      </c>
      <c r="P3898" s="0" t="s">
        <v>3805</v>
      </c>
    </row>
    <row r="3899" customFormat="false" ht="15.75" hidden="false" customHeight="true" outlineLevel="0" collapsed="false">
      <c r="A3899" s="39" t="s">
        <v>2220</v>
      </c>
      <c r="B3899" s="1" t="n">
        <v>24</v>
      </c>
      <c r="C3899" s="1" t="n">
        <v>31</v>
      </c>
      <c r="D3899" s="11" t="n">
        <f aca="false">IF(AND(ISNUMBER(B3899),ISNUMBER($J3899)),$J3899-B3899,"")</f>
        <v>-9.96</v>
      </c>
      <c r="E3899" s="11" t="n">
        <f aca="false">IF(AND(ISNUMBER(C3899),ISNUMBER($J3899)),$J3899-C3899,"")</f>
        <v>-16.96</v>
      </c>
      <c r="F3899" s="1" t="s">
        <v>5528</v>
      </c>
      <c r="G3899" s="46" t="s">
        <v>4404</v>
      </c>
      <c r="H3899" s="1" t="s">
        <v>143</v>
      </c>
      <c r="J3899" s="11" t="n">
        <f aca="false">IFERROR(INDEX(Pozos!$M$2:$M$1852,MATCH(A3899,Pozos!$E$2:$E$1852,0)),"")</f>
        <v>14.04</v>
      </c>
      <c r="K3899" s="1" t="s">
        <v>3944</v>
      </c>
      <c r="L3899" s="1" t="s">
        <v>3813</v>
      </c>
      <c r="O3899" s="0" t="s">
        <v>4404</v>
      </c>
      <c r="P3899" s="0" t="s">
        <v>3805</v>
      </c>
    </row>
    <row r="3900" customFormat="false" ht="15.75" hidden="false" customHeight="true" outlineLevel="0" collapsed="false">
      <c r="A3900" s="39" t="s">
        <v>2220</v>
      </c>
      <c r="B3900" s="1" t="n">
        <v>31</v>
      </c>
      <c r="C3900" s="1" t="n">
        <v>39</v>
      </c>
      <c r="D3900" s="11" t="n">
        <f aca="false">IF(AND(ISNUMBER(B3900),ISNUMBER($J3900)),$J3900-B3900,"")</f>
        <v>-16.96</v>
      </c>
      <c r="E3900" s="11" t="n">
        <f aca="false">IF(AND(ISNUMBER(C3900),ISNUMBER($J3900)),$J3900-C3900,"")</f>
        <v>-24.96</v>
      </c>
      <c r="F3900" s="1" t="s">
        <v>4393</v>
      </c>
      <c r="G3900" s="46" t="s">
        <v>4393</v>
      </c>
      <c r="H3900" s="1" t="s">
        <v>143</v>
      </c>
      <c r="J3900" s="11" t="n">
        <f aca="false">IFERROR(INDEX(Pozos!$M$2:$M$1852,MATCH(A3900,Pozos!$E$2:$E$1852,0)),"")</f>
        <v>14.04</v>
      </c>
      <c r="K3900" s="1" t="s">
        <v>4424</v>
      </c>
      <c r="O3900" s="0" t="s">
        <v>4393</v>
      </c>
      <c r="P3900" s="0" t="s">
        <v>3805</v>
      </c>
    </row>
    <row r="3901" customFormat="false" ht="15.75" hidden="false" customHeight="true" outlineLevel="0" collapsed="false">
      <c r="A3901" s="39" t="s">
        <v>2222</v>
      </c>
      <c r="B3901" s="1" t="n">
        <v>0</v>
      </c>
      <c r="C3901" s="1" t="n">
        <v>1</v>
      </c>
      <c r="D3901" s="11" t="n">
        <f aca="false">IF(AND(ISNUMBER(B3901),ISNUMBER($J3901)),$J3901-B3901,"")</f>
        <v>15.46</v>
      </c>
      <c r="E3901" s="11" t="n">
        <f aca="false">IF(AND(ISNUMBER(C3901),ISNUMBER($J3901)),$J3901-C3901,"")</f>
        <v>14.46</v>
      </c>
      <c r="F3901" s="1" t="s">
        <v>3835</v>
      </c>
      <c r="G3901" s="46" t="s">
        <v>3802</v>
      </c>
      <c r="H3901" s="1" t="s">
        <v>143</v>
      </c>
      <c r="J3901" s="11" t="n">
        <f aca="false">IFERROR(INDEX(Pozos!$M$2:$M$1852,MATCH(A3901,Pozos!$E$2:$E$1852,0)),"")</f>
        <v>15.46</v>
      </c>
      <c r="K3901" s="1" t="s">
        <v>3803</v>
      </c>
      <c r="L3901" s="1" t="s">
        <v>3804</v>
      </c>
      <c r="O3901" s="0" t="s">
        <v>3802</v>
      </c>
      <c r="P3901" s="0" t="s">
        <v>3805</v>
      </c>
    </row>
    <row r="3902" customFormat="false" ht="15.75" hidden="false" customHeight="true" outlineLevel="0" collapsed="false">
      <c r="A3902" s="39" t="s">
        <v>2222</v>
      </c>
      <c r="B3902" s="1" t="n">
        <v>1</v>
      </c>
      <c r="C3902" s="1" t="n">
        <v>4</v>
      </c>
      <c r="D3902" s="11" t="n">
        <f aca="false">IF(AND(ISNUMBER(B3902),ISNUMBER($J3902)),$J3902-B3902,"")</f>
        <v>14.46</v>
      </c>
      <c r="E3902" s="11" t="n">
        <f aca="false">IF(AND(ISNUMBER(C3902),ISNUMBER($J3902)),$J3902-C3902,"")</f>
        <v>11.46</v>
      </c>
      <c r="F3902" s="1" t="s">
        <v>5529</v>
      </c>
      <c r="G3902" s="46" t="s">
        <v>4399</v>
      </c>
      <c r="H3902" s="1" t="s">
        <v>143</v>
      </c>
      <c r="J3902" s="11" t="n">
        <f aca="false">IFERROR(INDEX(Pozos!$M$2:$M$1852,MATCH(A3902,Pozos!$E$2:$E$1852,0)),"")</f>
        <v>15.46</v>
      </c>
      <c r="K3902" s="1" t="s">
        <v>4320</v>
      </c>
      <c r="O3902" s="0" t="s">
        <v>4399</v>
      </c>
      <c r="P3902" s="0" t="s">
        <v>3805</v>
      </c>
    </row>
    <row r="3903" customFormat="false" ht="15.75" hidden="false" customHeight="true" outlineLevel="0" collapsed="false">
      <c r="A3903" s="39" t="s">
        <v>2222</v>
      </c>
      <c r="B3903" s="1" t="n">
        <v>4</v>
      </c>
      <c r="C3903" s="1" t="n">
        <v>11</v>
      </c>
      <c r="D3903" s="11" t="n">
        <f aca="false">IF(AND(ISNUMBER(B3903),ISNUMBER($J3903)),$J3903-B3903,"")</f>
        <v>11.46</v>
      </c>
      <c r="E3903" s="11" t="n">
        <f aca="false">IF(AND(ISNUMBER(C3903),ISNUMBER($J3903)),$J3903-C3903,"")</f>
        <v>4.46</v>
      </c>
      <c r="F3903" s="1" t="s">
        <v>5183</v>
      </c>
      <c r="G3903" s="46" t="s">
        <v>4395</v>
      </c>
      <c r="H3903" s="1" t="s">
        <v>143</v>
      </c>
      <c r="J3903" s="11" t="n">
        <f aca="false">IFERROR(INDEX(Pozos!$M$2:$M$1852,MATCH(A3903,Pozos!$E$2:$E$1852,0)),"")</f>
        <v>15.46</v>
      </c>
      <c r="K3903" s="1" t="s">
        <v>4424</v>
      </c>
      <c r="O3903" s="0" t="s">
        <v>4395</v>
      </c>
      <c r="P3903" s="0" t="s">
        <v>3805</v>
      </c>
    </row>
    <row r="3904" customFormat="false" ht="15.75" hidden="false" customHeight="true" outlineLevel="0" collapsed="false">
      <c r="A3904" s="39" t="s">
        <v>2222</v>
      </c>
      <c r="B3904" s="1" t="n">
        <v>11</v>
      </c>
      <c r="C3904" s="1" t="n">
        <v>22</v>
      </c>
      <c r="D3904" s="11" t="n">
        <f aca="false">IF(AND(ISNUMBER(B3904),ISNUMBER($J3904)),$J3904-B3904,"")</f>
        <v>4.46</v>
      </c>
      <c r="E3904" s="11" t="n">
        <f aca="false">IF(AND(ISNUMBER(C3904),ISNUMBER($J3904)),$J3904-C3904,"")</f>
        <v>-6.54</v>
      </c>
      <c r="F3904" s="1" t="s">
        <v>5530</v>
      </c>
      <c r="G3904" s="46" t="s">
        <v>4395</v>
      </c>
      <c r="H3904" s="1" t="s">
        <v>143</v>
      </c>
      <c r="J3904" s="11" t="n">
        <f aca="false">IFERROR(INDEX(Pozos!$M$2:$M$1852,MATCH(A3904,Pozos!$E$2:$E$1852,0)),"")</f>
        <v>15.46</v>
      </c>
      <c r="K3904" s="1" t="s">
        <v>4320</v>
      </c>
      <c r="O3904" s="0" t="s">
        <v>4395</v>
      </c>
      <c r="P3904" s="0" t="s">
        <v>3805</v>
      </c>
    </row>
    <row r="3905" customFormat="false" ht="15.75" hidden="false" customHeight="true" outlineLevel="0" collapsed="false">
      <c r="A3905" s="39" t="s">
        <v>2222</v>
      </c>
      <c r="B3905" s="1" t="n">
        <v>22</v>
      </c>
      <c r="C3905" s="1" t="n">
        <v>30</v>
      </c>
      <c r="D3905" s="11" t="n">
        <f aca="false">IF(AND(ISNUMBER(B3905),ISNUMBER($J3905)),$J3905-B3905,"")</f>
        <v>-6.54</v>
      </c>
      <c r="E3905" s="11" t="n">
        <f aca="false">IF(AND(ISNUMBER(C3905),ISNUMBER($J3905)),$J3905-C3905,"")</f>
        <v>-14.54</v>
      </c>
      <c r="F3905" s="1" t="s">
        <v>5183</v>
      </c>
      <c r="G3905" s="46" t="s">
        <v>4395</v>
      </c>
      <c r="H3905" s="1" t="s">
        <v>143</v>
      </c>
      <c r="J3905" s="11" t="n">
        <f aca="false">IFERROR(INDEX(Pozos!$M$2:$M$1852,MATCH(A3905,Pozos!$E$2:$E$1852,0)),"")</f>
        <v>15.46</v>
      </c>
      <c r="K3905" s="1" t="s">
        <v>4424</v>
      </c>
      <c r="O3905" s="0" t="s">
        <v>4395</v>
      </c>
      <c r="P3905" s="0" t="s">
        <v>3805</v>
      </c>
    </row>
    <row r="3906" customFormat="false" ht="15.75" hidden="false" customHeight="true" outlineLevel="0" collapsed="false">
      <c r="A3906" s="39" t="s">
        <v>2222</v>
      </c>
      <c r="B3906" s="1" t="n">
        <v>30</v>
      </c>
      <c r="C3906" s="1" t="n">
        <v>32</v>
      </c>
      <c r="D3906" s="11" t="n">
        <f aca="false">IF(AND(ISNUMBER(B3906),ISNUMBER($J3906)),$J3906-B3906,"")</f>
        <v>-14.54</v>
      </c>
      <c r="E3906" s="11" t="n">
        <f aca="false">IF(AND(ISNUMBER(C3906),ISNUMBER($J3906)),$J3906-C3906,"")</f>
        <v>-16.54</v>
      </c>
      <c r="F3906" s="1" t="s">
        <v>5530</v>
      </c>
      <c r="G3906" s="46" t="s">
        <v>4395</v>
      </c>
      <c r="H3906" s="1" t="s">
        <v>143</v>
      </c>
      <c r="J3906" s="11" t="n">
        <f aca="false">IFERROR(INDEX(Pozos!$M$2:$M$1852,MATCH(A3906,Pozos!$E$2:$E$1852,0)),"")</f>
        <v>15.46</v>
      </c>
      <c r="K3906" s="1" t="s">
        <v>4320</v>
      </c>
      <c r="O3906" s="0" t="s">
        <v>4395</v>
      </c>
      <c r="P3906" s="0" t="s">
        <v>3805</v>
      </c>
    </row>
    <row r="3907" customFormat="false" ht="15.75" hidden="false" customHeight="true" outlineLevel="0" collapsed="false">
      <c r="A3907" s="39" t="s">
        <v>2222</v>
      </c>
      <c r="B3907" s="1" t="n">
        <v>32</v>
      </c>
      <c r="C3907" s="1" t="n">
        <v>34</v>
      </c>
      <c r="D3907" s="11" t="n">
        <f aca="false">IF(AND(ISNUMBER(B3907),ISNUMBER($J3907)),$J3907-B3907,"")</f>
        <v>-16.54</v>
      </c>
      <c r="E3907" s="11" t="n">
        <f aca="false">IF(AND(ISNUMBER(C3907),ISNUMBER($J3907)),$J3907-C3907,"")</f>
        <v>-18.54</v>
      </c>
      <c r="F3907" s="1" t="s">
        <v>5531</v>
      </c>
      <c r="G3907" s="46" t="s">
        <v>4395</v>
      </c>
      <c r="H3907" s="1" t="s">
        <v>143</v>
      </c>
      <c r="J3907" s="11" t="n">
        <f aca="false">IFERROR(INDEX(Pozos!$M$2:$M$1852,MATCH(A3907,Pozos!$E$2:$E$1852,0)),"")</f>
        <v>15.46</v>
      </c>
      <c r="K3907" s="1" t="s">
        <v>4320</v>
      </c>
      <c r="O3907" s="0" t="s">
        <v>4395</v>
      </c>
      <c r="P3907" s="0" t="s">
        <v>3805</v>
      </c>
    </row>
    <row r="3908" customFormat="false" ht="15.75" hidden="false" customHeight="true" outlineLevel="0" collapsed="false">
      <c r="A3908" s="39" t="s">
        <v>2224</v>
      </c>
      <c r="B3908" s="1" t="n">
        <v>0</v>
      </c>
      <c r="C3908" s="1" t="n">
        <v>1</v>
      </c>
      <c r="D3908" s="11" t="n">
        <f aca="false">IF(AND(ISNUMBER(B3908),ISNUMBER($J3908)),$J3908-B3908,"")</f>
        <v>14.45</v>
      </c>
      <c r="E3908" s="11" t="n">
        <f aca="false">IF(AND(ISNUMBER(C3908),ISNUMBER($J3908)),$J3908-C3908,"")</f>
        <v>13.45</v>
      </c>
      <c r="F3908" s="1" t="s">
        <v>5532</v>
      </c>
      <c r="G3908" s="46" t="s">
        <v>3802</v>
      </c>
      <c r="H3908" s="1" t="s">
        <v>143</v>
      </c>
      <c r="J3908" s="11" t="n">
        <f aca="false">IFERROR(INDEX(Pozos!$M$2:$M$1852,MATCH(A3908,Pozos!$E$2:$E$1852,0)),"")</f>
        <v>14.45</v>
      </c>
      <c r="K3908" s="1" t="s">
        <v>3803</v>
      </c>
      <c r="L3908" s="1" t="s">
        <v>3804</v>
      </c>
      <c r="O3908" s="0" t="s">
        <v>3802</v>
      </c>
      <c r="P3908" s="0" t="s">
        <v>3805</v>
      </c>
    </row>
    <row r="3909" customFormat="false" ht="15.75" hidden="false" customHeight="true" outlineLevel="0" collapsed="false">
      <c r="A3909" s="39" t="s">
        <v>2224</v>
      </c>
      <c r="B3909" s="1" t="n">
        <v>1</v>
      </c>
      <c r="C3909" s="1" t="n">
        <v>3</v>
      </c>
      <c r="D3909" s="11" t="n">
        <f aca="false">IF(AND(ISNUMBER(B3909),ISNUMBER($J3909)),$J3909-B3909,"")</f>
        <v>13.45</v>
      </c>
      <c r="E3909" s="11" t="n">
        <f aca="false">IF(AND(ISNUMBER(C3909),ISNUMBER($J3909)),$J3909-C3909,"")</f>
        <v>11.45</v>
      </c>
      <c r="F3909" s="1" t="s">
        <v>5533</v>
      </c>
      <c r="G3909" s="46" t="s">
        <v>4399</v>
      </c>
      <c r="H3909" s="1" t="s">
        <v>143</v>
      </c>
      <c r="J3909" s="11" t="n">
        <f aca="false">IFERROR(INDEX(Pozos!$M$2:$M$1852,MATCH(A3909,Pozos!$E$2:$E$1852,0)),"")</f>
        <v>14.45</v>
      </c>
      <c r="K3909" s="1" t="s">
        <v>3944</v>
      </c>
      <c r="L3909" s="1" t="s">
        <v>3813</v>
      </c>
      <c r="O3909" s="0" t="s">
        <v>4399</v>
      </c>
      <c r="P3909" s="0" t="s">
        <v>3805</v>
      </c>
    </row>
    <row r="3910" customFormat="false" ht="15.75" hidden="false" customHeight="true" outlineLevel="0" collapsed="false">
      <c r="A3910" s="39" t="s">
        <v>2224</v>
      </c>
      <c r="B3910" s="1" t="n">
        <v>3</v>
      </c>
      <c r="C3910" s="1" t="n">
        <v>5</v>
      </c>
      <c r="D3910" s="11" t="n">
        <f aca="false">IF(AND(ISNUMBER(B3910),ISNUMBER($J3910)),$J3910-B3910,"")</f>
        <v>11.45</v>
      </c>
      <c r="E3910" s="11" t="n">
        <f aca="false">IF(AND(ISNUMBER(C3910),ISNUMBER($J3910)),$J3910-C3910,"")</f>
        <v>9.45</v>
      </c>
      <c r="F3910" s="1" t="s">
        <v>5534</v>
      </c>
      <c r="G3910" s="46" t="s">
        <v>4395</v>
      </c>
      <c r="H3910" s="1" t="s">
        <v>143</v>
      </c>
      <c r="J3910" s="11" t="n">
        <f aca="false">IFERROR(INDEX(Pozos!$M$2:$M$1852,MATCH(A3910,Pozos!$E$2:$E$1852,0)),"")</f>
        <v>14.45</v>
      </c>
      <c r="K3910" s="1" t="s">
        <v>3944</v>
      </c>
      <c r="L3910" s="1" t="s">
        <v>3813</v>
      </c>
      <c r="O3910" s="0" t="s">
        <v>4395</v>
      </c>
      <c r="P3910" s="0" t="s">
        <v>3805</v>
      </c>
    </row>
    <row r="3911" customFormat="false" ht="15.75" hidden="false" customHeight="true" outlineLevel="0" collapsed="false">
      <c r="A3911" s="39" t="s">
        <v>2224</v>
      </c>
      <c r="B3911" s="1" t="n">
        <v>5</v>
      </c>
      <c r="C3911" s="1" t="n">
        <v>13</v>
      </c>
      <c r="D3911" s="11" t="n">
        <f aca="false">IF(AND(ISNUMBER(B3911),ISNUMBER($J3911)),$J3911-B3911,"")</f>
        <v>9.45</v>
      </c>
      <c r="E3911" s="11" t="n">
        <f aca="false">IF(AND(ISNUMBER(C3911),ISNUMBER($J3911)),$J3911-C3911,"")</f>
        <v>1.45</v>
      </c>
      <c r="F3911" s="1" t="s">
        <v>5535</v>
      </c>
      <c r="G3911" s="46" t="s">
        <v>4395</v>
      </c>
      <c r="H3911" s="1" t="s">
        <v>143</v>
      </c>
      <c r="J3911" s="11" t="n">
        <f aca="false">IFERROR(INDEX(Pozos!$M$2:$M$1852,MATCH(A3911,Pozos!$E$2:$E$1852,0)),"")</f>
        <v>14.45</v>
      </c>
      <c r="K3911" s="1" t="s">
        <v>3854</v>
      </c>
      <c r="L3911" s="1" t="s">
        <v>3813</v>
      </c>
      <c r="O3911" s="0" t="s">
        <v>4395</v>
      </c>
      <c r="P3911" s="0" t="s">
        <v>3805</v>
      </c>
    </row>
    <row r="3912" customFormat="false" ht="15.75" hidden="false" customHeight="true" outlineLevel="0" collapsed="false">
      <c r="A3912" s="39" t="s">
        <v>2224</v>
      </c>
      <c r="B3912" s="1" t="n">
        <v>13</v>
      </c>
      <c r="C3912" s="1" t="n">
        <v>14</v>
      </c>
      <c r="D3912" s="11" t="n">
        <f aca="false">IF(AND(ISNUMBER(B3912),ISNUMBER($J3912)),$J3912-B3912,"")</f>
        <v>1.45</v>
      </c>
      <c r="E3912" s="11" t="n">
        <f aca="false">IF(AND(ISNUMBER(C3912),ISNUMBER($J3912)),$J3912-C3912,"")</f>
        <v>0.449999999999999</v>
      </c>
      <c r="F3912" s="1" t="s">
        <v>5536</v>
      </c>
      <c r="G3912" s="46" t="s">
        <v>4395</v>
      </c>
      <c r="H3912" s="1" t="s">
        <v>143</v>
      </c>
      <c r="J3912" s="11" t="n">
        <f aca="false">IFERROR(INDEX(Pozos!$M$2:$M$1852,MATCH(A3912,Pozos!$E$2:$E$1852,0)),"")</f>
        <v>14.45</v>
      </c>
      <c r="K3912" s="1" t="s">
        <v>3944</v>
      </c>
      <c r="L3912" s="1" t="s">
        <v>3813</v>
      </c>
      <c r="O3912" s="0" t="s">
        <v>4395</v>
      </c>
      <c r="P3912" s="0" t="s">
        <v>3805</v>
      </c>
    </row>
    <row r="3913" customFormat="false" ht="15.75" hidden="false" customHeight="true" outlineLevel="0" collapsed="false">
      <c r="A3913" s="39" t="s">
        <v>2224</v>
      </c>
      <c r="B3913" s="1" t="n">
        <v>14</v>
      </c>
      <c r="C3913" s="1" t="n">
        <v>21</v>
      </c>
      <c r="D3913" s="11" t="n">
        <f aca="false">IF(AND(ISNUMBER(B3913),ISNUMBER($J3913)),$J3913-B3913,"")</f>
        <v>0.449999999999999</v>
      </c>
      <c r="E3913" s="11" t="n">
        <f aca="false">IF(AND(ISNUMBER(C3913),ISNUMBER($J3913)),$J3913-C3913,"")</f>
        <v>-6.55</v>
      </c>
      <c r="F3913" s="1" t="s">
        <v>5537</v>
      </c>
      <c r="G3913" s="46" t="s">
        <v>4395</v>
      </c>
      <c r="H3913" s="1" t="s">
        <v>143</v>
      </c>
      <c r="J3913" s="11" t="n">
        <f aca="false">IFERROR(INDEX(Pozos!$M$2:$M$1852,MATCH(A3913,Pozos!$E$2:$E$1852,0)),"")</f>
        <v>14.45</v>
      </c>
      <c r="K3913" s="1" t="s">
        <v>3808</v>
      </c>
      <c r="L3913" s="1" t="s">
        <v>3809</v>
      </c>
      <c r="O3913" s="0" t="s">
        <v>4395</v>
      </c>
      <c r="P3913" s="0" t="s">
        <v>3805</v>
      </c>
    </row>
    <row r="3914" customFormat="false" ht="15.75" hidden="false" customHeight="true" outlineLevel="0" collapsed="false">
      <c r="A3914" s="39" t="s">
        <v>2224</v>
      </c>
      <c r="B3914" s="1" t="n">
        <v>21</v>
      </c>
      <c r="C3914" s="1" t="n">
        <v>27</v>
      </c>
      <c r="D3914" s="11" t="n">
        <f aca="false">IF(AND(ISNUMBER(B3914),ISNUMBER($J3914)),$J3914-B3914,"")</f>
        <v>-6.55</v>
      </c>
      <c r="E3914" s="11" t="n">
        <f aca="false">IF(AND(ISNUMBER(C3914),ISNUMBER($J3914)),$J3914-C3914,"")</f>
        <v>-12.55</v>
      </c>
      <c r="F3914" s="1" t="s">
        <v>5538</v>
      </c>
      <c r="G3914" s="46" t="s">
        <v>4393</v>
      </c>
      <c r="H3914" s="1" t="s">
        <v>143</v>
      </c>
      <c r="J3914" s="11" t="n">
        <f aca="false">IFERROR(INDEX(Pozos!$M$2:$M$1852,MATCH(A3914,Pozos!$E$2:$E$1852,0)),"")</f>
        <v>14.45</v>
      </c>
      <c r="K3914" s="1" t="s">
        <v>3854</v>
      </c>
      <c r="L3914" s="1" t="s">
        <v>3813</v>
      </c>
      <c r="O3914" s="0" t="s">
        <v>4393</v>
      </c>
      <c r="P3914" s="0" t="s">
        <v>3805</v>
      </c>
    </row>
    <row r="3915" customFormat="false" ht="15.75" hidden="false" customHeight="true" outlineLevel="0" collapsed="false">
      <c r="A3915" s="39" t="s">
        <v>2224</v>
      </c>
      <c r="B3915" s="1" t="n">
        <v>27</v>
      </c>
      <c r="C3915" s="1" t="n">
        <v>29</v>
      </c>
      <c r="D3915" s="11" t="n">
        <f aca="false">IF(AND(ISNUMBER(B3915),ISNUMBER($J3915)),$J3915-B3915,"")</f>
        <v>-12.55</v>
      </c>
      <c r="E3915" s="11" t="n">
        <f aca="false">IF(AND(ISNUMBER(C3915),ISNUMBER($J3915)),$J3915-C3915,"")</f>
        <v>-14.55</v>
      </c>
      <c r="F3915" s="1" t="s">
        <v>5539</v>
      </c>
      <c r="G3915" s="46" t="s">
        <v>4393</v>
      </c>
      <c r="H3915" s="1" t="s">
        <v>143</v>
      </c>
      <c r="J3915" s="11" t="n">
        <f aca="false">IFERROR(INDEX(Pozos!$M$2:$M$1852,MATCH(A3915,Pozos!$E$2:$E$1852,0)),"")</f>
        <v>14.45</v>
      </c>
      <c r="K3915" s="1" t="s">
        <v>3808</v>
      </c>
      <c r="L3915" s="1" t="s">
        <v>3809</v>
      </c>
      <c r="O3915" s="0" t="s">
        <v>4393</v>
      </c>
      <c r="P3915" s="0" t="s">
        <v>3805</v>
      </c>
    </row>
    <row r="3916" customFormat="false" ht="15.75" hidden="false" customHeight="true" outlineLevel="0" collapsed="false">
      <c r="A3916" s="39" t="s">
        <v>2224</v>
      </c>
      <c r="B3916" s="1" t="n">
        <v>29</v>
      </c>
      <c r="C3916" s="1" t="n">
        <v>30</v>
      </c>
      <c r="D3916" s="11" t="n">
        <f aca="false">IF(AND(ISNUMBER(B3916),ISNUMBER($J3916)),$J3916-B3916,"")</f>
        <v>-14.55</v>
      </c>
      <c r="E3916" s="11" t="n">
        <f aca="false">IF(AND(ISNUMBER(C3916),ISNUMBER($J3916)),$J3916-C3916,"")</f>
        <v>-15.55</v>
      </c>
      <c r="F3916" s="1" t="s">
        <v>5540</v>
      </c>
      <c r="G3916" s="46" t="s">
        <v>4393</v>
      </c>
      <c r="H3916" s="1" t="s">
        <v>143</v>
      </c>
      <c r="J3916" s="11" t="n">
        <f aca="false">IFERROR(INDEX(Pozos!$M$2:$M$1852,MATCH(A3916,Pozos!$E$2:$E$1852,0)),"")</f>
        <v>14.45</v>
      </c>
      <c r="K3916" s="1" t="s">
        <v>3808</v>
      </c>
      <c r="L3916" s="1" t="s">
        <v>3809</v>
      </c>
      <c r="O3916" s="0" t="s">
        <v>4393</v>
      </c>
      <c r="P3916" s="0" t="s">
        <v>3805</v>
      </c>
    </row>
    <row r="3917" customFormat="false" ht="15.75" hidden="false" customHeight="true" outlineLevel="0" collapsed="false">
      <c r="A3917" s="39" t="s">
        <v>2226</v>
      </c>
      <c r="B3917" s="1" t="n">
        <v>0</v>
      </c>
      <c r="C3917" s="1" t="n">
        <v>16</v>
      </c>
      <c r="D3917" s="11" t="n">
        <f aca="false">IF(AND(ISNUMBER(B3917),ISNUMBER($J3917)),$J3917-B3917,"")</f>
        <v>15.85</v>
      </c>
      <c r="E3917" s="11" t="n">
        <f aca="false">IF(AND(ISNUMBER(C3917),ISNUMBER($J3917)),$J3917-C3917,"")</f>
        <v>-0.15</v>
      </c>
      <c r="F3917" s="1" t="s">
        <v>4023</v>
      </c>
      <c r="G3917" s="46" t="s">
        <v>4412</v>
      </c>
      <c r="H3917" s="1" t="s">
        <v>143</v>
      </c>
      <c r="J3917" s="11" t="n">
        <f aca="false">IFERROR(INDEX(Pozos!$M$2:$M$1852,MATCH(A3917,Pozos!$E$2:$E$1852,0)),"")</f>
        <v>15.85</v>
      </c>
      <c r="K3917" s="1" t="s">
        <v>4023</v>
      </c>
      <c r="L3917" s="1" t="s">
        <v>3813</v>
      </c>
      <c r="O3917" s="0" t="s">
        <v>4412</v>
      </c>
      <c r="P3917" s="0" t="s">
        <v>3805</v>
      </c>
    </row>
    <row r="3918" customFormat="false" ht="15.75" hidden="false" customHeight="true" outlineLevel="0" collapsed="false">
      <c r="A3918" s="39" t="s">
        <v>2226</v>
      </c>
      <c r="B3918" s="1" t="n">
        <v>16</v>
      </c>
      <c r="C3918" s="1" t="n">
        <v>21</v>
      </c>
      <c r="D3918" s="11" t="n">
        <f aca="false">IF(AND(ISNUMBER(B3918),ISNUMBER($J3918)),$J3918-B3918,"")</f>
        <v>-0.15</v>
      </c>
      <c r="E3918" s="11" t="n">
        <f aca="false">IF(AND(ISNUMBER(C3918),ISNUMBER($J3918)),$J3918-C3918,"")</f>
        <v>-5.15</v>
      </c>
      <c r="F3918" s="1" t="s">
        <v>3808</v>
      </c>
      <c r="G3918" s="46" t="s">
        <v>4412</v>
      </c>
      <c r="H3918" s="1" t="s">
        <v>143</v>
      </c>
      <c r="J3918" s="11" t="n">
        <f aca="false">IFERROR(INDEX(Pozos!$M$2:$M$1852,MATCH(A3918,Pozos!$E$2:$E$1852,0)),"")</f>
        <v>15.85</v>
      </c>
      <c r="K3918" s="1" t="s">
        <v>3808</v>
      </c>
      <c r="L3918" s="1" t="s">
        <v>3809</v>
      </c>
      <c r="O3918" s="0" t="s">
        <v>4412</v>
      </c>
      <c r="P3918" s="0" t="s">
        <v>3805</v>
      </c>
    </row>
    <row r="3919" customFormat="false" ht="15.75" hidden="false" customHeight="true" outlineLevel="0" collapsed="false">
      <c r="A3919" s="39" t="s">
        <v>2226</v>
      </c>
      <c r="B3919" s="1" t="n">
        <v>21</v>
      </c>
      <c r="C3919" s="1" t="n">
        <v>25</v>
      </c>
      <c r="D3919" s="11" t="n">
        <f aca="false">IF(AND(ISNUMBER(B3919),ISNUMBER($J3919)),$J3919-B3919,"")</f>
        <v>-5.15</v>
      </c>
      <c r="E3919" s="11" t="n">
        <f aca="false">IF(AND(ISNUMBER(C3919),ISNUMBER($J3919)),$J3919-C3919,"")</f>
        <v>-9.15</v>
      </c>
      <c r="F3919" s="1" t="s">
        <v>4023</v>
      </c>
      <c r="G3919" s="46" t="s">
        <v>4395</v>
      </c>
      <c r="H3919" s="1" t="s">
        <v>143</v>
      </c>
      <c r="J3919" s="11" t="n">
        <f aca="false">IFERROR(INDEX(Pozos!$M$2:$M$1852,MATCH(A3919,Pozos!$E$2:$E$1852,0)),"")</f>
        <v>15.85</v>
      </c>
      <c r="K3919" s="1" t="s">
        <v>4023</v>
      </c>
      <c r="L3919" s="1" t="s">
        <v>3813</v>
      </c>
      <c r="O3919" s="0" t="s">
        <v>4395</v>
      </c>
      <c r="P3919" s="0" t="s">
        <v>3805</v>
      </c>
    </row>
    <row r="3920" customFormat="false" ht="15.75" hidden="false" customHeight="true" outlineLevel="0" collapsed="false">
      <c r="A3920" s="39" t="s">
        <v>2226</v>
      </c>
      <c r="B3920" s="1" t="n">
        <v>25</v>
      </c>
      <c r="C3920" s="1" t="n">
        <v>29</v>
      </c>
      <c r="D3920" s="11" t="n">
        <f aca="false">IF(AND(ISNUMBER(B3920),ISNUMBER($J3920)),$J3920-B3920,"")</f>
        <v>-9.15</v>
      </c>
      <c r="E3920" s="11" t="n">
        <f aca="false">IF(AND(ISNUMBER(C3920),ISNUMBER($J3920)),$J3920-C3920,"")</f>
        <v>-13.15</v>
      </c>
      <c r="F3920" s="1" t="s">
        <v>5541</v>
      </c>
      <c r="G3920" s="46" t="s">
        <v>4395</v>
      </c>
      <c r="H3920" s="1" t="s">
        <v>143</v>
      </c>
      <c r="J3920" s="11" t="n">
        <f aca="false">IFERROR(INDEX(Pozos!$M$2:$M$1852,MATCH(A3920,Pozos!$E$2:$E$1852,0)),"")</f>
        <v>15.85</v>
      </c>
      <c r="K3920" s="1" t="s">
        <v>4424</v>
      </c>
      <c r="O3920" s="0" t="s">
        <v>4395</v>
      </c>
      <c r="P3920" s="0" t="s">
        <v>3805</v>
      </c>
    </row>
    <row r="3921" customFormat="false" ht="15.75" hidden="false" customHeight="true" outlineLevel="0" collapsed="false">
      <c r="A3921" s="39" t="s">
        <v>2226</v>
      </c>
      <c r="B3921" s="1" t="n">
        <v>29</v>
      </c>
      <c r="C3921" s="1" t="n">
        <v>36</v>
      </c>
      <c r="D3921" s="11" t="n">
        <f aca="false">IF(AND(ISNUMBER(B3921),ISNUMBER($J3921)),$J3921-B3921,"")</f>
        <v>-13.15</v>
      </c>
      <c r="E3921" s="11" t="n">
        <f aca="false">IF(AND(ISNUMBER(C3921),ISNUMBER($J3921)),$J3921-C3921,"")</f>
        <v>-20.15</v>
      </c>
      <c r="F3921" s="1" t="s">
        <v>4402</v>
      </c>
      <c r="G3921" s="46" t="s">
        <v>4395</v>
      </c>
      <c r="H3921" s="1" t="s">
        <v>143</v>
      </c>
      <c r="J3921" s="11" t="n">
        <f aca="false">IFERROR(INDEX(Pozos!$M$2:$M$1852,MATCH(A3921,Pozos!$E$2:$E$1852,0)),"")</f>
        <v>15.85</v>
      </c>
      <c r="K3921" s="1" t="s">
        <v>3808</v>
      </c>
      <c r="L3921" s="1" t="s">
        <v>3809</v>
      </c>
      <c r="O3921" s="0" t="s">
        <v>4395</v>
      </c>
      <c r="P3921" s="0" t="s">
        <v>3805</v>
      </c>
    </row>
    <row r="3922" customFormat="false" ht="15.75" hidden="false" customHeight="true" outlineLevel="0" collapsed="false">
      <c r="A3922" s="39" t="s">
        <v>2228</v>
      </c>
      <c r="B3922" s="1" t="n">
        <v>0</v>
      </c>
      <c r="C3922" s="1" t="n">
        <v>1</v>
      </c>
      <c r="D3922" s="11" t="n">
        <f aca="false">IF(AND(ISNUMBER(B3922),ISNUMBER($J3922)),$J3922-B3922,"")</f>
        <v>16.96</v>
      </c>
      <c r="E3922" s="11" t="n">
        <f aca="false">IF(AND(ISNUMBER(C3922),ISNUMBER($J3922)),$J3922-C3922,"")</f>
        <v>15.96</v>
      </c>
      <c r="F3922" s="1" t="s">
        <v>3835</v>
      </c>
      <c r="G3922" s="46" t="s">
        <v>3802</v>
      </c>
      <c r="H3922" s="1" t="s">
        <v>143</v>
      </c>
      <c r="J3922" s="11" t="n">
        <f aca="false">IFERROR(INDEX(Pozos!$M$2:$M$1852,MATCH(A3922,Pozos!$E$2:$E$1852,0)),"")</f>
        <v>16.96</v>
      </c>
      <c r="K3922" s="1" t="s">
        <v>3803</v>
      </c>
      <c r="L3922" s="1" t="s">
        <v>3804</v>
      </c>
      <c r="O3922" s="0" t="s">
        <v>3802</v>
      </c>
      <c r="P3922" s="0" t="s">
        <v>3805</v>
      </c>
    </row>
    <row r="3923" customFormat="false" ht="15.75" hidden="false" customHeight="true" outlineLevel="0" collapsed="false">
      <c r="A3923" s="39" t="s">
        <v>2228</v>
      </c>
      <c r="B3923" s="1" t="n">
        <v>1</v>
      </c>
      <c r="C3923" s="1" t="n">
        <v>5</v>
      </c>
      <c r="D3923" s="11" t="n">
        <f aca="false">IF(AND(ISNUMBER(B3923),ISNUMBER($J3923)),$J3923-B3923,"")</f>
        <v>15.96</v>
      </c>
      <c r="E3923" s="11" t="n">
        <f aca="false">IF(AND(ISNUMBER(C3923),ISNUMBER($J3923)),$J3923-C3923,"")</f>
        <v>11.96</v>
      </c>
      <c r="F3923" s="1" t="s">
        <v>5529</v>
      </c>
      <c r="G3923" s="46" t="s">
        <v>3802</v>
      </c>
      <c r="H3923" s="1" t="s">
        <v>143</v>
      </c>
      <c r="J3923" s="11" t="n">
        <f aca="false">IFERROR(INDEX(Pozos!$M$2:$M$1852,MATCH(A3923,Pozos!$E$2:$E$1852,0)),"")</f>
        <v>16.96</v>
      </c>
      <c r="K3923" s="1" t="s">
        <v>4320</v>
      </c>
      <c r="O3923" s="0" t="s">
        <v>3802</v>
      </c>
      <c r="P3923" s="0" t="s">
        <v>3805</v>
      </c>
    </row>
    <row r="3924" customFormat="false" ht="15.75" hidden="false" customHeight="true" outlineLevel="0" collapsed="false">
      <c r="A3924" s="39" t="s">
        <v>2228</v>
      </c>
      <c r="B3924" s="1" t="n">
        <v>5</v>
      </c>
      <c r="C3924" s="1" t="n">
        <v>13</v>
      </c>
      <c r="D3924" s="11" t="n">
        <f aca="false">IF(AND(ISNUMBER(B3924),ISNUMBER($J3924)),$J3924-B3924,"")</f>
        <v>11.96</v>
      </c>
      <c r="E3924" s="11" t="n">
        <f aca="false">IF(AND(ISNUMBER(C3924),ISNUMBER($J3924)),$J3924-C3924,"")</f>
        <v>3.96</v>
      </c>
      <c r="F3924" s="1" t="s">
        <v>3819</v>
      </c>
      <c r="G3924" s="46" t="s">
        <v>4404</v>
      </c>
      <c r="H3924" s="1" t="s">
        <v>143</v>
      </c>
      <c r="J3924" s="11" t="n">
        <f aca="false">IFERROR(INDEX(Pozos!$M$2:$M$1852,MATCH(A3924,Pozos!$E$2:$E$1852,0)),"")</f>
        <v>16.96</v>
      </c>
      <c r="K3924" s="1" t="s">
        <v>3819</v>
      </c>
      <c r="L3924" s="1" t="s">
        <v>3820</v>
      </c>
      <c r="O3924" s="0" t="s">
        <v>4404</v>
      </c>
      <c r="P3924" s="0" t="s">
        <v>3805</v>
      </c>
    </row>
    <row r="3925" customFormat="false" ht="15.75" hidden="false" customHeight="true" outlineLevel="0" collapsed="false">
      <c r="A3925" s="39" t="s">
        <v>2228</v>
      </c>
      <c r="B3925" s="1" t="n">
        <v>13</v>
      </c>
      <c r="C3925" s="1" t="n">
        <v>25</v>
      </c>
      <c r="D3925" s="11" t="n">
        <f aca="false">IF(AND(ISNUMBER(B3925),ISNUMBER($J3925)),$J3925-B3925,"")</f>
        <v>3.96</v>
      </c>
      <c r="E3925" s="11" t="n">
        <f aca="false">IF(AND(ISNUMBER(C3925),ISNUMBER($J3925)),$J3925-C3925,"")</f>
        <v>-8.04</v>
      </c>
      <c r="F3925" s="1" t="s">
        <v>5542</v>
      </c>
      <c r="G3925" s="46" t="s">
        <v>4412</v>
      </c>
      <c r="H3925" s="1" t="s">
        <v>143</v>
      </c>
      <c r="J3925" s="11" t="n">
        <f aca="false">IFERROR(INDEX(Pozos!$M$2:$M$1852,MATCH(A3925,Pozos!$E$2:$E$1852,0)),"")</f>
        <v>16.96</v>
      </c>
      <c r="K3925" s="1" t="s">
        <v>4320</v>
      </c>
      <c r="O3925" s="0" t="s">
        <v>4412</v>
      </c>
      <c r="P3925" s="0" t="s">
        <v>3805</v>
      </c>
    </row>
    <row r="3926" customFormat="false" ht="15.75" hidden="false" customHeight="true" outlineLevel="0" collapsed="false">
      <c r="A3926" s="39" t="s">
        <v>2228</v>
      </c>
      <c r="B3926" s="1" t="n">
        <v>25</v>
      </c>
      <c r="C3926" s="1" t="n">
        <v>27</v>
      </c>
      <c r="D3926" s="11" t="n">
        <f aca="false">IF(AND(ISNUMBER(B3926),ISNUMBER($J3926)),$J3926-B3926,"")</f>
        <v>-8.04</v>
      </c>
      <c r="E3926" s="11" t="n">
        <f aca="false">IF(AND(ISNUMBER(C3926),ISNUMBER($J3926)),$J3926-C3926,"")</f>
        <v>-10.04</v>
      </c>
      <c r="F3926" s="1" t="s">
        <v>3819</v>
      </c>
      <c r="G3926" s="46" t="s">
        <v>4404</v>
      </c>
      <c r="H3926" s="1" t="s">
        <v>143</v>
      </c>
      <c r="J3926" s="11" t="n">
        <f aca="false">IFERROR(INDEX(Pozos!$M$2:$M$1852,MATCH(A3926,Pozos!$E$2:$E$1852,0)),"")</f>
        <v>16.96</v>
      </c>
      <c r="K3926" s="1" t="s">
        <v>3819</v>
      </c>
      <c r="L3926" s="1" t="s">
        <v>3820</v>
      </c>
      <c r="O3926" s="0" t="s">
        <v>4404</v>
      </c>
      <c r="P3926" s="0" t="s">
        <v>3805</v>
      </c>
    </row>
    <row r="3927" customFormat="false" ht="15.75" hidden="false" customHeight="true" outlineLevel="0" collapsed="false">
      <c r="A3927" s="39" t="s">
        <v>2228</v>
      </c>
      <c r="B3927" s="1" t="n">
        <v>27</v>
      </c>
      <c r="C3927" s="1" t="n">
        <v>39</v>
      </c>
      <c r="D3927" s="11" t="n">
        <f aca="false">IF(AND(ISNUMBER(B3927),ISNUMBER($J3927)),$J3927-B3927,"")</f>
        <v>-10.04</v>
      </c>
      <c r="E3927" s="11" t="n">
        <f aca="false">IF(AND(ISNUMBER(C3927),ISNUMBER($J3927)),$J3927-C3927,"")</f>
        <v>-22.04</v>
      </c>
      <c r="F3927" s="1" t="s">
        <v>5542</v>
      </c>
      <c r="G3927" s="46" t="s">
        <v>4412</v>
      </c>
      <c r="H3927" s="1" t="s">
        <v>143</v>
      </c>
      <c r="J3927" s="11" t="n">
        <f aca="false">IFERROR(INDEX(Pozos!$M$2:$M$1852,MATCH(A3927,Pozos!$E$2:$E$1852,0)),"")</f>
        <v>16.96</v>
      </c>
      <c r="K3927" s="1" t="s">
        <v>4320</v>
      </c>
      <c r="O3927" s="0" t="s">
        <v>4412</v>
      </c>
      <c r="P3927" s="0" t="s">
        <v>3805</v>
      </c>
    </row>
    <row r="3928" customFormat="false" ht="18.75" hidden="false" customHeight="true" outlineLevel="0" collapsed="false">
      <c r="A3928" s="39" t="s">
        <v>2230</v>
      </c>
      <c r="B3928" s="1" t="n">
        <v>0</v>
      </c>
      <c r="C3928" s="1" t="n">
        <v>3</v>
      </c>
      <c r="D3928" s="11" t="n">
        <f aca="false">IF(AND(ISNUMBER(B3928),ISNUMBER($J3928)),$J3928-B3928,"")</f>
        <v>14.27</v>
      </c>
      <c r="E3928" s="11" t="n">
        <f aca="false">IF(AND(ISNUMBER(C3928),ISNUMBER($J3928)),$J3928-C3928,"")</f>
        <v>11.27</v>
      </c>
      <c r="F3928" s="1" t="s">
        <v>3808</v>
      </c>
      <c r="G3928" s="46" t="s">
        <v>4399</v>
      </c>
      <c r="H3928" s="1" t="s">
        <v>143</v>
      </c>
      <c r="J3928" s="11" t="n">
        <f aca="false">IFERROR(INDEX(Pozos!$M$2:$M$1852,MATCH(A3928,Pozos!$E$2:$E$1852,0)),"")</f>
        <v>14.27</v>
      </c>
      <c r="K3928" s="1" t="s">
        <v>3808</v>
      </c>
      <c r="L3928" s="1" t="s">
        <v>3809</v>
      </c>
      <c r="O3928" s="0" t="s">
        <v>4399</v>
      </c>
      <c r="P3928" s="0" t="s">
        <v>3805</v>
      </c>
    </row>
    <row r="3929" customFormat="false" ht="18.75" hidden="false" customHeight="true" outlineLevel="0" collapsed="false">
      <c r="A3929" s="39" t="s">
        <v>2230</v>
      </c>
      <c r="B3929" s="1" t="n">
        <v>3</v>
      </c>
      <c r="C3929" s="1" t="n">
        <v>29</v>
      </c>
      <c r="D3929" s="11" t="n">
        <f aca="false">IF(AND(ISNUMBER(B3929),ISNUMBER($J3929)),$J3929-B3929,"")</f>
        <v>11.27</v>
      </c>
      <c r="E3929" s="11" t="n">
        <f aca="false">IF(AND(ISNUMBER(C3929),ISNUMBER($J3929)),$J3929-C3929,"")</f>
        <v>-14.73</v>
      </c>
      <c r="F3929" s="1" t="s">
        <v>4023</v>
      </c>
      <c r="G3929" s="46" t="s">
        <v>4404</v>
      </c>
      <c r="H3929" s="1" t="s">
        <v>143</v>
      </c>
      <c r="J3929" s="11" t="n">
        <f aca="false">IFERROR(INDEX(Pozos!$M$2:$M$1852,MATCH(A3929,Pozos!$E$2:$E$1852,0)),"")</f>
        <v>14.27</v>
      </c>
      <c r="K3929" s="1" t="s">
        <v>4023</v>
      </c>
      <c r="L3929" s="1" t="s">
        <v>3813</v>
      </c>
      <c r="O3929" s="0" t="s">
        <v>4404</v>
      </c>
      <c r="P3929" s="0" t="s">
        <v>3805</v>
      </c>
    </row>
    <row r="3930" customFormat="false" ht="18.75" hidden="false" customHeight="true" outlineLevel="0" collapsed="false">
      <c r="A3930" s="39" t="s">
        <v>2230</v>
      </c>
      <c r="B3930" s="1" t="n">
        <v>29</v>
      </c>
      <c r="C3930" s="1" t="n">
        <v>36</v>
      </c>
      <c r="D3930" s="11" t="n">
        <f aca="false">IF(AND(ISNUMBER(B3930),ISNUMBER($J3930)),$J3930-B3930,"")</f>
        <v>-14.73</v>
      </c>
      <c r="E3930" s="11" t="n">
        <f aca="false">IF(AND(ISNUMBER(C3930),ISNUMBER($J3930)),$J3930-C3930,"")</f>
        <v>-21.73</v>
      </c>
      <c r="F3930" s="1" t="s">
        <v>3808</v>
      </c>
      <c r="G3930" s="46" t="s">
        <v>4404</v>
      </c>
      <c r="H3930" s="1" t="s">
        <v>143</v>
      </c>
      <c r="J3930" s="11" t="n">
        <f aca="false">IFERROR(INDEX(Pozos!$M$2:$M$1852,MATCH(A3930,Pozos!$E$2:$E$1852,0)),"")</f>
        <v>14.27</v>
      </c>
      <c r="K3930" s="1" t="s">
        <v>3808</v>
      </c>
      <c r="L3930" s="1" t="s">
        <v>3809</v>
      </c>
      <c r="O3930" s="0" t="s">
        <v>4404</v>
      </c>
      <c r="P3930" s="0" t="s">
        <v>3805</v>
      </c>
    </row>
    <row r="3931" customFormat="false" ht="15.75" hidden="false" customHeight="true" outlineLevel="0" collapsed="false">
      <c r="A3931" s="39" t="s">
        <v>2232</v>
      </c>
      <c r="D3931" s="11" t="str">
        <f aca="false">IF(AND(ISNUMBER(B3931),ISNUMBER($J3931)),$J3931-B3931,"")</f>
        <v/>
      </c>
      <c r="E3931" s="11" t="str">
        <f aca="false">IF(AND(ISNUMBER(C3931),ISNUMBER($J3931)),$J3931-C3931,"")</f>
        <v/>
      </c>
      <c r="F3931" s="1" t="s">
        <v>3821</v>
      </c>
      <c r="G3931" s="46" t="s">
        <v>3822</v>
      </c>
      <c r="H3931" s="1" t="s">
        <v>143</v>
      </c>
      <c r="J3931" s="11" t="n">
        <f aca="false">IFERROR(INDEX(Pozos!$M$2:$M$1852,MATCH(A3931,Pozos!$E$2:$E$1852,0)),"")</f>
        <v>12.5</v>
      </c>
      <c r="K3931" s="1" t="s">
        <v>3823</v>
      </c>
      <c r="P3931" s="0" t="s">
        <v>3824</v>
      </c>
    </row>
    <row r="3932" customFormat="false" ht="15.75" hidden="false" customHeight="true" outlineLevel="0" collapsed="false">
      <c r="A3932" s="39" t="s">
        <v>2234</v>
      </c>
      <c r="B3932" s="1" t="n">
        <v>0</v>
      </c>
      <c r="C3932" s="1" t="n">
        <v>3</v>
      </c>
      <c r="D3932" s="11" t="n">
        <f aca="false">IF(AND(ISNUMBER(B3932),ISNUMBER($J3932)),$J3932-B3932,"")</f>
        <v>14.89</v>
      </c>
      <c r="E3932" s="11" t="n">
        <f aca="false">IF(AND(ISNUMBER(C3932),ISNUMBER($J3932)),$J3932-C3932,"")</f>
        <v>11.89</v>
      </c>
      <c r="F3932" s="1" t="s">
        <v>3835</v>
      </c>
      <c r="G3932" s="46" t="s">
        <v>3802</v>
      </c>
      <c r="H3932" s="1" t="s">
        <v>143</v>
      </c>
      <c r="J3932" s="11" t="n">
        <f aca="false">IFERROR(INDEX(Pozos!$M$2:$M$1852,MATCH(A3932,Pozos!$E$2:$E$1852,0)),"")</f>
        <v>14.89</v>
      </c>
      <c r="K3932" s="1" t="s">
        <v>3803</v>
      </c>
      <c r="L3932" s="1" t="s">
        <v>3804</v>
      </c>
      <c r="O3932" s="0" t="s">
        <v>3802</v>
      </c>
      <c r="P3932" s="0" t="s">
        <v>3805</v>
      </c>
    </row>
    <row r="3933" customFormat="false" ht="15.75" hidden="false" customHeight="true" outlineLevel="0" collapsed="false">
      <c r="A3933" s="39" t="s">
        <v>2234</v>
      </c>
      <c r="B3933" s="1" t="n">
        <v>3</v>
      </c>
      <c r="C3933" s="1" t="n">
        <v>26</v>
      </c>
      <c r="D3933" s="11" t="n">
        <f aca="false">IF(AND(ISNUMBER(B3933),ISNUMBER($J3933)),$J3933-B3933,"")</f>
        <v>11.89</v>
      </c>
      <c r="E3933" s="11" t="n">
        <f aca="false">IF(AND(ISNUMBER(C3933),ISNUMBER($J3933)),$J3933-C3933,"")</f>
        <v>-11.11</v>
      </c>
      <c r="F3933" s="1" t="s">
        <v>4023</v>
      </c>
      <c r="G3933" s="46" t="s">
        <v>4404</v>
      </c>
      <c r="H3933" s="1" t="s">
        <v>143</v>
      </c>
      <c r="J3933" s="11" t="n">
        <f aca="false">IFERROR(INDEX(Pozos!$M$2:$M$1852,MATCH(A3933,Pozos!$E$2:$E$1852,0)),"")</f>
        <v>14.89</v>
      </c>
      <c r="K3933" s="1" t="s">
        <v>4023</v>
      </c>
      <c r="L3933" s="1" t="s">
        <v>3813</v>
      </c>
      <c r="O3933" s="0" t="s">
        <v>4404</v>
      </c>
      <c r="P3933" s="0" t="s">
        <v>3805</v>
      </c>
    </row>
    <row r="3934" customFormat="false" ht="15.75" hidden="false" customHeight="true" outlineLevel="0" collapsed="false">
      <c r="A3934" s="39" t="s">
        <v>2234</v>
      </c>
      <c r="B3934" s="1" t="n">
        <v>26</v>
      </c>
      <c r="C3934" s="1" t="n">
        <v>32</v>
      </c>
      <c r="D3934" s="11" t="n">
        <f aca="false">IF(AND(ISNUMBER(B3934),ISNUMBER($J3934)),$J3934-B3934,"")</f>
        <v>-11.11</v>
      </c>
      <c r="E3934" s="11" t="n">
        <f aca="false">IF(AND(ISNUMBER(C3934),ISNUMBER($J3934)),$J3934-C3934,"")</f>
        <v>-17.11</v>
      </c>
      <c r="F3934" s="1" t="s">
        <v>5543</v>
      </c>
      <c r="G3934" s="46" t="s">
        <v>4404</v>
      </c>
      <c r="H3934" s="1" t="s">
        <v>143</v>
      </c>
      <c r="J3934" s="11" t="n">
        <f aca="false">IFERROR(INDEX(Pozos!$M$2:$M$1852,MATCH(A3934,Pozos!$E$2:$E$1852,0)),"")</f>
        <v>14.89</v>
      </c>
      <c r="K3934" s="1" t="s">
        <v>4424</v>
      </c>
      <c r="O3934" s="0" t="s">
        <v>4395</v>
      </c>
      <c r="P3934" s="107" t="s">
        <v>4457</v>
      </c>
    </row>
    <row r="3935" customFormat="false" ht="15.75" hidden="false" customHeight="true" outlineLevel="0" collapsed="false">
      <c r="A3935" s="39" t="s">
        <v>2234</v>
      </c>
      <c r="B3935" s="1" t="n">
        <v>32</v>
      </c>
      <c r="C3935" s="1" t="n">
        <v>34</v>
      </c>
      <c r="D3935" s="11" t="n">
        <f aca="false">IF(AND(ISNUMBER(B3935),ISNUMBER($J3935)),$J3935-B3935,"")</f>
        <v>-17.11</v>
      </c>
      <c r="E3935" s="11" t="n">
        <f aca="false">IF(AND(ISNUMBER(C3935),ISNUMBER($J3935)),$J3935-C3935,"")</f>
        <v>-19.11</v>
      </c>
      <c r="F3935" s="1" t="s">
        <v>3808</v>
      </c>
      <c r="G3935" s="46" t="s">
        <v>4407</v>
      </c>
      <c r="H3935" s="1" t="s">
        <v>143</v>
      </c>
      <c r="J3935" s="11" t="n">
        <f aca="false">IFERROR(INDEX(Pozos!$M$2:$M$1852,MATCH(A3935,Pozos!$E$2:$E$1852,0)),"")</f>
        <v>14.89</v>
      </c>
      <c r="K3935" s="1" t="s">
        <v>3808</v>
      </c>
      <c r="L3935" s="1" t="s">
        <v>3809</v>
      </c>
      <c r="O3935" s="0" t="s">
        <v>4407</v>
      </c>
      <c r="P3935" s="0" t="s">
        <v>3805</v>
      </c>
    </row>
    <row r="3936" customFormat="false" ht="15.75" hidden="false" customHeight="true" outlineLevel="0" collapsed="false">
      <c r="A3936" s="39" t="s">
        <v>2236</v>
      </c>
      <c r="B3936" s="1" t="n">
        <v>0</v>
      </c>
      <c r="C3936" s="1" t="n">
        <v>2</v>
      </c>
      <c r="D3936" s="11" t="n">
        <f aca="false">IF(AND(ISNUMBER(B3936),ISNUMBER($J3936)),$J3936-B3936,"")</f>
        <v>14.36</v>
      </c>
      <c r="E3936" s="11" t="n">
        <f aca="false">IF(AND(ISNUMBER(C3936),ISNUMBER($J3936)),$J3936-C3936,"")</f>
        <v>12.36</v>
      </c>
      <c r="F3936" s="1" t="s">
        <v>3808</v>
      </c>
      <c r="G3936" s="46" t="s">
        <v>4399</v>
      </c>
      <c r="H3936" s="1" t="s">
        <v>143</v>
      </c>
      <c r="J3936" s="11" t="n">
        <f aca="false">IFERROR(INDEX(Pozos!$M$2:$M$1852,MATCH(A3936,Pozos!$E$2:$E$1852,0)),"")</f>
        <v>14.36</v>
      </c>
      <c r="K3936" s="1" t="s">
        <v>3808</v>
      </c>
      <c r="L3936" s="1" t="s">
        <v>3809</v>
      </c>
      <c r="O3936" s="0" t="s">
        <v>4399</v>
      </c>
      <c r="P3936" s="0" t="s">
        <v>3805</v>
      </c>
    </row>
    <row r="3937" customFormat="false" ht="15.75" hidden="false" customHeight="true" outlineLevel="0" collapsed="false">
      <c r="A3937" s="39" t="s">
        <v>2236</v>
      </c>
      <c r="B3937" s="1" t="n">
        <v>2</v>
      </c>
      <c r="C3937" s="1" t="n">
        <v>10</v>
      </c>
      <c r="D3937" s="11" t="n">
        <f aca="false">IF(AND(ISNUMBER(B3937),ISNUMBER($J3937)),$J3937-B3937,"")</f>
        <v>12.36</v>
      </c>
      <c r="E3937" s="11" t="n">
        <f aca="false">IF(AND(ISNUMBER(C3937),ISNUMBER($J3937)),$J3937-C3937,"")</f>
        <v>4.36</v>
      </c>
      <c r="F3937" s="1" t="s">
        <v>4023</v>
      </c>
      <c r="G3937" s="46" t="s">
        <v>4404</v>
      </c>
      <c r="H3937" s="1" t="s">
        <v>143</v>
      </c>
      <c r="J3937" s="11" t="n">
        <f aca="false">IFERROR(INDEX(Pozos!$M$2:$M$1852,MATCH(A3937,Pozos!$E$2:$E$1852,0)),"")</f>
        <v>14.36</v>
      </c>
      <c r="K3937" s="1" t="s">
        <v>4023</v>
      </c>
      <c r="L3937" s="1" t="s">
        <v>3813</v>
      </c>
      <c r="O3937" s="0" t="s">
        <v>4404</v>
      </c>
      <c r="P3937" s="0" t="s">
        <v>3805</v>
      </c>
    </row>
    <row r="3938" customFormat="false" ht="15.75" hidden="false" customHeight="true" outlineLevel="0" collapsed="false">
      <c r="A3938" s="39" t="s">
        <v>2236</v>
      </c>
      <c r="B3938" s="1" t="n">
        <v>10</v>
      </c>
      <c r="C3938" s="1" t="n">
        <v>19</v>
      </c>
      <c r="D3938" s="11" t="n">
        <f aca="false">IF(AND(ISNUMBER(B3938),ISNUMBER($J3938)),$J3938-B3938,"")</f>
        <v>4.36</v>
      </c>
      <c r="E3938" s="11" t="n">
        <f aca="false">IF(AND(ISNUMBER(C3938),ISNUMBER($J3938)),$J3938-C3938,"")</f>
        <v>-4.64</v>
      </c>
      <c r="F3938" s="1" t="s">
        <v>3808</v>
      </c>
      <c r="G3938" s="46" t="s">
        <v>4399</v>
      </c>
      <c r="H3938" s="1" t="s">
        <v>143</v>
      </c>
      <c r="J3938" s="11" t="n">
        <f aca="false">IFERROR(INDEX(Pozos!$M$2:$M$1852,MATCH(A3938,Pozos!$E$2:$E$1852,0)),"")</f>
        <v>14.36</v>
      </c>
      <c r="K3938" s="1" t="s">
        <v>3808</v>
      </c>
      <c r="L3938" s="1" t="s">
        <v>3809</v>
      </c>
      <c r="O3938" s="0" t="s">
        <v>4399</v>
      </c>
      <c r="P3938" s="0" t="s">
        <v>3805</v>
      </c>
    </row>
    <row r="3939" customFormat="false" ht="15.75" hidden="false" customHeight="true" outlineLevel="0" collapsed="false">
      <c r="A3939" s="39" t="s">
        <v>2236</v>
      </c>
      <c r="B3939" s="1" t="n">
        <v>19</v>
      </c>
      <c r="C3939" s="1" t="n">
        <v>20</v>
      </c>
      <c r="D3939" s="11" t="n">
        <f aca="false">IF(AND(ISNUMBER(B3939),ISNUMBER($J3939)),$J3939-B3939,"")</f>
        <v>-4.64</v>
      </c>
      <c r="E3939" s="11" t="n">
        <f aca="false">IF(AND(ISNUMBER(C3939),ISNUMBER($J3939)),$J3939-C3939,"")</f>
        <v>-5.64</v>
      </c>
      <c r="F3939" s="1" t="s">
        <v>5183</v>
      </c>
      <c r="G3939" s="46" t="s">
        <v>4395</v>
      </c>
      <c r="H3939" s="1" t="s">
        <v>143</v>
      </c>
      <c r="J3939" s="11" t="n">
        <f aca="false">IFERROR(INDEX(Pozos!$M$2:$M$1852,MATCH(A3939,Pozos!$E$2:$E$1852,0)),"")</f>
        <v>14.36</v>
      </c>
      <c r="K3939" s="1" t="s">
        <v>4424</v>
      </c>
      <c r="O3939" s="0" t="s">
        <v>4395</v>
      </c>
      <c r="P3939" s="0" t="s">
        <v>3805</v>
      </c>
    </row>
    <row r="3940" customFormat="false" ht="15.75" hidden="false" customHeight="true" outlineLevel="0" collapsed="false">
      <c r="A3940" s="39" t="s">
        <v>2236</v>
      </c>
      <c r="B3940" s="1" t="n">
        <v>20</v>
      </c>
      <c r="C3940" s="1" t="n">
        <v>30</v>
      </c>
      <c r="D3940" s="11" t="n">
        <f aca="false">IF(AND(ISNUMBER(B3940),ISNUMBER($J3940)),$J3940-B3940,"")</f>
        <v>-5.64</v>
      </c>
      <c r="E3940" s="11" t="n">
        <f aca="false">IF(AND(ISNUMBER(C3940),ISNUMBER($J3940)),$J3940-C3940,"")</f>
        <v>-15.64</v>
      </c>
      <c r="F3940" s="1" t="s">
        <v>4023</v>
      </c>
      <c r="G3940" s="46" t="s">
        <v>4395</v>
      </c>
      <c r="H3940" s="1" t="s">
        <v>143</v>
      </c>
      <c r="J3940" s="11" t="n">
        <f aca="false">IFERROR(INDEX(Pozos!$M$2:$M$1852,MATCH(A3940,Pozos!$E$2:$E$1852,0)),"")</f>
        <v>14.36</v>
      </c>
      <c r="K3940" s="1" t="s">
        <v>4023</v>
      </c>
      <c r="L3940" s="1" t="s">
        <v>3813</v>
      </c>
      <c r="O3940" s="0" t="s">
        <v>4395</v>
      </c>
      <c r="P3940" s="0" t="s">
        <v>3805</v>
      </c>
    </row>
    <row r="3941" customFormat="false" ht="15.75" hidden="false" customHeight="true" outlineLevel="0" collapsed="false">
      <c r="A3941" s="39" t="s">
        <v>2236</v>
      </c>
      <c r="B3941" s="1" t="n">
        <v>30</v>
      </c>
      <c r="C3941" s="1" t="n">
        <v>31</v>
      </c>
      <c r="D3941" s="11" t="n">
        <f aca="false">IF(AND(ISNUMBER(B3941),ISNUMBER($J3941)),$J3941-B3941,"")</f>
        <v>-15.64</v>
      </c>
      <c r="E3941" s="11" t="n">
        <f aca="false">IF(AND(ISNUMBER(C3941),ISNUMBER($J3941)),$J3941-C3941,"")</f>
        <v>-16.64</v>
      </c>
      <c r="F3941" s="1" t="s">
        <v>3808</v>
      </c>
      <c r="G3941" s="46" t="s">
        <v>4407</v>
      </c>
      <c r="H3941" s="1" t="s">
        <v>143</v>
      </c>
      <c r="J3941" s="11" t="n">
        <f aca="false">IFERROR(INDEX(Pozos!$M$2:$M$1852,MATCH(A3941,Pozos!$E$2:$E$1852,0)),"")</f>
        <v>14.36</v>
      </c>
      <c r="K3941" s="1" t="s">
        <v>3808</v>
      </c>
      <c r="L3941" s="1" t="s">
        <v>3809</v>
      </c>
      <c r="O3941" s="0" t="s">
        <v>4407</v>
      </c>
      <c r="P3941" s="0" t="s">
        <v>3805</v>
      </c>
    </row>
    <row r="3942" customFormat="false" ht="15.75" hidden="false" customHeight="true" outlineLevel="0" collapsed="false">
      <c r="A3942" s="39" t="s">
        <v>2238</v>
      </c>
      <c r="D3942" s="11" t="str">
        <f aca="false">IF(AND(ISNUMBER(B3942),ISNUMBER($J3942)),$J3942-B3942,"")</f>
        <v/>
      </c>
      <c r="E3942" s="11" t="str">
        <f aca="false">IF(AND(ISNUMBER(C3942),ISNUMBER($J3942)),$J3942-C3942,"")</f>
        <v/>
      </c>
      <c r="F3942" s="1" t="s">
        <v>3821</v>
      </c>
      <c r="G3942" s="46" t="s">
        <v>3822</v>
      </c>
      <c r="H3942" s="1" t="s">
        <v>143</v>
      </c>
      <c r="J3942" s="11" t="n">
        <f aca="false">IFERROR(INDEX(Pozos!$M$2:$M$1852,MATCH(A3942,Pozos!$E$2:$E$1852,0)),"")</f>
        <v>13.86</v>
      </c>
      <c r="K3942" s="1" t="s">
        <v>3823</v>
      </c>
      <c r="P3942" s="0" t="s">
        <v>3824</v>
      </c>
    </row>
    <row r="3943" customFormat="false" ht="15.75" hidden="false" customHeight="true" outlineLevel="0" collapsed="false">
      <c r="A3943" s="39" t="s">
        <v>2240</v>
      </c>
      <c r="B3943" s="1" t="n">
        <v>0</v>
      </c>
      <c r="C3943" s="1" t="n">
        <v>4</v>
      </c>
      <c r="D3943" s="11" t="n">
        <f aca="false">IF(AND(ISNUMBER(B3943),ISNUMBER($J3943)),$J3943-B3943,"")</f>
        <v>13.82</v>
      </c>
      <c r="E3943" s="11" t="n">
        <f aca="false">IF(AND(ISNUMBER(C3943),ISNUMBER($J3943)),$J3943-C3943,"")</f>
        <v>9.82</v>
      </c>
      <c r="F3943" s="1" t="s">
        <v>5544</v>
      </c>
      <c r="G3943" s="46" t="s">
        <v>3802</v>
      </c>
      <c r="H3943" s="1" t="s">
        <v>143</v>
      </c>
      <c r="J3943" s="11" t="n">
        <f aca="false">IFERROR(INDEX(Pozos!$M$2:$M$1852,MATCH(A3943,Pozos!$E$2:$E$1852,0)),"")</f>
        <v>13.82</v>
      </c>
      <c r="K3943" s="1" t="s">
        <v>3927</v>
      </c>
      <c r="L3943" s="1" t="s">
        <v>3928</v>
      </c>
      <c r="O3943" s="0" t="s">
        <v>3802</v>
      </c>
      <c r="P3943" s="0" t="s">
        <v>3805</v>
      </c>
    </row>
    <row r="3944" customFormat="false" ht="15.75" hidden="false" customHeight="true" outlineLevel="0" collapsed="false">
      <c r="A3944" s="39" t="s">
        <v>2240</v>
      </c>
      <c r="B3944" s="1" t="n">
        <v>4</v>
      </c>
      <c r="C3944" s="1" t="n">
        <v>10</v>
      </c>
      <c r="D3944" s="11" t="n">
        <f aca="false">IF(AND(ISNUMBER(B3944),ISNUMBER($J3944)),$J3944-B3944,"")</f>
        <v>9.82</v>
      </c>
      <c r="E3944" s="11" t="n">
        <f aca="false">IF(AND(ISNUMBER(C3944),ISNUMBER($J3944)),$J3944-C3944,"")</f>
        <v>3.82</v>
      </c>
      <c r="F3944" s="1" t="s">
        <v>5545</v>
      </c>
      <c r="G3944" s="46" t="s">
        <v>4404</v>
      </c>
      <c r="H3944" s="1" t="s">
        <v>143</v>
      </c>
      <c r="J3944" s="11" t="n">
        <f aca="false">IFERROR(INDEX(Pozos!$M$2:$M$1852,MATCH(A3944,Pozos!$E$2:$E$1852,0)),"")</f>
        <v>13.82</v>
      </c>
      <c r="K3944" s="1" t="s">
        <v>3944</v>
      </c>
      <c r="L3944" s="1" t="s">
        <v>3813</v>
      </c>
      <c r="O3944" s="0" t="s">
        <v>4404</v>
      </c>
      <c r="P3944" s="0" t="s">
        <v>3805</v>
      </c>
    </row>
    <row r="3945" customFormat="false" ht="15.75" hidden="false" customHeight="true" outlineLevel="0" collapsed="false">
      <c r="A3945" s="39" t="s">
        <v>2240</v>
      </c>
      <c r="B3945" s="1" t="n">
        <v>10</v>
      </c>
      <c r="C3945" s="1" t="n">
        <v>11</v>
      </c>
      <c r="D3945" s="11" t="n">
        <f aca="false">IF(AND(ISNUMBER(B3945),ISNUMBER($J3945)),$J3945-B3945,"")</f>
        <v>3.82</v>
      </c>
      <c r="E3945" s="11" t="n">
        <f aca="false">IF(AND(ISNUMBER(C3945),ISNUMBER($J3945)),$J3945-C3945,"")</f>
        <v>2.82</v>
      </c>
      <c r="F3945" s="1" t="s">
        <v>5546</v>
      </c>
      <c r="G3945" s="46" t="s">
        <v>4404</v>
      </c>
      <c r="H3945" s="1" t="s">
        <v>143</v>
      </c>
      <c r="J3945" s="11" t="n">
        <f aca="false">IFERROR(INDEX(Pozos!$M$2:$M$1852,MATCH(A3945,Pozos!$E$2:$E$1852,0)),"")</f>
        <v>13.82</v>
      </c>
      <c r="K3945" s="1" t="s">
        <v>3944</v>
      </c>
      <c r="L3945" s="1" t="s">
        <v>3813</v>
      </c>
      <c r="O3945" s="0" t="s">
        <v>4404</v>
      </c>
      <c r="P3945" s="0" t="s">
        <v>3805</v>
      </c>
    </row>
    <row r="3946" customFormat="false" ht="15.75" hidden="false" customHeight="true" outlineLevel="0" collapsed="false">
      <c r="A3946" s="39" t="s">
        <v>2240</v>
      </c>
      <c r="B3946" s="1" t="n">
        <v>11</v>
      </c>
      <c r="C3946" s="1" t="n">
        <v>17</v>
      </c>
      <c r="D3946" s="11" t="n">
        <f aca="false">IF(AND(ISNUMBER(B3946),ISNUMBER($J3946)),$J3946-B3946,"")</f>
        <v>2.82</v>
      </c>
      <c r="E3946" s="11" t="n">
        <f aca="false">IF(AND(ISNUMBER(C3946),ISNUMBER($J3946)),$J3946-C3946,"")</f>
        <v>-3.18</v>
      </c>
      <c r="F3946" s="1" t="s">
        <v>5547</v>
      </c>
      <c r="G3946" s="46" t="s">
        <v>4404</v>
      </c>
      <c r="H3946" s="1" t="s">
        <v>143</v>
      </c>
      <c r="J3946" s="11" t="n">
        <f aca="false">IFERROR(INDEX(Pozos!$M$2:$M$1852,MATCH(A3946,Pozos!$E$2:$E$1852,0)),"")</f>
        <v>13.82</v>
      </c>
      <c r="K3946" s="1" t="s">
        <v>3944</v>
      </c>
      <c r="L3946" s="1" t="s">
        <v>3813</v>
      </c>
      <c r="O3946" s="0" t="s">
        <v>4404</v>
      </c>
      <c r="P3946" s="0" t="s">
        <v>3805</v>
      </c>
    </row>
    <row r="3947" customFormat="false" ht="15.75" hidden="false" customHeight="true" outlineLevel="0" collapsed="false">
      <c r="A3947" s="39" t="s">
        <v>2240</v>
      </c>
      <c r="B3947" s="1" t="n">
        <v>17</v>
      </c>
      <c r="C3947" s="1" t="n">
        <v>22</v>
      </c>
      <c r="D3947" s="11" t="n">
        <f aca="false">IF(AND(ISNUMBER(B3947),ISNUMBER($J3947)),$J3947-B3947,"")</f>
        <v>-3.18</v>
      </c>
      <c r="E3947" s="11" t="n">
        <f aca="false">IF(AND(ISNUMBER(C3947),ISNUMBER($J3947)),$J3947-C3947,"")</f>
        <v>-8.18</v>
      </c>
      <c r="F3947" s="1" t="s">
        <v>5548</v>
      </c>
      <c r="G3947" s="46" t="s">
        <v>4404</v>
      </c>
      <c r="H3947" s="1" t="s">
        <v>143</v>
      </c>
      <c r="J3947" s="11" t="n">
        <f aca="false">IFERROR(INDEX(Pozos!$M$2:$M$1852,MATCH(A3947,Pozos!$E$2:$E$1852,0)),"")</f>
        <v>13.82</v>
      </c>
      <c r="K3947" s="1" t="s">
        <v>3944</v>
      </c>
      <c r="L3947" s="1" t="s">
        <v>3813</v>
      </c>
      <c r="O3947" s="0" t="s">
        <v>4404</v>
      </c>
      <c r="P3947" s="0" t="s">
        <v>3805</v>
      </c>
    </row>
    <row r="3948" customFormat="false" ht="15.75" hidden="false" customHeight="true" outlineLevel="0" collapsed="false">
      <c r="A3948" s="39" t="s">
        <v>2240</v>
      </c>
      <c r="B3948" s="1" t="n">
        <v>22</v>
      </c>
      <c r="C3948" s="1" t="n">
        <v>24</v>
      </c>
      <c r="D3948" s="11" t="n">
        <f aca="false">IF(AND(ISNUMBER(B3948),ISNUMBER($J3948)),$J3948-B3948,"")</f>
        <v>-8.18</v>
      </c>
      <c r="E3948" s="11" t="n">
        <f aca="false">IF(AND(ISNUMBER(C3948),ISNUMBER($J3948)),$J3948-C3948,"")</f>
        <v>-10.18</v>
      </c>
      <c r="F3948" s="1" t="s">
        <v>5549</v>
      </c>
      <c r="G3948" s="46" t="s">
        <v>4404</v>
      </c>
      <c r="H3948" s="1" t="s">
        <v>143</v>
      </c>
      <c r="J3948" s="11" t="n">
        <f aca="false">IFERROR(INDEX(Pozos!$M$2:$M$1852,MATCH(A3948,Pozos!$E$2:$E$1852,0)),"")</f>
        <v>13.82</v>
      </c>
      <c r="K3948" s="1" t="s">
        <v>3812</v>
      </c>
      <c r="L3948" s="1" t="s">
        <v>3813</v>
      </c>
      <c r="O3948" s="0" t="s">
        <v>4404</v>
      </c>
      <c r="P3948" s="0" t="s">
        <v>3805</v>
      </c>
    </row>
    <row r="3949" customFormat="false" ht="15.75" hidden="false" customHeight="true" outlineLevel="0" collapsed="false">
      <c r="A3949" s="39" t="s">
        <v>2240</v>
      </c>
      <c r="B3949" s="1" t="n">
        <v>24</v>
      </c>
      <c r="C3949" s="1" t="n">
        <v>26</v>
      </c>
      <c r="D3949" s="11" t="n">
        <f aca="false">IF(AND(ISNUMBER(B3949),ISNUMBER($J3949)),$J3949-B3949,"")</f>
        <v>-10.18</v>
      </c>
      <c r="E3949" s="11" t="n">
        <f aca="false">IF(AND(ISNUMBER(C3949),ISNUMBER($J3949)),$J3949-C3949,"")</f>
        <v>-12.18</v>
      </c>
      <c r="F3949" s="1" t="s">
        <v>4602</v>
      </c>
      <c r="G3949" s="46" t="s">
        <v>4407</v>
      </c>
      <c r="H3949" s="1" t="s">
        <v>143</v>
      </c>
      <c r="J3949" s="11" t="n">
        <f aca="false">IFERROR(INDEX(Pozos!$M$2:$M$1852,MATCH(A3949,Pozos!$E$2:$E$1852,0)),"")</f>
        <v>13.82</v>
      </c>
      <c r="K3949" s="1" t="s">
        <v>3808</v>
      </c>
      <c r="L3949" s="1" t="s">
        <v>3809</v>
      </c>
      <c r="O3949" s="0" t="s">
        <v>4407</v>
      </c>
      <c r="P3949" s="0" t="s">
        <v>3805</v>
      </c>
    </row>
    <row r="3950" customFormat="false" ht="15.75" hidden="false" customHeight="true" outlineLevel="0" collapsed="false">
      <c r="A3950" s="39" t="s">
        <v>2240</v>
      </c>
      <c r="B3950" s="1" t="n">
        <v>26</v>
      </c>
      <c r="C3950" s="1" t="n">
        <v>32</v>
      </c>
      <c r="D3950" s="11" t="n">
        <f aca="false">IF(AND(ISNUMBER(B3950),ISNUMBER($J3950)),$J3950-B3950,"")</f>
        <v>-12.18</v>
      </c>
      <c r="E3950" s="11" t="n">
        <f aca="false">IF(AND(ISNUMBER(C3950),ISNUMBER($J3950)),$J3950-C3950,"")</f>
        <v>-18.18</v>
      </c>
      <c r="F3950" s="1" t="s">
        <v>5550</v>
      </c>
      <c r="G3950" s="46" t="s">
        <v>4407</v>
      </c>
      <c r="H3950" s="1" t="s">
        <v>143</v>
      </c>
      <c r="J3950" s="11" t="n">
        <f aca="false">IFERROR(INDEX(Pozos!$M$2:$M$1852,MATCH(A3950,Pozos!$E$2:$E$1852,0)),"")</f>
        <v>13.82</v>
      </c>
      <c r="K3950" s="1" t="s">
        <v>3854</v>
      </c>
      <c r="L3950" s="1" t="s">
        <v>3813</v>
      </c>
      <c r="O3950" s="0" t="s">
        <v>4407</v>
      </c>
      <c r="P3950" s="0" t="s">
        <v>3805</v>
      </c>
    </row>
    <row r="3951" customFormat="false" ht="15.75" hidden="false" customHeight="true" outlineLevel="0" collapsed="false">
      <c r="A3951" s="39" t="s">
        <v>2242</v>
      </c>
      <c r="B3951" s="1" t="n">
        <v>0</v>
      </c>
      <c r="C3951" s="1" t="n">
        <v>5</v>
      </c>
      <c r="D3951" s="11" t="n">
        <f aca="false">IF(AND(ISNUMBER(B3951),ISNUMBER($J3951)),$J3951-B3951,"")</f>
        <v>15.23</v>
      </c>
      <c r="E3951" s="11" t="n">
        <f aca="false">IF(AND(ISNUMBER(C3951),ISNUMBER($J3951)),$J3951-C3951,"")</f>
        <v>10.23</v>
      </c>
      <c r="F3951" s="1" t="s">
        <v>5551</v>
      </c>
      <c r="G3951" s="46" t="s">
        <v>4399</v>
      </c>
      <c r="H3951" s="1" t="s">
        <v>143</v>
      </c>
      <c r="J3951" s="11" t="n">
        <f aca="false">IFERROR(INDEX(Pozos!$M$2:$M$1852,MATCH(A3951,Pozos!$E$2:$E$1852,0)),"")</f>
        <v>15.23</v>
      </c>
      <c r="K3951" s="1" t="s">
        <v>3944</v>
      </c>
      <c r="L3951" s="1" t="s">
        <v>3813</v>
      </c>
      <c r="O3951" s="0" t="s">
        <v>4399</v>
      </c>
      <c r="P3951" s="0" t="s">
        <v>3805</v>
      </c>
    </row>
    <row r="3952" customFormat="false" ht="15.75" hidden="false" customHeight="true" outlineLevel="0" collapsed="false">
      <c r="A3952" s="39" t="s">
        <v>2242</v>
      </c>
      <c r="B3952" s="1" t="n">
        <v>5</v>
      </c>
      <c r="C3952" s="1" t="n">
        <v>7</v>
      </c>
      <c r="D3952" s="11" t="n">
        <f aca="false">IF(AND(ISNUMBER(B3952),ISNUMBER($J3952)),$J3952-B3952,"")</f>
        <v>10.23</v>
      </c>
      <c r="E3952" s="11" t="n">
        <f aca="false">IF(AND(ISNUMBER(C3952),ISNUMBER($J3952)),$J3952-C3952,"")</f>
        <v>8.23</v>
      </c>
      <c r="F3952" s="1" t="s">
        <v>5552</v>
      </c>
      <c r="G3952" s="46" t="s">
        <v>4404</v>
      </c>
      <c r="H3952" s="1" t="s">
        <v>143</v>
      </c>
      <c r="J3952" s="11" t="n">
        <f aca="false">IFERROR(INDEX(Pozos!$M$2:$M$1852,MATCH(A3952,Pozos!$E$2:$E$1852,0)),"")</f>
        <v>15.23</v>
      </c>
      <c r="K3952" s="1" t="s">
        <v>3944</v>
      </c>
      <c r="L3952" s="1" t="s">
        <v>3813</v>
      </c>
      <c r="O3952" s="0" t="s">
        <v>4404</v>
      </c>
      <c r="P3952" s="0" t="s">
        <v>3805</v>
      </c>
    </row>
    <row r="3953" customFormat="false" ht="15.75" hidden="false" customHeight="true" outlineLevel="0" collapsed="false">
      <c r="A3953" s="39" t="s">
        <v>2242</v>
      </c>
      <c r="B3953" s="1" t="n">
        <v>7</v>
      </c>
      <c r="C3953" s="1" t="n">
        <v>13</v>
      </c>
      <c r="D3953" s="11" t="n">
        <f aca="false">IF(AND(ISNUMBER(B3953),ISNUMBER($J3953)),$J3953-B3953,"")</f>
        <v>8.23</v>
      </c>
      <c r="E3953" s="11" t="n">
        <f aca="false">IF(AND(ISNUMBER(C3953),ISNUMBER($J3953)),$J3953-C3953,"")</f>
        <v>2.23</v>
      </c>
      <c r="F3953" s="1" t="s">
        <v>5553</v>
      </c>
      <c r="G3953" s="46" t="s">
        <v>4404</v>
      </c>
      <c r="H3953" s="1" t="s">
        <v>143</v>
      </c>
      <c r="J3953" s="11" t="n">
        <f aca="false">IFERROR(INDEX(Pozos!$M$2:$M$1852,MATCH(A3953,Pozos!$E$2:$E$1852,0)),"")</f>
        <v>15.23</v>
      </c>
      <c r="K3953" s="1" t="s">
        <v>3944</v>
      </c>
      <c r="L3953" s="1" t="s">
        <v>3813</v>
      </c>
      <c r="O3953" s="0" t="s">
        <v>4404</v>
      </c>
      <c r="P3953" s="0" t="s">
        <v>3805</v>
      </c>
    </row>
    <row r="3954" customFormat="false" ht="15.75" hidden="false" customHeight="true" outlineLevel="0" collapsed="false">
      <c r="A3954" s="39" t="s">
        <v>2242</v>
      </c>
      <c r="B3954" s="1" t="n">
        <v>13</v>
      </c>
      <c r="C3954" s="1" t="n">
        <v>22</v>
      </c>
      <c r="D3954" s="11" t="n">
        <f aca="false">IF(AND(ISNUMBER(B3954),ISNUMBER($J3954)),$J3954-B3954,"")</f>
        <v>2.23</v>
      </c>
      <c r="E3954" s="11" t="n">
        <f aca="false">IF(AND(ISNUMBER(C3954),ISNUMBER($J3954)),$J3954-C3954,"")</f>
        <v>-6.77</v>
      </c>
      <c r="F3954" s="1" t="s">
        <v>5554</v>
      </c>
      <c r="G3954" s="46" t="s">
        <v>4404</v>
      </c>
      <c r="H3954" s="1" t="s">
        <v>143</v>
      </c>
      <c r="J3954" s="11" t="n">
        <f aca="false">IFERROR(INDEX(Pozos!$M$2:$M$1852,MATCH(A3954,Pozos!$E$2:$E$1852,0)),"")</f>
        <v>15.23</v>
      </c>
      <c r="K3954" s="1" t="s">
        <v>3812</v>
      </c>
      <c r="L3954" s="1" t="s">
        <v>3813</v>
      </c>
      <c r="O3954" s="0" t="s">
        <v>4404</v>
      </c>
      <c r="P3954" s="0" t="s">
        <v>3805</v>
      </c>
    </row>
    <row r="3955" customFormat="false" ht="15.75" hidden="false" customHeight="true" outlineLevel="0" collapsed="false">
      <c r="A3955" s="39" t="s">
        <v>2242</v>
      </c>
      <c r="B3955" s="1" t="n">
        <v>22</v>
      </c>
      <c r="C3955" s="1" t="n">
        <v>25</v>
      </c>
      <c r="D3955" s="11" t="n">
        <f aca="false">IF(AND(ISNUMBER(B3955),ISNUMBER($J3955)),$J3955-B3955,"")</f>
        <v>-6.77</v>
      </c>
      <c r="E3955" s="11" t="n">
        <f aca="false">IF(AND(ISNUMBER(C3955),ISNUMBER($J3955)),$J3955-C3955,"")</f>
        <v>-9.77</v>
      </c>
      <c r="F3955" s="1" t="s">
        <v>4149</v>
      </c>
      <c r="G3955" s="46" t="s">
        <v>4404</v>
      </c>
      <c r="H3955" s="1" t="s">
        <v>143</v>
      </c>
      <c r="J3955" s="11" t="n">
        <f aca="false">IFERROR(INDEX(Pozos!$M$2:$M$1852,MATCH(A3955,Pozos!$E$2:$E$1852,0)),"")</f>
        <v>15.23</v>
      </c>
      <c r="K3955" s="1" t="s">
        <v>3944</v>
      </c>
      <c r="L3955" s="1" t="s">
        <v>3813</v>
      </c>
      <c r="O3955" s="0" t="s">
        <v>4404</v>
      </c>
      <c r="P3955" s="0" t="s">
        <v>3805</v>
      </c>
    </row>
    <row r="3956" customFormat="false" ht="15.75" hidden="false" customHeight="true" outlineLevel="0" collapsed="false">
      <c r="A3956" s="39" t="s">
        <v>2242</v>
      </c>
      <c r="B3956" s="1" t="n">
        <v>25</v>
      </c>
      <c r="C3956" s="1" t="n">
        <v>26</v>
      </c>
      <c r="D3956" s="11" t="n">
        <f aca="false">IF(AND(ISNUMBER(B3956),ISNUMBER($J3956)),$J3956-B3956,"")</f>
        <v>-9.77</v>
      </c>
      <c r="E3956" s="11" t="n">
        <f aca="false">IF(AND(ISNUMBER(C3956),ISNUMBER($J3956)),$J3956-C3956,"")</f>
        <v>-10.77</v>
      </c>
      <c r="F3956" s="1" t="s">
        <v>5555</v>
      </c>
      <c r="G3956" s="46" t="s">
        <v>4404</v>
      </c>
      <c r="H3956" s="1" t="s">
        <v>143</v>
      </c>
      <c r="J3956" s="11" t="n">
        <f aca="false">IFERROR(INDEX(Pozos!$M$2:$M$1852,MATCH(A3956,Pozos!$E$2:$E$1852,0)),"")</f>
        <v>15.23</v>
      </c>
      <c r="K3956" s="1" t="s">
        <v>3944</v>
      </c>
      <c r="L3956" s="1" t="s">
        <v>3813</v>
      </c>
      <c r="O3956" s="0" t="s">
        <v>4404</v>
      </c>
      <c r="P3956" s="0" t="s">
        <v>3805</v>
      </c>
    </row>
    <row r="3957" customFormat="false" ht="15.75" hidden="false" customHeight="true" outlineLevel="0" collapsed="false">
      <c r="A3957" s="39" t="s">
        <v>2242</v>
      </c>
      <c r="B3957" s="1" t="n">
        <v>26</v>
      </c>
      <c r="C3957" s="1" t="n">
        <v>29</v>
      </c>
      <c r="D3957" s="11" t="n">
        <f aca="false">IF(AND(ISNUMBER(B3957),ISNUMBER($J3957)),$J3957-B3957,"")</f>
        <v>-10.77</v>
      </c>
      <c r="E3957" s="11" t="n">
        <f aca="false">IF(AND(ISNUMBER(C3957),ISNUMBER($J3957)),$J3957-C3957,"")</f>
        <v>-13.77</v>
      </c>
      <c r="F3957" s="1" t="s">
        <v>5556</v>
      </c>
      <c r="G3957" s="46" t="s">
        <v>4404</v>
      </c>
      <c r="H3957" s="1" t="s">
        <v>143</v>
      </c>
      <c r="J3957" s="11" t="n">
        <f aca="false">IFERROR(INDEX(Pozos!$M$2:$M$1852,MATCH(A3957,Pozos!$E$2:$E$1852,0)),"")</f>
        <v>15.23</v>
      </c>
      <c r="K3957" s="1" t="s">
        <v>3944</v>
      </c>
      <c r="L3957" s="1" t="s">
        <v>3813</v>
      </c>
      <c r="O3957" s="0" t="s">
        <v>4404</v>
      </c>
      <c r="P3957" s="0" t="s">
        <v>3805</v>
      </c>
    </row>
    <row r="3958" customFormat="false" ht="15.75" hidden="false" customHeight="true" outlineLevel="0" collapsed="false">
      <c r="A3958" s="39" t="s">
        <v>2242</v>
      </c>
      <c r="B3958" s="1" t="n">
        <v>29</v>
      </c>
      <c r="C3958" s="1" t="n">
        <v>32</v>
      </c>
      <c r="D3958" s="11" t="n">
        <f aca="false">IF(AND(ISNUMBER(B3958),ISNUMBER($J3958)),$J3958-B3958,"")</f>
        <v>-13.77</v>
      </c>
      <c r="E3958" s="11" t="n">
        <f aca="false">IF(AND(ISNUMBER(C3958),ISNUMBER($J3958)),$J3958-C3958,"")</f>
        <v>-16.77</v>
      </c>
      <c r="F3958" s="1" t="s">
        <v>5557</v>
      </c>
      <c r="G3958" s="46" t="s">
        <v>4404</v>
      </c>
      <c r="H3958" s="1" t="s">
        <v>143</v>
      </c>
      <c r="J3958" s="11" t="n">
        <f aca="false">IFERROR(INDEX(Pozos!$M$2:$M$1852,MATCH(A3958,Pozos!$E$2:$E$1852,0)),"")</f>
        <v>15.23</v>
      </c>
      <c r="K3958" s="1" t="s">
        <v>3808</v>
      </c>
      <c r="L3958" s="1" t="s">
        <v>3809</v>
      </c>
      <c r="O3958" s="0" t="s">
        <v>4404</v>
      </c>
      <c r="P3958" s="0" t="s">
        <v>3805</v>
      </c>
    </row>
    <row r="3959" customFormat="false" ht="15.75" hidden="false" customHeight="true" outlineLevel="0" collapsed="false">
      <c r="A3959" s="39" t="s">
        <v>2244</v>
      </c>
      <c r="B3959" s="1" t="n">
        <v>0</v>
      </c>
      <c r="C3959" s="1" t="n">
        <v>1</v>
      </c>
      <c r="D3959" s="11" t="n">
        <f aca="false">IF(AND(ISNUMBER(B3959),ISNUMBER($J3959)),$J3959-B3959,"")</f>
        <v>15.43</v>
      </c>
      <c r="E3959" s="11" t="n">
        <f aca="false">IF(AND(ISNUMBER(C3959),ISNUMBER($J3959)),$J3959-C3959,"")</f>
        <v>14.43</v>
      </c>
      <c r="F3959" s="1" t="s">
        <v>5558</v>
      </c>
      <c r="G3959" s="46" t="s">
        <v>4399</v>
      </c>
      <c r="H3959" s="1" t="s">
        <v>143</v>
      </c>
      <c r="J3959" s="11" t="n">
        <f aca="false">IFERROR(INDEX(Pozos!$M$2:$M$1852,MATCH(A3959,Pozos!$E$2:$E$1852,0)),"")</f>
        <v>15.43</v>
      </c>
      <c r="K3959" s="1" t="s">
        <v>3944</v>
      </c>
      <c r="L3959" s="1" t="s">
        <v>3813</v>
      </c>
      <c r="O3959" s="0" t="s">
        <v>4399</v>
      </c>
      <c r="P3959" s="0" t="s">
        <v>3805</v>
      </c>
    </row>
    <row r="3960" customFormat="false" ht="15.75" hidden="false" customHeight="true" outlineLevel="0" collapsed="false">
      <c r="A3960" s="39" t="s">
        <v>2244</v>
      </c>
      <c r="B3960" s="1" t="n">
        <v>1</v>
      </c>
      <c r="C3960" s="1" t="n">
        <v>2</v>
      </c>
      <c r="D3960" s="11" t="n">
        <f aca="false">IF(AND(ISNUMBER(B3960),ISNUMBER($J3960)),$J3960-B3960,"")</f>
        <v>14.43</v>
      </c>
      <c r="E3960" s="11" t="n">
        <f aca="false">IF(AND(ISNUMBER(C3960),ISNUMBER($J3960)),$J3960-C3960,"")</f>
        <v>13.43</v>
      </c>
      <c r="F3960" s="1" t="s">
        <v>5559</v>
      </c>
      <c r="G3960" s="46" t="s">
        <v>4399</v>
      </c>
      <c r="H3960" s="1" t="s">
        <v>143</v>
      </c>
      <c r="J3960" s="11" t="n">
        <f aca="false">IFERROR(INDEX(Pozos!$M$2:$M$1852,MATCH(A3960,Pozos!$E$2:$E$1852,0)),"")</f>
        <v>15.43</v>
      </c>
      <c r="K3960" s="1" t="s">
        <v>4023</v>
      </c>
      <c r="L3960" s="1" t="s">
        <v>3813</v>
      </c>
      <c r="O3960" s="0" t="s">
        <v>4399</v>
      </c>
      <c r="P3960" s="0" t="s">
        <v>3805</v>
      </c>
    </row>
    <row r="3961" customFormat="false" ht="15.75" hidden="false" customHeight="true" outlineLevel="0" collapsed="false">
      <c r="A3961" s="39" t="s">
        <v>2244</v>
      </c>
      <c r="B3961" s="1" t="n">
        <v>2</v>
      </c>
      <c r="C3961" s="1" t="n">
        <v>5</v>
      </c>
      <c r="D3961" s="11" t="n">
        <f aca="false">IF(AND(ISNUMBER(B3961),ISNUMBER($J3961)),$J3961-B3961,"")</f>
        <v>13.43</v>
      </c>
      <c r="E3961" s="11" t="n">
        <f aca="false">IF(AND(ISNUMBER(C3961),ISNUMBER($J3961)),$J3961-C3961,"")</f>
        <v>10.43</v>
      </c>
      <c r="F3961" s="1" t="s">
        <v>5560</v>
      </c>
      <c r="G3961" s="46" t="s">
        <v>4399</v>
      </c>
      <c r="H3961" s="1" t="s">
        <v>143</v>
      </c>
      <c r="J3961" s="11" t="n">
        <f aca="false">IFERROR(INDEX(Pozos!$M$2:$M$1852,MATCH(A3961,Pozos!$E$2:$E$1852,0)),"")</f>
        <v>15.43</v>
      </c>
      <c r="K3961" s="1" t="s">
        <v>3944</v>
      </c>
      <c r="L3961" s="1" t="s">
        <v>3813</v>
      </c>
      <c r="O3961" s="0" t="s">
        <v>4399</v>
      </c>
      <c r="P3961" s="0" t="s">
        <v>3805</v>
      </c>
    </row>
    <row r="3962" customFormat="false" ht="15.75" hidden="false" customHeight="true" outlineLevel="0" collapsed="false">
      <c r="A3962" s="39" t="s">
        <v>2244</v>
      </c>
      <c r="B3962" s="1" t="n">
        <v>5</v>
      </c>
      <c r="C3962" s="1" t="n">
        <v>13</v>
      </c>
      <c r="D3962" s="11" t="n">
        <f aca="false">IF(AND(ISNUMBER(B3962),ISNUMBER($J3962)),$J3962-B3962,"")</f>
        <v>10.43</v>
      </c>
      <c r="E3962" s="11" t="n">
        <f aca="false">IF(AND(ISNUMBER(C3962),ISNUMBER($J3962)),$J3962-C3962,"")</f>
        <v>2.43</v>
      </c>
      <c r="F3962" s="1" t="s">
        <v>5561</v>
      </c>
      <c r="G3962" s="46" t="s">
        <v>4404</v>
      </c>
      <c r="H3962" s="1" t="s">
        <v>143</v>
      </c>
      <c r="J3962" s="11" t="n">
        <f aca="false">IFERROR(INDEX(Pozos!$M$2:$M$1852,MATCH(A3962,Pozos!$E$2:$E$1852,0)),"")</f>
        <v>15.43</v>
      </c>
      <c r="K3962" s="1" t="s">
        <v>3944</v>
      </c>
      <c r="L3962" s="1" t="s">
        <v>3813</v>
      </c>
      <c r="O3962" s="0" t="s">
        <v>4404</v>
      </c>
      <c r="P3962" s="0" t="s">
        <v>3805</v>
      </c>
    </row>
    <row r="3963" customFormat="false" ht="15.75" hidden="false" customHeight="true" outlineLevel="0" collapsed="false">
      <c r="A3963" s="39" t="s">
        <v>2244</v>
      </c>
      <c r="B3963" s="1" t="n">
        <v>13</v>
      </c>
      <c r="C3963" s="1" t="n">
        <v>20</v>
      </c>
      <c r="D3963" s="11" t="n">
        <f aca="false">IF(AND(ISNUMBER(B3963),ISNUMBER($J3963)),$J3963-B3963,"")</f>
        <v>2.43</v>
      </c>
      <c r="E3963" s="11" t="n">
        <f aca="false">IF(AND(ISNUMBER(C3963),ISNUMBER($J3963)),$J3963-C3963,"")</f>
        <v>-4.57</v>
      </c>
      <c r="F3963" s="1" t="s">
        <v>5562</v>
      </c>
      <c r="G3963" s="46" t="s">
        <v>4404</v>
      </c>
      <c r="H3963" s="1" t="s">
        <v>143</v>
      </c>
      <c r="J3963" s="11" t="n">
        <f aca="false">IFERROR(INDEX(Pozos!$M$2:$M$1852,MATCH(A3963,Pozos!$E$2:$E$1852,0)),"")</f>
        <v>15.43</v>
      </c>
      <c r="K3963" s="1" t="s">
        <v>3944</v>
      </c>
      <c r="L3963" s="1" t="s">
        <v>3813</v>
      </c>
      <c r="O3963" s="0" t="s">
        <v>4404</v>
      </c>
      <c r="P3963" s="0" t="s">
        <v>3805</v>
      </c>
    </row>
    <row r="3964" customFormat="false" ht="15.75" hidden="false" customHeight="true" outlineLevel="0" collapsed="false">
      <c r="A3964" s="39" t="s">
        <v>2244</v>
      </c>
      <c r="B3964" s="1" t="n">
        <v>20</v>
      </c>
      <c r="C3964" s="1" t="n">
        <v>22</v>
      </c>
      <c r="D3964" s="11" t="n">
        <f aca="false">IF(AND(ISNUMBER(B3964),ISNUMBER($J3964)),$J3964-B3964,"")</f>
        <v>-4.57</v>
      </c>
      <c r="E3964" s="11" t="n">
        <f aca="false">IF(AND(ISNUMBER(C3964),ISNUMBER($J3964)),$J3964-C3964,"")</f>
        <v>-6.57</v>
      </c>
      <c r="F3964" s="1" t="s">
        <v>5563</v>
      </c>
      <c r="G3964" s="46" t="s">
        <v>4404</v>
      </c>
      <c r="H3964" s="1" t="s">
        <v>143</v>
      </c>
      <c r="J3964" s="11" t="n">
        <f aca="false">IFERROR(INDEX(Pozos!$M$2:$M$1852,MATCH(A3964,Pozos!$E$2:$E$1852,0)),"")</f>
        <v>15.43</v>
      </c>
      <c r="K3964" s="1" t="s">
        <v>3854</v>
      </c>
      <c r="L3964" s="1" t="s">
        <v>3813</v>
      </c>
      <c r="O3964" s="0" t="s">
        <v>4404</v>
      </c>
      <c r="P3964" s="0" t="s">
        <v>3805</v>
      </c>
    </row>
    <row r="3965" customFormat="false" ht="15.75" hidden="false" customHeight="true" outlineLevel="0" collapsed="false">
      <c r="A3965" s="39" t="s">
        <v>2244</v>
      </c>
      <c r="B3965" s="1" t="n">
        <v>20</v>
      </c>
      <c r="C3965" s="1" t="n">
        <v>22</v>
      </c>
      <c r="D3965" s="11" t="n">
        <f aca="false">IF(AND(ISNUMBER(B3965),ISNUMBER($J3965)),$J3965-B3965,"")</f>
        <v>-4.57</v>
      </c>
      <c r="E3965" s="11" t="n">
        <f aca="false">IF(AND(ISNUMBER(C3965),ISNUMBER($J3965)),$J3965-C3965,"")</f>
        <v>-6.57</v>
      </c>
      <c r="F3965" s="1" t="s">
        <v>5563</v>
      </c>
      <c r="G3965" s="46" t="s">
        <v>4404</v>
      </c>
      <c r="H3965" s="1" t="s">
        <v>143</v>
      </c>
      <c r="J3965" s="11" t="n">
        <f aca="false">IFERROR(INDEX(Pozos!$M$2:$M$1852,MATCH(A3965,Pozos!$E$2:$E$1852,0)),"")</f>
        <v>15.43</v>
      </c>
      <c r="K3965" s="1" t="s">
        <v>3854</v>
      </c>
      <c r="L3965" s="1" t="s">
        <v>3813</v>
      </c>
      <c r="N3965" s="106" t="s">
        <v>5564</v>
      </c>
      <c r="O3965" s="0" t="s">
        <v>4404</v>
      </c>
      <c r="P3965" s="0" t="s">
        <v>3805</v>
      </c>
    </row>
    <row r="3966" customFormat="false" ht="15.75" hidden="false" customHeight="true" outlineLevel="0" collapsed="false">
      <c r="A3966" s="39" t="s">
        <v>2244</v>
      </c>
      <c r="B3966" s="1" t="n">
        <v>22</v>
      </c>
      <c r="C3966" s="1" t="n">
        <v>25</v>
      </c>
      <c r="D3966" s="11" t="n">
        <f aca="false">IF(AND(ISNUMBER(B3966),ISNUMBER($J3966)),$J3966-B3966,"")</f>
        <v>-6.57</v>
      </c>
      <c r="E3966" s="11" t="n">
        <f aca="false">IF(AND(ISNUMBER(C3966),ISNUMBER($J3966)),$J3966-C3966,"")</f>
        <v>-9.57</v>
      </c>
      <c r="F3966" s="1" t="s">
        <v>5565</v>
      </c>
      <c r="G3966" s="46" t="s">
        <v>4404</v>
      </c>
      <c r="H3966" s="1" t="s">
        <v>143</v>
      </c>
      <c r="J3966" s="11" t="n">
        <f aca="false">IFERROR(INDEX(Pozos!$M$2:$M$1852,MATCH(A3966,Pozos!$E$2:$E$1852,0)),"")</f>
        <v>15.43</v>
      </c>
      <c r="K3966" s="1" t="s">
        <v>3808</v>
      </c>
      <c r="L3966" s="1" t="s">
        <v>3809</v>
      </c>
      <c r="O3966" s="0" t="s">
        <v>4404</v>
      </c>
      <c r="P3966" s="0" t="s">
        <v>3805</v>
      </c>
    </row>
    <row r="3967" customFormat="false" ht="15.75" hidden="false" customHeight="true" outlineLevel="0" collapsed="false">
      <c r="A3967" s="39" t="s">
        <v>2244</v>
      </c>
      <c r="B3967" s="1" t="n">
        <v>25</v>
      </c>
      <c r="C3967" s="1" t="n">
        <v>27</v>
      </c>
      <c r="D3967" s="11" t="n">
        <f aca="false">IF(AND(ISNUMBER(B3967),ISNUMBER($J3967)),$J3967-B3967,"")</f>
        <v>-9.57</v>
      </c>
      <c r="E3967" s="11" t="n">
        <f aca="false">IF(AND(ISNUMBER(C3967),ISNUMBER($J3967)),$J3967-C3967,"")</f>
        <v>-11.57</v>
      </c>
      <c r="F3967" s="1" t="s">
        <v>5553</v>
      </c>
      <c r="G3967" s="46" t="s">
        <v>4404</v>
      </c>
      <c r="H3967" s="1" t="s">
        <v>143</v>
      </c>
      <c r="J3967" s="11" t="n">
        <f aca="false">IFERROR(INDEX(Pozos!$M$2:$M$1852,MATCH(A3967,Pozos!$E$2:$E$1852,0)),"")</f>
        <v>15.43</v>
      </c>
      <c r="K3967" s="1" t="s">
        <v>3944</v>
      </c>
      <c r="L3967" s="1" t="s">
        <v>3813</v>
      </c>
      <c r="O3967" s="0" t="s">
        <v>4404</v>
      </c>
      <c r="P3967" s="0" t="s">
        <v>3805</v>
      </c>
    </row>
    <row r="3968" customFormat="false" ht="15.75" hidden="false" customHeight="true" outlineLevel="0" collapsed="false">
      <c r="A3968" s="39" t="s">
        <v>2244</v>
      </c>
      <c r="B3968" s="1" t="n">
        <v>27</v>
      </c>
      <c r="C3968" s="1" t="n">
        <v>30</v>
      </c>
      <c r="D3968" s="11" t="n">
        <f aca="false">IF(AND(ISNUMBER(B3968),ISNUMBER($J3968)),$J3968-B3968,"")</f>
        <v>-11.57</v>
      </c>
      <c r="E3968" s="11" t="n">
        <f aca="false">IF(AND(ISNUMBER(C3968),ISNUMBER($J3968)),$J3968-C3968,"")</f>
        <v>-14.57</v>
      </c>
      <c r="F3968" s="1" t="s">
        <v>5566</v>
      </c>
      <c r="G3968" s="46" t="s">
        <v>4407</v>
      </c>
      <c r="H3968" s="1" t="s">
        <v>143</v>
      </c>
      <c r="J3968" s="11" t="n">
        <f aca="false">IFERROR(INDEX(Pozos!$M$2:$M$1852,MATCH(A3968,Pozos!$E$2:$E$1852,0)),"")</f>
        <v>15.43</v>
      </c>
      <c r="K3968" s="1" t="s">
        <v>3808</v>
      </c>
      <c r="L3968" s="1" t="s">
        <v>3809</v>
      </c>
      <c r="O3968" s="0" t="s">
        <v>4407</v>
      </c>
      <c r="P3968" s="0" t="s">
        <v>3805</v>
      </c>
    </row>
    <row r="3969" customFormat="false" ht="15.75" hidden="false" customHeight="true" outlineLevel="0" collapsed="false">
      <c r="A3969" s="39" t="s">
        <v>2246</v>
      </c>
      <c r="B3969" s="1" t="n">
        <v>0</v>
      </c>
      <c r="C3969" s="1" t="n">
        <v>3</v>
      </c>
      <c r="D3969" s="11" t="n">
        <f aca="false">IF(AND(ISNUMBER(B3969),ISNUMBER($J3969)),$J3969-B3969,"")</f>
        <v>12.87</v>
      </c>
      <c r="E3969" s="11" t="n">
        <f aca="false">IF(AND(ISNUMBER(C3969),ISNUMBER($J3969)),$J3969-C3969,"")</f>
        <v>9.87</v>
      </c>
      <c r="F3969" s="1" t="s">
        <v>5567</v>
      </c>
      <c r="G3969" s="46" t="s">
        <v>3802</v>
      </c>
      <c r="H3969" s="1" t="s">
        <v>143</v>
      </c>
      <c r="J3969" s="11" t="n">
        <f aca="false">IFERROR(INDEX(Pozos!$M$2:$M$1852,MATCH(A3969,Pozos!$E$2:$E$1852,0)),"")</f>
        <v>12.87</v>
      </c>
      <c r="K3969" s="1" t="s">
        <v>3944</v>
      </c>
      <c r="L3969" s="1" t="s">
        <v>3813</v>
      </c>
      <c r="O3969" s="0" t="s">
        <v>3802</v>
      </c>
      <c r="P3969" s="0" t="s">
        <v>3805</v>
      </c>
    </row>
    <row r="3970" customFormat="false" ht="15.75" hidden="false" customHeight="true" outlineLevel="0" collapsed="false">
      <c r="A3970" s="39" t="s">
        <v>2246</v>
      </c>
      <c r="B3970" s="1" t="n">
        <v>3</v>
      </c>
      <c r="C3970" s="1" t="n">
        <v>6</v>
      </c>
      <c r="D3970" s="11" t="n">
        <f aca="false">IF(AND(ISNUMBER(B3970),ISNUMBER($J3970)),$J3970-B3970,"")</f>
        <v>9.87</v>
      </c>
      <c r="E3970" s="11" t="n">
        <f aca="false">IF(AND(ISNUMBER(C3970),ISNUMBER($J3970)),$J3970-C3970,"")</f>
        <v>6.87</v>
      </c>
      <c r="F3970" s="1" t="s">
        <v>5568</v>
      </c>
      <c r="G3970" s="46" t="s">
        <v>4404</v>
      </c>
      <c r="H3970" s="1" t="s">
        <v>143</v>
      </c>
      <c r="J3970" s="11" t="n">
        <f aca="false">IFERROR(INDEX(Pozos!$M$2:$M$1852,MATCH(A3970,Pozos!$E$2:$E$1852,0)),"")</f>
        <v>12.87</v>
      </c>
      <c r="K3970" s="1" t="s">
        <v>3944</v>
      </c>
      <c r="L3970" s="1" t="s">
        <v>3813</v>
      </c>
      <c r="O3970" s="0" t="s">
        <v>4404</v>
      </c>
      <c r="P3970" s="0" t="s">
        <v>3805</v>
      </c>
    </row>
    <row r="3971" customFormat="false" ht="15.75" hidden="false" customHeight="true" outlineLevel="0" collapsed="false">
      <c r="A3971" s="39" t="s">
        <v>2246</v>
      </c>
      <c r="B3971" s="1" t="n">
        <v>6</v>
      </c>
      <c r="C3971" s="1" t="n">
        <v>18</v>
      </c>
      <c r="D3971" s="11" t="n">
        <f aca="false">IF(AND(ISNUMBER(B3971),ISNUMBER($J3971)),$J3971-B3971,"")</f>
        <v>6.87</v>
      </c>
      <c r="E3971" s="11" t="n">
        <f aca="false">IF(AND(ISNUMBER(C3971),ISNUMBER($J3971)),$J3971-C3971,"")</f>
        <v>-5.13</v>
      </c>
      <c r="F3971" s="1" t="s">
        <v>5569</v>
      </c>
      <c r="G3971" s="46" t="s">
        <v>4404</v>
      </c>
      <c r="H3971" s="1" t="s">
        <v>143</v>
      </c>
      <c r="J3971" s="11" t="n">
        <f aca="false">IFERROR(INDEX(Pozos!$M$2:$M$1852,MATCH(A3971,Pozos!$E$2:$E$1852,0)),"")</f>
        <v>12.87</v>
      </c>
      <c r="K3971" s="1" t="s">
        <v>3812</v>
      </c>
      <c r="L3971" s="1" t="s">
        <v>3813</v>
      </c>
      <c r="O3971" s="0" t="s">
        <v>4404</v>
      </c>
      <c r="P3971" s="0" t="s">
        <v>3805</v>
      </c>
    </row>
    <row r="3972" customFormat="false" ht="15.75" hidden="false" customHeight="true" outlineLevel="0" collapsed="false">
      <c r="A3972" s="39" t="s">
        <v>2246</v>
      </c>
      <c r="B3972" s="1" t="n">
        <v>19</v>
      </c>
      <c r="C3972" s="1" t="n">
        <v>21</v>
      </c>
      <c r="D3972" s="11" t="n">
        <f aca="false">IF(AND(ISNUMBER(B3972),ISNUMBER($J3972)),$J3972-B3972,"")</f>
        <v>-6.13</v>
      </c>
      <c r="E3972" s="11" t="n">
        <f aca="false">IF(AND(ISNUMBER(C3972),ISNUMBER($J3972)),$J3972-C3972,"")</f>
        <v>-8.13</v>
      </c>
      <c r="F3972" s="1" t="s">
        <v>4684</v>
      </c>
      <c r="G3972" s="46" t="s">
        <v>4404</v>
      </c>
      <c r="H3972" s="1" t="s">
        <v>143</v>
      </c>
      <c r="J3972" s="11" t="n">
        <f aca="false">IFERROR(INDEX(Pozos!$M$2:$M$1852,MATCH(A3972,Pozos!$E$2:$E$1852,0)),"")</f>
        <v>12.87</v>
      </c>
      <c r="K3972" s="1" t="s">
        <v>3812</v>
      </c>
      <c r="L3972" s="1" t="s">
        <v>3813</v>
      </c>
      <c r="N3972" s="106" t="s">
        <v>4570</v>
      </c>
      <c r="O3972" s="0" t="s">
        <v>4404</v>
      </c>
      <c r="P3972" s="0" t="s">
        <v>3805</v>
      </c>
    </row>
    <row r="3973" customFormat="false" ht="20.25" hidden="false" customHeight="true" outlineLevel="0" collapsed="false">
      <c r="A3973" s="39" t="s">
        <v>2246</v>
      </c>
      <c r="B3973" s="1" t="n">
        <v>21</v>
      </c>
      <c r="C3973" s="1" t="n">
        <v>30</v>
      </c>
      <c r="D3973" s="11" t="n">
        <f aca="false">IF(AND(ISNUMBER(B3973),ISNUMBER($J3973)),$J3973-B3973,"")</f>
        <v>-8.13</v>
      </c>
      <c r="E3973" s="11" t="n">
        <f aca="false">IF(AND(ISNUMBER(C3973),ISNUMBER($J3973)),$J3973-C3973,"")</f>
        <v>-17.13</v>
      </c>
      <c r="F3973" s="1" t="s">
        <v>5570</v>
      </c>
      <c r="G3973" s="46" t="s">
        <v>4404</v>
      </c>
      <c r="H3973" s="1" t="s">
        <v>143</v>
      </c>
      <c r="J3973" s="11" t="n">
        <f aca="false">IFERROR(INDEX(Pozos!$M$2:$M$1852,MATCH(A3973,Pozos!$E$2:$E$1852,0)),"")</f>
        <v>12.87</v>
      </c>
      <c r="K3973" s="1" t="s">
        <v>4023</v>
      </c>
      <c r="L3973" s="1" t="s">
        <v>3813</v>
      </c>
      <c r="O3973" s="0" t="s">
        <v>4404</v>
      </c>
      <c r="P3973" s="0" t="s">
        <v>3805</v>
      </c>
    </row>
    <row r="3974" customFormat="false" ht="23.25" hidden="false" customHeight="true" outlineLevel="0" collapsed="false">
      <c r="A3974" s="39" t="s">
        <v>2246</v>
      </c>
      <c r="B3974" s="1" t="n">
        <v>30</v>
      </c>
      <c r="C3974" s="1" t="n">
        <v>32</v>
      </c>
      <c r="D3974" s="11" t="n">
        <f aca="false">IF(AND(ISNUMBER(B3974),ISNUMBER($J3974)),$J3974-B3974,"")</f>
        <v>-17.13</v>
      </c>
      <c r="E3974" s="11" t="n">
        <f aca="false">IF(AND(ISNUMBER(C3974),ISNUMBER($J3974)),$J3974-C3974,"")</f>
        <v>-19.13</v>
      </c>
      <c r="F3974" s="1" t="s">
        <v>5571</v>
      </c>
      <c r="G3974" s="46" t="s">
        <v>4404</v>
      </c>
      <c r="H3974" s="1" t="s">
        <v>143</v>
      </c>
      <c r="J3974" s="11" t="n">
        <f aca="false">IFERROR(INDEX(Pozos!$M$2:$M$1852,MATCH(A3974,Pozos!$E$2:$E$1852,0)),"")</f>
        <v>12.87</v>
      </c>
      <c r="K3974" s="1" t="s">
        <v>3808</v>
      </c>
      <c r="L3974" s="1" t="s">
        <v>3809</v>
      </c>
      <c r="O3974" s="0" t="s">
        <v>4404</v>
      </c>
      <c r="P3974" s="0" t="s">
        <v>3805</v>
      </c>
    </row>
    <row r="3975" customFormat="false" ht="15.75" hidden="false" customHeight="true" outlineLevel="0" collapsed="false">
      <c r="A3975" s="39" t="s">
        <v>2246</v>
      </c>
      <c r="B3975" s="1" t="n">
        <v>34</v>
      </c>
      <c r="C3975" s="1" t="n">
        <v>39</v>
      </c>
      <c r="D3975" s="11" t="n">
        <f aca="false">IF(AND(ISNUMBER(B3975),ISNUMBER($J3975)),$J3975-B3975,"")</f>
        <v>-21.13</v>
      </c>
      <c r="E3975" s="11" t="n">
        <f aca="false">IF(AND(ISNUMBER(C3975),ISNUMBER($J3975)),$J3975-C3975,"")</f>
        <v>-26.13</v>
      </c>
      <c r="F3975" s="1" t="s">
        <v>5572</v>
      </c>
      <c r="G3975" s="46"/>
      <c r="H3975" s="1" t="s">
        <v>143</v>
      </c>
      <c r="J3975" s="11" t="n">
        <f aca="false">IFERROR(INDEX(Pozos!$M$2:$M$1852,MATCH(A3975,Pozos!$E$2:$E$1852,0)),"")</f>
        <v>12.87</v>
      </c>
      <c r="K3975" s="1" t="s">
        <v>3927</v>
      </c>
      <c r="L3975" s="1" t="s">
        <v>3928</v>
      </c>
      <c r="N3975" s="106" t="s">
        <v>5573</v>
      </c>
      <c r="P3975" s="0" t="s">
        <v>3824</v>
      </c>
    </row>
    <row r="3976" customFormat="false" ht="15.75" hidden="false" customHeight="true" outlineLevel="0" collapsed="false">
      <c r="A3976" s="39" t="s">
        <v>2248</v>
      </c>
      <c r="B3976" s="1" t="n">
        <v>0</v>
      </c>
      <c r="C3976" s="1" t="n">
        <v>6</v>
      </c>
      <c r="D3976" s="11" t="n">
        <f aca="false">IF(AND(ISNUMBER(B3976),ISNUMBER($J3976)),$J3976-B3976,"")</f>
        <v>14.14</v>
      </c>
      <c r="E3976" s="11" t="n">
        <f aca="false">IF(AND(ISNUMBER(C3976),ISNUMBER($J3976)),$J3976-C3976,"")</f>
        <v>8.14</v>
      </c>
      <c r="F3976" s="1" t="s">
        <v>5574</v>
      </c>
      <c r="G3976" s="46" t="s">
        <v>4393</v>
      </c>
      <c r="H3976" s="1" t="s">
        <v>143</v>
      </c>
      <c r="J3976" s="11" t="n">
        <f aca="false">IFERROR(INDEX(Pozos!$M$2:$M$1852,MATCH(A3976,Pozos!$E$2:$E$1852,0)),"")</f>
        <v>14.14</v>
      </c>
      <c r="K3976" s="1" t="s">
        <v>3812</v>
      </c>
      <c r="L3976" s="1" t="s">
        <v>3813</v>
      </c>
      <c r="O3976" s="0" t="s">
        <v>4393</v>
      </c>
      <c r="P3976" s="0" t="s">
        <v>3805</v>
      </c>
    </row>
    <row r="3977" customFormat="false" ht="15.75" hidden="false" customHeight="true" outlineLevel="0" collapsed="false">
      <c r="A3977" s="39" t="s">
        <v>2248</v>
      </c>
      <c r="B3977" s="1" t="n">
        <v>6</v>
      </c>
      <c r="C3977" s="1" t="n">
        <v>18</v>
      </c>
      <c r="D3977" s="11" t="n">
        <f aca="false">IF(AND(ISNUMBER(B3977),ISNUMBER($J3977)),$J3977-B3977,"")</f>
        <v>8.14</v>
      </c>
      <c r="E3977" s="11" t="n">
        <f aca="false">IF(AND(ISNUMBER(C3977),ISNUMBER($J3977)),$J3977-C3977,"")</f>
        <v>-3.86</v>
      </c>
      <c r="F3977" s="1" t="s">
        <v>5575</v>
      </c>
      <c r="G3977" s="46" t="s">
        <v>4393</v>
      </c>
      <c r="H3977" s="1" t="s">
        <v>143</v>
      </c>
      <c r="J3977" s="11" t="n">
        <f aca="false">IFERROR(INDEX(Pozos!$M$2:$M$1852,MATCH(A3977,Pozos!$E$2:$E$1852,0)),"")</f>
        <v>14.14</v>
      </c>
      <c r="K3977" s="1" t="s">
        <v>3944</v>
      </c>
      <c r="L3977" s="1" t="s">
        <v>3813</v>
      </c>
      <c r="O3977" s="0" t="s">
        <v>4393</v>
      </c>
      <c r="P3977" s="0" t="s">
        <v>3805</v>
      </c>
    </row>
    <row r="3978" customFormat="false" ht="15.75" hidden="false" customHeight="true" outlineLevel="0" collapsed="false">
      <c r="A3978" s="39" t="s">
        <v>2248</v>
      </c>
      <c r="B3978" s="1" t="n">
        <v>18</v>
      </c>
      <c r="C3978" s="1" t="n">
        <v>27</v>
      </c>
      <c r="D3978" s="11" t="n">
        <f aca="false">IF(AND(ISNUMBER(B3978),ISNUMBER($J3978)),$J3978-B3978,"")</f>
        <v>-3.86</v>
      </c>
      <c r="E3978" s="11" t="n">
        <f aca="false">IF(AND(ISNUMBER(C3978),ISNUMBER($J3978)),$J3978-C3978,"")</f>
        <v>-12.86</v>
      </c>
      <c r="F3978" s="1" t="s">
        <v>5576</v>
      </c>
      <c r="G3978" s="46" t="s">
        <v>4393</v>
      </c>
      <c r="H3978" s="1" t="s">
        <v>143</v>
      </c>
      <c r="J3978" s="11" t="n">
        <f aca="false">IFERROR(INDEX(Pozos!$M$2:$M$1852,MATCH(A3978,Pozos!$E$2:$E$1852,0)),"")</f>
        <v>14.14</v>
      </c>
      <c r="K3978" s="1" t="s">
        <v>3944</v>
      </c>
      <c r="L3978" s="1" t="s">
        <v>3813</v>
      </c>
      <c r="O3978" s="0" t="s">
        <v>4393</v>
      </c>
      <c r="P3978" s="0" t="s">
        <v>3805</v>
      </c>
    </row>
    <row r="3979" customFormat="false" ht="15.75" hidden="false" customHeight="true" outlineLevel="0" collapsed="false">
      <c r="A3979" s="39" t="s">
        <v>2248</v>
      </c>
      <c r="B3979" s="1" t="n">
        <v>27</v>
      </c>
      <c r="C3979" s="1" t="n">
        <v>30</v>
      </c>
      <c r="D3979" s="11" t="n">
        <f aca="false">IF(AND(ISNUMBER(B3979),ISNUMBER($J3979)),$J3979-B3979,"")</f>
        <v>-12.86</v>
      </c>
      <c r="E3979" s="11" t="n">
        <f aca="false">IF(AND(ISNUMBER(C3979),ISNUMBER($J3979)),$J3979-C3979,"")</f>
        <v>-15.86</v>
      </c>
      <c r="F3979" s="1" t="s">
        <v>5577</v>
      </c>
      <c r="G3979" s="46" t="s">
        <v>4393</v>
      </c>
      <c r="H3979" s="1" t="s">
        <v>143</v>
      </c>
      <c r="J3979" s="11" t="n">
        <f aca="false">IFERROR(INDEX(Pozos!$M$2:$M$1852,MATCH(A3979,Pozos!$E$2:$E$1852,0)),"")</f>
        <v>14.14</v>
      </c>
      <c r="K3979" s="1" t="s">
        <v>3944</v>
      </c>
      <c r="L3979" s="1" t="s">
        <v>3813</v>
      </c>
      <c r="O3979" s="0" t="s">
        <v>4393</v>
      </c>
      <c r="P3979" s="0" t="s">
        <v>3805</v>
      </c>
    </row>
    <row r="3980" customFormat="false" ht="15.75" hidden="false" customHeight="true" outlineLevel="0" collapsed="false">
      <c r="A3980" s="39" t="s">
        <v>2250</v>
      </c>
      <c r="B3980" s="1" t="n">
        <v>0</v>
      </c>
      <c r="C3980" s="1" t="n">
        <v>6</v>
      </c>
      <c r="D3980" s="11" t="n">
        <f aca="false">IF(AND(ISNUMBER(B3980),ISNUMBER($J3980)),$J3980-B3980,"")</f>
        <v>14.85</v>
      </c>
      <c r="E3980" s="11" t="n">
        <f aca="false">IF(AND(ISNUMBER(C3980),ISNUMBER($J3980)),$J3980-C3980,"")</f>
        <v>8.85</v>
      </c>
      <c r="F3980" s="1" t="s">
        <v>5176</v>
      </c>
      <c r="G3980" s="46" t="s">
        <v>4399</v>
      </c>
      <c r="H3980" s="1" t="s">
        <v>143</v>
      </c>
      <c r="J3980" s="11" t="n">
        <f aca="false">IFERROR(INDEX(Pozos!$M$2:$M$1852,MATCH(A3980,Pozos!$E$2:$E$1852,0)),"")</f>
        <v>14.85</v>
      </c>
      <c r="K3980" s="1" t="s">
        <v>3927</v>
      </c>
      <c r="L3980" s="1" t="s">
        <v>3928</v>
      </c>
      <c r="O3980" s="0" t="s">
        <v>4399</v>
      </c>
      <c r="P3980" s="0" t="s">
        <v>3805</v>
      </c>
    </row>
    <row r="3981" customFormat="false" ht="15.75" hidden="false" customHeight="true" outlineLevel="0" collapsed="false">
      <c r="A3981" s="39" t="s">
        <v>2250</v>
      </c>
      <c r="B3981" s="1" t="n">
        <v>6</v>
      </c>
      <c r="C3981" s="1" t="n">
        <v>7</v>
      </c>
      <c r="D3981" s="11" t="n">
        <f aca="false">IF(AND(ISNUMBER(B3981),ISNUMBER($J3981)),$J3981-B3981,"")</f>
        <v>8.85</v>
      </c>
      <c r="E3981" s="11" t="n">
        <f aca="false">IF(AND(ISNUMBER(C3981),ISNUMBER($J3981)),$J3981-C3981,"")</f>
        <v>7.85</v>
      </c>
      <c r="F3981" s="1" t="s">
        <v>5578</v>
      </c>
      <c r="G3981" s="46" t="s">
        <v>4399</v>
      </c>
      <c r="H3981" s="1" t="s">
        <v>143</v>
      </c>
      <c r="J3981" s="11" t="n">
        <f aca="false">IFERROR(INDEX(Pozos!$M$2:$M$1852,MATCH(A3981,Pozos!$E$2:$E$1852,0)),"")</f>
        <v>14.85</v>
      </c>
      <c r="K3981" s="1" t="s">
        <v>3944</v>
      </c>
      <c r="L3981" s="1" t="s">
        <v>3813</v>
      </c>
      <c r="O3981" s="0" t="s">
        <v>4399</v>
      </c>
      <c r="P3981" s="0" t="s">
        <v>3805</v>
      </c>
    </row>
    <row r="3982" customFormat="false" ht="15.75" hidden="false" customHeight="true" outlineLevel="0" collapsed="false">
      <c r="A3982" s="39" t="s">
        <v>2250</v>
      </c>
      <c r="B3982" s="1" t="n">
        <v>7</v>
      </c>
      <c r="C3982" s="1" t="n">
        <v>9</v>
      </c>
      <c r="D3982" s="11" t="n">
        <f aca="false">IF(AND(ISNUMBER(B3982),ISNUMBER($J3982)),$J3982-B3982,"")</f>
        <v>7.85</v>
      </c>
      <c r="E3982" s="11" t="n">
        <f aca="false">IF(AND(ISNUMBER(C3982),ISNUMBER($J3982)),$J3982-C3982,"")</f>
        <v>5.85</v>
      </c>
      <c r="F3982" s="1" t="s">
        <v>5553</v>
      </c>
      <c r="G3982" s="46" t="s">
        <v>4404</v>
      </c>
      <c r="H3982" s="1" t="s">
        <v>143</v>
      </c>
      <c r="J3982" s="11" t="n">
        <f aca="false">IFERROR(INDEX(Pozos!$M$2:$M$1852,MATCH(A3982,Pozos!$E$2:$E$1852,0)),"")</f>
        <v>14.85</v>
      </c>
      <c r="K3982" s="1" t="s">
        <v>3944</v>
      </c>
      <c r="L3982" s="1" t="s">
        <v>3813</v>
      </c>
      <c r="O3982" s="0" t="s">
        <v>4404</v>
      </c>
      <c r="P3982" s="0" t="s">
        <v>3805</v>
      </c>
    </row>
    <row r="3983" customFormat="false" ht="15.75" hidden="false" customHeight="true" outlineLevel="0" collapsed="false">
      <c r="A3983" s="39" t="s">
        <v>2250</v>
      </c>
      <c r="B3983" s="1" t="n">
        <v>9</v>
      </c>
      <c r="C3983" s="1" t="n">
        <v>12</v>
      </c>
      <c r="D3983" s="11" t="n">
        <f aca="false">IF(AND(ISNUMBER(B3983),ISNUMBER($J3983)),$J3983-B3983,"")</f>
        <v>5.85</v>
      </c>
      <c r="E3983" s="11" t="n">
        <f aca="false">IF(AND(ISNUMBER(C3983),ISNUMBER($J3983)),$J3983-C3983,"")</f>
        <v>2.85</v>
      </c>
      <c r="F3983" s="1" t="s">
        <v>5579</v>
      </c>
      <c r="G3983" s="46" t="s">
        <v>4404</v>
      </c>
      <c r="H3983" s="1" t="s">
        <v>143</v>
      </c>
      <c r="J3983" s="11" t="n">
        <f aca="false">IFERROR(INDEX(Pozos!$M$2:$M$1852,MATCH(A3983,Pozos!$E$2:$E$1852,0)),"")</f>
        <v>14.85</v>
      </c>
      <c r="K3983" s="1" t="s">
        <v>3812</v>
      </c>
      <c r="L3983" s="1" t="s">
        <v>3813</v>
      </c>
      <c r="O3983" s="0" t="s">
        <v>4404</v>
      </c>
      <c r="P3983" s="0" t="s">
        <v>3805</v>
      </c>
    </row>
    <row r="3984" customFormat="false" ht="15.75" hidden="false" customHeight="true" outlineLevel="0" collapsed="false">
      <c r="A3984" s="39" t="s">
        <v>2250</v>
      </c>
      <c r="B3984" s="1" t="n">
        <v>12</v>
      </c>
      <c r="C3984" s="1" t="n">
        <v>21</v>
      </c>
      <c r="D3984" s="11" t="n">
        <f aca="false">IF(AND(ISNUMBER(B3984),ISNUMBER($J3984)),$J3984-B3984,"")</f>
        <v>2.85</v>
      </c>
      <c r="E3984" s="11" t="n">
        <f aca="false">IF(AND(ISNUMBER(C3984),ISNUMBER($J3984)),$J3984-C3984,"")</f>
        <v>-6.15</v>
      </c>
      <c r="F3984" s="1" t="s">
        <v>5580</v>
      </c>
      <c r="G3984" s="46" t="s">
        <v>4404</v>
      </c>
      <c r="H3984" s="1" t="s">
        <v>143</v>
      </c>
      <c r="J3984" s="11" t="n">
        <f aca="false">IFERROR(INDEX(Pozos!$M$2:$M$1852,MATCH(A3984,Pozos!$E$2:$E$1852,0)),"")</f>
        <v>14.85</v>
      </c>
      <c r="K3984" s="1" t="s">
        <v>3808</v>
      </c>
      <c r="L3984" s="1" t="s">
        <v>3809</v>
      </c>
      <c r="O3984" s="0" t="s">
        <v>4404</v>
      </c>
      <c r="P3984" s="0" t="s">
        <v>3805</v>
      </c>
    </row>
    <row r="3985" customFormat="false" ht="15.75" hidden="false" customHeight="true" outlineLevel="0" collapsed="false">
      <c r="A3985" s="39" t="s">
        <v>2250</v>
      </c>
      <c r="B3985" s="1" t="n">
        <v>21</v>
      </c>
      <c r="C3985" s="1" t="n">
        <v>26</v>
      </c>
      <c r="D3985" s="11" t="n">
        <f aca="false">IF(AND(ISNUMBER(B3985),ISNUMBER($J3985)),$J3985-B3985,"")</f>
        <v>-6.15</v>
      </c>
      <c r="E3985" s="11" t="n">
        <f aca="false">IF(AND(ISNUMBER(C3985),ISNUMBER($J3985)),$J3985-C3985,"")</f>
        <v>-11.15</v>
      </c>
      <c r="F3985" s="1" t="s">
        <v>5581</v>
      </c>
      <c r="G3985" s="46" t="s">
        <v>4404</v>
      </c>
      <c r="H3985" s="1" t="s">
        <v>143</v>
      </c>
      <c r="J3985" s="11" t="n">
        <f aca="false">IFERROR(INDEX(Pozos!$M$2:$M$1852,MATCH(A3985,Pozos!$E$2:$E$1852,0)),"")</f>
        <v>14.85</v>
      </c>
      <c r="K3985" s="1" t="s">
        <v>3944</v>
      </c>
      <c r="L3985" s="1" t="s">
        <v>3813</v>
      </c>
      <c r="O3985" s="0" t="s">
        <v>4404</v>
      </c>
      <c r="P3985" s="0" t="s">
        <v>3805</v>
      </c>
    </row>
    <row r="3986" customFormat="false" ht="15.75" hidden="false" customHeight="true" outlineLevel="0" collapsed="false">
      <c r="A3986" s="39" t="s">
        <v>2250</v>
      </c>
      <c r="B3986" s="1" t="n">
        <v>26</v>
      </c>
      <c r="C3986" s="1" t="n">
        <v>29</v>
      </c>
      <c r="D3986" s="11" t="n">
        <f aca="false">IF(AND(ISNUMBER(B3986),ISNUMBER($J3986)),$J3986-B3986,"")</f>
        <v>-11.15</v>
      </c>
      <c r="E3986" s="11" t="n">
        <f aca="false">IF(AND(ISNUMBER(C3986),ISNUMBER($J3986)),$J3986-C3986,"")</f>
        <v>-14.15</v>
      </c>
      <c r="F3986" s="1" t="s">
        <v>5582</v>
      </c>
      <c r="G3986" s="46" t="s">
        <v>4404</v>
      </c>
      <c r="H3986" s="1" t="s">
        <v>143</v>
      </c>
      <c r="J3986" s="11" t="n">
        <f aca="false">IFERROR(INDEX(Pozos!$M$2:$M$1852,MATCH(A3986,Pozos!$E$2:$E$1852,0)),"")</f>
        <v>14.85</v>
      </c>
      <c r="K3986" s="1" t="s">
        <v>3854</v>
      </c>
      <c r="L3986" s="1" t="s">
        <v>3813</v>
      </c>
      <c r="O3986" s="0" t="s">
        <v>4404</v>
      </c>
      <c r="P3986" s="0" t="s">
        <v>3805</v>
      </c>
    </row>
    <row r="3987" customFormat="false" ht="15.75" hidden="false" customHeight="true" outlineLevel="0" collapsed="false">
      <c r="A3987" s="39" t="s">
        <v>2250</v>
      </c>
      <c r="B3987" s="1" t="n">
        <v>29</v>
      </c>
      <c r="C3987" s="1" t="n">
        <v>30</v>
      </c>
      <c r="D3987" s="11" t="n">
        <f aca="false">IF(AND(ISNUMBER(B3987),ISNUMBER($J3987)),$J3987-B3987,"")</f>
        <v>-14.15</v>
      </c>
      <c r="E3987" s="11" t="n">
        <f aca="false">IF(AND(ISNUMBER(C3987),ISNUMBER($J3987)),$J3987-C3987,"")</f>
        <v>-15.15</v>
      </c>
      <c r="F3987" s="1" t="s">
        <v>3808</v>
      </c>
      <c r="G3987" s="46" t="s">
        <v>4404</v>
      </c>
      <c r="H3987" s="1" t="s">
        <v>143</v>
      </c>
      <c r="J3987" s="11" t="n">
        <f aca="false">IFERROR(INDEX(Pozos!$M$2:$M$1852,MATCH(A3987,Pozos!$E$2:$E$1852,0)),"")</f>
        <v>14.85</v>
      </c>
      <c r="K3987" s="1" t="s">
        <v>3808</v>
      </c>
      <c r="L3987" s="1" t="s">
        <v>3809</v>
      </c>
      <c r="O3987" s="0" t="s">
        <v>4404</v>
      </c>
      <c r="P3987" s="0" t="s">
        <v>3805</v>
      </c>
    </row>
    <row r="3988" customFormat="false" ht="15.75" hidden="false" customHeight="true" outlineLevel="0" collapsed="false">
      <c r="A3988" s="39" t="s">
        <v>2252</v>
      </c>
      <c r="B3988" s="1" t="n">
        <v>0</v>
      </c>
      <c r="C3988" s="1" t="n">
        <v>6</v>
      </c>
      <c r="D3988" s="11" t="n">
        <f aca="false">IF(AND(ISNUMBER(B3988),ISNUMBER($J3988)),$J3988-B3988,"")</f>
        <v>5.48</v>
      </c>
      <c r="E3988" s="11" t="n">
        <f aca="false">IF(AND(ISNUMBER(C3988),ISNUMBER($J3988)),$J3988-C3988,"")</f>
        <v>-0.52</v>
      </c>
      <c r="F3988" s="1" t="s">
        <v>5583</v>
      </c>
      <c r="G3988" s="46" t="s">
        <v>4399</v>
      </c>
      <c r="H3988" s="1" t="s">
        <v>143</v>
      </c>
      <c r="J3988" s="11" t="n">
        <f aca="false">IFERROR(INDEX(Pozos!$M$2:$M$1852,MATCH(A3988,Pozos!$E$2:$E$1852,0)),"")</f>
        <v>5.48</v>
      </c>
      <c r="K3988" s="1" t="s">
        <v>3872</v>
      </c>
      <c r="L3988" s="1" t="s">
        <v>3809</v>
      </c>
      <c r="O3988" s="0" t="s">
        <v>4399</v>
      </c>
      <c r="P3988" s="0" t="s">
        <v>3805</v>
      </c>
    </row>
    <row r="3989" customFormat="false" ht="15.75" hidden="false" customHeight="true" outlineLevel="0" collapsed="false">
      <c r="A3989" s="39" t="s">
        <v>2252</v>
      </c>
      <c r="B3989" s="1" t="n">
        <v>6</v>
      </c>
      <c r="C3989" s="1" t="n">
        <v>18</v>
      </c>
      <c r="D3989" s="11" t="n">
        <f aca="false">IF(AND(ISNUMBER(B3989),ISNUMBER($J3989)),$J3989-B3989,"")</f>
        <v>-0.52</v>
      </c>
      <c r="E3989" s="11" t="n">
        <f aca="false">IF(AND(ISNUMBER(C3989),ISNUMBER($J3989)),$J3989-C3989,"")</f>
        <v>-12.52</v>
      </c>
      <c r="F3989" s="1" t="s">
        <v>5584</v>
      </c>
      <c r="G3989" s="46" t="s">
        <v>4407</v>
      </c>
      <c r="H3989" s="1" t="s">
        <v>143</v>
      </c>
      <c r="J3989" s="11" t="n">
        <f aca="false">IFERROR(INDEX(Pozos!$M$2:$M$1852,MATCH(A3989,Pozos!$E$2:$E$1852,0)),"")</f>
        <v>5.48</v>
      </c>
      <c r="K3989" s="1" t="s">
        <v>3872</v>
      </c>
      <c r="L3989" s="1" t="s">
        <v>3809</v>
      </c>
      <c r="O3989" s="0" t="s">
        <v>4407</v>
      </c>
      <c r="P3989" s="0" t="s">
        <v>3805</v>
      </c>
    </row>
    <row r="3990" customFormat="false" ht="15.75" hidden="false" customHeight="true" outlineLevel="0" collapsed="false">
      <c r="A3990" s="39" t="s">
        <v>2252</v>
      </c>
      <c r="B3990" s="1" t="n">
        <v>18</v>
      </c>
      <c r="C3990" s="1" t="n">
        <v>20</v>
      </c>
      <c r="D3990" s="11" t="n">
        <f aca="false">IF(AND(ISNUMBER(B3990),ISNUMBER($J3990)),$J3990-B3990,"")</f>
        <v>-12.52</v>
      </c>
      <c r="E3990" s="11" t="n">
        <f aca="false">IF(AND(ISNUMBER(C3990),ISNUMBER($J3990)),$J3990-C3990,"")</f>
        <v>-14.52</v>
      </c>
      <c r="F3990" s="1" t="s">
        <v>5585</v>
      </c>
      <c r="G3990" s="46" t="s">
        <v>4407</v>
      </c>
      <c r="H3990" s="1" t="s">
        <v>143</v>
      </c>
      <c r="J3990" s="11" t="n">
        <f aca="false">IFERROR(INDEX(Pozos!$M$2:$M$1852,MATCH(A3990,Pozos!$E$2:$E$1852,0)),"")</f>
        <v>5.48</v>
      </c>
      <c r="K3990" s="1" t="s">
        <v>3872</v>
      </c>
      <c r="L3990" s="1" t="s">
        <v>3809</v>
      </c>
      <c r="O3990" s="0" t="s">
        <v>4407</v>
      </c>
      <c r="P3990" s="0" t="s">
        <v>3805</v>
      </c>
    </row>
    <row r="3991" customFormat="false" ht="15.75" hidden="false" customHeight="true" outlineLevel="0" collapsed="false">
      <c r="A3991" s="39" t="s">
        <v>2252</v>
      </c>
      <c r="B3991" s="1" t="n">
        <v>20</v>
      </c>
      <c r="C3991" s="1" t="n">
        <v>25</v>
      </c>
      <c r="D3991" s="11" t="n">
        <f aca="false">IF(AND(ISNUMBER(B3991),ISNUMBER($J3991)),$J3991-B3991,"")</f>
        <v>-14.52</v>
      </c>
      <c r="E3991" s="11" t="n">
        <f aca="false">IF(AND(ISNUMBER(C3991),ISNUMBER($J3991)),$J3991-C3991,"")</f>
        <v>-19.52</v>
      </c>
      <c r="F3991" s="1" t="s">
        <v>5586</v>
      </c>
      <c r="G3991" s="46" t="s">
        <v>4407</v>
      </c>
      <c r="H3991" s="1" t="s">
        <v>143</v>
      </c>
      <c r="J3991" s="11" t="n">
        <f aca="false">IFERROR(INDEX(Pozos!$M$2:$M$1852,MATCH(A3991,Pozos!$E$2:$E$1852,0)),"")</f>
        <v>5.48</v>
      </c>
      <c r="K3991" s="1" t="s">
        <v>4023</v>
      </c>
      <c r="L3991" s="1" t="s">
        <v>3813</v>
      </c>
      <c r="O3991" s="0" t="s">
        <v>4407</v>
      </c>
      <c r="P3991" s="0" t="s">
        <v>3805</v>
      </c>
    </row>
    <row r="3992" customFormat="false" ht="15.75" hidden="false" customHeight="true" outlineLevel="0" collapsed="false">
      <c r="A3992" s="39" t="s">
        <v>2252</v>
      </c>
      <c r="B3992" s="1" t="n">
        <v>27</v>
      </c>
      <c r="C3992" s="1" t="n">
        <v>27</v>
      </c>
      <c r="D3992" s="11" t="n">
        <f aca="false">IF(AND(ISNUMBER(B3992),ISNUMBER($J3992)),$J3992-B3992,"")</f>
        <v>-21.52</v>
      </c>
      <c r="E3992" s="11" t="n">
        <f aca="false">IF(AND(ISNUMBER(C3992),ISNUMBER($J3992)),$J3992-C3992,"")</f>
        <v>-21.52</v>
      </c>
      <c r="F3992" s="1" t="s">
        <v>5587</v>
      </c>
      <c r="G3992" s="46" t="s">
        <v>4407</v>
      </c>
      <c r="H3992" s="1" t="s">
        <v>143</v>
      </c>
      <c r="J3992" s="11" t="n">
        <f aca="false">IFERROR(INDEX(Pozos!$M$2:$M$1852,MATCH(A3992,Pozos!$E$2:$E$1852,0)),"")</f>
        <v>5.48</v>
      </c>
      <c r="K3992" s="1" t="s">
        <v>3872</v>
      </c>
      <c r="L3992" s="1" t="s">
        <v>3809</v>
      </c>
      <c r="N3992" s="106" t="s">
        <v>5588</v>
      </c>
      <c r="O3992" s="0" t="s">
        <v>4407</v>
      </c>
      <c r="P3992" s="0" t="s">
        <v>3805</v>
      </c>
    </row>
    <row r="3993" customFormat="false" ht="15.75" hidden="false" customHeight="true" outlineLevel="0" collapsed="false">
      <c r="A3993" s="39" t="s">
        <v>2252</v>
      </c>
      <c r="B3993" s="1" t="n">
        <v>27</v>
      </c>
      <c r="C3993" s="1" t="n">
        <v>29</v>
      </c>
      <c r="D3993" s="11" t="n">
        <f aca="false">IF(AND(ISNUMBER(B3993),ISNUMBER($J3993)),$J3993-B3993,"")</f>
        <v>-21.52</v>
      </c>
      <c r="E3993" s="11" t="n">
        <f aca="false">IF(AND(ISNUMBER(C3993),ISNUMBER($J3993)),$J3993-C3993,"")</f>
        <v>-23.52</v>
      </c>
      <c r="F3993" s="1" t="s">
        <v>5589</v>
      </c>
      <c r="G3993" s="46" t="s">
        <v>4407</v>
      </c>
      <c r="H3993" s="1" t="s">
        <v>143</v>
      </c>
      <c r="J3993" s="11" t="n">
        <f aca="false">IFERROR(INDEX(Pozos!$M$2:$M$1852,MATCH(A3993,Pozos!$E$2:$E$1852,0)),"")</f>
        <v>5.48</v>
      </c>
      <c r="K3993" s="1" t="s">
        <v>3872</v>
      </c>
      <c r="L3993" s="1" t="s">
        <v>3809</v>
      </c>
      <c r="O3993" s="0" t="s">
        <v>4407</v>
      </c>
      <c r="P3993" s="0" t="s">
        <v>3805</v>
      </c>
    </row>
    <row r="3994" customFormat="false" ht="15.75" hidden="false" customHeight="true" outlineLevel="0" collapsed="false">
      <c r="A3994" s="39" t="s">
        <v>2252</v>
      </c>
      <c r="B3994" s="1" t="n">
        <v>29</v>
      </c>
      <c r="C3994" s="1" t="n">
        <v>30</v>
      </c>
      <c r="D3994" s="11" t="n">
        <f aca="false">IF(AND(ISNUMBER(B3994),ISNUMBER($J3994)),$J3994-B3994,"")</f>
        <v>-23.52</v>
      </c>
      <c r="E3994" s="11" t="n">
        <f aca="false">IF(AND(ISNUMBER(C3994),ISNUMBER($J3994)),$J3994-C3994,"")</f>
        <v>-24.52</v>
      </c>
      <c r="F3994" s="1" t="s">
        <v>5590</v>
      </c>
      <c r="G3994" s="46"/>
      <c r="H3994" s="1" t="s">
        <v>143</v>
      </c>
      <c r="J3994" s="11" t="n">
        <f aca="false">IFERROR(INDEX(Pozos!$M$2:$M$1852,MATCH(A3994,Pozos!$E$2:$E$1852,0)),"")</f>
        <v>5.48</v>
      </c>
      <c r="K3994" s="1" t="s">
        <v>3872</v>
      </c>
      <c r="L3994" s="1" t="s">
        <v>3809</v>
      </c>
      <c r="P3994" s="0" t="s">
        <v>3824</v>
      </c>
    </row>
    <row r="3995" customFormat="false" ht="15.75" hidden="false" customHeight="true" outlineLevel="0" collapsed="false">
      <c r="A3995" s="39" t="s">
        <v>2254</v>
      </c>
      <c r="B3995" s="1" t="n">
        <v>0</v>
      </c>
      <c r="C3995" s="1" t="n">
        <v>1</v>
      </c>
      <c r="D3995" s="11" t="n">
        <f aca="false">IF(AND(ISNUMBER(B3995),ISNUMBER($J3995)),$J3995-B3995,"")</f>
        <v>10.66</v>
      </c>
      <c r="E3995" s="11" t="n">
        <f aca="false">IF(AND(ISNUMBER(C3995),ISNUMBER($J3995)),$J3995-C3995,"")</f>
        <v>9.66</v>
      </c>
      <c r="F3995" s="1" t="s">
        <v>3835</v>
      </c>
      <c r="G3995" s="46" t="s">
        <v>3802</v>
      </c>
      <c r="H3995" s="1" t="s">
        <v>143</v>
      </c>
      <c r="J3995" s="11" t="n">
        <f aca="false">IFERROR(INDEX(Pozos!$M$2:$M$1852,MATCH(A3995,Pozos!$E$2:$E$1852,0)),"")</f>
        <v>10.66</v>
      </c>
      <c r="K3995" s="1" t="s">
        <v>3803</v>
      </c>
      <c r="L3995" s="1" t="s">
        <v>3804</v>
      </c>
      <c r="O3995" s="0" t="s">
        <v>3802</v>
      </c>
      <c r="P3995" s="0" t="s">
        <v>3805</v>
      </c>
    </row>
    <row r="3996" customFormat="false" ht="15.75" hidden="false" customHeight="true" outlineLevel="0" collapsed="false">
      <c r="A3996" s="39" t="s">
        <v>2254</v>
      </c>
      <c r="B3996" s="1" t="n">
        <v>1</v>
      </c>
      <c r="C3996" s="1" t="n">
        <v>7</v>
      </c>
      <c r="D3996" s="11" t="n">
        <f aca="false">IF(AND(ISNUMBER(B3996),ISNUMBER($J3996)),$J3996-B3996,"")</f>
        <v>9.66</v>
      </c>
      <c r="E3996" s="11" t="n">
        <f aca="false">IF(AND(ISNUMBER(C3996),ISNUMBER($J3996)),$J3996-C3996,"")</f>
        <v>3.66</v>
      </c>
      <c r="F3996" s="1" t="s">
        <v>4811</v>
      </c>
      <c r="G3996" s="46" t="s">
        <v>4399</v>
      </c>
      <c r="H3996" s="1" t="s">
        <v>143</v>
      </c>
      <c r="J3996" s="11" t="n">
        <f aca="false">IFERROR(INDEX(Pozos!$M$2:$M$1852,MATCH(A3996,Pozos!$E$2:$E$1852,0)),"")</f>
        <v>10.66</v>
      </c>
      <c r="K3996" s="1" t="s">
        <v>4424</v>
      </c>
      <c r="O3996" s="0" t="s">
        <v>4412</v>
      </c>
      <c r="P3996" s="107" t="s">
        <v>4457</v>
      </c>
    </row>
    <row r="3997" customFormat="false" ht="15.75" hidden="false" customHeight="true" outlineLevel="0" collapsed="false">
      <c r="A3997" s="39" t="s">
        <v>2254</v>
      </c>
      <c r="B3997" s="1" t="n">
        <v>7</v>
      </c>
      <c r="C3997" s="1" t="n">
        <v>8</v>
      </c>
      <c r="D3997" s="11" t="n">
        <f aca="false">IF(AND(ISNUMBER(B3997),ISNUMBER($J3997)),$J3997-B3997,"")</f>
        <v>3.66</v>
      </c>
      <c r="E3997" s="11" t="n">
        <f aca="false">IF(AND(ISNUMBER(C3997),ISNUMBER($J3997)),$J3997-C3997,"")</f>
        <v>2.66</v>
      </c>
      <c r="F3997" s="1" t="s">
        <v>5591</v>
      </c>
      <c r="G3997" s="46" t="s">
        <v>4404</v>
      </c>
      <c r="H3997" s="1" t="s">
        <v>143</v>
      </c>
      <c r="J3997" s="11" t="n">
        <f aca="false">IFERROR(INDEX(Pozos!$M$2:$M$1852,MATCH(A3997,Pozos!$E$2:$E$1852,0)),"")</f>
        <v>10.66</v>
      </c>
      <c r="K3997" s="1" t="s">
        <v>3808</v>
      </c>
      <c r="L3997" s="1" t="s">
        <v>3809</v>
      </c>
      <c r="O3997" s="0" t="s">
        <v>4404</v>
      </c>
      <c r="P3997" s="0" t="s">
        <v>3805</v>
      </c>
    </row>
    <row r="3998" customFormat="false" ht="15.75" hidden="false" customHeight="true" outlineLevel="0" collapsed="false">
      <c r="A3998" s="39" t="s">
        <v>2254</v>
      </c>
      <c r="B3998" s="1" t="n">
        <v>8</v>
      </c>
      <c r="C3998" s="1" t="n">
        <v>10</v>
      </c>
      <c r="D3998" s="11" t="n">
        <f aca="false">IF(AND(ISNUMBER(B3998),ISNUMBER($J3998)),$J3998-B3998,"")</f>
        <v>2.66</v>
      </c>
      <c r="E3998" s="11" t="n">
        <f aca="false">IF(AND(ISNUMBER(C3998),ISNUMBER($J3998)),$J3998-C3998,"")</f>
        <v>0.66</v>
      </c>
      <c r="F3998" s="1" t="s">
        <v>5592</v>
      </c>
      <c r="G3998" s="46" t="s">
        <v>4404</v>
      </c>
      <c r="H3998" s="1" t="s">
        <v>143</v>
      </c>
      <c r="J3998" s="11" t="n">
        <f aca="false">IFERROR(INDEX(Pozos!$M$2:$M$1852,MATCH(A3998,Pozos!$E$2:$E$1852,0)),"")</f>
        <v>10.66</v>
      </c>
      <c r="K3998" s="1" t="s">
        <v>3854</v>
      </c>
      <c r="L3998" s="1" t="s">
        <v>3813</v>
      </c>
      <c r="O3998" s="0" t="s">
        <v>4404</v>
      </c>
      <c r="P3998" s="0" t="s">
        <v>3805</v>
      </c>
    </row>
    <row r="3999" customFormat="false" ht="15.75" hidden="false" customHeight="true" outlineLevel="0" collapsed="false">
      <c r="A3999" s="39" t="s">
        <v>2254</v>
      </c>
      <c r="B3999" s="1" t="n">
        <v>10</v>
      </c>
      <c r="C3999" s="1" t="n">
        <v>13</v>
      </c>
      <c r="D3999" s="11" t="n">
        <f aca="false">IF(AND(ISNUMBER(B3999),ISNUMBER($J3999)),$J3999-B3999,"")</f>
        <v>0.66</v>
      </c>
      <c r="E3999" s="11" t="n">
        <f aca="false">IF(AND(ISNUMBER(C3999),ISNUMBER($J3999)),$J3999-C3999,"")</f>
        <v>-2.34</v>
      </c>
      <c r="F3999" s="1" t="s">
        <v>5593</v>
      </c>
      <c r="G3999" s="46" t="s">
        <v>4404</v>
      </c>
      <c r="H3999" s="1" t="s">
        <v>143</v>
      </c>
      <c r="J3999" s="11" t="n">
        <f aca="false">IFERROR(INDEX(Pozos!$M$2:$M$1852,MATCH(A3999,Pozos!$E$2:$E$1852,0)),"")</f>
        <v>10.66</v>
      </c>
      <c r="K3999" s="1" t="s">
        <v>3808</v>
      </c>
      <c r="L3999" s="1" t="s">
        <v>3809</v>
      </c>
      <c r="O3999" s="0" t="s">
        <v>4404</v>
      </c>
      <c r="P3999" s="0" t="s">
        <v>3805</v>
      </c>
    </row>
    <row r="4000" customFormat="false" ht="15.75" hidden="false" customHeight="true" outlineLevel="0" collapsed="false">
      <c r="A4000" s="39" t="s">
        <v>2254</v>
      </c>
      <c r="B4000" s="1" t="n">
        <v>13</v>
      </c>
      <c r="C4000" s="1" t="n">
        <v>16</v>
      </c>
      <c r="D4000" s="11" t="n">
        <f aca="false">IF(AND(ISNUMBER(B4000),ISNUMBER($J4000)),$J4000-B4000,"")</f>
        <v>-2.34</v>
      </c>
      <c r="E4000" s="11" t="n">
        <f aca="false">IF(AND(ISNUMBER(C4000),ISNUMBER($J4000)),$J4000-C4000,"")</f>
        <v>-5.34</v>
      </c>
      <c r="F4000" s="1" t="s">
        <v>5594</v>
      </c>
      <c r="G4000" s="46" t="s">
        <v>4404</v>
      </c>
      <c r="H4000" s="1" t="s">
        <v>143</v>
      </c>
      <c r="J4000" s="11" t="n">
        <f aca="false">IFERROR(INDEX(Pozos!$M$2:$M$1852,MATCH(A4000,Pozos!$E$2:$E$1852,0)),"")</f>
        <v>10.66</v>
      </c>
      <c r="K4000" s="1" t="s">
        <v>3854</v>
      </c>
      <c r="L4000" s="1" t="s">
        <v>3813</v>
      </c>
      <c r="O4000" s="0" t="s">
        <v>4404</v>
      </c>
      <c r="P4000" s="0" t="s">
        <v>3805</v>
      </c>
    </row>
    <row r="4001" customFormat="false" ht="15.75" hidden="false" customHeight="true" outlineLevel="0" collapsed="false">
      <c r="A4001" s="39" t="s">
        <v>2254</v>
      </c>
      <c r="B4001" s="1" t="n">
        <v>16</v>
      </c>
      <c r="C4001" s="1" t="n">
        <v>18</v>
      </c>
      <c r="D4001" s="11" t="n">
        <f aca="false">IF(AND(ISNUMBER(B4001),ISNUMBER($J4001)),$J4001-B4001,"")</f>
        <v>-5.34</v>
      </c>
      <c r="E4001" s="11" t="n">
        <f aca="false">IF(AND(ISNUMBER(C4001),ISNUMBER($J4001)),$J4001-C4001,"")</f>
        <v>-7.34</v>
      </c>
      <c r="F4001" s="1" t="s">
        <v>4602</v>
      </c>
      <c r="G4001" s="46" t="s">
        <v>4407</v>
      </c>
      <c r="H4001" s="1" t="s">
        <v>143</v>
      </c>
      <c r="J4001" s="11" t="n">
        <f aca="false">IFERROR(INDEX(Pozos!$M$2:$M$1852,MATCH(A4001,Pozos!$E$2:$E$1852,0)),"")</f>
        <v>10.66</v>
      </c>
      <c r="K4001" s="1" t="s">
        <v>3808</v>
      </c>
      <c r="L4001" s="1" t="s">
        <v>3809</v>
      </c>
      <c r="O4001" s="0" t="s">
        <v>4407</v>
      </c>
      <c r="P4001" s="0" t="s">
        <v>3805</v>
      </c>
    </row>
    <row r="4002" customFormat="false" ht="15.75" hidden="false" customHeight="true" outlineLevel="0" collapsed="false">
      <c r="A4002" s="39" t="s">
        <v>2254</v>
      </c>
      <c r="B4002" s="1" t="n">
        <v>18</v>
      </c>
      <c r="C4002" s="1" t="n">
        <v>21</v>
      </c>
      <c r="D4002" s="11" t="n">
        <f aca="false">IF(AND(ISNUMBER(B4002),ISNUMBER($J4002)),$J4002-B4002,"")</f>
        <v>-7.34</v>
      </c>
      <c r="E4002" s="11" t="n">
        <f aca="false">IF(AND(ISNUMBER(C4002),ISNUMBER($J4002)),$J4002-C4002,"")</f>
        <v>-10.34</v>
      </c>
      <c r="F4002" s="1" t="s">
        <v>5595</v>
      </c>
      <c r="G4002" s="46" t="s">
        <v>4407</v>
      </c>
      <c r="H4002" s="1" t="s">
        <v>143</v>
      </c>
      <c r="J4002" s="11" t="n">
        <f aca="false">IFERROR(INDEX(Pozos!$M$2:$M$1852,MATCH(A4002,Pozos!$E$2:$E$1852,0)),"")</f>
        <v>10.66</v>
      </c>
      <c r="K4002" s="1" t="s">
        <v>3854</v>
      </c>
      <c r="L4002" s="1" t="s">
        <v>3813</v>
      </c>
      <c r="O4002" s="0" t="s">
        <v>4407</v>
      </c>
      <c r="P4002" s="0" t="s">
        <v>3805</v>
      </c>
    </row>
    <row r="4003" customFormat="false" ht="15.75" hidden="false" customHeight="true" outlineLevel="0" collapsed="false">
      <c r="A4003" s="39" t="s">
        <v>2254</v>
      </c>
      <c r="B4003" s="1" t="n">
        <v>21</v>
      </c>
      <c r="C4003" s="1" t="n">
        <v>27</v>
      </c>
      <c r="D4003" s="11" t="n">
        <f aca="false">IF(AND(ISNUMBER(B4003),ISNUMBER($J4003)),$J4003-B4003,"")</f>
        <v>-10.34</v>
      </c>
      <c r="E4003" s="11" t="n">
        <f aca="false">IF(AND(ISNUMBER(C4003),ISNUMBER($J4003)),$J4003-C4003,"")</f>
        <v>-16.34</v>
      </c>
      <c r="F4003" s="1" t="s">
        <v>4602</v>
      </c>
      <c r="G4003" s="46" t="s">
        <v>4407</v>
      </c>
      <c r="H4003" s="1" t="s">
        <v>143</v>
      </c>
      <c r="J4003" s="11" t="n">
        <f aca="false">IFERROR(INDEX(Pozos!$M$2:$M$1852,MATCH(A4003,Pozos!$E$2:$E$1852,0)),"")</f>
        <v>10.66</v>
      </c>
      <c r="K4003" s="1" t="s">
        <v>3808</v>
      </c>
      <c r="L4003" s="1" t="s">
        <v>3809</v>
      </c>
      <c r="O4003" s="0" t="s">
        <v>4407</v>
      </c>
      <c r="P4003" s="0" t="s">
        <v>3805</v>
      </c>
    </row>
    <row r="4004" customFormat="false" ht="15.75" hidden="false" customHeight="true" outlineLevel="0" collapsed="false">
      <c r="A4004" s="39" t="s">
        <v>2254</v>
      </c>
      <c r="B4004" s="1" t="n">
        <v>27</v>
      </c>
      <c r="C4004" s="1" t="n">
        <v>36</v>
      </c>
      <c r="D4004" s="11" t="n">
        <f aca="false">IF(AND(ISNUMBER(B4004),ISNUMBER($J4004)),$J4004-B4004,"")</f>
        <v>-16.34</v>
      </c>
      <c r="E4004" s="11" t="n">
        <f aca="false">IF(AND(ISNUMBER(C4004),ISNUMBER($J4004)),$J4004-C4004,"")</f>
        <v>-25.34</v>
      </c>
      <c r="F4004" s="1" t="s">
        <v>5596</v>
      </c>
      <c r="G4004" s="46" t="s">
        <v>4407</v>
      </c>
      <c r="H4004" s="1" t="s">
        <v>143</v>
      </c>
      <c r="J4004" s="11" t="n">
        <f aca="false">IFERROR(INDEX(Pozos!$M$2:$M$1852,MATCH(A4004,Pozos!$E$2:$E$1852,0)),"")</f>
        <v>10.66</v>
      </c>
      <c r="K4004" s="1" t="s">
        <v>3819</v>
      </c>
      <c r="L4004" s="1" t="s">
        <v>3820</v>
      </c>
      <c r="O4004" s="0" t="s">
        <v>4407</v>
      </c>
      <c r="P4004" s="0" t="s">
        <v>3805</v>
      </c>
    </row>
    <row r="4005" customFormat="false" ht="15.75" hidden="false" customHeight="true" outlineLevel="0" collapsed="false">
      <c r="A4005" s="39" t="s">
        <v>2254</v>
      </c>
      <c r="B4005" s="1" t="n">
        <v>36</v>
      </c>
      <c r="C4005" s="1" t="n">
        <v>41</v>
      </c>
      <c r="D4005" s="11" t="n">
        <f aca="false">IF(AND(ISNUMBER(B4005),ISNUMBER($J4005)),$J4005-B4005,"")</f>
        <v>-25.34</v>
      </c>
      <c r="E4005" s="11" t="n">
        <f aca="false">IF(AND(ISNUMBER(C4005),ISNUMBER($J4005)),$J4005-C4005,"")</f>
        <v>-30.34</v>
      </c>
      <c r="F4005" s="1" t="s">
        <v>5597</v>
      </c>
      <c r="G4005" s="46" t="s">
        <v>4393</v>
      </c>
      <c r="H4005" s="1" t="s">
        <v>143</v>
      </c>
      <c r="J4005" s="11" t="n">
        <f aca="false">IFERROR(INDEX(Pozos!$M$2:$M$1852,MATCH(A4005,Pozos!$E$2:$E$1852,0)),"")</f>
        <v>10.66</v>
      </c>
      <c r="K4005" s="1" t="s">
        <v>3927</v>
      </c>
      <c r="L4005" s="1" t="s">
        <v>3928</v>
      </c>
      <c r="O4005" s="0" t="s">
        <v>4393</v>
      </c>
      <c r="P4005" s="0" t="s">
        <v>3805</v>
      </c>
    </row>
    <row r="4006" customFormat="false" ht="15.75" hidden="false" customHeight="true" outlineLevel="0" collapsed="false">
      <c r="A4006" s="39" t="s">
        <v>2256</v>
      </c>
      <c r="B4006" s="1" t="n">
        <v>0</v>
      </c>
      <c r="C4006" s="1" t="n">
        <v>1</v>
      </c>
      <c r="D4006" s="11" t="n">
        <f aca="false">IF(AND(ISNUMBER(B4006),ISNUMBER($J4006)),$J4006-B4006,"")</f>
        <v>9.69</v>
      </c>
      <c r="E4006" s="11" t="n">
        <f aca="false">IF(AND(ISNUMBER(C4006),ISNUMBER($J4006)),$J4006-C4006,"")</f>
        <v>8.69</v>
      </c>
      <c r="F4006" s="1" t="s">
        <v>5598</v>
      </c>
      <c r="G4006" s="46" t="s">
        <v>3802</v>
      </c>
      <c r="H4006" s="1" t="s">
        <v>143</v>
      </c>
      <c r="J4006" s="11" t="n">
        <f aca="false">IFERROR(INDEX(Pozos!$M$2:$M$1852,MATCH(A4006,Pozos!$E$2:$E$1852,0)),"")</f>
        <v>9.69</v>
      </c>
      <c r="K4006" s="1" t="s">
        <v>3803</v>
      </c>
      <c r="L4006" s="1" t="s">
        <v>3804</v>
      </c>
      <c r="O4006" s="0" t="s">
        <v>3802</v>
      </c>
      <c r="P4006" s="0" t="s">
        <v>3805</v>
      </c>
    </row>
    <row r="4007" customFormat="false" ht="15.75" hidden="false" customHeight="true" outlineLevel="0" collapsed="false">
      <c r="A4007" s="39" t="s">
        <v>2256</v>
      </c>
      <c r="B4007" s="1" t="n">
        <v>1</v>
      </c>
      <c r="C4007" s="1" t="n">
        <v>6</v>
      </c>
      <c r="D4007" s="11" t="n">
        <f aca="false">IF(AND(ISNUMBER(B4007),ISNUMBER($J4007)),$J4007-B4007,"")</f>
        <v>8.69</v>
      </c>
      <c r="E4007" s="11" t="n">
        <f aca="false">IF(AND(ISNUMBER(C4007),ISNUMBER($J4007)),$J4007-C4007,"")</f>
        <v>3.69</v>
      </c>
      <c r="F4007" s="1" t="s">
        <v>4800</v>
      </c>
      <c r="G4007" s="46" t="s">
        <v>4399</v>
      </c>
      <c r="H4007" s="1" t="s">
        <v>143</v>
      </c>
      <c r="J4007" s="11" t="n">
        <f aca="false">IFERROR(INDEX(Pozos!$M$2:$M$1852,MATCH(A4007,Pozos!$E$2:$E$1852,0)),"")</f>
        <v>9.69</v>
      </c>
      <c r="K4007" s="1" t="s">
        <v>3808</v>
      </c>
      <c r="L4007" s="1" t="s">
        <v>3809</v>
      </c>
      <c r="O4007" s="0" t="s">
        <v>4399</v>
      </c>
      <c r="P4007" s="0" t="s">
        <v>3805</v>
      </c>
    </row>
    <row r="4008" customFormat="false" ht="15.75" hidden="false" customHeight="true" outlineLevel="0" collapsed="false">
      <c r="A4008" s="39" t="s">
        <v>2256</v>
      </c>
      <c r="B4008" s="1" t="n">
        <v>6</v>
      </c>
      <c r="C4008" s="1" t="n">
        <v>9</v>
      </c>
      <c r="D4008" s="11" t="n">
        <f aca="false">IF(AND(ISNUMBER(B4008),ISNUMBER($J4008)),$J4008-B4008,"")</f>
        <v>3.69</v>
      </c>
      <c r="E4008" s="11" t="n">
        <f aca="false">IF(AND(ISNUMBER(C4008),ISNUMBER($J4008)),$J4008-C4008,"")</f>
        <v>0.69</v>
      </c>
      <c r="F4008" s="1" t="s">
        <v>4430</v>
      </c>
      <c r="G4008" s="46" t="s">
        <v>4399</v>
      </c>
      <c r="H4008" s="1" t="s">
        <v>143</v>
      </c>
      <c r="J4008" s="11" t="n">
        <f aca="false">IFERROR(INDEX(Pozos!$M$2:$M$1852,MATCH(A4008,Pozos!$E$2:$E$1852,0)),"")</f>
        <v>9.69</v>
      </c>
      <c r="K4008" s="1" t="s">
        <v>3808</v>
      </c>
      <c r="L4008" s="1" t="s">
        <v>3809</v>
      </c>
      <c r="O4008" s="0" t="s">
        <v>4399</v>
      </c>
      <c r="P4008" s="0" t="s">
        <v>3805</v>
      </c>
    </row>
    <row r="4009" customFormat="false" ht="15.75" hidden="false" customHeight="true" outlineLevel="0" collapsed="false">
      <c r="A4009" s="39" t="s">
        <v>2256</v>
      </c>
      <c r="B4009" s="1" t="n">
        <v>9</v>
      </c>
      <c r="C4009" s="1" t="n">
        <v>11</v>
      </c>
      <c r="D4009" s="11" t="n">
        <f aca="false">IF(AND(ISNUMBER(B4009),ISNUMBER($J4009)),$J4009-B4009,"")</f>
        <v>0.69</v>
      </c>
      <c r="E4009" s="11" t="n">
        <f aca="false">IF(AND(ISNUMBER(C4009),ISNUMBER($J4009)),$J4009-C4009,"")</f>
        <v>-1.31</v>
      </c>
      <c r="F4009" s="1" t="s">
        <v>5599</v>
      </c>
      <c r="G4009" s="46" t="s">
        <v>4404</v>
      </c>
      <c r="H4009" s="1" t="s">
        <v>143</v>
      </c>
      <c r="J4009" s="11" t="n">
        <f aca="false">IFERROR(INDEX(Pozos!$M$2:$M$1852,MATCH(A4009,Pozos!$E$2:$E$1852,0)),"")</f>
        <v>9.69</v>
      </c>
      <c r="K4009" s="1" t="s">
        <v>3944</v>
      </c>
      <c r="L4009" s="1" t="s">
        <v>3813</v>
      </c>
      <c r="O4009" s="0" t="s">
        <v>4404</v>
      </c>
      <c r="P4009" s="0" t="s">
        <v>3805</v>
      </c>
    </row>
    <row r="4010" customFormat="false" ht="15.75" hidden="false" customHeight="true" outlineLevel="0" collapsed="false">
      <c r="A4010" s="39" t="s">
        <v>2256</v>
      </c>
      <c r="B4010" s="1" t="n">
        <v>11</v>
      </c>
      <c r="C4010" s="1" t="n">
        <v>14</v>
      </c>
      <c r="D4010" s="11" t="n">
        <f aca="false">IF(AND(ISNUMBER(B4010),ISNUMBER($J4010)),$J4010-B4010,"")</f>
        <v>-1.31</v>
      </c>
      <c r="E4010" s="11" t="n">
        <f aca="false">IF(AND(ISNUMBER(C4010),ISNUMBER($J4010)),$J4010-C4010,"")</f>
        <v>-4.31</v>
      </c>
      <c r="F4010" s="1" t="s">
        <v>5600</v>
      </c>
      <c r="G4010" s="46" t="s">
        <v>4393</v>
      </c>
      <c r="H4010" s="1" t="s">
        <v>143</v>
      </c>
      <c r="J4010" s="11" t="n">
        <f aca="false">IFERROR(INDEX(Pozos!$M$2:$M$1852,MATCH(A4010,Pozos!$E$2:$E$1852,0)),"")</f>
        <v>9.69</v>
      </c>
      <c r="K4010" s="1" t="s">
        <v>3944</v>
      </c>
      <c r="L4010" s="1" t="s">
        <v>3813</v>
      </c>
      <c r="O4010" s="0" t="s">
        <v>4393</v>
      </c>
      <c r="P4010" s="0" t="s">
        <v>3805</v>
      </c>
    </row>
    <row r="4011" customFormat="false" ht="15.75" hidden="false" customHeight="true" outlineLevel="0" collapsed="false">
      <c r="A4011" s="39" t="s">
        <v>2256</v>
      </c>
      <c r="B4011" s="1" t="n">
        <v>14</v>
      </c>
      <c r="C4011" s="1" t="n">
        <v>18</v>
      </c>
      <c r="D4011" s="11" t="n">
        <f aca="false">IF(AND(ISNUMBER(B4011),ISNUMBER($J4011)),$J4011-B4011,"")</f>
        <v>-4.31</v>
      </c>
      <c r="E4011" s="11" t="n">
        <f aca="false">IF(AND(ISNUMBER(C4011),ISNUMBER($J4011)),$J4011-C4011,"")</f>
        <v>-8.31</v>
      </c>
      <c r="F4011" s="1" t="s">
        <v>5601</v>
      </c>
      <c r="G4011" s="46" t="s">
        <v>4393</v>
      </c>
      <c r="H4011" s="1" t="s">
        <v>143</v>
      </c>
      <c r="J4011" s="11" t="n">
        <f aca="false">IFERROR(INDEX(Pozos!$M$2:$M$1852,MATCH(A4011,Pozos!$E$2:$E$1852,0)),"")</f>
        <v>9.69</v>
      </c>
      <c r="K4011" s="1" t="s">
        <v>3854</v>
      </c>
      <c r="L4011" s="1" t="s">
        <v>3813</v>
      </c>
      <c r="O4011" s="0" t="s">
        <v>4393</v>
      </c>
      <c r="P4011" s="0" t="s">
        <v>3805</v>
      </c>
    </row>
    <row r="4012" customFormat="false" ht="15.75" hidden="false" customHeight="true" outlineLevel="0" collapsed="false">
      <c r="A4012" s="39" t="s">
        <v>2256</v>
      </c>
      <c r="B4012" s="1" t="n">
        <v>18</v>
      </c>
      <c r="C4012" s="1" t="n">
        <v>22</v>
      </c>
      <c r="D4012" s="11" t="n">
        <f aca="false">IF(AND(ISNUMBER(B4012),ISNUMBER($J4012)),$J4012-B4012,"")</f>
        <v>-8.31</v>
      </c>
      <c r="E4012" s="11" t="n">
        <f aca="false">IF(AND(ISNUMBER(C4012),ISNUMBER($J4012)),$J4012-C4012,"")</f>
        <v>-12.31</v>
      </c>
      <c r="F4012" s="1" t="s">
        <v>5602</v>
      </c>
      <c r="G4012" s="46" t="s">
        <v>4407</v>
      </c>
      <c r="H4012" s="1" t="s">
        <v>143</v>
      </c>
      <c r="J4012" s="11" t="n">
        <f aca="false">IFERROR(INDEX(Pozos!$M$2:$M$1852,MATCH(A4012,Pozos!$E$2:$E$1852,0)),"")</f>
        <v>9.69</v>
      </c>
      <c r="K4012" s="1" t="s">
        <v>3927</v>
      </c>
      <c r="L4012" s="1" t="s">
        <v>3928</v>
      </c>
      <c r="O4012" s="0" t="s">
        <v>4407</v>
      </c>
      <c r="P4012" s="0" t="s">
        <v>3805</v>
      </c>
    </row>
    <row r="4013" customFormat="false" ht="13.5" hidden="false" customHeight="true" outlineLevel="0" collapsed="false">
      <c r="A4013" s="39" t="s">
        <v>2256</v>
      </c>
      <c r="B4013" s="1" t="n">
        <v>22</v>
      </c>
      <c r="C4013" s="1" t="n">
        <v>34</v>
      </c>
      <c r="D4013" s="11" t="n">
        <f aca="false">IF(AND(ISNUMBER(B4013),ISNUMBER($J4013)),$J4013-B4013,"")</f>
        <v>-12.31</v>
      </c>
      <c r="E4013" s="11" t="n">
        <f aca="false">IF(AND(ISNUMBER(C4013),ISNUMBER($J4013)),$J4013-C4013,"")</f>
        <v>-24.31</v>
      </c>
      <c r="F4013" s="1" t="s">
        <v>5602</v>
      </c>
      <c r="G4013" s="46" t="s">
        <v>4407</v>
      </c>
      <c r="H4013" s="1" t="s">
        <v>143</v>
      </c>
      <c r="J4013" s="11" t="n">
        <f aca="false">IFERROR(INDEX(Pozos!$M$2:$M$1852,MATCH(A4013,Pozos!$E$2:$E$1852,0)),"")</f>
        <v>9.69</v>
      </c>
      <c r="K4013" s="1" t="s">
        <v>3927</v>
      </c>
      <c r="L4013" s="1" t="s">
        <v>3928</v>
      </c>
      <c r="O4013" s="0" t="s">
        <v>4407</v>
      </c>
      <c r="P4013" s="0" t="s">
        <v>3805</v>
      </c>
    </row>
    <row r="4014" customFormat="false" ht="15.75" hidden="false" customHeight="true" outlineLevel="0" collapsed="false">
      <c r="A4014" s="39" t="s">
        <v>2256</v>
      </c>
      <c r="B4014" s="1" t="n">
        <v>34</v>
      </c>
      <c r="C4014" s="1" t="n">
        <v>39</v>
      </c>
      <c r="D4014" s="11" t="n">
        <f aca="false">IF(AND(ISNUMBER(B4014),ISNUMBER($J4014)),$J4014-B4014,"")</f>
        <v>-24.31</v>
      </c>
      <c r="E4014" s="11" t="n">
        <f aca="false">IF(AND(ISNUMBER(C4014),ISNUMBER($J4014)),$J4014-C4014,"")</f>
        <v>-29.31</v>
      </c>
      <c r="F4014" s="1" t="s">
        <v>5572</v>
      </c>
      <c r="G4014" s="46" t="s">
        <v>4407</v>
      </c>
      <c r="H4014" s="1" t="s">
        <v>143</v>
      </c>
      <c r="J4014" s="11" t="n">
        <f aca="false">IFERROR(INDEX(Pozos!$M$2:$M$1852,MATCH(A4014,Pozos!$E$2:$E$1852,0)),"")</f>
        <v>9.69</v>
      </c>
      <c r="K4014" s="1" t="s">
        <v>3927</v>
      </c>
      <c r="L4014" s="1" t="s">
        <v>3928</v>
      </c>
      <c r="O4014" s="0" t="s">
        <v>4407</v>
      </c>
      <c r="P4014" s="0" t="s">
        <v>3805</v>
      </c>
    </row>
    <row r="4015" customFormat="false" ht="15.75" hidden="false" customHeight="true" outlineLevel="0" collapsed="false">
      <c r="A4015" s="39" t="s">
        <v>2258</v>
      </c>
      <c r="B4015" s="1" t="n">
        <v>0</v>
      </c>
      <c r="C4015" s="1" t="n">
        <v>10</v>
      </c>
      <c r="D4015" s="11" t="n">
        <f aca="false">IF(AND(ISNUMBER(B4015),ISNUMBER($J4015)),$J4015-B4015,"")</f>
        <v>5.21</v>
      </c>
      <c r="E4015" s="11" t="n">
        <f aca="false">IF(AND(ISNUMBER(C4015),ISNUMBER($J4015)),$J4015-C4015,"")</f>
        <v>-4.79</v>
      </c>
      <c r="F4015" s="1" t="s">
        <v>5603</v>
      </c>
      <c r="G4015" s="46" t="s">
        <v>3802</v>
      </c>
      <c r="H4015" s="1" t="s">
        <v>143</v>
      </c>
      <c r="J4015" s="11" t="n">
        <f aca="false">IFERROR(INDEX(Pozos!$M$2:$M$1852,MATCH(A4015,Pozos!$E$2:$E$1852,0)),"")</f>
        <v>5.21</v>
      </c>
      <c r="K4015" s="1" t="s">
        <v>3944</v>
      </c>
      <c r="L4015" s="1" t="s">
        <v>3813</v>
      </c>
      <c r="O4015" s="0" t="s">
        <v>3802</v>
      </c>
      <c r="P4015" s="0" t="s">
        <v>3805</v>
      </c>
    </row>
    <row r="4016" customFormat="false" ht="15.75" hidden="false" customHeight="true" outlineLevel="0" collapsed="false">
      <c r="A4016" s="39" t="s">
        <v>2258</v>
      </c>
      <c r="B4016" s="1" t="n">
        <v>10</v>
      </c>
      <c r="C4016" s="1" t="n">
        <v>13</v>
      </c>
      <c r="D4016" s="11" t="n">
        <f aca="false">IF(AND(ISNUMBER(B4016),ISNUMBER($J4016)),$J4016-B4016,"")</f>
        <v>-4.79</v>
      </c>
      <c r="E4016" s="11" t="n">
        <f aca="false">IF(AND(ISNUMBER(C4016),ISNUMBER($J4016)),$J4016-C4016,"")</f>
        <v>-7.79</v>
      </c>
      <c r="F4016" s="1" t="s">
        <v>5604</v>
      </c>
      <c r="G4016" s="46" t="s">
        <v>4404</v>
      </c>
      <c r="H4016" s="1" t="s">
        <v>143</v>
      </c>
      <c r="J4016" s="11" t="n">
        <f aca="false">IFERROR(INDEX(Pozos!$M$2:$M$1852,MATCH(A4016,Pozos!$E$2:$E$1852,0)),"")</f>
        <v>5.21</v>
      </c>
      <c r="K4016" s="1" t="s">
        <v>3944</v>
      </c>
      <c r="L4016" s="1" t="s">
        <v>3813</v>
      </c>
      <c r="O4016" s="0" t="s">
        <v>4404</v>
      </c>
      <c r="P4016" s="0" t="s">
        <v>3805</v>
      </c>
    </row>
    <row r="4017" customFormat="false" ht="15.75" hidden="false" customHeight="true" outlineLevel="0" collapsed="false">
      <c r="A4017" s="39" t="s">
        <v>2258</v>
      </c>
      <c r="B4017" s="1" t="n">
        <v>13</v>
      </c>
      <c r="C4017" s="1" t="n">
        <v>16</v>
      </c>
      <c r="D4017" s="11" t="n">
        <f aca="false">IF(AND(ISNUMBER(B4017),ISNUMBER($J4017)),$J4017-B4017,"")</f>
        <v>-7.79</v>
      </c>
      <c r="E4017" s="11" t="n">
        <f aca="false">IF(AND(ISNUMBER(C4017),ISNUMBER($J4017)),$J4017-C4017,"")</f>
        <v>-10.79</v>
      </c>
      <c r="F4017" s="1" t="s">
        <v>5605</v>
      </c>
      <c r="G4017" s="46" t="s">
        <v>4395</v>
      </c>
      <c r="H4017" s="1" t="s">
        <v>143</v>
      </c>
      <c r="J4017" s="11" t="n">
        <f aca="false">IFERROR(INDEX(Pozos!$M$2:$M$1852,MATCH(A4017,Pozos!$E$2:$E$1852,0)),"")</f>
        <v>5.21</v>
      </c>
      <c r="K4017" s="1" t="s">
        <v>3812</v>
      </c>
      <c r="L4017" s="1" t="s">
        <v>3813</v>
      </c>
      <c r="O4017" s="0" t="s">
        <v>4395</v>
      </c>
      <c r="P4017" s="0" t="s">
        <v>3805</v>
      </c>
    </row>
    <row r="4018" customFormat="false" ht="15.75" hidden="false" customHeight="true" outlineLevel="0" collapsed="false">
      <c r="A4018" s="39" t="s">
        <v>2258</v>
      </c>
      <c r="B4018" s="1" t="n">
        <v>16</v>
      </c>
      <c r="C4018" s="1" t="n">
        <v>30</v>
      </c>
      <c r="D4018" s="11" t="n">
        <f aca="false">IF(AND(ISNUMBER(B4018),ISNUMBER($J4018)),$J4018-B4018,"")</f>
        <v>-10.79</v>
      </c>
      <c r="E4018" s="11" t="n">
        <f aca="false">IF(AND(ISNUMBER(C4018),ISNUMBER($J4018)),$J4018-C4018,"")</f>
        <v>-24.79</v>
      </c>
      <c r="F4018" s="1" t="s">
        <v>5606</v>
      </c>
      <c r="G4018" s="46" t="s">
        <v>4393</v>
      </c>
      <c r="H4018" s="1" t="s">
        <v>143</v>
      </c>
      <c r="J4018" s="11" t="n">
        <f aca="false">IFERROR(INDEX(Pozos!$M$2:$M$1852,MATCH(A4018,Pozos!$E$2:$E$1852,0)),"")</f>
        <v>5.21</v>
      </c>
      <c r="K4018" s="1" t="s">
        <v>3819</v>
      </c>
      <c r="L4018" s="1" t="s">
        <v>3820</v>
      </c>
      <c r="O4018" s="0" t="s">
        <v>4393</v>
      </c>
      <c r="P4018" s="0" t="s">
        <v>3805</v>
      </c>
    </row>
    <row r="4019" customFormat="false" ht="15.75" hidden="false" customHeight="true" outlineLevel="0" collapsed="false">
      <c r="A4019" s="39" t="s">
        <v>2260</v>
      </c>
      <c r="B4019" s="1" t="n">
        <v>0</v>
      </c>
      <c r="C4019" s="1" t="n">
        <v>0.2</v>
      </c>
      <c r="D4019" s="11" t="n">
        <f aca="false">IF(AND(ISNUMBER(B4019),ISNUMBER($J4019)),$J4019-B4019,"")</f>
        <v>41.54</v>
      </c>
      <c r="E4019" s="11" t="n">
        <f aca="false">IF(AND(ISNUMBER(C4019),ISNUMBER($J4019)),$J4019-C4019,"")</f>
        <v>41.34</v>
      </c>
      <c r="F4019" s="1" t="s">
        <v>3808</v>
      </c>
      <c r="G4019" s="46" t="s">
        <v>4412</v>
      </c>
      <c r="H4019" s="1" t="s">
        <v>143</v>
      </c>
      <c r="J4019" s="11" t="n">
        <f aca="false">IFERROR(INDEX(Pozos!$M$2:$M$1852,MATCH(A4019,Pozos!$E$2:$E$1852,0)),"")</f>
        <v>41.54</v>
      </c>
      <c r="K4019" s="1" t="s">
        <v>3808</v>
      </c>
      <c r="L4019" s="1" t="s">
        <v>3809</v>
      </c>
      <c r="O4019" s="0" t="s">
        <v>4412</v>
      </c>
      <c r="P4019" s="0" t="s">
        <v>3805</v>
      </c>
    </row>
    <row r="4020" customFormat="false" ht="15.75" hidden="false" customHeight="true" outlineLevel="0" collapsed="false">
      <c r="A4020" s="39" t="s">
        <v>2260</v>
      </c>
      <c r="B4020" s="1" t="n">
        <v>0.2</v>
      </c>
      <c r="C4020" s="1" t="n">
        <v>51</v>
      </c>
      <c r="D4020" s="11" t="n">
        <f aca="false">IF(AND(ISNUMBER(B4020),ISNUMBER($J4020)),$J4020-B4020,"")</f>
        <v>41.34</v>
      </c>
      <c r="E4020" s="11" t="n">
        <f aca="false">IF(AND(ISNUMBER(C4020),ISNUMBER($J4020)),$J4020-C4020,"")</f>
        <v>-9.46</v>
      </c>
      <c r="F4020" s="1" t="s">
        <v>4701</v>
      </c>
      <c r="G4020" s="46" t="s">
        <v>4395</v>
      </c>
      <c r="H4020" s="1" t="s">
        <v>143</v>
      </c>
      <c r="J4020" s="11" t="n">
        <f aca="false">IFERROR(INDEX(Pozos!$M$2:$M$1852,MATCH(A4020,Pozos!$E$2:$E$1852,0)),"")</f>
        <v>41.54</v>
      </c>
      <c r="K4020" s="1" t="s">
        <v>3944</v>
      </c>
      <c r="L4020" s="1" t="s">
        <v>3813</v>
      </c>
      <c r="O4020" s="0" t="s">
        <v>4395</v>
      </c>
      <c r="P4020" s="0" t="s">
        <v>3805</v>
      </c>
    </row>
    <row r="4021" customFormat="false" ht="15.75" hidden="false" customHeight="true" outlineLevel="0" collapsed="false">
      <c r="A4021" s="39" t="s">
        <v>2260</v>
      </c>
      <c r="B4021" s="1" t="n">
        <v>51</v>
      </c>
      <c r="C4021" s="1" t="n">
        <v>51.7</v>
      </c>
      <c r="D4021" s="11" t="n">
        <f aca="false">IF(AND(ISNUMBER(B4021),ISNUMBER($J4021)),$J4021-B4021,"")</f>
        <v>-9.46</v>
      </c>
      <c r="E4021" s="11" t="n">
        <f aca="false">IF(AND(ISNUMBER(C4021),ISNUMBER($J4021)),$J4021-C4021,"")</f>
        <v>-10.16</v>
      </c>
      <c r="F4021" s="1" t="s">
        <v>3812</v>
      </c>
      <c r="G4021" s="46" t="s">
        <v>4395</v>
      </c>
      <c r="H4021" s="1" t="s">
        <v>143</v>
      </c>
      <c r="J4021" s="11" t="n">
        <f aca="false">IFERROR(INDEX(Pozos!$M$2:$M$1852,MATCH(A4021,Pozos!$E$2:$E$1852,0)),"")</f>
        <v>41.54</v>
      </c>
      <c r="K4021" s="1" t="s">
        <v>3812</v>
      </c>
      <c r="L4021" s="1" t="s">
        <v>3813</v>
      </c>
      <c r="O4021" s="0" t="s">
        <v>4395</v>
      </c>
      <c r="P4021" s="0" t="s">
        <v>3805</v>
      </c>
    </row>
    <row r="4022" customFormat="false" ht="15.75" hidden="false" customHeight="true" outlineLevel="0" collapsed="false">
      <c r="A4022" s="39" t="s">
        <v>2260</v>
      </c>
      <c r="B4022" s="1" t="n">
        <v>51.7</v>
      </c>
      <c r="C4022" s="1" t="n">
        <v>52.7</v>
      </c>
      <c r="D4022" s="11" t="n">
        <f aca="false">IF(AND(ISNUMBER(B4022),ISNUMBER($J4022)),$J4022-B4022,"")</f>
        <v>-10.16</v>
      </c>
      <c r="E4022" s="11" t="n">
        <f aca="false">IF(AND(ISNUMBER(C4022),ISNUMBER($J4022)),$J4022-C4022,"")</f>
        <v>-11.16</v>
      </c>
      <c r="F4022" s="1" t="s">
        <v>5607</v>
      </c>
      <c r="G4022" s="46" t="s">
        <v>4395</v>
      </c>
      <c r="H4022" s="1" t="s">
        <v>143</v>
      </c>
      <c r="J4022" s="11" t="n">
        <f aca="false">IFERROR(INDEX(Pozos!$M$2:$M$1852,MATCH(A4022,Pozos!$E$2:$E$1852,0)),"")</f>
        <v>41.54</v>
      </c>
      <c r="K4022" s="1" t="s">
        <v>3808</v>
      </c>
      <c r="L4022" s="1" t="s">
        <v>3809</v>
      </c>
      <c r="O4022" s="0" t="s">
        <v>4395</v>
      </c>
      <c r="P4022" s="0" t="s">
        <v>3805</v>
      </c>
    </row>
    <row r="4023" customFormat="false" ht="15.75" hidden="false" customHeight="true" outlineLevel="0" collapsed="false">
      <c r="A4023" s="39" t="s">
        <v>2260</v>
      </c>
      <c r="B4023" s="1" t="n">
        <v>52.7</v>
      </c>
      <c r="C4023" s="1" t="n">
        <v>56.13</v>
      </c>
      <c r="D4023" s="11" t="n">
        <f aca="false">IF(AND(ISNUMBER(B4023),ISNUMBER($J4023)),$J4023-B4023,"")</f>
        <v>-11.16</v>
      </c>
      <c r="E4023" s="11" t="n">
        <f aca="false">IF(AND(ISNUMBER(C4023),ISNUMBER($J4023)),$J4023-C4023,"")</f>
        <v>-14.59</v>
      </c>
      <c r="F4023" s="1" t="s">
        <v>5608</v>
      </c>
      <c r="G4023" s="46" t="s">
        <v>4395</v>
      </c>
      <c r="H4023" s="1" t="s">
        <v>143</v>
      </c>
      <c r="J4023" s="11" t="n">
        <f aca="false">IFERROR(INDEX(Pozos!$M$2:$M$1852,MATCH(A4023,Pozos!$E$2:$E$1852,0)),"")</f>
        <v>41.54</v>
      </c>
      <c r="K4023" s="1" t="s">
        <v>4023</v>
      </c>
      <c r="L4023" s="1" t="s">
        <v>3813</v>
      </c>
      <c r="O4023" s="0" t="s">
        <v>4395</v>
      </c>
      <c r="P4023" s="0" t="s">
        <v>3805</v>
      </c>
    </row>
    <row r="4024" customFormat="false" ht="15.75" hidden="false" customHeight="true" outlineLevel="0" collapsed="false">
      <c r="A4024" s="39" t="s">
        <v>2261</v>
      </c>
      <c r="D4024" s="11" t="str">
        <f aca="false">IF(AND(ISNUMBER(B4024),ISNUMBER($J4024)),$J4024-B4024,"")</f>
        <v/>
      </c>
      <c r="E4024" s="11" t="str">
        <f aca="false">IF(AND(ISNUMBER(C4024),ISNUMBER($J4024)),$J4024-C4024,"")</f>
        <v/>
      </c>
      <c r="F4024" s="1" t="s">
        <v>3821</v>
      </c>
      <c r="G4024" s="46" t="s">
        <v>3822</v>
      </c>
      <c r="H4024" s="1" t="s">
        <v>143</v>
      </c>
      <c r="J4024" s="11" t="n">
        <f aca="false">IFERROR(INDEX(Pozos!$M$2:$M$1852,MATCH(A4024,Pozos!$E$2:$E$1852,0)),"")</f>
        <v>45.37</v>
      </c>
      <c r="K4024" s="1" t="s">
        <v>3823</v>
      </c>
      <c r="P4024" s="0" t="s">
        <v>3824</v>
      </c>
    </row>
    <row r="4025" customFormat="false" ht="15.75" hidden="false" customHeight="true" outlineLevel="0" collapsed="false">
      <c r="A4025" s="39" t="s">
        <v>2263</v>
      </c>
      <c r="D4025" s="11" t="str">
        <f aca="false">IF(AND(ISNUMBER(B4025),ISNUMBER($J4025)),$J4025-B4025,"")</f>
        <v/>
      </c>
      <c r="E4025" s="11" t="str">
        <f aca="false">IF(AND(ISNUMBER(C4025),ISNUMBER($J4025)),$J4025-C4025,"")</f>
        <v/>
      </c>
      <c r="F4025" s="1" t="s">
        <v>3821</v>
      </c>
      <c r="G4025" s="46" t="s">
        <v>3822</v>
      </c>
      <c r="H4025" s="1" t="s">
        <v>143</v>
      </c>
      <c r="J4025" s="11" t="n">
        <f aca="false">IFERROR(INDEX(Pozos!$M$2:$M$1852,MATCH(A4025,Pozos!$E$2:$E$1852,0)),"")</f>
        <v>47.14</v>
      </c>
      <c r="K4025" s="1" t="s">
        <v>3823</v>
      </c>
      <c r="P4025" s="0" t="s">
        <v>3824</v>
      </c>
    </row>
    <row r="4026" customFormat="false" ht="15.75" hidden="false" customHeight="true" outlineLevel="0" collapsed="false">
      <c r="A4026" s="39" t="s">
        <v>2265</v>
      </c>
      <c r="D4026" s="11" t="str">
        <f aca="false">IF(AND(ISNUMBER(B4026),ISNUMBER($J4026)),$J4026-B4026,"")</f>
        <v/>
      </c>
      <c r="E4026" s="11" t="str">
        <f aca="false">IF(AND(ISNUMBER(C4026),ISNUMBER($J4026)),$J4026-C4026,"")</f>
        <v/>
      </c>
      <c r="F4026" s="1" t="s">
        <v>3821</v>
      </c>
      <c r="G4026" s="46" t="s">
        <v>3822</v>
      </c>
      <c r="H4026" s="1" t="s">
        <v>143</v>
      </c>
      <c r="J4026" s="11" t="n">
        <f aca="false">IFERROR(INDEX(Pozos!$M$2:$M$1852,MATCH(A4026,Pozos!$E$2:$E$1852,0)),"")</f>
        <v>44.59</v>
      </c>
      <c r="K4026" s="1" t="s">
        <v>3823</v>
      </c>
      <c r="P4026" s="0" t="s">
        <v>3824</v>
      </c>
    </row>
    <row r="4027" customFormat="false" ht="15.75" hidden="false" customHeight="true" outlineLevel="0" collapsed="false">
      <c r="A4027" s="39" t="s">
        <v>2267</v>
      </c>
      <c r="D4027" s="11" t="str">
        <f aca="false">IF(AND(ISNUMBER(B4027),ISNUMBER($J4027)),$J4027-B4027,"")</f>
        <v/>
      </c>
      <c r="E4027" s="11" t="str">
        <f aca="false">IF(AND(ISNUMBER(C4027),ISNUMBER($J4027)),$J4027-C4027,"")</f>
        <v/>
      </c>
      <c r="F4027" s="1" t="s">
        <v>3821</v>
      </c>
      <c r="G4027" s="46" t="s">
        <v>3822</v>
      </c>
      <c r="H4027" s="1" t="s">
        <v>143</v>
      </c>
      <c r="J4027" s="11" t="n">
        <f aca="false">IFERROR(INDEX(Pozos!$M$2:$M$1852,MATCH(A4027,Pozos!$E$2:$E$1852,0)),"")</f>
        <v>38.31</v>
      </c>
      <c r="K4027" s="1" t="s">
        <v>3823</v>
      </c>
      <c r="P4027" s="0" t="s">
        <v>3824</v>
      </c>
    </row>
    <row r="4028" customFormat="false" ht="15.75" hidden="false" customHeight="true" outlineLevel="0" collapsed="false">
      <c r="A4028" s="39" t="s">
        <v>2269</v>
      </c>
      <c r="D4028" s="11" t="str">
        <f aca="false">IF(AND(ISNUMBER(B4028),ISNUMBER($J4028)),$J4028-B4028,"")</f>
        <v/>
      </c>
      <c r="E4028" s="11" t="str">
        <f aca="false">IF(AND(ISNUMBER(C4028),ISNUMBER($J4028)),$J4028-C4028,"")</f>
        <v/>
      </c>
      <c r="F4028" s="1" t="s">
        <v>3821</v>
      </c>
      <c r="G4028" s="46" t="s">
        <v>3822</v>
      </c>
      <c r="H4028" s="1" t="s">
        <v>143</v>
      </c>
      <c r="J4028" s="11" t="n">
        <f aca="false">IFERROR(INDEX(Pozos!$M$2:$M$1852,MATCH(A4028,Pozos!$E$2:$E$1852,0)),"")</f>
        <v>45.52</v>
      </c>
      <c r="K4028" s="1" t="s">
        <v>3823</v>
      </c>
      <c r="P4028" s="0" t="s">
        <v>3824</v>
      </c>
    </row>
    <row r="4029" customFormat="false" ht="15.75" hidden="false" customHeight="true" outlineLevel="0" collapsed="false">
      <c r="A4029" s="39" t="s">
        <v>2271</v>
      </c>
      <c r="D4029" s="11" t="str">
        <f aca="false">IF(AND(ISNUMBER(B4029),ISNUMBER($J4029)),$J4029-B4029,"")</f>
        <v/>
      </c>
      <c r="E4029" s="11" t="str">
        <f aca="false">IF(AND(ISNUMBER(C4029),ISNUMBER($J4029)),$J4029-C4029,"")</f>
        <v/>
      </c>
      <c r="F4029" s="1" t="s">
        <v>3821</v>
      </c>
      <c r="G4029" s="46" t="s">
        <v>3822</v>
      </c>
      <c r="H4029" s="1" t="s">
        <v>143</v>
      </c>
      <c r="J4029" s="11" t="n">
        <f aca="false">IFERROR(INDEX(Pozos!$M$2:$M$1852,MATCH(A4029,Pozos!$E$2:$E$1852,0)),"")</f>
        <v>44.76</v>
      </c>
      <c r="K4029" s="1" t="s">
        <v>3823</v>
      </c>
      <c r="P4029" s="0" t="s">
        <v>3824</v>
      </c>
    </row>
    <row r="4030" customFormat="false" ht="15.75" hidden="false" customHeight="true" outlineLevel="0" collapsed="false">
      <c r="A4030" s="39" t="s">
        <v>2273</v>
      </c>
      <c r="D4030" s="11" t="str">
        <f aca="false">IF(AND(ISNUMBER(B4030),ISNUMBER($J4030)),$J4030-B4030,"")</f>
        <v/>
      </c>
      <c r="E4030" s="11" t="str">
        <f aca="false">IF(AND(ISNUMBER(C4030),ISNUMBER($J4030)),$J4030-C4030,"")</f>
        <v/>
      </c>
      <c r="F4030" s="1" t="s">
        <v>3821</v>
      </c>
      <c r="G4030" s="46" t="s">
        <v>3822</v>
      </c>
      <c r="H4030" s="1" t="s">
        <v>143</v>
      </c>
      <c r="J4030" s="11" t="n">
        <f aca="false">IFERROR(INDEX(Pozos!$M$2:$M$1852,MATCH(A4030,Pozos!$E$2:$E$1852,0)),"")</f>
        <v>44.63</v>
      </c>
      <c r="K4030" s="1" t="s">
        <v>3823</v>
      </c>
      <c r="P4030" s="0" t="s">
        <v>3824</v>
      </c>
    </row>
    <row r="4031" customFormat="false" ht="15.75" hidden="false" customHeight="true" outlineLevel="0" collapsed="false">
      <c r="A4031" s="39" t="s">
        <v>2275</v>
      </c>
      <c r="B4031" s="1" t="n">
        <v>0</v>
      </c>
      <c r="C4031" s="1" t="n">
        <v>17</v>
      </c>
      <c r="D4031" s="11" t="n">
        <f aca="false">IF(AND(ISNUMBER(B4031),ISNUMBER($J4031)),$J4031-B4031,"")</f>
        <v>37.32</v>
      </c>
      <c r="E4031" s="11" t="n">
        <f aca="false">IF(AND(ISNUMBER(C4031),ISNUMBER($J4031)),$J4031-C4031,"")</f>
        <v>20.32</v>
      </c>
      <c r="F4031" s="1" t="s">
        <v>5176</v>
      </c>
      <c r="G4031" s="46" t="s">
        <v>4412</v>
      </c>
      <c r="H4031" s="1" t="s">
        <v>143</v>
      </c>
      <c r="J4031" s="11" t="n">
        <f aca="false">IFERROR(INDEX(Pozos!$M$2:$M$1852,MATCH(A4031,Pozos!$E$2:$E$1852,0)),"")</f>
        <v>37.32</v>
      </c>
      <c r="K4031" s="1" t="s">
        <v>3927</v>
      </c>
      <c r="L4031" s="1" t="s">
        <v>3928</v>
      </c>
      <c r="O4031" s="0" t="s">
        <v>4412</v>
      </c>
      <c r="P4031" s="0" t="s">
        <v>3805</v>
      </c>
    </row>
    <row r="4032" customFormat="false" ht="15.75" hidden="false" customHeight="true" outlineLevel="0" collapsed="false">
      <c r="A4032" s="39" t="s">
        <v>2275</v>
      </c>
      <c r="B4032" s="1" t="n">
        <v>17</v>
      </c>
      <c r="C4032" s="1" t="n">
        <v>18.5</v>
      </c>
      <c r="D4032" s="11" t="n">
        <f aca="false">IF(AND(ISNUMBER(B4032),ISNUMBER($J4032)),$J4032-B4032,"")</f>
        <v>20.32</v>
      </c>
      <c r="E4032" s="11" t="n">
        <f aca="false">IF(AND(ISNUMBER(C4032),ISNUMBER($J4032)),$J4032-C4032,"")</f>
        <v>18.82</v>
      </c>
      <c r="F4032" s="1" t="s">
        <v>5609</v>
      </c>
      <c r="G4032" s="46" t="s">
        <v>4395</v>
      </c>
      <c r="H4032" s="1" t="s">
        <v>143</v>
      </c>
      <c r="J4032" s="11" t="n">
        <f aca="false">IFERROR(INDEX(Pozos!$M$2:$M$1852,MATCH(A4032,Pozos!$E$2:$E$1852,0)),"")</f>
        <v>37.32</v>
      </c>
      <c r="K4032" s="1" t="s">
        <v>3854</v>
      </c>
      <c r="L4032" s="1" t="s">
        <v>3813</v>
      </c>
      <c r="O4032" s="0" t="s">
        <v>4395</v>
      </c>
      <c r="P4032" s="0" t="s">
        <v>3805</v>
      </c>
    </row>
    <row r="4033" customFormat="false" ht="15.75" hidden="false" customHeight="true" outlineLevel="0" collapsed="false">
      <c r="A4033" s="39" t="s">
        <v>2275</v>
      </c>
      <c r="B4033" s="1" t="n">
        <v>18.5</v>
      </c>
      <c r="C4033" s="1" t="n">
        <v>37.7</v>
      </c>
      <c r="D4033" s="11" t="n">
        <f aca="false">IF(AND(ISNUMBER(B4033),ISNUMBER($J4033)),$J4033-B4033,"")</f>
        <v>18.82</v>
      </c>
      <c r="E4033" s="11" t="n">
        <f aca="false">IF(AND(ISNUMBER(C4033),ISNUMBER($J4033)),$J4033-C4033,"")</f>
        <v>-0.380000000000003</v>
      </c>
      <c r="F4033" s="1" t="s">
        <v>4401</v>
      </c>
      <c r="G4033" s="46" t="s">
        <v>4395</v>
      </c>
      <c r="H4033" s="1" t="s">
        <v>143</v>
      </c>
      <c r="J4033" s="11" t="n">
        <f aca="false">IFERROR(INDEX(Pozos!$M$2:$M$1852,MATCH(A4033,Pozos!$E$2:$E$1852,0)),"")</f>
        <v>37.32</v>
      </c>
      <c r="K4033" s="1" t="s">
        <v>3944</v>
      </c>
      <c r="L4033" s="1" t="s">
        <v>3813</v>
      </c>
      <c r="O4033" s="0" t="s">
        <v>4395</v>
      </c>
      <c r="P4033" s="0" t="s">
        <v>3805</v>
      </c>
    </row>
    <row r="4034" customFormat="false" ht="15.75" hidden="false" customHeight="true" outlineLevel="0" collapsed="false">
      <c r="A4034" s="39" t="s">
        <v>2277</v>
      </c>
      <c r="B4034" s="1" t="n">
        <v>0</v>
      </c>
      <c r="C4034" s="1" t="n">
        <v>4.5</v>
      </c>
      <c r="D4034" s="11" t="n">
        <f aca="false">IF(AND(ISNUMBER(B4034),ISNUMBER($J4034)),$J4034-B4034,"")</f>
        <v>34.66</v>
      </c>
      <c r="E4034" s="11" t="n">
        <f aca="false">IF(AND(ISNUMBER(C4034),ISNUMBER($J4034)),$J4034-C4034,"")</f>
        <v>30.16</v>
      </c>
      <c r="F4034" s="1" t="s">
        <v>5610</v>
      </c>
      <c r="G4034" s="46" t="s">
        <v>4412</v>
      </c>
      <c r="H4034" s="1" t="s">
        <v>143</v>
      </c>
      <c r="J4034" s="11" t="n">
        <f aca="false">IFERROR(INDEX(Pozos!$M$2:$M$1852,MATCH(A4034,Pozos!$E$2:$E$1852,0)),"")</f>
        <v>34.66</v>
      </c>
      <c r="K4034" s="1" t="s">
        <v>3803</v>
      </c>
      <c r="L4034" s="1" t="s">
        <v>3804</v>
      </c>
      <c r="O4034" s="0" t="s">
        <v>4412</v>
      </c>
      <c r="P4034" s="0" t="s">
        <v>3805</v>
      </c>
    </row>
    <row r="4035" customFormat="false" ht="15.75" hidden="false" customHeight="true" outlineLevel="0" collapsed="false">
      <c r="A4035" s="39" t="s">
        <v>2277</v>
      </c>
      <c r="B4035" s="1" t="n">
        <v>4.5</v>
      </c>
      <c r="C4035" s="1" t="n">
        <v>16</v>
      </c>
      <c r="D4035" s="11" t="n">
        <f aca="false">IF(AND(ISNUMBER(B4035),ISNUMBER($J4035)),$J4035-B4035,"")</f>
        <v>30.16</v>
      </c>
      <c r="E4035" s="11" t="n">
        <f aca="false">IF(AND(ISNUMBER(C4035),ISNUMBER($J4035)),$J4035-C4035,"")</f>
        <v>18.66</v>
      </c>
      <c r="F4035" s="1" t="s">
        <v>5611</v>
      </c>
      <c r="G4035" s="46" t="s">
        <v>4395</v>
      </c>
      <c r="H4035" s="1" t="s">
        <v>143</v>
      </c>
      <c r="J4035" s="11" t="n">
        <f aca="false">IFERROR(INDEX(Pozos!$M$2:$M$1852,MATCH(A4035,Pozos!$E$2:$E$1852,0)),"")</f>
        <v>34.66</v>
      </c>
      <c r="K4035" s="1" t="s">
        <v>4320</v>
      </c>
      <c r="O4035" s="0" t="s">
        <v>4395</v>
      </c>
      <c r="P4035" s="0" t="s">
        <v>3805</v>
      </c>
    </row>
    <row r="4036" customFormat="false" ht="15.75" hidden="false" customHeight="true" outlineLevel="0" collapsed="false">
      <c r="A4036" s="39" t="s">
        <v>2277</v>
      </c>
      <c r="B4036" s="1" t="n">
        <v>16</v>
      </c>
      <c r="C4036" s="1" t="n">
        <v>19</v>
      </c>
      <c r="D4036" s="11" t="n">
        <f aca="false">IF(AND(ISNUMBER(B4036),ISNUMBER($J4036)),$J4036-B4036,"")</f>
        <v>18.66</v>
      </c>
      <c r="E4036" s="11" t="n">
        <f aca="false">IF(AND(ISNUMBER(C4036),ISNUMBER($J4036)),$J4036-C4036,"")</f>
        <v>15.66</v>
      </c>
      <c r="F4036" s="1" t="s">
        <v>4223</v>
      </c>
      <c r="G4036" s="46" t="s">
        <v>4395</v>
      </c>
      <c r="H4036" s="1" t="s">
        <v>143</v>
      </c>
      <c r="J4036" s="11" t="n">
        <f aca="false">IFERROR(INDEX(Pozos!$M$2:$M$1852,MATCH(A4036,Pozos!$E$2:$E$1852,0)),"")</f>
        <v>34.66</v>
      </c>
      <c r="K4036" s="1" t="s">
        <v>3944</v>
      </c>
      <c r="L4036" s="1" t="s">
        <v>3813</v>
      </c>
      <c r="O4036" s="0" t="s">
        <v>4395</v>
      </c>
      <c r="P4036" s="0" t="s">
        <v>3805</v>
      </c>
    </row>
    <row r="4037" customFormat="false" ht="15.75" hidden="false" customHeight="true" outlineLevel="0" collapsed="false">
      <c r="A4037" s="39" t="s">
        <v>2277</v>
      </c>
      <c r="B4037" s="1" t="n">
        <v>19</v>
      </c>
      <c r="C4037" s="1" t="n">
        <v>31</v>
      </c>
      <c r="D4037" s="11" t="n">
        <f aca="false">IF(AND(ISNUMBER(B4037),ISNUMBER($J4037)),$J4037-B4037,"")</f>
        <v>15.66</v>
      </c>
      <c r="E4037" s="11" t="n">
        <f aca="false">IF(AND(ISNUMBER(C4037),ISNUMBER($J4037)),$J4037-C4037,"")</f>
        <v>3.66</v>
      </c>
      <c r="F4037" s="1" t="s">
        <v>5612</v>
      </c>
      <c r="G4037" s="46" t="s">
        <v>4395</v>
      </c>
      <c r="H4037" s="1" t="s">
        <v>143</v>
      </c>
      <c r="J4037" s="11" t="n">
        <f aca="false">IFERROR(INDEX(Pozos!$M$2:$M$1852,MATCH(A4037,Pozos!$E$2:$E$1852,0)),"")</f>
        <v>34.66</v>
      </c>
      <c r="K4037" s="1" t="s">
        <v>4023</v>
      </c>
      <c r="L4037" s="1" t="s">
        <v>3813</v>
      </c>
      <c r="O4037" s="0" t="s">
        <v>4395</v>
      </c>
      <c r="P4037" s="0" t="s">
        <v>3805</v>
      </c>
    </row>
    <row r="4038" customFormat="false" ht="15.75" hidden="false" customHeight="true" outlineLevel="0" collapsed="false">
      <c r="A4038" s="39" t="s">
        <v>2277</v>
      </c>
      <c r="B4038" s="1" t="n">
        <v>31</v>
      </c>
      <c r="C4038" s="1" t="n">
        <v>37.5</v>
      </c>
      <c r="D4038" s="11" t="n">
        <f aca="false">IF(AND(ISNUMBER(B4038),ISNUMBER($J4038)),$J4038-B4038,"")</f>
        <v>3.66</v>
      </c>
      <c r="E4038" s="11" t="n">
        <f aca="false">IF(AND(ISNUMBER(C4038),ISNUMBER($J4038)),$J4038-C4038,"")</f>
        <v>-2.84</v>
      </c>
      <c r="F4038" s="1" t="s">
        <v>5613</v>
      </c>
      <c r="G4038" s="46" t="s">
        <v>4395</v>
      </c>
      <c r="H4038" s="1" t="s">
        <v>143</v>
      </c>
      <c r="J4038" s="11" t="n">
        <f aca="false">IFERROR(INDEX(Pozos!$M$2:$M$1852,MATCH(A4038,Pozos!$E$2:$E$1852,0)),"")</f>
        <v>34.66</v>
      </c>
      <c r="K4038" s="1" t="s">
        <v>4023</v>
      </c>
      <c r="L4038" s="1" t="s">
        <v>3813</v>
      </c>
      <c r="O4038" s="0" t="s">
        <v>4395</v>
      </c>
      <c r="P4038" s="0" t="s">
        <v>3805</v>
      </c>
    </row>
    <row r="4039" customFormat="false" ht="15.75" hidden="false" customHeight="true" outlineLevel="0" collapsed="false">
      <c r="A4039" s="39" t="s">
        <v>2279</v>
      </c>
      <c r="B4039" s="1" t="n">
        <v>0</v>
      </c>
      <c r="C4039" s="1" t="n">
        <v>1</v>
      </c>
      <c r="D4039" s="11" t="n">
        <f aca="false">IF(AND(ISNUMBER(B4039),ISNUMBER($J4039)),$J4039-B4039,"")</f>
        <v>37.98</v>
      </c>
      <c r="E4039" s="11" t="n">
        <f aca="false">IF(AND(ISNUMBER(C4039),ISNUMBER($J4039)),$J4039-C4039,"")</f>
        <v>36.98</v>
      </c>
      <c r="F4039" s="1" t="s">
        <v>4467</v>
      </c>
      <c r="G4039" s="46" t="s">
        <v>3802</v>
      </c>
      <c r="H4039" s="1" t="s">
        <v>143</v>
      </c>
      <c r="J4039" s="11" t="n">
        <f aca="false">IFERROR(INDEX(Pozos!$M$2:$M$1852,MATCH(A4039,Pozos!$E$2:$E$1852,0)),"")</f>
        <v>37.98</v>
      </c>
      <c r="K4039" s="1" t="s">
        <v>3803</v>
      </c>
      <c r="L4039" s="1" t="s">
        <v>3804</v>
      </c>
      <c r="O4039" s="0" t="s">
        <v>3802</v>
      </c>
      <c r="P4039" s="0" t="s">
        <v>3805</v>
      </c>
    </row>
    <row r="4040" customFormat="false" ht="15.75" hidden="false" customHeight="true" outlineLevel="0" collapsed="false">
      <c r="A4040" s="39" t="s">
        <v>2279</v>
      </c>
      <c r="B4040" s="1" t="n">
        <v>1</v>
      </c>
      <c r="C4040" s="1" t="n">
        <v>19</v>
      </c>
      <c r="D4040" s="11" t="n">
        <f aca="false">IF(AND(ISNUMBER(B4040),ISNUMBER($J4040)),$J4040-B4040,"")</f>
        <v>36.98</v>
      </c>
      <c r="E4040" s="11" t="n">
        <f aca="false">IF(AND(ISNUMBER(C4040),ISNUMBER($J4040)),$J4040-C4040,"")</f>
        <v>18.98</v>
      </c>
      <c r="F4040" s="1" t="s">
        <v>3821</v>
      </c>
      <c r="G4040" s="46" t="s">
        <v>4412</v>
      </c>
      <c r="H4040" s="1" t="s">
        <v>143</v>
      </c>
      <c r="J4040" s="11" t="n">
        <f aca="false">IFERROR(INDEX(Pozos!$M$2:$M$1852,MATCH(A4040,Pozos!$E$2:$E$1852,0)),"")</f>
        <v>37.98</v>
      </c>
      <c r="K4040" s="1" t="s">
        <v>3823</v>
      </c>
      <c r="O4040" s="0" t="s">
        <v>4412</v>
      </c>
      <c r="P4040" s="0" t="s">
        <v>3805</v>
      </c>
    </row>
    <row r="4041" customFormat="false" ht="15.75" hidden="false" customHeight="true" outlineLevel="0" collapsed="false">
      <c r="A4041" s="39" t="s">
        <v>2279</v>
      </c>
      <c r="B4041" s="1" t="n">
        <v>19</v>
      </c>
      <c r="C4041" s="1" t="n">
        <v>21</v>
      </c>
      <c r="D4041" s="11" t="n">
        <f aca="false">IF(AND(ISNUMBER(B4041),ISNUMBER($J4041)),$J4041-B4041,"")</f>
        <v>18.98</v>
      </c>
      <c r="E4041" s="11" t="n">
        <f aca="false">IF(AND(ISNUMBER(C4041),ISNUMBER($J4041)),$J4041-C4041,"")</f>
        <v>16.98</v>
      </c>
      <c r="F4041" s="1" t="s">
        <v>4023</v>
      </c>
      <c r="G4041" s="46" t="s">
        <v>4395</v>
      </c>
      <c r="H4041" s="1" t="s">
        <v>143</v>
      </c>
      <c r="J4041" s="11" t="n">
        <f aca="false">IFERROR(INDEX(Pozos!$M$2:$M$1852,MATCH(A4041,Pozos!$E$2:$E$1852,0)),"")</f>
        <v>37.98</v>
      </c>
      <c r="K4041" s="1" t="s">
        <v>4023</v>
      </c>
      <c r="L4041" s="1" t="s">
        <v>3813</v>
      </c>
      <c r="O4041" s="0" t="s">
        <v>4395</v>
      </c>
      <c r="P4041" s="0" t="s">
        <v>3805</v>
      </c>
    </row>
    <row r="4042" customFormat="false" ht="15.75" hidden="false" customHeight="true" outlineLevel="0" collapsed="false">
      <c r="A4042" s="39" t="s">
        <v>2279</v>
      </c>
      <c r="B4042" s="1" t="n">
        <v>21</v>
      </c>
      <c r="C4042" s="1" t="n">
        <v>32</v>
      </c>
      <c r="D4042" s="11" t="n">
        <f aca="false">IF(AND(ISNUMBER(B4042),ISNUMBER($J4042)),$J4042-B4042,"")</f>
        <v>16.98</v>
      </c>
      <c r="E4042" s="11" t="n">
        <f aca="false">IF(AND(ISNUMBER(C4042),ISNUMBER($J4042)),$J4042-C4042,"")</f>
        <v>5.98</v>
      </c>
      <c r="F4042" s="1" t="s">
        <v>5614</v>
      </c>
      <c r="G4042" s="46" t="s">
        <v>4395</v>
      </c>
      <c r="H4042" s="1" t="s">
        <v>143</v>
      </c>
      <c r="J4042" s="11" t="n">
        <f aca="false">IFERROR(INDEX(Pozos!$M$2:$M$1852,MATCH(A4042,Pozos!$E$2:$E$1852,0)),"")</f>
        <v>37.98</v>
      </c>
      <c r="K4042" s="1" t="s">
        <v>3819</v>
      </c>
      <c r="L4042" s="1" t="s">
        <v>3820</v>
      </c>
      <c r="O4042" s="0" t="s">
        <v>4395</v>
      </c>
      <c r="P4042" s="0" t="s">
        <v>3805</v>
      </c>
    </row>
    <row r="4043" customFormat="false" ht="15.75" hidden="false" customHeight="true" outlineLevel="0" collapsed="false">
      <c r="A4043" s="39" t="s">
        <v>2279</v>
      </c>
      <c r="B4043" s="1" t="n">
        <v>32</v>
      </c>
      <c r="C4043" s="1" t="n">
        <v>34</v>
      </c>
      <c r="D4043" s="11" t="n">
        <f aca="false">IF(AND(ISNUMBER(B4043),ISNUMBER($J4043)),$J4043-B4043,"")</f>
        <v>5.98</v>
      </c>
      <c r="E4043" s="11" t="n">
        <f aca="false">IF(AND(ISNUMBER(C4043),ISNUMBER($J4043)),$J4043-C4043,"")</f>
        <v>3.98</v>
      </c>
      <c r="F4043" s="1" t="s">
        <v>3808</v>
      </c>
      <c r="G4043" s="46" t="s">
        <v>4395</v>
      </c>
      <c r="H4043" s="1" t="s">
        <v>143</v>
      </c>
      <c r="J4043" s="11" t="n">
        <f aca="false">IFERROR(INDEX(Pozos!$M$2:$M$1852,MATCH(A4043,Pozos!$E$2:$E$1852,0)),"")</f>
        <v>37.98</v>
      </c>
      <c r="K4043" s="1" t="s">
        <v>3808</v>
      </c>
      <c r="L4043" s="1" t="s">
        <v>3809</v>
      </c>
      <c r="O4043" s="0" t="s">
        <v>4395</v>
      </c>
      <c r="P4043" s="0" t="s">
        <v>3805</v>
      </c>
    </row>
    <row r="4044" customFormat="false" ht="15.75" hidden="false" customHeight="true" outlineLevel="0" collapsed="false">
      <c r="A4044" s="39" t="s">
        <v>2281</v>
      </c>
      <c r="B4044" s="1" t="n">
        <v>0</v>
      </c>
      <c r="C4044" s="1" t="n">
        <v>38</v>
      </c>
      <c r="D4044" s="11" t="n">
        <f aca="false">IF(AND(ISNUMBER(B4044),ISNUMBER($J4044)),$J4044-B4044,"")</f>
        <v>39.54</v>
      </c>
      <c r="E4044" s="11" t="n">
        <f aca="false">IF(AND(ISNUMBER(C4044),ISNUMBER($J4044)),$J4044-C4044,"")</f>
        <v>1.54</v>
      </c>
      <c r="F4044" s="1" t="s">
        <v>5615</v>
      </c>
      <c r="G4044" s="46" t="s">
        <v>3802</v>
      </c>
      <c r="H4044" s="1" t="s">
        <v>143</v>
      </c>
      <c r="J4044" s="11" t="n">
        <f aca="false">IFERROR(INDEX(Pozos!$M$2:$M$1852,MATCH(A4044,Pozos!$E$2:$E$1852,0)),"")</f>
        <v>39.54</v>
      </c>
      <c r="K4044" s="1" t="s">
        <v>4320</v>
      </c>
      <c r="O4044" s="0" t="s">
        <v>3802</v>
      </c>
      <c r="P4044" s="0" t="s">
        <v>3805</v>
      </c>
    </row>
    <row r="4045" customFormat="false" ht="15.75" hidden="false" customHeight="true" outlineLevel="0" collapsed="false">
      <c r="A4045" s="39" t="s">
        <v>2283</v>
      </c>
      <c r="B4045" s="1" t="n">
        <v>0</v>
      </c>
      <c r="C4045" s="1" t="n">
        <v>2</v>
      </c>
      <c r="D4045" s="11" t="n">
        <f aca="false">IF(AND(ISNUMBER(B4045),ISNUMBER($J4045)),$J4045-B4045,"")</f>
        <v>32.98</v>
      </c>
      <c r="E4045" s="11" t="n">
        <f aca="false">IF(AND(ISNUMBER(C4045),ISNUMBER($J4045)),$J4045-C4045,"")</f>
        <v>30.98</v>
      </c>
      <c r="F4045" s="1" t="s">
        <v>4942</v>
      </c>
      <c r="G4045" s="46" t="s">
        <v>3802</v>
      </c>
      <c r="H4045" s="1" t="s">
        <v>143</v>
      </c>
      <c r="J4045" s="11" t="n">
        <f aca="false">IFERROR(INDEX(Pozos!$M$2:$M$1852,MATCH(A4045,Pozos!$E$2:$E$1852,0)),"")</f>
        <v>32.98</v>
      </c>
      <c r="K4045" s="1" t="s">
        <v>3803</v>
      </c>
      <c r="L4045" s="1" t="s">
        <v>3804</v>
      </c>
      <c r="O4045" s="0" t="s">
        <v>3802</v>
      </c>
      <c r="P4045" s="0" t="s">
        <v>3805</v>
      </c>
    </row>
    <row r="4046" customFormat="false" ht="15.75" hidden="false" customHeight="true" outlineLevel="0" collapsed="false">
      <c r="A4046" s="39" t="s">
        <v>2283</v>
      </c>
      <c r="B4046" s="1" t="n">
        <v>2</v>
      </c>
      <c r="C4046" s="1" t="n">
        <v>12</v>
      </c>
      <c r="D4046" s="11" t="n">
        <f aca="false">IF(AND(ISNUMBER(B4046),ISNUMBER($J4046)),$J4046-B4046,"")</f>
        <v>30.98</v>
      </c>
      <c r="E4046" s="11" t="n">
        <f aca="false">IF(AND(ISNUMBER(C4046),ISNUMBER($J4046)),$J4046-C4046,"")</f>
        <v>20.98</v>
      </c>
      <c r="F4046" s="1" t="s">
        <v>4941</v>
      </c>
      <c r="G4046" s="46" t="s">
        <v>4395</v>
      </c>
      <c r="H4046" s="1" t="s">
        <v>143</v>
      </c>
      <c r="J4046" s="11" t="n">
        <f aca="false">IFERROR(INDEX(Pozos!$M$2:$M$1852,MATCH(A4046,Pozos!$E$2:$E$1852,0)),"")</f>
        <v>32.98</v>
      </c>
      <c r="K4046" s="1" t="s">
        <v>3854</v>
      </c>
      <c r="L4046" s="1" t="s">
        <v>3813</v>
      </c>
      <c r="O4046" s="0" t="s">
        <v>4395</v>
      </c>
      <c r="P4046" s="0" t="s">
        <v>3805</v>
      </c>
    </row>
    <row r="4047" customFormat="false" ht="15.75" hidden="false" customHeight="true" outlineLevel="0" collapsed="false">
      <c r="A4047" s="39" t="s">
        <v>2283</v>
      </c>
      <c r="B4047" s="1" t="n">
        <v>12</v>
      </c>
      <c r="C4047" s="1" t="n">
        <v>21.5</v>
      </c>
      <c r="D4047" s="11" t="n">
        <f aca="false">IF(AND(ISNUMBER(B4047),ISNUMBER($J4047)),$J4047-B4047,"")</f>
        <v>20.98</v>
      </c>
      <c r="E4047" s="11" t="n">
        <f aca="false">IF(AND(ISNUMBER(C4047),ISNUMBER($J4047)),$J4047-C4047,"")</f>
        <v>11.48</v>
      </c>
      <c r="F4047" s="1" t="s">
        <v>3808</v>
      </c>
      <c r="G4047" s="46" t="s">
        <v>4395</v>
      </c>
      <c r="H4047" s="1" t="s">
        <v>143</v>
      </c>
      <c r="J4047" s="11" t="n">
        <f aca="false">IFERROR(INDEX(Pozos!$M$2:$M$1852,MATCH(A4047,Pozos!$E$2:$E$1852,0)),"")</f>
        <v>32.98</v>
      </c>
      <c r="K4047" s="1" t="s">
        <v>3808</v>
      </c>
      <c r="L4047" s="1" t="s">
        <v>3809</v>
      </c>
      <c r="O4047" s="0" t="s">
        <v>4395</v>
      </c>
      <c r="P4047" s="0" t="s">
        <v>3805</v>
      </c>
    </row>
    <row r="4048" customFormat="false" ht="15.75" hidden="false" customHeight="true" outlineLevel="0" collapsed="false">
      <c r="A4048" s="39" t="s">
        <v>2283</v>
      </c>
      <c r="B4048" s="1" t="n">
        <v>21.5</v>
      </c>
      <c r="C4048" s="1" t="n">
        <v>34</v>
      </c>
      <c r="D4048" s="11" t="n">
        <f aca="false">IF(AND(ISNUMBER(B4048),ISNUMBER($J4048)),$J4048-B4048,"")</f>
        <v>11.48</v>
      </c>
      <c r="E4048" s="11" t="n">
        <f aca="false">IF(AND(ISNUMBER(C4048),ISNUMBER($J4048)),$J4048-C4048,"")</f>
        <v>-1.02</v>
      </c>
      <c r="F4048" s="1" t="s">
        <v>4223</v>
      </c>
      <c r="G4048" s="46" t="s">
        <v>4395</v>
      </c>
      <c r="H4048" s="1" t="s">
        <v>143</v>
      </c>
      <c r="J4048" s="11" t="n">
        <f aca="false">IFERROR(INDEX(Pozos!$M$2:$M$1852,MATCH(A4048,Pozos!$E$2:$E$1852,0)),"")</f>
        <v>32.98</v>
      </c>
      <c r="K4048" s="1" t="s">
        <v>3944</v>
      </c>
      <c r="L4048" s="1" t="s">
        <v>3813</v>
      </c>
      <c r="O4048" s="0" t="s">
        <v>4395</v>
      </c>
      <c r="P4048" s="0" t="s">
        <v>3805</v>
      </c>
    </row>
    <row r="4049" customFormat="false" ht="15.75" hidden="false" customHeight="true" outlineLevel="0" collapsed="false">
      <c r="A4049" s="39" t="s">
        <v>2283</v>
      </c>
      <c r="B4049" s="1" t="n">
        <v>34</v>
      </c>
      <c r="C4049" s="1" t="n">
        <v>40</v>
      </c>
      <c r="D4049" s="11" t="n">
        <f aca="false">IF(AND(ISNUMBER(B4049),ISNUMBER($J4049)),$J4049-B4049,"")</f>
        <v>-1.02</v>
      </c>
      <c r="E4049" s="11" t="n">
        <f aca="false">IF(AND(ISNUMBER(C4049),ISNUMBER($J4049)),$J4049-C4049,"")</f>
        <v>-7.02</v>
      </c>
      <c r="F4049" s="1" t="s">
        <v>4430</v>
      </c>
      <c r="G4049" s="46" t="s">
        <v>4395</v>
      </c>
      <c r="H4049" s="1" t="s">
        <v>143</v>
      </c>
      <c r="J4049" s="11" t="n">
        <f aca="false">IFERROR(INDEX(Pozos!$M$2:$M$1852,MATCH(A4049,Pozos!$E$2:$E$1852,0)),"")</f>
        <v>32.98</v>
      </c>
      <c r="K4049" s="1" t="s">
        <v>3808</v>
      </c>
      <c r="L4049" s="1" t="s">
        <v>3809</v>
      </c>
      <c r="O4049" s="0" t="s">
        <v>4395</v>
      </c>
      <c r="P4049" s="0" t="s">
        <v>3805</v>
      </c>
    </row>
    <row r="4050" customFormat="false" ht="15.75" hidden="false" customHeight="true" outlineLevel="0" collapsed="false">
      <c r="A4050" s="39" t="s">
        <v>2285</v>
      </c>
      <c r="B4050" s="1" t="n">
        <v>0</v>
      </c>
      <c r="C4050" s="1" t="n">
        <v>40</v>
      </c>
      <c r="D4050" s="11" t="n">
        <f aca="false">IF(AND(ISNUMBER(B4050),ISNUMBER($J4050)),$J4050-B4050,"")</f>
        <v>43.56</v>
      </c>
      <c r="E4050" s="11" t="n">
        <f aca="false">IF(AND(ISNUMBER(C4050),ISNUMBER($J4050)),$J4050-C4050,"")</f>
        <v>3.56</v>
      </c>
      <c r="F4050" s="1" t="s">
        <v>5615</v>
      </c>
      <c r="G4050" s="46" t="s">
        <v>4395</v>
      </c>
      <c r="H4050" s="1" t="s">
        <v>143</v>
      </c>
      <c r="J4050" s="11" t="n">
        <f aca="false">IFERROR(INDEX(Pozos!$M$2:$M$1852,MATCH(A4050,Pozos!$E$2:$E$1852,0)),"")</f>
        <v>43.56</v>
      </c>
      <c r="K4050" s="1" t="s">
        <v>4320</v>
      </c>
      <c r="O4050" s="0" t="s">
        <v>4395</v>
      </c>
      <c r="P4050" s="0" t="s">
        <v>3805</v>
      </c>
    </row>
    <row r="4051" customFormat="false" ht="15.75" hidden="false" customHeight="true" outlineLevel="0" collapsed="false">
      <c r="A4051" s="39" t="s">
        <v>2287</v>
      </c>
      <c r="B4051" s="1" t="n">
        <v>0</v>
      </c>
      <c r="C4051" s="1" t="n">
        <v>17</v>
      </c>
      <c r="D4051" s="11" t="n">
        <f aca="false">IF(AND(ISNUMBER(B4051),ISNUMBER($J4051)),$J4051-B4051,"")</f>
        <v>30.93</v>
      </c>
      <c r="E4051" s="11" t="n">
        <f aca="false">IF(AND(ISNUMBER(C4051),ISNUMBER($J4051)),$J4051-C4051,"")</f>
        <v>13.93</v>
      </c>
      <c r="F4051" s="1" t="s">
        <v>3821</v>
      </c>
      <c r="G4051" s="46" t="s">
        <v>4412</v>
      </c>
      <c r="H4051" s="1" t="s">
        <v>143</v>
      </c>
      <c r="J4051" s="11" t="n">
        <f aca="false">IFERROR(INDEX(Pozos!$M$2:$M$1852,MATCH(A4051,Pozos!$E$2:$E$1852,0)),"")</f>
        <v>30.93</v>
      </c>
      <c r="K4051" s="1" t="s">
        <v>3823</v>
      </c>
      <c r="O4051" s="0" t="s">
        <v>4412</v>
      </c>
      <c r="P4051" s="0" t="s">
        <v>3805</v>
      </c>
    </row>
    <row r="4052" customFormat="false" ht="15.75" hidden="false" customHeight="true" outlineLevel="0" collapsed="false">
      <c r="A4052" s="39" t="s">
        <v>2287</v>
      </c>
      <c r="B4052" s="1" t="n">
        <v>17</v>
      </c>
      <c r="C4052" s="1" t="n">
        <v>53.8</v>
      </c>
      <c r="D4052" s="11" t="n">
        <f aca="false">IF(AND(ISNUMBER(B4052),ISNUMBER($J4052)),$J4052-B4052,"")</f>
        <v>13.93</v>
      </c>
      <c r="E4052" s="11" t="n">
        <f aca="false">IF(AND(ISNUMBER(C4052),ISNUMBER($J4052)),$J4052-C4052,"")</f>
        <v>-22.87</v>
      </c>
      <c r="F4052" s="1" t="s">
        <v>3821</v>
      </c>
      <c r="G4052" s="46" t="s">
        <v>4395</v>
      </c>
      <c r="H4052" s="1" t="s">
        <v>143</v>
      </c>
      <c r="J4052" s="11" t="n">
        <f aca="false">IFERROR(INDEX(Pozos!$M$2:$M$1852,MATCH(A4052,Pozos!$E$2:$E$1852,0)),"")</f>
        <v>30.93</v>
      </c>
      <c r="K4052" s="1" t="s">
        <v>3823</v>
      </c>
      <c r="O4052" s="0" t="s">
        <v>4395</v>
      </c>
      <c r="P4052" s="0" t="s">
        <v>3805</v>
      </c>
    </row>
    <row r="4053" customFormat="false" ht="15.75" hidden="false" customHeight="true" outlineLevel="0" collapsed="false">
      <c r="A4053" s="39" t="s">
        <v>2287</v>
      </c>
      <c r="B4053" s="1" t="n">
        <v>53.8</v>
      </c>
      <c r="C4053" s="1" t="n">
        <v>56.5</v>
      </c>
      <c r="D4053" s="11" t="n">
        <f aca="false">IF(AND(ISNUMBER(B4053),ISNUMBER($J4053)),$J4053-B4053,"")</f>
        <v>-22.87</v>
      </c>
      <c r="E4053" s="11" t="n">
        <f aca="false">IF(AND(ISNUMBER(C4053),ISNUMBER($J4053)),$J4053-C4053,"")</f>
        <v>-25.57</v>
      </c>
      <c r="F4053" s="1" t="s">
        <v>3821</v>
      </c>
      <c r="G4053" s="46" t="s">
        <v>4407</v>
      </c>
      <c r="H4053" s="1" t="s">
        <v>143</v>
      </c>
      <c r="J4053" s="11" t="n">
        <f aca="false">IFERROR(INDEX(Pozos!$M$2:$M$1852,MATCH(A4053,Pozos!$E$2:$E$1852,0)),"")</f>
        <v>30.93</v>
      </c>
      <c r="K4053" s="1" t="s">
        <v>3823</v>
      </c>
      <c r="O4053" s="0" t="s">
        <v>4407</v>
      </c>
      <c r="P4053" s="0" t="s">
        <v>3805</v>
      </c>
    </row>
    <row r="4054" customFormat="false" ht="15.75" hidden="false" customHeight="true" outlineLevel="0" collapsed="false">
      <c r="A4054" s="39" t="s">
        <v>2289</v>
      </c>
      <c r="B4054" s="1" t="n">
        <v>0</v>
      </c>
      <c r="C4054" s="1" t="n">
        <v>17</v>
      </c>
      <c r="D4054" s="11" t="n">
        <f aca="false">IF(AND(ISNUMBER(B4054),ISNUMBER($J4054)),$J4054-B4054,"")</f>
        <v>31.22</v>
      </c>
      <c r="E4054" s="11" t="n">
        <f aca="false">IF(AND(ISNUMBER(C4054),ISNUMBER($J4054)),$J4054-C4054,"")</f>
        <v>14.22</v>
      </c>
      <c r="F4054" s="1" t="s">
        <v>3821</v>
      </c>
      <c r="G4054" s="46" t="s">
        <v>4412</v>
      </c>
      <c r="H4054" s="1" t="s">
        <v>143</v>
      </c>
      <c r="J4054" s="11" t="n">
        <f aca="false">IFERROR(INDEX(Pozos!$M$2:$M$1852,MATCH(A4054,Pozos!$E$2:$E$1852,0)),"")</f>
        <v>31.22</v>
      </c>
      <c r="K4054" s="1" t="s">
        <v>3823</v>
      </c>
      <c r="O4054" s="0" t="s">
        <v>4412</v>
      </c>
      <c r="P4054" s="0" t="s">
        <v>3805</v>
      </c>
    </row>
    <row r="4055" customFormat="false" ht="15.75" hidden="false" customHeight="true" outlineLevel="0" collapsed="false">
      <c r="A4055" s="39" t="s">
        <v>2289</v>
      </c>
      <c r="B4055" s="1" t="n">
        <v>17</v>
      </c>
      <c r="C4055" s="1" t="n">
        <v>53.8</v>
      </c>
      <c r="D4055" s="11" t="n">
        <f aca="false">IF(AND(ISNUMBER(B4055),ISNUMBER($J4055)),$J4055-B4055,"")</f>
        <v>14.22</v>
      </c>
      <c r="E4055" s="11" t="n">
        <f aca="false">IF(AND(ISNUMBER(C4055),ISNUMBER($J4055)),$J4055-C4055,"")</f>
        <v>-22.58</v>
      </c>
      <c r="F4055" s="1" t="s">
        <v>3821</v>
      </c>
      <c r="G4055" s="46" t="s">
        <v>4395</v>
      </c>
      <c r="H4055" s="1" t="s">
        <v>143</v>
      </c>
      <c r="J4055" s="11" t="n">
        <f aca="false">IFERROR(INDEX(Pozos!$M$2:$M$1852,MATCH(A4055,Pozos!$E$2:$E$1852,0)),"")</f>
        <v>31.22</v>
      </c>
      <c r="K4055" s="1" t="s">
        <v>3823</v>
      </c>
      <c r="O4055" s="0" t="s">
        <v>4395</v>
      </c>
      <c r="P4055" s="0" t="s">
        <v>3805</v>
      </c>
    </row>
    <row r="4056" customFormat="false" ht="15.75" hidden="false" customHeight="true" outlineLevel="0" collapsed="false">
      <c r="A4056" s="39" t="s">
        <v>2289</v>
      </c>
      <c r="B4056" s="1" t="n">
        <v>53.8</v>
      </c>
      <c r="C4056" s="1" t="n">
        <v>54</v>
      </c>
      <c r="D4056" s="11" t="n">
        <f aca="false">IF(AND(ISNUMBER(B4056),ISNUMBER($J4056)),$J4056-B4056,"")</f>
        <v>-22.58</v>
      </c>
      <c r="E4056" s="11" t="n">
        <f aca="false">IF(AND(ISNUMBER(C4056),ISNUMBER($J4056)),$J4056-C4056,"")</f>
        <v>-22.78</v>
      </c>
      <c r="F4056" s="1" t="s">
        <v>3821</v>
      </c>
      <c r="G4056" s="46" t="s">
        <v>4407</v>
      </c>
      <c r="H4056" s="1" t="s">
        <v>143</v>
      </c>
      <c r="J4056" s="11" t="n">
        <f aca="false">IFERROR(INDEX(Pozos!$M$2:$M$1852,MATCH(A4056,Pozos!$E$2:$E$1852,0)),"")</f>
        <v>31.22</v>
      </c>
      <c r="K4056" s="1" t="s">
        <v>3823</v>
      </c>
      <c r="O4056" s="0" t="s">
        <v>4407</v>
      </c>
      <c r="P4056" s="0" t="s">
        <v>3805</v>
      </c>
    </row>
    <row r="4057" customFormat="false" ht="15.75" hidden="false" customHeight="true" outlineLevel="0" collapsed="false">
      <c r="A4057" s="39" t="s">
        <v>2291</v>
      </c>
      <c r="B4057" s="1" t="n">
        <v>0</v>
      </c>
      <c r="C4057" s="1" t="n">
        <v>12</v>
      </c>
      <c r="D4057" s="11" t="n">
        <f aca="false">IF(AND(ISNUMBER(B4057),ISNUMBER($J4057)),$J4057-B4057,"")</f>
        <v>2.13</v>
      </c>
      <c r="E4057" s="11" t="n">
        <f aca="false">IF(AND(ISNUMBER(C4057),ISNUMBER($J4057)),$J4057-C4057,"")</f>
        <v>-9.87</v>
      </c>
      <c r="F4057" s="1" t="s">
        <v>5616</v>
      </c>
      <c r="G4057" s="46" t="s">
        <v>4412</v>
      </c>
      <c r="H4057" s="1" t="s">
        <v>143</v>
      </c>
      <c r="J4057" s="11" t="n">
        <f aca="false">IFERROR(INDEX(Pozos!$M$2:$M$1852,MATCH(A4057,Pozos!$E$2:$E$1852,0)),"")</f>
        <v>2.13</v>
      </c>
      <c r="K4057" s="1" t="s">
        <v>3872</v>
      </c>
      <c r="L4057" s="1" t="s">
        <v>3809</v>
      </c>
      <c r="O4057" s="0" t="s">
        <v>4412</v>
      </c>
      <c r="P4057" s="0" t="s">
        <v>3805</v>
      </c>
    </row>
    <row r="4058" customFormat="false" ht="15.75" hidden="false" customHeight="true" outlineLevel="0" collapsed="false">
      <c r="A4058" s="39" t="s">
        <v>2291</v>
      </c>
      <c r="B4058" s="1" t="n">
        <v>12</v>
      </c>
      <c r="C4058" s="1" t="n">
        <v>14</v>
      </c>
      <c r="D4058" s="11" t="n">
        <f aca="false">IF(AND(ISNUMBER(B4058),ISNUMBER($J4058)),$J4058-B4058,"")</f>
        <v>-9.87</v>
      </c>
      <c r="E4058" s="11" t="n">
        <f aca="false">IF(AND(ISNUMBER(C4058),ISNUMBER($J4058)),$J4058-C4058,"")</f>
        <v>-11.87</v>
      </c>
      <c r="F4058" s="1" t="s">
        <v>5617</v>
      </c>
      <c r="G4058" s="46" t="s">
        <v>3802</v>
      </c>
      <c r="H4058" s="1" t="s">
        <v>143</v>
      </c>
      <c r="J4058" s="11" t="n">
        <f aca="false">IFERROR(INDEX(Pozos!$M$2:$M$1852,MATCH(A4058,Pozos!$E$2:$E$1852,0)),"")</f>
        <v>2.13</v>
      </c>
      <c r="K4058" s="1" t="s">
        <v>3808</v>
      </c>
      <c r="L4058" s="1" t="s">
        <v>3809</v>
      </c>
      <c r="O4058" s="0" t="s">
        <v>3802</v>
      </c>
      <c r="P4058" s="0" t="s">
        <v>3805</v>
      </c>
    </row>
    <row r="4059" customFormat="false" ht="15.75" hidden="false" customHeight="true" outlineLevel="0" collapsed="false">
      <c r="A4059" s="39" t="s">
        <v>2291</v>
      </c>
      <c r="B4059" s="1" t="n">
        <v>14</v>
      </c>
      <c r="C4059" s="1" t="n">
        <v>20</v>
      </c>
      <c r="D4059" s="11" t="n">
        <f aca="false">IF(AND(ISNUMBER(B4059),ISNUMBER($J4059)),$J4059-B4059,"")</f>
        <v>-11.87</v>
      </c>
      <c r="E4059" s="11" t="n">
        <f aca="false">IF(AND(ISNUMBER(C4059),ISNUMBER($J4059)),$J4059-C4059,"")</f>
        <v>-17.87</v>
      </c>
      <c r="F4059" s="1" t="s">
        <v>5618</v>
      </c>
      <c r="G4059" s="46" t="s">
        <v>4395</v>
      </c>
      <c r="H4059" s="1" t="s">
        <v>143</v>
      </c>
      <c r="J4059" s="11" t="n">
        <f aca="false">IFERROR(INDEX(Pozos!$M$2:$M$1852,MATCH(A4059,Pozos!$E$2:$E$1852,0)),"")</f>
        <v>2.13</v>
      </c>
      <c r="K4059" s="1" t="s">
        <v>3812</v>
      </c>
      <c r="L4059" s="1" t="s">
        <v>3813</v>
      </c>
      <c r="O4059" s="0" t="s">
        <v>4395</v>
      </c>
      <c r="P4059" s="0" t="s">
        <v>3805</v>
      </c>
    </row>
    <row r="4060" customFormat="false" ht="15.75" hidden="false" customHeight="true" outlineLevel="0" collapsed="false">
      <c r="A4060" s="39" t="s">
        <v>2291</v>
      </c>
      <c r="B4060" s="1" t="n">
        <v>20</v>
      </c>
      <c r="C4060" s="1" t="n">
        <v>22</v>
      </c>
      <c r="D4060" s="11" t="n">
        <f aca="false">IF(AND(ISNUMBER(B4060),ISNUMBER($J4060)),$J4060-B4060,"")</f>
        <v>-17.87</v>
      </c>
      <c r="E4060" s="11" t="n">
        <f aca="false">IF(AND(ISNUMBER(C4060),ISNUMBER($J4060)),$J4060-C4060,"")</f>
        <v>-19.87</v>
      </c>
      <c r="F4060" s="1" t="s">
        <v>5619</v>
      </c>
      <c r="G4060" s="46" t="s">
        <v>4395</v>
      </c>
      <c r="H4060" s="1" t="s">
        <v>143</v>
      </c>
      <c r="J4060" s="11" t="n">
        <f aca="false">IFERROR(INDEX(Pozos!$M$2:$M$1852,MATCH(A4060,Pozos!$E$2:$E$1852,0)),"")</f>
        <v>2.13</v>
      </c>
      <c r="K4060" s="1" t="s">
        <v>3944</v>
      </c>
      <c r="L4060" s="1" t="s">
        <v>3813</v>
      </c>
      <c r="O4060" s="0" t="s">
        <v>4395</v>
      </c>
      <c r="P4060" s="0" t="s">
        <v>3805</v>
      </c>
    </row>
    <row r="4061" customFormat="false" ht="15.75" hidden="false" customHeight="true" outlineLevel="0" collapsed="false">
      <c r="A4061" s="39" t="s">
        <v>2291</v>
      </c>
      <c r="B4061" s="1" t="n">
        <v>22</v>
      </c>
      <c r="C4061" s="1" t="n">
        <v>29</v>
      </c>
      <c r="D4061" s="11" t="n">
        <f aca="false">IF(AND(ISNUMBER(B4061),ISNUMBER($J4061)),$J4061-B4061,"")</f>
        <v>-19.87</v>
      </c>
      <c r="E4061" s="11" t="n">
        <f aca="false">IF(AND(ISNUMBER(C4061),ISNUMBER($J4061)),$J4061-C4061,"")</f>
        <v>-26.87</v>
      </c>
      <c r="F4061" s="1" t="s">
        <v>5620</v>
      </c>
      <c r="G4061" s="46" t="s">
        <v>4395</v>
      </c>
      <c r="H4061" s="1" t="s">
        <v>143</v>
      </c>
      <c r="J4061" s="11" t="n">
        <f aca="false">IFERROR(INDEX(Pozos!$M$2:$M$1852,MATCH(A4061,Pozos!$E$2:$E$1852,0)),"")</f>
        <v>2.13</v>
      </c>
      <c r="K4061" s="1" t="s">
        <v>3944</v>
      </c>
      <c r="L4061" s="1" t="s">
        <v>3813</v>
      </c>
      <c r="O4061" s="0" t="s">
        <v>4395</v>
      </c>
      <c r="P4061" s="0" t="s">
        <v>3805</v>
      </c>
    </row>
    <row r="4062" customFormat="false" ht="15.75" hidden="false" customHeight="true" outlineLevel="0" collapsed="false">
      <c r="A4062" s="39" t="s">
        <v>2291</v>
      </c>
      <c r="B4062" s="1" t="n">
        <v>29</v>
      </c>
      <c r="C4062" s="1" t="n">
        <v>32</v>
      </c>
      <c r="D4062" s="11" t="n">
        <f aca="false">IF(AND(ISNUMBER(B4062),ISNUMBER($J4062)),$J4062-B4062,"")</f>
        <v>-26.87</v>
      </c>
      <c r="E4062" s="11" t="n">
        <f aca="false">IF(AND(ISNUMBER(C4062),ISNUMBER($J4062)),$J4062-C4062,"")</f>
        <v>-29.87</v>
      </c>
      <c r="F4062" s="1" t="s">
        <v>5621</v>
      </c>
      <c r="G4062" s="46" t="s">
        <v>4395</v>
      </c>
      <c r="H4062" s="1" t="s">
        <v>143</v>
      </c>
      <c r="J4062" s="11" t="n">
        <f aca="false">IFERROR(INDEX(Pozos!$M$2:$M$1852,MATCH(A4062,Pozos!$E$2:$E$1852,0)),"")</f>
        <v>2.13</v>
      </c>
      <c r="K4062" s="1" t="s">
        <v>3808</v>
      </c>
      <c r="L4062" s="1" t="s">
        <v>3809</v>
      </c>
      <c r="O4062" s="0" t="s">
        <v>4395</v>
      </c>
      <c r="P4062" s="0" t="s">
        <v>3805</v>
      </c>
    </row>
    <row r="4063" customFormat="false" ht="15.75" hidden="false" customHeight="true" outlineLevel="0" collapsed="false">
      <c r="A4063" s="39" t="s">
        <v>2291</v>
      </c>
      <c r="B4063" s="1" t="n">
        <v>32</v>
      </c>
      <c r="C4063" s="1" t="n">
        <v>36</v>
      </c>
      <c r="D4063" s="11" t="n">
        <f aca="false">IF(AND(ISNUMBER(B4063),ISNUMBER($J4063)),$J4063-B4063,"")</f>
        <v>-29.87</v>
      </c>
      <c r="E4063" s="11" t="n">
        <f aca="false">IF(AND(ISNUMBER(C4063),ISNUMBER($J4063)),$J4063-C4063,"")</f>
        <v>-33.87</v>
      </c>
      <c r="F4063" s="1" t="s">
        <v>5622</v>
      </c>
      <c r="G4063" s="46" t="s">
        <v>4395</v>
      </c>
      <c r="H4063" s="1" t="s">
        <v>143</v>
      </c>
      <c r="J4063" s="11" t="n">
        <f aca="false">IFERROR(INDEX(Pozos!$M$2:$M$1852,MATCH(A4063,Pozos!$E$2:$E$1852,0)),"")</f>
        <v>2.13</v>
      </c>
      <c r="K4063" s="1" t="s">
        <v>3944</v>
      </c>
      <c r="L4063" s="1" t="s">
        <v>3813</v>
      </c>
      <c r="O4063" s="0" t="s">
        <v>4395</v>
      </c>
      <c r="P4063" s="0" t="s">
        <v>3805</v>
      </c>
    </row>
    <row r="4064" customFormat="false" ht="15.75" hidden="false" customHeight="true" outlineLevel="0" collapsed="false">
      <c r="A4064" s="39" t="s">
        <v>2291</v>
      </c>
      <c r="B4064" s="1" t="n">
        <v>36</v>
      </c>
      <c r="C4064" s="1" t="n">
        <v>41</v>
      </c>
      <c r="D4064" s="11" t="n">
        <f aca="false">IF(AND(ISNUMBER(B4064),ISNUMBER($J4064)),$J4064-B4064,"")</f>
        <v>-33.87</v>
      </c>
      <c r="E4064" s="11" t="n">
        <f aca="false">IF(AND(ISNUMBER(C4064),ISNUMBER($J4064)),$J4064-C4064,"")</f>
        <v>-38.87</v>
      </c>
      <c r="F4064" s="1" t="s">
        <v>5623</v>
      </c>
      <c r="G4064" s="46" t="s">
        <v>4395</v>
      </c>
      <c r="H4064" s="1" t="s">
        <v>143</v>
      </c>
      <c r="J4064" s="11" t="n">
        <f aca="false">IFERROR(INDEX(Pozos!$M$2:$M$1852,MATCH(A4064,Pozos!$E$2:$E$1852,0)),"")</f>
        <v>2.13</v>
      </c>
      <c r="K4064" s="1" t="s">
        <v>3944</v>
      </c>
      <c r="L4064" s="1" t="s">
        <v>3813</v>
      </c>
      <c r="O4064" s="0" t="s">
        <v>4395</v>
      </c>
      <c r="P4064" s="0" t="s">
        <v>3805</v>
      </c>
    </row>
    <row r="4065" customFormat="false" ht="15.75" hidden="false" customHeight="true" outlineLevel="0" collapsed="false">
      <c r="A4065" s="39" t="s">
        <v>2291</v>
      </c>
      <c r="B4065" s="1" t="n">
        <v>41</v>
      </c>
      <c r="C4065" s="1" t="n">
        <v>44</v>
      </c>
      <c r="D4065" s="11" t="n">
        <f aca="false">IF(AND(ISNUMBER(B4065),ISNUMBER($J4065)),$J4065-B4065,"")</f>
        <v>-38.87</v>
      </c>
      <c r="E4065" s="11" t="n">
        <f aca="false">IF(AND(ISNUMBER(C4065),ISNUMBER($J4065)),$J4065-C4065,"")</f>
        <v>-41.87</v>
      </c>
      <c r="F4065" s="1" t="s">
        <v>5624</v>
      </c>
      <c r="G4065" s="46" t="s">
        <v>4395</v>
      </c>
      <c r="H4065" s="1" t="s">
        <v>143</v>
      </c>
      <c r="J4065" s="11" t="n">
        <f aca="false">IFERROR(INDEX(Pozos!$M$2:$M$1852,MATCH(A4065,Pozos!$E$2:$E$1852,0)),"")</f>
        <v>2.13</v>
      </c>
      <c r="K4065" s="1" t="s">
        <v>3944</v>
      </c>
      <c r="L4065" s="1" t="s">
        <v>3813</v>
      </c>
      <c r="O4065" s="0" t="s">
        <v>4395</v>
      </c>
      <c r="P4065" s="0" t="s">
        <v>3805</v>
      </c>
    </row>
    <row r="4066" customFormat="false" ht="15.75" hidden="false" customHeight="true" outlineLevel="0" collapsed="false">
      <c r="A4066" s="39" t="s">
        <v>2291</v>
      </c>
      <c r="B4066" s="1" t="n">
        <v>44</v>
      </c>
      <c r="C4066" s="1" t="n">
        <v>48</v>
      </c>
      <c r="D4066" s="11" t="n">
        <f aca="false">IF(AND(ISNUMBER(B4066),ISNUMBER($J4066)),$J4066-B4066,"")</f>
        <v>-41.87</v>
      </c>
      <c r="E4066" s="11" t="n">
        <f aca="false">IF(AND(ISNUMBER(C4066),ISNUMBER($J4066)),$J4066-C4066,"")</f>
        <v>-45.87</v>
      </c>
      <c r="F4066" s="1" t="s">
        <v>5625</v>
      </c>
      <c r="G4066" s="46" t="s">
        <v>4395</v>
      </c>
      <c r="H4066" s="1" t="s">
        <v>143</v>
      </c>
      <c r="J4066" s="11" t="n">
        <f aca="false">IFERROR(INDEX(Pozos!$M$2:$M$1852,MATCH(A4066,Pozos!$E$2:$E$1852,0)),"")</f>
        <v>2.13</v>
      </c>
      <c r="K4066" s="1" t="s">
        <v>3808</v>
      </c>
      <c r="L4066" s="1" t="s">
        <v>3809</v>
      </c>
      <c r="O4066" s="0" t="s">
        <v>4395</v>
      </c>
      <c r="P4066" s="0" t="s">
        <v>3805</v>
      </c>
    </row>
    <row r="4067" customFormat="false" ht="15.75" hidden="false" customHeight="true" outlineLevel="0" collapsed="false">
      <c r="A4067" s="39" t="s">
        <v>2293</v>
      </c>
      <c r="B4067" s="1" t="n">
        <v>0</v>
      </c>
      <c r="C4067" s="1" t="n">
        <v>26</v>
      </c>
      <c r="D4067" s="11" t="n">
        <f aca="false">IF(AND(ISNUMBER(B4067),ISNUMBER($J4067)),$J4067-B4067,"")</f>
        <v>41.15</v>
      </c>
      <c r="E4067" s="11" t="n">
        <f aca="false">IF(AND(ISNUMBER(C4067),ISNUMBER($J4067)),$J4067-C4067,"")</f>
        <v>15.15</v>
      </c>
      <c r="F4067" s="1" t="s">
        <v>3821</v>
      </c>
      <c r="G4067" s="46" t="s">
        <v>4412</v>
      </c>
      <c r="H4067" s="1" t="s">
        <v>143</v>
      </c>
      <c r="J4067" s="11" t="n">
        <f aca="false">IFERROR(INDEX(Pozos!$M$2:$M$1852,MATCH(A4067,Pozos!$E$2:$E$1852,0)),"")</f>
        <v>41.15</v>
      </c>
      <c r="K4067" s="1" t="s">
        <v>3823</v>
      </c>
      <c r="O4067" s="0" t="s">
        <v>4412</v>
      </c>
      <c r="P4067" s="0" t="s">
        <v>3805</v>
      </c>
    </row>
    <row r="4068" customFormat="false" ht="15.75" hidden="false" customHeight="true" outlineLevel="0" collapsed="false">
      <c r="A4068" s="39" t="s">
        <v>2293</v>
      </c>
      <c r="B4068" s="1" t="n">
        <v>26</v>
      </c>
      <c r="C4068" s="1" t="n">
        <v>54</v>
      </c>
      <c r="D4068" s="11" t="n">
        <f aca="false">IF(AND(ISNUMBER(B4068),ISNUMBER($J4068)),$J4068-B4068,"")</f>
        <v>15.15</v>
      </c>
      <c r="E4068" s="11" t="n">
        <f aca="false">IF(AND(ISNUMBER(C4068),ISNUMBER($J4068)),$J4068-C4068,"")</f>
        <v>-12.85</v>
      </c>
      <c r="F4068" s="1" t="s">
        <v>3821</v>
      </c>
      <c r="G4068" s="46" t="s">
        <v>4395</v>
      </c>
      <c r="H4068" s="1" t="s">
        <v>143</v>
      </c>
      <c r="J4068" s="11" t="n">
        <f aca="false">IFERROR(INDEX(Pozos!$M$2:$M$1852,MATCH(A4068,Pozos!$E$2:$E$1852,0)),"")</f>
        <v>41.15</v>
      </c>
      <c r="K4068" s="1" t="s">
        <v>3823</v>
      </c>
      <c r="O4068" s="0" t="s">
        <v>4395</v>
      </c>
      <c r="P4068" s="0" t="s">
        <v>3805</v>
      </c>
    </row>
    <row r="4069" customFormat="false" ht="15.75" hidden="false" customHeight="true" outlineLevel="0" collapsed="false">
      <c r="A4069" s="39" t="s">
        <v>2295</v>
      </c>
      <c r="B4069" s="1" t="n">
        <v>0</v>
      </c>
      <c r="C4069" s="1" t="n">
        <v>2</v>
      </c>
      <c r="D4069" s="11" t="n">
        <f aca="false">IF(AND(ISNUMBER(B4069),ISNUMBER($J4069)),$J4069-B4069,"")</f>
        <v>36.02</v>
      </c>
      <c r="E4069" s="11" t="n">
        <f aca="false">IF(AND(ISNUMBER(C4069),ISNUMBER($J4069)),$J4069-C4069,"")</f>
        <v>34.02</v>
      </c>
      <c r="F4069" s="1" t="s">
        <v>3835</v>
      </c>
      <c r="G4069" s="46" t="s">
        <v>4412</v>
      </c>
      <c r="H4069" s="1" t="s">
        <v>143</v>
      </c>
      <c r="J4069" s="11" t="n">
        <f aca="false">IFERROR(INDEX(Pozos!$M$2:$M$1852,MATCH(A4069,Pozos!$E$2:$E$1852,0)),"")</f>
        <v>36.02</v>
      </c>
      <c r="K4069" s="1" t="s">
        <v>3803</v>
      </c>
      <c r="L4069" s="1" t="s">
        <v>3804</v>
      </c>
      <c r="O4069" s="0" t="s">
        <v>4412</v>
      </c>
      <c r="P4069" s="0" t="s">
        <v>3805</v>
      </c>
    </row>
    <row r="4070" customFormat="false" ht="15.75" hidden="false" customHeight="true" outlineLevel="0" collapsed="false">
      <c r="A4070" s="39" t="s">
        <v>2295</v>
      </c>
      <c r="B4070" s="1" t="n">
        <v>2</v>
      </c>
      <c r="C4070" s="1" t="n">
        <v>6</v>
      </c>
      <c r="D4070" s="11" t="n">
        <f aca="false">IF(AND(ISNUMBER(B4070),ISNUMBER($J4070)),$J4070-B4070,"")</f>
        <v>34.02</v>
      </c>
      <c r="E4070" s="11" t="n">
        <f aca="false">IF(AND(ISNUMBER(C4070),ISNUMBER($J4070)),$J4070-C4070,"")</f>
        <v>30.02</v>
      </c>
      <c r="F4070" s="1" t="s">
        <v>5626</v>
      </c>
      <c r="G4070" s="46" t="s">
        <v>4412</v>
      </c>
      <c r="H4070" s="1" t="s">
        <v>143</v>
      </c>
      <c r="J4070" s="11" t="n">
        <f aca="false">IFERROR(INDEX(Pozos!$M$2:$M$1852,MATCH(A4070,Pozos!$E$2:$E$1852,0)),"")</f>
        <v>36.02</v>
      </c>
      <c r="K4070" s="1" t="s">
        <v>3927</v>
      </c>
      <c r="L4070" s="1" t="s">
        <v>3928</v>
      </c>
      <c r="O4070" s="0" t="s">
        <v>4412</v>
      </c>
      <c r="P4070" s="0" t="s">
        <v>3805</v>
      </c>
    </row>
    <row r="4071" customFormat="false" ht="15.75" hidden="false" customHeight="true" outlineLevel="0" collapsed="false">
      <c r="A4071" s="39" t="s">
        <v>2295</v>
      </c>
      <c r="B4071" s="1" t="n">
        <v>4</v>
      </c>
      <c r="C4071" s="1" t="n">
        <v>11</v>
      </c>
      <c r="D4071" s="11" t="n">
        <f aca="false">IF(AND(ISNUMBER(B4071),ISNUMBER($J4071)),$J4071-B4071,"")</f>
        <v>32.02</v>
      </c>
      <c r="E4071" s="11" t="n">
        <f aca="false">IF(AND(ISNUMBER(C4071),ISNUMBER($J4071)),$J4071-C4071,"")</f>
        <v>25.02</v>
      </c>
      <c r="F4071" s="1" t="s">
        <v>5627</v>
      </c>
      <c r="G4071" s="46" t="s">
        <v>4412</v>
      </c>
      <c r="H4071" s="1" t="s">
        <v>143</v>
      </c>
      <c r="J4071" s="11" t="n">
        <f aca="false">IFERROR(INDEX(Pozos!$M$2:$M$1852,MATCH(A4071,Pozos!$E$2:$E$1852,0)),"")</f>
        <v>36.02</v>
      </c>
      <c r="K4071" s="1" t="s">
        <v>3808</v>
      </c>
      <c r="L4071" s="1" t="s">
        <v>3809</v>
      </c>
      <c r="N4071" s="106" t="s">
        <v>5564</v>
      </c>
      <c r="O4071" s="0" t="s">
        <v>4412</v>
      </c>
      <c r="P4071" s="0" t="s">
        <v>3805</v>
      </c>
    </row>
    <row r="4072" customFormat="false" ht="15.75" hidden="false" customHeight="true" outlineLevel="0" collapsed="false">
      <c r="A4072" s="39" t="s">
        <v>2295</v>
      </c>
      <c r="B4072" s="1" t="n">
        <v>11</v>
      </c>
      <c r="C4072" s="1" t="n">
        <v>15</v>
      </c>
      <c r="D4072" s="11" t="n">
        <f aca="false">IF(AND(ISNUMBER(B4072),ISNUMBER($J4072)),$J4072-B4072,"")</f>
        <v>25.02</v>
      </c>
      <c r="E4072" s="11" t="n">
        <f aca="false">IF(AND(ISNUMBER(C4072),ISNUMBER($J4072)),$J4072-C4072,"")</f>
        <v>21.02</v>
      </c>
      <c r="F4072" s="1" t="s">
        <v>4671</v>
      </c>
      <c r="G4072" s="46" t="s">
        <v>4412</v>
      </c>
      <c r="H4072" s="1" t="s">
        <v>143</v>
      </c>
      <c r="J4072" s="11" t="n">
        <f aca="false">IFERROR(INDEX(Pozos!$M$2:$M$1852,MATCH(A4072,Pozos!$E$2:$E$1852,0)),"")</f>
        <v>36.02</v>
      </c>
      <c r="K4072" s="1" t="s">
        <v>3808</v>
      </c>
      <c r="L4072" s="1" t="s">
        <v>3809</v>
      </c>
      <c r="O4072" s="0" t="s">
        <v>4412</v>
      </c>
      <c r="P4072" s="0" t="s">
        <v>3805</v>
      </c>
    </row>
    <row r="4073" customFormat="false" ht="15.75" hidden="false" customHeight="true" outlineLevel="0" collapsed="false">
      <c r="A4073" s="39" t="s">
        <v>2295</v>
      </c>
      <c r="B4073" s="1" t="n">
        <v>15</v>
      </c>
      <c r="C4073" s="1" t="n">
        <v>17</v>
      </c>
      <c r="D4073" s="11" t="n">
        <f aca="false">IF(AND(ISNUMBER(B4073),ISNUMBER($J4073)),$J4073-B4073,"")</f>
        <v>21.02</v>
      </c>
      <c r="E4073" s="11" t="n">
        <f aca="false">IF(AND(ISNUMBER(C4073),ISNUMBER($J4073)),$J4073-C4073,"")</f>
        <v>19.02</v>
      </c>
      <c r="F4073" s="1" t="s">
        <v>5628</v>
      </c>
      <c r="G4073" s="46" t="s">
        <v>4395</v>
      </c>
      <c r="H4073" s="1" t="s">
        <v>143</v>
      </c>
      <c r="J4073" s="11" t="n">
        <f aca="false">IFERROR(INDEX(Pozos!$M$2:$M$1852,MATCH(A4073,Pozos!$E$2:$E$1852,0)),"")</f>
        <v>36.02</v>
      </c>
      <c r="K4073" s="1" t="s">
        <v>4023</v>
      </c>
      <c r="L4073" s="1" t="s">
        <v>3813</v>
      </c>
      <c r="O4073" s="0" t="s">
        <v>4395</v>
      </c>
      <c r="P4073" s="0" t="s">
        <v>3805</v>
      </c>
    </row>
    <row r="4074" customFormat="false" ht="15.75" hidden="false" customHeight="true" outlineLevel="0" collapsed="false">
      <c r="A4074" s="39" t="s">
        <v>2295</v>
      </c>
      <c r="B4074" s="1" t="n">
        <v>17</v>
      </c>
      <c r="C4074" s="1" t="n">
        <v>19</v>
      </c>
      <c r="D4074" s="11" t="n">
        <f aca="false">IF(AND(ISNUMBER(B4074),ISNUMBER($J4074)),$J4074-B4074,"")</f>
        <v>19.02</v>
      </c>
      <c r="E4074" s="11" t="n">
        <f aca="false">IF(AND(ISNUMBER(C4074),ISNUMBER($J4074)),$J4074-C4074,"")</f>
        <v>17.02</v>
      </c>
      <c r="F4074" s="1" t="s">
        <v>4939</v>
      </c>
      <c r="G4074" s="46" t="s">
        <v>4395</v>
      </c>
      <c r="H4074" s="1" t="s">
        <v>143</v>
      </c>
      <c r="J4074" s="11" t="n">
        <f aca="false">IFERROR(INDEX(Pozos!$M$2:$M$1852,MATCH(A4074,Pozos!$E$2:$E$1852,0)),"")</f>
        <v>36.02</v>
      </c>
      <c r="K4074" s="1" t="s">
        <v>4023</v>
      </c>
      <c r="L4074" s="1" t="s">
        <v>3813</v>
      </c>
      <c r="O4074" s="0" t="s">
        <v>4395</v>
      </c>
      <c r="P4074" s="0" t="s">
        <v>3805</v>
      </c>
    </row>
    <row r="4075" customFormat="false" ht="15.75" hidden="false" customHeight="true" outlineLevel="0" collapsed="false">
      <c r="A4075" s="39" t="s">
        <v>2295</v>
      </c>
      <c r="B4075" s="1" t="n">
        <v>19</v>
      </c>
      <c r="C4075" s="1" t="n">
        <v>24</v>
      </c>
      <c r="D4075" s="11" t="n">
        <f aca="false">IF(AND(ISNUMBER(B4075),ISNUMBER($J4075)),$J4075-B4075,"")</f>
        <v>17.02</v>
      </c>
      <c r="E4075" s="11" t="n">
        <f aca="false">IF(AND(ISNUMBER(C4075),ISNUMBER($J4075)),$J4075-C4075,"")</f>
        <v>12.02</v>
      </c>
      <c r="F4075" s="1" t="s">
        <v>5629</v>
      </c>
      <c r="G4075" s="46" t="s">
        <v>4395</v>
      </c>
      <c r="H4075" s="1" t="s">
        <v>143</v>
      </c>
      <c r="J4075" s="11" t="n">
        <f aca="false">IFERROR(INDEX(Pozos!$M$2:$M$1852,MATCH(A4075,Pozos!$E$2:$E$1852,0)),"")</f>
        <v>36.02</v>
      </c>
      <c r="K4075" s="1" t="s">
        <v>3854</v>
      </c>
      <c r="L4075" s="1" t="s">
        <v>3813</v>
      </c>
      <c r="O4075" s="0" t="s">
        <v>4395</v>
      </c>
      <c r="P4075" s="0" t="s">
        <v>3805</v>
      </c>
    </row>
    <row r="4076" customFormat="false" ht="15.75" hidden="false" customHeight="true" outlineLevel="0" collapsed="false">
      <c r="A4076" s="39" t="s">
        <v>2295</v>
      </c>
      <c r="B4076" s="1" t="n">
        <v>24</v>
      </c>
      <c r="C4076" s="1" t="n">
        <v>27</v>
      </c>
      <c r="D4076" s="11" t="n">
        <f aca="false">IF(AND(ISNUMBER(B4076),ISNUMBER($J4076)),$J4076-B4076,"")</f>
        <v>12.02</v>
      </c>
      <c r="E4076" s="11" t="n">
        <f aca="false">IF(AND(ISNUMBER(C4076),ISNUMBER($J4076)),$J4076-C4076,"")</f>
        <v>9.02</v>
      </c>
      <c r="F4076" s="1" t="s">
        <v>5563</v>
      </c>
      <c r="G4076" s="46" t="s">
        <v>4395</v>
      </c>
      <c r="H4076" s="1" t="s">
        <v>143</v>
      </c>
      <c r="J4076" s="11" t="n">
        <f aca="false">IFERROR(INDEX(Pozos!$M$2:$M$1852,MATCH(A4076,Pozos!$E$2:$E$1852,0)),"")</f>
        <v>36.02</v>
      </c>
      <c r="K4076" s="1" t="s">
        <v>3854</v>
      </c>
      <c r="L4076" s="1" t="s">
        <v>3813</v>
      </c>
      <c r="O4076" s="0" t="s">
        <v>4395</v>
      </c>
      <c r="P4076" s="0" t="s">
        <v>3805</v>
      </c>
    </row>
    <row r="4077" customFormat="false" ht="15.75" hidden="false" customHeight="true" outlineLevel="0" collapsed="false">
      <c r="A4077" s="39" t="s">
        <v>2295</v>
      </c>
      <c r="B4077" s="1" t="n">
        <v>27</v>
      </c>
      <c r="C4077" s="1" t="n">
        <v>33</v>
      </c>
      <c r="D4077" s="11" t="n">
        <f aca="false">IF(AND(ISNUMBER(B4077),ISNUMBER($J4077)),$J4077-B4077,"")</f>
        <v>9.02</v>
      </c>
      <c r="E4077" s="11" t="n">
        <f aca="false">IF(AND(ISNUMBER(C4077),ISNUMBER($J4077)),$J4077-C4077,"")</f>
        <v>3.02</v>
      </c>
      <c r="F4077" s="1" t="s">
        <v>5629</v>
      </c>
      <c r="G4077" s="46" t="s">
        <v>4395</v>
      </c>
      <c r="H4077" s="1" t="s">
        <v>143</v>
      </c>
      <c r="J4077" s="11" t="n">
        <f aca="false">IFERROR(INDEX(Pozos!$M$2:$M$1852,MATCH(A4077,Pozos!$E$2:$E$1852,0)),"")</f>
        <v>36.02</v>
      </c>
      <c r="K4077" s="1" t="s">
        <v>3854</v>
      </c>
      <c r="L4077" s="1" t="s">
        <v>3813</v>
      </c>
      <c r="O4077" s="0" t="s">
        <v>4395</v>
      </c>
      <c r="P4077" s="0" t="s">
        <v>3805</v>
      </c>
    </row>
    <row r="4078" customFormat="false" ht="15.75" hidden="false" customHeight="true" outlineLevel="0" collapsed="false">
      <c r="A4078" s="39" t="s">
        <v>2295</v>
      </c>
      <c r="B4078" s="1" t="n">
        <v>33</v>
      </c>
      <c r="C4078" s="1" t="n">
        <v>37</v>
      </c>
      <c r="D4078" s="11" t="n">
        <f aca="false">IF(AND(ISNUMBER(B4078),ISNUMBER($J4078)),$J4078-B4078,"")</f>
        <v>3.02</v>
      </c>
      <c r="E4078" s="11" t="n">
        <f aca="false">IF(AND(ISNUMBER(C4078),ISNUMBER($J4078)),$J4078-C4078,"")</f>
        <v>-0.979999999999997</v>
      </c>
      <c r="F4078" s="1" t="s">
        <v>5630</v>
      </c>
      <c r="G4078" s="46" t="s">
        <v>4395</v>
      </c>
      <c r="H4078" s="1" t="s">
        <v>143</v>
      </c>
      <c r="J4078" s="11" t="n">
        <f aca="false">IFERROR(INDEX(Pozos!$M$2:$M$1852,MATCH(A4078,Pozos!$E$2:$E$1852,0)),"")</f>
        <v>36.02</v>
      </c>
      <c r="K4078" s="1" t="s">
        <v>4023</v>
      </c>
      <c r="L4078" s="1" t="s">
        <v>3813</v>
      </c>
      <c r="O4078" s="0" t="s">
        <v>4395</v>
      </c>
      <c r="P4078" s="0" t="s">
        <v>3805</v>
      </c>
    </row>
    <row r="4079" customFormat="false" ht="15.75" hidden="false" customHeight="true" outlineLevel="0" collapsed="false">
      <c r="A4079" s="39" t="s">
        <v>2295</v>
      </c>
      <c r="B4079" s="1" t="n">
        <v>37</v>
      </c>
      <c r="C4079" s="1" t="n">
        <v>43</v>
      </c>
      <c r="D4079" s="11" t="n">
        <f aca="false">IF(AND(ISNUMBER(B4079),ISNUMBER($J4079)),$J4079-B4079,"")</f>
        <v>-0.979999999999997</v>
      </c>
      <c r="E4079" s="11" t="n">
        <f aca="false">IF(AND(ISNUMBER(C4079),ISNUMBER($J4079)),$J4079-C4079,"")</f>
        <v>-6.98</v>
      </c>
      <c r="F4079" s="1" t="s">
        <v>5629</v>
      </c>
      <c r="G4079" s="46" t="s">
        <v>4395</v>
      </c>
      <c r="H4079" s="1" t="s">
        <v>143</v>
      </c>
      <c r="J4079" s="11" t="n">
        <f aca="false">IFERROR(INDEX(Pozos!$M$2:$M$1852,MATCH(A4079,Pozos!$E$2:$E$1852,0)),"")</f>
        <v>36.02</v>
      </c>
      <c r="K4079" s="1" t="s">
        <v>3854</v>
      </c>
      <c r="L4079" s="1" t="s">
        <v>3813</v>
      </c>
      <c r="O4079" s="0" t="s">
        <v>4395</v>
      </c>
      <c r="P4079" s="0" t="s">
        <v>3805</v>
      </c>
    </row>
    <row r="4080" customFormat="false" ht="15.75" hidden="false" customHeight="true" outlineLevel="0" collapsed="false">
      <c r="A4080" s="39" t="s">
        <v>2295</v>
      </c>
      <c r="B4080" s="1" t="n">
        <v>43</v>
      </c>
      <c r="C4080" s="1" t="n">
        <v>45</v>
      </c>
      <c r="D4080" s="11" t="n">
        <f aca="false">IF(AND(ISNUMBER(B4080),ISNUMBER($J4080)),$J4080-B4080,"")</f>
        <v>-6.98</v>
      </c>
      <c r="E4080" s="11" t="n">
        <f aca="false">IF(AND(ISNUMBER(C4080),ISNUMBER($J4080)),$J4080-C4080,"")</f>
        <v>-8.98</v>
      </c>
      <c r="F4080" s="1" t="s">
        <v>5563</v>
      </c>
      <c r="G4080" s="46" t="s">
        <v>4395</v>
      </c>
      <c r="H4080" s="1" t="s">
        <v>143</v>
      </c>
      <c r="J4080" s="11" t="n">
        <f aca="false">IFERROR(INDEX(Pozos!$M$2:$M$1852,MATCH(A4080,Pozos!$E$2:$E$1852,0)),"")</f>
        <v>36.02</v>
      </c>
      <c r="K4080" s="1" t="s">
        <v>3854</v>
      </c>
      <c r="L4080" s="1" t="s">
        <v>3813</v>
      </c>
      <c r="O4080" s="0" t="s">
        <v>4395</v>
      </c>
      <c r="P4080" s="0" t="s">
        <v>3805</v>
      </c>
    </row>
    <row r="4081" customFormat="false" ht="15.75" hidden="false" customHeight="true" outlineLevel="0" collapsed="false">
      <c r="A4081" s="39" t="s">
        <v>2295</v>
      </c>
      <c r="B4081" s="1" t="n">
        <v>45</v>
      </c>
      <c r="C4081" s="1" t="n">
        <v>47</v>
      </c>
      <c r="D4081" s="11" t="n">
        <f aca="false">IF(AND(ISNUMBER(B4081),ISNUMBER($J4081)),$J4081-B4081,"")</f>
        <v>-8.98</v>
      </c>
      <c r="E4081" s="11" t="n">
        <f aca="false">IF(AND(ISNUMBER(C4081),ISNUMBER($J4081)),$J4081-C4081,"")</f>
        <v>-10.98</v>
      </c>
      <c r="F4081" s="1" t="s">
        <v>5329</v>
      </c>
      <c r="G4081" s="46" t="s">
        <v>4395</v>
      </c>
      <c r="H4081" s="1" t="s">
        <v>143</v>
      </c>
      <c r="J4081" s="11" t="n">
        <f aca="false">IFERROR(INDEX(Pozos!$M$2:$M$1852,MATCH(A4081,Pozos!$E$2:$E$1852,0)),"")</f>
        <v>36.02</v>
      </c>
      <c r="K4081" s="1" t="s">
        <v>3808</v>
      </c>
      <c r="L4081" s="1" t="s">
        <v>3809</v>
      </c>
      <c r="O4081" s="0" t="s">
        <v>4395</v>
      </c>
      <c r="P4081" s="0" t="s">
        <v>3805</v>
      </c>
    </row>
    <row r="4082" customFormat="false" ht="15.75" hidden="false" customHeight="true" outlineLevel="0" collapsed="false">
      <c r="A4082" s="39" t="s">
        <v>2295</v>
      </c>
      <c r="B4082" s="1" t="n">
        <v>47</v>
      </c>
      <c r="C4082" s="1" t="n">
        <v>49</v>
      </c>
      <c r="D4082" s="11" t="n">
        <f aca="false">IF(AND(ISNUMBER(B4082),ISNUMBER($J4082)),$J4082-B4082,"")</f>
        <v>-10.98</v>
      </c>
      <c r="E4082" s="11" t="n">
        <f aca="false">IF(AND(ISNUMBER(C4082),ISNUMBER($J4082)),$J4082-C4082,"")</f>
        <v>-12.98</v>
      </c>
      <c r="F4082" s="1" t="s">
        <v>5563</v>
      </c>
      <c r="G4082" s="46" t="s">
        <v>4395</v>
      </c>
      <c r="H4082" s="1" t="s">
        <v>143</v>
      </c>
      <c r="J4082" s="11" t="n">
        <f aca="false">IFERROR(INDEX(Pozos!$M$2:$M$1852,MATCH(A4082,Pozos!$E$2:$E$1852,0)),"")</f>
        <v>36.02</v>
      </c>
      <c r="K4082" s="1" t="s">
        <v>3854</v>
      </c>
      <c r="L4082" s="1" t="s">
        <v>3813</v>
      </c>
      <c r="O4082" s="0" t="s">
        <v>4395</v>
      </c>
      <c r="P4082" s="0" t="s">
        <v>3805</v>
      </c>
    </row>
    <row r="4083" customFormat="false" ht="15.75" hidden="false" customHeight="true" outlineLevel="0" collapsed="false">
      <c r="A4083" s="39" t="s">
        <v>2295</v>
      </c>
      <c r="B4083" s="1" t="n">
        <v>49</v>
      </c>
      <c r="C4083" s="1" t="n">
        <v>52</v>
      </c>
      <c r="D4083" s="11" t="n">
        <f aca="false">IF(AND(ISNUMBER(B4083),ISNUMBER($J4083)),$J4083-B4083,"")</f>
        <v>-12.98</v>
      </c>
      <c r="E4083" s="11" t="n">
        <f aca="false">IF(AND(ISNUMBER(C4083),ISNUMBER($J4083)),$J4083-C4083,"")</f>
        <v>-15.98</v>
      </c>
      <c r="F4083" s="1" t="s">
        <v>4411</v>
      </c>
      <c r="G4083" s="46" t="s">
        <v>4395</v>
      </c>
      <c r="H4083" s="1" t="s">
        <v>143</v>
      </c>
      <c r="J4083" s="11" t="n">
        <f aca="false">IFERROR(INDEX(Pozos!$M$2:$M$1852,MATCH(A4083,Pozos!$E$2:$E$1852,0)),"")</f>
        <v>36.02</v>
      </c>
      <c r="K4083" s="1" t="s">
        <v>3808</v>
      </c>
      <c r="L4083" s="1" t="s">
        <v>3809</v>
      </c>
      <c r="O4083" s="0" t="s">
        <v>4395</v>
      </c>
      <c r="P4083" s="0" t="s">
        <v>3805</v>
      </c>
    </row>
    <row r="4084" customFormat="false" ht="15.75" hidden="false" customHeight="true" outlineLevel="0" collapsed="false">
      <c r="A4084" s="39" t="s">
        <v>2297</v>
      </c>
      <c r="B4084" s="1" t="n">
        <v>0</v>
      </c>
      <c r="C4084" s="1" t="n">
        <v>1</v>
      </c>
      <c r="D4084" s="11" t="n">
        <f aca="false">IF(AND(ISNUMBER(B4084),ISNUMBER($J4084)),$J4084-B4084,"")</f>
        <v>29.51</v>
      </c>
      <c r="E4084" s="11" t="n">
        <f aca="false">IF(AND(ISNUMBER(C4084),ISNUMBER($J4084)),$J4084-C4084,"")</f>
        <v>28.51</v>
      </c>
      <c r="F4084" s="1" t="s">
        <v>3835</v>
      </c>
      <c r="G4084" s="46" t="s">
        <v>3802</v>
      </c>
      <c r="H4084" s="1" t="s">
        <v>143</v>
      </c>
      <c r="J4084" s="11" t="n">
        <f aca="false">IFERROR(INDEX(Pozos!$M$2:$M$1852,MATCH(A4084,Pozos!$E$2:$E$1852,0)),"")</f>
        <v>29.51</v>
      </c>
      <c r="K4084" s="1" t="s">
        <v>3803</v>
      </c>
      <c r="L4084" s="1" t="s">
        <v>3804</v>
      </c>
      <c r="O4084" s="0" t="s">
        <v>3802</v>
      </c>
      <c r="P4084" s="0" t="s">
        <v>3805</v>
      </c>
    </row>
    <row r="4085" customFormat="false" ht="15.75" hidden="false" customHeight="true" outlineLevel="0" collapsed="false">
      <c r="A4085" s="39" t="s">
        <v>2297</v>
      </c>
      <c r="B4085" s="1" t="n">
        <v>1</v>
      </c>
      <c r="C4085" s="1" t="n">
        <v>7</v>
      </c>
      <c r="D4085" s="11" t="n">
        <f aca="false">IF(AND(ISNUMBER(B4085),ISNUMBER($J4085)),$J4085-B4085,"")</f>
        <v>28.51</v>
      </c>
      <c r="E4085" s="11" t="n">
        <f aca="false">IF(AND(ISNUMBER(C4085),ISNUMBER($J4085)),$J4085-C4085,"")</f>
        <v>22.51</v>
      </c>
      <c r="F4085" s="1" t="s">
        <v>5542</v>
      </c>
      <c r="G4085" s="46" t="s">
        <v>4412</v>
      </c>
      <c r="H4085" s="1" t="s">
        <v>143</v>
      </c>
      <c r="J4085" s="11" t="n">
        <f aca="false">IFERROR(INDEX(Pozos!$M$2:$M$1852,MATCH(A4085,Pozos!$E$2:$E$1852,0)),"")</f>
        <v>29.51</v>
      </c>
      <c r="K4085" s="1" t="s">
        <v>4320</v>
      </c>
      <c r="O4085" s="0" t="s">
        <v>4412</v>
      </c>
      <c r="P4085" s="0" t="s">
        <v>3805</v>
      </c>
    </row>
    <row r="4086" customFormat="false" ht="15.75" hidden="false" customHeight="true" outlineLevel="0" collapsed="false">
      <c r="A4086" s="39" t="s">
        <v>2297</v>
      </c>
      <c r="B4086" s="1" t="n">
        <v>7</v>
      </c>
      <c r="C4086" s="1" t="n">
        <v>12</v>
      </c>
      <c r="D4086" s="11" t="n">
        <f aca="false">IF(AND(ISNUMBER(B4086),ISNUMBER($J4086)),$J4086-B4086,"")</f>
        <v>22.51</v>
      </c>
      <c r="E4086" s="11" t="n">
        <f aca="false">IF(AND(ISNUMBER(C4086),ISNUMBER($J4086)),$J4086-C4086,"")</f>
        <v>17.51</v>
      </c>
      <c r="F4086" s="1" t="s">
        <v>5631</v>
      </c>
      <c r="G4086" s="46" t="s">
        <v>4412</v>
      </c>
      <c r="H4086" s="1" t="s">
        <v>143</v>
      </c>
      <c r="J4086" s="11" t="n">
        <f aca="false">IFERROR(INDEX(Pozos!$M$2:$M$1852,MATCH(A4086,Pozos!$E$2:$E$1852,0)),"")</f>
        <v>29.51</v>
      </c>
      <c r="K4086" s="1" t="s">
        <v>4320</v>
      </c>
      <c r="O4086" s="0" t="s">
        <v>4412</v>
      </c>
      <c r="P4086" s="0" t="s">
        <v>3805</v>
      </c>
    </row>
    <row r="4087" customFormat="false" ht="15.75" hidden="false" customHeight="true" outlineLevel="0" collapsed="false">
      <c r="A4087" s="39" t="s">
        <v>2297</v>
      </c>
      <c r="B4087" s="1" t="n">
        <v>12</v>
      </c>
      <c r="C4087" s="1" t="n">
        <v>40</v>
      </c>
      <c r="D4087" s="11" t="n">
        <f aca="false">IF(AND(ISNUMBER(B4087),ISNUMBER($J4087)),$J4087-B4087,"")</f>
        <v>17.51</v>
      </c>
      <c r="E4087" s="11" t="n">
        <f aca="false">IF(AND(ISNUMBER(C4087),ISNUMBER($J4087)),$J4087-C4087,"")</f>
        <v>-10.49</v>
      </c>
      <c r="F4087" s="1" t="s">
        <v>5183</v>
      </c>
      <c r="G4087" s="46" t="s">
        <v>4395</v>
      </c>
      <c r="H4087" s="1" t="s">
        <v>143</v>
      </c>
      <c r="J4087" s="11" t="n">
        <f aca="false">IFERROR(INDEX(Pozos!$M$2:$M$1852,MATCH(A4087,Pozos!$E$2:$E$1852,0)),"")</f>
        <v>29.51</v>
      </c>
      <c r="K4087" s="1" t="s">
        <v>4424</v>
      </c>
      <c r="O4087" s="0" t="s">
        <v>4395</v>
      </c>
      <c r="P4087" s="0" t="s">
        <v>3805</v>
      </c>
    </row>
    <row r="4088" customFormat="false" ht="15.75" hidden="false" customHeight="true" outlineLevel="0" collapsed="false">
      <c r="A4088" s="39" t="s">
        <v>2297</v>
      </c>
      <c r="B4088" s="1" t="n">
        <v>40</v>
      </c>
      <c r="C4088" s="1" t="n">
        <v>43</v>
      </c>
      <c r="D4088" s="11" t="n">
        <f aca="false">IF(AND(ISNUMBER(B4088),ISNUMBER($J4088)),$J4088-B4088,"")</f>
        <v>-10.49</v>
      </c>
      <c r="E4088" s="11" t="n">
        <f aca="false">IF(AND(ISNUMBER(C4088),ISNUMBER($J4088)),$J4088-C4088,"")</f>
        <v>-13.49</v>
      </c>
      <c r="F4088" s="1" t="s">
        <v>5631</v>
      </c>
      <c r="G4088" s="46" t="s">
        <v>4395</v>
      </c>
      <c r="H4088" s="1" t="s">
        <v>143</v>
      </c>
      <c r="J4088" s="11" t="n">
        <f aca="false">IFERROR(INDEX(Pozos!$M$2:$M$1852,MATCH(A4088,Pozos!$E$2:$E$1852,0)),"")</f>
        <v>29.51</v>
      </c>
      <c r="K4088" s="1" t="s">
        <v>4320</v>
      </c>
      <c r="O4088" s="0" t="s">
        <v>4395</v>
      </c>
      <c r="P4088" s="0" t="s">
        <v>3805</v>
      </c>
    </row>
    <row r="4089" customFormat="false" ht="15.75" hidden="false" customHeight="true" outlineLevel="0" collapsed="false">
      <c r="A4089" s="39" t="s">
        <v>2299</v>
      </c>
      <c r="B4089" s="1" t="n">
        <v>0</v>
      </c>
      <c r="C4089" s="1" t="n">
        <v>1</v>
      </c>
      <c r="D4089" s="11" t="n">
        <f aca="false">IF(AND(ISNUMBER(B4089),ISNUMBER($J4089)),$J4089-B4089,"")</f>
        <v>27.85</v>
      </c>
      <c r="E4089" s="11" t="n">
        <f aca="false">IF(AND(ISNUMBER(C4089),ISNUMBER($J4089)),$J4089-C4089,"")</f>
        <v>26.85</v>
      </c>
      <c r="F4089" s="1" t="s">
        <v>5632</v>
      </c>
      <c r="G4089" s="46" t="s">
        <v>3802</v>
      </c>
      <c r="H4089" s="1" t="s">
        <v>143</v>
      </c>
      <c r="J4089" s="11" t="n">
        <f aca="false">IFERROR(INDEX(Pozos!$M$2:$M$1852,MATCH(A4089,Pozos!$E$2:$E$1852,0)),"")</f>
        <v>27.85</v>
      </c>
      <c r="K4089" s="1" t="s">
        <v>3803</v>
      </c>
      <c r="L4089" s="1" t="s">
        <v>3804</v>
      </c>
      <c r="O4089" s="0" t="s">
        <v>3802</v>
      </c>
      <c r="P4089" s="0" t="s">
        <v>3805</v>
      </c>
    </row>
    <row r="4090" customFormat="false" ht="15.75" hidden="false" customHeight="true" outlineLevel="0" collapsed="false">
      <c r="A4090" s="39" t="s">
        <v>2299</v>
      </c>
      <c r="B4090" s="1" t="n">
        <v>1</v>
      </c>
      <c r="C4090" s="1" t="n">
        <v>4</v>
      </c>
      <c r="D4090" s="11" t="n">
        <f aca="false">IF(AND(ISNUMBER(B4090),ISNUMBER($J4090)),$J4090-B4090,"")</f>
        <v>26.85</v>
      </c>
      <c r="E4090" s="11" t="n">
        <f aca="false">IF(AND(ISNUMBER(C4090),ISNUMBER($J4090)),$J4090-C4090,"")</f>
        <v>23.85</v>
      </c>
      <c r="F4090" s="1" t="s">
        <v>5633</v>
      </c>
      <c r="G4090" s="46" t="s">
        <v>4412</v>
      </c>
      <c r="H4090" s="1" t="s">
        <v>143</v>
      </c>
      <c r="J4090" s="11" t="n">
        <f aca="false">IFERROR(INDEX(Pozos!$M$2:$M$1852,MATCH(A4090,Pozos!$E$2:$E$1852,0)),"")</f>
        <v>27.85</v>
      </c>
      <c r="K4090" s="1" t="s">
        <v>3927</v>
      </c>
      <c r="L4090" s="1" t="s">
        <v>3928</v>
      </c>
      <c r="O4090" s="0" t="s">
        <v>4412</v>
      </c>
      <c r="P4090" s="0" t="s">
        <v>3805</v>
      </c>
    </row>
    <row r="4091" customFormat="false" ht="15.75" hidden="false" customHeight="true" outlineLevel="0" collapsed="false">
      <c r="A4091" s="39" t="s">
        <v>2299</v>
      </c>
      <c r="B4091" s="1" t="n">
        <v>4</v>
      </c>
      <c r="C4091" s="1" t="n">
        <v>6</v>
      </c>
      <c r="D4091" s="11" t="n">
        <f aca="false">IF(AND(ISNUMBER(B4091),ISNUMBER($J4091)),$J4091-B4091,"")</f>
        <v>23.85</v>
      </c>
      <c r="E4091" s="11" t="n">
        <f aca="false">IF(AND(ISNUMBER(C4091),ISNUMBER($J4091)),$J4091-C4091,"")</f>
        <v>21.85</v>
      </c>
      <c r="F4091" s="1" t="s">
        <v>5634</v>
      </c>
      <c r="G4091" s="46" t="s">
        <v>4412</v>
      </c>
      <c r="H4091" s="1" t="s">
        <v>143</v>
      </c>
      <c r="J4091" s="11" t="n">
        <f aca="false">IFERROR(INDEX(Pozos!$M$2:$M$1852,MATCH(A4091,Pozos!$E$2:$E$1852,0)),"")</f>
        <v>27.85</v>
      </c>
      <c r="K4091" s="1" t="s">
        <v>3808</v>
      </c>
      <c r="L4091" s="1" t="s">
        <v>3809</v>
      </c>
      <c r="O4091" s="0" t="s">
        <v>4412</v>
      </c>
      <c r="P4091" s="0" t="s">
        <v>3805</v>
      </c>
    </row>
    <row r="4092" customFormat="false" ht="15.75" hidden="false" customHeight="true" outlineLevel="0" collapsed="false">
      <c r="A4092" s="39" t="s">
        <v>2299</v>
      </c>
      <c r="B4092" s="1" t="n">
        <v>6</v>
      </c>
      <c r="C4092" s="1" t="n">
        <v>8</v>
      </c>
      <c r="D4092" s="11" t="n">
        <f aca="false">IF(AND(ISNUMBER(B4092),ISNUMBER($J4092)),$J4092-B4092,"")</f>
        <v>21.85</v>
      </c>
      <c r="E4092" s="11" t="n">
        <f aca="false">IF(AND(ISNUMBER(C4092),ISNUMBER($J4092)),$J4092-C4092,"")</f>
        <v>19.85</v>
      </c>
      <c r="F4092" s="1" t="s">
        <v>5635</v>
      </c>
      <c r="G4092" s="46" t="s">
        <v>4412</v>
      </c>
      <c r="H4092" s="1" t="s">
        <v>143</v>
      </c>
      <c r="J4092" s="11" t="n">
        <f aca="false">IFERROR(INDEX(Pozos!$M$2:$M$1852,MATCH(A4092,Pozos!$E$2:$E$1852,0)),"")</f>
        <v>27.85</v>
      </c>
      <c r="K4092" s="1" t="s">
        <v>3927</v>
      </c>
      <c r="L4092" s="1" t="s">
        <v>3928</v>
      </c>
      <c r="O4092" s="0" t="s">
        <v>4412</v>
      </c>
      <c r="P4092" s="0" t="s">
        <v>3805</v>
      </c>
    </row>
    <row r="4093" customFormat="false" ht="15.75" hidden="false" customHeight="true" outlineLevel="0" collapsed="false">
      <c r="A4093" s="39" t="s">
        <v>2299</v>
      </c>
      <c r="B4093" s="1" t="n">
        <v>8</v>
      </c>
      <c r="C4093" s="1" t="n">
        <v>9</v>
      </c>
      <c r="D4093" s="11" t="n">
        <f aca="false">IF(AND(ISNUMBER(B4093),ISNUMBER($J4093)),$J4093-B4093,"")</f>
        <v>19.85</v>
      </c>
      <c r="E4093" s="11" t="n">
        <f aca="false">IF(AND(ISNUMBER(C4093),ISNUMBER($J4093)),$J4093-C4093,"")</f>
        <v>18.85</v>
      </c>
      <c r="F4093" s="1" t="s">
        <v>5636</v>
      </c>
      <c r="G4093" s="46" t="s">
        <v>4412</v>
      </c>
      <c r="H4093" s="1" t="s">
        <v>143</v>
      </c>
      <c r="J4093" s="11" t="n">
        <f aca="false">IFERROR(INDEX(Pozos!$M$2:$M$1852,MATCH(A4093,Pozos!$E$2:$E$1852,0)),"")</f>
        <v>27.85</v>
      </c>
      <c r="K4093" s="1" t="s">
        <v>3808</v>
      </c>
      <c r="L4093" s="1" t="s">
        <v>3809</v>
      </c>
      <c r="O4093" s="0" t="s">
        <v>4412</v>
      </c>
      <c r="P4093" s="0" t="s">
        <v>3805</v>
      </c>
    </row>
    <row r="4094" customFormat="false" ht="15.75" hidden="false" customHeight="true" outlineLevel="0" collapsed="false">
      <c r="A4094" s="39" t="s">
        <v>2299</v>
      </c>
      <c r="B4094" s="1" t="n">
        <v>9</v>
      </c>
      <c r="C4094" s="1" t="n">
        <v>10</v>
      </c>
      <c r="D4094" s="11" t="n">
        <f aca="false">IF(AND(ISNUMBER(B4094),ISNUMBER($J4094)),$J4094-B4094,"")</f>
        <v>18.85</v>
      </c>
      <c r="E4094" s="11" t="n">
        <f aca="false">IF(AND(ISNUMBER(C4094),ISNUMBER($J4094)),$J4094-C4094,"")</f>
        <v>17.85</v>
      </c>
      <c r="F4094" s="1" t="s">
        <v>5637</v>
      </c>
      <c r="G4094" s="46" t="s">
        <v>4412</v>
      </c>
      <c r="H4094" s="1" t="s">
        <v>143</v>
      </c>
      <c r="J4094" s="11" t="n">
        <f aca="false">IFERROR(INDEX(Pozos!$M$2:$M$1852,MATCH(A4094,Pozos!$E$2:$E$1852,0)),"")</f>
        <v>27.85</v>
      </c>
      <c r="K4094" s="1" t="s">
        <v>3808</v>
      </c>
      <c r="L4094" s="1" t="s">
        <v>3809</v>
      </c>
      <c r="O4094" s="0" t="s">
        <v>4412</v>
      </c>
      <c r="P4094" s="0" t="s">
        <v>3805</v>
      </c>
    </row>
    <row r="4095" customFormat="false" ht="15.75" hidden="false" customHeight="true" outlineLevel="0" collapsed="false">
      <c r="A4095" s="39" t="s">
        <v>2299</v>
      </c>
      <c r="B4095" s="1" t="n">
        <v>10</v>
      </c>
      <c r="C4095" s="1" t="n">
        <v>14</v>
      </c>
      <c r="D4095" s="11" t="n">
        <f aca="false">IF(AND(ISNUMBER(B4095),ISNUMBER($J4095)),$J4095-B4095,"")</f>
        <v>17.85</v>
      </c>
      <c r="E4095" s="11" t="n">
        <f aca="false">IF(AND(ISNUMBER(C4095),ISNUMBER($J4095)),$J4095-C4095,"")</f>
        <v>13.85</v>
      </c>
      <c r="F4095" s="1" t="s">
        <v>5638</v>
      </c>
      <c r="G4095" s="46" t="s">
        <v>4395</v>
      </c>
      <c r="H4095" s="1" t="s">
        <v>143</v>
      </c>
      <c r="J4095" s="11" t="n">
        <f aca="false">IFERROR(INDEX(Pozos!$M$2:$M$1852,MATCH(A4095,Pozos!$E$2:$E$1852,0)),"")</f>
        <v>27.85</v>
      </c>
      <c r="K4095" s="1" t="s">
        <v>3944</v>
      </c>
      <c r="L4095" s="1" t="s">
        <v>3813</v>
      </c>
      <c r="O4095" s="0" t="s">
        <v>4395</v>
      </c>
      <c r="P4095" s="0" t="s">
        <v>3805</v>
      </c>
    </row>
    <row r="4096" customFormat="false" ht="15.75" hidden="false" customHeight="true" outlineLevel="0" collapsed="false">
      <c r="A4096" s="39" t="s">
        <v>2299</v>
      </c>
      <c r="B4096" s="1" t="n">
        <v>14</v>
      </c>
      <c r="C4096" s="1" t="n">
        <v>20</v>
      </c>
      <c r="D4096" s="11" t="n">
        <f aca="false">IF(AND(ISNUMBER(B4096),ISNUMBER($J4096)),$J4096-B4096,"")</f>
        <v>13.85</v>
      </c>
      <c r="E4096" s="11" t="n">
        <f aca="false">IF(AND(ISNUMBER(C4096),ISNUMBER($J4096)),$J4096-C4096,"")</f>
        <v>7.85</v>
      </c>
      <c r="F4096" s="1" t="s">
        <v>5639</v>
      </c>
      <c r="G4096" s="46" t="s">
        <v>4395</v>
      </c>
      <c r="H4096" s="1" t="s">
        <v>143</v>
      </c>
      <c r="J4096" s="11" t="n">
        <f aca="false">IFERROR(INDEX(Pozos!$M$2:$M$1852,MATCH(A4096,Pozos!$E$2:$E$1852,0)),"")</f>
        <v>27.85</v>
      </c>
      <c r="K4096" s="1" t="s">
        <v>3944</v>
      </c>
      <c r="L4096" s="1" t="s">
        <v>3813</v>
      </c>
      <c r="O4096" s="0" t="s">
        <v>4395</v>
      </c>
      <c r="P4096" s="0" t="s">
        <v>3805</v>
      </c>
    </row>
    <row r="4097" customFormat="false" ht="15.75" hidden="false" customHeight="true" outlineLevel="0" collapsed="false">
      <c r="A4097" s="39" t="s">
        <v>2299</v>
      </c>
      <c r="B4097" s="1" t="n">
        <v>20</v>
      </c>
      <c r="C4097" s="1" t="n">
        <v>21</v>
      </c>
      <c r="D4097" s="11" t="n">
        <f aca="false">IF(AND(ISNUMBER(B4097),ISNUMBER($J4097)),$J4097-B4097,"")</f>
        <v>7.85</v>
      </c>
      <c r="E4097" s="11" t="n">
        <f aca="false">IF(AND(ISNUMBER(C4097),ISNUMBER($J4097)),$J4097-C4097,"")</f>
        <v>6.85</v>
      </c>
      <c r="F4097" s="1" t="s">
        <v>5640</v>
      </c>
      <c r="G4097" s="46" t="s">
        <v>4395</v>
      </c>
      <c r="H4097" s="1" t="s">
        <v>143</v>
      </c>
      <c r="J4097" s="11" t="n">
        <f aca="false">IFERROR(INDEX(Pozos!$M$2:$M$1852,MATCH(A4097,Pozos!$E$2:$E$1852,0)),"")</f>
        <v>27.85</v>
      </c>
      <c r="K4097" s="1" t="s">
        <v>3944</v>
      </c>
      <c r="L4097" s="1" t="s">
        <v>3813</v>
      </c>
      <c r="O4097" s="0" t="s">
        <v>4395</v>
      </c>
      <c r="P4097" s="0" t="s">
        <v>3805</v>
      </c>
    </row>
    <row r="4098" customFormat="false" ht="15.75" hidden="false" customHeight="true" outlineLevel="0" collapsed="false">
      <c r="A4098" s="39" t="s">
        <v>2299</v>
      </c>
      <c r="B4098" s="1" t="n">
        <v>21</v>
      </c>
      <c r="C4098" s="1" t="n">
        <v>23</v>
      </c>
      <c r="D4098" s="11" t="n">
        <f aca="false">IF(AND(ISNUMBER(B4098),ISNUMBER($J4098)),$J4098-B4098,"")</f>
        <v>6.85</v>
      </c>
      <c r="E4098" s="11" t="n">
        <f aca="false">IF(AND(ISNUMBER(C4098),ISNUMBER($J4098)),$J4098-C4098,"")</f>
        <v>4.85</v>
      </c>
      <c r="F4098" s="1" t="s">
        <v>5641</v>
      </c>
      <c r="G4098" s="46" t="s">
        <v>4395</v>
      </c>
      <c r="H4098" s="1" t="s">
        <v>143</v>
      </c>
      <c r="J4098" s="11" t="n">
        <f aca="false">IFERROR(INDEX(Pozos!$M$2:$M$1852,MATCH(A4098,Pozos!$E$2:$E$1852,0)),"")</f>
        <v>27.85</v>
      </c>
      <c r="K4098" s="1" t="s">
        <v>3944</v>
      </c>
      <c r="L4098" s="1" t="s">
        <v>3813</v>
      </c>
      <c r="O4098" s="0" t="s">
        <v>4395</v>
      </c>
      <c r="P4098" s="0" t="s">
        <v>3805</v>
      </c>
    </row>
    <row r="4099" customFormat="false" ht="15.75" hidden="false" customHeight="true" outlineLevel="0" collapsed="false">
      <c r="A4099" s="39" t="s">
        <v>2299</v>
      </c>
      <c r="B4099" s="1" t="n">
        <v>23</v>
      </c>
      <c r="C4099" s="1" t="n">
        <v>24</v>
      </c>
      <c r="D4099" s="11" t="n">
        <f aca="false">IF(AND(ISNUMBER(B4099),ISNUMBER($J4099)),$J4099-B4099,"")</f>
        <v>4.85</v>
      </c>
      <c r="E4099" s="11" t="n">
        <f aca="false">IF(AND(ISNUMBER(C4099),ISNUMBER($J4099)),$J4099-C4099,"")</f>
        <v>3.85</v>
      </c>
      <c r="F4099" s="1" t="s">
        <v>5642</v>
      </c>
      <c r="G4099" s="46" t="s">
        <v>4395</v>
      </c>
      <c r="H4099" s="1" t="s">
        <v>143</v>
      </c>
      <c r="J4099" s="11" t="n">
        <f aca="false">IFERROR(INDEX(Pozos!$M$2:$M$1852,MATCH(A4099,Pozos!$E$2:$E$1852,0)),"")</f>
        <v>27.85</v>
      </c>
      <c r="K4099" s="1" t="s">
        <v>3944</v>
      </c>
      <c r="L4099" s="1" t="s">
        <v>3813</v>
      </c>
      <c r="O4099" s="0" t="s">
        <v>4395</v>
      </c>
      <c r="P4099" s="0" t="s">
        <v>3805</v>
      </c>
    </row>
    <row r="4100" customFormat="false" ht="15.75" hidden="false" customHeight="true" outlineLevel="0" collapsed="false">
      <c r="A4100" s="39" t="s">
        <v>2299</v>
      </c>
      <c r="B4100" s="1" t="n">
        <v>24</v>
      </c>
      <c r="C4100" s="1" t="n">
        <v>25</v>
      </c>
      <c r="D4100" s="11" t="n">
        <f aca="false">IF(AND(ISNUMBER(B4100),ISNUMBER($J4100)),$J4100-B4100,"")</f>
        <v>3.85</v>
      </c>
      <c r="E4100" s="11" t="n">
        <f aca="false">IF(AND(ISNUMBER(C4100),ISNUMBER($J4100)),$J4100-C4100,"")</f>
        <v>2.85</v>
      </c>
      <c r="F4100" s="1" t="s">
        <v>5643</v>
      </c>
      <c r="G4100" s="46" t="s">
        <v>4395</v>
      </c>
      <c r="H4100" s="1" t="s">
        <v>143</v>
      </c>
      <c r="J4100" s="11" t="n">
        <f aca="false">IFERROR(INDEX(Pozos!$M$2:$M$1852,MATCH(A4100,Pozos!$E$2:$E$1852,0)),"")</f>
        <v>27.85</v>
      </c>
      <c r="K4100" s="1" t="s">
        <v>3808</v>
      </c>
      <c r="L4100" s="1" t="s">
        <v>3809</v>
      </c>
      <c r="O4100" s="0" t="s">
        <v>4395</v>
      </c>
      <c r="P4100" s="0" t="s">
        <v>3805</v>
      </c>
    </row>
    <row r="4101" customFormat="false" ht="15.75" hidden="false" customHeight="true" outlineLevel="0" collapsed="false">
      <c r="A4101" s="39" t="s">
        <v>2299</v>
      </c>
      <c r="B4101" s="1" t="n">
        <v>25</v>
      </c>
      <c r="C4101" s="1" t="n">
        <v>26</v>
      </c>
      <c r="D4101" s="11" t="n">
        <f aca="false">IF(AND(ISNUMBER(B4101),ISNUMBER($J4101)),$J4101-B4101,"")</f>
        <v>2.85</v>
      </c>
      <c r="E4101" s="11" t="n">
        <f aca="false">IF(AND(ISNUMBER(C4101),ISNUMBER($J4101)),$J4101-C4101,"")</f>
        <v>1.85</v>
      </c>
      <c r="F4101" s="1" t="s">
        <v>5644</v>
      </c>
      <c r="G4101" s="46" t="s">
        <v>4395</v>
      </c>
      <c r="H4101" s="1" t="s">
        <v>143</v>
      </c>
      <c r="J4101" s="11" t="n">
        <f aca="false">IFERROR(INDEX(Pozos!$M$2:$M$1852,MATCH(A4101,Pozos!$E$2:$E$1852,0)),"")</f>
        <v>27.85</v>
      </c>
      <c r="K4101" s="1" t="s">
        <v>3944</v>
      </c>
      <c r="L4101" s="1" t="s">
        <v>3813</v>
      </c>
      <c r="O4101" s="0" t="s">
        <v>4395</v>
      </c>
      <c r="P4101" s="0" t="s">
        <v>3805</v>
      </c>
    </row>
    <row r="4102" customFormat="false" ht="15.75" hidden="false" customHeight="true" outlineLevel="0" collapsed="false">
      <c r="A4102" s="39" t="s">
        <v>2299</v>
      </c>
      <c r="B4102" s="1" t="n">
        <v>26</v>
      </c>
      <c r="C4102" s="1" t="n">
        <v>36</v>
      </c>
      <c r="D4102" s="11" t="n">
        <f aca="false">IF(AND(ISNUMBER(B4102),ISNUMBER($J4102)),$J4102-B4102,"")</f>
        <v>1.85</v>
      </c>
      <c r="E4102" s="11" t="n">
        <f aca="false">IF(AND(ISNUMBER(C4102),ISNUMBER($J4102)),$J4102-C4102,"")</f>
        <v>-8.15</v>
      </c>
      <c r="F4102" s="1" t="s">
        <v>5645</v>
      </c>
      <c r="G4102" s="46" t="s">
        <v>4395</v>
      </c>
      <c r="H4102" s="1" t="s">
        <v>143</v>
      </c>
      <c r="J4102" s="11" t="n">
        <f aca="false">IFERROR(INDEX(Pozos!$M$2:$M$1852,MATCH(A4102,Pozos!$E$2:$E$1852,0)),"")</f>
        <v>27.85</v>
      </c>
      <c r="K4102" s="1" t="s">
        <v>3944</v>
      </c>
      <c r="L4102" s="1" t="s">
        <v>3813</v>
      </c>
      <c r="O4102" s="0" t="s">
        <v>4395</v>
      </c>
      <c r="P4102" s="0" t="s">
        <v>3805</v>
      </c>
    </row>
    <row r="4103" customFormat="false" ht="15.75" hidden="false" customHeight="true" outlineLevel="0" collapsed="false">
      <c r="A4103" s="39" t="s">
        <v>2299</v>
      </c>
      <c r="B4103" s="1" t="n">
        <v>36</v>
      </c>
      <c r="C4103" s="1" t="n">
        <v>37</v>
      </c>
      <c r="D4103" s="11" t="n">
        <f aca="false">IF(AND(ISNUMBER(B4103),ISNUMBER($J4103)),$J4103-B4103,"")</f>
        <v>-8.15</v>
      </c>
      <c r="E4103" s="11" t="n">
        <f aca="false">IF(AND(ISNUMBER(C4103),ISNUMBER($J4103)),$J4103-C4103,"")</f>
        <v>-9.15</v>
      </c>
      <c r="F4103" s="1" t="s">
        <v>5646</v>
      </c>
      <c r="G4103" s="46" t="s">
        <v>4395</v>
      </c>
      <c r="H4103" s="1" t="s">
        <v>143</v>
      </c>
      <c r="J4103" s="11" t="n">
        <f aca="false">IFERROR(INDEX(Pozos!$M$2:$M$1852,MATCH(A4103,Pozos!$E$2:$E$1852,0)),"")</f>
        <v>27.85</v>
      </c>
      <c r="K4103" s="1" t="s">
        <v>3944</v>
      </c>
      <c r="L4103" s="1" t="s">
        <v>3813</v>
      </c>
      <c r="O4103" s="0" t="s">
        <v>4395</v>
      </c>
      <c r="P4103" s="0" t="s">
        <v>3805</v>
      </c>
    </row>
    <row r="4104" customFormat="false" ht="15.75" hidden="false" customHeight="true" outlineLevel="0" collapsed="false">
      <c r="A4104" s="39" t="s">
        <v>2299</v>
      </c>
      <c r="B4104" s="1" t="n">
        <v>37</v>
      </c>
      <c r="C4104" s="1" t="n">
        <v>42</v>
      </c>
      <c r="D4104" s="11" t="n">
        <f aca="false">IF(AND(ISNUMBER(B4104),ISNUMBER($J4104)),$J4104-B4104,"")</f>
        <v>-9.15</v>
      </c>
      <c r="E4104" s="11" t="n">
        <f aca="false">IF(AND(ISNUMBER(C4104),ISNUMBER($J4104)),$J4104-C4104,"")</f>
        <v>-14.15</v>
      </c>
      <c r="F4104" s="1" t="s">
        <v>5647</v>
      </c>
      <c r="G4104" s="46" t="s">
        <v>4395</v>
      </c>
      <c r="H4104" s="1" t="s">
        <v>143</v>
      </c>
      <c r="J4104" s="11" t="n">
        <f aca="false">IFERROR(INDEX(Pozos!$M$2:$M$1852,MATCH(A4104,Pozos!$E$2:$E$1852,0)),"")</f>
        <v>27.85</v>
      </c>
      <c r="K4104" s="1" t="s">
        <v>3812</v>
      </c>
      <c r="L4104" s="1" t="s">
        <v>3813</v>
      </c>
      <c r="O4104" s="0" t="s">
        <v>4395</v>
      </c>
      <c r="P4104" s="0" t="s">
        <v>3805</v>
      </c>
    </row>
    <row r="4105" customFormat="false" ht="15.75" hidden="false" customHeight="true" outlineLevel="0" collapsed="false">
      <c r="A4105" s="39" t="s">
        <v>2299</v>
      </c>
      <c r="B4105" s="1" t="n">
        <v>42</v>
      </c>
      <c r="C4105" s="1" t="n">
        <v>43</v>
      </c>
      <c r="D4105" s="11" t="n">
        <f aca="false">IF(AND(ISNUMBER(B4105),ISNUMBER($J4105)),$J4105-B4105,"")</f>
        <v>-14.15</v>
      </c>
      <c r="E4105" s="11" t="n">
        <f aca="false">IF(AND(ISNUMBER(C4105),ISNUMBER($J4105)),$J4105-C4105,"")</f>
        <v>-15.15</v>
      </c>
      <c r="F4105" s="1" t="s">
        <v>5648</v>
      </c>
      <c r="G4105" s="46" t="s">
        <v>4395</v>
      </c>
      <c r="H4105" s="1" t="s">
        <v>143</v>
      </c>
      <c r="J4105" s="11" t="n">
        <f aca="false">IFERROR(INDEX(Pozos!$M$2:$M$1852,MATCH(A4105,Pozos!$E$2:$E$1852,0)),"")</f>
        <v>27.85</v>
      </c>
      <c r="K4105" s="1" t="s">
        <v>3927</v>
      </c>
      <c r="L4105" s="1" t="s">
        <v>3928</v>
      </c>
      <c r="O4105" s="0" t="s">
        <v>4395</v>
      </c>
      <c r="P4105" s="0" t="s">
        <v>3805</v>
      </c>
    </row>
    <row r="4106" customFormat="false" ht="15.75" hidden="false" customHeight="true" outlineLevel="0" collapsed="false">
      <c r="A4106" s="39" t="s">
        <v>2299</v>
      </c>
      <c r="B4106" s="1" t="n">
        <v>43</v>
      </c>
      <c r="C4106" s="1" t="n">
        <v>45</v>
      </c>
      <c r="D4106" s="11" t="n">
        <f aca="false">IF(AND(ISNUMBER(B4106),ISNUMBER($J4106)),$J4106-B4106,"")</f>
        <v>-15.15</v>
      </c>
      <c r="E4106" s="11" t="n">
        <f aca="false">IF(AND(ISNUMBER(C4106),ISNUMBER($J4106)),$J4106-C4106,"")</f>
        <v>-17.15</v>
      </c>
      <c r="F4106" s="1" t="s">
        <v>5649</v>
      </c>
      <c r="G4106" s="46" t="s">
        <v>4395</v>
      </c>
      <c r="H4106" s="1" t="s">
        <v>143</v>
      </c>
      <c r="J4106" s="11" t="n">
        <f aca="false">IFERROR(INDEX(Pozos!$M$2:$M$1852,MATCH(A4106,Pozos!$E$2:$E$1852,0)),"")</f>
        <v>27.85</v>
      </c>
      <c r="K4106" s="1" t="s">
        <v>3927</v>
      </c>
      <c r="L4106" s="1" t="s">
        <v>3928</v>
      </c>
      <c r="O4106" s="0" t="s">
        <v>4395</v>
      </c>
      <c r="P4106" s="0" t="s">
        <v>3805</v>
      </c>
    </row>
    <row r="4107" customFormat="false" ht="15.75" hidden="false" customHeight="true" outlineLevel="0" collapsed="false">
      <c r="A4107" s="39" t="s">
        <v>2301</v>
      </c>
      <c r="B4107" s="1" t="n">
        <v>0</v>
      </c>
      <c r="C4107" s="1" t="n">
        <v>30</v>
      </c>
      <c r="D4107" s="11" t="n">
        <f aca="false">IF(AND(ISNUMBER(B4107),ISNUMBER($J4107)),$J4107-B4107,"")</f>
        <v>50.39</v>
      </c>
      <c r="E4107" s="11" t="n">
        <f aca="false">IF(AND(ISNUMBER(C4107),ISNUMBER($J4107)),$J4107-C4107,"")</f>
        <v>20.39</v>
      </c>
      <c r="F4107" s="1" t="s">
        <v>5650</v>
      </c>
      <c r="G4107" s="46" t="s">
        <v>4412</v>
      </c>
      <c r="H4107" s="1" t="s">
        <v>143</v>
      </c>
      <c r="J4107" s="11" t="n">
        <f aca="false">IFERROR(INDEX(Pozos!$M$2:$M$1852,MATCH(A4107,Pozos!$E$2:$E$1852,0)),"")</f>
        <v>50.39</v>
      </c>
      <c r="K4107" s="1" t="s">
        <v>3808</v>
      </c>
      <c r="L4107" s="1" t="s">
        <v>3809</v>
      </c>
      <c r="O4107" s="0" t="s">
        <v>4412</v>
      </c>
      <c r="P4107" s="0" t="s">
        <v>3805</v>
      </c>
    </row>
    <row r="4108" customFormat="false" ht="15.75" hidden="false" customHeight="true" outlineLevel="0" collapsed="false">
      <c r="A4108" s="39" t="s">
        <v>2301</v>
      </c>
      <c r="B4108" s="1" t="n">
        <v>30</v>
      </c>
      <c r="C4108" s="1" t="n">
        <v>38</v>
      </c>
      <c r="D4108" s="11" t="n">
        <f aca="false">IF(AND(ISNUMBER(B4108),ISNUMBER($J4108)),$J4108-B4108,"")</f>
        <v>20.39</v>
      </c>
      <c r="E4108" s="11" t="n">
        <f aca="false">IF(AND(ISNUMBER(C4108),ISNUMBER($J4108)),$J4108-C4108,"")</f>
        <v>12.39</v>
      </c>
      <c r="F4108" s="1" t="s">
        <v>4022</v>
      </c>
      <c r="G4108" s="46" t="s">
        <v>4412</v>
      </c>
      <c r="H4108" s="1" t="s">
        <v>143</v>
      </c>
      <c r="J4108" s="11" t="n">
        <f aca="false">IFERROR(INDEX(Pozos!$M$2:$M$1852,MATCH(A4108,Pozos!$E$2:$E$1852,0)),"")</f>
        <v>50.39</v>
      </c>
      <c r="K4108" s="1" t="s">
        <v>4023</v>
      </c>
      <c r="L4108" s="1" t="s">
        <v>3813</v>
      </c>
      <c r="O4108" s="0" t="s">
        <v>4412</v>
      </c>
      <c r="P4108" s="0" t="s">
        <v>3805</v>
      </c>
    </row>
    <row r="4109" customFormat="false" ht="15.75" hidden="false" customHeight="true" outlineLevel="0" collapsed="false">
      <c r="A4109" s="39" t="s">
        <v>2301</v>
      </c>
      <c r="B4109" s="1" t="n">
        <v>38</v>
      </c>
      <c r="C4109" s="1" t="n">
        <v>44</v>
      </c>
      <c r="D4109" s="11" t="n">
        <f aca="false">IF(AND(ISNUMBER(B4109),ISNUMBER($J4109)),$J4109-B4109,"")</f>
        <v>12.39</v>
      </c>
      <c r="E4109" s="11" t="n">
        <f aca="false">IF(AND(ISNUMBER(C4109),ISNUMBER($J4109)),$J4109-C4109,"")</f>
        <v>6.39</v>
      </c>
      <c r="F4109" s="1" t="s">
        <v>4430</v>
      </c>
      <c r="G4109" s="46" t="s">
        <v>4412</v>
      </c>
      <c r="H4109" s="1" t="s">
        <v>143</v>
      </c>
      <c r="J4109" s="11" t="n">
        <f aca="false">IFERROR(INDEX(Pozos!$M$2:$M$1852,MATCH(A4109,Pozos!$E$2:$E$1852,0)),"")</f>
        <v>50.39</v>
      </c>
      <c r="K4109" s="1" t="s">
        <v>3808</v>
      </c>
      <c r="L4109" s="1" t="s">
        <v>3809</v>
      </c>
      <c r="O4109" s="0" t="s">
        <v>4412</v>
      </c>
      <c r="P4109" s="0" t="s">
        <v>3805</v>
      </c>
    </row>
    <row r="4110" customFormat="false" ht="15.75" hidden="false" customHeight="true" outlineLevel="0" collapsed="false">
      <c r="A4110" s="39" t="s">
        <v>2304</v>
      </c>
      <c r="B4110" s="1" t="n">
        <v>0</v>
      </c>
      <c r="C4110" s="1" t="n">
        <v>2</v>
      </c>
      <c r="D4110" s="11" t="n">
        <f aca="false">IF(AND(ISNUMBER(B4110),ISNUMBER($J4110)),$J4110-B4110,"")</f>
        <v>40.66</v>
      </c>
      <c r="E4110" s="11" t="n">
        <f aca="false">IF(AND(ISNUMBER(C4110),ISNUMBER($J4110)),$J4110-C4110,"")</f>
        <v>38.66</v>
      </c>
      <c r="F4110" s="1" t="s">
        <v>5651</v>
      </c>
      <c r="G4110" s="46" t="s">
        <v>3802</v>
      </c>
      <c r="H4110" s="1" t="s">
        <v>143</v>
      </c>
      <c r="J4110" s="11" t="n">
        <f aca="false">IFERROR(INDEX(Pozos!$M$2:$M$1852,MATCH(A4110,Pozos!$E$2:$E$1852,0)),"")</f>
        <v>40.66</v>
      </c>
      <c r="K4110" s="1" t="s">
        <v>4320</v>
      </c>
      <c r="O4110" s="0" t="s">
        <v>3802</v>
      </c>
      <c r="P4110" s="0" t="s">
        <v>3805</v>
      </c>
    </row>
    <row r="4111" customFormat="false" ht="15.75" hidden="false" customHeight="true" outlineLevel="0" collapsed="false">
      <c r="A4111" s="39" t="s">
        <v>2304</v>
      </c>
      <c r="B4111" s="1" t="n">
        <v>2</v>
      </c>
      <c r="C4111" s="1" t="n">
        <v>12.5</v>
      </c>
      <c r="D4111" s="11" t="n">
        <f aca="false">IF(AND(ISNUMBER(B4111),ISNUMBER($J4111)),$J4111-B4111,"")</f>
        <v>38.66</v>
      </c>
      <c r="E4111" s="11" t="n">
        <f aca="false">IF(AND(ISNUMBER(C4111),ISNUMBER($J4111)),$J4111-C4111,"")</f>
        <v>28.16</v>
      </c>
      <c r="F4111" s="1" t="s">
        <v>5652</v>
      </c>
      <c r="G4111" s="46" t="s">
        <v>4412</v>
      </c>
      <c r="H4111" s="1" t="s">
        <v>143</v>
      </c>
      <c r="J4111" s="11" t="n">
        <f aca="false">IFERROR(INDEX(Pozos!$M$2:$M$1852,MATCH(A4111,Pozos!$E$2:$E$1852,0)),"")</f>
        <v>40.66</v>
      </c>
      <c r="K4111" s="1" t="s">
        <v>3927</v>
      </c>
      <c r="L4111" s="1" t="s">
        <v>3928</v>
      </c>
      <c r="O4111" s="0" t="s">
        <v>4412</v>
      </c>
      <c r="P4111" s="0" t="s">
        <v>3805</v>
      </c>
    </row>
    <row r="4112" customFormat="false" ht="15.75" hidden="false" customHeight="true" outlineLevel="0" collapsed="false">
      <c r="A4112" s="39" t="s">
        <v>2304</v>
      </c>
      <c r="B4112" s="1" t="n">
        <v>12.5</v>
      </c>
      <c r="C4112" s="1" t="n">
        <v>22</v>
      </c>
      <c r="D4112" s="11" t="n">
        <f aca="false">IF(AND(ISNUMBER(B4112),ISNUMBER($J4112)),$J4112-B4112,"")</f>
        <v>28.16</v>
      </c>
      <c r="E4112" s="11" t="n">
        <f aca="false">IF(AND(ISNUMBER(C4112),ISNUMBER($J4112)),$J4112-C4112,"")</f>
        <v>18.66</v>
      </c>
      <c r="F4112" s="1" t="s">
        <v>4023</v>
      </c>
      <c r="G4112" s="46" t="s">
        <v>4395</v>
      </c>
      <c r="H4112" s="1" t="s">
        <v>143</v>
      </c>
      <c r="J4112" s="11" t="n">
        <f aca="false">IFERROR(INDEX(Pozos!$M$2:$M$1852,MATCH(A4112,Pozos!$E$2:$E$1852,0)),"")</f>
        <v>40.66</v>
      </c>
      <c r="K4112" s="1" t="s">
        <v>4023</v>
      </c>
      <c r="L4112" s="1" t="s">
        <v>3813</v>
      </c>
      <c r="O4112" s="0" t="s">
        <v>4395</v>
      </c>
      <c r="P4112" s="0" t="s">
        <v>3805</v>
      </c>
    </row>
    <row r="4113" customFormat="false" ht="15.75" hidden="false" customHeight="true" outlineLevel="0" collapsed="false">
      <c r="A4113" s="39" t="s">
        <v>2304</v>
      </c>
      <c r="B4113" s="1" t="n">
        <v>22</v>
      </c>
      <c r="C4113" s="1" t="n">
        <v>25</v>
      </c>
      <c r="D4113" s="11" t="n">
        <f aca="false">IF(AND(ISNUMBER(B4113),ISNUMBER($J4113)),$J4113-B4113,"")</f>
        <v>18.66</v>
      </c>
      <c r="E4113" s="11" t="n">
        <f aca="false">IF(AND(ISNUMBER(C4113),ISNUMBER($J4113)),$J4113-C4113,"")</f>
        <v>15.66</v>
      </c>
      <c r="F4113" s="1" t="s">
        <v>4803</v>
      </c>
      <c r="G4113" s="46" t="s">
        <v>4395</v>
      </c>
      <c r="H4113" s="1" t="s">
        <v>143</v>
      </c>
      <c r="J4113" s="11" t="n">
        <f aca="false">IFERROR(INDEX(Pozos!$M$2:$M$1852,MATCH(A4113,Pozos!$E$2:$E$1852,0)),"")</f>
        <v>40.66</v>
      </c>
      <c r="K4113" s="1" t="s">
        <v>3944</v>
      </c>
      <c r="L4113" s="1" t="s">
        <v>3813</v>
      </c>
      <c r="O4113" s="0" t="s">
        <v>4395</v>
      </c>
      <c r="P4113" s="0" t="s">
        <v>3805</v>
      </c>
    </row>
    <row r="4114" customFormat="false" ht="15.75" hidden="false" customHeight="true" outlineLevel="0" collapsed="false">
      <c r="A4114" s="39" t="s">
        <v>2304</v>
      </c>
      <c r="B4114" s="1" t="n">
        <v>25</v>
      </c>
      <c r="C4114" s="1" t="n">
        <v>28</v>
      </c>
      <c r="D4114" s="11" t="n">
        <f aca="false">IF(AND(ISNUMBER(B4114),ISNUMBER($J4114)),$J4114-B4114,"")</f>
        <v>15.66</v>
      </c>
      <c r="E4114" s="11" t="n">
        <f aca="false">IF(AND(ISNUMBER(C4114),ISNUMBER($J4114)),$J4114-C4114,"")</f>
        <v>12.66</v>
      </c>
      <c r="F4114" s="1" t="s">
        <v>4022</v>
      </c>
      <c r="G4114" s="46" t="s">
        <v>4395</v>
      </c>
      <c r="H4114" s="1" t="s">
        <v>143</v>
      </c>
      <c r="J4114" s="11" t="n">
        <f aca="false">IFERROR(INDEX(Pozos!$M$2:$M$1852,MATCH(A4114,Pozos!$E$2:$E$1852,0)),"")</f>
        <v>40.66</v>
      </c>
      <c r="K4114" s="1" t="s">
        <v>4023</v>
      </c>
      <c r="L4114" s="1" t="s">
        <v>3813</v>
      </c>
      <c r="O4114" s="0" t="s">
        <v>4395</v>
      </c>
      <c r="P4114" s="0" t="s">
        <v>3805</v>
      </c>
    </row>
    <row r="4115" customFormat="false" ht="15.75" hidden="false" customHeight="true" outlineLevel="0" collapsed="false">
      <c r="A4115" s="39" t="s">
        <v>2304</v>
      </c>
      <c r="B4115" s="1" t="n">
        <v>28</v>
      </c>
      <c r="C4115" s="1" t="n">
        <v>32.5</v>
      </c>
      <c r="D4115" s="11" t="n">
        <f aca="false">IF(AND(ISNUMBER(B4115),ISNUMBER($J4115)),$J4115-B4115,"")</f>
        <v>12.66</v>
      </c>
      <c r="E4115" s="11" t="n">
        <f aca="false">IF(AND(ISNUMBER(C4115),ISNUMBER($J4115)),$J4115-C4115,"")</f>
        <v>8.16</v>
      </c>
      <c r="F4115" s="1" t="s">
        <v>4939</v>
      </c>
      <c r="G4115" s="46" t="s">
        <v>4395</v>
      </c>
      <c r="H4115" s="1" t="s">
        <v>143</v>
      </c>
      <c r="J4115" s="11" t="n">
        <f aca="false">IFERROR(INDEX(Pozos!$M$2:$M$1852,MATCH(A4115,Pozos!$E$2:$E$1852,0)),"")</f>
        <v>40.66</v>
      </c>
      <c r="K4115" s="1" t="s">
        <v>4023</v>
      </c>
      <c r="L4115" s="1" t="s">
        <v>3813</v>
      </c>
      <c r="O4115" s="0" t="s">
        <v>4395</v>
      </c>
      <c r="P4115" s="0" t="s">
        <v>3805</v>
      </c>
    </row>
    <row r="4116" customFormat="false" ht="15.75" hidden="false" customHeight="true" outlineLevel="0" collapsed="false">
      <c r="A4116" s="39" t="s">
        <v>2304</v>
      </c>
      <c r="B4116" s="1" t="n">
        <v>32.5</v>
      </c>
      <c r="C4116" s="1" t="n">
        <v>39.5</v>
      </c>
      <c r="D4116" s="11" t="n">
        <f aca="false">IF(AND(ISNUMBER(B4116),ISNUMBER($J4116)),$J4116-B4116,"")</f>
        <v>8.16</v>
      </c>
      <c r="E4116" s="11" t="n">
        <f aca="false">IF(AND(ISNUMBER(C4116),ISNUMBER($J4116)),$J4116-C4116,"")</f>
        <v>1.16</v>
      </c>
      <c r="F4116" s="1" t="s">
        <v>5653</v>
      </c>
      <c r="G4116" s="46" t="s">
        <v>4395</v>
      </c>
      <c r="H4116" s="1" t="s">
        <v>143</v>
      </c>
      <c r="J4116" s="11" t="n">
        <f aca="false">IFERROR(INDEX(Pozos!$M$2:$M$1852,MATCH(A4116,Pozos!$E$2:$E$1852,0)),"")</f>
        <v>40.66</v>
      </c>
      <c r="K4116" s="1" t="s">
        <v>4023</v>
      </c>
      <c r="L4116" s="1" t="s">
        <v>3813</v>
      </c>
      <c r="O4116" s="0" t="s">
        <v>4395</v>
      </c>
      <c r="P4116" s="0" t="s">
        <v>3805</v>
      </c>
    </row>
    <row r="4117" customFormat="false" ht="15.75" hidden="false" customHeight="true" outlineLevel="0" collapsed="false">
      <c r="A4117" s="39" t="s">
        <v>2304</v>
      </c>
      <c r="B4117" s="1" t="n">
        <v>39.5</v>
      </c>
      <c r="C4117" s="1" t="n">
        <v>43</v>
      </c>
      <c r="D4117" s="11" t="n">
        <f aca="false">IF(AND(ISNUMBER(B4117),ISNUMBER($J4117)),$J4117-B4117,"")</f>
        <v>1.16</v>
      </c>
      <c r="E4117" s="11" t="n">
        <f aca="false">IF(AND(ISNUMBER(C4117),ISNUMBER($J4117)),$J4117-C4117,"")</f>
        <v>-2.34</v>
      </c>
      <c r="F4117" s="1" t="s">
        <v>5654</v>
      </c>
      <c r="G4117" s="46" t="s">
        <v>4407</v>
      </c>
      <c r="H4117" s="1" t="s">
        <v>143</v>
      </c>
      <c r="J4117" s="11" t="n">
        <f aca="false">IFERROR(INDEX(Pozos!$M$2:$M$1852,MATCH(A4117,Pozos!$E$2:$E$1852,0)),"")</f>
        <v>40.66</v>
      </c>
      <c r="K4117" s="1" t="s">
        <v>3808</v>
      </c>
      <c r="L4117" s="1" t="s">
        <v>3809</v>
      </c>
      <c r="O4117" s="0" t="s">
        <v>4407</v>
      </c>
      <c r="P4117" s="0" t="s">
        <v>3805</v>
      </c>
    </row>
    <row r="4118" customFormat="false" ht="15.75" hidden="false" customHeight="true" outlineLevel="0" collapsed="false">
      <c r="A4118" s="39" t="s">
        <v>2304</v>
      </c>
      <c r="B4118" s="1" t="n">
        <v>43</v>
      </c>
      <c r="C4118" s="1" t="n">
        <v>44</v>
      </c>
      <c r="D4118" s="11" t="n">
        <f aca="false">IF(AND(ISNUMBER(B4118),ISNUMBER($J4118)),$J4118-B4118,"")</f>
        <v>-2.34</v>
      </c>
      <c r="E4118" s="11" t="n">
        <f aca="false">IF(AND(ISNUMBER(C4118),ISNUMBER($J4118)),$J4118-C4118,"")</f>
        <v>-3.34</v>
      </c>
      <c r="F4118" s="1" t="s">
        <v>4936</v>
      </c>
      <c r="G4118" s="46" t="s">
        <v>4407</v>
      </c>
      <c r="H4118" s="1" t="s">
        <v>143</v>
      </c>
      <c r="J4118" s="11" t="n">
        <f aca="false">IFERROR(INDEX(Pozos!$M$2:$M$1852,MATCH(A4118,Pozos!$E$2:$E$1852,0)),"")</f>
        <v>40.66</v>
      </c>
      <c r="K4118" s="1" t="s">
        <v>3808</v>
      </c>
      <c r="L4118" s="1" t="s">
        <v>3809</v>
      </c>
      <c r="O4118" s="0" t="s">
        <v>4407</v>
      </c>
      <c r="P4118" s="0" t="s">
        <v>3805</v>
      </c>
    </row>
    <row r="4119" customFormat="false" ht="15.75" hidden="false" customHeight="true" outlineLevel="0" collapsed="false">
      <c r="A4119" s="39" t="s">
        <v>2304</v>
      </c>
      <c r="B4119" s="1" t="n">
        <v>44</v>
      </c>
      <c r="C4119" s="1" t="n">
        <v>45</v>
      </c>
      <c r="D4119" s="11" t="n">
        <f aca="false">IF(AND(ISNUMBER(B4119),ISNUMBER($J4119)),$J4119-B4119,"")</f>
        <v>-3.34</v>
      </c>
      <c r="E4119" s="11" t="n">
        <f aca="false">IF(AND(ISNUMBER(C4119),ISNUMBER($J4119)),$J4119-C4119,"")</f>
        <v>-4.34</v>
      </c>
      <c r="F4119" s="1" t="s">
        <v>4935</v>
      </c>
      <c r="G4119" s="46" t="s">
        <v>4407</v>
      </c>
      <c r="H4119" s="1" t="s">
        <v>143</v>
      </c>
      <c r="J4119" s="11" t="n">
        <f aca="false">IFERROR(INDEX(Pozos!$M$2:$M$1852,MATCH(A4119,Pozos!$E$2:$E$1852,0)),"")</f>
        <v>40.66</v>
      </c>
      <c r="K4119" s="1" t="s">
        <v>3927</v>
      </c>
      <c r="L4119" s="1" t="s">
        <v>3928</v>
      </c>
      <c r="O4119" s="0" t="s">
        <v>4407</v>
      </c>
      <c r="P4119" s="0" t="s">
        <v>3805</v>
      </c>
    </row>
    <row r="4120" customFormat="false" ht="15.75" hidden="false" customHeight="true" outlineLevel="0" collapsed="false">
      <c r="A4120" s="39" t="s">
        <v>2304</v>
      </c>
      <c r="B4120" s="1" t="n">
        <v>45.5</v>
      </c>
      <c r="C4120" s="1" t="n">
        <v>49</v>
      </c>
      <c r="D4120" s="11" t="n">
        <f aca="false">IF(AND(ISNUMBER(B4120),ISNUMBER($J4120)),$J4120-B4120,"")</f>
        <v>-4.84</v>
      </c>
      <c r="E4120" s="11" t="n">
        <f aca="false">IF(AND(ISNUMBER(C4120),ISNUMBER($J4120)),$J4120-C4120,"")</f>
        <v>-8.34</v>
      </c>
      <c r="F4120" s="1" t="s">
        <v>5655</v>
      </c>
      <c r="G4120" s="46" t="s">
        <v>4407</v>
      </c>
      <c r="H4120" s="1" t="s">
        <v>143</v>
      </c>
      <c r="J4120" s="11" t="n">
        <f aca="false">IFERROR(INDEX(Pozos!$M$2:$M$1852,MATCH(A4120,Pozos!$E$2:$E$1852,0)),"")</f>
        <v>40.66</v>
      </c>
      <c r="K4120" s="1" t="s">
        <v>3808</v>
      </c>
      <c r="L4120" s="1" t="s">
        <v>3809</v>
      </c>
      <c r="N4120" s="106" t="s">
        <v>5656</v>
      </c>
      <c r="O4120" s="0" t="s">
        <v>4407</v>
      </c>
      <c r="P4120" s="0" t="s">
        <v>3805</v>
      </c>
    </row>
    <row r="4121" customFormat="false" ht="15.75" hidden="false" customHeight="true" outlineLevel="0" collapsed="false">
      <c r="A4121" s="39" t="s">
        <v>2437</v>
      </c>
      <c r="D4121" s="11" t="str">
        <f aca="false">IF(AND(ISNUMBER(B4121),ISNUMBER($J4121)),$J4121-B4121,"")</f>
        <v/>
      </c>
      <c r="E4121" s="11" t="str">
        <f aca="false">IF(AND(ISNUMBER(C4121),ISNUMBER($J4121)),$J4121-C4121,"")</f>
        <v/>
      </c>
      <c r="F4121" s="1" t="s">
        <v>3821</v>
      </c>
      <c r="G4121" s="46" t="s">
        <v>3822</v>
      </c>
      <c r="H4121" s="1" t="s">
        <v>143</v>
      </c>
      <c r="J4121" s="11" t="n">
        <f aca="false">IFERROR(INDEX(Pozos!$M$2:$M$1852,MATCH(A4121,Pozos!$E$2:$E$1852,0)),"")</f>
        <v>47.27</v>
      </c>
      <c r="K4121" s="1" t="s">
        <v>3823</v>
      </c>
      <c r="P4121" s="0" t="s">
        <v>3824</v>
      </c>
    </row>
    <row r="4122" customFormat="false" ht="15.75" hidden="false" customHeight="true" outlineLevel="0" collapsed="false">
      <c r="A4122" s="39" t="s">
        <v>2306</v>
      </c>
      <c r="D4122" s="11" t="str">
        <f aca="false">IF(AND(ISNUMBER(B4122),ISNUMBER($J4122)),$J4122-B4122,"")</f>
        <v/>
      </c>
      <c r="E4122" s="11" t="str">
        <f aca="false">IF(AND(ISNUMBER(C4122),ISNUMBER($J4122)),$J4122-C4122,"")</f>
        <v/>
      </c>
      <c r="F4122" s="1" t="s">
        <v>3821</v>
      </c>
      <c r="G4122" s="46" t="s">
        <v>3822</v>
      </c>
      <c r="H4122" s="1" t="s">
        <v>143</v>
      </c>
      <c r="J4122" s="11" t="n">
        <f aca="false">IFERROR(INDEX(Pozos!$M$2:$M$1852,MATCH(A4122,Pozos!$E$2:$E$1852,0)),"")</f>
        <v>24.03</v>
      </c>
      <c r="K4122" s="1" t="s">
        <v>3823</v>
      </c>
      <c r="P4122" s="0" t="s">
        <v>3824</v>
      </c>
    </row>
    <row r="4123" customFormat="false" ht="15.75" hidden="false" customHeight="true" outlineLevel="0" collapsed="false">
      <c r="A4123" s="39" t="s">
        <v>2309</v>
      </c>
      <c r="D4123" s="11" t="str">
        <f aca="false">IF(AND(ISNUMBER(B4123),ISNUMBER($J4123)),$J4123-B4123,"")</f>
        <v/>
      </c>
      <c r="E4123" s="11" t="str">
        <f aca="false">IF(AND(ISNUMBER(C4123),ISNUMBER($J4123)),$J4123-C4123,"")</f>
        <v/>
      </c>
      <c r="F4123" s="1" t="s">
        <v>3821</v>
      </c>
      <c r="G4123" s="46" t="s">
        <v>3822</v>
      </c>
      <c r="H4123" s="1" t="s">
        <v>143</v>
      </c>
      <c r="J4123" s="11" t="n">
        <f aca="false">IFERROR(INDEX(Pozos!$M$2:$M$1852,MATCH(A4123,Pozos!$E$2:$E$1852,0)),"")</f>
        <v>30.77</v>
      </c>
      <c r="K4123" s="1" t="s">
        <v>3823</v>
      </c>
      <c r="P4123" s="0" t="s">
        <v>3824</v>
      </c>
    </row>
    <row r="4124" customFormat="false" ht="15.75" hidden="false" customHeight="true" outlineLevel="0" collapsed="false">
      <c r="A4124" s="55" t="s">
        <v>2312</v>
      </c>
      <c r="B4124" s="54" t="n">
        <v>0</v>
      </c>
      <c r="C4124" s="54" t="n">
        <v>2</v>
      </c>
      <c r="D4124" s="108" t="n">
        <f aca="false">IF(AND(ISNUMBER(B4124),ISNUMBER($J4124)),$J4124-B4124,"")</f>
        <v>30.51</v>
      </c>
      <c r="E4124" s="108" t="n">
        <f aca="false">IF(AND(ISNUMBER(C4124),ISNUMBER($J4124)),$J4124-C4124,"")</f>
        <v>28.51</v>
      </c>
      <c r="F4124" s="54" t="s">
        <v>3835</v>
      </c>
      <c r="G4124" s="54" t="s">
        <v>3802</v>
      </c>
      <c r="H4124" s="54" t="s">
        <v>143</v>
      </c>
      <c r="I4124" s="54"/>
      <c r="J4124" s="11" t="n">
        <f aca="false">IFERROR(INDEX(Pozos!$M$2:$M$1852,MATCH(A4124,Pozos!$E$2:$E$1852,0)),"")</f>
        <v>30.51</v>
      </c>
      <c r="K4124" s="1" t="s">
        <v>3803</v>
      </c>
      <c r="L4124" s="1" t="s">
        <v>3804</v>
      </c>
      <c r="O4124" s="0" t="s">
        <v>3802</v>
      </c>
      <c r="P4124" s="0" t="s">
        <v>3805</v>
      </c>
    </row>
    <row r="4125" customFormat="false" ht="15.75" hidden="false" customHeight="true" outlineLevel="0" collapsed="false">
      <c r="A4125" s="55" t="s">
        <v>2312</v>
      </c>
      <c r="B4125" s="54" t="n">
        <v>2</v>
      </c>
      <c r="C4125" s="54" t="n">
        <v>4</v>
      </c>
      <c r="D4125" s="108" t="n">
        <f aca="false">IF(AND(ISNUMBER(B4125),ISNUMBER($J4125)),$J4125-B4125,"")</f>
        <v>28.51</v>
      </c>
      <c r="E4125" s="108" t="n">
        <f aca="false">IF(AND(ISNUMBER(C4125),ISNUMBER($J4125)),$J4125-C4125,"")</f>
        <v>26.51</v>
      </c>
      <c r="F4125" s="54" t="s">
        <v>5657</v>
      </c>
      <c r="G4125" s="54"/>
      <c r="H4125" s="54" t="s">
        <v>143</v>
      </c>
      <c r="I4125" s="54"/>
      <c r="J4125" s="11" t="n">
        <f aca="false">IFERROR(INDEX(Pozos!$M$2:$M$1852,MATCH(A4125,Pozos!$E$2:$E$1852,0)),"")</f>
        <v>30.51</v>
      </c>
      <c r="K4125" s="1" t="s">
        <v>3927</v>
      </c>
      <c r="L4125" s="1" t="s">
        <v>3928</v>
      </c>
      <c r="P4125" s="0" t="s">
        <v>3824</v>
      </c>
    </row>
    <row r="4126" customFormat="false" ht="15.75" hidden="false" customHeight="true" outlineLevel="0" collapsed="false">
      <c r="A4126" s="55" t="s">
        <v>2312</v>
      </c>
      <c r="B4126" s="54" t="n">
        <v>4</v>
      </c>
      <c r="C4126" s="54" t="n">
        <v>6</v>
      </c>
      <c r="D4126" s="108" t="n">
        <f aca="false">IF(AND(ISNUMBER(B4126),ISNUMBER($J4126)),$J4126-B4126,"")</f>
        <v>26.51</v>
      </c>
      <c r="E4126" s="108" t="n">
        <f aca="false">IF(AND(ISNUMBER(C4126),ISNUMBER($J4126)),$J4126-C4126,"")</f>
        <v>24.51</v>
      </c>
      <c r="F4126" s="54" t="s">
        <v>5658</v>
      </c>
      <c r="G4126" s="54"/>
      <c r="H4126" s="54" t="s">
        <v>143</v>
      </c>
      <c r="I4126" s="54"/>
      <c r="J4126" s="11" t="n">
        <f aca="false">IFERROR(INDEX(Pozos!$M$2:$M$1852,MATCH(A4126,Pozos!$E$2:$E$1852,0)),"")</f>
        <v>30.51</v>
      </c>
      <c r="K4126" s="1" t="s">
        <v>3812</v>
      </c>
      <c r="L4126" s="1" t="s">
        <v>3813</v>
      </c>
      <c r="P4126" s="0" t="s">
        <v>3824</v>
      </c>
    </row>
    <row r="4127" customFormat="false" ht="15.75" hidden="false" customHeight="true" outlineLevel="0" collapsed="false">
      <c r="A4127" s="55" t="s">
        <v>2312</v>
      </c>
      <c r="B4127" s="54" t="n">
        <v>6</v>
      </c>
      <c r="C4127" s="54" t="n">
        <v>10</v>
      </c>
      <c r="D4127" s="108" t="n">
        <f aca="false">IF(AND(ISNUMBER(B4127),ISNUMBER($J4127)),$J4127-B4127,"")</f>
        <v>24.51</v>
      </c>
      <c r="E4127" s="108" t="n">
        <f aca="false">IF(AND(ISNUMBER(C4127),ISNUMBER($J4127)),$J4127-C4127,"")</f>
        <v>20.51</v>
      </c>
      <c r="F4127" s="54" t="s">
        <v>5659</v>
      </c>
      <c r="G4127" s="54"/>
      <c r="H4127" s="54" t="s">
        <v>143</v>
      </c>
      <c r="I4127" s="54"/>
      <c r="J4127" s="11" t="n">
        <f aca="false">IFERROR(INDEX(Pozos!$M$2:$M$1852,MATCH(A4127,Pozos!$E$2:$E$1852,0)),"")</f>
        <v>30.51</v>
      </c>
      <c r="K4127" s="1" t="s">
        <v>3812</v>
      </c>
      <c r="L4127" s="1" t="s">
        <v>3813</v>
      </c>
      <c r="P4127" s="0" t="s">
        <v>3824</v>
      </c>
    </row>
    <row r="4128" customFormat="false" ht="15.75" hidden="false" customHeight="true" outlineLevel="0" collapsed="false">
      <c r="A4128" s="55" t="s">
        <v>2312</v>
      </c>
      <c r="B4128" s="54" t="n">
        <v>10</v>
      </c>
      <c r="C4128" s="54" t="n">
        <v>12</v>
      </c>
      <c r="D4128" s="108" t="n">
        <f aca="false">IF(AND(ISNUMBER(B4128),ISNUMBER($J4128)),$J4128-B4128,"")</f>
        <v>20.51</v>
      </c>
      <c r="E4128" s="108" t="n">
        <f aca="false">IF(AND(ISNUMBER(C4128),ISNUMBER($J4128)),$J4128-C4128,"")</f>
        <v>18.51</v>
      </c>
      <c r="F4128" s="54" t="s">
        <v>5660</v>
      </c>
      <c r="G4128" s="54"/>
      <c r="H4128" s="54" t="s">
        <v>143</v>
      </c>
      <c r="I4128" s="54"/>
      <c r="J4128" s="11" t="n">
        <f aca="false">IFERROR(INDEX(Pozos!$M$2:$M$1852,MATCH(A4128,Pozos!$E$2:$E$1852,0)),"")</f>
        <v>30.51</v>
      </c>
      <c r="K4128" s="1" t="s">
        <v>3854</v>
      </c>
      <c r="L4128" s="1" t="s">
        <v>3813</v>
      </c>
      <c r="P4128" s="0" t="s">
        <v>3824</v>
      </c>
    </row>
    <row r="4129" customFormat="false" ht="15.75" hidden="false" customHeight="true" outlineLevel="0" collapsed="false">
      <c r="A4129" s="55" t="s">
        <v>2312</v>
      </c>
      <c r="B4129" s="54" t="n">
        <v>12</v>
      </c>
      <c r="C4129" s="54" t="n">
        <v>23</v>
      </c>
      <c r="D4129" s="108" t="n">
        <f aca="false">IF(AND(ISNUMBER(B4129),ISNUMBER($J4129)),$J4129-B4129,"")</f>
        <v>18.51</v>
      </c>
      <c r="E4129" s="108" t="n">
        <f aca="false">IF(AND(ISNUMBER(C4129),ISNUMBER($J4129)),$J4129-C4129,"")</f>
        <v>7.51</v>
      </c>
      <c r="F4129" s="54" t="s">
        <v>5661</v>
      </c>
      <c r="G4129" s="54"/>
      <c r="H4129" s="54" t="s">
        <v>143</v>
      </c>
      <c r="I4129" s="54"/>
      <c r="J4129" s="11" t="n">
        <f aca="false">IFERROR(INDEX(Pozos!$M$2:$M$1852,MATCH(A4129,Pozos!$E$2:$E$1852,0)),"")</f>
        <v>30.51</v>
      </c>
      <c r="K4129" s="1" t="s">
        <v>3854</v>
      </c>
      <c r="L4129" s="1" t="s">
        <v>3813</v>
      </c>
      <c r="P4129" s="0" t="s">
        <v>3824</v>
      </c>
    </row>
    <row r="4130" customFormat="false" ht="15.75" hidden="false" customHeight="true" outlineLevel="0" collapsed="false">
      <c r="A4130" s="55" t="s">
        <v>2312</v>
      </c>
      <c r="B4130" s="54" t="n">
        <v>23</v>
      </c>
      <c r="C4130" s="54" t="n">
        <v>26</v>
      </c>
      <c r="D4130" s="108" t="n">
        <f aca="false">IF(AND(ISNUMBER(B4130),ISNUMBER($J4130)),$J4130-B4130,"")</f>
        <v>7.51</v>
      </c>
      <c r="E4130" s="108" t="n">
        <f aca="false">IF(AND(ISNUMBER(C4130),ISNUMBER($J4130)),$J4130-C4130,"")</f>
        <v>4.51</v>
      </c>
      <c r="F4130" s="54" t="s">
        <v>5662</v>
      </c>
      <c r="G4130" s="54"/>
      <c r="H4130" s="54" t="s">
        <v>143</v>
      </c>
      <c r="I4130" s="54"/>
      <c r="J4130" s="11" t="n">
        <f aca="false">IFERROR(INDEX(Pozos!$M$2:$M$1852,MATCH(A4130,Pozos!$E$2:$E$1852,0)),"")</f>
        <v>30.51</v>
      </c>
      <c r="K4130" s="1" t="s">
        <v>3944</v>
      </c>
      <c r="L4130" s="1" t="s">
        <v>3813</v>
      </c>
      <c r="P4130" s="0" t="s">
        <v>3824</v>
      </c>
    </row>
    <row r="4131" customFormat="false" ht="15.75" hidden="false" customHeight="true" outlineLevel="0" collapsed="false">
      <c r="A4131" s="55" t="s">
        <v>2312</v>
      </c>
      <c r="B4131" s="54" t="n">
        <v>26</v>
      </c>
      <c r="C4131" s="54" t="n">
        <v>27</v>
      </c>
      <c r="D4131" s="108" t="n">
        <f aca="false">IF(AND(ISNUMBER(B4131),ISNUMBER($J4131)),$J4131-B4131,"")</f>
        <v>4.51</v>
      </c>
      <c r="E4131" s="108" t="n">
        <f aca="false">IF(AND(ISNUMBER(C4131),ISNUMBER($J4131)),$J4131-C4131,"")</f>
        <v>3.51</v>
      </c>
      <c r="F4131" s="54" t="s">
        <v>5663</v>
      </c>
      <c r="G4131" s="54"/>
      <c r="H4131" s="54" t="s">
        <v>143</v>
      </c>
      <c r="I4131" s="54"/>
      <c r="J4131" s="11" t="n">
        <f aca="false">IFERROR(INDEX(Pozos!$M$2:$M$1852,MATCH(A4131,Pozos!$E$2:$E$1852,0)),"")</f>
        <v>30.51</v>
      </c>
      <c r="K4131" s="1" t="s">
        <v>3854</v>
      </c>
      <c r="L4131" s="1" t="s">
        <v>3813</v>
      </c>
      <c r="P4131" s="0" t="s">
        <v>3824</v>
      </c>
    </row>
    <row r="4132" customFormat="false" ht="15.75" hidden="false" customHeight="true" outlineLevel="0" collapsed="false">
      <c r="A4132" s="55" t="s">
        <v>2312</v>
      </c>
      <c r="B4132" s="54" t="n">
        <v>27</v>
      </c>
      <c r="C4132" s="54" t="n">
        <v>28</v>
      </c>
      <c r="D4132" s="108" t="n">
        <f aca="false">IF(AND(ISNUMBER(B4132),ISNUMBER($J4132)),$J4132-B4132,"")</f>
        <v>3.51</v>
      </c>
      <c r="E4132" s="108" t="n">
        <f aca="false">IF(AND(ISNUMBER(C4132),ISNUMBER($J4132)),$J4132-C4132,"")</f>
        <v>2.51</v>
      </c>
      <c r="F4132" s="54" t="s">
        <v>5662</v>
      </c>
      <c r="G4132" s="54"/>
      <c r="H4132" s="54" t="s">
        <v>143</v>
      </c>
      <c r="I4132" s="54"/>
      <c r="J4132" s="11" t="n">
        <f aca="false">IFERROR(INDEX(Pozos!$M$2:$M$1852,MATCH(A4132,Pozos!$E$2:$E$1852,0)),"")</f>
        <v>30.51</v>
      </c>
      <c r="K4132" s="1" t="s">
        <v>3944</v>
      </c>
      <c r="L4132" s="1" t="s">
        <v>3813</v>
      </c>
      <c r="P4132" s="0" t="s">
        <v>3824</v>
      </c>
    </row>
    <row r="4133" customFormat="false" ht="15.75" hidden="false" customHeight="true" outlineLevel="0" collapsed="false">
      <c r="A4133" s="55" t="s">
        <v>2312</v>
      </c>
      <c r="B4133" s="54" t="n">
        <v>28</v>
      </c>
      <c r="C4133" s="54" t="n">
        <v>29</v>
      </c>
      <c r="D4133" s="108" t="n">
        <f aca="false">IF(AND(ISNUMBER(B4133),ISNUMBER($J4133)),$J4133-B4133,"")</f>
        <v>2.51</v>
      </c>
      <c r="E4133" s="108" t="n">
        <f aca="false">IF(AND(ISNUMBER(C4133),ISNUMBER($J4133)),$J4133-C4133,"")</f>
        <v>1.51</v>
      </c>
      <c r="F4133" s="54" t="s">
        <v>5550</v>
      </c>
      <c r="G4133" s="54"/>
      <c r="H4133" s="54" t="s">
        <v>143</v>
      </c>
      <c r="I4133" s="54"/>
      <c r="J4133" s="11" t="n">
        <f aca="false">IFERROR(INDEX(Pozos!$M$2:$M$1852,MATCH(A4133,Pozos!$E$2:$E$1852,0)),"")</f>
        <v>30.51</v>
      </c>
      <c r="K4133" s="1" t="s">
        <v>3854</v>
      </c>
      <c r="L4133" s="1" t="s">
        <v>3813</v>
      </c>
      <c r="P4133" s="0" t="s">
        <v>3824</v>
      </c>
    </row>
    <row r="4134" customFormat="false" ht="15.75" hidden="false" customHeight="true" outlineLevel="0" collapsed="false">
      <c r="A4134" s="39" t="s">
        <v>2315</v>
      </c>
      <c r="B4134" s="1" t="n">
        <v>0</v>
      </c>
      <c r="C4134" s="1" t="n">
        <v>1</v>
      </c>
      <c r="D4134" s="11" t="n">
        <f aca="false">IF(AND(ISNUMBER(B4134),ISNUMBER($J4134)),$J4134-B4134,"")</f>
        <v>30.23</v>
      </c>
      <c r="E4134" s="11" t="n">
        <f aca="false">IF(AND(ISNUMBER(C4134),ISNUMBER($J4134)),$J4134-C4134,"")</f>
        <v>29.23</v>
      </c>
      <c r="F4134" s="1" t="s">
        <v>3835</v>
      </c>
      <c r="G4134" s="46"/>
      <c r="H4134" s="1" t="s">
        <v>143</v>
      </c>
      <c r="J4134" s="11" t="n">
        <f aca="false">IFERROR(INDEX(Pozos!$M$2:$M$1852,MATCH(A4134,Pozos!$E$2:$E$1852,0)),"")</f>
        <v>30.23</v>
      </c>
      <c r="K4134" s="1" t="s">
        <v>3803</v>
      </c>
      <c r="L4134" s="1" t="s">
        <v>3804</v>
      </c>
      <c r="P4134" s="0" t="s">
        <v>3824</v>
      </c>
    </row>
    <row r="4135" customFormat="false" ht="15.75" hidden="false" customHeight="true" outlineLevel="0" collapsed="false">
      <c r="A4135" s="39" t="s">
        <v>2315</v>
      </c>
      <c r="B4135" s="1" t="n">
        <v>1</v>
      </c>
      <c r="C4135" s="1" t="n">
        <v>2</v>
      </c>
      <c r="D4135" s="11" t="n">
        <f aca="false">IF(AND(ISNUMBER(B4135),ISNUMBER($J4135)),$J4135-B4135,"")</f>
        <v>29.23</v>
      </c>
      <c r="E4135" s="11" t="n">
        <f aca="false">IF(AND(ISNUMBER(C4135),ISNUMBER($J4135)),$J4135-C4135,"")</f>
        <v>28.23</v>
      </c>
      <c r="F4135" s="1" t="s">
        <v>3808</v>
      </c>
      <c r="G4135" s="46"/>
      <c r="H4135" s="1" t="s">
        <v>143</v>
      </c>
      <c r="J4135" s="11" t="n">
        <f aca="false">IFERROR(INDEX(Pozos!$M$2:$M$1852,MATCH(A4135,Pozos!$E$2:$E$1852,0)),"")</f>
        <v>30.23</v>
      </c>
      <c r="K4135" s="1" t="s">
        <v>3808</v>
      </c>
      <c r="L4135" s="1" t="s">
        <v>3809</v>
      </c>
      <c r="P4135" s="0" t="s">
        <v>3824</v>
      </c>
    </row>
    <row r="4136" customFormat="false" ht="15.75" hidden="false" customHeight="true" outlineLevel="0" collapsed="false">
      <c r="A4136" s="39" t="s">
        <v>2315</v>
      </c>
      <c r="B4136" s="1" t="n">
        <v>2</v>
      </c>
      <c r="C4136" s="1" t="n">
        <v>8</v>
      </c>
      <c r="D4136" s="11" t="n">
        <f aca="false">IF(AND(ISNUMBER(B4136),ISNUMBER($J4136)),$J4136-B4136,"")</f>
        <v>28.23</v>
      </c>
      <c r="E4136" s="11" t="n">
        <f aca="false">IF(AND(ISNUMBER(C4136),ISNUMBER($J4136)),$J4136-C4136,"")</f>
        <v>22.23</v>
      </c>
      <c r="F4136" s="1" t="s">
        <v>5664</v>
      </c>
      <c r="G4136" s="46"/>
      <c r="H4136" s="1" t="s">
        <v>143</v>
      </c>
      <c r="J4136" s="11" t="n">
        <f aca="false">IFERROR(INDEX(Pozos!$M$2:$M$1852,MATCH(A4136,Pozos!$E$2:$E$1852,0)),"")</f>
        <v>30.23</v>
      </c>
      <c r="K4136" s="1" t="s">
        <v>3872</v>
      </c>
      <c r="L4136" s="1" t="s">
        <v>3809</v>
      </c>
      <c r="P4136" s="0" t="s">
        <v>3824</v>
      </c>
    </row>
    <row r="4137" customFormat="false" ht="15.75" hidden="false" customHeight="true" outlineLevel="0" collapsed="false">
      <c r="A4137" s="39" t="s">
        <v>2315</v>
      </c>
      <c r="B4137" s="1" t="n">
        <v>8</v>
      </c>
      <c r="C4137" s="1" t="n">
        <v>13</v>
      </c>
      <c r="D4137" s="11" t="n">
        <f aca="false">IF(AND(ISNUMBER(B4137),ISNUMBER($J4137)),$J4137-B4137,"")</f>
        <v>22.23</v>
      </c>
      <c r="E4137" s="11" t="n">
        <f aca="false">IF(AND(ISNUMBER(C4137),ISNUMBER($J4137)),$J4137-C4137,"")</f>
        <v>17.23</v>
      </c>
      <c r="F4137" s="1" t="s">
        <v>5665</v>
      </c>
      <c r="G4137" s="46"/>
      <c r="H4137" s="1" t="s">
        <v>143</v>
      </c>
      <c r="J4137" s="11" t="n">
        <f aca="false">IFERROR(INDEX(Pozos!$M$2:$M$1852,MATCH(A4137,Pozos!$E$2:$E$1852,0)),"")</f>
        <v>30.23</v>
      </c>
      <c r="K4137" s="1" t="s">
        <v>3808</v>
      </c>
      <c r="L4137" s="1" t="s">
        <v>3809</v>
      </c>
      <c r="P4137" s="0" t="s">
        <v>3824</v>
      </c>
    </row>
    <row r="4138" customFormat="false" ht="15.75" hidden="false" customHeight="true" outlineLevel="0" collapsed="false">
      <c r="A4138" s="39" t="s">
        <v>2315</v>
      </c>
      <c r="B4138" s="1" t="n">
        <v>13</v>
      </c>
      <c r="C4138" s="1" t="n">
        <v>21</v>
      </c>
      <c r="D4138" s="11" t="n">
        <f aca="false">IF(AND(ISNUMBER(B4138),ISNUMBER($J4138)),$J4138-B4138,"")</f>
        <v>17.23</v>
      </c>
      <c r="E4138" s="11" t="n">
        <f aca="false">IF(AND(ISNUMBER(C4138),ISNUMBER($J4138)),$J4138-C4138,"")</f>
        <v>9.23</v>
      </c>
      <c r="F4138" s="1" t="s">
        <v>5666</v>
      </c>
      <c r="G4138" s="46"/>
      <c r="H4138" s="1" t="s">
        <v>143</v>
      </c>
      <c r="J4138" s="11" t="n">
        <f aca="false">IFERROR(INDEX(Pozos!$M$2:$M$1852,MATCH(A4138,Pozos!$E$2:$E$1852,0)),"")</f>
        <v>30.23</v>
      </c>
      <c r="K4138" s="1" t="s">
        <v>3819</v>
      </c>
      <c r="L4138" s="1" t="s">
        <v>3820</v>
      </c>
      <c r="P4138" s="0" t="s">
        <v>3824</v>
      </c>
    </row>
    <row r="4139" customFormat="false" ht="15.75" hidden="false" customHeight="true" outlineLevel="0" collapsed="false">
      <c r="A4139" s="39" t="s">
        <v>2315</v>
      </c>
      <c r="B4139" s="1" t="n">
        <v>21</v>
      </c>
      <c r="C4139" s="1" t="n">
        <v>22</v>
      </c>
      <c r="D4139" s="11" t="n">
        <f aca="false">IF(AND(ISNUMBER(B4139),ISNUMBER($J4139)),$J4139-B4139,"")</f>
        <v>9.23</v>
      </c>
      <c r="E4139" s="11" t="n">
        <f aca="false">IF(AND(ISNUMBER(C4139),ISNUMBER($J4139)),$J4139-C4139,"")</f>
        <v>8.23</v>
      </c>
      <c r="F4139" s="1" t="s">
        <v>5667</v>
      </c>
      <c r="G4139" s="46"/>
      <c r="H4139" s="1" t="s">
        <v>143</v>
      </c>
      <c r="J4139" s="11" t="n">
        <f aca="false">IFERROR(INDEX(Pozos!$M$2:$M$1852,MATCH(A4139,Pozos!$E$2:$E$1852,0)),"")</f>
        <v>30.23</v>
      </c>
      <c r="K4139" s="1" t="s">
        <v>3819</v>
      </c>
      <c r="L4139" s="1" t="s">
        <v>3820</v>
      </c>
      <c r="P4139" s="0" t="s">
        <v>3824</v>
      </c>
    </row>
    <row r="4140" customFormat="false" ht="15.75" hidden="false" customHeight="true" outlineLevel="0" collapsed="false">
      <c r="A4140" s="39" t="s">
        <v>2315</v>
      </c>
      <c r="B4140" s="1" t="n">
        <v>22</v>
      </c>
      <c r="C4140" s="1" t="n">
        <v>23</v>
      </c>
      <c r="D4140" s="11" t="n">
        <f aca="false">IF(AND(ISNUMBER(B4140),ISNUMBER($J4140)),$J4140-B4140,"")</f>
        <v>8.23</v>
      </c>
      <c r="E4140" s="11" t="n">
        <f aca="false">IF(AND(ISNUMBER(C4140),ISNUMBER($J4140)),$J4140-C4140,"")</f>
        <v>7.23</v>
      </c>
      <c r="F4140" s="1" t="s">
        <v>5513</v>
      </c>
      <c r="G4140" s="46"/>
      <c r="H4140" s="1" t="s">
        <v>143</v>
      </c>
      <c r="J4140" s="11" t="n">
        <f aca="false">IFERROR(INDEX(Pozos!$M$2:$M$1852,MATCH(A4140,Pozos!$E$2:$E$1852,0)),"")</f>
        <v>30.23</v>
      </c>
      <c r="K4140" s="1" t="s">
        <v>3872</v>
      </c>
      <c r="L4140" s="1" t="s">
        <v>3809</v>
      </c>
      <c r="P4140" s="0" t="s">
        <v>3824</v>
      </c>
    </row>
    <row r="4141" customFormat="false" ht="15.75" hidden="false" customHeight="true" outlineLevel="0" collapsed="false">
      <c r="A4141" s="39" t="s">
        <v>2318</v>
      </c>
      <c r="D4141" s="11" t="str">
        <f aca="false">IF(AND(ISNUMBER(B4141),ISNUMBER($J4141)),$J4141-B4141,"")</f>
        <v/>
      </c>
      <c r="E4141" s="11" t="str">
        <f aca="false">IF(AND(ISNUMBER(C4141),ISNUMBER($J4141)),$J4141-C4141,"")</f>
        <v/>
      </c>
      <c r="F4141" s="1" t="s">
        <v>3821</v>
      </c>
      <c r="G4141" s="46" t="s">
        <v>3822</v>
      </c>
      <c r="H4141" s="1" t="s">
        <v>143</v>
      </c>
      <c r="J4141" s="11" t="n">
        <f aca="false">IFERROR(INDEX(Pozos!$M$2:$M$1852,MATCH(A4141,Pozos!$E$2:$E$1852,0)),"")</f>
        <v>36.09</v>
      </c>
      <c r="K4141" s="1" t="s">
        <v>3823</v>
      </c>
      <c r="P4141" s="0" t="s">
        <v>3824</v>
      </c>
    </row>
    <row r="4142" customFormat="false" ht="15.75" hidden="false" customHeight="true" outlineLevel="0" collapsed="false">
      <c r="A4142" s="39" t="s">
        <v>2321</v>
      </c>
      <c r="B4142" s="1" t="n">
        <v>0</v>
      </c>
      <c r="C4142" s="1" t="n">
        <v>1</v>
      </c>
      <c r="D4142" s="11" t="n">
        <f aca="false">IF(AND(ISNUMBER(B4142),ISNUMBER($J4142)),$J4142-B4142,"")</f>
        <v>54.49</v>
      </c>
      <c r="E4142" s="11" t="n">
        <f aca="false">IF(AND(ISNUMBER(C4142),ISNUMBER($J4142)),$J4142-C4142,"")</f>
        <v>53.49</v>
      </c>
      <c r="F4142" s="1" t="s">
        <v>3835</v>
      </c>
      <c r="G4142" s="46"/>
      <c r="H4142" s="1" t="s">
        <v>143</v>
      </c>
      <c r="J4142" s="11" t="n">
        <f aca="false">IFERROR(INDEX(Pozos!$M$2:$M$1852,MATCH(A4142,Pozos!$E$2:$E$1852,0)),"")</f>
        <v>54.49</v>
      </c>
      <c r="K4142" s="1" t="s">
        <v>3803</v>
      </c>
      <c r="L4142" s="1" t="s">
        <v>3804</v>
      </c>
      <c r="P4142" s="0" t="s">
        <v>3824</v>
      </c>
    </row>
    <row r="4143" customFormat="false" ht="15.75" hidden="false" customHeight="true" outlineLevel="0" collapsed="false">
      <c r="A4143" s="39" t="s">
        <v>2321</v>
      </c>
      <c r="B4143" s="1" t="n">
        <v>1</v>
      </c>
      <c r="C4143" s="1" t="n">
        <v>37</v>
      </c>
      <c r="D4143" s="11" t="n">
        <f aca="false">IF(AND(ISNUMBER(B4143),ISNUMBER($J4143)),$J4143-B4143,"")</f>
        <v>53.49</v>
      </c>
      <c r="E4143" s="11" t="n">
        <f aca="false">IF(AND(ISNUMBER(C4143),ISNUMBER($J4143)),$J4143-C4143,"")</f>
        <v>17.49</v>
      </c>
      <c r="F4143" s="1" t="s">
        <v>5176</v>
      </c>
      <c r="G4143" s="46"/>
      <c r="H4143" s="1" t="s">
        <v>143</v>
      </c>
      <c r="J4143" s="11" t="n">
        <f aca="false">IFERROR(INDEX(Pozos!$M$2:$M$1852,MATCH(A4143,Pozos!$E$2:$E$1852,0)),"")</f>
        <v>54.49</v>
      </c>
      <c r="K4143" s="1" t="s">
        <v>3927</v>
      </c>
      <c r="L4143" s="1" t="s">
        <v>3928</v>
      </c>
      <c r="P4143" s="0" t="s">
        <v>3824</v>
      </c>
    </row>
    <row r="4144" customFormat="false" ht="15.75" hidden="false" customHeight="true" outlineLevel="0" collapsed="false">
      <c r="A4144" s="39" t="s">
        <v>2321</v>
      </c>
      <c r="B4144" s="1" t="n">
        <v>37</v>
      </c>
      <c r="C4144" s="1" t="n">
        <v>52</v>
      </c>
      <c r="D4144" s="11" t="n">
        <f aca="false">IF(AND(ISNUMBER(B4144),ISNUMBER($J4144)),$J4144-B4144,"")</f>
        <v>17.49</v>
      </c>
      <c r="E4144" s="11" t="n">
        <f aca="false">IF(AND(ISNUMBER(C4144),ISNUMBER($J4144)),$J4144-C4144,"")</f>
        <v>2.49</v>
      </c>
      <c r="F4144" s="1" t="s">
        <v>5191</v>
      </c>
      <c r="G4144" s="46"/>
      <c r="H4144" s="1" t="s">
        <v>143</v>
      </c>
      <c r="J4144" s="11" t="n">
        <f aca="false">IFERROR(INDEX(Pozos!$M$2:$M$1852,MATCH(A4144,Pozos!$E$2:$E$1852,0)),"")</f>
        <v>54.49</v>
      </c>
      <c r="K4144" s="1" t="s">
        <v>3854</v>
      </c>
      <c r="L4144" s="1" t="s">
        <v>3813</v>
      </c>
      <c r="P4144" s="0" t="s">
        <v>3824</v>
      </c>
    </row>
    <row r="4145" customFormat="false" ht="15.75" hidden="false" customHeight="true" outlineLevel="0" collapsed="false">
      <c r="A4145" s="39" t="s">
        <v>2321</v>
      </c>
      <c r="B4145" s="1" t="n">
        <v>52</v>
      </c>
      <c r="C4145" s="1" t="n">
        <v>55</v>
      </c>
      <c r="D4145" s="11" t="n">
        <f aca="false">IF(AND(ISNUMBER(B4145),ISNUMBER($J4145)),$J4145-B4145,"")</f>
        <v>2.49</v>
      </c>
      <c r="E4145" s="11" t="n">
        <f aca="false">IF(AND(ISNUMBER(C4145),ISNUMBER($J4145)),$J4145-C4145,"")</f>
        <v>-0.509999999999998</v>
      </c>
      <c r="F4145" s="1" t="s">
        <v>3808</v>
      </c>
      <c r="G4145" s="46"/>
      <c r="H4145" s="1" t="s">
        <v>143</v>
      </c>
      <c r="J4145" s="11" t="n">
        <f aca="false">IFERROR(INDEX(Pozos!$M$2:$M$1852,MATCH(A4145,Pozos!$E$2:$E$1852,0)),"")</f>
        <v>54.49</v>
      </c>
      <c r="K4145" s="1" t="s">
        <v>3808</v>
      </c>
      <c r="L4145" s="1" t="s">
        <v>3809</v>
      </c>
      <c r="P4145" s="0" t="s">
        <v>3824</v>
      </c>
    </row>
    <row r="4146" customFormat="false" ht="15.75" hidden="false" customHeight="true" outlineLevel="0" collapsed="false">
      <c r="A4146" s="39" t="s">
        <v>2324</v>
      </c>
      <c r="D4146" s="11" t="str">
        <f aca="false">IF(AND(ISNUMBER(B4146),ISNUMBER($J4146)),$J4146-B4146,"")</f>
        <v/>
      </c>
      <c r="E4146" s="11" t="str">
        <f aca="false">IF(AND(ISNUMBER(C4146),ISNUMBER($J4146)),$J4146-C4146,"")</f>
        <v/>
      </c>
      <c r="F4146" s="1" t="s">
        <v>3821</v>
      </c>
      <c r="G4146" s="46" t="s">
        <v>3822</v>
      </c>
      <c r="H4146" s="1" t="s">
        <v>143</v>
      </c>
      <c r="J4146" s="11" t="n">
        <f aca="false">IFERROR(INDEX(Pozos!$M$2:$M$1852,MATCH(A4146,Pozos!$E$2:$E$1852,0)),"")</f>
        <v>34.99</v>
      </c>
      <c r="K4146" s="1" t="s">
        <v>3823</v>
      </c>
      <c r="P4146" s="0" t="s">
        <v>3824</v>
      </c>
    </row>
    <row r="4147" customFormat="false" ht="15.75" hidden="false" customHeight="true" outlineLevel="0" collapsed="false">
      <c r="A4147" s="39" t="s">
        <v>2327</v>
      </c>
      <c r="D4147" s="11" t="str">
        <f aca="false">IF(AND(ISNUMBER(B4147),ISNUMBER($J4147)),$J4147-B4147,"")</f>
        <v/>
      </c>
      <c r="E4147" s="11" t="str">
        <f aca="false">IF(AND(ISNUMBER(C4147),ISNUMBER($J4147)),$J4147-C4147,"")</f>
        <v/>
      </c>
      <c r="F4147" s="1" t="s">
        <v>3821</v>
      </c>
      <c r="G4147" s="46" t="s">
        <v>3822</v>
      </c>
      <c r="H4147" s="1" t="s">
        <v>143</v>
      </c>
      <c r="J4147" s="11" t="n">
        <f aca="false">IFERROR(INDEX(Pozos!$M$2:$M$1852,MATCH(A4147,Pozos!$E$2:$E$1852,0)),"")</f>
        <v>19.43</v>
      </c>
      <c r="K4147" s="1" t="s">
        <v>3823</v>
      </c>
      <c r="P4147" s="0" t="s">
        <v>3824</v>
      </c>
    </row>
    <row r="4148" customFormat="false" ht="15.75" hidden="false" customHeight="true" outlineLevel="0" collapsed="false">
      <c r="A4148" s="39" t="s">
        <v>2330</v>
      </c>
      <c r="B4148" s="1" t="n">
        <v>0</v>
      </c>
      <c r="C4148" s="1" t="n">
        <v>20</v>
      </c>
      <c r="D4148" s="11" t="n">
        <f aca="false">IF(AND(ISNUMBER(B4148),ISNUMBER($J4148)),$J4148-B4148,"")</f>
        <v>180</v>
      </c>
      <c r="E4148" s="11" t="n">
        <f aca="false">IF(AND(ISNUMBER(C4148),ISNUMBER($J4148)),$J4148-C4148,"")</f>
        <v>160</v>
      </c>
      <c r="F4148" s="1" t="s">
        <v>4411</v>
      </c>
      <c r="G4148" s="46"/>
      <c r="H4148" s="1" t="s">
        <v>143</v>
      </c>
      <c r="J4148" s="11" t="n">
        <f aca="false">IFERROR(INDEX(Pozos!$M$2:$M$1852,MATCH(A4148,Pozos!$E$2:$E$1852,0)),"")</f>
        <v>180</v>
      </c>
      <c r="K4148" s="1" t="s">
        <v>3808</v>
      </c>
      <c r="L4148" s="1" t="s">
        <v>3809</v>
      </c>
      <c r="P4148" s="0" t="s">
        <v>3824</v>
      </c>
    </row>
    <row r="4149" customFormat="false" ht="15.75" hidden="false" customHeight="true" outlineLevel="0" collapsed="false">
      <c r="A4149" s="39" t="s">
        <v>2330</v>
      </c>
      <c r="B4149" s="1" t="n">
        <v>20</v>
      </c>
      <c r="C4149" s="1" t="n">
        <v>20.5</v>
      </c>
      <c r="D4149" s="11" t="n">
        <f aca="false">IF(AND(ISNUMBER(B4149),ISNUMBER($J4149)),$J4149-B4149,"")</f>
        <v>160</v>
      </c>
      <c r="E4149" s="11" t="n">
        <f aca="false">IF(AND(ISNUMBER(C4149),ISNUMBER($J4149)),$J4149-C4149,"")</f>
        <v>159.5</v>
      </c>
      <c r="F4149" s="1" t="s">
        <v>4538</v>
      </c>
      <c r="G4149" s="46"/>
      <c r="H4149" s="1" t="s">
        <v>143</v>
      </c>
      <c r="J4149" s="11" t="n">
        <f aca="false">IFERROR(INDEX(Pozos!$M$2:$M$1852,MATCH(A4149,Pozos!$E$2:$E$1852,0)),"")</f>
        <v>180</v>
      </c>
      <c r="K4149" s="1" t="s">
        <v>3944</v>
      </c>
      <c r="L4149" s="1" t="s">
        <v>3813</v>
      </c>
      <c r="P4149" s="0" t="s">
        <v>3824</v>
      </c>
    </row>
    <row r="4150" customFormat="false" ht="15.75" hidden="false" customHeight="true" outlineLevel="0" collapsed="false">
      <c r="A4150" s="39" t="s">
        <v>2330</v>
      </c>
      <c r="B4150" s="1" t="n">
        <v>20.5</v>
      </c>
      <c r="C4150" s="1" t="n">
        <v>28</v>
      </c>
      <c r="D4150" s="11" t="n">
        <f aca="false">IF(AND(ISNUMBER(B4150),ISNUMBER($J4150)),$J4150-B4150,"")</f>
        <v>159.5</v>
      </c>
      <c r="E4150" s="11" t="n">
        <f aca="false">IF(AND(ISNUMBER(C4150),ISNUMBER($J4150)),$J4150-C4150,"")</f>
        <v>152</v>
      </c>
      <c r="F4150" s="1" t="s">
        <v>4411</v>
      </c>
      <c r="G4150" s="46"/>
      <c r="H4150" s="1" t="s">
        <v>143</v>
      </c>
      <c r="J4150" s="11" t="n">
        <f aca="false">IFERROR(INDEX(Pozos!$M$2:$M$1852,MATCH(A4150,Pozos!$E$2:$E$1852,0)),"")</f>
        <v>180</v>
      </c>
      <c r="K4150" s="1" t="s">
        <v>3808</v>
      </c>
      <c r="L4150" s="1" t="s">
        <v>3809</v>
      </c>
      <c r="P4150" s="0" t="s">
        <v>3824</v>
      </c>
    </row>
    <row r="4151" customFormat="false" ht="15.75" hidden="false" customHeight="true" outlineLevel="0" collapsed="false">
      <c r="A4151" s="39" t="s">
        <v>2330</v>
      </c>
      <c r="B4151" s="1" t="n">
        <v>28</v>
      </c>
      <c r="C4151" s="1" t="n">
        <v>29.5</v>
      </c>
      <c r="D4151" s="11" t="n">
        <f aca="false">IF(AND(ISNUMBER(B4151),ISNUMBER($J4151)),$J4151-B4151,"")</f>
        <v>152</v>
      </c>
      <c r="E4151" s="11" t="n">
        <f aca="false">IF(AND(ISNUMBER(C4151),ISNUMBER($J4151)),$J4151-C4151,"")</f>
        <v>150.5</v>
      </c>
      <c r="F4151" s="1" t="s">
        <v>4671</v>
      </c>
      <c r="G4151" s="46"/>
      <c r="H4151" s="1" t="s">
        <v>143</v>
      </c>
      <c r="J4151" s="11" t="n">
        <f aca="false">IFERROR(INDEX(Pozos!$M$2:$M$1852,MATCH(A4151,Pozos!$E$2:$E$1852,0)),"")</f>
        <v>180</v>
      </c>
      <c r="K4151" s="1" t="s">
        <v>3808</v>
      </c>
      <c r="L4151" s="1" t="s">
        <v>3809</v>
      </c>
      <c r="P4151" s="0" t="s">
        <v>3824</v>
      </c>
    </row>
    <row r="4152" customFormat="false" ht="15.75" hidden="false" customHeight="true" outlineLevel="0" collapsed="false">
      <c r="A4152" s="39" t="s">
        <v>2330</v>
      </c>
      <c r="B4152" s="1" t="n">
        <v>29.5</v>
      </c>
      <c r="C4152" s="1" t="n">
        <v>30</v>
      </c>
      <c r="D4152" s="11" t="n">
        <f aca="false">IF(AND(ISNUMBER(B4152),ISNUMBER($J4152)),$J4152-B4152,"")</f>
        <v>150.5</v>
      </c>
      <c r="E4152" s="11" t="n">
        <f aca="false">IF(AND(ISNUMBER(C4152),ISNUMBER($J4152)),$J4152-C4152,"")</f>
        <v>150</v>
      </c>
      <c r="F4152" s="1" t="s">
        <v>5668</v>
      </c>
      <c r="G4152" s="46"/>
      <c r="H4152" s="1" t="s">
        <v>143</v>
      </c>
      <c r="J4152" s="11" t="n">
        <f aca="false">IFERROR(INDEX(Pozos!$M$2:$M$1852,MATCH(A4152,Pozos!$E$2:$E$1852,0)),"")</f>
        <v>180</v>
      </c>
      <c r="K4152" s="1" t="s">
        <v>4023</v>
      </c>
      <c r="L4152" s="1" t="s">
        <v>3813</v>
      </c>
      <c r="P4152" s="0" t="s">
        <v>3824</v>
      </c>
    </row>
    <row r="4153" customFormat="false" ht="15.75" hidden="false" customHeight="true" outlineLevel="0" collapsed="false">
      <c r="A4153" s="39" t="s">
        <v>2330</v>
      </c>
      <c r="B4153" s="1" t="n">
        <v>30</v>
      </c>
      <c r="C4153" s="1" t="n">
        <v>34</v>
      </c>
      <c r="D4153" s="11" t="n">
        <f aca="false">IF(AND(ISNUMBER(B4153),ISNUMBER($J4153)),$J4153-B4153,"")</f>
        <v>150</v>
      </c>
      <c r="E4153" s="11" t="n">
        <f aca="false">IF(AND(ISNUMBER(C4153),ISNUMBER($J4153)),$J4153-C4153,"")</f>
        <v>146</v>
      </c>
      <c r="F4153" s="1" t="s">
        <v>5669</v>
      </c>
      <c r="G4153" s="46"/>
      <c r="H4153" s="1" t="s">
        <v>143</v>
      </c>
      <c r="J4153" s="11" t="n">
        <f aca="false">IFERROR(INDEX(Pozos!$M$2:$M$1852,MATCH(A4153,Pozos!$E$2:$E$1852,0)),"")</f>
        <v>180</v>
      </c>
      <c r="K4153" s="1" t="s">
        <v>4023</v>
      </c>
      <c r="L4153" s="1" t="s">
        <v>3813</v>
      </c>
      <c r="P4153" s="0" t="s">
        <v>3824</v>
      </c>
    </row>
    <row r="4154" customFormat="false" ht="15.75" hidden="false" customHeight="true" outlineLevel="0" collapsed="false">
      <c r="A4154" s="39" t="s">
        <v>2330</v>
      </c>
      <c r="B4154" s="1" t="n">
        <v>34</v>
      </c>
      <c r="C4154" s="1" t="n">
        <v>45</v>
      </c>
      <c r="D4154" s="11" t="n">
        <f aca="false">IF(AND(ISNUMBER(B4154),ISNUMBER($J4154)),$J4154-B4154,"")</f>
        <v>146</v>
      </c>
      <c r="E4154" s="11" t="n">
        <f aca="false">IF(AND(ISNUMBER(C4154),ISNUMBER($J4154)),$J4154-C4154,"")</f>
        <v>135</v>
      </c>
      <c r="F4154" s="1" t="s">
        <v>5670</v>
      </c>
      <c r="G4154" s="46"/>
      <c r="H4154" s="1" t="s">
        <v>143</v>
      </c>
      <c r="J4154" s="11" t="n">
        <f aca="false">IFERROR(INDEX(Pozos!$M$2:$M$1852,MATCH(A4154,Pozos!$E$2:$E$1852,0)),"")</f>
        <v>180</v>
      </c>
      <c r="K4154" s="1" t="s">
        <v>3808</v>
      </c>
      <c r="L4154" s="1" t="s">
        <v>3809</v>
      </c>
      <c r="P4154" s="0" t="s">
        <v>3824</v>
      </c>
    </row>
    <row r="4155" customFormat="false" ht="15.75" hidden="false" customHeight="true" outlineLevel="0" collapsed="false">
      <c r="A4155" s="39" t="s">
        <v>2330</v>
      </c>
      <c r="B4155" s="1" t="n">
        <v>45</v>
      </c>
      <c r="C4155" s="1" t="n">
        <v>46</v>
      </c>
      <c r="D4155" s="11" t="n">
        <f aca="false">IF(AND(ISNUMBER(B4155),ISNUMBER($J4155)),$J4155-B4155,"")</f>
        <v>135</v>
      </c>
      <c r="E4155" s="11" t="n">
        <f aca="false">IF(AND(ISNUMBER(C4155),ISNUMBER($J4155)),$J4155-C4155,"")</f>
        <v>134</v>
      </c>
      <c r="F4155" s="1" t="s">
        <v>4672</v>
      </c>
      <c r="G4155" s="46"/>
      <c r="H4155" s="1" t="s">
        <v>143</v>
      </c>
      <c r="J4155" s="11" t="n">
        <f aca="false">IFERROR(INDEX(Pozos!$M$2:$M$1852,MATCH(A4155,Pozos!$E$2:$E$1852,0)),"")</f>
        <v>180</v>
      </c>
      <c r="K4155" s="1" t="s">
        <v>3944</v>
      </c>
      <c r="L4155" s="1" t="s">
        <v>3813</v>
      </c>
      <c r="P4155" s="0" t="s">
        <v>3824</v>
      </c>
    </row>
    <row r="4156" customFormat="false" ht="15.75" hidden="false" customHeight="true" outlineLevel="0" collapsed="false">
      <c r="A4156" s="39" t="s">
        <v>2330</v>
      </c>
      <c r="B4156" s="1" t="n">
        <v>46</v>
      </c>
      <c r="C4156" s="1" t="n">
        <v>47.6</v>
      </c>
      <c r="D4156" s="11" t="n">
        <f aca="false">IF(AND(ISNUMBER(B4156),ISNUMBER($J4156)),$J4156-B4156,"")</f>
        <v>134</v>
      </c>
      <c r="E4156" s="11" t="n">
        <f aca="false">IF(AND(ISNUMBER(C4156),ISNUMBER($J4156)),$J4156-C4156,"")</f>
        <v>132.4</v>
      </c>
      <c r="F4156" s="1" t="s">
        <v>5671</v>
      </c>
      <c r="G4156" s="46"/>
      <c r="H4156" s="1" t="s">
        <v>143</v>
      </c>
      <c r="J4156" s="11" t="n">
        <f aca="false">IFERROR(INDEX(Pozos!$M$2:$M$1852,MATCH(A4156,Pozos!$E$2:$E$1852,0)),"")</f>
        <v>180</v>
      </c>
      <c r="K4156" s="1" t="s">
        <v>3808</v>
      </c>
      <c r="L4156" s="1" t="s">
        <v>3809</v>
      </c>
      <c r="P4156" s="0" t="s">
        <v>3824</v>
      </c>
    </row>
    <row r="4157" customFormat="false" ht="15.75" hidden="false" customHeight="true" outlineLevel="0" collapsed="false">
      <c r="A4157" s="39" t="s">
        <v>2330</v>
      </c>
      <c r="B4157" s="1" t="n">
        <v>47.5</v>
      </c>
      <c r="C4157" s="1" t="n">
        <v>49.5</v>
      </c>
      <c r="D4157" s="11" t="n">
        <f aca="false">IF(AND(ISNUMBER(B4157),ISNUMBER($J4157)),$J4157-B4157,"")</f>
        <v>132.5</v>
      </c>
      <c r="E4157" s="11" t="n">
        <f aca="false">IF(AND(ISNUMBER(C4157),ISNUMBER($J4157)),$J4157-C4157,"")</f>
        <v>130.5</v>
      </c>
      <c r="F4157" s="1" t="s">
        <v>5672</v>
      </c>
      <c r="G4157" s="46"/>
      <c r="H4157" s="1" t="s">
        <v>143</v>
      </c>
      <c r="J4157" s="11" t="n">
        <f aca="false">IFERROR(INDEX(Pozos!$M$2:$M$1852,MATCH(A4157,Pozos!$E$2:$E$1852,0)),"")</f>
        <v>180</v>
      </c>
      <c r="K4157" s="1" t="s">
        <v>3808</v>
      </c>
      <c r="L4157" s="1" t="s">
        <v>3809</v>
      </c>
      <c r="N4157" s="106" t="s">
        <v>5673</v>
      </c>
      <c r="P4157" s="0" t="s">
        <v>3824</v>
      </c>
    </row>
    <row r="4158" customFormat="false" ht="15.75" hidden="false" customHeight="true" outlineLevel="0" collapsed="false">
      <c r="A4158" s="39" t="s">
        <v>2330</v>
      </c>
      <c r="B4158" s="1" t="n">
        <v>49.5</v>
      </c>
      <c r="C4158" s="1" t="n">
        <v>51</v>
      </c>
      <c r="D4158" s="11" t="n">
        <f aca="false">IF(AND(ISNUMBER(B4158),ISNUMBER($J4158)),$J4158-B4158,"")</f>
        <v>130.5</v>
      </c>
      <c r="E4158" s="11" t="n">
        <f aca="false">IF(AND(ISNUMBER(C4158),ISNUMBER($J4158)),$J4158-C4158,"")</f>
        <v>129</v>
      </c>
      <c r="F4158" s="1" t="s">
        <v>5672</v>
      </c>
      <c r="G4158" s="46"/>
      <c r="H4158" s="1" t="s">
        <v>143</v>
      </c>
      <c r="J4158" s="11" t="n">
        <f aca="false">IFERROR(INDEX(Pozos!$M$2:$M$1852,MATCH(A4158,Pozos!$E$2:$E$1852,0)),"")</f>
        <v>180</v>
      </c>
      <c r="K4158" s="1" t="s">
        <v>3808</v>
      </c>
      <c r="L4158" s="1" t="s">
        <v>3809</v>
      </c>
      <c r="P4158" s="0" t="s">
        <v>3824</v>
      </c>
    </row>
    <row r="4159" customFormat="false" ht="15.75" hidden="false" customHeight="true" outlineLevel="0" collapsed="false">
      <c r="A4159" s="39" t="s">
        <v>2333</v>
      </c>
      <c r="B4159" s="1" t="n">
        <v>0</v>
      </c>
      <c r="C4159" s="1" t="n">
        <v>1</v>
      </c>
      <c r="D4159" s="11" t="n">
        <f aca="false">IF(AND(ISNUMBER(B4159),ISNUMBER($J4159)),$J4159-B4159,"")</f>
        <v>27.01</v>
      </c>
      <c r="E4159" s="11" t="n">
        <f aca="false">IF(AND(ISNUMBER(C4159),ISNUMBER($J4159)),$J4159-C4159,"")</f>
        <v>26.01</v>
      </c>
      <c r="F4159" s="1" t="s">
        <v>3835</v>
      </c>
      <c r="G4159" s="46"/>
      <c r="H4159" s="1" t="s">
        <v>143</v>
      </c>
      <c r="J4159" s="11" t="n">
        <f aca="false">IFERROR(INDEX(Pozos!$M$2:$M$1852,MATCH(A4159,Pozos!$E$2:$E$1852,0)),"")</f>
        <v>27.01</v>
      </c>
      <c r="K4159" s="1" t="s">
        <v>3803</v>
      </c>
      <c r="L4159" s="1" t="s">
        <v>3804</v>
      </c>
      <c r="P4159" s="0" t="s">
        <v>3824</v>
      </c>
    </row>
    <row r="4160" customFormat="false" ht="15.75" hidden="false" customHeight="true" outlineLevel="0" collapsed="false">
      <c r="A4160" s="39" t="s">
        <v>2333</v>
      </c>
      <c r="B4160" s="1" t="n">
        <v>1</v>
      </c>
      <c r="C4160" s="1" t="n">
        <v>7</v>
      </c>
      <c r="D4160" s="11" t="n">
        <f aca="false">IF(AND(ISNUMBER(B4160),ISNUMBER($J4160)),$J4160-B4160,"")</f>
        <v>26.01</v>
      </c>
      <c r="E4160" s="11" t="n">
        <f aca="false">IF(AND(ISNUMBER(C4160),ISNUMBER($J4160)),$J4160-C4160,"")</f>
        <v>20.01</v>
      </c>
      <c r="F4160" s="1" t="s">
        <v>5674</v>
      </c>
      <c r="G4160" s="46" t="s">
        <v>4412</v>
      </c>
      <c r="H4160" s="1" t="s">
        <v>143</v>
      </c>
      <c r="J4160" s="11" t="n">
        <f aca="false">IFERROR(INDEX(Pozos!$M$2:$M$1852,MATCH(A4160,Pozos!$E$2:$E$1852,0)),"")</f>
        <v>27.01</v>
      </c>
      <c r="K4160" s="1" t="s">
        <v>3808</v>
      </c>
      <c r="L4160" s="1" t="s">
        <v>3809</v>
      </c>
      <c r="O4160" s="0" t="s">
        <v>4412</v>
      </c>
      <c r="P4160" s="0" t="s">
        <v>3805</v>
      </c>
    </row>
    <row r="4161" customFormat="false" ht="15.75" hidden="false" customHeight="true" outlineLevel="0" collapsed="false">
      <c r="A4161" s="39" t="s">
        <v>2333</v>
      </c>
      <c r="B4161" s="1" t="n">
        <v>7</v>
      </c>
      <c r="C4161" s="1" t="n">
        <v>10</v>
      </c>
      <c r="D4161" s="11" t="n">
        <f aca="false">IF(AND(ISNUMBER(B4161),ISNUMBER($J4161)),$J4161-B4161,"")</f>
        <v>20.01</v>
      </c>
      <c r="E4161" s="11" t="n">
        <f aca="false">IF(AND(ISNUMBER(C4161),ISNUMBER($J4161)),$J4161-C4161,"")</f>
        <v>17.01</v>
      </c>
      <c r="F4161" s="1" t="s">
        <v>5675</v>
      </c>
      <c r="G4161" s="46" t="s">
        <v>4395</v>
      </c>
      <c r="H4161" s="1" t="s">
        <v>143</v>
      </c>
      <c r="J4161" s="11" t="n">
        <f aca="false">IFERROR(INDEX(Pozos!$M$2:$M$1852,MATCH(A4161,Pozos!$E$2:$E$1852,0)),"")</f>
        <v>27.01</v>
      </c>
      <c r="K4161" s="1" t="s">
        <v>3944</v>
      </c>
      <c r="L4161" s="1" t="s">
        <v>3813</v>
      </c>
      <c r="O4161" s="0" t="s">
        <v>4395</v>
      </c>
      <c r="P4161" s="0" t="s">
        <v>3805</v>
      </c>
    </row>
    <row r="4162" customFormat="false" ht="15.75" hidden="false" customHeight="true" outlineLevel="0" collapsed="false">
      <c r="A4162" s="39" t="s">
        <v>2333</v>
      </c>
      <c r="B4162" s="1" t="n">
        <v>10</v>
      </c>
      <c r="C4162" s="1" t="n">
        <v>12</v>
      </c>
      <c r="D4162" s="11" t="n">
        <f aca="false">IF(AND(ISNUMBER(B4162),ISNUMBER($J4162)),$J4162-B4162,"")</f>
        <v>17.01</v>
      </c>
      <c r="E4162" s="11" t="n">
        <f aca="false">IF(AND(ISNUMBER(C4162),ISNUMBER($J4162)),$J4162-C4162,"")</f>
        <v>15.01</v>
      </c>
      <c r="F4162" s="1" t="s">
        <v>5676</v>
      </c>
      <c r="G4162" s="46"/>
      <c r="H4162" s="1" t="s">
        <v>143</v>
      </c>
      <c r="J4162" s="11" t="n">
        <f aca="false">IFERROR(INDEX(Pozos!$M$2:$M$1852,MATCH(A4162,Pozos!$E$2:$E$1852,0)),"")</f>
        <v>27.01</v>
      </c>
      <c r="K4162" s="1" t="s">
        <v>3944</v>
      </c>
      <c r="L4162" s="1" t="s">
        <v>3813</v>
      </c>
      <c r="P4162" s="0" t="s">
        <v>3824</v>
      </c>
    </row>
    <row r="4163" customFormat="false" ht="15.75" hidden="false" customHeight="true" outlineLevel="0" collapsed="false">
      <c r="A4163" s="39" t="s">
        <v>2333</v>
      </c>
      <c r="B4163" s="1" t="n">
        <v>12</v>
      </c>
      <c r="C4163" s="1" t="n">
        <v>14</v>
      </c>
      <c r="D4163" s="11" t="n">
        <f aca="false">IF(AND(ISNUMBER(B4163),ISNUMBER($J4163)),$J4163-B4163,"")</f>
        <v>15.01</v>
      </c>
      <c r="E4163" s="11" t="n">
        <f aca="false">IF(AND(ISNUMBER(C4163),ISNUMBER($J4163)),$J4163-C4163,"")</f>
        <v>13.01</v>
      </c>
      <c r="F4163" s="1" t="s">
        <v>5677</v>
      </c>
      <c r="G4163" s="46"/>
      <c r="H4163" s="1" t="s">
        <v>143</v>
      </c>
      <c r="J4163" s="11" t="n">
        <f aca="false">IFERROR(INDEX(Pozos!$M$2:$M$1852,MATCH(A4163,Pozos!$E$2:$E$1852,0)),"")</f>
        <v>27.01</v>
      </c>
      <c r="K4163" s="1" t="s">
        <v>3808</v>
      </c>
      <c r="L4163" s="1" t="s">
        <v>3809</v>
      </c>
      <c r="P4163" s="0" t="s">
        <v>3824</v>
      </c>
    </row>
    <row r="4164" customFormat="false" ht="15.75" hidden="false" customHeight="true" outlineLevel="0" collapsed="false">
      <c r="A4164" s="39" t="s">
        <v>2333</v>
      </c>
      <c r="B4164" s="1" t="n">
        <v>14</v>
      </c>
      <c r="C4164" s="1" t="n">
        <v>16</v>
      </c>
      <c r="D4164" s="11" t="n">
        <f aca="false">IF(AND(ISNUMBER(B4164),ISNUMBER($J4164)),$J4164-B4164,"")</f>
        <v>13.01</v>
      </c>
      <c r="E4164" s="11" t="n">
        <f aca="false">IF(AND(ISNUMBER(C4164),ISNUMBER($J4164)),$J4164-C4164,"")</f>
        <v>11.01</v>
      </c>
      <c r="F4164" s="1" t="s">
        <v>5678</v>
      </c>
      <c r="G4164" s="46"/>
      <c r="H4164" s="1" t="s">
        <v>143</v>
      </c>
      <c r="J4164" s="11" t="n">
        <f aca="false">IFERROR(INDEX(Pozos!$M$2:$M$1852,MATCH(A4164,Pozos!$E$2:$E$1852,0)),"")</f>
        <v>27.01</v>
      </c>
      <c r="K4164" s="1" t="s">
        <v>3944</v>
      </c>
      <c r="L4164" s="1" t="s">
        <v>3813</v>
      </c>
      <c r="P4164" s="0" t="s">
        <v>3824</v>
      </c>
    </row>
    <row r="4165" customFormat="false" ht="15.75" hidden="false" customHeight="true" outlineLevel="0" collapsed="false">
      <c r="A4165" s="39" t="s">
        <v>2333</v>
      </c>
      <c r="B4165" s="1" t="n">
        <v>16</v>
      </c>
      <c r="C4165" s="1" t="n">
        <v>17</v>
      </c>
      <c r="D4165" s="11" t="n">
        <f aca="false">IF(AND(ISNUMBER(B4165),ISNUMBER($J4165)),$J4165-B4165,"")</f>
        <v>11.01</v>
      </c>
      <c r="E4165" s="11" t="n">
        <f aca="false">IF(AND(ISNUMBER(C4165),ISNUMBER($J4165)),$J4165-C4165,"")</f>
        <v>10.01</v>
      </c>
      <c r="F4165" s="1" t="s">
        <v>5679</v>
      </c>
      <c r="G4165" s="46"/>
      <c r="H4165" s="1" t="s">
        <v>143</v>
      </c>
      <c r="J4165" s="11" t="n">
        <f aca="false">IFERROR(INDEX(Pozos!$M$2:$M$1852,MATCH(A4165,Pozos!$E$2:$E$1852,0)),"")</f>
        <v>27.01</v>
      </c>
      <c r="K4165" s="1" t="s">
        <v>3854</v>
      </c>
      <c r="L4165" s="1" t="s">
        <v>3813</v>
      </c>
      <c r="P4165" s="0" t="s">
        <v>3824</v>
      </c>
    </row>
    <row r="4166" customFormat="false" ht="15.75" hidden="false" customHeight="true" outlineLevel="0" collapsed="false">
      <c r="A4166" s="39" t="s">
        <v>2333</v>
      </c>
      <c r="B4166" s="1" t="n">
        <v>17</v>
      </c>
      <c r="C4166" s="1" t="n">
        <v>19</v>
      </c>
      <c r="D4166" s="11" t="n">
        <f aca="false">IF(AND(ISNUMBER(B4166),ISNUMBER($J4166)),$J4166-B4166,"")</f>
        <v>10.01</v>
      </c>
      <c r="E4166" s="11" t="n">
        <f aca="false">IF(AND(ISNUMBER(C4166),ISNUMBER($J4166)),$J4166-C4166,"")</f>
        <v>8.01</v>
      </c>
      <c r="F4166" s="1" t="s">
        <v>5678</v>
      </c>
      <c r="G4166" s="46"/>
      <c r="H4166" s="1" t="s">
        <v>143</v>
      </c>
      <c r="J4166" s="11" t="n">
        <f aca="false">IFERROR(INDEX(Pozos!$M$2:$M$1852,MATCH(A4166,Pozos!$E$2:$E$1852,0)),"")</f>
        <v>27.01</v>
      </c>
      <c r="K4166" s="1" t="s">
        <v>3944</v>
      </c>
      <c r="L4166" s="1" t="s">
        <v>3813</v>
      </c>
      <c r="P4166" s="0" t="s">
        <v>3824</v>
      </c>
    </row>
    <row r="4167" customFormat="false" ht="15.75" hidden="false" customHeight="true" outlineLevel="0" collapsed="false">
      <c r="A4167" s="39" t="s">
        <v>2333</v>
      </c>
      <c r="B4167" s="1" t="n">
        <v>19</v>
      </c>
      <c r="C4167" s="1" t="n">
        <v>24</v>
      </c>
      <c r="D4167" s="11" t="n">
        <f aca="false">IF(AND(ISNUMBER(B4167),ISNUMBER($J4167)),$J4167-B4167,"")</f>
        <v>8.01</v>
      </c>
      <c r="E4167" s="11" t="n">
        <f aca="false">IF(AND(ISNUMBER(C4167),ISNUMBER($J4167)),$J4167-C4167,"")</f>
        <v>3.01</v>
      </c>
      <c r="F4167" s="1" t="s">
        <v>5680</v>
      </c>
      <c r="G4167" s="46"/>
      <c r="H4167" s="1" t="s">
        <v>143</v>
      </c>
      <c r="J4167" s="11" t="n">
        <f aca="false">IFERROR(INDEX(Pozos!$M$2:$M$1852,MATCH(A4167,Pozos!$E$2:$E$1852,0)),"")</f>
        <v>27.01</v>
      </c>
      <c r="K4167" s="1" t="s">
        <v>3854</v>
      </c>
      <c r="L4167" s="1" t="s">
        <v>3813</v>
      </c>
      <c r="P4167" s="0" t="s">
        <v>3824</v>
      </c>
    </row>
    <row r="4168" customFormat="false" ht="15.75" hidden="false" customHeight="true" outlineLevel="0" collapsed="false">
      <c r="A4168" s="39" t="s">
        <v>2333</v>
      </c>
      <c r="B4168" s="1" t="n">
        <v>24</v>
      </c>
      <c r="C4168" s="1" t="n">
        <v>27</v>
      </c>
      <c r="D4168" s="11" t="n">
        <f aca="false">IF(AND(ISNUMBER(B4168),ISNUMBER($J4168)),$J4168-B4168,"")</f>
        <v>3.01</v>
      </c>
      <c r="E4168" s="11" t="n">
        <f aca="false">IF(AND(ISNUMBER(C4168),ISNUMBER($J4168)),$J4168-C4168,"")</f>
        <v>0.0100000000000016</v>
      </c>
      <c r="F4168" s="1" t="s">
        <v>5681</v>
      </c>
      <c r="G4168" s="46"/>
      <c r="H4168" s="1" t="s">
        <v>143</v>
      </c>
      <c r="J4168" s="11" t="n">
        <f aca="false">IFERROR(INDEX(Pozos!$M$2:$M$1852,MATCH(A4168,Pozos!$E$2:$E$1852,0)),"")</f>
        <v>27.01</v>
      </c>
      <c r="K4168" s="1" t="s">
        <v>3944</v>
      </c>
      <c r="L4168" s="1" t="s">
        <v>3813</v>
      </c>
      <c r="P4168" s="0" t="s">
        <v>3824</v>
      </c>
    </row>
    <row r="4169" customFormat="false" ht="15.75" hidden="false" customHeight="true" outlineLevel="0" collapsed="false">
      <c r="A4169" s="39" t="s">
        <v>2333</v>
      </c>
      <c r="B4169" s="1" t="n">
        <v>27</v>
      </c>
      <c r="C4169" s="1" t="n">
        <v>34</v>
      </c>
      <c r="D4169" s="11" t="n">
        <f aca="false">IF(AND(ISNUMBER(B4169),ISNUMBER($J4169)),$J4169-B4169,"")</f>
        <v>0.0100000000000016</v>
      </c>
      <c r="E4169" s="11" t="n">
        <f aca="false">IF(AND(ISNUMBER(C4169),ISNUMBER($J4169)),$J4169-C4169,"")</f>
        <v>-6.99</v>
      </c>
      <c r="F4169" s="1" t="s">
        <v>5682</v>
      </c>
      <c r="G4169" s="46"/>
      <c r="H4169" s="1" t="s">
        <v>143</v>
      </c>
      <c r="J4169" s="11" t="n">
        <f aca="false">IFERROR(INDEX(Pozos!$M$2:$M$1852,MATCH(A4169,Pozos!$E$2:$E$1852,0)),"")</f>
        <v>27.01</v>
      </c>
      <c r="K4169" s="1" t="s">
        <v>3854</v>
      </c>
      <c r="L4169" s="1" t="s">
        <v>3813</v>
      </c>
      <c r="P4169" s="0" t="s">
        <v>3824</v>
      </c>
    </row>
    <row r="4170" customFormat="false" ht="15.75" hidden="false" customHeight="true" outlineLevel="0" collapsed="false">
      <c r="A4170" s="39" t="s">
        <v>2333</v>
      </c>
      <c r="B4170" s="1" t="n">
        <v>34</v>
      </c>
      <c r="C4170" s="1" t="n">
        <v>35</v>
      </c>
      <c r="D4170" s="11" t="n">
        <f aca="false">IF(AND(ISNUMBER(B4170),ISNUMBER($J4170)),$J4170-B4170,"")</f>
        <v>-6.99</v>
      </c>
      <c r="E4170" s="11" t="n">
        <f aca="false">IF(AND(ISNUMBER(C4170),ISNUMBER($J4170)),$J4170-C4170,"")</f>
        <v>-7.99</v>
      </c>
      <c r="F4170" s="1" t="s">
        <v>5683</v>
      </c>
      <c r="G4170" s="46"/>
      <c r="H4170" s="1" t="s">
        <v>143</v>
      </c>
      <c r="J4170" s="11" t="n">
        <f aca="false">IFERROR(INDEX(Pozos!$M$2:$M$1852,MATCH(A4170,Pozos!$E$2:$E$1852,0)),"")</f>
        <v>27.01</v>
      </c>
      <c r="K4170" s="1" t="s">
        <v>3808</v>
      </c>
      <c r="L4170" s="1" t="s">
        <v>3809</v>
      </c>
      <c r="P4170" s="0" t="s">
        <v>3824</v>
      </c>
    </row>
    <row r="4171" customFormat="false" ht="15.75" hidden="false" customHeight="true" outlineLevel="0" collapsed="false">
      <c r="A4171" s="39" t="s">
        <v>2438</v>
      </c>
      <c r="B4171" s="1" t="n">
        <v>0</v>
      </c>
      <c r="C4171" s="1" t="n">
        <v>1</v>
      </c>
      <c r="D4171" s="11" t="n">
        <f aca="false">IF(AND(ISNUMBER(B4171),ISNUMBER($J4171)),$J4171-B4171,"")</f>
        <v>171</v>
      </c>
      <c r="E4171" s="11" t="n">
        <f aca="false">IF(AND(ISNUMBER(C4171),ISNUMBER($J4171)),$J4171-C4171,"")</f>
        <v>170</v>
      </c>
      <c r="F4171" s="1" t="s">
        <v>5684</v>
      </c>
      <c r="G4171" s="46"/>
      <c r="H4171" s="1" t="s">
        <v>143</v>
      </c>
      <c r="J4171" s="11" t="n">
        <f aca="false">IFERROR(INDEX(Pozos!$M$2:$M$1852,MATCH(A4171,Pozos!$E$2:$E$1852,0)),"")</f>
        <v>171</v>
      </c>
      <c r="K4171" s="1" t="s">
        <v>4424</v>
      </c>
      <c r="P4171" s="0" t="s">
        <v>3824</v>
      </c>
    </row>
    <row r="4172" customFormat="false" ht="15.75" hidden="false" customHeight="true" outlineLevel="0" collapsed="false">
      <c r="A4172" s="39" t="s">
        <v>2438</v>
      </c>
      <c r="B4172" s="1" t="n">
        <v>1</v>
      </c>
      <c r="C4172" s="1" t="n">
        <v>5</v>
      </c>
      <c r="D4172" s="11" t="n">
        <f aca="false">IF(AND(ISNUMBER(B4172),ISNUMBER($J4172)),$J4172-B4172,"")</f>
        <v>170</v>
      </c>
      <c r="E4172" s="11" t="n">
        <f aca="false">IF(AND(ISNUMBER(C4172),ISNUMBER($J4172)),$J4172-C4172,"")</f>
        <v>166</v>
      </c>
      <c r="F4172" s="1" t="s">
        <v>5685</v>
      </c>
      <c r="G4172" s="46" t="s">
        <v>4412</v>
      </c>
      <c r="H4172" s="1" t="s">
        <v>143</v>
      </c>
      <c r="J4172" s="11" t="n">
        <f aca="false">IFERROR(INDEX(Pozos!$M$2:$M$1852,MATCH(A4172,Pozos!$E$2:$E$1852,0)),"")</f>
        <v>171</v>
      </c>
      <c r="K4172" s="1" t="s">
        <v>3927</v>
      </c>
      <c r="L4172" s="1" t="s">
        <v>3928</v>
      </c>
      <c r="O4172" s="0" t="s">
        <v>4412</v>
      </c>
      <c r="P4172" s="0" t="s">
        <v>3805</v>
      </c>
    </row>
    <row r="4173" customFormat="false" ht="15.75" hidden="false" customHeight="true" outlineLevel="0" collapsed="false">
      <c r="A4173" s="39" t="s">
        <v>2438</v>
      </c>
      <c r="B4173" s="1" t="n">
        <v>5</v>
      </c>
      <c r="C4173" s="1" t="n">
        <v>7</v>
      </c>
      <c r="D4173" s="11" t="n">
        <f aca="false">IF(AND(ISNUMBER(B4173),ISNUMBER($J4173)),$J4173-B4173,"")</f>
        <v>166</v>
      </c>
      <c r="E4173" s="11" t="n">
        <f aca="false">IF(AND(ISNUMBER(C4173),ISNUMBER($J4173)),$J4173-C4173,"")</f>
        <v>164</v>
      </c>
      <c r="F4173" s="1" t="s">
        <v>5686</v>
      </c>
      <c r="G4173" s="46" t="s">
        <v>4395</v>
      </c>
      <c r="H4173" s="1" t="s">
        <v>143</v>
      </c>
      <c r="J4173" s="11" t="n">
        <f aca="false">IFERROR(INDEX(Pozos!$M$2:$M$1852,MATCH(A4173,Pozos!$E$2:$E$1852,0)),"")</f>
        <v>171</v>
      </c>
      <c r="K4173" s="1" t="s">
        <v>4023</v>
      </c>
      <c r="L4173" s="1" t="s">
        <v>3813</v>
      </c>
      <c r="O4173" s="0" t="s">
        <v>4395</v>
      </c>
      <c r="P4173" s="0" t="s">
        <v>3805</v>
      </c>
    </row>
    <row r="4174" customFormat="false" ht="15.75" hidden="false" customHeight="true" outlineLevel="0" collapsed="false">
      <c r="A4174" s="39" t="s">
        <v>2438</v>
      </c>
      <c r="B4174" s="1" t="n">
        <v>7</v>
      </c>
      <c r="C4174" s="1" t="n">
        <v>11</v>
      </c>
      <c r="D4174" s="11" t="n">
        <f aca="false">IF(AND(ISNUMBER(B4174),ISNUMBER($J4174)),$J4174-B4174,"")</f>
        <v>164</v>
      </c>
      <c r="E4174" s="11" t="n">
        <f aca="false">IF(AND(ISNUMBER(C4174),ISNUMBER($J4174)),$J4174-C4174,"")</f>
        <v>160</v>
      </c>
      <c r="F4174" s="1" t="s">
        <v>4671</v>
      </c>
      <c r="G4174" s="46"/>
      <c r="H4174" s="1" t="s">
        <v>143</v>
      </c>
      <c r="J4174" s="11" t="n">
        <f aca="false">IFERROR(INDEX(Pozos!$M$2:$M$1852,MATCH(A4174,Pozos!$E$2:$E$1852,0)),"")</f>
        <v>171</v>
      </c>
      <c r="K4174" s="1" t="s">
        <v>3808</v>
      </c>
      <c r="L4174" s="1" t="s">
        <v>3809</v>
      </c>
      <c r="N4174" s="106" t="s">
        <v>5687</v>
      </c>
      <c r="P4174" s="0" t="s">
        <v>3824</v>
      </c>
    </row>
    <row r="4175" customFormat="false" ht="15.75" hidden="false" customHeight="true" outlineLevel="0" collapsed="false">
      <c r="A4175" s="39" t="s">
        <v>2438</v>
      </c>
      <c r="B4175" s="1" t="n">
        <v>11</v>
      </c>
      <c r="C4175" s="1" t="n">
        <v>15</v>
      </c>
      <c r="D4175" s="11" t="n">
        <f aca="false">IF(AND(ISNUMBER(B4175),ISNUMBER($J4175)),$J4175-B4175,"")</f>
        <v>160</v>
      </c>
      <c r="E4175" s="11" t="n">
        <f aca="false">IF(AND(ISNUMBER(C4175),ISNUMBER($J4175)),$J4175-C4175,"")</f>
        <v>156</v>
      </c>
      <c r="F4175" s="1" t="s">
        <v>5688</v>
      </c>
      <c r="G4175" s="46"/>
      <c r="H4175" s="1" t="s">
        <v>143</v>
      </c>
      <c r="J4175" s="11" t="n">
        <f aca="false">IFERROR(INDEX(Pozos!$M$2:$M$1852,MATCH(A4175,Pozos!$E$2:$E$1852,0)),"")</f>
        <v>171</v>
      </c>
      <c r="K4175" s="1" t="s">
        <v>3808</v>
      </c>
      <c r="L4175" s="1" t="s">
        <v>3809</v>
      </c>
      <c r="P4175" s="0" t="s">
        <v>3824</v>
      </c>
    </row>
    <row r="4176" customFormat="false" ht="15.75" hidden="false" customHeight="true" outlineLevel="0" collapsed="false">
      <c r="A4176" s="39" t="s">
        <v>2438</v>
      </c>
      <c r="B4176" s="1" t="n">
        <v>5</v>
      </c>
      <c r="C4176" s="1" t="n">
        <v>23</v>
      </c>
      <c r="D4176" s="11" t="n">
        <f aca="false">IF(AND(ISNUMBER(B4176),ISNUMBER($J4176)),$J4176-B4176,"")</f>
        <v>166</v>
      </c>
      <c r="E4176" s="11" t="n">
        <f aca="false">IF(AND(ISNUMBER(C4176),ISNUMBER($J4176)),$J4176-C4176,"")</f>
        <v>148</v>
      </c>
      <c r="F4176" s="1" t="s">
        <v>5689</v>
      </c>
      <c r="G4176" s="46"/>
      <c r="H4176" s="1" t="s">
        <v>143</v>
      </c>
      <c r="J4176" s="11" t="n">
        <f aca="false">IFERROR(INDEX(Pozos!$M$2:$M$1852,MATCH(A4176,Pozos!$E$2:$E$1852,0)),"")</f>
        <v>171</v>
      </c>
      <c r="K4176" s="1" t="s">
        <v>3808</v>
      </c>
      <c r="L4176" s="1" t="s">
        <v>3809</v>
      </c>
      <c r="N4176" s="106" t="s">
        <v>5564</v>
      </c>
      <c r="P4176" s="0" t="s">
        <v>3824</v>
      </c>
    </row>
    <row r="4177" customFormat="false" ht="15.75" hidden="false" customHeight="true" outlineLevel="0" collapsed="false">
      <c r="A4177" s="39" t="s">
        <v>2438</v>
      </c>
      <c r="B4177" s="1" t="n">
        <v>23</v>
      </c>
      <c r="C4177" s="1" t="n">
        <v>29</v>
      </c>
      <c r="D4177" s="11" t="n">
        <f aca="false">IF(AND(ISNUMBER(B4177),ISNUMBER($J4177)),$J4177-B4177,"")</f>
        <v>148</v>
      </c>
      <c r="E4177" s="11" t="n">
        <f aca="false">IF(AND(ISNUMBER(C4177),ISNUMBER($J4177)),$J4177-C4177,"")</f>
        <v>142</v>
      </c>
      <c r="F4177" s="1" t="s">
        <v>5690</v>
      </c>
      <c r="G4177" s="46"/>
      <c r="H4177" s="1" t="s">
        <v>143</v>
      </c>
      <c r="J4177" s="11" t="n">
        <f aca="false">IFERROR(INDEX(Pozos!$M$2:$M$1852,MATCH(A4177,Pozos!$E$2:$E$1852,0)),"")</f>
        <v>171</v>
      </c>
      <c r="K4177" s="1" t="s">
        <v>3808</v>
      </c>
      <c r="L4177" s="1" t="s">
        <v>3809</v>
      </c>
      <c r="N4177" s="106" t="s">
        <v>5691</v>
      </c>
      <c r="P4177" s="0" t="s">
        <v>3824</v>
      </c>
    </row>
    <row r="4178" customFormat="false" ht="15.75" hidden="false" customHeight="true" outlineLevel="0" collapsed="false">
      <c r="A4178" s="39" t="s">
        <v>2438</v>
      </c>
      <c r="B4178" s="1" t="n">
        <v>29</v>
      </c>
      <c r="C4178" s="1" t="n">
        <v>34</v>
      </c>
      <c r="D4178" s="11" t="n">
        <f aca="false">IF(AND(ISNUMBER(B4178),ISNUMBER($J4178)),$J4178-B4178,"")</f>
        <v>142</v>
      </c>
      <c r="E4178" s="11" t="n">
        <f aca="false">IF(AND(ISNUMBER(C4178),ISNUMBER($J4178)),$J4178-C4178,"")</f>
        <v>137</v>
      </c>
      <c r="F4178" s="1" t="s">
        <v>5692</v>
      </c>
      <c r="G4178" s="46"/>
      <c r="H4178" s="1" t="s">
        <v>143</v>
      </c>
      <c r="J4178" s="11" t="n">
        <f aca="false">IFERROR(INDEX(Pozos!$M$2:$M$1852,MATCH(A4178,Pozos!$E$2:$E$1852,0)),"")</f>
        <v>171</v>
      </c>
      <c r="K4178" s="1" t="s">
        <v>3808</v>
      </c>
      <c r="L4178" s="1" t="s">
        <v>3809</v>
      </c>
      <c r="P4178" s="0" t="s">
        <v>3824</v>
      </c>
    </row>
    <row r="4179" customFormat="false" ht="15.75" hidden="false" customHeight="true" outlineLevel="0" collapsed="false">
      <c r="A4179" s="39" t="s">
        <v>1420</v>
      </c>
      <c r="B4179" s="1" t="n">
        <v>0</v>
      </c>
      <c r="C4179" s="1" t="n">
        <v>1</v>
      </c>
      <c r="D4179" s="11" t="n">
        <f aca="false">IF(AND(ISNUMBER(B4179),ISNUMBER($J4179)),$J4179-B4179,"")</f>
        <v>28.43</v>
      </c>
      <c r="E4179" s="11" t="n">
        <f aca="false">IF(AND(ISNUMBER(C4179),ISNUMBER($J4179)),$J4179-C4179,"")</f>
        <v>27.43</v>
      </c>
      <c r="F4179" s="1" t="s">
        <v>5693</v>
      </c>
      <c r="G4179" s="46"/>
      <c r="H4179" s="1" t="s">
        <v>143</v>
      </c>
      <c r="J4179" s="11" t="n">
        <f aca="false">IFERROR(INDEX(Pozos!$M$2:$M$1852,MATCH(A4179,Pozos!$E$2:$E$1852,0)),"")</f>
        <v>28.43</v>
      </c>
      <c r="K4179" s="1" t="s">
        <v>3803</v>
      </c>
      <c r="L4179" s="1" t="s">
        <v>3804</v>
      </c>
      <c r="P4179" s="0" t="s">
        <v>3824</v>
      </c>
    </row>
    <row r="4180" customFormat="false" ht="15.75" hidden="false" customHeight="true" outlineLevel="0" collapsed="false">
      <c r="A4180" s="39" t="s">
        <v>1420</v>
      </c>
      <c r="B4180" s="1" t="n">
        <v>1</v>
      </c>
      <c r="C4180" s="1" t="n">
        <v>15</v>
      </c>
      <c r="D4180" s="11" t="n">
        <f aca="false">IF(AND(ISNUMBER(B4180),ISNUMBER($J4180)),$J4180-B4180,"")</f>
        <v>27.43</v>
      </c>
      <c r="E4180" s="11" t="n">
        <f aca="false">IF(AND(ISNUMBER(C4180),ISNUMBER($J4180)),$J4180-C4180,"")</f>
        <v>13.43</v>
      </c>
      <c r="F4180" s="1" t="s">
        <v>5694</v>
      </c>
      <c r="G4180" s="46"/>
      <c r="H4180" s="1" t="s">
        <v>143</v>
      </c>
      <c r="J4180" s="11" t="n">
        <f aca="false">IFERROR(INDEX(Pozos!$M$2:$M$1852,MATCH(A4180,Pozos!$E$2:$E$1852,0)),"")</f>
        <v>28.43</v>
      </c>
      <c r="K4180" s="1" t="s">
        <v>3808</v>
      </c>
      <c r="L4180" s="1" t="s">
        <v>3809</v>
      </c>
      <c r="P4180" s="0" t="s">
        <v>3824</v>
      </c>
    </row>
    <row r="4181" customFormat="false" ht="15.75" hidden="false" customHeight="true" outlineLevel="0" collapsed="false">
      <c r="A4181" s="39" t="s">
        <v>1420</v>
      </c>
      <c r="B4181" s="1" t="n">
        <v>15</v>
      </c>
      <c r="C4181" s="1" t="n">
        <v>20</v>
      </c>
      <c r="D4181" s="11" t="n">
        <f aca="false">IF(AND(ISNUMBER(B4181),ISNUMBER($J4181)),$J4181-B4181,"")</f>
        <v>13.43</v>
      </c>
      <c r="E4181" s="11" t="n">
        <f aca="false">IF(AND(ISNUMBER(C4181),ISNUMBER($J4181)),$J4181-C4181,"")</f>
        <v>8.43</v>
      </c>
      <c r="F4181" s="1" t="s">
        <v>5695</v>
      </c>
      <c r="G4181" s="46"/>
      <c r="H4181" s="1" t="s">
        <v>143</v>
      </c>
      <c r="J4181" s="11" t="n">
        <f aca="false">IFERROR(INDEX(Pozos!$M$2:$M$1852,MATCH(A4181,Pozos!$E$2:$E$1852,0)),"")</f>
        <v>28.43</v>
      </c>
      <c r="K4181" s="1" t="s">
        <v>3808</v>
      </c>
      <c r="L4181" s="1" t="s">
        <v>3809</v>
      </c>
      <c r="P4181" s="0" t="s">
        <v>3824</v>
      </c>
    </row>
    <row r="4182" customFormat="false" ht="15.75" hidden="false" customHeight="true" outlineLevel="0" collapsed="false">
      <c r="A4182" s="39" t="s">
        <v>1420</v>
      </c>
      <c r="B4182" s="1" t="n">
        <v>20</v>
      </c>
      <c r="C4182" s="1" t="n">
        <v>21</v>
      </c>
      <c r="D4182" s="11" t="n">
        <f aca="false">IF(AND(ISNUMBER(B4182),ISNUMBER($J4182)),$J4182-B4182,"")</f>
        <v>8.43</v>
      </c>
      <c r="E4182" s="11" t="n">
        <f aca="false">IF(AND(ISNUMBER(C4182),ISNUMBER($J4182)),$J4182-C4182,"")</f>
        <v>7.43</v>
      </c>
      <c r="F4182" s="1" t="s">
        <v>5696</v>
      </c>
      <c r="G4182" s="46"/>
      <c r="H4182" s="1" t="s">
        <v>143</v>
      </c>
      <c r="J4182" s="11" t="n">
        <f aca="false">IFERROR(INDEX(Pozos!$M$2:$M$1852,MATCH(A4182,Pozos!$E$2:$E$1852,0)),"")</f>
        <v>28.43</v>
      </c>
      <c r="K4182" s="1" t="s">
        <v>3819</v>
      </c>
      <c r="L4182" s="1" t="s">
        <v>3820</v>
      </c>
      <c r="P4182" s="0" t="s">
        <v>3824</v>
      </c>
    </row>
    <row r="4183" customFormat="false" ht="15.75" hidden="false" customHeight="true" outlineLevel="0" collapsed="false">
      <c r="A4183" s="39" t="s">
        <v>1420</v>
      </c>
      <c r="B4183" s="1" t="n">
        <v>21</v>
      </c>
      <c r="C4183" s="1" t="n">
        <v>22</v>
      </c>
      <c r="D4183" s="11" t="n">
        <f aca="false">IF(AND(ISNUMBER(B4183),ISNUMBER($J4183)),$J4183-B4183,"")</f>
        <v>7.43</v>
      </c>
      <c r="E4183" s="11" t="n">
        <f aca="false">IF(AND(ISNUMBER(C4183),ISNUMBER($J4183)),$J4183-C4183,"")</f>
        <v>6.43</v>
      </c>
      <c r="F4183" s="1" t="s">
        <v>5697</v>
      </c>
      <c r="G4183" s="46"/>
      <c r="H4183" s="1" t="s">
        <v>143</v>
      </c>
      <c r="J4183" s="11" t="n">
        <f aca="false">IFERROR(INDEX(Pozos!$M$2:$M$1852,MATCH(A4183,Pozos!$E$2:$E$1852,0)),"")</f>
        <v>28.43</v>
      </c>
      <c r="K4183" s="1" t="s">
        <v>3812</v>
      </c>
      <c r="L4183" s="1" t="s">
        <v>3813</v>
      </c>
      <c r="P4183" s="0" t="s">
        <v>3824</v>
      </c>
    </row>
    <row r="4184" customFormat="false" ht="15.75" hidden="false" customHeight="true" outlineLevel="0" collapsed="false">
      <c r="A4184" s="39" t="s">
        <v>1422</v>
      </c>
      <c r="B4184" s="1" t="n">
        <v>0</v>
      </c>
      <c r="C4184" s="1" t="n">
        <v>2</v>
      </c>
      <c r="D4184" s="11" t="n">
        <f aca="false">IF(AND(ISNUMBER(B4184),ISNUMBER($J4184)),$J4184-B4184,"")</f>
        <v>29.51</v>
      </c>
      <c r="E4184" s="11" t="n">
        <f aca="false">IF(AND(ISNUMBER(C4184),ISNUMBER($J4184)),$J4184-C4184,"")</f>
        <v>27.51</v>
      </c>
      <c r="F4184" s="1" t="s">
        <v>5693</v>
      </c>
      <c r="G4184" s="46"/>
      <c r="H4184" s="1" t="s">
        <v>143</v>
      </c>
      <c r="J4184" s="11" t="n">
        <f aca="false">IFERROR(INDEX(Pozos!$M$2:$M$1852,MATCH(A4184,Pozos!$E$2:$E$1852,0)),"")</f>
        <v>29.51</v>
      </c>
      <c r="K4184" s="1" t="s">
        <v>3803</v>
      </c>
      <c r="L4184" s="1" t="s">
        <v>3804</v>
      </c>
      <c r="P4184" s="0" t="s">
        <v>3824</v>
      </c>
    </row>
    <row r="4185" customFormat="false" ht="15.75" hidden="false" customHeight="true" outlineLevel="0" collapsed="false">
      <c r="A4185" s="39" t="s">
        <v>1422</v>
      </c>
      <c r="B4185" s="1" t="n">
        <v>2</v>
      </c>
      <c r="C4185" s="1" t="n">
        <v>3</v>
      </c>
      <c r="D4185" s="11" t="n">
        <f aca="false">IF(AND(ISNUMBER(B4185),ISNUMBER($J4185)),$J4185-B4185,"")</f>
        <v>27.51</v>
      </c>
      <c r="E4185" s="11" t="n">
        <f aca="false">IF(AND(ISNUMBER(C4185),ISNUMBER($J4185)),$J4185-C4185,"")</f>
        <v>26.51</v>
      </c>
      <c r="F4185" s="1" t="s">
        <v>5698</v>
      </c>
      <c r="G4185" s="46"/>
      <c r="H4185" s="1" t="s">
        <v>143</v>
      </c>
      <c r="J4185" s="11" t="n">
        <f aca="false">IFERROR(INDEX(Pozos!$M$2:$M$1852,MATCH(A4185,Pozos!$E$2:$E$1852,0)),"")</f>
        <v>29.51</v>
      </c>
      <c r="K4185" s="1" t="s">
        <v>3808</v>
      </c>
      <c r="L4185" s="1" t="s">
        <v>3809</v>
      </c>
      <c r="P4185" s="0" t="s">
        <v>3824</v>
      </c>
    </row>
    <row r="4186" customFormat="false" ht="15.75" hidden="false" customHeight="true" outlineLevel="0" collapsed="false">
      <c r="A4186" s="39" t="s">
        <v>1422</v>
      </c>
      <c r="B4186" s="1" t="n">
        <v>3</v>
      </c>
      <c r="C4186" s="1" t="n">
        <v>7</v>
      </c>
      <c r="D4186" s="11" t="n">
        <f aca="false">IF(AND(ISNUMBER(B4186),ISNUMBER($J4186)),$J4186-B4186,"")</f>
        <v>26.51</v>
      </c>
      <c r="E4186" s="11" t="n">
        <f aca="false">IF(AND(ISNUMBER(C4186),ISNUMBER($J4186)),$J4186-C4186,"")</f>
        <v>22.51</v>
      </c>
      <c r="F4186" s="1" t="s">
        <v>5699</v>
      </c>
      <c r="G4186" s="46"/>
      <c r="H4186" s="1" t="s">
        <v>143</v>
      </c>
      <c r="J4186" s="11" t="n">
        <f aca="false">IFERROR(INDEX(Pozos!$M$2:$M$1852,MATCH(A4186,Pozos!$E$2:$E$1852,0)),"")</f>
        <v>29.51</v>
      </c>
      <c r="K4186" s="1" t="s">
        <v>3927</v>
      </c>
      <c r="L4186" s="1" t="s">
        <v>3928</v>
      </c>
      <c r="P4186" s="0" t="s">
        <v>3824</v>
      </c>
    </row>
    <row r="4187" customFormat="false" ht="15.75" hidden="false" customHeight="true" outlineLevel="0" collapsed="false">
      <c r="A4187" s="39" t="s">
        <v>1422</v>
      </c>
      <c r="B4187" s="1" t="n">
        <v>7</v>
      </c>
      <c r="C4187" s="1" t="n">
        <v>12</v>
      </c>
      <c r="D4187" s="11" t="n">
        <f aca="false">IF(AND(ISNUMBER(B4187),ISNUMBER($J4187)),$J4187-B4187,"")</f>
        <v>22.51</v>
      </c>
      <c r="E4187" s="11" t="n">
        <f aca="false">IF(AND(ISNUMBER(C4187),ISNUMBER($J4187)),$J4187-C4187,"")</f>
        <v>17.51</v>
      </c>
      <c r="F4187" s="1" t="s">
        <v>5700</v>
      </c>
      <c r="G4187" s="46"/>
      <c r="H4187" s="1" t="s">
        <v>143</v>
      </c>
      <c r="J4187" s="11" t="n">
        <f aca="false">IFERROR(INDEX(Pozos!$M$2:$M$1852,MATCH(A4187,Pozos!$E$2:$E$1852,0)),"")</f>
        <v>29.51</v>
      </c>
      <c r="K4187" s="1" t="s">
        <v>3927</v>
      </c>
      <c r="L4187" s="1" t="s">
        <v>3928</v>
      </c>
      <c r="P4187" s="0" t="s">
        <v>3824</v>
      </c>
    </row>
    <row r="4188" customFormat="false" ht="15.75" hidden="false" customHeight="true" outlineLevel="0" collapsed="false">
      <c r="A4188" s="39" t="s">
        <v>3566</v>
      </c>
      <c r="B4188" s="1" t="n">
        <v>0</v>
      </c>
      <c r="C4188" s="1" t="n">
        <v>1</v>
      </c>
      <c r="D4188" s="11" t="n">
        <f aca="false">IF(AND(ISNUMBER(B4188),ISNUMBER($J4188)),$J4188-B4188,"")</f>
        <v>6.98</v>
      </c>
      <c r="E4188" s="11" t="n">
        <f aca="false">IF(AND(ISNUMBER(C4188),ISNUMBER($J4188)),$J4188-C4188,"")</f>
        <v>5.98</v>
      </c>
      <c r="F4188" s="1" t="s">
        <v>5701</v>
      </c>
      <c r="G4188" s="46"/>
      <c r="H4188" s="1" t="s">
        <v>143</v>
      </c>
      <c r="J4188" s="11" t="n">
        <f aca="false">IFERROR(INDEX(Pozos!$M$2:$M$1852,MATCH(A4188,Pozos!$E$2:$E$1852,0)),"")</f>
        <v>6.98</v>
      </c>
      <c r="K4188" s="1" t="s">
        <v>4320</v>
      </c>
      <c r="P4188" s="0" t="s">
        <v>3824</v>
      </c>
    </row>
    <row r="4189" customFormat="false" ht="15.75" hidden="false" customHeight="true" outlineLevel="0" collapsed="false">
      <c r="A4189" s="39" t="s">
        <v>3566</v>
      </c>
      <c r="B4189" s="1" t="n">
        <v>1</v>
      </c>
      <c r="C4189" s="1" t="n">
        <v>13</v>
      </c>
      <c r="D4189" s="11" t="n">
        <f aca="false">IF(AND(ISNUMBER(B4189),ISNUMBER($J4189)),$J4189-B4189,"")</f>
        <v>5.98</v>
      </c>
      <c r="E4189" s="11" t="n">
        <f aca="false">IF(AND(ISNUMBER(C4189),ISNUMBER($J4189)),$J4189-C4189,"")</f>
        <v>-6.02</v>
      </c>
      <c r="F4189" s="1" t="s">
        <v>3808</v>
      </c>
      <c r="G4189" s="46"/>
      <c r="H4189" s="1" t="s">
        <v>143</v>
      </c>
      <c r="J4189" s="11" t="n">
        <f aca="false">IFERROR(INDEX(Pozos!$M$2:$M$1852,MATCH(A4189,Pozos!$E$2:$E$1852,0)),"")</f>
        <v>6.98</v>
      </c>
      <c r="K4189" s="1" t="s">
        <v>3808</v>
      </c>
      <c r="L4189" s="1" t="s">
        <v>3809</v>
      </c>
      <c r="P4189" s="0" t="s">
        <v>3824</v>
      </c>
    </row>
    <row r="4190" customFormat="false" ht="15.75" hidden="false" customHeight="true" outlineLevel="0" collapsed="false">
      <c r="A4190" s="39" t="s">
        <v>3566</v>
      </c>
      <c r="B4190" s="1" t="n">
        <v>13</v>
      </c>
      <c r="C4190" s="1" t="n">
        <v>17</v>
      </c>
      <c r="D4190" s="11" t="n">
        <f aca="false">IF(AND(ISNUMBER(B4190),ISNUMBER($J4190)),$J4190-B4190,"")</f>
        <v>-6.02</v>
      </c>
      <c r="E4190" s="11" t="n">
        <f aca="false">IF(AND(ISNUMBER(C4190),ISNUMBER($J4190)),$J4190-C4190,"")</f>
        <v>-10.02</v>
      </c>
      <c r="F4190" s="1" t="s">
        <v>5702</v>
      </c>
      <c r="G4190" s="46"/>
      <c r="H4190" s="1" t="s">
        <v>143</v>
      </c>
      <c r="J4190" s="11" t="n">
        <f aca="false">IFERROR(INDEX(Pozos!$M$2:$M$1852,MATCH(A4190,Pozos!$E$2:$E$1852,0)),"")</f>
        <v>6.98</v>
      </c>
      <c r="K4190" s="1" t="s">
        <v>4023</v>
      </c>
      <c r="L4190" s="1" t="s">
        <v>3813</v>
      </c>
      <c r="P4190" s="0" t="s">
        <v>3824</v>
      </c>
    </row>
    <row r="4191" customFormat="false" ht="15.75" hidden="false" customHeight="true" outlineLevel="0" collapsed="false">
      <c r="A4191" s="39" t="s">
        <v>3566</v>
      </c>
      <c r="B4191" s="1" t="n">
        <v>17</v>
      </c>
      <c r="C4191" s="1" t="n">
        <v>20</v>
      </c>
      <c r="D4191" s="11" t="n">
        <f aca="false">IF(AND(ISNUMBER(B4191),ISNUMBER($J4191)),$J4191-B4191,"")</f>
        <v>-10.02</v>
      </c>
      <c r="E4191" s="11" t="n">
        <f aca="false">IF(AND(ISNUMBER(C4191),ISNUMBER($J4191)),$J4191-C4191,"")</f>
        <v>-13.02</v>
      </c>
      <c r="F4191" s="1" t="s">
        <v>4653</v>
      </c>
      <c r="G4191" s="46"/>
      <c r="H4191" s="1" t="s">
        <v>143</v>
      </c>
      <c r="J4191" s="11" t="n">
        <f aca="false">IFERROR(INDEX(Pozos!$M$2:$M$1852,MATCH(A4191,Pozos!$E$2:$E$1852,0)),"")</f>
        <v>6.98</v>
      </c>
      <c r="K4191" s="1" t="s">
        <v>3944</v>
      </c>
      <c r="L4191" s="1" t="s">
        <v>3813</v>
      </c>
      <c r="P4191" s="0" t="s">
        <v>3824</v>
      </c>
    </row>
    <row r="4192" customFormat="false" ht="15.75" hidden="false" customHeight="true" outlineLevel="0" collapsed="false">
      <c r="A4192" s="39" t="s">
        <v>3566</v>
      </c>
      <c r="B4192" s="1" t="n">
        <v>20</v>
      </c>
      <c r="C4192" s="1" t="n">
        <v>27</v>
      </c>
      <c r="D4192" s="11" t="n">
        <f aca="false">IF(AND(ISNUMBER(B4192),ISNUMBER($J4192)),$J4192-B4192,"")</f>
        <v>-13.02</v>
      </c>
      <c r="E4192" s="11" t="n">
        <f aca="false">IF(AND(ISNUMBER(C4192),ISNUMBER($J4192)),$J4192-C4192,"")</f>
        <v>-20.02</v>
      </c>
      <c r="F4192" s="1" t="s">
        <v>4022</v>
      </c>
      <c r="G4192" s="46"/>
      <c r="H4192" s="1" t="s">
        <v>143</v>
      </c>
      <c r="J4192" s="11" t="n">
        <f aca="false">IFERROR(INDEX(Pozos!$M$2:$M$1852,MATCH(A4192,Pozos!$E$2:$E$1852,0)),"")</f>
        <v>6.98</v>
      </c>
      <c r="K4192" s="1" t="s">
        <v>4023</v>
      </c>
      <c r="L4192" s="1" t="s">
        <v>3813</v>
      </c>
      <c r="P4192" s="0" t="s">
        <v>3824</v>
      </c>
    </row>
    <row r="4193" customFormat="false" ht="15.75" hidden="false" customHeight="true" outlineLevel="0" collapsed="false">
      <c r="A4193" s="39" t="s">
        <v>3566</v>
      </c>
      <c r="B4193" s="1" t="n">
        <v>27</v>
      </c>
      <c r="C4193" s="1" t="n">
        <v>32.4</v>
      </c>
      <c r="D4193" s="11" t="n">
        <f aca="false">IF(AND(ISNUMBER(B4193),ISNUMBER($J4193)),$J4193-B4193,"")</f>
        <v>-20.02</v>
      </c>
      <c r="E4193" s="11" t="n">
        <f aca="false">IF(AND(ISNUMBER(C4193),ISNUMBER($J4193)),$J4193-C4193,"")</f>
        <v>-25.42</v>
      </c>
      <c r="F4193" s="1" t="s">
        <v>5703</v>
      </c>
      <c r="G4193" s="46"/>
      <c r="H4193" s="1" t="s">
        <v>143</v>
      </c>
      <c r="J4193" s="11" t="n">
        <f aca="false">IFERROR(INDEX(Pozos!$M$2:$M$1852,MATCH(A4193,Pozos!$E$2:$E$1852,0)),"")</f>
        <v>6.98</v>
      </c>
      <c r="K4193" s="1" t="s">
        <v>4023</v>
      </c>
      <c r="L4193" s="1" t="s">
        <v>3813</v>
      </c>
      <c r="P4193" s="0" t="s">
        <v>3824</v>
      </c>
    </row>
    <row r="4194" customFormat="false" ht="15.75" hidden="false" customHeight="true" outlineLevel="0" collapsed="false">
      <c r="A4194" s="39" t="s">
        <v>2344</v>
      </c>
      <c r="B4194" s="1" t="n">
        <v>0</v>
      </c>
      <c r="C4194" s="1" t="n">
        <v>20.7</v>
      </c>
      <c r="D4194" s="11" t="n">
        <f aca="false">IF(AND(ISNUMBER(B4194),ISNUMBER($J4194)),$J4194-B4194,"")</f>
        <v>32.96</v>
      </c>
      <c r="E4194" s="11" t="n">
        <f aca="false">IF(AND(ISNUMBER(C4194),ISNUMBER($J4194)),$J4194-C4194,"")</f>
        <v>12.26</v>
      </c>
      <c r="F4194" s="1" t="s">
        <v>4411</v>
      </c>
      <c r="G4194" s="46"/>
      <c r="H4194" s="1" t="s">
        <v>143</v>
      </c>
      <c r="J4194" s="11" t="n">
        <f aca="false">IFERROR(INDEX(Pozos!$M$2:$M$1852,MATCH(A4194,Pozos!$E$2:$E$1852,0)),"")</f>
        <v>32.96</v>
      </c>
      <c r="K4194" s="1" t="s">
        <v>3808</v>
      </c>
      <c r="L4194" s="1" t="s">
        <v>3809</v>
      </c>
      <c r="M4194" s="1" t="n">
        <v>1</v>
      </c>
      <c r="N4194" s="106" t="s">
        <v>3834</v>
      </c>
      <c r="P4194" s="0" t="s">
        <v>3824</v>
      </c>
    </row>
    <row r="4195" customFormat="false" ht="15.75" hidden="false" customHeight="true" outlineLevel="0" collapsed="false">
      <c r="A4195" s="39" t="s">
        <v>2344</v>
      </c>
      <c r="B4195" s="1" t="n">
        <v>20.7</v>
      </c>
      <c r="C4195" s="1" t="n">
        <v>23.2</v>
      </c>
      <c r="D4195" s="11" t="n">
        <f aca="false">IF(AND(ISNUMBER(B4195),ISNUMBER($J4195)),$J4195-B4195,"")</f>
        <v>12.26</v>
      </c>
      <c r="E4195" s="11" t="n">
        <f aca="false">IF(AND(ISNUMBER(C4195),ISNUMBER($J4195)),$J4195-C4195,"")</f>
        <v>9.76</v>
      </c>
      <c r="F4195" s="1" t="s">
        <v>5569</v>
      </c>
      <c r="G4195" s="46"/>
      <c r="H4195" s="1" t="s">
        <v>143</v>
      </c>
      <c r="J4195" s="11" t="n">
        <f aca="false">IFERROR(INDEX(Pozos!$M$2:$M$1852,MATCH(A4195,Pozos!$E$2:$E$1852,0)),"")</f>
        <v>32.96</v>
      </c>
      <c r="K4195" s="1" t="s">
        <v>3812</v>
      </c>
      <c r="L4195" s="1" t="s">
        <v>3813</v>
      </c>
      <c r="M4195" s="1" t="n">
        <v>1</v>
      </c>
      <c r="N4195" s="106" t="s">
        <v>3834</v>
      </c>
      <c r="P4195" s="0" t="s">
        <v>3824</v>
      </c>
    </row>
    <row r="4196" customFormat="false" ht="15.75" hidden="false" customHeight="true" outlineLevel="0" collapsed="false">
      <c r="A4196" s="39" t="s">
        <v>2344</v>
      </c>
      <c r="B4196" s="1" t="n">
        <v>23.2</v>
      </c>
      <c r="C4196" s="1" t="n">
        <v>26.5</v>
      </c>
      <c r="D4196" s="11" t="n">
        <f aca="false">IF(AND(ISNUMBER(B4196),ISNUMBER($J4196)),$J4196-B4196,"")</f>
        <v>9.76</v>
      </c>
      <c r="E4196" s="11" t="n">
        <f aca="false">IF(AND(ISNUMBER(C4196),ISNUMBER($J4196)),$J4196-C4196,"")</f>
        <v>6.46</v>
      </c>
      <c r="F4196" s="1" t="s">
        <v>3808</v>
      </c>
      <c r="G4196" s="46"/>
      <c r="H4196" s="1" t="s">
        <v>143</v>
      </c>
      <c r="J4196" s="11" t="n">
        <f aca="false">IFERROR(INDEX(Pozos!$M$2:$M$1852,MATCH(A4196,Pozos!$E$2:$E$1852,0)),"")</f>
        <v>32.96</v>
      </c>
      <c r="K4196" s="1" t="s">
        <v>3808</v>
      </c>
      <c r="L4196" s="1" t="s">
        <v>3809</v>
      </c>
      <c r="M4196" s="1" t="n">
        <v>1</v>
      </c>
      <c r="N4196" s="106" t="s">
        <v>3834</v>
      </c>
      <c r="P4196" s="0" t="s">
        <v>3824</v>
      </c>
    </row>
    <row r="4197" customFormat="false" ht="15.75" hidden="false" customHeight="true" outlineLevel="0" collapsed="false">
      <c r="A4197" s="39" t="s">
        <v>2342</v>
      </c>
      <c r="B4197" s="1" t="n">
        <v>0</v>
      </c>
      <c r="C4197" s="1" t="n">
        <v>20.7</v>
      </c>
      <c r="D4197" s="11" t="n">
        <f aca="false">IF(AND(ISNUMBER(B4197),ISNUMBER($J4197)),$J4197-B4197,"")</f>
        <v>6.98</v>
      </c>
      <c r="E4197" s="11" t="n">
        <f aca="false">IF(AND(ISNUMBER(C4197),ISNUMBER($J4197)),$J4197-C4197,"")</f>
        <v>-13.72</v>
      </c>
      <c r="F4197" s="1" t="s">
        <v>4411</v>
      </c>
      <c r="G4197" s="46"/>
      <c r="H4197" s="1" t="s">
        <v>143</v>
      </c>
      <c r="J4197" s="11" t="n">
        <f aca="false">IFERROR(INDEX(Pozos!$M$2:$M$1852,MATCH(A4197,Pozos!$E$2:$E$1852,0)),"")</f>
        <v>6.98</v>
      </c>
      <c r="K4197" s="1" t="s">
        <v>3808</v>
      </c>
      <c r="L4197" s="1" t="s">
        <v>3809</v>
      </c>
      <c r="P4197" s="0" t="s">
        <v>3824</v>
      </c>
    </row>
    <row r="4198" customFormat="false" ht="15.75" hidden="false" customHeight="true" outlineLevel="0" collapsed="false">
      <c r="A4198" s="39" t="s">
        <v>2342</v>
      </c>
      <c r="B4198" s="1" t="n">
        <v>20.7</v>
      </c>
      <c r="C4198" s="1" t="n">
        <v>23.2</v>
      </c>
      <c r="D4198" s="11" t="n">
        <f aca="false">IF(AND(ISNUMBER(B4198),ISNUMBER($J4198)),$J4198-B4198,"")</f>
        <v>-13.72</v>
      </c>
      <c r="E4198" s="11" t="n">
        <f aca="false">IF(AND(ISNUMBER(C4198),ISNUMBER($J4198)),$J4198-C4198,"")</f>
        <v>-16.22</v>
      </c>
      <c r="F4198" s="1" t="s">
        <v>5569</v>
      </c>
      <c r="G4198" s="46"/>
      <c r="H4198" s="1" t="s">
        <v>143</v>
      </c>
      <c r="J4198" s="11" t="n">
        <f aca="false">IFERROR(INDEX(Pozos!$M$2:$M$1852,MATCH(A4198,Pozos!$E$2:$E$1852,0)),"")</f>
        <v>6.98</v>
      </c>
      <c r="K4198" s="1" t="s">
        <v>3812</v>
      </c>
      <c r="L4198" s="1" t="s">
        <v>3813</v>
      </c>
      <c r="P4198" s="0" t="s">
        <v>3824</v>
      </c>
    </row>
    <row r="4199" customFormat="false" ht="15.75" hidden="false" customHeight="true" outlineLevel="0" collapsed="false">
      <c r="A4199" s="39" t="s">
        <v>2342</v>
      </c>
      <c r="B4199" s="1" t="n">
        <v>23.2</v>
      </c>
      <c r="C4199" s="1" t="n">
        <v>26.5</v>
      </c>
      <c r="D4199" s="11" t="n">
        <f aca="false">IF(AND(ISNUMBER(B4199),ISNUMBER($J4199)),$J4199-B4199,"")</f>
        <v>-16.22</v>
      </c>
      <c r="E4199" s="11" t="n">
        <f aca="false">IF(AND(ISNUMBER(C4199),ISNUMBER($J4199)),$J4199-C4199,"")</f>
        <v>-19.52</v>
      </c>
      <c r="F4199" s="1" t="s">
        <v>3808</v>
      </c>
      <c r="G4199" s="46"/>
      <c r="H4199" s="1" t="s">
        <v>143</v>
      </c>
      <c r="J4199" s="11" t="n">
        <f aca="false">IFERROR(INDEX(Pozos!$M$2:$M$1852,MATCH(A4199,Pozos!$E$2:$E$1852,0)),"")</f>
        <v>6.98</v>
      </c>
      <c r="K4199" s="1" t="s">
        <v>3808</v>
      </c>
      <c r="L4199" s="1" t="s">
        <v>3809</v>
      </c>
      <c r="P4199" s="0" t="s">
        <v>3824</v>
      </c>
    </row>
    <row r="4200" customFormat="false" ht="15.75" hidden="false" customHeight="true" outlineLevel="0" collapsed="false">
      <c r="A4200" s="39" t="s">
        <v>2348</v>
      </c>
      <c r="B4200" s="1" t="n">
        <v>0</v>
      </c>
      <c r="C4200" s="1" t="n">
        <v>2</v>
      </c>
      <c r="D4200" s="11" t="n">
        <f aca="false">IF(AND(ISNUMBER(B4200),ISNUMBER($J4200)),$J4200-B4200,"")</f>
        <v>36.04</v>
      </c>
      <c r="E4200" s="11" t="n">
        <f aca="false">IF(AND(ISNUMBER(C4200),ISNUMBER($J4200)),$J4200-C4200,"")</f>
        <v>34.04</v>
      </c>
      <c r="F4200" s="1" t="s">
        <v>3835</v>
      </c>
      <c r="G4200" s="46"/>
      <c r="H4200" s="1" t="s">
        <v>143</v>
      </c>
      <c r="J4200" s="11" t="n">
        <f aca="false">IFERROR(INDEX(Pozos!$M$2:$M$1852,MATCH(A4200,Pozos!$E$2:$E$1852,0)),"")</f>
        <v>36.04</v>
      </c>
      <c r="K4200" s="1" t="s">
        <v>3803</v>
      </c>
      <c r="L4200" s="1" t="s">
        <v>3804</v>
      </c>
      <c r="P4200" s="0" t="s">
        <v>3824</v>
      </c>
    </row>
    <row r="4201" customFormat="false" ht="15.75" hidden="false" customHeight="true" outlineLevel="0" collapsed="false">
      <c r="A4201" s="39" t="s">
        <v>2348</v>
      </c>
      <c r="B4201" s="1" t="n">
        <v>2</v>
      </c>
      <c r="C4201" s="1" t="n">
        <v>24</v>
      </c>
      <c r="D4201" s="11" t="n">
        <f aca="false">IF(AND(ISNUMBER(B4201),ISNUMBER($J4201)),$J4201-B4201,"")</f>
        <v>34.04</v>
      </c>
      <c r="E4201" s="11" t="n">
        <f aca="false">IF(AND(ISNUMBER(C4201),ISNUMBER($J4201)),$J4201-C4201,"")</f>
        <v>12.04</v>
      </c>
      <c r="F4201" s="1" t="s">
        <v>4746</v>
      </c>
      <c r="G4201" s="46"/>
      <c r="H4201" s="1" t="s">
        <v>143</v>
      </c>
      <c r="J4201" s="11" t="n">
        <f aca="false">IFERROR(INDEX(Pozos!$M$2:$M$1852,MATCH(A4201,Pozos!$E$2:$E$1852,0)),"")</f>
        <v>36.04</v>
      </c>
      <c r="K4201" s="1" t="s">
        <v>3808</v>
      </c>
      <c r="L4201" s="1" t="s">
        <v>3809</v>
      </c>
      <c r="P4201" s="0" t="s">
        <v>3824</v>
      </c>
    </row>
    <row r="4202" customFormat="false" ht="15.75" hidden="false" customHeight="true" outlineLevel="0" collapsed="false">
      <c r="A4202" s="39" t="s">
        <v>2348</v>
      </c>
      <c r="B4202" s="1" t="n">
        <v>24</v>
      </c>
      <c r="C4202" s="1" t="n">
        <v>38</v>
      </c>
      <c r="D4202" s="11" t="n">
        <f aca="false">IF(AND(ISNUMBER(B4202),ISNUMBER($J4202)),$J4202-B4202,"")</f>
        <v>12.04</v>
      </c>
      <c r="E4202" s="11" t="n">
        <f aca="false">IF(AND(ISNUMBER(C4202),ISNUMBER($J4202)),$J4202-C4202,"")</f>
        <v>-1.96</v>
      </c>
      <c r="F4202" s="1" t="s">
        <v>5704</v>
      </c>
      <c r="G4202" s="46"/>
      <c r="H4202" s="1" t="s">
        <v>143</v>
      </c>
      <c r="J4202" s="11" t="n">
        <f aca="false">IFERROR(INDEX(Pozos!$M$2:$M$1852,MATCH(A4202,Pozos!$E$2:$E$1852,0)),"")</f>
        <v>36.04</v>
      </c>
      <c r="K4202" s="1" t="s">
        <v>3944</v>
      </c>
      <c r="L4202" s="1" t="s">
        <v>3813</v>
      </c>
      <c r="P4202" s="0" t="s">
        <v>3824</v>
      </c>
    </row>
    <row r="4203" customFormat="false" ht="15.75" hidden="false" customHeight="true" outlineLevel="0" collapsed="false">
      <c r="A4203" s="39" t="s">
        <v>2348</v>
      </c>
      <c r="B4203" s="1" t="n">
        <v>38</v>
      </c>
      <c r="C4203" s="1" t="n">
        <v>52</v>
      </c>
      <c r="D4203" s="11" t="n">
        <f aca="false">IF(AND(ISNUMBER(B4203),ISNUMBER($J4203)),$J4203-B4203,"")</f>
        <v>-1.96</v>
      </c>
      <c r="E4203" s="11" t="n">
        <f aca="false">IF(AND(ISNUMBER(C4203),ISNUMBER($J4203)),$J4203-C4203,"")</f>
        <v>-15.96</v>
      </c>
      <c r="F4203" s="1" t="s">
        <v>5705</v>
      </c>
      <c r="G4203" s="46"/>
      <c r="H4203" s="1" t="s">
        <v>143</v>
      </c>
      <c r="J4203" s="11" t="n">
        <f aca="false">IFERROR(INDEX(Pozos!$M$2:$M$1852,MATCH(A4203,Pozos!$E$2:$E$1852,0)),"")</f>
        <v>36.04</v>
      </c>
      <c r="K4203" s="1" t="s">
        <v>3944</v>
      </c>
      <c r="L4203" s="1" t="s">
        <v>3813</v>
      </c>
      <c r="P4203" s="0" t="s">
        <v>3824</v>
      </c>
    </row>
    <row r="4204" customFormat="false" ht="15.75" hidden="false" customHeight="true" outlineLevel="0" collapsed="false">
      <c r="A4204" s="39" t="s">
        <v>2348</v>
      </c>
      <c r="B4204" s="1" t="n">
        <v>52</v>
      </c>
      <c r="C4204" s="1" t="n">
        <v>60</v>
      </c>
      <c r="D4204" s="11" t="n">
        <f aca="false">IF(AND(ISNUMBER(B4204),ISNUMBER($J4204)),$J4204-B4204,"")</f>
        <v>-15.96</v>
      </c>
      <c r="E4204" s="11" t="n">
        <f aca="false">IF(AND(ISNUMBER(C4204),ISNUMBER($J4204)),$J4204-C4204,"")</f>
        <v>-23.96</v>
      </c>
      <c r="F4204" s="1" t="s">
        <v>5706</v>
      </c>
      <c r="G4204" s="46"/>
      <c r="H4204" s="1" t="s">
        <v>143</v>
      </c>
      <c r="J4204" s="11" t="n">
        <f aca="false">IFERROR(INDEX(Pozos!$M$2:$M$1852,MATCH(A4204,Pozos!$E$2:$E$1852,0)),"")</f>
        <v>36.04</v>
      </c>
      <c r="K4204" s="1" t="s">
        <v>3808</v>
      </c>
      <c r="L4204" s="1" t="s">
        <v>3809</v>
      </c>
      <c r="P4204" s="0" t="s">
        <v>3824</v>
      </c>
    </row>
    <row r="4205" customFormat="false" ht="15.75" hidden="false" customHeight="true" outlineLevel="0" collapsed="false">
      <c r="A4205" s="39" t="s">
        <v>2350</v>
      </c>
      <c r="B4205" s="1" t="n">
        <v>0</v>
      </c>
      <c r="C4205" s="1" t="n">
        <v>28</v>
      </c>
      <c r="D4205" s="11" t="n">
        <f aca="false">IF(AND(ISNUMBER(B4205),ISNUMBER($J4205)),$J4205-B4205,"")</f>
        <v>36.65</v>
      </c>
      <c r="E4205" s="11" t="n">
        <f aca="false">IF(AND(ISNUMBER(C4205),ISNUMBER($J4205)),$J4205-C4205,"")</f>
        <v>8.65</v>
      </c>
      <c r="F4205" s="1" t="s">
        <v>5086</v>
      </c>
      <c r="G4205" s="46"/>
      <c r="H4205" s="1" t="s">
        <v>143</v>
      </c>
      <c r="J4205" s="11" t="n">
        <f aca="false">IFERROR(INDEX(Pozos!$M$2:$M$1852,MATCH(A4205,Pozos!$E$2:$E$1852,0)),"")</f>
        <v>36.65</v>
      </c>
      <c r="K4205" s="1" t="s">
        <v>4320</v>
      </c>
      <c r="P4205" s="0" t="s">
        <v>3824</v>
      </c>
    </row>
    <row r="4206" customFormat="false" ht="15.75" hidden="false" customHeight="true" outlineLevel="0" collapsed="false">
      <c r="A4206" s="39" t="s">
        <v>2350</v>
      </c>
      <c r="B4206" s="1" t="n">
        <v>28</v>
      </c>
      <c r="C4206" s="1" t="n">
        <v>30</v>
      </c>
      <c r="D4206" s="11" t="n">
        <f aca="false">IF(AND(ISNUMBER(B4206),ISNUMBER($J4206)),$J4206-B4206,"")</f>
        <v>8.65</v>
      </c>
      <c r="E4206" s="11" t="n">
        <f aca="false">IF(AND(ISNUMBER(C4206),ISNUMBER($J4206)),$J4206-C4206,"")</f>
        <v>6.65</v>
      </c>
      <c r="F4206" s="1" t="s">
        <v>4641</v>
      </c>
      <c r="G4206" s="46"/>
      <c r="H4206" s="1" t="s">
        <v>143</v>
      </c>
      <c r="J4206" s="11" t="n">
        <f aca="false">IFERROR(INDEX(Pozos!$M$2:$M$1852,MATCH(A4206,Pozos!$E$2:$E$1852,0)),"")</f>
        <v>36.65</v>
      </c>
      <c r="K4206" s="1" t="s">
        <v>3808</v>
      </c>
      <c r="L4206" s="1" t="s">
        <v>3809</v>
      </c>
      <c r="P4206" s="0" t="s">
        <v>3824</v>
      </c>
    </row>
    <row r="4207" customFormat="false" ht="15.75" hidden="false" customHeight="true" outlineLevel="0" collapsed="false">
      <c r="A4207" s="39" t="s">
        <v>2350</v>
      </c>
      <c r="B4207" s="1" t="n">
        <v>30</v>
      </c>
      <c r="C4207" s="1" t="n">
        <v>40</v>
      </c>
      <c r="D4207" s="11" t="n">
        <f aca="false">IF(AND(ISNUMBER(B4207),ISNUMBER($J4207)),$J4207-B4207,"")</f>
        <v>6.65</v>
      </c>
      <c r="E4207" s="11" t="n">
        <f aca="false">IF(AND(ISNUMBER(C4207),ISNUMBER($J4207)),$J4207-C4207,"")</f>
        <v>-3.35</v>
      </c>
      <c r="F4207" s="1" t="s">
        <v>5086</v>
      </c>
      <c r="G4207" s="46"/>
      <c r="H4207" s="1" t="s">
        <v>143</v>
      </c>
      <c r="J4207" s="11" t="n">
        <f aca="false">IFERROR(INDEX(Pozos!$M$2:$M$1852,MATCH(A4207,Pozos!$E$2:$E$1852,0)),"")</f>
        <v>36.65</v>
      </c>
      <c r="K4207" s="1" t="s">
        <v>4320</v>
      </c>
      <c r="P4207" s="0" t="s">
        <v>3824</v>
      </c>
    </row>
    <row r="4208" customFormat="false" ht="15.75" hidden="false" customHeight="true" outlineLevel="0" collapsed="false">
      <c r="A4208" s="39" t="s">
        <v>2352</v>
      </c>
      <c r="B4208" s="1" t="n">
        <v>0</v>
      </c>
      <c r="C4208" s="1" t="n">
        <v>1</v>
      </c>
      <c r="D4208" s="11" t="n">
        <f aca="false">IF(AND(ISNUMBER(B4208),ISNUMBER($J4208)),$J4208-B4208,"")</f>
        <v>23.06</v>
      </c>
      <c r="E4208" s="11" t="n">
        <f aca="false">IF(AND(ISNUMBER(C4208),ISNUMBER($J4208)),$J4208-C4208,"")</f>
        <v>22.06</v>
      </c>
      <c r="F4208" s="1" t="s">
        <v>3835</v>
      </c>
      <c r="G4208" s="46"/>
      <c r="H4208" s="1" t="s">
        <v>143</v>
      </c>
      <c r="J4208" s="11" t="n">
        <f aca="false">IFERROR(INDEX(Pozos!$M$2:$M$1852,MATCH(A4208,Pozos!$E$2:$E$1852,0)),"")</f>
        <v>23.06</v>
      </c>
      <c r="K4208" s="1" t="s">
        <v>3803</v>
      </c>
      <c r="L4208" s="1" t="s">
        <v>3804</v>
      </c>
      <c r="P4208" s="0" t="s">
        <v>3824</v>
      </c>
    </row>
    <row r="4209" customFormat="false" ht="15.75" hidden="false" customHeight="true" outlineLevel="0" collapsed="false">
      <c r="A4209" s="39" t="s">
        <v>2352</v>
      </c>
      <c r="B4209" s="1" t="n">
        <v>1</v>
      </c>
      <c r="C4209" s="1" t="n">
        <v>15</v>
      </c>
      <c r="D4209" s="11" t="n">
        <f aca="false">IF(AND(ISNUMBER(B4209),ISNUMBER($J4209)),$J4209-B4209,"")</f>
        <v>22.06</v>
      </c>
      <c r="E4209" s="11" t="n">
        <f aca="false">IF(AND(ISNUMBER(C4209),ISNUMBER($J4209)),$J4209-C4209,"")</f>
        <v>8.06</v>
      </c>
      <c r="F4209" s="1" t="s">
        <v>3812</v>
      </c>
      <c r="G4209" s="46"/>
      <c r="H4209" s="1" t="s">
        <v>143</v>
      </c>
      <c r="J4209" s="11" t="n">
        <f aca="false">IFERROR(INDEX(Pozos!$M$2:$M$1852,MATCH(A4209,Pozos!$E$2:$E$1852,0)),"")</f>
        <v>23.06</v>
      </c>
      <c r="K4209" s="1" t="s">
        <v>3812</v>
      </c>
      <c r="L4209" s="1" t="s">
        <v>3813</v>
      </c>
      <c r="P4209" s="0" t="s">
        <v>3824</v>
      </c>
    </row>
    <row r="4210" customFormat="false" ht="15.75" hidden="false" customHeight="true" outlineLevel="0" collapsed="false">
      <c r="A4210" s="39" t="s">
        <v>2352</v>
      </c>
      <c r="B4210" s="1" t="n">
        <v>15</v>
      </c>
      <c r="C4210" s="1" t="n">
        <v>22</v>
      </c>
      <c r="D4210" s="11" t="n">
        <f aca="false">IF(AND(ISNUMBER(B4210),ISNUMBER($J4210)),$J4210-B4210,"")</f>
        <v>8.06</v>
      </c>
      <c r="E4210" s="11" t="n">
        <f aca="false">IF(AND(ISNUMBER(C4210),ISNUMBER($J4210)),$J4210-C4210,"")</f>
        <v>1.06</v>
      </c>
      <c r="F4210" s="1" t="s">
        <v>5707</v>
      </c>
      <c r="G4210" s="46"/>
      <c r="H4210" s="1" t="s">
        <v>143</v>
      </c>
      <c r="J4210" s="11" t="n">
        <f aca="false">IFERROR(INDEX(Pozos!$M$2:$M$1852,MATCH(A4210,Pozos!$E$2:$E$1852,0)),"")</f>
        <v>23.06</v>
      </c>
      <c r="K4210" s="1" t="s">
        <v>3944</v>
      </c>
      <c r="L4210" s="1" t="s">
        <v>3813</v>
      </c>
      <c r="P4210" s="0" t="s">
        <v>3824</v>
      </c>
    </row>
    <row r="4211" customFormat="false" ht="15.75" hidden="false" customHeight="true" outlineLevel="0" collapsed="false">
      <c r="A4211" s="39" t="s">
        <v>2352</v>
      </c>
      <c r="B4211" s="1" t="n">
        <v>22</v>
      </c>
      <c r="C4211" s="1" t="n">
        <v>28</v>
      </c>
      <c r="D4211" s="11" t="n">
        <f aca="false">IF(AND(ISNUMBER(B4211),ISNUMBER($J4211)),$J4211-B4211,"")</f>
        <v>1.06</v>
      </c>
      <c r="E4211" s="11" t="n">
        <f aca="false">IF(AND(ISNUMBER(C4211),ISNUMBER($J4211)),$J4211-C4211,"")</f>
        <v>-4.94</v>
      </c>
      <c r="F4211" s="1" t="s">
        <v>5708</v>
      </c>
      <c r="G4211" s="46" t="s">
        <v>4395</v>
      </c>
      <c r="H4211" s="1" t="s">
        <v>143</v>
      </c>
      <c r="J4211" s="11" t="n">
        <f aca="false">IFERROR(INDEX(Pozos!$M$2:$M$1852,MATCH(A4211,Pozos!$E$2:$E$1852,0)),"")</f>
        <v>23.06</v>
      </c>
      <c r="K4211" s="1" t="s">
        <v>4023</v>
      </c>
      <c r="L4211" s="1" t="s">
        <v>3813</v>
      </c>
      <c r="O4211" s="0" t="s">
        <v>4395</v>
      </c>
      <c r="P4211" s="0" t="s">
        <v>3805</v>
      </c>
    </row>
    <row r="4212" customFormat="false" ht="15.75" hidden="false" customHeight="true" outlineLevel="0" collapsed="false">
      <c r="A4212" s="39" t="s">
        <v>2352</v>
      </c>
      <c r="B4212" s="1" t="n">
        <v>28</v>
      </c>
      <c r="C4212" s="1" t="n">
        <v>30</v>
      </c>
      <c r="D4212" s="11" t="n">
        <f aca="false">IF(AND(ISNUMBER(B4212),ISNUMBER($J4212)),$J4212-B4212,"")</f>
        <v>-4.94</v>
      </c>
      <c r="E4212" s="11" t="n">
        <f aca="false">IF(AND(ISNUMBER(C4212),ISNUMBER($J4212)),$J4212-C4212,"")</f>
        <v>-6.94</v>
      </c>
      <c r="F4212" s="1" t="s">
        <v>3808</v>
      </c>
      <c r="G4212" s="46"/>
      <c r="H4212" s="1" t="s">
        <v>143</v>
      </c>
      <c r="J4212" s="11" t="n">
        <f aca="false">IFERROR(INDEX(Pozos!$M$2:$M$1852,MATCH(A4212,Pozos!$E$2:$E$1852,0)),"")</f>
        <v>23.06</v>
      </c>
      <c r="K4212" s="1" t="s">
        <v>3808</v>
      </c>
      <c r="L4212" s="1" t="s">
        <v>3809</v>
      </c>
      <c r="P4212" s="0" t="s">
        <v>3824</v>
      </c>
    </row>
    <row r="4213" customFormat="false" ht="15.75" hidden="false" customHeight="true" outlineLevel="0" collapsed="false">
      <c r="A4213" s="39" t="s">
        <v>2352</v>
      </c>
      <c r="B4213" s="1" t="n">
        <v>30</v>
      </c>
      <c r="C4213" s="1" t="n">
        <v>35</v>
      </c>
      <c r="D4213" s="11" t="n">
        <f aca="false">IF(AND(ISNUMBER(B4213),ISNUMBER($J4213)),$J4213-B4213,"")</f>
        <v>-6.94</v>
      </c>
      <c r="E4213" s="11" t="n">
        <f aca="false">IF(AND(ISNUMBER(C4213),ISNUMBER($J4213)),$J4213-C4213,"")</f>
        <v>-11.94</v>
      </c>
      <c r="F4213" s="1" t="s">
        <v>4023</v>
      </c>
      <c r="G4213" s="46"/>
      <c r="H4213" s="1" t="s">
        <v>143</v>
      </c>
      <c r="J4213" s="11" t="n">
        <f aca="false">IFERROR(INDEX(Pozos!$M$2:$M$1852,MATCH(A4213,Pozos!$E$2:$E$1852,0)),"")</f>
        <v>23.06</v>
      </c>
      <c r="K4213" s="1" t="s">
        <v>4023</v>
      </c>
      <c r="L4213" s="1" t="s">
        <v>3813</v>
      </c>
      <c r="P4213" s="0" t="s">
        <v>3824</v>
      </c>
    </row>
    <row r="4214" customFormat="false" ht="15.75" hidden="false" customHeight="true" outlineLevel="0" collapsed="false">
      <c r="A4214" s="39" t="s">
        <v>2352</v>
      </c>
      <c r="B4214" s="1" t="n">
        <v>35</v>
      </c>
      <c r="C4214" s="1" t="n">
        <v>37</v>
      </c>
      <c r="D4214" s="11" t="n">
        <f aca="false">IF(AND(ISNUMBER(B4214),ISNUMBER($J4214)),$J4214-B4214,"")</f>
        <v>-11.94</v>
      </c>
      <c r="E4214" s="11" t="n">
        <f aca="false">IF(AND(ISNUMBER(C4214),ISNUMBER($J4214)),$J4214-C4214,"")</f>
        <v>-13.94</v>
      </c>
      <c r="F4214" s="1" t="s">
        <v>4418</v>
      </c>
      <c r="G4214" s="46"/>
      <c r="H4214" s="1" t="s">
        <v>143</v>
      </c>
      <c r="J4214" s="11" t="n">
        <f aca="false">IFERROR(INDEX(Pozos!$M$2:$M$1852,MATCH(A4214,Pozos!$E$2:$E$1852,0)),"")</f>
        <v>23.06</v>
      </c>
      <c r="K4214" s="1" t="s">
        <v>3808</v>
      </c>
      <c r="L4214" s="1" t="s">
        <v>3809</v>
      </c>
      <c r="P4214" s="0" t="s">
        <v>3824</v>
      </c>
    </row>
    <row r="4215" customFormat="false" ht="15.75" hidden="false" customHeight="true" outlineLevel="0" collapsed="false">
      <c r="A4215" s="39" t="s">
        <v>2354</v>
      </c>
      <c r="B4215" s="1" t="n">
        <v>0</v>
      </c>
      <c r="C4215" s="1" t="n">
        <v>31</v>
      </c>
      <c r="D4215" s="11" t="n">
        <f aca="false">IF(AND(ISNUMBER(B4215),ISNUMBER($J4215)),$J4215-B4215,"")</f>
        <v>44.73</v>
      </c>
      <c r="E4215" s="11" t="n">
        <f aca="false">IF(AND(ISNUMBER(C4215),ISNUMBER($J4215)),$J4215-C4215,"")</f>
        <v>13.73</v>
      </c>
      <c r="F4215" s="1" t="s">
        <v>3808</v>
      </c>
      <c r="G4215" s="46"/>
      <c r="H4215" s="1" t="s">
        <v>143</v>
      </c>
      <c r="J4215" s="11" t="n">
        <f aca="false">IFERROR(INDEX(Pozos!$M$2:$M$1852,MATCH(A4215,Pozos!$E$2:$E$1852,0)),"")</f>
        <v>44.73</v>
      </c>
      <c r="K4215" s="1" t="s">
        <v>3808</v>
      </c>
      <c r="L4215" s="1" t="s">
        <v>3809</v>
      </c>
      <c r="P4215" s="0" t="s">
        <v>3824</v>
      </c>
    </row>
    <row r="4216" customFormat="false" ht="15.75" hidden="false" customHeight="true" outlineLevel="0" collapsed="false">
      <c r="A4216" s="39" t="s">
        <v>2354</v>
      </c>
      <c r="B4216" s="1" t="n">
        <v>31</v>
      </c>
      <c r="C4216" s="1" t="n">
        <v>42</v>
      </c>
      <c r="D4216" s="11" t="n">
        <f aca="false">IF(AND(ISNUMBER(B4216),ISNUMBER($J4216)),$J4216-B4216,"")</f>
        <v>13.73</v>
      </c>
      <c r="E4216" s="11" t="n">
        <f aca="false">IF(AND(ISNUMBER(C4216),ISNUMBER($J4216)),$J4216-C4216,"")</f>
        <v>2.73</v>
      </c>
      <c r="F4216" s="1" t="s">
        <v>5183</v>
      </c>
      <c r="G4216" s="46"/>
      <c r="H4216" s="1" t="s">
        <v>143</v>
      </c>
      <c r="J4216" s="11" t="n">
        <f aca="false">IFERROR(INDEX(Pozos!$M$2:$M$1852,MATCH(A4216,Pozos!$E$2:$E$1852,0)),"")</f>
        <v>44.73</v>
      </c>
      <c r="K4216" s="1" t="s">
        <v>4424</v>
      </c>
      <c r="O4216" s="0" t="s">
        <v>4395</v>
      </c>
      <c r="P4216" s="0" t="s">
        <v>5081</v>
      </c>
    </row>
    <row r="4217" customFormat="false" ht="15.75" hidden="false" customHeight="true" outlineLevel="0" collapsed="false">
      <c r="A4217" s="39" t="s">
        <v>2354</v>
      </c>
      <c r="B4217" s="1" t="n">
        <v>42</v>
      </c>
      <c r="C4217" s="1" t="n">
        <v>46</v>
      </c>
      <c r="D4217" s="11" t="n">
        <f aca="false">IF(AND(ISNUMBER(B4217),ISNUMBER($J4217)),$J4217-B4217,"")</f>
        <v>2.73</v>
      </c>
      <c r="E4217" s="11" t="n">
        <f aca="false">IF(AND(ISNUMBER(C4217),ISNUMBER($J4217)),$J4217-C4217,"")</f>
        <v>-1.27</v>
      </c>
      <c r="F4217" s="1" t="s">
        <v>3808</v>
      </c>
      <c r="G4217" s="46"/>
      <c r="H4217" s="1" t="s">
        <v>143</v>
      </c>
      <c r="J4217" s="11" t="n">
        <f aca="false">IFERROR(INDEX(Pozos!$M$2:$M$1852,MATCH(A4217,Pozos!$E$2:$E$1852,0)),"")</f>
        <v>44.73</v>
      </c>
      <c r="K4217" s="1" t="s">
        <v>3808</v>
      </c>
      <c r="L4217" s="1" t="s">
        <v>3809</v>
      </c>
      <c r="P4217" s="0" t="s">
        <v>3824</v>
      </c>
    </row>
    <row r="4218" customFormat="false" ht="15.75" hidden="false" customHeight="true" outlineLevel="0" collapsed="false">
      <c r="A4218" s="39" t="s">
        <v>1424</v>
      </c>
      <c r="B4218" s="1" t="n">
        <v>0</v>
      </c>
      <c r="C4218" s="1" t="n">
        <v>1</v>
      </c>
      <c r="D4218" s="11" t="n">
        <f aca="false">IF(AND(ISNUMBER(B4218),ISNUMBER($J4218)),$J4218-B4218,"")</f>
        <v>24.62</v>
      </c>
      <c r="E4218" s="11" t="n">
        <f aca="false">IF(AND(ISNUMBER(C4218),ISNUMBER($J4218)),$J4218-C4218,"")</f>
        <v>23.62</v>
      </c>
      <c r="F4218" s="1" t="s">
        <v>3835</v>
      </c>
      <c r="G4218" s="46"/>
      <c r="H4218" s="1" t="s">
        <v>143</v>
      </c>
      <c r="J4218" s="11" t="n">
        <f aca="false">IFERROR(INDEX(Pozos!$M$2:$M$1852,MATCH(A4218,Pozos!$E$2:$E$1852,0)),"")</f>
        <v>24.62</v>
      </c>
      <c r="K4218" s="1" t="s">
        <v>3803</v>
      </c>
      <c r="L4218" s="1" t="s">
        <v>3804</v>
      </c>
      <c r="P4218" s="0" t="s">
        <v>3824</v>
      </c>
    </row>
    <row r="4219" customFormat="false" ht="15.75" hidden="false" customHeight="true" outlineLevel="0" collapsed="false">
      <c r="A4219" s="39" t="s">
        <v>1424</v>
      </c>
      <c r="B4219" s="1" t="n">
        <v>1</v>
      </c>
      <c r="C4219" s="1" t="n">
        <v>12</v>
      </c>
      <c r="D4219" s="11" t="n">
        <f aca="false">IF(AND(ISNUMBER(B4219),ISNUMBER($J4219)),$J4219-B4219,"")</f>
        <v>23.62</v>
      </c>
      <c r="E4219" s="11" t="n">
        <f aca="false">IF(AND(ISNUMBER(C4219),ISNUMBER($J4219)),$J4219-C4219,"")</f>
        <v>12.62</v>
      </c>
      <c r="F4219" s="1" t="s">
        <v>5709</v>
      </c>
      <c r="G4219" s="46"/>
      <c r="H4219" s="1" t="s">
        <v>143</v>
      </c>
      <c r="J4219" s="11" t="n">
        <f aca="false">IFERROR(INDEX(Pozos!$M$2:$M$1852,MATCH(A4219,Pozos!$E$2:$E$1852,0)),"")</f>
        <v>24.62</v>
      </c>
      <c r="K4219" s="1" t="s">
        <v>3808</v>
      </c>
      <c r="L4219" s="1" t="s">
        <v>3809</v>
      </c>
      <c r="P4219" s="0" t="s">
        <v>3824</v>
      </c>
    </row>
    <row r="4220" customFormat="false" ht="15.75" hidden="false" customHeight="true" outlineLevel="0" collapsed="false">
      <c r="A4220" s="39" t="s">
        <v>1424</v>
      </c>
      <c r="B4220" s="1" t="n">
        <v>23</v>
      </c>
      <c r="C4220" s="1" t="n">
        <v>23</v>
      </c>
      <c r="D4220" s="11" t="n">
        <f aca="false">IF(AND(ISNUMBER(B4220),ISNUMBER($J4220)),$J4220-B4220,"")</f>
        <v>1.62</v>
      </c>
      <c r="E4220" s="11" t="n">
        <f aca="false">IF(AND(ISNUMBER(C4220),ISNUMBER($J4220)),$J4220-C4220,"")</f>
        <v>1.62</v>
      </c>
      <c r="F4220" s="1" t="s">
        <v>5710</v>
      </c>
      <c r="G4220" s="46"/>
      <c r="H4220" s="1" t="s">
        <v>143</v>
      </c>
      <c r="J4220" s="11" t="n">
        <f aca="false">IFERROR(INDEX(Pozos!$M$2:$M$1852,MATCH(A4220,Pozos!$E$2:$E$1852,0)),"")</f>
        <v>24.62</v>
      </c>
      <c r="K4220" s="1" t="s">
        <v>3808</v>
      </c>
      <c r="L4220" s="1" t="s">
        <v>3809</v>
      </c>
      <c r="N4220" s="106" t="s">
        <v>5711</v>
      </c>
      <c r="P4220" s="0" t="s">
        <v>3824</v>
      </c>
    </row>
    <row r="4221" customFormat="false" ht="15.75" hidden="false" customHeight="true" outlineLevel="0" collapsed="false">
      <c r="A4221" s="39" t="s">
        <v>1424</v>
      </c>
      <c r="B4221" s="1" t="n">
        <v>23</v>
      </c>
      <c r="C4221" s="1" t="n">
        <v>30</v>
      </c>
      <c r="D4221" s="11" t="n">
        <f aca="false">IF(AND(ISNUMBER(B4221),ISNUMBER($J4221)),$J4221-B4221,"")</f>
        <v>1.62</v>
      </c>
      <c r="E4221" s="11" t="n">
        <f aca="false">IF(AND(ISNUMBER(C4221),ISNUMBER($J4221)),$J4221-C4221,"")</f>
        <v>-5.38</v>
      </c>
      <c r="F4221" s="1" t="s">
        <v>5712</v>
      </c>
      <c r="G4221" s="46"/>
      <c r="H4221" s="1" t="s">
        <v>143</v>
      </c>
      <c r="J4221" s="11" t="n">
        <f aca="false">IFERROR(INDEX(Pozos!$M$2:$M$1852,MATCH(A4221,Pozos!$E$2:$E$1852,0)),"")</f>
        <v>24.62</v>
      </c>
      <c r="K4221" s="1" t="s">
        <v>3808</v>
      </c>
      <c r="L4221" s="1" t="s">
        <v>3809</v>
      </c>
      <c r="P4221" s="0" t="s">
        <v>3824</v>
      </c>
    </row>
    <row r="4222" customFormat="false" ht="15.75" hidden="false" customHeight="true" outlineLevel="0" collapsed="false">
      <c r="A4222" s="39" t="s">
        <v>1424</v>
      </c>
      <c r="B4222" s="1" t="n">
        <v>30</v>
      </c>
      <c r="C4222" s="1" t="n">
        <v>33</v>
      </c>
      <c r="D4222" s="11" t="n">
        <f aca="false">IF(AND(ISNUMBER(B4222),ISNUMBER($J4222)),$J4222-B4222,"")</f>
        <v>-5.38</v>
      </c>
      <c r="E4222" s="11" t="n">
        <f aca="false">IF(AND(ISNUMBER(C4222),ISNUMBER($J4222)),$J4222-C4222,"")</f>
        <v>-8.38</v>
      </c>
      <c r="F4222" s="1" t="s">
        <v>4401</v>
      </c>
      <c r="G4222" s="46"/>
      <c r="H4222" s="1" t="s">
        <v>143</v>
      </c>
      <c r="J4222" s="11" t="n">
        <f aca="false">IFERROR(INDEX(Pozos!$M$2:$M$1852,MATCH(A4222,Pozos!$E$2:$E$1852,0)),"")</f>
        <v>24.62</v>
      </c>
      <c r="K4222" s="1" t="s">
        <v>3944</v>
      </c>
      <c r="L4222" s="1" t="s">
        <v>3813</v>
      </c>
      <c r="P4222" s="0" t="s">
        <v>3824</v>
      </c>
    </row>
    <row r="4223" customFormat="false" ht="15.75" hidden="false" customHeight="true" outlineLevel="0" collapsed="false">
      <c r="A4223" s="39" t="s">
        <v>2358</v>
      </c>
      <c r="B4223" s="1" t="n">
        <v>0</v>
      </c>
      <c r="C4223" s="1" t="n">
        <v>2</v>
      </c>
      <c r="D4223" s="11" t="n">
        <f aca="false">IF(AND(ISNUMBER(B4223),ISNUMBER($J4223)),$J4223-B4223,"")</f>
        <v>32.95</v>
      </c>
      <c r="E4223" s="11" t="n">
        <f aca="false">IF(AND(ISNUMBER(C4223),ISNUMBER($J4223)),$J4223-C4223,"")</f>
        <v>30.95</v>
      </c>
      <c r="F4223" s="1" t="s">
        <v>5713</v>
      </c>
      <c r="G4223" s="46"/>
      <c r="H4223" s="1" t="s">
        <v>143</v>
      </c>
      <c r="J4223" s="11" t="n">
        <f aca="false">IFERROR(INDEX(Pozos!$M$2:$M$1852,MATCH(A4223,Pozos!$E$2:$E$1852,0)),"")</f>
        <v>32.95</v>
      </c>
      <c r="K4223" s="1" t="s">
        <v>3803</v>
      </c>
      <c r="L4223" s="1" t="s">
        <v>3804</v>
      </c>
      <c r="P4223" s="0" t="s">
        <v>3824</v>
      </c>
    </row>
    <row r="4224" customFormat="false" ht="15.75" hidden="false" customHeight="true" outlineLevel="0" collapsed="false">
      <c r="A4224" s="39" t="s">
        <v>2358</v>
      </c>
      <c r="B4224" s="1" t="n">
        <v>2</v>
      </c>
      <c r="C4224" s="1" t="n">
        <v>7</v>
      </c>
      <c r="D4224" s="11" t="n">
        <f aca="false">IF(AND(ISNUMBER(B4224),ISNUMBER($J4224)),$J4224-B4224,"")</f>
        <v>30.95</v>
      </c>
      <c r="E4224" s="11" t="n">
        <f aca="false">IF(AND(ISNUMBER(C4224),ISNUMBER($J4224)),$J4224-C4224,"")</f>
        <v>25.95</v>
      </c>
      <c r="F4224" s="1" t="s">
        <v>5714</v>
      </c>
      <c r="G4224" s="46"/>
      <c r="H4224" s="1" t="s">
        <v>143</v>
      </c>
      <c r="J4224" s="11" t="n">
        <f aca="false">IFERROR(INDEX(Pozos!$M$2:$M$1852,MATCH(A4224,Pozos!$E$2:$E$1852,0)),"")</f>
        <v>32.95</v>
      </c>
      <c r="K4224" s="1" t="s">
        <v>3927</v>
      </c>
      <c r="L4224" s="1" t="s">
        <v>3928</v>
      </c>
      <c r="P4224" s="0" t="s">
        <v>3824</v>
      </c>
    </row>
    <row r="4225" customFormat="false" ht="15.75" hidden="false" customHeight="true" outlineLevel="0" collapsed="false">
      <c r="A4225" s="39" t="s">
        <v>2358</v>
      </c>
      <c r="B4225" s="1" t="n">
        <v>7</v>
      </c>
      <c r="C4225" s="1" t="n">
        <v>12</v>
      </c>
      <c r="D4225" s="11" t="n">
        <f aca="false">IF(AND(ISNUMBER(B4225),ISNUMBER($J4225)),$J4225-B4225,"")</f>
        <v>25.95</v>
      </c>
      <c r="E4225" s="11" t="n">
        <f aca="false">IF(AND(ISNUMBER(C4225),ISNUMBER($J4225)),$J4225-C4225,"")</f>
        <v>20.95</v>
      </c>
      <c r="F4225" s="1" t="s">
        <v>5715</v>
      </c>
      <c r="G4225" s="46"/>
      <c r="H4225" s="1" t="s">
        <v>143</v>
      </c>
      <c r="J4225" s="11" t="n">
        <f aca="false">IFERROR(INDEX(Pozos!$M$2:$M$1852,MATCH(A4225,Pozos!$E$2:$E$1852,0)),"")</f>
        <v>32.95</v>
      </c>
      <c r="K4225" s="1" t="s">
        <v>3808</v>
      </c>
      <c r="L4225" s="1" t="s">
        <v>3809</v>
      </c>
      <c r="P4225" s="0" t="s">
        <v>3824</v>
      </c>
    </row>
    <row r="4226" customFormat="false" ht="15.75" hidden="false" customHeight="true" outlineLevel="0" collapsed="false">
      <c r="A4226" s="39" t="s">
        <v>2358</v>
      </c>
      <c r="B4226" s="1" t="n">
        <v>12</v>
      </c>
      <c r="C4226" s="1" t="n">
        <v>15</v>
      </c>
      <c r="D4226" s="11" t="n">
        <f aca="false">IF(AND(ISNUMBER(B4226),ISNUMBER($J4226)),$J4226-B4226,"")</f>
        <v>20.95</v>
      </c>
      <c r="E4226" s="11" t="n">
        <f aca="false">IF(AND(ISNUMBER(C4226),ISNUMBER($J4226)),$J4226-C4226,"")</f>
        <v>17.95</v>
      </c>
      <c r="F4226" s="1" t="s">
        <v>5716</v>
      </c>
      <c r="G4226" s="46"/>
      <c r="H4226" s="1" t="s">
        <v>143</v>
      </c>
      <c r="J4226" s="11" t="n">
        <f aca="false">IFERROR(INDEX(Pozos!$M$2:$M$1852,MATCH(A4226,Pozos!$E$2:$E$1852,0)),"")</f>
        <v>32.95</v>
      </c>
      <c r="K4226" s="1" t="s">
        <v>3927</v>
      </c>
      <c r="L4226" s="1" t="s">
        <v>3928</v>
      </c>
      <c r="P4226" s="0" t="s">
        <v>3824</v>
      </c>
    </row>
    <row r="4227" customFormat="false" ht="15.75" hidden="false" customHeight="true" outlineLevel="0" collapsed="false">
      <c r="A4227" s="39" t="s">
        <v>2358</v>
      </c>
      <c r="B4227" s="1" t="n">
        <v>15</v>
      </c>
      <c r="C4227" s="1" t="n">
        <v>16</v>
      </c>
      <c r="D4227" s="11" t="n">
        <f aca="false">IF(AND(ISNUMBER(B4227),ISNUMBER($J4227)),$J4227-B4227,"")</f>
        <v>17.95</v>
      </c>
      <c r="E4227" s="11" t="n">
        <f aca="false">IF(AND(ISNUMBER(C4227),ISNUMBER($J4227)),$J4227-C4227,"")</f>
        <v>16.95</v>
      </c>
      <c r="F4227" s="1" t="s">
        <v>5717</v>
      </c>
      <c r="G4227" s="46"/>
      <c r="H4227" s="1" t="s">
        <v>143</v>
      </c>
      <c r="J4227" s="11" t="n">
        <f aca="false">IFERROR(INDEX(Pozos!$M$2:$M$1852,MATCH(A4227,Pozos!$E$2:$E$1852,0)),"")</f>
        <v>32.95</v>
      </c>
      <c r="K4227" s="1" t="s">
        <v>3927</v>
      </c>
      <c r="L4227" s="1" t="s">
        <v>3928</v>
      </c>
      <c r="P4227" s="0" t="s">
        <v>3824</v>
      </c>
    </row>
    <row r="4228" customFormat="false" ht="15.75" hidden="false" customHeight="true" outlineLevel="0" collapsed="false">
      <c r="A4228" s="39" t="s">
        <v>2358</v>
      </c>
      <c r="B4228" s="1" t="n">
        <v>16</v>
      </c>
      <c r="C4228" s="1" t="n">
        <v>18</v>
      </c>
      <c r="D4228" s="11" t="n">
        <f aca="false">IF(AND(ISNUMBER(B4228),ISNUMBER($J4228)),$J4228-B4228,"")</f>
        <v>16.95</v>
      </c>
      <c r="E4228" s="11" t="n">
        <f aca="false">IF(AND(ISNUMBER(C4228),ISNUMBER($J4228)),$J4228-C4228,"")</f>
        <v>14.95</v>
      </c>
      <c r="F4228" s="1" t="s">
        <v>5718</v>
      </c>
      <c r="G4228" s="46"/>
      <c r="H4228" s="1" t="s">
        <v>143</v>
      </c>
      <c r="J4228" s="11" t="n">
        <f aca="false">IFERROR(INDEX(Pozos!$M$2:$M$1852,MATCH(A4228,Pozos!$E$2:$E$1852,0)),"")</f>
        <v>32.95</v>
      </c>
      <c r="K4228" s="1" t="s">
        <v>3808</v>
      </c>
      <c r="L4228" s="1" t="s">
        <v>3809</v>
      </c>
      <c r="P4228" s="0" t="s">
        <v>3824</v>
      </c>
    </row>
    <row r="4229" customFormat="false" ht="15.75" hidden="false" customHeight="true" outlineLevel="0" collapsed="false">
      <c r="A4229" s="39" t="s">
        <v>2360</v>
      </c>
      <c r="B4229" s="1" t="n">
        <v>0</v>
      </c>
      <c r="C4229" s="1" t="n">
        <v>1</v>
      </c>
      <c r="D4229" s="11" t="n">
        <f aca="false">IF(AND(ISNUMBER(B4229),ISNUMBER($J4229)),$J4229-B4229,"")</f>
        <v>33.13</v>
      </c>
      <c r="E4229" s="11" t="n">
        <f aca="false">IF(AND(ISNUMBER(C4229),ISNUMBER($J4229)),$J4229-C4229,"")</f>
        <v>32.13</v>
      </c>
      <c r="F4229" s="1" t="s">
        <v>3835</v>
      </c>
      <c r="G4229" s="46"/>
      <c r="H4229" s="1" t="s">
        <v>143</v>
      </c>
      <c r="J4229" s="11" t="n">
        <f aca="false">IFERROR(INDEX(Pozos!$M$2:$M$1852,MATCH(A4229,Pozos!$E$2:$E$1852,0)),"")</f>
        <v>33.13</v>
      </c>
      <c r="K4229" s="1" t="s">
        <v>3803</v>
      </c>
      <c r="L4229" s="1" t="s">
        <v>3804</v>
      </c>
      <c r="P4229" s="0" t="s">
        <v>3824</v>
      </c>
    </row>
    <row r="4230" customFormat="false" ht="15.75" hidden="false" customHeight="true" outlineLevel="0" collapsed="false">
      <c r="A4230" s="39" t="s">
        <v>2360</v>
      </c>
      <c r="B4230" s="1" t="n">
        <v>1</v>
      </c>
      <c r="C4230" s="1" t="n">
        <v>5</v>
      </c>
      <c r="D4230" s="11" t="n">
        <f aca="false">IF(AND(ISNUMBER(B4230),ISNUMBER($J4230)),$J4230-B4230,"")</f>
        <v>32.13</v>
      </c>
      <c r="E4230" s="11" t="n">
        <f aca="false">IF(AND(ISNUMBER(C4230),ISNUMBER($J4230)),$J4230-C4230,"")</f>
        <v>28.13</v>
      </c>
      <c r="F4230" s="1" t="s">
        <v>3808</v>
      </c>
      <c r="G4230" s="46"/>
      <c r="H4230" s="1" t="s">
        <v>143</v>
      </c>
      <c r="J4230" s="11" t="n">
        <f aca="false">IFERROR(INDEX(Pozos!$M$2:$M$1852,MATCH(A4230,Pozos!$E$2:$E$1852,0)),"")</f>
        <v>33.13</v>
      </c>
      <c r="K4230" s="1" t="s">
        <v>3808</v>
      </c>
      <c r="L4230" s="1" t="s">
        <v>3809</v>
      </c>
      <c r="P4230" s="0" t="s">
        <v>3824</v>
      </c>
    </row>
    <row r="4231" customFormat="false" ht="15.75" hidden="false" customHeight="true" outlineLevel="0" collapsed="false">
      <c r="A4231" s="39" t="s">
        <v>2360</v>
      </c>
      <c r="B4231" s="1" t="n">
        <v>5</v>
      </c>
      <c r="C4231" s="1" t="n">
        <v>7</v>
      </c>
      <c r="D4231" s="11" t="n">
        <f aca="false">IF(AND(ISNUMBER(B4231),ISNUMBER($J4231)),$J4231-B4231,"")</f>
        <v>28.13</v>
      </c>
      <c r="E4231" s="11" t="n">
        <f aca="false">IF(AND(ISNUMBER(C4231),ISNUMBER($J4231)),$J4231-C4231,"")</f>
        <v>26.13</v>
      </c>
      <c r="F4231" s="1" t="s">
        <v>5047</v>
      </c>
      <c r="G4231" s="46"/>
      <c r="H4231" s="1" t="s">
        <v>143</v>
      </c>
      <c r="J4231" s="11" t="n">
        <f aca="false">IFERROR(INDEX(Pozos!$M$2:$M$1852,MATCH(A4231,Pozos!$E$2:$E$1852,0)),"")</f>
        <v>33.13</v>
      </c>
      <c r="K4231" s="1" t="s">
        <v>3808</v>
      </c>
      <c r="L4231" s="1" t="s">
        <v>3809</v>
      </c>
      <c r="P4231" s="0" t="s">
        <v>3824</v>
      </c>
    </row>
    <row r="4232" customFormat="false" ht="15.75" hidden="false" customHeight="true" outlineLevel="0" collapsed="false">
      <c r="A4232" s="39" t="s">
        <v>2360</v>
      </c>
      <c r="B4232" s="1" t="n">
        <v>7</v>
      </c>
      <c r="C4232" s="1" t="n">
        <v>9</v>
      </c>
      <c r="D4232" s="11" t="n">
        <f aca="false">IF(AND(ISNUMBER(B4232),ISNUMBER($J4232)),$J4232-B4232,"")</f>
        <v>26.13</v>
      </c>
      <c r="E4232" s="11" t="n">
        <f aca="false">IF(AND(ISNUMBER(C4232),ISNUMBER($J4232)),$J4232-C4232,"")</f>
        <v>24.13</v>
      </c>
      <c r="F4232" s="1" t="s">
        <v>5715</v>
      </c>
      <c r="G4232" s="46"/>
      <c r="H4232" s="1" t="s">
        <v>143</v>
      </c>
      <c r="J4232" s="11" t="n">
        <f aca="false">IFERROR(INDEX(Pozos!$M$2:$M$1852,MATCH(A4232,Pozos!$E$2:$E$1852,0)),"")</f>
        <v>33.13</v>
      </c>
      <c r="K4232" s="1" t="s">
        <v>3808</v>
      </c>
      <c r="L4232" s="1" t="s">
        <v>3809</v>
      </c>
      <c r="P4232" s="0" t="s">
        <v>3824</v>
      </c>
    </row>
    <row r="4233" customFormat="false" ht="15.75" hidden="false" customHeight="true" outlineLevel="0" collapsed="false">
      <c r="A4233" s="39" t="s">
        <v>2360</v>
      </c>
      <c r="B4233" s="1" t="n">
        <v>9</v>
      </c>
      <c r="C4233" s="1" t="n">
        <v>12</v>
      </c>
      <c r="D4233" s="11" t="n">
        <f aca="false">IF(AND(ISNUMBER(B4233),ISNUMBER($J4233)),$J4233-B4233,"")</f>
        <v>24.13</v>
      </c>
      <c r="E4233" s="11" t="n">
        <f aca="false">IF(AND(ISNUMBER(C4233),ISNUMBER($J4233)),$J4233-C4233,"")</f>
        <v>21.13</v>
      </c>
      <c r="F4233" s="1" t="s">
        <v>3808</v>
      </c>
      <c r="G4233" s="46"/>
      <c r="H4233" s="1" t="s">
        <v>143</v>
      </c>
      <c r="J4233" s="11" t="n">
        <f aca="false">IFERROR(INDEX(Pozos!$M$2:$M$1852,MATCH(A4233,Pozos!$E$2:$E$1852,0)),"")</f>
        <v>33.13</v>
      </c>
      <c r="K4233" s="1" t="s">
        <v>3808</v>
      </c>
      <c r="L4233" s="1" t="s">
        <v>3809</v>
      </c>
      <c r="P4233" s="0" t="s">
        <v>3824</v>
      </c>
    </row>
    <row r="4234" customFormat="false" ht="15.75" hidden="false" customHeight="true" outlineLevel="0" collapsed="false">
      <c r="A4234" s="39" t="s">
        <v>2360</v>
      </c>
      <c r="B4234" s="1" t="n">
        <v>12</v>
      </c>
      <c r="C4234" s="1" t="n">
        <v>16</v>
      </c>
      <c r="D4234" s="11" t="n">
        <f aca="false">IF(AND(ISNUMBER(B4234),ISNUMBER($J4234)),$J4234-B4234,"")</f>
        <v>21.13</v>
      </c>
      <c r="E4234" s="11" t="n">
        <f aca="false">IF(AND(ISNUMBER(C4234),ISNUMBER($J4234)),$J4234-C4234,"")</f>
        <v>17.13</v>
      </c>
      <c r="F4234" s="1" t="s">
        <v>5716</v>
      </c>
      <c r="G4234" s="46"/>
      <c r="H4234" s="1" t="s">
        <v>143</v>
      </c>
      <c r="J4234" s="11" t="n">
        <f aca="false">IFERROR(INDEX(Pozos!$M$2:$M$1852,MATCH(A4234,Pozos!$E$2:$E$1852,0)),"")</f>
        <v>33.13</v>
      </c>
      <c r="K4234" s="1" t="s">
        <v>3927</v>
      </c>
      <c r="L4234" s="1" t="s">
        <v>3928</v>
      </c>
      <c r="P4234" s="0" t="s">
        <v>3824</v>
      </c>
    </row>
    <row r="4235" customFormat="false" ht="15.75" hidden="false" customHeight="true" outlineLevel="0" collapsed="false">
      <c r="A4235" s="39" t="s">
        <v>2360</v>
      </c>
      <c r="B4235" s="1" t="n">
        <v>16</v>
      </c>
      <c r="C4235" s="1" t="n">
        <v>18</v>
      </c>
      <c r="D4235" s="11" t="n">
        <f aca="false">IF(AND(ISNUMBER(B4235),ISNUMBER($J4235)),$J4235-B4235,"")</f>
        <v>17.13</v>
      </c>
      <c r="E4235" s="11" t="n">
        <f aca="false">IF(AND(ISNUMBER(C4235),ISNUMBER($J4235)),$J4235-C4235,"")</f>
        <v>15.13</v>
      </c>
      <c r="F4235" s="1" t="s">
        <v>5719</v>
      </c>
      <c r="G4235" s="46"/>
      <c r="H4235" s="1" t="s">
        <v>143</v>
      </c>
      <c r="J4235" s="11" t="n">
        <f aca="false">IFERROR(INDEX(Pozos!$M$2:$M$1852,MATCH(A4235,Pozos!$E$2:$E$1852,0)),"")</f>
        <v>33.13</v>
      </c>
      <c r="K4235" s="1" t="s">
        <v>3808</v>
      </c>
      <c r="L4235" s="1" t="s">
        <v>3809</v>
      </c>
      <c r="P4235" s="0" t="s">
        <v>3824</v>
      </c>
    </row>
    <row r="4236" customFormat="false" ht="15.75" hidden="false" customHeight="true" outlineLevel="0" collapsed="false">
      <c r="A4236" s="39" t="s">
        <v>2360</v>
      </c>
      <c r="B4236" s="1" t="n">
        <v>18</v>
      </c>
      <c r="C4236" s="1" t="n">
        <v>21</v>
      </c>
      <c r="D4236" s="11" t="n">
        <f aca="false">IF(AND(ISNUMBER(B4236),ISNUMBER($J4236)),$J4236-B4236,"")</f>
        <v>15.13</v>
      </c>
      <c r="E4236" s="11" t="n">
        <f aca="false">IF(AND(ISNUMBER(C4236),ISNUMBER($J4236)),$J4236-C4236,"")</f>
        <v>12.13</v>
      </c>
      <c r="F4236" s="1" t="s">
        <v>4223</v>
      </c>
      <c r="G4236" s="46"/>
      <c r="H4236" s="1" t="s">
        <v>143</v>
      </c>
      <c r="J4236" s="11" t="n">
        <f aca="false">IFERROR(INDEX(Pozos!$M$2:$M$1852,MATCH(A4236,Pozos!$E$2:$E$1852,0)),"")</f>
        <v>33.13</v>
      </c>
      <c r="K4236" s="1" t="s">
        <v>3944</v>
      </c>
      <c r="L4236" s="1" t="s">
        <v>3813</v>
      </c>
      <c r="P4236" s="0" t="s">
        <v>3824</v>
      </c>
    </row>
    <row r="4237" customFormat="false" ht="15.75" hidden="false" customHeight="true" outlineLevel="0" collapsed="false">
      <c r="A4237" s="39" t="s">
        <v>2360</v>
      </c>
      <c r="B4237" s="1" t="n">
        <v>21</v>
      </c>
      <c r="C4237" s="1" t="n">
        <v>27</v>
      </c>
      <c r="D4237" s="11" t="n">
        <f aca="false">IF(AND(ISNUMBER(B4237),ISNUMBER($J4237)),$J4237-B4237,"")</f>
        <v>12.13</v>
      </c>
      <c r="E4237" s="11" t="n">
        <f aca="false">IF(AND(ISNUMBER(C4237),ISNUMBER($J4237)),$J4237-C4237,"")</f>
        <v>6.13</v>
      </c>
      <c r="F4237" s="1" t="s">
        <v>3808</v>
      </c>
      <c r="G4237" s="46"/>
      <c r="H4237" s="1" t="s">
        <v>143</v>
      </c>
      <c r="J4237" s="11" t="n">
        <f aca="false">IFERROR(INDEX(Pozos!$M$2:$M$1852,MATCH(A4237,Pozos!$E$2:$E$1852,0)),"")</f>
        <v>33.13</v>
      </c>
      <c r="K4237" s="1" t="s">
        <v>3808</v>
      </c>
      <c r="L4237" s="1" t="s">
        <v>3809</v>
      </c>
      <c r="P4237" s="0" t="s">
        <v>3824</v>
      </c>
    </row>
    <row r="4238" customFormat="false" ht="15.75" hidden="false" customHeight="true" outlineLevel="0" collapsed="false">
      <c r="A4238" s="39" t="s">
        <v>2360</v>
      </c>
      <c r="B4238" s="1" t="n">
        <v>27</v>
      </c>
      <c r="C4238" s="1" t="n">
        <v>28</v>
      </c>
      <c r="D4238" s="11" t="n">
        <f aca="false">IF(AND(ISNUMBER(B4238),ISNUMBER($J4238)),$J4238-B4238,"")</f>
        <v>6.13</v>
      </c>
      <c r="E4238" s="11" t="n">
        <f aca="false">IF(AND(ISNUMBER(C4238),ISNUMBER($J4238)),$J4238-C4238,"")</f>
        <v>5.13</v>
      </c>
      <c r="F4238" s="1" t="s">
        <v>4799</v>
      </c>
      <c r="G4238" s="46"/>
      <c r="H4238" s="1" t="s">
        <v>143</v>
      </c>
      <c r="J4238" s="11" t="n">
        <f aca="false">IFERROR(INDEX(Pozos!$M$2:$M$1852,MATCH(A4238,Pozos!$E$2:$E$1852,0)),"")</f>
        <v>33.13</v>
      </c>
      <c r="K4238" s="1" t="s">
        <v>3808</v>
      </c>
      <c r="L4238" s="1" t="s">
        <v>3809</v>
      </c>
      <c r="P4238" s="0" t="s">
        <v>3824</v>
      </c>
    </row>
    <row r="4239" customFormat="false" ht="15.75" hidden="false" customHeight="true" outlineLevel="0" collapsed="false">
      <c r="A4239" s="39" t="s">
        <v>2360</v>
      </c>
      <c r="B4239" s="1" t="n">
        <v>28</v>
      </c>
      <c r="C4239" s="1" t="n">
        <v>30</v>
      </c>
      <c r="D4239" s="11" t="n">
        <f aca="false">IF(AND(ISNUMBER(B4239),ISNUMBER($J4239)),$J4239-B4239,"")</f>
        <v>5.13</v>
      </c>
      <c r="E4239" s="11" t="n">
        <f aca="false">IF(AND(ISNUMBER(C4239),ISNUMBER($J4239)),$J4239-C4239,"")</f>
        <v>3.13</v>
      </c>
      <c r="F4239" s="1" t="s">
        <v>4654</v>
      </c>
      <c r="G4239" s="46"/>
      <c r="H4239" s="1" t="s">
        <v>143</v>
      </c>
      <c r="J4239" s="11" t="n">
        <f aca="false">IFERROR(INDEX(Pozos!$M$2:$M$1852,MATCH(A4239,Pozos!$E$2:$E$1852,0)),"")</f>
        <v>33.13</v>
      </c>
      <c r="K4239" s="1" t="s">
        <v>3944</v>
      </c>
      <c r="L4239" s="1" t="s">
        <v>3813</v>
      </c>
      <c r="P4239" s="0" t="s">
        <v>3824</v>
      </c>
    </row>
    <row r="4240" customFormat="false" ht="15.75" hidden="false" customHeight="true" outlineLevel="0" collapsed="false">
      <c r="A4240" s="39" t="s">
        <v>2360</v>
      </c>
      <c r="B4240" s="1" t="n">
        <v>30</v>
      </c>
      <c r="C4240" s="1" t="n">
        <v>32</v>
      </c>
      <c r="D4240" s="11" t="n">
        <f aca="false">IF(AND(ISNUMBER(B4240),ISNUMBER($J4240)),$J4240-B4240,"")</f>
        <v>3.13</v>
      </c>
      <c r="E4240" s="11" t="n">
        <f aca="false">IF(AND(ISNUMBER(C4240),ISNUMBER($J4240)),$J4240-C4240,"")</f>
        <v>1.13</v>
      </c>
      <c r="F4240" s="1" t="s">
        <v>4653</v>
      </c>
      <c r="G4240" s="46"/>
      <c r="H4240" s="1" t="s">
        <v>143</v>
      </c>
      <c r="J4240" s="11" t="n">
        <f aca="false">IFERROR(INDEX(Pozos!$M$2:$M$1852,MATCH(A4240,Pozos!$E$2:$E$1852,0)),"")</f>
        <v>33.13</v>
      </c>
      <c r="K4240" s="1" t="s">
        <v>3944</v>
      </c>
      <c r="L4240" s="1" t="s">
        <v>3813</v>
      </c>
      <c r="P4240" s="0" t="s">
        <v>3824</v>
      </c>
    </row>
    <row r="4241" customFormat="false" ht="15.75" hidden="false" customHeight="true" outlineLevel="0" collapsed="false">
      <c r="A4241" s="39" t="s">
        <v>2360</v>
      </c>
      <c r="B4241" s="1" t="n">
        <v>32</v>
      </c>
      <c r="C4241" s="1" t="n">
        <v>37</v>
      </c>
      <c r="D4241" s="11" t="n">
        <f aca="false">IF(AND(ISNUMBER(B4241),ISNUMBER($J4241)),$J4241-B4241,"")</f>
        <v>1.13</v>
      </c>
      <c r="E4241" s="11" t="n">
        <f aca="false">IF(AND(ISNUMBER(C4241),ISNUMBER($J4241)),$J4241-C4241,"")</f>
        <v>-3.87</v>
      </c>
      <c r="F4241" s="1" t="s">
        <v>5720</v>
      </c>
      <c r="G4241" s="46"/>
      <c r="H4241" s="1" t="s">
        <v>143</v>
      </c>
      <c r="J4241" s="11" t="n">
        <f aca="false">IFERROR(INDEX(Pozos!$M$2:$M$1852,MATCH(A4241,Pozos!$E$2:$E$1852,0)),"")</f>
        <v>33.13</v>
      </c>
      <c r="K4241" s="1" t="s">
        <v>3808</v>
      </c>
      <c r="L4241" s="1" t="s">
        <v>3809</v>
      </c>
      <c r="P4241" s="0" t="s">
        <v>3824</v>
      </c>
    </row>
    <row r="4242" customFormat="false" ht="15.75" hidden="false" customHeight="true" outlineLevel="0" collapsed="false">
      <c r="A4242" s="39" t="s">
        <v>2360</v>
      </c>
      <c r="B4242" s="1" t="n">
        <v>37</v>
      </c>
      <c r="C4242" s="1" t="n">
        <v>40</v>
      </c>
      <c r="D4242" s="11" t="n">
        <f aca="false">IF(AND(ISNUMBER(B4242),ISNUMBER($J4242)),$J4242-B4242,"")</f>
        <v>-3.87</v>
      </c>
      <c r="E4242" s="11" t="n">
        <f aca="false">IF(AND(ISNUMBER(C4242),ISNUMBER($J4242)),$J4242-C4242,"")</f>
        <v>-6.87</v>
      </c>
      <c r="F4242" s="1" t="s">
        <v>5721</v>
      </c>
      <c r="G4242" s="46"/>
      <c r="H4242" s="1" t="s">
        <v>143</v>
      </c>
      <c r="J4242" s="11" t="n">
        <f aca="false">IFERROR(INDEX(Pozos!$M$2:$M$1852,MATCH(A4242,Pozos!$E$2:$E$1852,0)),"")</f>
        <v>33.13</v>
      </c>
      <c r="K4242" s="1" t="s">
        <v>3808</v>
      </c>
      <c r="L4242" s="1" t="s">
        <v>3809</v>
      </c>
      <c r="P4242" s="0" t="s">
        <v>3824</v>
      </c>
    </row>
    <row r="4243" customFormat="false" ht="15.75" hidden="false" customHeight="true" outlineLevel="0" collapsed="false">
      <c r="A4243" s="39" t="s">
        <v>2360</v>
      </c>
      <c r="B4243" s="1" t="n">
        <v>40</v>
      </c>
      <c r="C4243" s="1" t="n">
        <v>41</v>
      </c>
      <c r="D4243" s="11" t="n">
        <f aca="false">IF(AND(ISNUMBER(B4243),ISNUMBER($J4243)),$J4243-B4243,"")</f>
        <v>-6.87</v>
      </c>
      <c r="E4243" s="11" t="n">
        <f aca="false">IF(AND(ISNUMBER(C4243),ISNUMBER($J4243)),$J4243-C4243,"")</f>
        <v>-7.87</v>
      </c>
      <c r="F4243" s="1" t="s">
        <v>3808</v>
      </c>
      <c r="G4243" s="46"/>
      <c r="H4243" s="1" t="s">
        <v>143</v>
      </c>
      <c r="J4243" s="11" t="n">
        <f aca="false">IFERROR(INDEX(Pozos!$M$2:$M$1852,MATCH(A4243,Pozos!$E$2:$E$1852,0)),"")</f>
        <v>33.13</v>
      </c>
      <c r="K4243" s="1" t="s">
        <v>3808</v>
      </c>
      <c r="L4243" s="1" t="s">
        <v>3809</v>
      </c>
      <c r="P4243" s="0" t="s">
        <v>3824</v>
      </c>
    </row>
    <row r="4244" customFormat="false" ht="15.75" hidden="false" customHeight="true" outlineLevel="0" collapsed="false">
      <c r="A4244" s="39" t="s">
        <v>2360</v>
      </c>
      <c r="B4244" s="1" t="n">
        <v>41</v>
      </c>
      <c r="C4244" s="1" t="n">
        <v>43</v>
      </c>
      <c r="D4244" s="11" t="n">
        <f aca="false">IF(AND(ISNUMBER(B4244),ISNUMBER($J4244)),$J4244-B4244,"")</f>
        <v>-7.87</v>
      </c>
      <c r="E4244" s="11" t="n">
        <f aca="false">IF(AND(ISNUMBER(C4244),ISNUMBER($J4244)),$J4244-C4244,"")</f>
        <v>-9.87</v>
      </c>
      <c r="F4244" s="1" t="s">
        <v>5722</v>
      </c>
      <c r="G4244" s="46"/>
      <c r="H4244" s="1" t="s">
        <v>143</v>
      </c>
      <c r="J4244" s="11" t="n">
        <f aca="false">IFERROR(INDEX(Pozos!$M$2:$M$1852,MATCH(A4244,Pozos!$E$2:$E$1852,0)),"")</f>
        <v>33.13</v>
      </c>
      <c r="K4244" s="1" t="s">
        <v>3808</v>
      </c>
      <c r="L4244" s="1" t="s">
        <v>3809</v>
      </c>
      <c r="P4244" s="0" t="s">
        <v>3824</v>
      </c>
    </row>
    <row r="4245" customFormat="false" ht="15.75" hidden="false" customHeight="true" outlineLevel="0" collapsed="false">
      <c r="A4245" s="39" t="s">
        <v>2360</v>
      </c>
      <c r="B4245" s="1" t="n">
        <v>43</v>
      </c>
      <c r="C4245" s="1" t="n">
        <v>45</v>
      </c>
      <c r="D4245" s="11" t="n">
        <f aca="false">IF(AND(ISNUMBER(B4245),ISNUMBER($J4245)),$J4245-B4245,"")</f>
        <v>-9.87</v>
      </c>
      <c r="E4245" s="11" t="n">
        <f aca="false">IF(AND(ISNUMBER(C4245),ISNUMBER($J4245)),$J4245-C4245,"")</f>
        <v>-11.87</v>
      </c>
      <c r="F4245" s="1" t="s">
        <v>3808</v>
      </c>
      <c r="G4245" s="46"/>
      <c r="H4245" s="1" t="s">
        <v>143</v>
      </c>
      <c r="J4245" s="11" t="n">
        <f aca="false">IFERROR(INDEX(Pozos!$M$2:$M$1852,MATCH(A4245,Pozos!$E$2:$E$1852,0)),"")</f>
        <v>33.13</v>
      </c>
      <c r="K4245" s="1" t="s">
        <v>3808</v>
      </c>
      <c r="L4245" s="1" t="s">
        <v>3809</v>
      </c>
      <c r="P4245" s="0" t="s">
        <v>3824</v>
      </c>
    </row>
    <row r="4246" customFormat="false" ht="15.75" hidden="false" customHeight="true" outlineLevel="0" collapsed="false">
      <c r="A4246" s="39" t="s">
        <v>2440</v>
      </c>
      <c r="B4246" s="1" t="n">
        <v>0</v>
      </c>
      <c r="C4246" s="1" t="n">
        <v>6</v>
      </c>
      <c r="D4246" s="11" t="n">
        <f aca="false">IF(AND(ISNUMBER(B4246),ISNUMBER($J4246)),$J4246-B4246,"")</f>
        <v>31.64</v>
      </c>
      <c r="E4246" s="11" t="n">
        <f aca="false">IF(AND(ISNUMBER(C4246),ISNUMBER($J4246)),$J4246-C4246,"")</f>
        <v>25.64</v>
      </c>
      <c r="F4246" s="1" t="s">
        <v>3808</v>
      </c>
      <c r="G4246" s="46"/>
      <c r="H4246" s="1" t="s">
        <v>143</v>
      </c>
      <c r="J4246" s="11" t="n">
        <f aca="false">IFERROR(INDEX(Pozos!$M$2:$M$1852,MATCH(A4246,Pozos!$E$2:$E$1852,0)),"")</f>
        <v>31.64</v>
      </c>
      <c r="K4246" s="1" t="s">
        <v>3808</v>
      </c>
      <c r="L4246" s="1" t="s">
        <v>3809</v>
      </c>
      <c r="P4246" s="0" t="s">
        <v>3824</v>
      </c>
    </row>
    <row r="4247" customFormat="false" ht="15.75" hidden="false" customHeight="true" outlineLevel="0" collapsed="false">
      <c r="A4247" s="39" t="s">
        <v>2440</v>
      </c>
      <c r="B4247" s="1" t="n">
        <v>6</v>
      </c>
      <c r="C4247" s="1" t="n">
        <v>9</v>
      </c>
      <c r="D4247" s="11" t="n">
        <f aca="false">IF(AND(ISNUMBER(B4247),ISNUMBER($J4247)),$J4247-B4247,"")</f>
        <v>25.64</v>
      </c>
      <c r="E4247" s="11" t="n">
        <f aca="false">IF(AND(ISNUMBER(C4247),ISNUMBER($J4247)),$J4247-C4247,"")</f>
        <v>22.64</v>
      </c>
      <c r="F4247" s="1" t="s">
        <v>5715</v>
      </c>
      <c r="G4247" s="46"/>
      <c r="H4247" s="1" t="s">
        <v>143</v>
      </c>
      <c r="J4247" s="11" t="n">
        <f aca="false">IFERROR(INDEX(Pozos!$M$2:$M$1852,MATCH(A4247,Pozos!$E$2:$E$1852,0)),"")</f>
        <v>31.64</v>
      </c>
      <c r="K4247" s="1" t="s">
        <v>3808</v>
      </c>
      <c r="L4247" s="1" t="s">
        <v>3809</v>
      </c>
      <c r="P4247" s="0" t="s">
        <v>3824</v>
      </c>
    </row>
    <row r="4248" customFormat="false" ht="15.75" hidden="false" customHeight="true" outlineLevel="0" collapsed="false">
      <c r="A4248" s="39" t="s">
        <v>2440</v>
      </c>
      <c r="B4248" s="1" t="n">
        <v>9</v>
      </c>
      <c r="C4248" s="1" t="n">
        <v>12</v>
      </c>
      <c r="D4248" s="11" t="n">
        <f aca="false">IF(AND(ISNUMBER(B4248),ISNUMBER($J4248)),$J4248-B4248,"")</f>
        <v>22.64</v>
      </c>
      <c r="E4248" s="11" t="n">
        <f aca="false">IF(AND(ISNUMBER(C4248),ISNUMBER($J4248)),$J4248-C4248,"")</f>
        <v>19.64</v>
      </c>
      <c r="F4248" s="1" t="s">
        <v>3945</v>
      </c>
      <c r="G4248" s="46"/>
      <c r="H4248" s="1" t="s">
        <v>143</v>
      </c>
      <c r="J4248" s="11" t="n">
        <f aca="false">IFERROR(INDEX(Pozos!$M$2:$M$1852,MATCH(A4248,Pozos!$E$2:$E$1852,0)),"")</f>
        <v>31.64</v>
      </c>
      <c r="K4248" s="1" t="s">
        <v>3808</v>
      </c>
      <c r="L4248" s="1" t="s">
        <v>3809</v>
      </c>
      <c r="P4248" s="0" t="s">
        <v>3824</v>
      </c>
    </row>
    <row r="4249" customFormat="false" ht="15.75" hidden="false" customHeight="true" outlineLevel="0" collapsed="false">
      <c r="A4249" s="39" t="s">
        <v>2440</v>
      </c>
      <c r="B4249" s="1" t="n">
        <v>12</v>
      </c>
      <c r="C4249" s="1" t="n">
        <v>16</v>
      </c>
      <c r="D4249" s="11" t="n">
        <f aca="false">IF(AND(ISNUMBER(B4249),ISNUMBER($J4249)),$J4249-B4249,"")</f>
        <v>19.64</v>
      </c>
      <c r="E4249" s="11" t="n">
        <f aca="false">IF(AND(ISNUMBER(C4249),ISNUMBER($J4249)),$J4249-C4249,"")</f>
        <v>15.64</v>
      </c>
      <c r="F4249" s="1" t="s">
        <v>5723</v>
      </c>
      <c r="G4249" s="46"/>
      <c r="H4249" s="1" t="s">
        <v>143</v>
      </c>
      <c r="J4249" s="11" t="n">
        <f aca="false">IFERROR(INDEX(Pozos!$M$2:$M$1852,MATCH(A4249,Pozos!$E$2:$E$1852,0)),"")</f>
        <v>31.64</v>
      </c>
      <c r="K4249" s="1" t="s">
        <v>3927</v>
      </c>
      <c r="L4249" s="1" t="s">
        <v>3928</v>
      </c>
      <c r="P4249" s="0" t="s">
        <v>3824</v>
      </c>
    </row>
    <row r="4250" customFormat="false" ht="15.75" hidden="false" customHeight="true" outlineLevel="0" collapsed="false">
      <c r="A4250" s="39" t="s">
        <v>2440</v>
      </c>
      <c r="B4250" s="1" t="n">
        <v>16</v>
      </c>
      <c r="C4250" s="1" t="n">
        <v>21</v>
      </c>
      <c r="D4250" s="11" t="n">
        <f aca="false">IF(AND(ISNUMBER(B4250),ISNUMBER($J4250)),$J4250-B4250,"")</f>
        <v>15.64</v>
      </c>
      <c r="E4250" s="11" t="n">
        <f aca="false">IF(AND(ISNUMBER(C4250),ISNUMBER($J4250)),$J4250-C4250,"")</f>
        <v>10.64</v>
      </c>
      <c r="F4250" s="1" t="s">
        <v>5724</v>
      </c>
      <c r="G4250" s="46"/>
      <c r="H4250" s="1" t="s">
        <v>143</v>
      </c>
      <c r="J4250" s="11" t="n">
        <f aca="false">IFERROR(INDEX(Pozos!$M$2:$M$1852,MATCH(A4250,Pozos!$E$2:$E$1852,0)),"")</f>
        <v>31.64</v>
      </c>
      <c r="K4250" s="1" t="s">
        <v>3944</v>
      </c>
      <c r="L4250" s="1" t="s">
        <v>3813</v>
      </c>
      <c r="P4250" s="0" t="s">
        <v>3824</v>
      </c>
    </row>
    <row r="4251" customFormat="false" ht="15.75" hidden="false" customHeight="true" outlineLevel="0" collapsed="false">
      <c r="A4251" s="39" t="s">
        <v>2440</v>
      </c>
      <c r="B4251" s="1" t="n">
        <v>21</v>
      </c>
      <c r="C4251" s="1" t="n">
        <v>26</v>
      </c>
      <c r="D4251" s="11" t="n">
        <f aca="false">IF(AND(ISNUMBER(B4251),ISNUMBER($J4251)),$J4251-B4251,"")</f>
        <v>10.64</v>
      </c>
      <c r="E4251" s="11" t="n">
        <f aca="false">IF(AND(ISNUMBER(C4251),ISNUMBER($J4251)),$J4251-C4251,"")</f>
        <v>5.64</v>
      </c>
      <c r="F4251" s="1" t="s">
        <v>5725</v>
      </c>
      <c r="G4251" s="46"/>
      <c r="H4251" s="1" t="s">
        <v>143</v>
      </c>
      <c r="J4251" s="11" t="n">
        <f aca="false">IFERROR(INDEX(Pozos!$M$2:$M$1852,MATCH(A4251,Pozos!$E$2:$E$1852,0)),"")</f>
        <v>31.64</v>
      </c>
      <c r="K4251" s="1" t="s">
        <v>3927</v>
      </c>
      <c r="L4251" s="1" t="s">
        <v>3928</v>
      </c>
      <c r="P4251" s="0" t="s">
        <v>3824</v>
      </c>
    </row>
    <row r="4252" customFormat="false" ht="15.75" hidden="false" customHeight="true" outlineLevel="0" collapsed="false">
      <c r="A4252" s="39" t="s">
        <v>2440</v>
      </c>
      <c r="B4252" s="1" t="n">
        <v>26</v>
      </c>
      <c r="C4252" s="1" t="n">
        <v>28</v>
      </c>
      <c r="D4252" s="11" t="n">
        <f aca="false">IF(AND(ISNUMBER(B4252),ISNUMBER($J4252)),$J4252-B4252,"")</f>
        <v>5.64</v>
      </c>
      <c r="E4252" s="11" t="n">
        <f aca="false">IF(AND(ISNUMBER(C4252),ISNUMBER($J4252)),$J4252-C4252,"")</f>
        <v>3.64</v>
      </c>
      <c r="F4252" s="1" t="s">
        <v>4223</v>
      </c>
      <c r="G4252" s="46"/>
      <c r="H4252" s="1" t="s">
        <v>143</v>
      </c>
      <c r="J4252" s="11" t="n">
        <f aca="false">IFERROR(INDEX(Pozos!$M$2:$M$1852,MATCH(A4252,Pozos!$E$2:$E$1852,0)),"")</f>
        <v>31.64</v>
      </c>
      <c r="K4252" s="1" t="s">
        <v>3944</v>
      </c>
      <c r="L4252" s="1" t="s">
        <v>3813</v>
      </c>
      <c r="P4252" s="0" t="s">
        <v>3824</v>
      </c>
    </row>
    <row r="4253" customFormat="false" ht="15.75" hidden="false" customHeight="true" outlineLevel="0" collapsed="false">
      <c r="A4253" s="39" t="s">
        <v>2440</v>
      </c>
      <c r="B4253" s="1" t="n">
        <v>28</v>
      </c>
      <c r="C4253" s="1" t="n">
        <v>30</v>
      </c>
      <c r="D4253" s="11" t="n">
        <f aca="false">IF(AND(ISNUMBER(B4253),ISNUMBER($J4253)),$J4253-B4253,"")</f>
        <v>3.64</v>
      </c>
      <c r="E4253" s="11" t="n">
        <f aca="false">IF(AND(ISNUMBER(C4253),ISNUMBER($J4253)),$J4253-C4253,"")</f>
        <v>1.64</v>
      </c>
      <c r="F4253" s="1" t="s">
        <v>5726</v>
      </c>
      <c r="G4253" s="46"/>
      <c r="H4253" s="1" t="s">
        <v>143</v>
      </c>
      <c r="J4253" s="11" t="n">
        <f aca="false">IFERROR(INDEX(Pozos!$M$2:$M$1852,MATCH(A4253,Pozos!$E$2:$E$1852,0)),"")</f>
        <v>31.64</v>
      </c>
      <c r="K4253" s="1" t="s">
        <v>3854</v>
      </c>
      <c r="L4253" s="1" t="s">
        <v>3813</v>
      </c>
      <c r="P4253" s="0" t="s">
        <v>3824</v>
      </c>
    </row>
    <row r="4254" customFormat="false" ht="15.75" hidden="false" customHeight="true" outlineLevel="0" collapsed="false">
      <c r="A4254" s="39" t="s">
        <v>2440</v>
      </c>
      <c r="B4254" s="1" t="n">
        <v>30</v>
      </c>
      <c r="C4254" s="1" t="n">
        <v>34</v>
      </c>
      <c r="D4254" s="11" t="n">
        <f aca="false">IF(AND(ISNUMBER(B4254),ISNUMBER($J4254)),$J4254-B4254,"")</f>
        <v>1.64</v>
      </c>
      <c r="E4254" s="11" t="n">
        <f aca="false">IF(AND(ISNUMBER(C4254),ISNUMBER($J4254)),$J4254-C4254,"")</f>
        <v>-2.36</v>
      </c>
      <c r="F4254" s="1" t="s">
        <v>5176</v>
      </c>
      <c r="G4254" s="46"/>
      <c r="H4254" s="1" t="s">
        <v>143</v>
      </c>
      <c r="J4254" s="11" t="n">
        <f aca="false">IFERROR(INDEX(Pozos!$M$2:$M$1852,MATCH(A4254,Pozos!$E$2:$E$1852,0)),"")</f>
        <v>31.64</v>
      </c>
      <c r="K4254" s="1" t="s">
        <v>3927</v>
      </c>
      <c r="L4254" s="1" t="s">
        <v>3928</v>
      </c>
      <c r="P4254" s="0" t="s">
        <v>3824</v>
      </c>
    </row>
    <row r="4255" customFormat="false" ht="15.75" hidden="false" customHeight="true" outlineLevel="0" collapsed="false">
      <c r="A4255" s="39" t="s">
        <v>2440</v>
      </c>
      <c r="B4255" s="1" t="n">
        <v>34</v>
      </c>
      <c r="C4255" s="1" t="n">
        <v>39</v>
      </c>
      <c r="D4255" s="11" t="n">
        <f aca="false">IF(AND(ISNUMBER(B4255),ISNUMBER($J4255)),$J4255-B4255,"")</f>
        <v>-2.36</v>
      </c>
      <c r="E4255" s="11" t="n">
        <f aca="false">IF(AND(ISNUMBER(C4255),ISNUMBER($J4255)),$J4255-C4255,"")</f>
        <v>-7.36</v>
      </c>
      <c r="F4255" s="1" t="s">
        <v>5727</v>
      </c>
      <c r="G4255" s="46"/>
      <c r="H4255" s="1" t="s">
        <v>143</v>
      </c>
      <c r="J4255" s="11" t="n">
        <f aca="false">IFERROR(INDEX(Pozos!$M$2:$M$1852,MATCH(A4255,Pozos!$E$2:$E$1852,0)),"")</f>
        <v>31.64</v>
      </c>
      <c r="K4255" s="1" t="s">
        <v>3927</v>
      </c>
      <c r="L4255" s="1" t="s">
        <v>3928</v>
      </c>
      <c r="P4255" s="0" t="s">
        <v>3824</v>
      </c>
    </row>
    <row r="4256" customFormat="false" ht="15.75" hidden="false" customHeight="true" outlineLevel="0" collapsed="false">
      <c r="A4256" s="39" t="s">
        <v>2440</v>
      </c>
      <c r="B4256" s="1" t="n">
        <v>39</v>
      </c>
      <c r="C4256" s="1" t="n">
        <v>41</v>
      </c>
      <c r="D4256" s="11" t="n">
        <f aca="false">IF(AND(ISNUMBER(B4256),ISNUMBER($J4256)),$J4256-B4256,"")</f>
        <v>-7.36</v>
      </c>
      <c r="E4256" s="11" t="n">
        <f aca="false">IF(AND(ISNUMBER(C4256),ISNUMBER($J4256)),$J4256-C4256,"")</f>
        <v>-9.36</v>
      </c>
      <c r="F4256" s="1" t="s">
        <v>3808</v>
      </c>
      <c r="G4256" s="46"/>
      <c r="H4256" s="1" t="s">
        <v>143</v>
      </c>
      <c r="J4256" s="11" t="n">
        <f aca="false">IFERROR(INDEX(Pozos!$M$2:$M$1852,MATCH(A4256,Pozos!$E$2:$E$1852,0)),"")</f>
        <v>31.64</v>
      </c>
      <c r="K4256" s="1" t="s">
        <v>3808</v>
      </c>
      <c r="L4256" s="1" t="s">
        <v>3809</v>
      </c>
      <c r="P4256" s="0" t="s">
        <v>3824</v>
      </c>
    </row>
    <row r="4257" customFormat="false" ht="15.75" hidden="false" customHeight="true" outlineLevel="0" collapsed="false">
      <c r="A4257" s="39" t="s">
        <v>2364</v>
      </c>
      <c r="B4257" s="1" t="n">
        <v>0</v>
      </c>
      <c r="C4257" s="1" t="n">
        <v>6</v>
      </c>
      <c r="D4257" s="11" t="n">
        <f aca="false">IF(AND(ISNUMBER(B4257),ISNUMBER($J4257)),$J4257-B4257,"")</f>
        <v>31.68</v>
      </c>
      <c r="E4257" s="11" t="n">
        <f aca="false">IF(AND(ISNUMBER(C4257),ISNUMBER($J4257)),$J4257-C4257,"")</f>
        <v>25.68</v>
      </c>
      <c r="F4257" s="1" t="s">
        <v>3808</v>
      </c>
      <c r="G4257" s="46"/>
      <c r="H4257" s="1" t="s">
        <v>143</v>
      </c>
      <c r="J4257" s="11" t="n">
        <f aca="false">IFERROR(INDEX(Pozos!$M$2:$M$1852,MATCH(A4257,Pozos!$E$2:$E$1852,0)),"")</f>
        <v>31.68</v>
      </c>
      <c r="K4257" s="1" t="s">
        <v>3808</v>
      </c>
      <c r="L4257" s="1" t="s">
        <v>3809</v>
      </c>
      <c r="P4257" s="0" t="s">
        <v>3824</v>
      </c>
    </row>
    <row r="4258" customFormat="false" ht="15.75" hidden="false" customHeight="true" outlineLevel="0" collapsed="false">
      <c r="A4258" s="39" t="s">
        <v>2364</v>
      </c>
      <c r="B4258" s="1" t="n">
        <v>6</v>
      </c>
      <c r="C4258" s="1" t="n">
        <v>9</v>
      </c>
      <c r="D4258" s="11" t="n">
        <f aca="false">IF(AND(ISNUMBER(B4258),ISNUMBER($J4258)),$J4258-B4258,"")</f>
        <v>25.68</v>
      </c>
      <c r="E4258" s="11" t="n">
        <f aca="false">IF(AND(ISNUMBER(C4258),ISNUMBER($J4258)),$J4258-C4258,"")</f>
        <v>22.68</v>
      </c>
      <c r="F4258" s="1" t="s">
        <v>5728</v>
      </c>
      <c r="G4258" s="46"/>
      <c r="H4258" s="1" t="s">
        <v>143</v>
      </c>
      <c r="J4258" s="11" t="n">
        <f aca="false">IFERROR(INDEX(Pozos!$M$2:$M$1852,MATCH(A4258,Pozos!$E$2:$E$1852,0)),"")</f>
        <v>31.68</v>
      </c>
      <c r="K4258" s="1" t="s">
        <v>3808</v>
      </c>
      <c r="L4258" s="1" t="s">
        <v>3809</v>
      </c>
      <c r="P4258" s="0" t="s">
        <v>3824</v>
      </c>
    </row>
    <row r="4259" customFormat="false" ht="15.75" hidden="false" customHeight="true" outlineLevel="0" collapsed="false">
      <c r="A4259" s="39" t="s">
        <v>2364</v>
      </c>
      <c r="B4259" s="1" t="n">
        <v>9</v>
      </c>
      <c r="C4259" s="1" t="n">
        <v>12</v>
      </c>
      <c r="D4259" s="11" t="n">
        <f aca="false">IF(AND(ISNUMBER(B4259),ISNUMBER($J4259)),$J4259-B4259,"")</f>
        <v>22.68</v>
      </c>
      <c r="E4259" s="11" t="n">
        <f aca="false">IF(AND(ISNUMBER(C4259),ISNUMBER($J4259)),$J4259-C4259,"")</f>
        <v>19.68</v>
      </c>
      <c r="F4259" s="1" t="s">
        <v>5729</v>
      </c>
      <c r="G4259" s="46"/>
      <c r="H4259" s="1" t="s">
        <v>143</v>
      </c>
      <c r="J4259" s="11" t="n">
        <f aca="false">IFERROR(INDEX(Pozos!$M$2:$M$1852,MATCH(A4259,Pozos!$E$2:$E$1852,0)),"")</f>
        <v>31.68</v>
      </c>
      <c r="K4259" s="1" t="s">
        <v>3808</v>
      </c>
      <c r="L4259" s="1" t="s">
        <v>3809</v>
      </c>
      <c r="P4259" s="0" t="s">
        <v>3824</v>
      </c>
    </row>
    <row r="4260" customFormat="false" ht="15.75" hidden="false" customHeight="true" outlineLevel="0" collapsed="false">
      <c r="A4260" s="39" t="s">
        <v>2364</v>
      </c>
      <c r="B4260" s="1" t="n">
        <v>12</v>
      </c>
      <c r="C4260" s="1" t="n">
        <v>16</v>
      </c>
      <c r="D4260" s="11" t="n">
        <f aca="false">IF(AND(ISNUMBER(B4260),ISNUMBER($J4260)),$J4260-B4260,"")</f>
        <v>19.68</v>
      </c>
      <c r="E4260" s="11" t="n">
        <f aca="false">IF(AND(ISNUMBER(C4260),ISNUMBER($J4260)),$J4260-C4260,"")</f>
        <v>15.68</v>
      </c>
      <c r="F4260" s="1" t="s">
        <v>5730</v>
      </c>
      <c r="G4260" s="46"/>
      <c r="H4260" s="1" t="s">
        <v>143</v>
      </c>
      <c r="J4260" s="11" t="n">
        <f aca="false">IFERROR(INDEX(Pozos!$M$2:$M$1852,MATCH(A4260,Pozos!$E$2:$E$1852,0)),"")</f>
        <v>31.68</v>
      </c>
      <c r="K4260" s="1" t="s">
        <v>3927</v>
      </c>
      <c r="L4260" s="1" t="s">
        <v>3928</v>
      </c>
      <c r="P4260" s="0" t="s">
        <v>3824</v>
      </c>
    </row>
    <row r="4261" customFormat="false" ht="15.75" hidden="false" customHeight="true" outlineLevel="0" collapsed="false">
      <c r="A4261" s="39" t="s">
        <v>2364</v>
      </c>
      <c r="B4261" s="1" t="n">
        <v>16</v>
      </c>
      <c r="C4261" s="1" t="n">
        <v>21</v>
      </c>
      <c r="D4261" s="11" t="n">
        <f aca="false">IF(AND(ISNUMBER(B4261),ISNUMBER($J4261)),$J4261-B4261,"")</f>
        <v>15.68</v>
      </c>
      <c r="E4261" s="11" t="n">
        <f aca="false">IF(AND(ISNUMBER(C4261),ISNUMBER($J4261)),$J4261-C4261,"")</f>
        <v>10.68</v>
      </c>
      <c r="F4261" s="1" t="s">
        <v>5724</v>
      </c>
      <c r="G4261" s="46"/>
      <c r="H4261" s="1" t="s">
        <v>143</v>
      </c>
      <c r="J4261" s="11" t="n">
        <f aca="false">IFERROR(INDEX(Pozos!$M$2:$M$1852,MATCH(A4261,Pozos!$E$2:$E$1852,0)),"")</f>
        <v>31.68</v>
      </c>
      <c r="K4261" s="1" t="s">
        <v>3944</v>
      </c>
      <c r="L4261" s="1" t="s">
        <v>3813</v>
      </c>
      <c r="P4261" s="0" t="s">
        <v>3824</v>
      </c>
    </row>
    <row r="4262" customFormat="false" ht="15.75" hidden="false" customHeight="true" outlineLevel="0" collapsed="false">
      <c r="A4262" s="39" t="s">
        <v>2364</v>
      </c>
      <c r="B4262" s="1" t="n">
        <v>21</v>
      </c>
      <c r="C4262" s="1" t="n">
        <v>26</v>
      </c>
      <c r="D4262" s="11" t="n">
        <f aca="false">IF(AND(ISNUMBER(B4262),ISNUMBER($J4262)),$J4262-B4262,"")</f>
        <v>10.68</v>
      </c>
      <c r="E4262" s="11" t="n">
        <f aca="false">IF(AND(ISNUMBER(C4262),ISNUMBER($J4262)),$J4262-C4262,"")</f>
        <v>5.68</v>
      </c>
      <c r="F4262" s="1" t="s">
        <v>5725</v>
      </c>
      <c r="G4262" s="46"/>
      <c r="H4262" s="1" t="s">
        <v>143</v>
      </c>
      <c r="J4262" s="11" t="n">
        <f aca="false">IFERROR(INDEX(Pozos!$M$2:$M$1852,MATCH(A4262,Pozos!$E$2:$E$1852,0)),"")</f>
        <v>31.68</v>
      </c>
      <c r="K4262" s="1" t="s">
        <v>3927</v>
      </c>
      <c r="L4262" s="1" t="s">
        <v>3928</v>
      </c>
      <c r="P4262" s="0" t="s">
        <v>3824</v>
      </c>
    </row>
    <row r="4263" customFormat="false" ht="15.75" hidden="false" customHeight="true" outlineLevel="0" collapsed="false">
      <c r="A4263" s="39" t="s">
        <v>2364</v>
      </c>
      <c r="B4263" s="1" t="n">
        <v>26</v>
      </c>
      <c r="C4263" s="1" t="n">
        <v>28</v>
      </c>
      <c r="D4263" s="11" t="n">
        <f aca="false">IF(AND(ISNUMBER(B4263),ISNUMBER($J4263)),$J4263-B4263,"")</f>
        <v>5.68</v>
      </c>
      <c r="E4263" s="11" t="n">
        <f aca="false">IF(AND(ISNUMBER(C4263),ISNUMBER($J4263)),$J4263-C4263,"")</f>
        <v>3.68</v>
      </c>
      <c r="F4263" s="1" t="s">
        <v>5731</v>
      </c>
      <c r="G4263" s="46"/>
      <c r="H4263" s="1" t="s">
        <v>143</v>
      </c>
      <c r="J4263" s="11" t="n">
        <f aca="false">IFERROR(INDEX(Pozos!$M$2:$M$1852,MATCH(A4263,Pozos!$E$2:$E$1852,0)),"")</f>
        <v>31.68</v>
      </c>
      <c r="K4263" s="1" t="s">
        <v>3944</v>
      </c>
      <c r="L4263" s="1" t="s">
        <v>3813</v>
      </c>
      <c r="P4263" s="0" t="s">
        <v>3824</v>
      </c>
    </row>
    <row r="4264" customFormat="false" ht="15.75" hidden="false" customHeight="true" outlineLevel="0" collapsed="false">
      <c r="A4264" s="39" t="s">
        <v>2364</v>
      </c>
      <c r="B4264" s="1" t="n">
        <v>28</v>
      </c>
      <c r="C4264" s="1" t="n">
        <v>30</v>
      </c>
      <c r="D4264" s="11" t="n">
        <f aca="false">IF(AND(ISNUMBER(B4264),ISNUMBER($J4264)),$J4264-B4264,"")</f>
        <v>3.68</v>
      </c>
      <c r="E4264" s="11" t="n">
        <f aca="false">IF(AND(ISNUMBER(C4264),ISNUMBER($J4264)),$J4264-C4264,"")</f>
        <v>1.68</v>
      </c>
      <c r="F4264" s="1" t="s">
        <v>5726</v>
      </c>
      <c r="G4264" s="46"/>
      <c r="H4264" s="1" t="s">
        <v>143</v>
      </c>
      <c r="J4264" s="11" t="n">
        <f aca="false">IFERROR(INDEX(Pozos!$M$2:$M$1852,MATCH(A4264,Pozos!$E$2:$E$1852,0)),"")</f>
        <v>31.68</v>
      </c>
      <c r="K4264" s="1" t="s">
        <v>3854</v>
      </c>
      <c r="L4264" s="1" t="s">
        <v>3813</v>
      </c>
      <c r="P4264" s="0" t="s">
        <v>3824</v>
      </c>
    </row>
    <row r="4265" customFormat="false" ht="15.75" hidden="false" customHeight="true" outlineLevel="0" collapsed="false">
      <c r="A4265" s="39" t="s">
        <v>2364</v>
      </c>
      <c r="B4265" s="1" t="n">
        <v>30</v>
      </c>
      <c r="C4265" s="1" t="n">
        <v>34</v>
      </c>
      <c r="D4265" s="11" t="n">
        <f aca="false">IF(AND(ISNUMBER(B4265),ISNUMBER($J4265)),$J4265-B4265,"")</f>
        <v>1.68</v>
      </c>
      <c r="E4265" s="11" t="n">
        <f aca="false">IF(AND(ISNUMBER(C4265),ISNUMBER($J4265)),$J4265-C4265,"")</f>
        <v>-2.32</v>
      </c>
      <c r="F4265" s="1" t="s">
        <v>5176</v>
      </c>
      <c r="G4265" s="46"/>
      <c r="H4265" s="1" t="s">
        <v>143</v>
      </c>
      <c r="J4265" s="11" t="n">
        <f aca="false">IFERROR(INDEX(Pozos!$M$2:$M$1852,MATCH(A4265,Pozos!$E$2:$E$1852,0)),"")</f>
        <v>31.68</v>
      </c>
      <c r="K4265" s="1" t="s">
        <v>3927</v>
      </c>
      <c r="L4265" s="1" t="s">
        <v>3928</v>
      </c>
      <c r="P4265" s="0" t="s">
        <v>3824</v>
      </c>
    </row>
    <row r="4266" customFormat="false" ht="15.75" hidden="false" customHeight="true" outlineLevel="0" collapsed="false">
      <c r="A4266" s="39" t="s">
        <v>2364</v>
      </c>
      <c r="B4266" s="1" t="n">
        <v>34</v>
      </c>
      <c r="C4266" s="1" t="n">
        <v>40</v>
      </c>
      <c r="D4266" s="11" t="n">
        <f aca="false">IF(AND(ISNUMBER(B4266),ISNUMBER($J4266)),$J4266-B4266,"")</f>
        <v>-2.32</v>
      </c>
      <c r="E4266" s="11" t="n">
        <f aca="false">IF(AND(ISNUMBER(C4266),ISNUMBER($J4266)),$J4266-C4266,"")</f>
        <v>-8.32</v>
      </c>
      <c r="F4266" s="1" t="s">
        <v>5727</v>
      </c>
      <c r="G4266" s="46"/>
      <c r="H4266" s="1" t="s">
        <v>143</v>
      </c>
      <c r="J4266" s="11" t="n">
        <f aca="false">IFERROR(INDEX(Pozos!$M$2:$M$1852,MATCH(A4266,Pozos!$E$2:$E$1852,0)),"")</f>
        <v>31.68</v>
      </c>
      <c r="K4266" s="1" t="s">
        <v>3927</v>
      </c>
      <c r="L4266" s="1" t="s">
        <v>3928</v>
      </c>
      <c r="P4266" s="0" t="s">
        <v>3824</v>
      </c>
    </row>
    <row r="4267" customFormat="false" ht="15.75" hidden="false" customHeight="true" outlineLevel="0" collapsed="false">
      <c r="A4267" s="39" t="s">
        <v>2364</v>
      </c>
      <c r="B4267" s="1" t="n">
        <v>40</v>
      </c>
      <c r="C4267" s="1" t="n">
        <v>41</v>
      </c>
      <c r="D4267" s="11" t="n">
        <f aca="false">IF(AND(ISNUMBER(B4267),ISNUMBER($J4267)),$J4267-B4267,"")</f>
        <v>-8.32</v>
      </c>
      <c r="E4267" s="11" t="n">
        <f aca="false">IF(AND(ISNUMBER(C4267),ISNUMBER($J4267)),$J4267-C4267,"")</f>
        <v>-9.32</v>
      </c>
      <c r="F4267" s="1" t="s">
        <v>5176</v>
      </c>
      <c r="G4267" s="46"/>
      <c r="H4267" s="1" t="s">
        <v>143</v>
      </c>
      <c r="J4267" s="11" t="n">
        <f aca="false">IFERROR(INDEX(Pozos!$M$2:$M$1852,MATCH(A4267,Pozos!$E$2:$E$1852,0)),"")</f>
        <v>31.68</v>
      </c>
      <c r="K4267" s="1" t="s">
        <v>3927</v>
      </c>
      <c r="L4267" s="1" t="s">
        <v>3928</v>
      </c>
      <c r="P4267" s="0" t="s">
        <v>3824</v>
      </c>
    </row>
    <row r="4268" customFormat="false" ht="15.75" hidden="false" customHeight="true" outlineLevel="0" collapsed="false">
      <c r="A4268" s="39" t="s">
        <v>2364</v>
      </c>
      <c r="B4268" s="1" t="n">
        <v>41</v>
      </c>
      <c r="C4268" s="1" t="n">
        <v>44</v>
      </c>
      <c r="D4268" s="11" t="n">
        <f aca="false">IF(AND(ISNUMBER(B4268),ISNUMBER($J4268)),$J4268-B4268,"")</f>
        <v>-9.32</v>
      </c>
      <c r="E4268" s="11" t="n">
        <f aca="false">IF(AND(ISNUMBER(C4268),ISNUMBER($J4268)),$J4268-C4268,"")</f>
        <v>-12.32</v>
      </c>
      <c r="F4268" s="1" t="s">
        <v>5732</v>
      </c>
      <c r="G4268" s="46"/>
      <c r="H4268" s="1" t="s">
        <v>143</v>
      </c>
      <c r="J4268" s="11" t="n">
        <f aca="false">IFERROR(INDEX(Pozos!$M$2:$M$1852,MATCH(A4268,Pozos!$E$2:$E$1852,0)),"")</f>
        <v>31.68</v>
      </c>
      <c r="K4268" s="1" t="s">
        <v>3927</v>
      </c>
      <c r="L4268" s="1" t="s">
        <v>3928</v>
      </c>
      <c r="P4268" s="0" t="s">
        <v>3824</v>
      </c>
    </row>
    <row r="4269" customFormat="false" ht="15.75" hidden="false" customHeight="true" outlineLevel="0" collapsed="false">
      <c r="A4269" s="39" t="s">
        <v>2364</v>
      </c>
      <c r="B4269" s="1" t="n">
        <v>44</v>
      </c>
      <c r="C4269" s="1" t="n">
        <v>45</v>
      </c>
      <c r="D4269" s="11" t="n">
        <f aca="false">IF(AND(ISNUMBER(B4269),ISNUMBER($J4269)),$J4269-B4269,"")</f>
        <v>-12.32</v>
      </c>
      <c r="E4269" s="11" t="n">
        <f aca="false">IF(AND(ISNUMBER(C4269),ISNUMBER($J4269)),$J4269-C4269,"")</f>
        <v>-13.32</v>
      </c>
      <c r="F4269" s="1" t="s">
        <v>5733</v>
      </c>
      <c r="G4269" s="46"/>
      <c r="H4269" s="1" t="s">
        <v>143</v>
      </c>
      <c r="J4269" s="11" t="n">
        <f aca="false">IFERROR(INDEX(Pozos!$M$2:$M$1852,MATCH(A4269,Pozos!$E$2:$E$1852,0)),"")</f>
        <v>31.68</v>
      </c>
      <c r="K4269" s="1" t="s">
        <v>3927</v>
      </c>
      <c r="L4269" s="1" t="s">
        <v>3928</v>
      </c>
      <c r="P4269" s="0" t="s">
        <v>3824</v>
      </c>
    </row>
    <row r="4270" customFormat="false" ht="15.75" hidden="false" customHeight="true" outlineLevel="0" collapsed="false">
      <c r="A4270" s="39" t="s">
        <v>2364</v>
      </c>
      <c r="B4270" s="1" t="n">
        <v>45</v>
      </c>
      <c r="C4270" s="1" t="n">
        <v>46</v>
      </c>
      <c r="D4270" s="11" t="n">
        <f aca="false">IF(AND(ISNUMBER(B4270),ISNUMBER($J4270)),$J4270-B4270,"")</f>
        <v>-13.32</v>
      </c>
      <c r="E4270" s="11" t="n">
        <f aca="false">IF(AND(ISNUMBER(C4270),ISNUMBER($J4270)),$J4270-C4270,"")</f>
        <v>-14.32</v>
      </c>
      <c r="F4270" s="1" t="s">
        <v>5734</v>
      </c>
      <c r="G4270" s="46"/>
      <c r="H4270" s="1" t="s">
        <v>143</v>
      </c>
      <c r="J4270" s="11" t="n">
        <f aca="false">IFERROR(INDEX(Pozos!$M$2:$M$1852,MATCH(A4270,Pozos!$E$2:$E$1852,0)),"")</f>
        <v>31.68</v>
      </c>
      <c r="K4270" s="1" t="s">
        <v>3854</v>
      </c>
      <c r="L4270" s="1" t="s">
        <v>3813</v>
      </c>
      <c r="P4270" s="0" t="s">
        <v>3824</v>
      </c>
    </row>
    <row r="4271" customFormat="false" ht="15.75" hidden="false" customHeight="true" outlineLevel="0" collapsed="false">
      <c r="A4271" s="39" t="s">
        <v>2364</v>
      </c>
      <c r="B4271" s="1" t="n">
        <v>46</v>
      </c>
      <c r="C4271" s="1" t="n">
        <v>47</v>
      </c>
      <c r="D4271" s="11" t="n">
        <f aca="false">IF(AND(ISNUMBER(B4271),ISNUMBER($J4271)),$J4271-B4271,"")</f>
        <v>-14.32</v>
      </c>
      <c r="E4271" s="11" t="n">
        <f aca="false">IF(AND(ISNUMBER(C4271),ISNUMBER($J4271)),$J4271-C4271,"")</f>
        <v>-15.32</v>
      </c>
      <c r="F4271" s="1" t="s">
        <v>5735</v>
      </c>
      <c r="G4271" s="46"/>
      <c r="H4271" s="1" t="s">
        <v>143</v>
      </c>
      <c r="J4271" s="11" t="n">
        <f aca="false">IFERROR(INDEX(Pozos!$M$2:$M$1852,MATCH(A4271,Pozos!$E$2:$E$1852,0)),"")</f>
        <v>31.68</v>
      </c>
      <c r="K4271" s="1" t="s">
        <v>3927</v>
      </c>
      <c r="L4271" s="1" t="s">
        <v>3928</v>
      </c>
      <c r="P4271" s="0" t="s">
        <v>3824</v>
      </c>
    </row>
    <row r="4272" customFormat="false" ht="15.75" hidden="false" customHeight="true" outlineLevel="0" collapsed="false">
      <c r="A4272" s="39" t="s">
        <v>2364</v>
      </c>
      <c r="B4272" s="1" t="n">
        <v>47</v>
      </c>
      <c r="C4272" s="1" t="n">
        <v>48</v>
      </c>
      <c r="D4272" s="11" t="n">
        <f aca="false">IF(AND(ISNUMBER(B4272),ISNUMBER($J4272)),$J4272-B4272,"")</f>
        <v>-15.32</v>
      </c>
      <c r="E4272" s="11" t="n">
        <f aca="false">IF(AND(ISNUMBER(C4272),ISNUMBER($J4272)),$J4272-C4272,"")</f>
        <v>-16.32</v>
      </c>
      <c r="F4272" s="1" t="s">
        <v>5563</v>
      </c>
      <c r="G4272" s="46"/>
      <c r="H4272" s="1" t="s">
        <v>143</v>
      </c>
      <c r="J4272" s="11" t="n">
        <f aca="false">IFERROR(INDEX(Pozos!$M$2:$M$1852,MATCH(A4272,Pozos!$E$2:$E$1852,0)),"")</f>
        <v>31.68</v>
      </c>
      <c r="K4272" s="1" t="s">
        <v>3854</v>
      </c>
      <c r="L4272" s="1" t="s">
        <v>3813</v>
      </c>
      <c r="P4272" s="0" t="s">
        <v>3824</v>
      </c>
    </row>
    <row r="4273" customFormat="false" ht="15.75" hidden="false" customHeight="true" outlineLevel="0" collapsed="false">
      <c r="A4273" s="39" t="s">
        <v>2364</v>
      </c>
      <c r="B4273" s="1" t="n">
        <v>48</v>
      </c>
      <c r="C4273" s="1" t="n">
        <v>49</v>
      </c>
      <c r="D4273" s="11" t="n">
        <f aca="false">IF(AND(ISNUMBER(B4273),ISNUMBER($J4273)),$J4273-B4273,"")</f>
        <v>-16.32</v>
      </c>
      <c r="E4273" s="11" t="n">
        <f aca="false">IF(AND(ISNUMBER(C4273),ISNUMBER($J4273)),$J4273-C4273,"")</f>
        <v>-17.32</v>
      </c>
      <c r="F4273" s="1" t="s">
        <v>5736</v>
      </c>
      <c r="G4273" s="46"/>
      <c r="H4273" s="1" t="s">
        <v>143</v>
      </c>
      <c r="J4273" s="11" t="n">
        <f aca="false">IFERROR(INDEX(Pozos!$M$2:$M$1852,MATCH(A4273,Pozos!$E$2:$E$1852,0)),"")</f>
        <v>31.68</v>
      </c>
      <c r="K4273" s="1" t="s">
        <v>3808</v>
      </c>
      <c r="L4273" s="1" t="s">
        <v>3809</v>
      </c>
      <c r="P4273" s="0" t="s">
        <v>3824</v>
      </c>
    </row>
    <row r="4274" customFormat="false" ht="15.75" hidden="false" customHeight="true" outlineLevel="0" collapsed="false">
      <c r="A4274" s="39" t="s">
        <v>2364</v>
      </c>
      <c r="B4274" s="1" t="n">
        <v>49</v>
      </c>
      <c r="C4274" s="1" t="n">
        <v>50</v>
      </c>
      <c r="D4274" s="11" t="n">
        <f aca="false">IF(AND(ISNUMBER(B4274),ISNUMBER($J4274)),$J4274-B4274,"")</f>
        <v>-17.32</v>
      </c>
      <c r="E4274" s="11" t="n">
        <f aca="false">IF(AND(ISNUMBER(C4274),ISNUMBER($J4274)),$J4274-C4274,"")</f>
        <v>-18.32</v>
      </c>
      <c r="F4274" s="1" t="s">
        <v>5737</v>
      </c>
      <c r="G4274" s="46"/>
      <c r="H4274" s="1" t="s">
        <v>143</v>
      </c>
      <c r="J4274" s="11" t="n">
        <f aca="false">IFERROR(INDEX(Pozos!$M$2:$M$1852,MATCH(A4274,Pozos!$E$2:$E$1852,0)),"")</f>
        <v>31.68</v>
      </c>
      <c r="K4274" s="1" t="s">
        <v>3808</v>
      </c>
      <c r="L4274" s="1" t="s">
        <v>3809</v>
      </c>
      <c r="P4274" s="0" t="s">
        <v>3824</v>
      </c>
    </row>
    <row r="4275" customFormat="false" ht="15.75" hidden="false" customHeight="true" outlineLevel="0" collapsed="false">
      <c r="A4275" s="39" t="s">
        <v>2364</v>
      </c>
      <c r="B4275" s="1" t="n">
        <v>50</v>
      </c>
      <c r="C4275" s="1" t="n">
        <v>52</v>
      </c>
      <c r="D4275" s="11" t="n">
        <f aca="false">IF(AND(ISNUMBER(B4275),ISNUMBER($J4275)),$J4275-B4275,"")</f>
        <v>-18.32</v>
      </c>
      <c r="E4275" s="11" t="n">
        <f aca="false">IF(AND(ISNUMBER(C4275),ISNUMBER($J4275)),$J4275-C4275,"")</f>
        <v>-20.32</v>
      </c>
      <c r="F4275" s="1" t="s">
        <v>5176</v>
      </c>
      <c r="G4275" s="46"/>
      <c r="H4275" s="1" t="s">
        <v>143</v>
      </c>
      <c r="J4275" s="11" t="n">
        <f aca="false">IFERROR(INDEX(Pozos!$M$2:$M$1852,MATCH(A4275,Pozos!$E$2:$E$1852,0)),"")</f>
        <v>31.68</v>
      </c>
      <c r="K4275" s="1" t="s">
        <v>3927</v>
      </c>
      <c r="L4275" s="1" t="s">
        <v>3928</v>
      </c>
      <c r="P4275" s="0" t="s">
        <v>3824</v>
      </c>
    </row>
    <row r="4276" customFormat="false" ht="15.75" hidden="false" customHeight="true" outlineLevel="0" collapsed="false">
      <c r="A4276" s="39" t="s">
        <v>2364</v>
      </c>
      <c r="B4276" s="1" t="n">
        <v>52</v>
      </c>
      <c r="C4276" s="1" t="n">
        <v>53</v>
      </c>
      <c r="D4276" s="11" t="n">
        <f aca="false">IF(AND(ISNUMBER(B4276),ISNUMBER($J4276)),$J4276-B4276,"")</f>
        <v>-20.32</v>
      </c>
      <c r="E4276" s="11" t="n">
        <f aca="false">IF(AND(ISNUMBER(C4276),ISNUMBER($J4276)),$J4276-C4276,"")</f>
        <v>-21.32</v>
      </c>
      <c r="F4276" s="1" t="s">
        <v>5738</v>
      </c>
      <c r="G4276" s="46" t="s">
        <v>4407</v>
      </c>
      <c r="H4276" s="1" t="s">
        <v>143</v>
      </c>
      <c r="J4276" s="11" t="n">
        <f aca="false">IFERROR(INDEX(Pozos!$M$2:$M$1852,MATCH(A4276,Pozos!$E$2:$E$1852,0)),"")</f>
        <v>31.68</v>
      </c>
      <c r="K4276" s="1" t="s">
        <v>3927</v>
      </c>
      <c r="L4276" s="1" t="s">
        <v>3928</v>
      </c>
      <c r="O4276" s="0" t="s">
        <v>4407</v>
      </c>
      <c r="P4276" s="0" t="s">
        <v>3805</v>
      </c>
    </row>
    <row r="4277" customFormat="false" ht="15.75" hidden="false" customHeight="true" outlineLevel="0" collapsed="false">
      <c r="A4277" s="39" t="s">
        <v>2366</v>
      </c>
      <c r="B4277" s="1" t="n">
        <v>0</v>
      </c>
      <c r="C4277" s="1" t="n">
        <v>8</v>
      </c>
      <c r="D4277" s="11" t="n">
        <f aca="false">IF(AND(ISNUMBER(B4277),ISNUMBER($J4277)),$J4277-B4277,"")</f>
        <v>30.32</v>
      </c>
      <c r="E4277" s="11" t="n">
        <f aca="false">IF(AND(ISNUMBER(C4277),ISNUMBER($J4277)),$J4277-C4277,"")</f>
        <v>22.32</v>
      </c>
      <c r="F4277" s="1" t="s">
        <v>5739</v>
      </c>
      <c r="G4277" s="46"/>
      <c r="H4277" s="1" t="s">
        <v>143</v>
      </c>
      <c r="J4277" s="11" t="n">
        <f aca="false">IFERROR(INDEX(Pozos!$M$2:$M$1852,MATCH(A4277,Pozos!$E$2:$E$1852,0)),"")</f>
        <v>30.32</v>
      </c>
      <c r="K4277" s="1" t="s">
        <v>3927</v>
      </c>
      <c r="L4277" s="1" t="s">
        <v>3928</v>
      </c>
      <c r="P4277" s="0" t="s">
        <v>3824</v>
      </c>
    </row>
    <row r="4278" customFormat="false" ht="15.75" hidden="false" customHeight="true" outlineLevel="0" collapsed="false">
      <c r="A4278" s="39" t="s">
        <v>2366</v>
      </c>
      <c r="B4278" s="1" t="n">
        <v>8</v>
      </c>
      <c r="C4278" s="1" t="n">
        <v>10</v>
      </c>
      <c r="D4278" s="11" t="n">
        <f aca="false">IF(AND(ISNUMBER(B4278),ISNUMBER($J4278)),$J4278-B4278,"")</f>
        <v>22.32</v>
      </c>
      <c r="E4278" s="11" t="n">
        <f aca="false">IF(AND(ISNUMBER(C4278),ISNUMBER($J4278)),$J4278-C4278,"")</f>
        <v>20.32</v>
      </c>
      <c r="F4278" s="1" t="s">
        <v>5740</v>
      </c>
      <c r="G4278" s="46"/>
      <c r="H4278" s="1" t="s">
        <v>143</v>
      </c>
      <c r="J4278" s="11" t="n">
        <f aca="false">IFERROR(INDEX(Pozos!$M$2:$M$1852,MATCH(A4278,Pozos!$E$2:$E$1852,0)),"")</f>
        <v>30.32</v>
      </c>
      <c r="K4278" s="1" t="s">
        <v>3944</v>
      </c>
      <c r="L4278" s="1" t="s">
        <v>3813</v>
      </c>
      <c r="P4278" s="0" t="s">
        <v>3824</v>
      </c>
    </row>
    <row r="4279" customFormat="false" ht="15.75" hidden="false" customHeight="true" outlineLevel="0" collapsed="false">
      <c r="A4279" s="39" t="s">
        <v>2366</v>
      </c>
      <c r="B4279" s="1" t="n">
        <v>10</v>
      </c>
      <c r="C4279" s="1" t="n">
        <v>15</v>
      </c>
      <c r="D4279" s="11" t="n">
        <f aca="false">IF(AND(ISNUMBER(B4279),ISNUMBER($J4279)),$J4279-B4279,"")</f>
        <v>20.32</v>
      </c>
      <c r="E4279" s="11" t="n">
        <f aca="false">IF(AND(ISNUMBER(C4279),ISNUMBER($J4279)),$J4279-C4279,"")</f>
        <v>15.32</v>
      </c>
      <c r="F4279" s="1" t="s">
        <v>5741</v>
      </c>
      <c r="G4279" s="46"/>
      <c r="H4279" s="1" t="s">
        <v>143</v>
      </c>
      <c r="J4279" s="11" t="n">
        <f aca="false">IFERROR(INDEX(Pozos!$M$2:$M$1852,MATCH(A4279,Pozos!$E$2:$E$1852,0)),"")</f>
        <v>30.32</v>
      </c>
      <c r="K4279" s="1" t="s">
        <v>3944</v>
      </c>
      <c r="L4279" s="1" t="s">
        <v>3813</v>
      </c>
      <c r="P4279" s="0" t="s">
        <v>3824</v>
      </c>
    </row>
    <row r="4280" customFormat="false" ht="15.75" hidden="false" customHeight="true" outlineLevel="0" collapsed="false">
      <c r="A4280" s="39" t="s">
        <v>2366</v>
      </c>
      <c r="B4280" s="1" t="n">
        <v>15</v>
      </c>
      <c r="C4280" s="1" t="n">
        <v>16</v>
      </c>
      <c r="D4280" s="11" t="n">
        <f aca="false">IF(AND(ISNUMBER(B4280),ISNUMBER($J4280)),$J4280-B4280,"")</f>
        <v>15.32</v>
      </c>
      <c r="E4280" s="11" t="n">
        <f aca="false">IF(AND(ISNUMBER(C4280),ISNUMBER($J4280)),$J4280-C4280,"")</f>
        <v>14.32</v>
      </c>
      <c r="F4280" s="1" t="s">
        <v>5742</v>
      </c>
      <c r="G4280" s="46"/>
      <c r="H4280" s="1" t="s">
        <v>143</v>
      </c>
      <c r="J4280" s="11" t="n">
        <f aca="false">IFERROR(INDEX(Pozos!$M$2:$M$1852,MATCH(A4280,Pozos!$E$2:$E$1852,0)),"")</f>
        <v>30.32</v>
      </c>
      <c r="K4280" s="1" t="s">
        <v>3944</v>
      </c>
      <c r="L4280" s="1" t="s">
        <v>3813</v>
      </c>
      <c r="P4280" s="0" t="s">
        <v>3824</v>
      </c>
    </row>
    <row r="4281" customFormat="false" ht="15.75" hidden="false" customHeight="true" outlineLevel="0" collapsed="false">
      <c r="A4281" s="39" t="s">
        <v>2366</v>
      </c>
      <c r="B4281" s="1" t="n">
        <v>16</v>
      </c>
      <c r="C4281" s="1" t="n">
        <v>17</v>
      </c>
      <c r="D4281" s="11" t="n">
        <f aca="false">IF(AND(ISNUMBER(B4281),ISNUMBER($J4281)),$J4281-B4281,"")</f>
        <v>14.32</v>
      </c>
      <c r="E4281" s="11" t="n">
        <f aca="false">IF(AND(ISNUMBER(C4281),ISNUMBER($J4281)),$J4281-C4281,"")</f>
        <v>13.32</v>
      </c>
      <c r="F4281" s="1" t="s">
        <v>5743</v>
      </c>
      <c r="G4281" s="46"/>
      <c r="H4281" s="1" t="s">
        <v>143</v>
      </c>
      <c r="J4281" s="11" t="n">
        <f aca="false">IFERROR(INDEX(Pozos!$M$2:$M$1852,MATCH(A4281,Pozos!$E$2:$E$1852,0)),"")</f>
        <v>30.32</v>
      </c>
      <c r="K4281" s="1" t="s">
        <v>3808</v>
      </c>
      <c r="L4281" s="1" t="s">
        <v>3809</v>
      </c>
      <c r="P4281" s="0" t="s">
        <v>3824</v>
      </c>
    </row>
    <row r="4282" customFormat="false" ht="15.75" hidden="false" customHeight="true" outlineLevel="0" collapsed="false">
      <c r="A4282" s="39" t="s">
        <v>2366</v>
      </c>
      <c r="B4282" s="1" t="n">
        <v>17</v>
      </c>
      <c r="C4282" s="1" t="n">
        <v>18</v>
      </c>
      <c r="D4282" s="11" t="n">
        <f aca="false">IF(AND(ISNUMBER(B4282),ISNUMBER($J4282)),$J4282-B4282,"")</f>
        <v>13.32</v>
      </c>
      <c r="E4282" s="11" t="n">
        <f aca="false">IF(AND(ISNUMBER(C4282),ISNUMBER($J4282)),$J4282-C4282,"")</f>
        <v>12.32</v>
      </c>
      <c r="F4282" s="1" t="s">
        <v>5744</v>
      </c>
      <c r="G4282" s="46"/>
      <c r="H4282" s="1" t="s">
        <v>143</v>
      </c>
      <c r="J4282" s="11" t="n">
        <f aca="false">IFERROR(INDEX(Pozos!$M$2:$M$1852,MATCH(A4282,Pozos!$E$2:$E$1852,0)),"")</f>
        <v>30.32</v>
      </c>
      <c r="K4282" s="1" t="s">
        <v>4023</v>
      </c>
      <c r="L4282" s="1" t="s">
        <v>3813</v>
      </c>
      <c r="P4282" s="0" t="s">
        <v>3824</v>
      </c>
    </row>
    <row r="4283" customFormat="false" ht="15.75" hidden="false" customHeight="true" outlineLevel="0" collapsed="false">
      <c r="A4283" s="39" t="s">
        <v>2366</v>
      </c>
      <c r="B4283" s="1" t="n">
        <v>18</v>
      </c>
      <c r="C4283" s="1" t="n">
        <v>19</v>
      </c>
      <c r="D4283" s="11" t="n">
        <f aca="false">IF(AND(ISNUMBER(B4283),ISNUMBER($J4283)),$J4283-B4283,"")</f>
        <v>12.32</v>
      </c>
      <c r="E4283" s="11" t="n">
        <f aca="false">IF(AND(ISNUMBER(C4283),ISNUMBER($J4283)),$J4283-C4283,"")</f>
        <v>11.32</v>
      </c>
      <c r="F4283" s="1" t="s">
        <v>5745</v>
      </c>
      <c r="G4283" s="46"/>
      <c r="H4283" s="1" t="s">
        <v>143</v>
      </c>
      <c r="J4283" s="11" t="n">
        <f aca="false">IFERROR(INDEX(Pozos!$M$2:$M$1852,MATCH(A4283,Pozos!$E$2:$E$1852,0)),"")</f>
        <v>30.32</v>
      </c>
      <c r="K4283" s="1" t="s">
        <v>3812</v>
      </c>
      <c r="L4283" s="1" t="s">
        <v>3813</v>
      </c>
      <c r="P4283" s="0" t="s">
        <v>3824</v>
      </c>
    </row>
    <row r="4284" customFormat="false" ht="15.75" hidden="false" customHeight="true" outlineLevel="0" collapsed="false">
      <c r="A4284" s="39" t="s">
        <v>2366</v>
      </c>
      <c r="B4284" s="1" t="n">
        <v>19</v>
      </c>
      <c r="C4284" s="1" t="n">
        <v>20</v>
      </c>
      <c r="D4284" s="11" t="n">
        <f aca="false">IF(AND(ISNUMBER(B4284),ISNUMBER($J4284)),$J4284-B4284,"")</f>
        <v>11.32</v>
      </c>
      <c r="E4284" s="11" t="n">
        <f aca="false">IF(AND(ISNUMBER(C4284),ISNUMBER($J4284)),$J4284-C4284,"")</f>
        <v>10.32</v>
      </c>
      <c r="F4284" s="1" t="s">
        <v>5746</v>
      </c>
      <c r="G4284" s="46"/>
      <c r="H4284" s="1" t="s">
        <v>143</v>
      </c>
      <c r="J4284" s="11" t="n">
        <f aca="false">IFERROR(INDEX(Pozos!$M$2:$M$1852,MATCH(A4284,Pozos!$E$2:$E$1852,0)),"")</f>
        <v>30.32</v>
      </c>
      <c r="K4284" s="1" t="s">
        <v>3812</v>
      </c>
      <c r="L4284" s="1" t="s">
        <v>3813</v>
      </c>
      <c r="P4284" s="0" t="s">
        <v>3824</v>
      </c>
    </row>
    <row r="4285" customFormat="false" ht="15.75" hidden="false" customHeight="true" outlineLevel="0" collapsed="false">
      <c r="A4285" s="39" t="s">
        <v>2366</v>
      </c>
      <c r="B4285" s="1" t="n">
        <v>20</v>
      </c>
      <c r="C4285" s="1" t="n">
        <v>22</v>
      </c>
      <c r="D4285" s="11" t="n">
        <f aca="false">IF(AND(ISNUMBER(B4285),ISNUMBER($J4285)),$J4285-B4285,"")</f>
        <v>10.32</v>
      </c>
      <c r="E4285" s="11" t="n">
        <f aca="false">IF(AND(ISNUMBER(C4285),ISNUMBER($J4285)),$J4285-C4285,"")</f>
        <v>8.32</v>
      </c>
      <c r="F4285" s="1" t="s">
        <v>5747</v>
      </c>
      <c r="G4285" s="46"/>
      <c r="H4285" s="1" t="s">
        <v>143</v>
      </c>
      <c r="J4285" s="11" t="n">
        <f aca="false">IFERROR(INDEX(Pozos!$M$2:$M$1852,MATCH(A4285,Pozos!$E$2:$E$1852,0)),"")</f>
        <v>30.32</v>
      </c>
      <c r="K4285" s="1" t="s">
        <v>3808</v>
      </c>
      <c r="L4285" s="1" t="s">
        <v>3809</v>
      </c>
      <c r="P4285" s="0" t="s">
        <v>3824</v>
      </c>
    </row>
    <row r="4286" customFormat="false" ht="15.75" hidden="false" customHeight="true" outlineLevel="0" collapsed="false">
      <c r="A4286" s="39" t="s">
        <v>2366</v>
      </c>
      <c r="B4286" s="1" t="n">
        <v>22</v>
      </c>
      <c r="C4286" s="1" t="n">
        <v>25</v>
      </c>
      <c r="D4286" s="11" t="n">
        <f aca="false">IF(AND(ISNUMBER(B4286),ISNUMBER($J4286)),$J4286-B4286,"")</f>
        <v>8.32</v>
      </c>
      <c r="E4286" s="11" t="n">
        <f aca="false">IF(AND(ISNUMBER(C4286),ISNUMBER($J4286)),$J4286-C4286,"")</f>
        <v>5.32</v>
      </c>
      <c r="F4286" s="1" t="s">
        <v>5748</v>
      </c>
      <c r="G4286" s="46"/>
      <c r="H4286" s="1" t="s">
        <v>143</v>
      </c>
      <c r="J4286" s="11" t="n">
        <f aca="false">IFERROR(INDEX(Pozos!$M$2:$M$1852,MATCH(A4286,Pozos!$E$2:$E$1852,0)),"")</f>
        <v>30.32</v>
      </c>
      <c r="K4286" s="1" t="s">
        <v>3944</v>
      </c>
      <c r="L4286" s="1" t="s">
        <v>3813</v>
      </c>
      <c r="P4286" s="0" t="s">
        <v>3824</v>
      </c>
    </row>
    <row r="4287" customFormat="false" ht="15.75" hidden="false" customHeight="true" outlineLevel="0" collapsed="false">
      <c r="A4287" s="39" t="s">
        <v>2366</v>
      </c>
      <c r="B4287" s="1" t="n">
        <v>25</v>
      </c>
      <c r="C4287" s="1" t="n">
        <v>28</v>
      </c>
      <c r="D4287" s="11" t="n">
        <f aca="false">IF(AND(ISNUMBER(B4287),ISNUMBER($J4287)),$J4287-B4287,"")</f>
        <v>5.32</v>
      </c>
      <c r="E4287" s="11" t="n">
        <f aca="false">IF(AND(ISNUMBER(C4287),ISNUMBER($J4287)),$J4287-C4287,"")</f>
        <v>2.32</v>
      </c>
      <c r="F4287" s="1" t="s">
        <v>5749</v>
      </c>
      <c r="G4287" s="46"/>
      <c r="H4287" s="1" t="s">
        <v>143</v>
      </c>
      <c r="J4287" s="11" t="n">
        <f aca="false">IFERROR(INDEX(Pozos!$M$2:$M$1852,MATCH(A4287,Pozos!$E$2:$E$1852,0)),"")</f>
        <v>30.32</v>
      </c>
      <c r="K4287" s="1" t="s">
        <v>3944</v>
      </c>
      <c r="L4287" s="1" t="s">
        <v>3813</v>
      </c>
      <c r="P4287" s="0" t="s">
        <v>3824</v>
      </c>
    </row>
    <row r="4288" customFormat="false" ht="15.75" hidden="false" customHeight="true" outlineLevel="0" collapsed="false">
      <c r="A4288" s="39" t="s">
        <v>2366</v>
      </c>
      <c r="B4288" s="1" t="n">
        <v>28</v>
      </c>
      <c r="C4288" s="1" t="n">
        <v>30</v>
      </c>
      <c r="D4288" s="11" t="n">
        <f aca="false">IF(AND(ISNUMBER(B4288),ISNUMBER($J4288)),$J4288-B4288,"")</f>
        <v>2.32</v>
      </c>
      <c r="E4288" s="11" t="n">
        <f aca="false">IF(AND(ISNUMBER(C4288),ISNUMBER($J4288)),$J4288-C4288,"")</f>
        <v>0.32</v>
      </c>
      <c r="F4288" s="1" t="s">
        <v>5750</v>
      </c>
      <c r="G4288" s="46"/>
      <c r="H4288" s="1" t="s">
        <v>143</v>
      </c>
      <c r="J4288" s="11" t="n">
        <f aca="false">IFERROR(INDEX(Pozos!$M$2:$M$1852,MATCH(A4288,Pozos!$E$2:$E$1852,0)),"")</f>
        <v>30.32</v>
      </c>
      <c r="K4288" s="1" t="s">
        <v>3808</v>
      </c>
      <c r="L4288" s="1" t="s">
        <v>3809</v>
      </c>
      <c r="P4288" s="0" t="s">
        <v>3824</v>
      </c>
    </row>
    <row r="4289" customFormat="false" ht="15.75" hidden="false" customHeight="true" outlineLevel="0" collapsed="false">
      <c r="A4289" s="39" t="s">
        <v>2366</v>
      </c>
      <c r="B4289" s="1" t="n">
        <v>30</v>
      </c>
      <c r="C4289" s="1" t="n">
        <v>34</v>
      </c>
      <c r="D4289" s="11" t="n">
        <f aca="false">IF(AND(ISNUMBER(B4289),ISNUMBER($J4289)),$J4289-B4289,"")</f>
        <v>0.32</v>
      </c>
      <c r="E4289" s="11" t="n">
        <f aca="false">IF(AND(ISNUMBER(C4289),ISNUMBER($J4289)),$J4289-C4289,"")</f>
        <v>-3.68</v>
      </c>
      <c r="F4289" s="1" t="s">
        <v>5751</v>
      </c>
      <c r="G4289" s="46"/>
      <c r="H4289" s="1" t="s">
        <v>143</v>
      </c>
      <c r="J4289" s="11" t="n">
        <f aca="false">IFERROR(INDEX(Pozos!$M$2:$M$1852,MATCH(A4289,Pozos!$E$2:$E$1852,0)),"")</f>
        <v>30.32</v>
      </c>
      <c r="K4289" s="1" t="s">
        <v>3808</v>
      </c>
      <c r="L4289" s="1" t="s">
        <v>3809</v>
      </c>
      <c r="P4289" s="0" t="s">
        <v>3824</v>
      </c>
    </row>
    <row r="4290" customFormat="false" ht="15.75" hidden="false" customHeight="true" outlineLevel="0" collapsed="false">
      <c r="A4290" s="39" t="s">
        <v>2366</v>
      </c>
      <c r="B4290" s="1" t="n">
        <v>34</v>
      </c>
      <c r="C4290" s="1" t="n">
        <v>36</v>
      </c>
      <c r="D4290" s="11" t="n">
        <f aca="false">IF(AND(ISNUMBER(B4290),ISNUMBER($J4290)),$J4290-B4290,"")</f>
        <v>-3.68</v>
      </c>
      <c r="E4290" s="11" t="n">
        <f aca="false">IF(AND(ISNUMBER(C4290),ISNUMBER($J4290)),$J4290-C4290,"")</f>
        <v>-5.68</v>
      </c>
      <c r="F4290" s="1" t="s">
        <v>5752</v>
      </c>
      <c r="G4290" s="46"/>
      <c r="H4290" s="1" t="s">
        <v>143</v>
      </c>
      <c r="J4290" s="11" t="n">
        <f aca="false">IFERROR(INDEX(Pozos!$M$2:$M$1852,MATCH(A4290,Pozos!$E$2:$E$1852,0)),"")</f>
        <v>30.32</v>
      </c>
      <c r="K4290" s="1" t="s">
        <v>3944</v>
      </c>
      <c r="L4290" s="1" t="s">
        <v>3813</v>
      </c>
      <c r="P4290" s="0" t="s">
        <v>3824</v>
      </c>
    </row>
    <row r="4291" customFormat="false" ht="15.75" hidden="false" customHeight="true" outlineLevel="0" collapsed="false">
      <c r="A4291" s="39" t="s">
        <v>2366</v>
      </c>
      <c r="B4291" s="1" t="n">
        <v>36</v>
      </c>
      <c r="C4291" s="1" t="n">
        <v>40</v>
      </c>
      <c r="D4291" s="11" t="n">
        <f aca="false">IF(AND(ISNUMBER(B4291),ISNUMBER($J4291)),$J4291-B4291,"")</f>
        <v>-5.68</v>
      </c>
      <c r="E4291" s="11" t="n">
        <f aca="false">IF(AND(ISNUMBER(C4291),ISNUMBER($J4291)),$J4291-C4291,"")</f>
        <v>-9.68</v>
      </c>
      <c r="F4291" s="1" t="s">
        <v>5753</v>
      </c>
      <c r="G4291" s="46"/>
      <c r="H4291" s="1" t="s">
        <v>143</v>
      </c>
      <c r="J4291" s="11" t="n">
        <f aca="false">IFERROR(INDEX(Pozos!$M$2:$M$1852,MATCH(A4291,Pozos!$E$2:$E$1852,0)),"")</f>
        <v>30.32</v>
      </c>
      <c r="K4291" s="1" t="s">
        <v>3944</v>
      </c>
      <c r="L4291" s="1" t="s">
        <v>3813</v>
      </c>
      <c r="P4291" s="0" t="s">
        <v>3824</v>
      </c>
    </row>
    <row r="4292" customFormat="false" ht="15.75" hidden="false" customHeight="true" outlineLevel="0" collapsed="false">
      <c r="A4292" s="39" t="s">
        <v>2366</v>
      </c>
      <c r="B4292" s="1" t="n">
        <v>40</v>
      </c>
      <c r="C4292" s="1" t="n">
        <v>43</v>
      </c>
      <c r="D4292" s="11" t="n">
        <f aca="false">IF(AND(ISNUMBER(B4292),ISNUMBER($J4292)),$J4292-B4292,"")</f>
        <v>-9.68</v>
      </c>
      <c r="E4292" s="11" t="n">
        <f aca="false">IF(AND(ISNUMBER(C4292),ISNUMBER($J4292)),$J4292-C4292,"")</f>
        <v>-12.68</v>
      </c>
      <c r="F4292" s="1" t="s">
        <v>5754</v>
      </c>
      <c r="G4292" s="46"/>
      <c r="H4292" s="1" t="s">
        <v>143</v>
      </c>
      <c r="J4292" s="11" t="n">
        <f aca="false">IFERROR(INDEX(Pozos!$M$2:$M$1852,MATCH(A4292,Pozos!$E$2:$E$1852,0)),"")</f>
        <v>30.32</v>
      </c>
      <c r="K4292" s="1" t="s">
        <v>3808</v>
      </c>
      <c r="L4292" s="1" t="s">
        <v>3809</v>
      </c>
      <c r="P4292" s="0" t="s">
        <v>3824</v>
      </c>
    </row>
    <row r="4293" customFormat="false" ht="15.75" hidden="false" customHeight="true" outlineLevel="0" collapsed="false">
      <c r="A4293" s="39" t="s">
        <v>2366</v>
      </c>
      <c r="B4293" s="1" t="n">
        <v>43</v>
      </c>
      <c r="C4293" s="1" t="n">
        <v>45</v>
      </c>
      <c r="D4293" s="11" t="n">
        <f aca="false">IF(AND(ISNUMBER(B4293),ISNUMBER($J4293)),$J4293-B4293,"")</f>
        <v>-12.68</v>
      </c>
      <c r="E4293" s="11" t="n">
        <f aca="false">IF(AND(ISNUMBER(C4293),ISNUMBER($J4293)),$J4293-C4293,"")</f>
        <v>-14.68</v>
      </c>
      <c r="F4293" s="1" t="s">
        <v>5755</v>
      </c>
      <c r="G4293" s="46"/>
      <c r="H4293" s="1" t="s">
        <v>143</v>
      </c>
      <c r="J4293" s="11" t="n">
        <f aca="false">IFERROR(INDEX(Pozos!$M$2:$M$1852,MATCH(A4293,Pozos!$E$2:$E$1852,0)),"")</f>
        <v>30.32</v>
      </c>
      <c r="K4293" s="1" t="s">
        <v>3808</v>
      </c>
      <c r="L4293" s="1" t="s">
        <v>3809</v>
      </c>
      <c r="P4293" s="0" t="s">
        <v>3824</v>
      </c>
    </row>
    <row r="4294" customFormat="false" ht="15.75" hidden="false" customHeight="true" outlineLevel="0" collapsed="false">
      <c r="A4294" s="39" t="s">
        <v>2369</v>
      </c>
      <c r="B4294" s="1" t="n">
        <v>0</v>
      </c>
      <c r="C4294" s="1" t="n">
        <v>1</v>
      </c>
      <c r="D4294" s="11" t="n">
        <f aca="false">IF(AND(ISNUMBER(B4294),ISNUMBER($J4294)),$J4294-B4294,"")</f>
        <v>30.81</v>
      </c>
      <c r="E4294" s="11" t="n">
        <f aca="false">IF(AND(ISNUMBER(C4294),ISNUMBER($J4294)),$J4294-C4294,"")</f>
        <v>29.81</v>
      </c>
      <c r="F4294" s="1" t="s">
        <v>3835</v>
      </c>
      <c r="G4294" s="46"/>
      <c r="H4294" s="1" t="s">
        <v>143</v>
      </c>
      <c r="J4294" s="11" t="n">
        <f aca="false">IFERROR(INDEX(Pozos!$M$2:$M$1852,MATCH(A4294,Pozos!$E$2:$E$1852,0)),"")</f>
        <v>30.81</v>
      </c>
      <c r="K4294" s="1" t="s">
        <v>3803</v>
      </c>
      <c r="L4294" s="1" t="s">
        <v>3804</v>
      </c>
      <c r="P4294" s="0" t="s">
        <v>3824</v>
      </c>
    </row>
    <row r="4295" customFormat="false" ht="15.75" hidden="false" customHeight="true" outlineLevel="0" collapsed="false">
      <c r="A4295" s="39" t="s">
        <v>2369</v>
      </c>
      <c r="B4295" s="1" t="n">
        <v>1</v>
      </c>
      <c r="C4295" s="1" t="n">
        <v>15</v>
      </c>
      <c r="D4295" s="11" t="n">
        <f aca="false">IF(AND(ISNUMBER(B4295),ISNUMBER($J4295)),$J4295-B4295,"")</f>
        <v>29.81</v>
      </c>
      <c r="E4295" s="11" t="n">
        <f aca="false">IF(AND(ISNUMBER(C4295),ISNUMBER($J4295)),$J4295-C4295,"")</f>
        <v>15.81</v>
      </c>
      <c r="F4295" s="1" t="s">
        <v>5756</v>
      </c>
      <c r="G4295" s="46" t="s">
        <v>4412</v>
      </c>
      <c r="H4295" s="1" t="s">
        <v>143</v>
      </c>
      <c r="J4295" s="11" t="n">
        <f aca="false">IFERROR(INDEX(Pozos!$M$2:$M$1852,MATCH(A4295,Pozos!$E$2:$E$1852,0)),"")</f>
        <v>30.81</v>
      </c>
      <c r="K4295" s="1" t="s">
        <v>3872</v>
      </c>
      <c r="L4295" s="1" t="s">
        <v>3809</v>
      </c>
      <c r="O4295" s="0" t="s">
        <v>4412</v>
      </c>
      <c r="P4295" s="0" t="s">
        <v>3805</v>
      </c>
    </row>
    <row r="4296" customFormat="false" ht="15.75" hidden="false" customHeight="true" outlineLevel="0" collapsed="false">
      <c r="A4296" s="39" t="s">
        <v>2369</v>
      </c>
      <c r="B4296" s="1" t="n">
        <v>15</v>
      </c>
      <c r="C4296" s="1" t="n">
        <v>44</v>
      </c>
      <c r="D4296" s="11" t="n">
        <f aca="false">IF(AND(ISNUMBER(B4296),ISNUMBER($J4296)),$J4296-B4296,"")</f>
        <v>15.81</v>
      </c>
      <c r="E4296" s="11" t="n">
        <f aca="false">IF(AND(ISNUMBER(C4296),ISNUMBER($J4296)),$J4296-C4296,"")</f>
        <v>-13.19</v>
      </c>
      <c r="F4296" s="1" t="s">
        <v>5757</v>
      </c>
      <c r="G4296" s="46"/>
      <c r="H4296" s="1" t="s">
        <v>143</v>
      </c>
      <c r="J4296" s="11" t="n">
        <f aca="false">IFERROR(INDEX(Pozos!$M$2:$M$1852,MATCH(A4296,Pozos!$E$2:$E$1852,0)),"")</f>
        <v>30.81</v>
      </c>
      <c r="K4296" s="1" t="s">
        <v>3944</v>
      </c>
      <c r="L4296" s="1" t="s">
        <v>3813</v>
      </c>
      <c r="P4296" s="0" t="s">
        <v>3824</v>
      </c>
    </row>
    <row r="4297" customFormat="false" ht="15.75" hidden="false" customHeight="true" outlineLevel="0" collapsed="false">
      <c r="A4297" s="39" t="s">
        <v>2369</v>
      </c>
      <c r="B4297" s="1" t="n">
        <v>44</v>
      </c>
      <c r="C4297" s="1" t="n">
        <v>45</v>
      </c>
      <c r="D4297" s="11" t="n">
        <f aca="false">IF(AND(ISNUMBER(B4297),ISNUMBER($J4297)),$J4297-B4297,"")</f>
        <v>-13.19</v>
      </c>
      <c r="E4297" s="11" t="n">
        <f aca="false">IF(AND(ISNUMBER(C4297),ISNUMBER($J4297)),$J4297-C4297,"")</f>
        <v>-14.19</v>
      </c>
      <c r="F4297" s="1" t="s">
        <v>5758</v>
      </c>
      <c r="G4297" s="46" t="s">
        <v>4407</v>
      </c>
      <c r="H4297" s="1" t="s">
        <v>143</v>
      </c>
      <c r="J4297" s="11" t="n">
        <f aca="false">IFERROR(INDEX(Pozos!$M$2:$M$1852,MATCH(A4297,Pozos!$E$2:$E$1852,0)),"")</f>
        <v>30.81</v>
      </c>
      <c r="K4297" s="1" t="s">
        <v>3819</v>
      </c>
      <c r="L4297" s="1" t="s">
        <v>3820</v>
      </c>
      <c r="O4297" s="0" t="s">
        <v>4407</v>
      </c>
      <c r="P4297" s="0" t="s">
        <v>3805</v>
      </c>
    </row>
    <row r="4298" customFormat="false" ht="15.75" hidden="false" customHeight="true" outlineLevel="0" collapsed="false">
      <c r="A4298" s="39" t="s">
        <v>2371</v>
      </c>
      <c r="D4298" s="11" t="str">
        <f aca="false">IF(AND(ISNUMBER(B4298),ISNUMBER($J4298)),$J4298-B4298,"")</f>
        <v/>
      </c>
      <c r="E4298" s="11" t="str">
        <f aca="false">IF(AND(ISNUMBER(C4298),ISNUMBER($J4298)),$J4298-C4298,"")</f>
        <v/>
      </c>
      <c r="F4298" s="1" t="s">
        <v>3815</v>
      </c>
      <c r="G4298" s="46"/>
      <c r="H4298" s="1" t="s">
        <v>143</v>
      </c>
      <c r="J4298" s="11" t="n">
        <f aca="false">IFERROR(INDEX(Pozos!$M$2:$M$1852,MATCH(A4298,Pozos!$E$2:$E$1852,0)),"")</f>
        <v>274.16</v>
      </c>
      <c r="K4298" s="1" t="s">
        <v>3815</v>
      </c>
      <c r="L4298" s="1" t="s">
        <v>3817</v>
      </c>
      <c r="P4298" s="0" t="s">
        <v>3824</v>
      </c>
    </row>
    <row r="4299" customFormat="false" ht="15.75" hidden="false" customHeight="true" outlineLevel="0" collapsed="false">
      <c r="A4299" s="39" t="s">
        <v>2373</v>
      </c>
      <c r="D4299" s="11" t="str">
        <f aca="false">IF(AND(ISNUMBER(B4299),ISNUMBER($J4299)),$J4299-B4299,"")</f>
        <v/>
      </c>
      <c r="E4299" s="11" t="str">
        <f aca="false">IF(AND(ISNUMBER(C4299),ISNUMBER($J4299)),$J4299-C4299,"")</f>
        <v/>
      </c>
      <c r="F4299" s="1" t="s">
        <v>3821</v>
      </c>
      <c r="G4299" s="46" t="s">
        <v>3822</v>
      </c>
      <c r="H4299" s="1" t="s">
        <v>143</v>
      </c>
      <c r="J4299" s="11" t="n">
        <f aca="false">IFERROR(INDEX(Pozos!$M$2:$M$1852,MATCH(A4299,Pozos!$E$2:$E$1852,0)),"")</f>
        <v>265.3</v>
      </c>
      <c r="K4299" s="1" t="s">
        <v>3823</v>
      </c>
      <c r="P4299" s="0" t="s">
        <v>3824</v>
      </c>
    </row>
    <row r="4300" customFormat="false" ht="15.75" hidden="false" customHeight="true" outlineLevel="0" collapsed="false">
      <c r="A4300" s="39" t="s">
        <v>2375</v>
      </c>
      <c r="D4300" s="11" t="str">
        <f aca="false">IF(AND(ISNUMBER(B4300),ISNUMBER($J4300)),$J4300-B4300,"")</f>
        <v/>
      </c>
      <c r="E4300" s="11" t="str">
        <f aca="false">IF(AND(ISNUMBER(C4300),ISNUMBER($J4300)),$J4300-C4300,"")</f>
        <v/>
      </c>
      <c r="F4300" s="1" t="s">
        <v>3821</v>
      </c>
      <c r="G4300" s="46" t="s">
        <v>3822</v>
      </c>
      <c r="H4300" s="1" t="s">
        <v>143</v>
      </c>
      <c r="J4300" s="11" t="n">
        <f aca="false">IFERROR(INDEX(Pozos!$M$2:$M$1852,MATCH(A4300,Pozos!$E$2:$E$1852,0)),"")</f>
        <v>134.9</v>
      </c>
      <c r="K4300" s="1" t="s">
        <v>3823</v>
      </c>
      <c r="P4300" s="0" t="s">
        <v>3824</v>
      </c>
    </row>
    <row r="4301" customFormat="false" ht="15.75" hidden="false" customHeight="true" outlineLevel="0" collapsed="false">
      <c r="A4301" s="39" t="s">
        <v>2344</v>
      </c>
      <c r="B4301" s="1" t="n">
        <v>0</v>
      </c>
      <c r="C4301" s="1" t="n">
        <v>20.7</v>
      </c>
      <c r="D4301" s="11" t="n">
        <f aca="false">IF(AND(ISNUMBER(B4301),ISNUMBER($J4301)),$J4301-B4301,"")</f>
        <v>32.96</v>
      </c>
      <c r="E4301" s="11" t="n">
        <f aca="false">IF(AND(ISNUMBER(C4301),ISNUMBER($J4301)),$J4301-C4301,"")</f>
        <v>12.26</v>
      </c>
      <c r="F4301" s="1" t="s">
        <v>3924</v>
      </c>
      <c r="G4301" s="46"/>
      <c r="H4301" s="1" t="s">
        <v>143</v>
      </c>
      <c r="J4301" s="11" t="n">
        <f aca="false">IFERROR(INDEX(Pozos!$M$2:$M$1852,MATCH(A4301,Pozos!$E$2:$E$1852,0)),"")</f>
        <v>32.96</v>
      </c>
      <c r="K4301" s="1" t="s">
        <v>3819</v>
      </c>
      <c r="L4301" s="1" t="s">
        <v>3820</v>
      </c>
      <c r="M4301" s="1" t="n">
        <v>2</v>
      </c>
      <c r="N4301" s="106" t="s">
        <v>3850</v>
      </c>
      <c r="P4301" s="0" t="s">
        <v>3824</v>
      </c>
    </row>
    <row r="4302" customFormat="false" ht="15.75" hidden="false" customHeight="true" outlineLevel="0" collapsed="false">
      <c r="A4302" s="39" t="s">
        <v>2344</v>
      </c>
      <c r="B4302" s="1" t="n">
        <v>20.7</v>
      </c>
      <c r="C4302" s="1" t="n">
        <v>23.7</v>
      </c>
      <c r="D4302" s="11" t="n">
        <f aca="false">IF(AND(ISNUMBER(B4302),ISNUMBER($J4302)),$J4302-B4302,"")</f>
        <v>12.26</v>
      </c>
      <c r="E4302" s="11" t="n">
        <f aca="false">IF(AND(ISNUMBER(C4302),ISNUMBER($J4302)),$J4302-C4302,"")</f>
        <v>9.26</v>
      </c>
      <c r="F4302" s="1" t="s">
        <v>3927</v>
      </c>
      <c r="G4302" s="46"/>
      <c r="H4302" s="1" t="s">
        <v>143</v>
      </c>
      <c r="J4302" s="11" t="n">
        <f aca="false">IFERROR(INDEX(Pozos!$M$2:$M$1852,MATCH(A4302,Pozos!$E$2:$E$1852,0)),"")</f>
        <v>32.96</v>
      </c>
      <c r="K4302" s="1" t="s">
        <v>3927</v>
      </c>
      <c r="L4302" s="1" t="s">
        <v>3928</v>
      </c>
      <c r="M4302" s="1" t="n">
        <v>2</v>
      </c>
      <c r="N4302" s="106" t="s">
        <v>3850</v>
      </c>
      <c r="P4302" s="0" t="s">
        <v>3824</v>
      </c>
    </row>
    <row r="4303" customFormat="false" ht="15.75" hidden="false" customHeight="true" outlineLevel="0" collapsed="false">
      <c r="A4303" s="39" t="s">
        <v>2344</v>
      </c>
      <c r="B4303" s="1" t="n">
        <v>23.7</v>
      </c>
      <c r="C4303" s="1" t="n">
        <v>26.5</v>
      </c>
      <c r="D4303" s="11" t="n">
        <f aca="false">IF(AND(ISNUMBER(B4303),ISNUMBER($J4303)),$J4303-B4303,"")</f>
        <v>9.26</v>
      </c>
      <c r="E4303" s="11" t="n">
        <f aca="false">IF(AND(ISNUMBER(C4303),ISNUMBER($J4303)),$J4303-C4303,"")</f>
        <v>6.46</v>
      </c>
      <c r="F4303" s="1" t="s">
        <v>5759</v>
      </c>
      <c r="G4303" s="46"/>
      <c r="H4303" s="1" t="s">
        <v>143</v>
      </c>
      <c r="J4303" s="11" t="n">
        <f aca="false">IFERROR(INDEX(Pozos!$M$2:$M$1852,MATCH(A4303,Pozos!$E$2:$E$1852,0)),"")</f>
        <v>32.96</v>
      </c>
      <c r="K4303" s="1" t="s">
        <v>3819</v>
      </c>
      <c r="L4303" s="1" t="s">
        <v>3820</v>
      </c>
      <c r="M4303" s="1" t="n">
        <v>2</v>
      </c>
      <c r="N4303" s="106" t="s">
        <v>3850</v>
      </c>
      <c r="P4303" s="0" t="s">
        <v>3824</v>
      </c>
    </row>
    <row r="4304" customFormat="false" ht="15.75" hidden="false" customHeight="true" outlineLevel="0" collapsed="false">
      <c r="A4304" s="39" t="s">
        <v>2378</v>
      </c>
      <c r="D4304" s="11" t="str">
        <f aca="false">IF(AND(ISNUMBER(B4304),ISNUMBER($J4304)),$J4304-B4304,"")</f>
        <v/>
      </c>
      <c r="E4304" s="11" t="str">
        <f aca="false">IF(AND(ISNUMBER(C4304),ISNUMBER($J4304)),$J4304-C4304,"")</f>
        <v/>
      </c>
      <c r="F4304" s="1" t="s">
        <v>3821</v>
      </c>
      <c r="G4304" s="46" t="s">
        <v>3822</v>
      </c>
      <c r="H4304" s="1" t="s">
        <v>143</v>
      </c>
      <c r="J4304" s="11" t="n">
        <f aca="false">IFERROR(INDEX(Pozos!$M$2:$M$1852,MATCH(A4304,Pozos!$E$2:$E$1852,0)),"")</f>
        <v>156.87</v>
      </c>
      <c r="K4304" s="1" t="s">
        <v>3823</v>
      </c>
      <c r="P4304" s="0" t="s">
        <v>3824</v>
      </c>
    </row>
    <row r="4305" customFormat="false" ht="15.75" hidden="false" customHeight="true" outlineLevel="0" collapsed="false">
      <c r="A4305" s="39" t="s">
        <v>2380</v>
      </c>
      <c r="D4305" s="11" t="str">
        <f aca="false">IF(AND(ISNUMBER(B4305),ISNUMBER($J4305)),$J4305-B4305,"")</f>
        <v/>
      </c>
      <c r="E4305" s="11" t="str">
        <f aca="false">IF(AND(ISNUMBER(C4305),ISNUMBER($J4305)),$J4305-C4305,"")</f>
        <v/>
      </c>
      <c r="F4305" s="1" t="s">
        <v>3821</v>
      </c>
      <c r="G4305" s="46" t="s">
        <v>3822</v>
      </c>
      <c r="H4305" s="1" t="s">
        <v>143</v>
      </c>
      <c r="J4305" s="11" t="n">
        <f aca="false">IFERROR(INDEX(Pozos!$M$2:$M$1852,MATCH(A4305,Pozos!$E$2:$E$1852,0)),"")</f>
        <v>167.01</v>
      </c>
      <c r="K4305" s="1" t="s">
        <v>3823</v>
      </c>
      <c r="P4305" s="0" t="s">
        <v>3824</v>
      </c>
    </row>
    <row r="4306" customFormat="false" ht="15.75" hidden="false" customHeight="true" outlineLevel="0" collapsed="false">
      <c r="A4306" s="39" t="s">
        <v>2383</v>
      </c>
      <c r="D4306" s="11" t="str">
        <f aca="false">IF(AND(ISNUMBER(B4306),ISNUMBER($J4306)),$J4306-B4306,"")</f>
        <v/>
      </c>
      <c r="E4306" s="11" t="str">
        <f aca="false">IF(AND(ISNUMBER(C4306),ISNUMBER($J4306)),$J4306-C4306,"")</f>
        <v/>
      </c>
      <c r="F4306" s="1" t="s">
        <v>3821</v>
      </c>
      <c r="G4306" s="46" t="s">
        <v>3822</v>
      </c>
      <c r="H4306" s="1" t="s">
        <v>143</v>
      </c>
      <c r="J4306" s="11" t="n">
        <f aca="false">IFERROR(INDEX(Pozos!$M$2:$M$1852,MATCH(A4306,Pozos!$E$2:$E$1852,0)),"")</f>
        <v>167.3</v>
      </c>
      <c r="K4306" s="1" t="s">
        <v>3823</v>
      </c>
      <c r="P4306" s="0" t="s">
        <v>3824</v>
      </c>
    </row>
    <row r="4307" customFormat="false" ht="15.75" hidden="false" customHeight="true" outlineLevel="0" collapsed="false">
      <c r="A4307" s="39" t="s">
        <v>2385</v>
      </c>
      <c r="B4307" s="1" t="n">
        <v>0</v>
      </c>
      <c r="C4307" s="1" t="n">
        <v>2</v>
      </c>
      <c r="D4307" s="11" t="n">
        <f aca="false">IF(AND(ISNUMBER(B4307),ISNUMBER($J4307)),$J4307-B4307,"")</f>
        <v>185</v>
      </c>
      <c r="E4307" s="11" t="n">
        <f aca="false">IF(AND(ISNUMBER(C4307),ISNUMBER($J4307)),$J4307-C4307,"")</f>
        <v>183</v>
      </c>
      <c r="F4307" s="1" t="s">
        <v>5454</v>
      </c>
      <c r="G4307" s="46"/>
      <c r="H4307" s="1" t="s">
        <v>143</v>
      </c>
      <c r="J4307" s="11" t="n">
        <f aca="false">IFERROR(INDEX(Pozos!$M$2:$M$1852,MATCH(A4307,Pozos!$E$2:$E$1852,0)),"")</f>
        <v>185</v>
      </c>
      <c r="K4307" s="1" t="s">
        <v>3803</v>
      </c>
      <c r="L4307" s="1" t="s">
        <v>3804</v>
      </c>
      <c r="P4307" s="0" t="s">
        <v>3824</v>
      </c>
    </row>
    <row r="4308" customFormat="false" ht="15.75" hidden="false" customHeight="true" outlineLevel="0" collapsed="false">
      <c r="A4308" s="39" t="s">
        <v>2385</v>
      </c>
      <c r="B4308" s="1" t="n">
        <v>2</v>
      </c>
      <c r="C4308" s="1" t="n">
        <v>10</v>
      </c>
      <c r="D4308" s="11" t="n">
        <f aca="false">IF(AND(ISNUMBER(B4308),ISNUMBER($J4308)),$J4308-B4308,"")</f>
        <v>183</v>
      </c>
      <c r="E4308" s="11" t="n">
        <f aca="false">IF(AND(ISNUMBER(C4308),ISNUMBER($J4308)),$J4308-C4308,"")</f>
        <v>175</v>
      </c>
      <c r="F4308" s="1" t="s">
        <v>5511</v>
      </c>
      <c r="G4308" s="46"/>
      <c r="H4308" s="1" t="s">
        <v>143</v>
      </c>
      <c r="J4308" s="11" t="n">
        <f aca="false">IFERROR(INDEX(Pozos!$M$2:$M$1852,MATCH(A4308,Pozos!$E$2:$E$1852,0)),"")</f>
        <v>185</v>
      </c>
      <c r="K4308" s="1" t="s">
        <v>3819</v>
      </c>
      <c r="L4308" s="1" t="s">
        <v>3820</v>
      </c>
      <c r="P4308" s="0" t="s">
        <v>3824</v>
      </c>
    </row>
    <row r="4309" customFormat="false" ht="15.75" hidden="false" customHeight="true" outlineLevel="0" collapsed="false">
      <c r="A4309" s="39" t="s">
        <v>2385</v>
      </c>
      <c r="B4309" s="1" t="n">
        <v>10</v>
      </c>
      <c r="C4309" s="1" t="n">
        <v>14</v>
      </c>
      <c r="D4309" s="11" t="n">
        <f aca="false">IF(AND(ISNUMBER(B4309),ISNUMBER($J4309)),$J4309-B4309,"")</f>
        <v>175</v>
      </c>
      <c r="E4309" s="11" t="n">
        <f aca="false">IF(AND(ISNUMBER(C4309),ISNUMBER($J4309)),$J4309-C4309,"")</f>
        <v>171</v>
      </c>
      <c r="F4309" s="1" t="s">
        <v>5509</v>
      </c>
      <c r="G4309" s="46"/>
      <c r="H4309" s="1" t="s">
        <v>143</v>
      </c>
      <c r="J4309" s="11" t="n">
        <f aca="false">IFERROR(INDEX(Pozos!$M$2:$M$1852,MATCH(A4309,Pozos!$E$2:$E$1852,0)),"")</f>
        <v>185</v>
      </c>
      <c r="K4309" s="1" t="s">
        <v>3819</v>
      </c>
      <c r="L4309" s="1" t="s">
        <v>3820</v>
      </c>
      <c r="P4309" s="0" t="s">
        <v>3824</v>
      </c>
    </row>
    <row r="4310" customFormat="false" ht="15.75" hidden="false" customHeight="true" outlineLevel="0" collapsed="false">
      <c r="A4310" s="39" t="s">
        <v>2385</v>
      </c>
      <c r="B4310" s="1" t="n">
        <v>14</v>
      </c>
      <c r="C4310" s="1" t="n">
        <v>42</v>
      </c>
      <c r="D4310" s="11" t="n">
        <f aca="false">IF(AND(ISNUMBER(B4310),ISNUMBER($J4310)),$J4310-B4310,"")</f>
        <v>171</v>
      </c>
      <c r="E4310" s="11" t="n">
        <f aca="false">IF(AND(ISNUMBER(C4310),ISNUMBER($J4310)),$J4310-C4310,"")</f>
        <v>143</v>
      </c>
      <c r="F4310" s="1" t="s">
        <v>5451</v>
      </c>
      <c r="G4310" s="46"/>
      <c r="H4310" s="1" t="s">
        <v>143</v>
      </c>
      <c r="J4310" s="11" t="n">
        <f aca="false">IFERROR(INDEX(Pozos!$M$2:$M$1852,MATCH(A4310,Pozos!$E$2:$E$1852,0)),"")</f>
        <v>185</v>
      </c>
      <c r="K4310" s="1" t="s">
        <v>3819</v>
      </c>
      <c r="L4310" s="1" t="s">
        <v>3820</v>
      </c>
      <c r="P4310" s="0" t="s">
        <v>3824</v>
      </c>
    </row>
    <row r="4311" customFormat="false" ht="15.75" hidden="false" customHeight="true" outlineLevel="0" collapsed="false">
      <c r="A4311" s="39" t="s">
        <v>2385</v>
      </c>
      <c r="B4311" s="1" t="n">
        <v>42</v>
      </c>
      <c r="C4311" s="1" t="n">
        <v>44</v>
      </c>
      <c r="D4311" s="11" t="n">
        <f aca="false">IF(AND(ISNUMBER(B4311),ISNUMBER($J4311)),$J4311-B4311,"")</f>
        <v>143</v>
      </c>
      <c r="E4311" s="11" t="n">
        <f aca="false">IF(AND(ISNUMBER(C4311),ISNUMBER($J4311)),$J4311-C4311,"")</f>
        <v>141</v>
      </c>
      <c r="F4311" s="1" t="s">
        <v>5760</v>
      </c>
      <c r="G4311" s="46"/>
      <c r="H4311" s="1" t="s">
        <v>143</v>
      </c>
      <c r="J4311" s="11" t="n">
        <f aca="false">IFERROR(INDEX(Pozos!$M$2:$M$1852,MATCH(A4311,Pozos!$E$2:$E$1852,0)),"")</f>
        <v>185</v>
      </c>
      <c r="K4311" s="1" t="s">
        <v>3819</v>
      </c>
      <c r="L4311" s="1" t="s">
        <v>3820</v>
      </c>
      <c r="P4311" s="0" t="s">
        <v>3824</v>
      </c>
    </row>
    <row r="4312" customFormat="false" ht="15.75" hidden="false" customHeight="true" outlineLevel="0" collapsed="false">
      <c r="A4312" s="39" t="s">
        <v>2385</v>
      </c>
      <c r="B4312" s="1" t="n">
        <v>44</v>
      </c>
      <c r="C4312" s="1" t="n">
        <v>60</v>
      </c>
      <c r="D4312" s="11" t="n">
        <f aca="false">IF(AND(ISNUMBER(B4312),ISNUMBER($J4312)),$J4312-B4312,"")</f>
        <v>141</v>
      </c>
      <c r="E4312" s="11" t="n">
        <f aca="false">IF(AND(ISNUMBER(C4312),ISNUMBER($J4312)),$J4312-C4312,"")</f>
        <v>125</v>
      </c>
      <c r="F4312" s="1" t="s">
        <v>5761</v>
      </c>
      <c r="G4312" s="46"/>
      <c r="H4312" s="1" t="s">
        <v>143</v>
      </c>
      <c r="J4312" s="11" t="n">
        <f aca="false">IFERROR(INDEX(Pozos!$M$2:$M$1852,MATCH(A4312,Pozos!$E$2:$E$1852,0)),"")</f>
        <v>185</v>
      </c>
      <c r="K4312" s="1" t="s">
        <v>3819</v>
      </c>
      <c r="L4312" s="1" t="s">
        <v>3820</v>
      </c>
      <c r="P4312" s="0" t="s">
        <v>3824</v>
      </c>
    </row>
    <row r="4313" customFormat="false" ht="15.75" hidden="false" customHeight="true" outlineLevel="0" collapsed="false">
      <c r="A4313" s="39" t="s">
        <v>2388</v>
      </c>
      <c r="B4313" s="1" t="n">
        <v>0</v>
      </c>
      <c r="C4313" s="1" t="n">
        <v>1</v>
      </c>
      <c r="D4313" s="11" t="n">
        <f aca="false">IF(AND(ISNUMBER(B4313),ISNUMBER($J4313)),$J4313-B4313,"")</f>
        <v>175.54</v>
      </c>
      <c r="E4313" s="11" t="n">
        <f aca="false">IF(AND(ISNUMBER(C4313),ISNUMBER($J4313)),$J4313-C4313,"")</f>
        <v>174.54</v>
      </c>
      <c r="F4313" s="1" t="s">
        <v>3835</v>
      </c>
      <c r="G4313" s="46"/>
      <c r="H4313" s="1" t="s">
        <v>143</v>
      </c>
      <c r="J4313" s="11" t="n">
        <f aca="false">IFERROR(INDEX(Pozos!$M$2:$M$1852,MATCH(A4313,Pozos!$E$2:$E$1852,0)),"")</f>
        <v>175.54</v>
      </c>
      <c r="K4313" s="1" t="s">
        <v>3803</v>
      </c>
      <c r="L4313" s="1" t="s">
        <v>3804</v>
      </c>
      <c r="P4313" s="0" t="s">
        <v>3824</v>
      </c>
    </row>
    <row r="4314" customFormat="false" ht="15.75" hidden="false" customHeight="true" outlineLevel="0" collapsed="false">
      <c r="A4314" s="39" t="s">
        <v>2388</v>
      </c>
      <c r="B4314" s="1" t="n">
        <v>1</v>
      </c>
      <c r="C4314" s="1" t="n">
        <v>6</v>
      </c>
      <c r="D4314" s="11" t="n">
        <f aca="false">IF(AND(ISNUMBER(B4314),ISNUMBER($J4314)),$J4314-B4314,"")</f>
        <v>174.54</v>
      </c>
      <c r="E4314" s="11" t="n">
        <f aca="false">IF(AND(ISNUMBER(C4314),ISNUMBER($J4314)),$J4314-C4314,"")</f>
        <v>169.54</v>
      </c>
      <c r="F4314" s="1" t="s">
        <v>5762</v>
      </c>
      <c r="G4314" s="46"/>
      <c r="H4314" s="1" t="s">
        <v>143</v>
      </c>
      <c r="J4314" s="11" t="n">
        <f aca="false">IFERROR(INDEX(Pozos!$M$2:$M$1852,MATCH(A4314,Pozos!$E$2:$E$1852,0)),"")</f>
        <v>175.54</v>
      </c>
      <c r="K4314" s="1" t="s">
        <v>3819</v>
      </c>
      <c r="L4314" s="1" t="s">
        <v>3820</v>
      </c>
      <c r="P4314" s="0" t="s">
        <v>3824</v>
      </c>
    </row>
    <row r="4315" customFormat="false" ht="15.75" hidden="false" customHeight="true" outlineLevel="0" collapsed="false">
      <c r="A4315" s="39" t="s">
        <v>2388</v>
      </c>
      <c r="B4315" s="1" t="n">
        <v>6</v>
      </c>
      <c r="C4315" s="1" t="n">
        <v>14</v>
      </c>
      <c r="D4315" s="11" t="n">
        <f aca="false">IF(AND(ISNUMBER(B4315),ISNUMBER($J4315)),$J4315-B4315,"")</f>
        <v>169.54</v>
      </c>
      <c r="E4315" s="11" t="n">
        <f aca="false">IF(AND(ISNUMBER(C4315),ISNUMBER($J4315)),$J4315-C4315,"")</f>
        <v>161.54</v>
      </c>
      <c r="F4315" s="1" t="s">
        <v>5763</v>
      </c>
      <c r="G4315" s="46"/>
      <c r="H4315" s="1" t="s">
        <v>143</v>
      </c>
      <c r="J4315" s="11" t="n">
        <f aca="false">IFERROR(INDEX(Pozos!$M$2:$M$1852,MATCH(A4315,Pozos!$E$2:$E$1852,0)),"")</f>
        <v>175.54</v>
      </c>
      <c r="K4315" s="1" t="s">
        <v>3819</v>
      </c>
      <c r="L4315" s="1" t="s">
        <v>3820</v>
      </c>
      <c r="P4315" s="0" t="s">
        <v>3824</v>
      </c>
    </row>
    <row r="4316" customFormat="false" ht="15.75" hidden="false" customHeight="true" outlineLevel="0" collapsed="false">
      <c r="A4316" s="39" t="s">
        <v>2388</v>
      </c>
      <c r="B4316" s="1" t="n">
        <v>14</v>
      </c>
      <c r="C4316" s="1" t="n">
        <v>17</v>
      </c>
      <c r="D4316" s="11" t="n">
        <f aca="false">IF(AND(ISNUMBER(B4316),ISNUMBER($J4316)),$J4316-B4316,"")</f>
        <v>161.54</v>
      </c>
      <c r="E4316" s="11" t="n">
        <f aca="false">IF(AND(ISNUMBER(C4316),ISNUMBER($J4316)),$J4316-C4316,"")</f>
        <v>158.54</v>
      </c>
      <c r="F4316" s="1" t="s">
        <v>5764</v>
      </c>
      <c r="G4316" s="46"/>
      <c r="H4316" s="1" t="s">
        <v>143</v>
      </c>
      <c r="J4316" s="11" t="n">
        <f aca="false">IFERROR(INDEX(Pozos!$M$2:$M$1852,MATCH(A4316,Pozos!$E$2:$E$1852,0)),"")</f>
        <v>175.54</v>
      </c>
      <c r="K4316" s="1" t="s">
        <v>3819</v>
      </c>
      <c r="L4316" s="1" t="s">
        <v>3820</v>
      </c>
      <c r="P4316" s="0" t="s">
        <v>3824</v>
      </c>
    </row>
    <row r="4317" customFormat="false" ht="15.75" hidden="false" customHeight="true" outlineLevel="0" collapsed="false">
      <c r="A4317" s="39" t="s">
        <v>2388</v>
      </c>
      <c r="B4317" s="1" t="n">
        <v>17</v>
      </c>
      <c r="C4317" s="1" t="n">
        <v>31</v>
      </c>
      <c r="D4317" s="11" t="n">
        <f aca="false">IF(AND(ISNUMBER(B4317),ISNUMBER($J4317)),$J4317-B4317,"")</f>
        <v>158.54</v>
      </c>
      <c r="E4317" s="11" t="n">
        <f aca="false">IF(AND(ISNUMBER(C4317),ISNUMBER($J4317)),$J4317-C4317,"")</f>
        <v>144.54</v>
      </c>
      <c r="F4317" s="1" t="s">
        <v>5765</v>
      </c>
      <c r="G4317" s="46"/>
      <c r="H4317" s="1" t="s">
        <v>143</v>
      </c>
      <c r="J4317" s="11" t="n">
        <f aca="false">IFERROR(INDEX(Pozos!$M$2:$M$1852,MATCH(A4317,Pozos!$E$2:$E$1852,0)),"")</f>
        <v>175.54</v>
      </c>
      <c r="K4317" s="1" t="s">
        <v>3819</v>
      </c>
      <c r="L4317" s="1" t="s">
        <v>3820</v>
      </c>
      <c r="P4317" s="0" t="s">
        <v>3824</v>
      </c>
    </row>
    <row r="4318" customFormat="false" ht="15.75" hidden="false" customHeight="true" outlineLevel="0" collapsed="false">
      <c r="A4318" s="39" t="s">
        <v>2388</v>
      </c>
      <c r="B4318" s="1" t="n">
        <v>31</v>
      </c>
      <c r="C4318" s="1" t="n">
        <v>46</v>
      </c>
      <c r="D4318" s="11" t="n">
        <f aca="false">IF(AND(ISNUMBER(B4318),ISNUMBER($J4318)),$J4318-B4318,"")</f>
        <v>144.54</v>
      </c>
      <c r="E4318" s="11" t="n">
        <f aca="false">IF(AND(ISNUMBER(C4318),ISNUMBER($J4318)),$J4318-C4318,"")</f>
        <v>129.54</v>
      </c>
      <c r="F4318" s="1" t="s">
        <v>5766</v>
      </c>
      <c r="G4318" s="46"/>
      <c r="H4318" s="1" t="s">
        <v>143</v>
      </c>
      <c r="J4318" s="11" t="n">
        <f aca="false">IFERROR(INDEX(Pozos!$M$2:$M$1852,MATCH(A4318,Pozos!$E$2:$E$1852,0)),"")</f>
        <v>175.54</v>
      </c>
      <c r="K4318" s="1" t="s">
        <v>3819</v>
      </c>
      <c r="L4318" s="1" t="s">
        <v>3820</v>
      </c>
      <c r="P4318" s="0" t="s">
        <v>3824</v>
      </c>
    </row>
    <row r="4319" customFormat="false" ht="15.75" hidden="false" customHeight="true" outlineLevel="0" collapsed="false">
      <c r="A4319" s="39" t="s">
        <v>2388</v>
      </c>
      <c r="B4319" s="1" t="n">
        <v>46</v>
      </c>
      <c r="C4319" s="1" t="n">
        <v>62</v>
      </c>
      <c r="D4319" s="11" t="n">
        <f aca="false">IF(AND(ISNUMBER(B4319),ISNUMBER($J4319)),$J4319-B4319,"")</f>
        <v>129.54</v>
      </c>
      <c r="E4319" s="11" t="n">
        <f aca="false">IF(AND(ISNUMBER(C4319),ISNUMBER($J4319)),$J4319-C4319,"")</f>
        <v>113.54</v>
      </c>
      <c r="F4319" s="1" t="s">
        <v>5767</v>
      </c>
      <c r="G4319" s="46"/>
      <c r="H4319" s="1" t="s">
        <v>143</v>
      </c>
      <c r="J4319" s="11" t="n">
        <f aca="false">IFERROR(INDEX(Pozos!$M$2:$M$1852,MATCH(A4319,Pozos!$E$2:$E$1852,0)),"")</f>
        <v>175.54</v>
      </c>
      <c r="K4319" s="1" t="s">
        <v>3819</v>
      </c>
      <c r="L4319" s="1" t="s">
        <v>3820</v>
      </c>
      <c r="P4319" s="0" t="s">
        <v>3824</v>
      </c>
    </row>
    <row r="4320" customFormat="false" ht="15.75" hidden="false" customHeight="true" outlineLevel="0" collapsed="false">
      <c r="A4320" s="39" t="s">
        <v>2391</v>
      </c>
      <c r="D4320" s="11" t="str">
        <f aca="false">IF(AND(ISNUMBER(B4320),ISNUMBER($J4320)),$J4320-B4320,"")</f>
        <v/>
      </c>
      <c r="E4320" s="11" t="str">
        <f aca="false">IF(AND(ISNUMBER(C4320),ISNUMBER($J4320)),$J4320-C4320,"")</f>
        <v/>
      </c>
      <c r="F4320" s="1" t="s">
        <v>3821</v>
      </c>
      <c r="G4320" s="46" t="s">
        <v>3822</v>
      </c>
      <c r="H4320" s="1" t="s">
        <v>143</v>
      </c>
      <c r="J4320" s="11" t="n">
        <f aca="false">IFERROR(INDEX(Pozos!$M$2:$M$1852,MATCH(A4320,Pozos!$E$2:$E$1852,0)),"")</f>
        <v>328.69</v>
      </c>
      <c r="K4320" s="1" t="s">
        <v>3823</v>
      </c>
      <c r="P4320" s="0" t="s">
        <v>3824</v>
      </c>
    </row>
    <row r="4321" customFormat="false" ht="15.75" hidden="false" customHeight="true" outlineLevel="0" collapsed="false">
      <c r="A4321" s="39" t="s">
        <v>2393</v>
      </c>
      <c r="D4321" s="11" t="str">
        <f aca="false">IF(AND(ISNUMBER(B4321),ISNUMBER($J4321)),$J4321-B4321,"")</f>
        <v/>
      </c>
      <c r="E4321" s="11" t="str">
        <f aca="false">IF(AND(ISNUMBER(C4321),ISNUMBER($J4321)),$J4321-C4321,"")</f>
        <v/>
      </c>
      <c r="F4321" s="1" t="s">
        <v>3821</v>
      </c>
      <c r="G4321" s="46" t="s">
        <v>3822</v>
      </c>
      <c r="H4321" s="1" t="s">
        <v>143</v>
      </c>
      <c r="J4321" s="11" t="n">
        <f aca="false">IFERROR(INDEX(Pozos!$M$2:$M$1852,MATCH(A4321,Pozos!$E$2:$E$1852,0)),"")</f>
        <v>173.87</v>
      </c>
      <c r="K4321" s="1" t="s">
        <v>3823</v>
      </c>
      <c r="P4321" s="0" t="s">
        <v>3824</v>
      </c>
    </row>
    <row r="4322" customFormat="false" ht="15.75" hidden="false" customHeight="true" outlineLevel="0" collapsed="false">
      <c r="A4322" s="39" t="s">
        <v>1426</v>
      </c>
      <c r="B4322" s="1" t="n">
        <v>0</v>
      </c>
      <c r="C4322" s="1" t="n">
        <v>1</v>
      </c>
      <c r="D4322" s="11" t="n">
        <f aca="false">IF(AND(ISNUMBER(B4322),ISNUMBER($J4322)),$J4322-B4322,"")</f>
        <v>139.55</v>
      </c>
      <c r="E4322" s="11" t="n">
        <f aca="false">IF(AND(ISNUMBER(C4322),ISNUMBER($J4322)),$J4322-C4322,"")</f>
        <v>138.55</v>
      </c>
      <c r="F4322" s="1" t="s">
        <v>3835</v>
      </c>
      <c r="G4322" s="46"/>
      <c r="H4322" s="1" t="s">
        <v>143</v>
      </c>
      <c r="J4322" s="11" t="n">
        <f aca="false">IFERROR(INDEX(Pozos!$M$2:$M$1852,MATCH(A4322,Pozos!$E$2:$E$1852,0)),"")</f>
        <v>139.55</v>
      </c>
      <c r="K4322" s="1" t="s">
        <v>3803</v>
      </c>
      <c r="L4322" s="1" t="s">
        <v>3804</v>
      </c>
      <c r="P4322" s="0" t="s">
        <v>3824</v>
      </c>
    </row>
    <row r="4323" customFormat="false" ht="15.75" hidden="false" customHeight="true" outlineLevel="0" collapsed="false">
      <c r="A4323" s="39" t="s">
        <v>1426</v>
      </c>
      <c r="B4323" s="1" t="n">
        <v>1</v>
      </c>
      <c r="C4323" s="1" t="n">
        <v>11</v>
      </c>
      <c r="D4323" s="11" t="n">
        <f aca="false">IF(AND(ISNUMBER(B4323),ISNUMBER($J4323)),$J4323-B4323,"")</f>
        <v>138.55</v>
      </c>
      <c r="E4323" s="11" t="n">
        <f aca="false">IF(AND(ISNUMBER(C4323),ISNUMBER($J4323)),$J4323-C4323,"")</f>
        <v>128.55</v>
      </c>
      <c r="F4323" s="1" t="s">
        <v>5768</v>
      </c>
      <c r="G4323" s="46"/>
      <c r="H4323" s="1" t="s">
        <v>143</v>
      </c>
      <c r="J4323" s="11" t="n">
        <f aca="false">IFERROR(INDEX(Pozos!$M$2:$M$1852,MATCH(A4323,Pozos!$E$2:$E$1852,0)),"")</f>
        <v>139.55</v>
      </c>
      <c r="K4323" s="1" t="s">
        <v>3819</v>
      </c>
      <c r="L4323" s="1" t="s">
        <v>3820</v>
      </c>
      <c r="P4323" s="0" t="s">
        <v>3824</v>
      </c>
    </row>
    <row r="4324" customFormat="false" ht="15.75" hidden="false" customHeight="true" outlineLevel="0" collapsed="false">
      <c r="A4324" s="39" t="s">
        <v>1426</v>
      </c>
      <c r="B4324" s="1" t="n">
        <v>11</v>
      </c>
      <c r="C4324" s="1" t="n">
        <v>45</v>
      </c>
      <c r="D4324" s="11" t="n">
        <f aca="false">IF(AND(ISNUMBER(B4324),ISNUMBER($J4324)),$J4324-B4324,"")</f>
        <v>128.55</v>
      </c>
      <c r="E4324" s="11" t="n">
        <f aca="false">IF(AND(ISNUMBER(C4324),ISNUMBER($J4324)),$J4324-C4324,"")</f>
        <v>94.55</v>
      </c>
      <c r="F4324" s="1" t="s">
        <v>5769</v>
      </c>
      <c r="G4324" s="46"/>
      <c r="H4324" s="1" t="s">
        <v>143</v>
      </c>
      <c r="J4324" s="11" t="n">
        <f aca="false">IFERROR(INDEX(Pozos!$M$2:$M$1852,MATCH(A4324,Pozos!$E$2:$E$1852,0)),"")</f>
        <v>139.55</v>
      </c>
      <c r="K4324" s="1" t="s">
        <v>3808</v>
      </c>
      <c r="L4324" s="1" t="s">
        <v>3809</v>
      </c>
      <c r="P4324" s="0" t="s">
        <v>3824</v>
      </c>
    </row>
    <row r="4325" customFormat="false" ht="15.75" hidden="false" customHeight="true" outlineLevel="0" collapsed="false">
      <c r="A4325" s="39" t="s">
        <v>991</v>
      </c>
      <c r="D4325" s="11" t="str">
        <f aca="false">IF(AND(ISNUMBER(B4325),ISNUMBER($J4325)),$J4325-B4325,"")</f>
        <v/>
      </c>
      <c r="E4325" s="11" t="str">
        <f aca="false">IF(AND(ISNUMBER(C4325),ISNUMBER($J4325)),$J4325-C4325,"")</f>
        <v/>
      </c>
      <c r="F4325" s="1" t="s">
        <v>3821</v>
      </c>
      <c r="G4325" s="46" t="s">
        <v>3822</v>
      </c>
      <c r="H4325" s="1" t="s">
        <v>27</v>
      </c>
      <c r="J4325" s="11" t="n">
        <f aca="false">IFERROR(INDEX(Pozos!$M$2:$M$1852,MATCH(A4325,Pozos!$E$2:$E$1852,0)),"")</f>
        <v>24.21</v>
      </c>
      <c r="K4325" s="1" t="s">
        <v>3823</v>
      </c>
      <c r="P4325" s="0" t="s">
        <v>3824</v>
      </c>
    </row>
    <row r="4326" customFormat="false" ht="15.75" hidden="false" customHeight="true" outlineLevel="0" collapsed="false">
      <c r="A4326" s="39" t="s">
        <v>1523</v>
      </c>
      <c r="D4326" s="11" t="str">
        <f aca="false">IF(AND(ISNUMBER(B4326),ISNUMBER($J4326)),$J4326-B4326,"")</f>
        <v/>
      </c>
      <c r="E4326" s="11" t="str">
        <f aca="false">IF(AND(ISNUMBER(C4326),ISNUMBER($J4326)),$J4326-C4326,"")</f>
        <v/>
      </c>
      <c r="F4326" s="1" t="s">
        <v>3821</v>
      </c>
      <c r="G4326" s="46" t="s">
        <v>3822</v>
      </c>
      <c r="H4326" s="1" t="s">
        <v>27</v>
      </c>
      <c r="J4326" s="11" t="n">
        <f aca="false">IFERROR(INDEX(Pozos!$M$2:$M$1852,MATCH(A4326,Pozos!$E$2:$E$1852,0)),"")</f>
        <v>28.1</v>
      </c>
      <c r="K4326" s="1" t="s">
        <v>3823</v>
      </c>
      <c r="P4326" s="0" t="s">
        <v>3824</v>
      </c>
    </row>
    <row r="4327" customFormat="false" ht="15.75" hidden="false" customHeight="true" outlineLevel="0" collapsed="false">
      <c r="A4327" s="39" t="s">
        <v>1534</v>
      </c>
      <c r="D4327" s="11" t="str">
        <f aca="false">IF(AND(ISNUMBER(B4327),ISNUMBER($J4327)),$J4327-B4327,"")</f>
        <v/>
      </c>
      <c r="E4327" s="11" t="str">
        <f aca="false">IF(AND(ISNUMBER(C4327),ISNUMBER($J4327)),$J4327-C4327,"")</f>
        <v/>
      </c>
      <c r="F4327" s="1" t="s">
        <v>3821</v>
      </c>
      <c r="G4327" s="46" t="s">
        <v>3822</v>
      </c>
      <c r="H4327" s="1" t="s">
        <v>27</v>
      </c>
      <c r="J4327" s="11" t="n">
        <f aca="false">IFERROR(INDEX(Pozos!$M$2:$M$1852,MATCH(A4327,Pozos!$E$2:$E$1852,0)),"")</f>
        <v>19.96</v>
      </c>
      <c r="K4327" s="1" t="s">
        <v>3823</v>
      </c>
      <c r="P4327" s="0" t="s">
        <v>3824</v>
      </c>
    </row>
    <row r="4328" customFormat="false" ht="15.75" hidden="false" customHeight="true" outlineLevel="0" collapsed="false">
      <c r="A4328" s="39" t="s">
        <v>1764</v>
      </c>
      <c r="D4328" s="11" t="str">
        <f aca="false">IF(AND(ISNUMBER(B4328),ISNUMBER($J4328)),$J4328-B4328,"")</f>
        <v/>
      </c>
      <c r="E4328" s="11" t="str">
        <f aca="false">IF(AND(ISNUMBER(C4328),ISNUMBER($J4328)),$J4328-C4328,"")</f>
        <v/>
      </c>
      <c r="F4328" s="1" t="s">
        <v>3821</v>
      </c>
      <c r="G4328" s="46" t="s">
        <v>3822</v>
      </c>
      <c r="H4328" s="1" t="s">
        <v>27</v>
      </c>
      <c r="J4328" s="11" t="n">
        <f aca="false">IFERROR(INDEX(Pozos!$M$2:$M$1852,MATCH(A4328,Pozos!$E$2:$E$1852,0)),"")</f>
        <v>22.9</v>
      </c>
      <c r="K4328" s="1" t="s">
        <v>3823</v>
      </c>
      <c r="P4328" s="0" t="s">
        <v>3824</v>
      </c>
    </row>
    <row r="4329" customFormat="false" ht="15.75" hidden="false" customHeight="true" outlineLevel="0" collapsed="false">
      <c r="A4329" s="39" t="s">
        <v>1579</v>
      </c>
      <c r="D4329" s="11" t="str">
        <f aca="false">IF(AND(ISNUMBER(B4329),ISNUMBER($J4329)),$J4329-B4329,"")</f>
        <v/>
      </c>
      <c r="E4329" s="11" t="str">
        <f aca="false">IF(AND(ISNUMBER(C4329),ISNUMBER($J4329)),$J4329-C4329,"")</f>
        <v/>
      </c>
      <c r="F4329" s="1" t="s">
        <v>3821</v>
      </c>
      <c r="G4329" s="46" t="s">
        <v>3822</v>
      </c>
      <c r="H4329" s="1" t="s">
        <v>27</v>
      </c>
      <c r="J4329" s="11" t="n">
        <f aca="false">IFERROR(INDEX(Pozos!$M$2:$M$1852,MATCH(A4329,Pozos!$E$2:$E$1852,0)),"")</f>
        <v>8.49</v>
      </c>
      <c r="K4329" s="1" t="s">
        <v>3823</v>
      </c>
      <c r="P4329" s="0" t="s">
        <v>3824</v>
      </c>
    </row>
    <row r="4330" customFormat="false" ht="15.75" hidden="false" customHeight="true" outlineLevel="0" collapsed="false">
      <c r="A4330" s="39" t="s">
        <v>1584</v>
      </c>
      <c r="D4330" s="11" t="str">
        <f aca="false">IF(AND(ISNUMBER(B4330),ISNUMBER($J4330)),$J4330-B4330,"")</f>
        <v/>
      </c>
      <c r="E4330" s="11" t="str">
        <f aca="false">IF(AND(ISNUMBER(C4330),ISNUMBER($J4330)),$J4330-C4330,"")</f>
        <v/>
      </c>
      <c r="F4330" s="1" t="s">
        <v>3821</v>
      </c>
      <c r="G4330" s="46" t="s">
        <v>3822</v>
      </c>
      <c r="H4330" s="1" t="s">
        <v>27</v>
      </c>
      <c r="J4330" s="11" t="n">
        <f aca="false">IFERROR(INDEX(Pozos!$M$2:$M$1852,MATCH(A4330,Pozos!$E$2:$E$1852,0)),"")</f>
        <v>27.89</v>
      </c>
      <c r="K4330" s="1" t="s">
        <v>3823</v>
      </c>
      <c r="P4330" s="0" t="s">
        <v>3824</v>
      </c>
    </row>
    <row r="4331" customFormat="false" ht="15.75" hidden="false" customHeight="true" outlineLevel="0" collapsed="false">
      <c r="A4331" s="39" t="s">
        <v>1063</v>
      </c>
      <c r="D4331" s="11" t="str">
        <f aca="false">IF(AND(ISNUMBER(B4331),ISNUMBER($J4331)),$J4331-B4331,"")</f>
        <v/>
      </c>
      <c r="E4331" s="11" t="str">
        <f aca="false">IF(AND(ISNUMBER(C4331),ISNUMBER($J4331)),$J4331-C4331,"")</f>
        <v/>
      </c>
      <c r="F4331" s="1" t="s">
        <v>3821</v>
      </c>
      <c r="G4331" s="46" t="s">
        <v>3822</v>
      </c>
      <c r="H4331" s="1" t="s">
        <v>27</v>
      </c>
      <c r="J4331" s="11" t="n">
        <f aca="false">IFERROR(INDEX(Pozos!$M$2:$M$1852,MATCH(A4331,Pozos!$E$2:$E$1852,0)),"")</f>
        <v>27.55</v>
      </c>
      <c r="K4331" s="1" t="s">
        <v>3823</v>
      </c>
      <c r="P4331" s="0" t="s">
        <v>3824</v>
      </c>
    </row>
    <row r="4332" customFormat="false" ht="15.75" hidden="false" customHeight="true" outlineLevel="0" collapsed="false">
      <c r="A4332" s="39" t="s">
        <v>879</v>
      </c>
      <c r="D4332" s="11" t="str">
        <f aca="false">IF(AND(ISNUMBER(B4332),ISNUMBER($J4332)),$J4332-B4332,"")</f>
        <v/>
      </c>
      <c r="E4332" s="11" t="str">
        <f aca="false">IF(AND(ISNUMBER(C4332),ISNUMBER($J4332)),$J4332-C4332,"")</f>
        <v/>
      </c>
      <c r="F4332" s="1" t="s">
        <v>3821</v>
      </c>
      <c r="G4332" s="46" t="s">
        <v>3822</v>
      </c>
      <c r="H4332" s="1" t="s">
        <v>27</v>
      </c>
      <c r="J4332" s="11" t="n">
        <f aca="false">IFERROR(INDEX(Pozos!$M$2:$M$1852,MATCH(A4332,Pozos!$E$2:$E$1852,0)),"")</f>
        <v>13.78</v>
      </c>
      <c r="K4332" s="1" t="s">
        <v>3823</v>
      </c>
      <c r="P4332" s="0" t="s">
        <v>3824</v>
      </c>
    </row>
    <row r="4333" customFormat="false" ht="15.75" hidden="false" customHeight="true" outlineLevel="0" collapsed="false">
      <c r="A4333" s="39" t="s">
        <v>1535</v>
      </c>
      <c r="D4333" s="11" t="str">
        <f aca="false">IF(AND(ISNUMBER(B4333),ISNUMBER($J4333)),$J4333-B4333,"")</f>
        <v/>
      </c>
      <c r="E4333" s="11" t="str">
        <f aca="false">IF(AND(ISNUMBER(C4333),ISNUMBER($J4333)),$J4333-C4333,"")</f>
        <v/>
      </c>
      <c r="F4333" s="1" t="s">
        <v>3821</v>
      </c>
      <c r="G4333" s="46" t="s">
        <v>3822</v>
      </c>
      <c r="H4333" s="1" t="s">
        <v>27</v>
      </c>
      <c r="J4333" s="11" t="n">
        <f aca="false">IFERROR(INDEX(Pozos!$M$2:$M$1852,MATCH(A4333,Pozos!$E$2:$E$1852,0)),"")</f>
        <v>24.38</v>
      </c>
      <c r="K4333" s="1" t="s">
        <v>3823</v>
      </c>
      <c r="P4333" s="0" t="s">
        <v>3824</v>
      </c>
    </row>
    <row r="4334" customFormat="false" ht="15.75" hidden="false" customHeight="true" outlineLevel="0" collapsed="false">
      <c r="A4334" s="39" t="s">
        <v>2411</v>
      </c>
      <c r="D4334" s="11" t="str">
        <f aca="false">IF(AND(ISNUMBER(B4334),ISNUMBER($J4334)),$J4334-B4334,"")</f>
        <v/>
      </c>
      <c r="E4334" s="11" t="str">
        <f aca="false">IF(AND(ISNUMBER(C4334),ISNUMBER($J4334)),$J4334-C4334,"")</f>
        <v/>
      </c>
      <c r="F4334" s="1" t="s">
        <v>3821</v>
      </c>
      <c r="G4334" s="46" t="s">
        <v>3822</v>
      </c>
      <c r="J4334" s="11" t="n">
        <f aca="false">IFERROR(INDEX(Pozos!$M$2:$M$1852,MATCH(A4334,Pozos!$E$2:$E$1852,0)),"")</f>
        <v>194.9</v>
      </c>
      <c r="K4334" s="1" t="s">
        <v>3823</v>
      </c>
      <c r="P4334" s="0" t="s">
        <v>3824</v>
      </c>
    </row>
    <row r="4335" customFormat="false" ht="15.75" hidden="false" customHeight="true" outlineLevel="0" collapsed="false">
      <c r="A4335" s="39" t="s">
        <v>1516</v>
      </c>
      <c r="B4335" s="52" t="n">
        <v>0</v>
      </c>
      <c r="C4335" s="52" t="n">
        <v>1</v>
      </c>
      <c r="D4335" s="109" t="n">
        <f aca="false">IF(AND(ISNUMBER(B4335),ISNUMBER($J4335)),$J4335-B4335,"")</f>
        <v>26.77</v>
      </c>
      <c r="E4335" s="109" t="n">
        <f aca="false">IF(AND(ISNUMBER(C4335),ISNUMBER($J4335)),$J4335-C4335,"")</f>
        <v>25.77</v>
      </c>
      <c r="F4335" s="1" t="s">
        <v>3835</v>
      </c>
      <c r="G4335" s="46"/>
      <c r="J4335" s="11" t="n">
        <f aca="false">IFERROR(INDEX(Pozos!$M$2:$M$1852,MATCH(A4335,Pozos!$E$2:$E$1852,0)),"")</f>
        <v>26.77</v>
      </c>
      <c r="K4335" s="1" t="s">
        <v>3803</v>
      </c>
      <c r="L4335" s="1" t="s">
        <v>3804</v>
      </c>
      <c r="P4335" s="0" t="s">
        <v>3824</v>
      </c>
    </row>
    <row r="4336" customFormat="false" ht="15.75" hidden="false" customHeight="true" outlineLevel="0" collapsed="false">
      <c r="A4336" s="39" t="s">
        <v>1516</v>
      </c>
      <c r="B4336" s="52" t="n">
        <v>1</v>
      </c>
      <c r="C4336" s="52" t="n">
        <v>3</v>
      </c>
      <c r="D4336" s="109" t="n">
        <f aca="false">IF(AND(ISNUMBER(B4336),ISNUMBER($J4336)),$J4336-B4336,"")</f>
        <v>25.77</v>
      </c>
      <c r="E4336" s="109" t="n">
        <f aca="false">IF(AND(ISNUMBER(C4336),ISNUMBER($J4336)),$J4336-C4336,"")</f>
        <v>23.77</v>
      </c>
      <c r="F4336" s="1" t="s">
        <v>5770</v>
      </c>
      <c r="G4336" s="46"/>
      <c r="J4336" s="11" t="n">
        <f aca="false">IFERROR(INDEX(Pozos!$M$2:$M$1852,MATCH(A4336,Pozos!$E$2:$E$1852,0)),"")</f>
        <v>26.77</v>
      </c>
      <c r="K4336" s="1" t="s">
        <v>3808</v>
      </c>
      <c r="L4336" s="1" t="s">
        <v>3809</v>
      </c>
      <c r="O4336" s="0" t="s">
        <v>4412</v>
      </c>
      <c r="P4336" s="0" t="s">
        <v>5081</v>
      </c>
    </row>
    <row r="4337" customFormat="false" ht="15.75" hidden="false" customHeight="true" outlineLevel="0" collapsed="false">
      <c r="A4337" s="39" t="s">
        <v>1516</v>
      </c>
      <c r="B4337" s="52" t="n">
        <v>3</v>
      </c>
      <c r="C4337" s="52" t="n">
        <v>4</v>
      </c>
      <c r="D4337" s="109" t="n">
        <f aca="false">IF(AND(ISNUMBER(B4337),ISNUMBER($J4337)),$J4337-B4337,"")</f>
        <v>23.77</v>
      </c>
      <c r="E4337" s="109" t="n">
        <f aca="false">IF(AND(ISNUMBER(C4337),ISNUMBER($J4337)),$J4337-C4337,"")</f>
        <v>22.77</v>
      </c>
      <c r="F4337" s="1" t="s">
        <v>5771</v>
      </c>
      <c r="G4337" s="46"/>
      <c r="J4337" s="11" t="n">
        <f aca="false">IFERROR(INDEX(Pozos!$M$2:$M$1852,MATCH(A4337,Pozos!$E$2:$E$1852,0)),"")</f>
        <v>26.77</v>
      </c>
      <c r="K4337" s="1" t="s">
        <v>3808</v>
      </c>
      <c r="L4337" s="1" t="s">
        <v>3809</v>
      </c>
      <c r="O4337" s="0" t="s">
        <v>4395</v>
      </c>
      <c r="P4337" s="0" t="s">
        <v>5081</v>
      </c>
    </row>
    <row r="4338" customFormat="false" ht="15.75" hidden="false" customHeight="true" outlineLevel="0" collapsed="false">
      <c r="A4338" s="39" t="s">
        <v>1516</v>
      </c>
      <c r="B4338" s="52" t="n">
        <v>4</v>
      </c>
      <c r="C4338" s="52" t="n">
        <v>8</v>
      </c>
      <c r="D4338" s="109" t="n">
        <f aca="false">IF(AND(ISNUMBER(B4338),ISNUMBER($J4338)),$J4338-B4338,"")</f>
        <v>22.77</v>
      </c>
      <c r="E4338" s="109" t="n">
        <f aca="false">IF(AND(ISNUMBER(C4338),ISNUMBER($J4338)),$J4338-C4338,"")</f>
        <v>18.77</v>
      </c>
      <c r="F4338" s="1" t="s">
        <v>5772</v>
      </c>
      <c r="G4338" s="46"/>
      <c r="J4338" s="11" t="n">
        <f aca="false">IFERROR(INDEX(Pozos!$M$2:$M$1852,MATCH(A4338,Pozos!$E$2:$E$1852,0)),"")</f>
        <v>26.77</v>
      </c>
      <c r="K4338" s="1" t="s">
        <v>3944</v>
      </c>
      <c r="L4338" s="1" t="s">
        <v>3813</v>
      </c>
      <c r="P4338" s="0" t="s">
        <v>3824</v>
      </c>
    </row>
    <row r="4339" customFormat="false" ht="15.75" hidden="false" customHeight="true" outlineLevel="0" collapsed="false">
      <c r="A4339" s="39" t="s">
        <v>1516</v>
      </c>
      <c r="B4339" s="52" t="n">
        <v>8</v>
      </c>
      <c r="C4339" s="52" t="n">
        <v>11</v>
      </c>
      <c r="D4339" s="109" t="n">
        <f aca="false">IF(AND(ISNUMBER(B4339),ISNUMBER($J4339)),$J4339-B4339,"")</f>
        <v>18.77</v>
      </c>
      <c r="E4339" s="109" t="n">
        <f aca="false">IF(AND(ISNUMBER(C4339),ISNUMBER($J4339)),$J4339-C4339,"")</f>
        <v>15.77</v>
      </c>
      <c r="F4339" s="1" t="s">
        <v>5773</v>
      </c>
      <c r="G4339" s="46"/>
      <c r="J4339" s="11" t="n">
        <f aca="false">IFERROR(INDEX(Pozos!$M$2:$M$1852,MATCH(A4339,Pozos!$E$2:$E$1852,0)),"")</f>
        <v>26.77</v>
      </c>
      <c r="K4339" s="1" t="s">
        <v>3808</v>
      </c>
      <c r="L4339" s="1" t="s">
        <v>3809</v>
      </c>
      <c r="P4339" s="0" t="s">
        <v>3824</v>
      </c>
    </row>
    <row r="4340" customFormat="false" ht="15.75" hidden="false" customHeight="true" outlineLevel="0" collapsed="false">
      <c r="A4340" s="39" t="s">
        <v>1516</v>
      </c>
      <c r="B4340" s="52" t="n">
        <v>11</v>
      </c>
      <c r="C4340" s="52" t="n">
        <v>16</v>
      </c>
      <c r="D4340" s="109" t="n">
        <f aca="false">IF(AND(ISNUMBER(B4340),ISNUMBER($J4340)),$J4340-B4340,"")</f>
        <v>15.77</v>
      </c>
      <c r="E4340" s="109" t="n">
        <f aca="false">IF(AND(ISNUMBER(C4340),ISNUMBER($J4340)),$J4340-C4340,"")</f>
        <v>10.77</v>
      </c>
      <c r="F4340" s="1" t="s">
        <v>5774</v>
      </c>
      <c r="G4340" s="46"/>
      <c r="J4340" s="11" t="n">
        <f aca="false">IFERROR(INDEX(Pozos!$M$2:$M$1852,MATCH(A4340,Pozos!$E$2:$E$1852,0)),"")</f>
        <v>26.77</v>
      </c>
      <c r="K4340" s="1" t="s">
        <v>3927</v>
      </c>
      <c r="L4340" s="1" t="s">
        <v>3928</v>
      </c>
      <c r="P4340" s="0" t="s">
        <v>3824</v>
      </c>
    </row>
    <row r="4341" customFormat="false" ht="15.75" hidden="false" customHeight="true" outlineLevel="0" collapsed="false">
      <c r="A4341" s="39" t="s">
        <v>1516</v>
      </c>
      <c r="B4341" s="52" t="n">
        <v>16</v>
      </c>
      <c r="C4341" s="52" t="n">
        <v>19</v>
      </c>
      <c r="D4341" s="109" t="n">
        <f aca="false">IF(AND(ISNUMBER(B4341),ISNUMBER($J4341)),$J4341-B4341,"")</f>
        <v>10.77</v>
      </c>
      <c r="E4341" s="109" t="n">
        <f aca="false">IF(AND(ISNUMBER(C4341),ISNUMBER($J4341)),$J4341-C4341,"")</f>
        <v>7.77</v>
      </c>
      <c r="F4341" s="1" t="s">
        <v>5775</v>
      </c>
      <c r="G4341" s="46"/>
      <c r="J4341" s="11" t="n">
        <f aca="false">IFERROR(INDEX(Pozos!$M$2:$M$1852,MATCH(A4341,Pozos!$E$2:$E$1852,0)),"")</f>
        <v>26.77</v>
      </c>
      <c r="K4341" s="1" t="s">
        <v>3854</v>
      </c>
      <c r="L4341" s="1" t="s">
        <v>3813</v>
      </c>
      <c r="P4341" s="0" t="s">
        <v>3824</v>
      </c>
    </row>
    <row r="4342" customFormat="false" ht="15.75" hidden="false" customHeight="true" outlineLevel="0" collapsed="false">
      <c r="A4342" s="39" t="s">
        <v>1516</v>
      </c>
      <c r="B4342" s="52" t="n">
        <v>19</v>
      </c>
      <c r="C4342" s="52" t="n">
        <v>26</v>
      </c>
      <c r="D4342" s="109" t="n">
        <f aca="false">IF(AND(ISNUMBER(B4342),ISNUMBER($J4342)),$J4342-B4342,"")</f>
        <v>7.77</v>
      </c>
      <c r="E4342" s="109" t="n">
        <f aca="false">IF(AND(ISNUMBER(C4342),ISNUMBER($J4342)),$J4342-C4342,"")</f>
        <v>0.77</v>
      </c>
      <c r="F4342" s="1" t="s">
        <v>5776</v>
      </c>
      <c r="G4342" s="46"/>
      <c r="J4342" s="11" t="n">
        <f aca="false">IFERROR(INDEX(Pozos!$M$2:$M$1852,MATCH(A4342,Pozos!$E$2:$E$1852,0)),"")</f>
        <v>26.77</v>
      </c>
      <c r="K4342" s="1" t="s">
        <v>3808</v>
      </c>
      <c r="L4342" s="1" t="s">
        <v>3809</v>
      </c>
      <c r="P4342" s="0" t="s">
        <v>3824</v>
      </c>
    </row>
    <row r="4343" customFormat="false" ht="15.75" hidden="false" customHeight="true" outlineLevel="0" collapsed="false">
      <c r="A4343" s="39" t="s">
        <v>1516</v>
      </c>
      <c r="B4343" s="52" t="n">
        <v>26</v>
      </c>
      <c r="C4343" s="52" t="n">
        <v>30</v>
      </c>
      <c r="D4343" s="109" t="n">
        <f aca="false">IF(AND(ISNUMBER(B4343),ISNUMBER($J4343)),$J4343-B4343,"")</f>
        <v>0.77</v>
      </c>
      <c r="E4343" s="109" t="n">
        <f aca="false">IF(AND(ISNUMBER(C4343),ISNUMBER($J4343)),$J4343-C4343,"")</f>
        <v>-3.23</v>
      </c>
      <c r="F4343" s="1" t="s">
        <v>4602</v>
      </c>
      <c r="G4343" s="46"/>
      <c r="J4343" s="11" t="n">
        <f aca="false">IFERROR(INDEX(Pozos!$M$2:$M$1852,MATCH(A4343,Pozos!$E$2:$E$1852,0)),"")</f>
        <v>26.77</v>
      </c>
      <c r="K4343" s="1" t="s">
        <v>3808</v>
      </c>
      <c r="L4343" s="1" t="s">
        <v>3809</v>
      </c>
      <c r="P4343" s="0" t="s">
        <v>3824</v>
      </c>
    </row>
    <row r="4344" customFormat="false" ht="15.75" hidden="false" customHeight="true" outlineLevel="0" collapsed="false">
      <c r="A4344" s="39" t="s">
        <v>1516</v>
      </c>
      <c r="B4344" s="52" t="n">
        <v>30</v>
      </c>
      <c r="C4344" s="52" t="n">
        <v>35</v>
      </c>
      <c r="D4344" s="109" t="n">
        <f aca="false">IF(AND(ISNUMBER(B4344),ISNUMBER($J4344)),$J4344-B4344,"")</f>
        <v>-3.23</v>
      </c>
      <c r="E4344" s="109" t="n">
        <f aca="false">IF(AND(ISNUMBER(C4344),ISNUMBER($J4344)),$J4344-C4344,"")</f>
        <v>-8.23</v>
      </c>
      <c r="F4344" s="1" t="s">
        <v>5777</v>
      </c>
      <c r="G4344" s="46"/>
      <c r="J4344" s="11" t="n">
        <f aca="false">IFERROR(INDEX(Pozos!$M$2:$M$1852,MATCH(A4344,Pozos!$E$2:$E$1852,0)),"")</f>
        <v>26.77</v>
      </c>
      <c r="K4344" s="1" t="s">
        <v>3812</v>
      </c>
      <c r="L4344" s="1" t="s">
        <v>3813</v>
      </c>
      <c r="P4344" s="0" t="s">
        <v>3824</v>
      </c>
    </row>
    <row r="4345" customFormat="false" ht="15.75" hidden="false" customHeight="true" outlineLevel="0" collapsed="false">
      <c r="A4345" s="39" t="s">
        <v>1516</v>
      </c>
      <c r="B4345" s="52" t="n">
        <v>35</v>
      </c>
      <c r="C4345" s="52" t="n">
        <v>38</v>
      </c>
      <c r="D4345" s="109" t="n">
        <f aca="false">IF(AND(ISNUMBER(B4345),ISNUMBER($J4345)),$J4345-B4345,"")</f>
        <v>-8.23</v>
      </c>
      <c r="E4345" s="109" t="n">
        <f aca="false">IF(AND(ISNUMBER(C4345),ISNUMBER($J4345)),$J4345-C4345,"")</f>
        <v>-11.23</v>
      </c>
      <c r="F4345" s="1" t="s">
        <v>5778</v>
      </c>
      <c r="G4345" s="46"/>
      <c r="J4345" s="11" t="n">
        <f aca="false">IFERROR(INDEX(Pozos!$M$2:$M$1852,MATCH(A4345,Pozos!$E$2:$E$1852,0)),"")</f>
        <v>26.77</v>
      </c>
      <c r="K4345" s="1" t="s">
        <v>3854</v>
      </c>
      <c r="L4345" s="1" t="s">
        <v>3813</v>
      </c>
      <c r="P4345" s="0" t="s">
        <v>3824</v>
      </c>
    </row>
    <row r="4346" customFormat="false" ht="15.75" hidden="false" customHeight="true" outlineLevel="0" collapsed="false">
      <c r="A4346" s="39" t="s">
        <v>1516</v>
      </c>
      <c r="B4346" s="52" t="n">
        <v>38</v>
      </c>
      <c r="C4346" s="52" t="n">
        <v>42</v>
      </c>
      <c r="D4346" s="109" t="n">
        <f aca="false">IF(AND(ISNUMBER(B4346),ISNUMBER($J4346)),$J4346-B4346,"")</f>
        <v>-11.23</v>
      </c>
      <c r="E4346" s="109" t="n">
        <f aca="false">IF(AND(ISNUMBER(C4346),ISNUMBER($J4346)),$J4346-C4346,"")</f>
        <v>-15.23</v>
      </c>
      <c r="F4346" s="1" t="s">
        <v>5779</v>
      </c>
      <c r="G4346" s="46"/>
      <c r="J4346" s="11" t="n">
        <f aca="false">IFERROR(INDEX(Pozos!$M$2:$M$1852,MATCH(A4346,Pozos!$E$2:$E$1852,0)),"")</f>
        <v>26.77</v>
      </c>
      <c r="K4346" s="1" t="s">
        <v>3819</v>
      </c>
      <c r="L4346" s="1" t="s">
        <v>3820</v>
      </c>
      <c r="P4346" s="0" t="s">
        <v>3824</v>
      </c>
    </row>
    <row r="4347" customFormat="false" ht="15.75" hidden="false" customHeight="true" outlineLevel="0" collapsed="false">
      <c r="A4347" s="39" t="s">
        <v>708</v>
      </c>
      <c r="B4347" s="52" t="n">
        <v>0</v>
      </c>
      <c r="C4347" s="52" t="n">
        <v>90</v>
      </c>
      <c r="D4347" s="109" t="n">
        <f aca="false">IF(AND(ISNUMBER(B4347),ISNUMBER($J4347)),$J4347-B4347,"")</f>
        <v>177</v>
      </c>
      <c r="E4347" s="109" t="n">
        <f aca="false">IF(AND(ISNUMBER(C4347),ISNUMBER($J4347)),$J4347-C4347,"")</f>
        <v>87</v>
      </c>
      <c r="F4347" s="1" t="s">
        <v>5780</v>
      </c>
      <c r="G4347" s="46" t="s">
        <v>3807</v>
      </c>
      <c r="H4347" s="1" t="s">
        <v>5781</v>
      </c>
      <c r="J4347" s="11" t="n">
        <f aca="false">IFERROR(INDEX(Pozos!$M$2:$M$1852,MATCH(A4347,Pozos!$E$2:$E$1852,0)),"")</f>
        <v>177</v>
      </c>
      <c r="K4347" s="1" t="s">
        <v>4424</v>
      </c>
      <c r="O4347" s="0" t="s">
        <v>3807</v>
      </c>
      <c r="P4347" s="0" t="s">
        <v>3805</v>
      </c>
    </row>
    <row r="4348" customFormat="false" ht="15.75" hidden="false" customHeight="true" outlineLevel="0" collapsed="false">
      <c r="A4348" s="39" t="s">
        <v>708</v>
      </c>
      <c r="B4348" s="52" t="n">
        <v>90</v>
      </c>
      <c r="C4348" s="52" t="n">
        <v>260</v>
      </c>
      <c r="D4348" s="109" t="n">
        <f aca="false">IF(AND(ISNUMBER(B4348),ISNUMBER($J4348)),$J4348-B4348,"")</f>
        <v>87</v>
      </c>
      <c r="E4348" s="109" t="n">
        <f aca="false">IF(AND(ISNUMBER(C4348),ISNUMBER($J4348)),$J4348-C4348,"")</f>
        <v>-83</v>
      </c>
      <c r="F4348" s="1" t="s">
        <v>5782</v>
      </c>
      <c r="G4348" s="46" t="s">
        <v>5782</v>
      </c>
      <c r="H4348" s="1" t="s">
        <v>5781</v>
      </c>
      <c r="J4348" s="11" t="n">
        <f aca="false">IFERROR(INDEX(Pozos!$M$2:$M$1852,MATCH(A4348,Pozos!$E$2:$E$1852,0)),"")</f>
        <v>177</v>
      </c>
      <c r="K4348" s="1" t="s">
        <v>4424</v>
      </c>
      <c r="O4348" s="0" t="s">
        <v>5782</v>
      </c>
      <c r="P4348" s="0" t="s">
        <v>3805</v>
      </c>
    </row>
    <row r="4349" customFormat="false" ht="15.75" hidden="false" customHeight="true" outlineLevel="0" collapsed="false">
      <c r="A4349" s="39" t="s">
        <v>708</v>
      </c>
      <c r="B4349" s="52" t="n">
        <v>260</v>
      </c>
      <c r="C4349" s="52" t="n">
        <v>330</v>
      </c>
      <c r="D4349" s="109" t="n">
        <f aca="false">IF(AND(ISNUMBER(B4349),ISNUMBER($J4349)),$J4349-B4349,"")</f>
        <v>-83</v>
      </c>
      <c r="E4349" s="109" t="n">
        <f aca="false">IF(AND(ISNUMBER(C4349),ISNUMBER($J4349)),$J4349-C4349,"")</f>
        <v>-153</v>
      </c>
      <c r="F4349" s="1" t="s">
        <v>3950</v>
      </c>
      <c r="G4349" s="46" t="s">
        <v>3950</v>
      </c>
      <c r="H4349" s="1" t="s">
        <v>5781</v>
      </c>
      <c r="J4349" s="11" t="n">
        <f aca="false">IFERROR(INDEX(Pozos!$M$2:$M$1852,MATCH(A4349,Pozos!$E$2:$E$1852,0)),"")</f>
        <v>177</v>
      </c>
      <c r="K4349" s="1" t="s">
        <v>4424</v>
      </c>
      <c r="O4349" s="0" t="s">
        <v>3950</v>
      </c>
      <c r="P4349" s="0" t="s">
        <v>3805</v>
      </c>
    </row>
    <row r="4350" customFormat="false" ht="15.75" hidden="false" customHeight="true" outlineLevel="0" collapsed="false">
      <c r="A4350" s="39" t="s">
        <v>708</v>
      </c>
      <c r="B4350" s="52" t="n">
        <v>330</v>
      </c>
      <c r="C4350" s="52" t="n">
        <v>375</v>
      </c>
      <c r="D4350" s="109" t="n">
        <f aca="false">IF(AND(ISNUMBER(B4350),ISNUMBER($J4350)),$J4350-B4350,"")</f>
        <v>-153</v>
      </c>
      <c r="E4350" s="109" t="n">
        <f aca="false">IF(AND(ISNUMBER(C4350),ISNUMBER($J4350)),$J4350-C4350,"")</f>
        <v>-198</v>
      </c>
      <c r="F4350" s="1" t="s">
        <v>5783</v>
      </c>
      <c r="G4350" s="46" t="s">
        <v>5783</v>
      </c>
      <c r="H4350" s="1" t="s">
        <v>5781</v>
      </c>
      <c r="J4350" s="11" t="n">
        <f aca="false">IFERROR(INDEX(Pozos!$M$2:$M$1852,MATCH(A4350,Pozos!$E$2:$E$1852,0)),"")</f>
        <v>177</v>
      </c>
      <c r="K4350" s="1" t="s">
        <v>4424</v>
      </c>
      <c r="O4350" s="0" t="s">
        <v>5783</v>
      </c>
      <c r="P4350" s="0" t="s">
        <v>3805</v>
      </c>
    </row>
    <row r="4351" customFormat="false" ht="15.75" hidden="false" customHeight="true" outlineLevel="0" collapsed="false">
      <c r="A4351" s="39" t="s">
        <v>708</v>
      </c>
      <c r="B4351" s="52" t="n">
        <v>375</v>
      </c>
      <c r="C4351" s="52" t="n">
        <v>400</v>
      </c>
      <c r="D4351" s="109" t="n">
        <f aca="false">IF(AND(ISNUMBER(B4351),ISNUMBER($J4351)),$J4351-B4351,"")</f>
        <v>-198</v>
      </c>
      <c r="E4351" s="109" t="n">
        <f aca="false">IF(AND(ISNUMBER(C4351),ISNUMBER($J4351)),$J4351-C4351,"")</f>
        <v>-223</v>
      </c>
      <c r="F4351" s="1" t="s">
        <v>5784</v>
      </c>
      <c r="G4351" s="46" t="s">
        <v>5784</v>
      </c>
      <c r="H4351" s="1" t="s">
        <v>5781</v>
      </c>
      <c r="J4351" s="11" t="n">
        <f aca="false">IFERROR(INDEX(Pozos!$M$2:$M$1852,MATCH(A4351,Pozos!$E$2:$E$1852,0)),"")</f>
        <v>177</v>
      </c>
      <c r="K4351" s="1" t="s">
        <v>4424</v>
      </c>
      <c r="O4351" s="0" t="s">
        <v>5785</v>
      </c>
      <c r="P4351" s="0" t="s">
        <v>3805</v>
      </c>
    </row>
    <row r="4352" customFormat="false" ht="15.75" hidden="false" customHeight="true" outlineLevel="0" collapsed="false">
      <c r="A4352" s="39" t="s">
        <v>708</v>
      </c>
      <c r="B4352" s="52" t="n">
        <v>400</v>
      </c>
      <c r="C4352" s="52" t="n">
        <v>590</v>
      </c>
      <c r="D4352" s="109" t="n">
        <f aca="false">IF(AND(ISNUMBER(B4352),ISNUMBER($J4352)),$J4352-B4352,"")</f>
        <v>-223</v>
      </c>
      <c r="E4352" s="109" t="n">
        <f aca="false">IF(AND(ISNUMBER(C4352),ISNUMBER($J4352)),$J4352-C4352,"")</f>
        <v>-413</v>
      </c>
      <c r="F4352" s="1" t="s">
        <v>5786</v>
      </c>
      <c r="G4352" s="46" t="s">
        <v>5786</v>
      </c>
      <c r="H4352" s="1" t="s">
        <v>5781</v>
      </c>
      <c r="J4352" s="11" t="n">
        <f aca="false">IFERROR(INDEX(Pozos!$M$2:$M$1852,MATCH(A4352,Pozos!$E$2:$E$1852,0)),"")</f>
        <v>177</v>
      </c>
      <c r="K4352" s="1" t="s">
        <v>4424</v>
      </c>
      <c r="O4352" s="0" t="s">
        <v>5786</v>
      </c>
      <c r="P4352" s="0" t="s">
        <v>3805</v>
      </c>
    </row>
    <row r="4353" customFormat="false" ht="15.75" hidden="false" customHeight="true" outlineLevel="0" collapsed="false">
      <c r="A4353" s="39" t="s">
        <v>708</v>
      </c>
      <c r="B4353" s="52" t="n">
        <v>590</v>
      </c>
      <c r="C4353" s="52" t="n">
        <v>613</v>
      </c>
      <c r="D4353" s="109" t="n">
        <f aca="false">IF(AND(ISNUMBER(B4353),ISNUMBER($J4353)),$J4353-B4353,"")</f>
        <v>-413</v>
      </c>
      <c r="E4353" s="109" t="n">
        <f aca="false">IF(AND(ISNUMBER(C4353),ISNUMBER($J4353)),$J4353-C4353,"")</f>
        <v>-436</v>
      </c>
      <c r="F4353" s="1" t="s">
        <v>5787</v>
      </c>
      <c r="G4353" s="46" t="s">
        <v>5787</v>
      </c>
      <c r="H4353" s="1" t="s">
        <v>5781</v>
      </c>
      <c r="J4353" s="11" t="n">
        <f aca="false">IFERROR(INDEX(Pozos!$M$2:$M$1852,MATCH(A4353,Pozos!$E$2:$E$1852,0)),"")</f>
        <v>177</v>
      </c>
      <c r="K4353" s="1" t="s">
        <v>4424</v>
      </c>
      <c r="O4353" s="0" t="s">
        <v>5788</v>
      </c>
      <c r="P4353" s="0" t="s">
        <v>3805</v>
      </c>
    </row>
    <row r="4354" customFormat="false" ht="15.75" hidden="false" customHeight="true" outlineLevel="0" collapsed="false">
      <c r="A4354" s="39" t="s">
        <v>708</v>
      </c>
      <c r="B4354" s="52" t="n">
        <v>613</v>
      </c>
      <c r="C4354" s="52" t="n">
        <v>702</v>
      </c>
      <c r="D4354" s="109" t="n">
        <f aca="false">IF(AND(ISNUMBER(B4354),ISNUMBER($J4354)),$J4354-B4354,"")</f>
        <v>-436</v>
      </c>
      <c r="E4354" s="109" t="n">
        <f aca="false">IF(AND(ISNUMBER(C4354),ISNUMBER($J4354)),$J4354-C4354,"")</f>
        <v>-525</v>
      </c>
      <c r="F4354" s="1" t="s">
        <v>3859</v>
      </c>
      <c r="G4354" s="46" t="s">
        <v>3859</v>
      </c>
      <c r="H4354" s="1" t="s">
        <v>5781</v>
      </c>
      <c r="J4354" s="11" t="n">
        <f aca="false">IFERROR(INDEX(Pozos!$M$2:$M$1852,MATCH(A4354,Pozos!$E$2:$E$1852,0)),"")</f>
        <v>177</v>
      </c>
      <c r="K4354" s="1" t="s">
        <v>3896</v>
      </c>
      <c r="L4354" s="1" t="s">
        <v>3897</v>
      </c>
      <c r="O4354" s="0" t="s">
        <v>3859</v>
      </c>
      <c r="P4354" s="0" t="s">
        <v>3805</v>
      </c>
    </row>
    <row r="4355" customFormat="false" ht="15.75" hidden="false" customHeight="true" outlineLevel="0" collapsed="false">
      <c r="A4355" s="39" t="s">
        <v>710</v>
      </c>
      <c r="B4355" s="52"/>
      <c r="C4355" s="52"/>
      <c r="D4355" s="109" t="str">
        <f aca="false">IF(AND(ISNUMBER(B4355),ISNUMBER($J4355)),$J4355-B4355,"")</f>
        <v/>
      </c>
      <c r="E4355" s="109" t="str">
        <f aca="false">IF(AND(ISNUMBER(C4355),ISNUMBER($J4355)),$J4355-C4355,"")</f>
        <v/>
      </c>
      <c r="F4355" s="1" t="s">
        <v>711</v>
      </c>
      <c r="G4355" s="46"/>
      <c r="J4355" s="11" t="n">
        <f aca="false">IFERROR(INDEX(Pozos!$M$2:$M$1852,MATCH(A4355,Pozos!$E$2:$E$1852,0)),"")</f>
        <v>200</v>
      </c>
      <c r="K4355" s="1" t="s">
        <v>4320</v>
      </c>
      <c r="P4355" s="0" t="s">
        <v>3824</v>
      </c>
    </row>
    <row r="4356" customFormat="false" ht="15.75" hidden="false" customHeight="true" outlineLevel="0" collapsed="false">
      <c r="A4356" s="39" t="s">
        <v>713</v>
      </c>
      <c r="B4356" s="52" t="n">
        <v>0</v>
      </c>
      <c r="C4356" s="52" t="n">
        <v>100</v>
      </c>
      <c r="D4356" s="109" t="n">
        <f aca="false">IF(AND(ISNUMBER(B4356),ISNUMBER($J4356)),$J4356-B4356,"")</f>
        <v>150</v>
      </c>
      <c r="E4356" s="109" t="n">
        <f aca="false">IF(AND(ISNUMBER(C4356),ISNUMBER($J4356)),$J4356-C4356,"")</f>
        <v>50</v>
      </c>
      <c r="F4356" s="1" t="s">
        <v>3816</v>
      </c>
      <c r="G4356" s="46" t="s">
        <v>3816</v>
      </c>
      <c r="J4356" s="11" t="n">
        <f aca="false">IFERROR(INDEX(Pozos!$M$2:$M$1852,MATCH(A4356,Pozos!$E$2:$E$1852,0)),"")</f>
        <v>150</v>
      </c>
      <c r="K4356" s="1" t="s">
        <v>4424</v>
      </c>
      <c r="O4356" s="0" t="s">
        <v>3816</v>
      </c>
      <c r="P4356" s="0" t="s">
        <v>3805</v>
      </c>
    </row>
    <row r="4357" customFormat="false" ht="15.75" hidden="false" customHeight="true" outlineLevel="0" collapsed="false">
      <c r="A4357" s="39" t="s">
        <v>713</v>
      </c>
      <c r="B4357" s="52" t="n">
        <v>100</v>
      </c>
      <c r="C4357" s="52" t="n">
        <v>149</v>
      </c>
      <c r="D4357" s="109" t="n">
        <f aca="false">IF(AND(ISNUMBER(B4357),ISNUMBER($J4357)),$J4357-B4357,"")</f>
        <v>50</v>
      </c>
      <c r="E4357" s="109" t="n">
        <f aca="false">IF(AND(ISNUMBER(C4357),ISNUMBER($J4357)),$J4357-C4357,"")</f>
        <v>1</v>
      </c>
      <c r="F4357" s="1" t="s">
        <v>5789</v>
      </c>
      <c r="G4357" s="46" t="s">
        <v>5782</v>
      </c>
      <c r="J4357" s="11" t="n">
        <f aca="false">IFERROR(INDEX(Pozos!$M$2:$M$1852,MATCH(A4357,Pozos!$E$2:$E$1852,0)),"")</f>
        <v>150</v>
      </c>
      <c r="K4357" s="1" t="s">
        <v>4424</v>
      </c>
      <c r="O4357" s="0" t="s">
        <v>5782</v>
      </c>
      <c r="P4357" s="0" t="s">
        <v>3805</v>
      </c>
    </row>
    <row r="4358" customFormat="false" ht="15.75" hidden="false" customHeight="true" outlineLevel="0" collapsed="false">
      <c r="A4358" s="39" t="s">
        <v>713</v>
      </c>
      <c r="B4358" s="52" t="n">
        <v>149</v>
      </c>
      <c r="C4358" s="52" t="n">
        <v>304</v>
      </c>
      <c r="D4358" s="109" t="n">
        <f aca="false">IF(AND(ISNUMBER(B4358),ISNUMBER($J4358)),$J4358-B4358,"")</f>
        <v>1</v>
      </c>
      <c r="E4358" s="109" t="n">
        <f aca="false">IF(AND(ISNUMBER(C4358),ISNUMBER($J4358)),$J4358-C4358,"")</f>
        <v>-154</v>
      </c>
      <c r="F4358" s="1" t="s">
        <v>5790</v>
      </c>
      <c r="G4358" s="46" t="s">
        <v>5790</v>
      </c>
      <c r="J4358" s="11" t="n">
        <f aca="false">IFERROR(INDEX(Pozos!$M$2:$M$1852,MATCH(A4358,Pozos!$E$2:$E$1852,0)),"")</f>
        <v>150</v>
      </c>
      <c r="K4358" s="1" t="s">
        <v>4424</v>
      </c>
      <c r="O4358" s="0" t="s">
        <v>5790</v>
      </c>
      <c r="P4358" s="0" t="s">
        <v>3805</v>
      </c>
    </row>
    <row r="4359" customFormat="false" ht="15.75" hidden="false" customHeight="true" outlineLevel="0" collapsed="false">
      <c r="A4359" s="39" t="s">
        <v>713</v>
      </c>
      <c r="B4359" s="52" t="n">
        <v>304</v>
      </c>
      <c r="C4359" s="52" t="n">
        <v>430</v>
      </c>
      <c r="D4359" s="109" t="n">
        <f aca="false">IF(AND(ISNUMBER(B4359),ISNUMBER($J4359)),$J4359-B4359,"")</f>
        <v>-154</v>
      </c>
      <c r="E4359" s="109" t="n">
        <f aca="false">IF(AND(ISNUMBER(C4359),ISNUMBER($J4359)),$J4359-C4359,"")</f>
        <v>-280</v>
      </c>
      <c r="F4359" s="1" t="s">
        <v>5791</v>
      </c>
      <c r="G4359" s="46" t="s">
        <v>5792</v>
      </c>
      <c r="J4359" s="11" t="n">
        <f aca="false">IFERROR(INDEX(Pozos!$M$2:$M$1852,MATCH(A4359,Pozos!$E$2:$E$1852,0)),"")</f>
        <v>150</v>
      </c>
      <c r="K4359" s="1" t="s">
        <v>4424</v>
      </c>
      <c r="O4359" s="0" t="s">
        <v>5792</v>
      </c>
      <c r="P4359" s="0" t="s">
        <v>3805</v>
      </c>
    </row>
    <row r="4360" customFormat="false" ht="15.75" hidden="false" customHeight="true" outlineLevel="0" collapsed="false">
      <c r="A4360" s="39" t="s">
        <v>715</v>
      </c>
      <c r="B4360" s="52" t="n">
        <v>0</v>
      </c>
      <c r="C4360" s="52" t="n">
        <v>60</v>
      </c>
      <c r="D4360" s="109" t="n">
        <f aca="false">IF(AND(ISNUMBER(B4360),ISNUMBER($J4360)),$J4360-B4360,"")</f>
        <v>135</v>
      </c>
      <c r="E4360" s="109" t="n">
        <f aca="false">IF(AND(ISNUMBER(C4360),ISNUMBER($J4360)),$J4360-C4360,"")</f>
        <v>75</v>
      </c>
      <c r="F4360" s="1" t="s">
        <v>3807</v>
      </c>
      <c r="G4360" s="46" t="s">
        <v>3807</v>
      </c>
      <c r="J4360" s="11" t="n">
        <f aca="false">IFERROR(INDEX(Pozos!$M$2:$M$1852,MATCH(A4360,Pozos!$E$2:$E$1852,0)),"")</f>
        <v>135</v>
      </c>
      <c r="K4360" s="1" t="s">
        <v>4424</v>
      </c>
      <c r="O4360" s="0" t="s">
        <v>3807</v>
      </c>
      <c r="P4360" s="0" t="s">
        <v>3805</v>
      </c>
    </row>
    <row r="4361" customFormat="false" ht="15.75" hidden="false" customHeight="true" outlineLevel="0" collapsed="false">
      <c r="A4361" s="39" t="s">
        <v>715</v>
      </c>
      <c r="B4361" s="52" t="n">
        <v>60</v>
      </c>
      <c r="C4361" s="52" t="n">
        <v>115</v>
      </c>
      <c r="D4361" s="109" t="n">
        <f aca="false">IF(AND(ISNUMBER(B4361),ISNUMBER($J4361)),$J4361-B4361,"")</f>
        <v>75</v>
      </c>
      <c r="E4361" s="109" t="n">
        <f aca="false">IF(AND(ISNUMBER(C4361),ISNUMBER($J4361)),$J4361-C4361,"")</f>
        <v>20</v>
      </c>
      <c r="F4361" s="1" t="s">
        <v>5782</v>
      </c>
      <c r="G4361" s="46" t="s">
        <v>5782</v>
      </c>
      <c r="J4361" s="11" t="n">
        <f aca="false">IFERROR(INDEX(Pozos!$M$2:$M$1852,MATCH(A4361,Pozos!$E$2:$E$1852,0)),"")</f>
        <v>135</v>
      </c>
      <c r="K4361" s="1" t="s">
        <v>4424</v>
      </c>
      <c r="O4361" s="0" t="s">
        <v>5782</v>
      </c>
      <c r="P4361" s="0" t="s">
        <v>3805</v>
      </c>
    </row>
    <row r="4362" customFormat="false" ht="15.75" hidden="false" customHeight="true" outlineLevel="0" collapsed="false">
      <c r="A4362" s="39" t="s">
        <v>715</v>
      </c>
      <c r="B4362" s="52" t="n">
        <v>115</v>
      </c>
      <c r="C4362" s="52" t="n">
        <v>123</v>
      </c>
      <c r="D4362" s="109" t="n">
        <f aca="false">IF(AND(ISNUMBER(B4362),ISNUMBER($J4362)),$J4362-B4362,"")</f>
        <v>20</v>
      </c>
      <c r="E4362" s="109" t="n">
        <f aca="false">IF(AND(ISNUMBER(C4362),ISNUMBER($J4362)),$J4362-C4362,"")</f>
        <v>12</v>
      </c>
      <c r="F4362" s="1" t="s">
        <v>3950</v>
      </c>
      <c r="G4362" s="46" t="s">
        <v>3950</v>
      </c>
      <c r="J4362" s="11" t="n">
        <f aca="false">IFERROR(INDEX(Pozos!$M$2:$M$1852,MATCH(A4362,Pozos!$E$2:$E$1852,0)),"")</f>
        <v>135</v>
      </c>
      <c r="K4362" s="1" t="s">
        <v>4424</v>
      </c>
      <c r="O4362" s="0" t="s">
        <v>3950</v>
      </c>
      <c r="P4362" s="0" t="s">
        <v>3805</v>
      </c>
    </row>
    <row r="4363" customFormat="false" ht="15.75" hidden="false" customHeight="true" outlineLevel="0" collapsed="false">
      <c r="A4363" s="39" t="s">
        <v>715</v>
      </c>
      <c r="B4363" s="52" t="n">
        <v>123</v>
      </c>
      <c r="C4363" s="52" t="n">
        <v>155</v>
      </c>
      <c r="D4363" s="109" t="n">
        <f aca="false">IF(AND(ISNUMBER(B4363),ISNUMBER($J4363)),$J4363-B4363,"")</f>
        <v>12</v>
      </c>
      <c r="E4363" s="109" t="n">
        <f aca="false">IF(AND(ISNUMBER(C4363),ISNUMBER($J4363)),$J4363-C4363,"")</f>
        <v>-20</v>
      </c>
      <c r="F4363" s="1" t="s">
        <v>5784</v>
      </c>
      <c r="G4363" s="46" t="s">
        <v>5784</v>
      </c>
      <c r="J4363" s="11" t="n">
        <f aca="false">IFERROR(INDEX(Pozos!$M$2:$M$1852,MATCH(A4363,Pozos!$E$2:$E$1852,0)),"")</f>
        <v>135</v>
      </c>
      <c r="K4363" s="1" t="s">
        <v>4424</v>
      </c>
      <c r="O4363" s="0" t="s">
        <v>5785</v>
      </c>
      <c r="P4363" s="0" t="s">
        <v>3805</v>
      </c>
    </row>
    <row r="4364" customFormat="false" ht="15.75" hidden="false" customHeight="true" outlineLevel="0" collapsed="false">
      <c r="A4364" s="39" t="s">
        <v>715</v>
      </c>
      <c r="B4364" s="52" t="n">
        <v>155</v>
      </c>
      <c r="C4364" s="52" t="n">
        <v>349.2</v>
      </c>
      <c r="D4364" s="109" t="n">
        <f aca="false">IF(AND(ISNUMBER(B4364),ISNUMBER($J4364)),$J4364-B4364,"")</f>
        <v>-20</v>
      </c>
      <c r="E4364" s="109" t="n">
        <f aca="false">IF(AND(ISNUMBER(C4364),ISNUMBER($J4364)),$J4364-C4364,"")</f>
        <v>-214.2</v>
      </c>
      <c r="F4364" s="1" t="s">
        <v>5792</v>
      </c>
      <c r="G4364" s="46" t="s">
        <v>5792</v>
      </c>
      <c r="J4364" s="11" t="n">
        <f aca="false">IFERROR(INDEX(Pozos!$M$2:$M$1852,MATCH(A4364,Pozos!$E$2:$E$1852,0)),"")</f>
        <v>135</v>
      </c>
      <c r="K4364" s="1" t="s">
        <v>4424</v>
      </c>
      <c r="O4364" s="0" t="s">
        <v>5792</v>
      </c>
      <c r="P4364" s="0" t="s">
        <v>3805</v>
      </c>
    </row>
    <row r="4365" customFormat="false" ht="15.75" hidden="false" customHeight="true" outlineLevel="0" collapsed="false">
      <c r="A4365" s="39" t="s">
        <v>717</v>
      </c>
      <c r="B4365" s="52" t="n">
        <v>0</v>
      </c>
      <c r="C4365" s="52" t="n">
        <v>87.38</v>
      </c>
      <c r="D4365" s="109" t="n">
        <f aca="false">IF(AND(ISNUMBER(B4365),ISNUMBER($J4365)),$J4365-B4365,"")</f>
        <v>284</v>
      </c>
      <c r="E4365" s="109" t="n">
        <f aca="false">IF(AND(ISNUMBER(C4365),ISNUMBER($J4365)),$J4365-C4365,"")</f>
        <v>196.62</v>
      </c>
      <c r="F4365" s="1" t="s">
        <v>718</v>
      </c>
      <c r="G4365" s="46" t="s">
        <v>3807</v>
      </c>
      <c r="J4365" s="11" t="n">
        <f aca="false">IFERROR(INDEX(Pozos!$M$2:$M$1852,MATCH(A4365,Pozos!$E$2:$E$1852,0)),"")</f>
        <v>284</v>
      </c>
      <c r="K4365" s="1" t="s">
        <v>4424</v>
      </c>
      <c r="O4365" s="0" t="s">
        <v>3807</v>
      </c>
      <c r="P4365" s="0" t="s">
        <v>3805</v>
      </c>
    </row>
    <row r="4366" customFormat="false" ht="15.75" hidden="false" customHeight="true" outlineLevel="0" collapsed="false">
      <c r="A4366" s="39" t="s">
        <v>717</v>
      </c>
      <c r="B4366" s="52" t="n">
        <v>87.38</v>
      </c>
      <c r="C4366" s="52" t="n">
        <v>380.2</v>
      </c>
      <c r="D4366" s="109" t="n">
        <f aca="false">IF(AND(ISNUMBER(B4366),ISNUMBER($J4366)),$J4366-B4366,"")</f>
        <v>196.62</v>
      </c>
      <c r="E4366" s="109" t="n">
        <f aca="false">IF(AND(ISNUMBER(C4366),ISNUMBER($J4366)),$J4366-C4366,"")</f>
        <v>-96.2</v>
      </c>
      <c r="F4366" s="1" t="s">
        <v>718</v>
      </c>
      <c r="G4366" s="46" t="s">
        <v>5782</v>
      </c>
      <c r="J4366" s="11" t="n">
        <f aca="false">IFERROR(INDEX(Pozos!$M$2:$M$1852,MATCH(A4366,Pozos!$E$2:$E$1852,0)),"")</f>
        <v>284</v>
      </c>
      <c r="K4366" s="1" t="s">
        <v>4424</v>
      </c>
      <c r="O4366" s="0" t="s">
        <v>5782</v>
      </c>
      <c r="P4366" s="0" t="s">
        <v>3805</v>
      </c>
    </row>
    <row r="4367" customFormat="false" ht="15.75" hidden="false" customHeight="true" outlineLevel="0" collapsed="false">
      <c r="A4367" s="39" t="s">
        <v>717</v>
      </c>
      <c r="B4367" s="52" t="n">
        <v>380.2</v>
      </c>
      <c r="C4367" s="52" t="n">
        <v>501.75</v>
      </c>
      <c r="D4367" s="109" t="n">
        <f aca="false">IF(AND(ISNUMBER(B4367),ISNUMBER($J4367)),$J4367-B4367,"")</f>
        <v>-96.2</v>
      </c>
      <c r="E4367" s="109" t="n">
        <f aca="false">IF(AND(ISNUMBER(C4367),ISNUMBER($J4367)),$J4367-C4367,"")</f>
        <v>-217.75</v>
      </c>
      <c r="F4367" s="1" t="s">
        <v>718</v>
      </c>
      <c r="G4367" s="46" t="s">
        <v>5790</v>
      </c>
      <c r="J4367" s="11" t="n">
        <f aca="false">IFERROR(INDEX(Pozos!$M$2:$M$1852,MATCH(A4367,Pozos!$E$2:$E$1852,0)),"")</f>
        <v>284</v>
      </c>
      <c r="K4367" s="1" t="s">
        <v>4424</v>
      </c>
      <c r="O4367" s="0" t="s">
        <v>5790</v>
      </c>
      <c r="P4367" s="0" t="s">
        <v>3805</v>
      </c>
    </row>
    <row r="4368" customFormat="false" ht="15.75" hidden="false" customHeight="true" outlineLevel="0" collapsed="false">
      <c r="A4368" s="39" t="s">
        <v>719</v>
      </c>
      <c r="B4368" s="52" t="n">
        <v>0</v>
      </c>
      <c r="C4368" s="52" t="n">
        <v>1</v>
      </c>
      <c r="D4368" s="109" t="n">
        <f aca="false">IF(AND(ISNUMBER(B4368),ISNUMBER($J4368)),$J4368-B4368,"")</f>
        <v>250</v>
      </c>
      <c r="E4368" s="109" t="n">
        <f aca="false">IF(AND(ISNUMBER(C4368),ISNUMBER($J4368)),$J4368-C4368,"")</f>
        <v>249</v>
      </c>
      <c r="F4368" s="1" t="s">
        <v>720</v>
      </c>
      <c r="G4368" s="46" t="s">
        <v>3802</v>
      </c>
      <c r="J4368" s="11" t="n">
        <f aca="false">IFERROR(INDEX(Pozos!$M$2:$M$1852,MATCH(A4368,Pozos!$E$2:$E$1852,0)),"")</f>
        <v>250</v>
      </c>
      <c r="K4368" s="1" t="s">
        <v>4320</v>
      </c>
      <c r="O4368" s="0" t="s">
        <v>3802</v>
      </c>
      <c r="P4368" s="0" t="s">
        <v>3805</v>
      </c>
    </row>
    <row r="4369" customFormat="false" ht="15.75" hidden="false" customHeight="true" outlineLevel="0" collapsed="false">
      <c r="A4369" s="39" t="s">
        <v>719</v>
      </c>
      <c r="B4369" s="52" t="n">
        <v>1</v>
      </c>
      <c r="C4369" s="52" t="n">
        <v>38.5</v>
      </c>
      <c r="D4369" s="109" t="n">
        <f aca="false">IF(AND(ISNUMBER(B4369),ISNUMBER($J4369)),$J4369-B4369,"")</f>
        <v>249</v>
      </c>
      <c r="E4369" s="109" t="n">
        <f aca="false">IF(AND(ISNUMBER(C4369),ISNUMBER($J4369)),$J4369-C4369,"")</f>
        <v>211.5</v>
      </c>
      <c r="F4369" s="1" t="s">
        <v>720</v>
      </c>
      <c r="G4369" s="46" t="s">
        <v>3816</v>
      </c>
      <c r="J4369" s="11" t="n">
        <f aca="false">IFERROR(INDEX(Pozos!$M$2:$M$1852,MATCH(A4369,Pozos!$E$2:$E$1852,0)),"")</f>
        <v>250</v>
      </c>
      <c r="K4369" s="1" t="s">
        <v>4320</v>
      </c>
      <c r="O4369" s="0" t="s">
        <v>3816</v>
      </c>
      <c r="P4369" s="0" t="s">
        <v>3805</v>
      </c>
    </row>
    <row r="4370" customFormat="false" ht="15.75" hidden="false" customHeight="true" outlineLevel="0" collapsed="false">
      <c r="A4370" s="39" t="s">
        <v>719</v>
      </c>
      <c r="B4370" s="52" t="n">
        <v>38.5</v>
      </c>
      <c r="C4370" s="52" t="n">
        <v>250</v>
      </c>
      <c r="D4370" s="109" t="n">
        <f aca="false">IF(AND(ISNUMBER(B4370),ISNUMBER($J4370)),$J4370-B4370,"")</f>
        <v>211.5</v>
      </c>
      <c r="E4370" s="109" t="n">
        <f aca="false">IF(AND(ISNUMBER(C4370),ISNUMBER($J4370)),$J4370-C4370,"")</f>
        <v>0</v>
      </c>
      <c r="F4370" s="1" t="s">
        <v>720</v>
      </c>
      <c r="G4370" s="46" t="s">
        <v>3807</v>
      </c>
      <c r="J4370" s="11" t="n">
        <f aca="false">IFERROR(INDEX(Pozos!$M$2:$M$1852,MATCH(A4370,Pozos!$E$2:$E$1852,0)),"")</f>
        <v>250</v>
      </c>
      <c r="K4370" s="1" t="s">
        <v>4320</v>
      </c>
      <c r="O4370" s="0" t="s">
        <v>3807</v>
      </c>
      <c r="P4370" s="0" t="s">
        <v>3805</v>
      </c>
    </row>
    <row r="4371" customFormat="false" ht="15.75" hidden="false" customHeight="true" outlineLevel="0" collapsed="false">
      <c r="A4371" s="39" t="s">
        <v>719</v>
      </c>
      <c r="B4371" s="52" t="n">
        <v>250</v>
      </c>
      <c r="C4371" s="52" t="n">
        <v>317.5</v>
      </c>
      <c r="D4371" s="109" t="n">
        <f aca="false">IF(AND(ISNUMBER(B4371),ISNUMBER($J4371)),$J4371-B4371,"")</f>
        <v>0</v>
      </c>
      <c r="E4371" s="109" t="n">
        <f aca="false">IF(AND(ISNUMBER(C4371),ISNUMBER($J4371)),$J4371-C4371,"")</f>
        <v>-67.5</v>
      </c>
      <c r="F4371" s="1" t="s">
        <v>720</v>
      </c>
      <c r="G4371" s="46" t="s">
        <v>5782</v>
      </c>
      <c r="J4371" s="11" t="n">
        <f aca="false">IFERROR(INDEX(Pozos!$M$2:$M$1852,MATCH(A4371,Pozos!$E$2:$E$1852,0)),"")</f>
        <v>250</v>
      </c>
      <c r="K4371" s="1" t="s">
        <v>4320</v>
      </c>
      <c r="O4371" s="0" t="s">
        <v>5782</v>
      </c>
      <c r="P4371" s="0" t="s">
        <v>3805</v>
      </c>
    </row>
    <row r="4372" customFormat="false" ht="15.75" hidden="false" customHeight="true" outlineLevel="0" collapsed="false">
      <c r="A4372" s="39" t="s">
        <v>719</v>
      </c>
      <c r="B4372" s="52" t="n">
        <v>317.5</v>
      </c>
      <c r="C4372" s="52" t="n">
        <v>467.45</v>
      </c>
      <c r="D4372" s="109" t="n">
        <f aca="false">IF(AND(ISNUMBER(B4372),ISNUMBER($J4372)),$J4372-B4372,"")</f>
        <v>-67.5</v>
      </c>
      <c r="E4372" s="109" t="n">
        <f aca="false">IF(AND(ISNUMBER(C4372),ISNUMBER($J4372)),$J4372-C4372,"")</f>
        <v>-217.45</v>
      </c>
      <c r="F4372" s="1" t="s">
        <v>720</v>
      </c>
      <c r="G4372" s="46" t="s">
        <v>5790</v>
      </c>
      <c r="J4372" s="11" t="n">
        <f aca="false">IFERROR(INDEX(Pozos!$M$2:$M$1852,MATCH(A4372,Pozos!$E$2:$E$1852,0)),"")</f>
        <v>250</v>
      </c>
      <c r="K4372" s="1" t="s">
        <v>4320</v>
      </c>
      <c r="O4372" s="0" t="s">
        <v>5790</v>
      </c>
      <c r="P4372" s="0" t="s">
        <v>3805</v>
      </c>
    </row>
    <row r="4373" customFormat="false" ht="15.75" hidden="false" customHeight="true" outlineLevel="0" collapsed="false">
      <c r="A4373" s="39" t="s">
        <v>721</v>
      </c>
      <c r="B4373" s="52" t="n">
        <v>0</v>
      </c>
      <c r="C4373" s="52" t="n">
        <v>1</v>
      </c>
      <c r="D4373" s="109" t="n">
        <f aca="false">IF(AND(ISNUMBER(B4373),ISNUMBER($J4373)),$J4373-B4373,"")</f>
        <v>296</v>
      </c>
      <c r="E4373" s="109" t="n">
        <f aca="false">IF(AND(ISNUMBER(C4373),ISNUMBER($J4373)),$J4373-C4373,"")</f>
        <v>295</v>
      </c>
      <c r="F4373" s="1" t="s">
        <v>722</v>
      </c>
      <c r="G4373" s="46" t="s">
        <v>3802</v>
      </c>
      <c r="J4373" s="11" t="n">
        <f aca="false">IFERROR(INDEX(Pozos!$M$2:$M$1852,MATCH(A4373,Pozos!$E$2:$E$1852,0)),"")</f>
        <v>296</v>
      </c>
      <c r="K4373" s="1" t="s">
        <v>4320</v>
      </c>
      <c r="O4373" s="0" t="s">
        <v>3802</v>
      </c>
      <c r="P4373" s="0" t="s">
        <v>3805</v>
      </c>
    </row>
    <row r="4374" customFormat="false" ht="15.75" hidden="false" customHeight="true" outlineLevel="0" collapsed="false">
      <c r="A4374" s="39" t="s">
        <v>721</v>
      </c>
      <c r="B4374" s="52" t="n">
        <v>1</v>
      </c>
      <c r="C4374" s="52" t="n">
        <v>42.38</v>
      </c>
      <c r="D4374" s="109" t="n">
        <f aca="false">IF(AND(ISNUMBER(B4374),ISNUMBER($J4374)),$J4374-B4374,"")</f>
        <v>295</v>
      </c>
      <c r="E4374" s="109" t="n">
        <f aca="false">IF(AND(ISNUMBER(C4374),ISNUMBER($J4374)),$J4374-C4374,"")</f>
        <v>253.62</v>
      </c>
      <c r="F4374" s="1" t="s">
        <v>722</v>
      </c>
      <c r="G4374" s="46" t="s">
        <v>3816</v>
      </c>
      <c r="J4374" s="11" t="n">
        <f aca="false">IFERROR(INDEX(Pozos!$M$2:$M$1852,MATCH(A4374,Pozos!$E$2:$E$1852,0)),"")</f>
        <v>296</v>
      </c>
      <c r="K4374" s="1" t="s">
        <v>4320</v>
      </c>
      <c r="O4374" s="0" t="s">
        <v>3816</v>
      </c>
      <c r="P4374" s="0" t="s">
        <v>3805</v>
      </c>
    </row>
    <row r="4375" customFormat="false" ht="15.75" hidden="false" customHeight="true" outlineLevel="0" collapsed="false">
      <c r="A4375" s="39" t="s">
        <v>721</v>
      </c>
      <c r="B4375" s="52" t="n">
        <v>42.38</v>
      </c>
      <c r="C4375" s="52" t="n">
        <v>300</v>
      </c>
      <c r="D4375" s="109" t="n">
        <f aca="false">IF(AND(ISNUMBER(B4375),ISNUMBER($J4375)),$J4375-B4375,"")</f>
        <v>253.62</v>
      </c>
      <c r="E4375" s="109" t="n">
        <f aca="false">IF(AND(ISNUMBER(C4375),ISNUMBER($J4375)),$J4375-C4375,"")</f>
        <v>-4</v>
      </c>
      <c r="F4375" s="1" t="s">
        <v>722</v>
      </c>
      <c r="G4375" s="46" t="s">
        <v>3807</v>
      </c>
      <c r="J4375" s="11" t="n">
        <f aca="false">IFERROR(INDEX(Pozos!$M$2:$M$1852,MATCH(A4375,Pozos!$E$2:$E$1852,0)),"")</f>
        <v>296</v>
      </c>
      <c r="K4375" s="1" t="s">
        <v>4320</v>
      </c>
      <c r="O4375" s="0" t="s">
        <v>3807</v>
      </c>
      <c r="P4375" s="0" t="s">
        <v>3805</v>
      </c>
    </row>
    <row r="4376" customFormat="false" ht="15.75" hidden="false" customHeight="true" outlineLevel="0" collapsed="false">
      <c r="A4376" s="39" t="s">
        <v>721</v>
      </c>
      <c r="B4376" s="52" t="n">
        <v>300</v>
      </c>
      <c r="C4376" s="52" t="n">
        <v>374.25</v>
      </c>
      <c r="D4376" s="109" t="n">
        <f aca="false">IF(AND(ISNUMBER(B4376),ISNUMBER($J4376)),$J4376-B4376,"")</f>
        <v>-4</v>
      </c>
      <c r="E4376" s="109" t="n">
        <f aca="false">IF(AND(ISNUMBER(C4376),ISNUMBER($J4376)),$J4376-C4376,"")</f>
        <v>-78.25</v>
      </c>
      <c r="F4376" s="1" t="s">
        <v>722</v>
      </c>
      <c r="G4376" s="46" t="s">
        <v>5782</v>
      </c>
      <c r="J4376" s="11" t="n">
        <f aca="false">IFERROR(INDEX(Pozos!$M$2:$M$1852,MATCH(A4376,Pozos!$E$2:$E$1852,0)),"")</f>
        <v>296</v>
      </c>
      <c r="K4376" s="1" t="s">
        <v>4320</v>
      </c>
      <c r="O4376" s="0" t="s">
        <v>5782</v>
      </c>
      <c r="P4376" s="0" t="s">
        <v>3805</v>
      </c>
    </row>
    <row r="4377" customFormat="false" ht="15.75" hidden="false" customHeight="true" outlineLevel="0" collapsed="false">
      <c r="A4377" s="39" t="s">
        <v>721</v>
      </c>
      <c r="B4377" s="52" t="n">
        <v>374.25</v>
      </c>
      <c r="C4377" s="52" t="n">
        <v>515.4</v>
      </c>
      <c r="D4377" s="109" t="n">
        <f aca="false">IF(AND(ISNUMBER(B4377),ISNUMBER($J4377)),$J4377-B4377,"")</f>
        <v>-78.25</v>
      </c>
      <c r="E4377" s="109" t="n">
        <f aca="false">IF(AND(ISNUMBER(C4377),ISNUMBER($J4377)),$J4377-C4377,"")</f>
        <v>-219.4</v>
      </c>
      <c r="F4377" s="1" t="s">
        <v>722</v>
      </c>
      <c r="G4377" s="46" t="s">
        <v>5790</v>
      </c>
      <c r="J4377" s="11" t="n">
        <f aca="false">IFERROR(INDEX(Pozos!$M$2:$M$1852,MATCH(A4377,Pozos!$E$2:$E$1852,0)),"")</f>
        <v>296</v>
      </c>
      <c r="K4377" s="1" t="s">
        <v>4320</v>
      </c>
      <c r="O4377" s="0" t="s">
        <v>5790</v>
      </c>
      <c r="P4377" s="0" t="s">
        <v>3805</v>
      </c>
    </row>
    <row r="4378" customFormat="false" ht="15.75" hidden="false" customHeight="true" outlineLevel="0" collapsed="false">
      <c r="A4378" s="39" t="s">
        <v>723</v>
      </c>
      <c r="B4378" s="52" t="n">
        <v>0</v>
      </c>
      <c r="C4378" s="52" t="n">
        <v>15</v>
      </c>
      <c r="D4378" s="109" t="n">
        <f aca="false">IF(AND(ISNUMBER(B4378),ISNUMBER($J4378)),$J4378-B4378,"")</f>
        <v>138</v>
      </c>
      <c r="E4378" s="109" t="n">
        <f aca="false">IF(AND(ISNUMBER(C4378),ISNUMBER($J4378)),$J4378-C4378,"")</f>
        <v>123</v>
      </c>
      <c r="F4378" s="1" t="s">
        <v>724</v>
      </c>
      <c r="G4378" s="46" t="s">
        <v>5784</v>
      </c>
      <c r="J4378" s="11" t="n">
        <f aca="false">IFERROR(INDEX(Pozos!$M$2:$M$1852,MATCH(A4378,Pozos!$E$2:$E$1852,0)),"")</f>
        <v>138</v>
      </c>
      <c r="K4378" s="1" t="s">
        <v>4320</v>
      </c>
      <c r="O4378" s="0" t="s">
        <v>5785</v>
      </c>
      <c r="P4378" s="0" t="s">
        <v>3805</v>
      </c>
    </row>
    <row r="4379" customFormat="false" ht="15.75" hidden="false" customHeight="true" outlineLevel="0" collapsed="false">
      <c r="A4379" s="39" t="s">
        <v>723</v>
      </c>
      <c r="B4379" s="52" t="n">
        <v>15</v>
      </c>
      <c r="C4379" s="52" t="n">
        <v>85</v>
      </c>
      <c r="D4379" s="109" t="n">
        <f aca="false">IF(AND(ISNUMBER(B4379),ISNUMBER($J4379)),$J4379-B4379,"")</f>
        <v>123</v>
      </c>
      <c r="E4379" s="109" t="n">
        <f aca="false">IF(AND(ISNUMBER(C4379),ISNUMBER($J4379)),$J4379-C4379,"")</f>
        <v>53</v>
      </c>
      <c r="F4379" s="1" t="s">
        <v>724</v>
      </c>
      <c r="G4379" s="46" t="s">
        <v>5786</v>
      </c>
      <c r="J4379" s="11" t="n">
        <f aca="false">IFERROR(INDEX(Pozos!$M$2:$M$1852,MATCH(A4379,Pozos!$E$2:$E$1852,0)),"")</f>
        <v>138</v>
      </c>
      <c r="K4379" s="1" t="s">
        <v>4320</v>
      </c>
      <c r="O4379" s="0" t="s">
        <v>5786</v>
      </c>
      <c r="P4379" s="0" t="s">
        <v>3805</v>
      </c>
    </row>
    <row r="4380" customFormat="false" ht="15.75" hidden="false" customHeight="true" outlineLevel="0" collapsed="false">
      <c r="A4380" s="39" t="s">
        <v>723</v>
      </c>
      <c r="B4380" s="52" t="n">
        <v>85</v>
      </c>
      <c r="C4380" s="52" t="n">
        <v>100</v>
      </c>
      <c r="D4380" s="109" t="n">
        <f aca="false">IF(AND(ISNUMBER(B4380),ISNUMBER($J4380)),$J4380-B4380,"")</f>
        <v>53</v>
      </c>
      <c r="E4380" s="109" t="n">
        <f aca="false">IF(AND(ISNUMBER(C4380),ISNUMBER($J4380)),$J4380-C4380,"")</f>
        <v>38</v>
      </c>
      <c r="F4380" s="1" t="s">
        <v>724</v>
      </c>
      <c r="G4380" s="46" t="s">
        <v>5790</v>
      </c>
      <c r="J4380" s="11" t="n">
        <f aca="false">IFERROR(INDEX(Pozos!$M$2:$M$1852,MATCH(A4380,Pozos!$E$2:$E$1852,0)),"")</f>
        <v>138</v>
      </c>
      <c r="K4380" s="1" t="s">
        <v>4320</v>
      </c>
      <c r="O4380" s="0" t="s">
        <v>5790</v>
      </c>
      <c r="P4380" s="0" t="s">
        <v>3805</v>
      </c>
    </row>
    <row r="4381" customFormat="false" ht="15.75" hidden="false" customHeight="true" outlineLevel="0" collapsed="false">
      <c r="A4381" s="39" t="s">
        <v>723</v>
      </c>
      <c r="B4381" s="52" t="n">
        <v>100</v>
      </c>
      <c r="C4381" s="52" t="n">
        <v>244</v>
      </c>
      <c r="D4381" s="109" t="n">
        <f aca="false">IF(AND(ISNUMBER(B4381),ISNUMBER($J4381)),$J4381-B4381,"")</f>
        <v>38</v>
      </c>
      <c r="E4381" s="109" t="n">
        <f aca="false">IF(AND(ISNUMBER(C4381),ISNUMBER($J4381)),$J4381-C4381,"")</f>
        <v>-106</v>
      </c>
      <c r="F4381" s="1" t="s">
        <v>724</v>
      </c>
      <c r="G4381" s="46" t="s">
        <v>3859</v>
      </c>
      <c r="J4381" s="11" t="n">
        <f aca="false">IFERROR(INDEX(Pozos!$M$2:$M$1852,MATCH(A4381,Pozos!$E$2:$E$1852,0)),"")</f>
        <v>138</v>
      </c>
      <c r="K4381" s="1" t="s">
        <v>4320</v>
      </c>
      <c r="O4381" s="0" t="s">
        <v>3859</v>
      </c>
      <c r="P4381" s="0" t="s">
        <v>3805</v>
      </c>
    </row>
    <row r="4382" customFormat="false" ht="15.75" hidden="false" customHeight="true" outlineLevel="0" collapsed="false">
      <c r="A4382" s="39" t="s">
        <v>725</v>
      </c>
      <c r="B4382" s="52" t="n">
        <v>0</v>
      </c>
      <c r="C4382" s="52" t="n">
        <v>276</v>
      </c>
      <c r="D4382" s="109" t="n">
        <f aca="false">IF(AND(ISNUMBER(B4382),ISNUMBER($J4382)),$J4382-B4382,"")</f>
        <v>230</v>
      </c>
      <c r="E4382" s="109" t="n">
        <f aca="false">IF(AND(ISNUMBER(C4382),ISNUMBER($J4382)),$J4382-C4382,"")</f>
        <v>-46</v>
      </c>
      <c r="F4382" s="1" t="s">
        <v>726</v>
      </c>
      <c r="G4382" s="46" t="s">
        <v>3816</v>
      </c>
      <c r="J4382" s="11" t="n">
        <f aca="false">IFERROR(INDEX(Pozos!$M$2:$M$1852,MATCH(A4382,Pozos!$E$2:$E$1852,0)),"")</f>
        <v>230</v>
      </c>
      <c r="K4382" s="1" t="s">
        <v>4320</v>
      </c>
      <c r="O4382" s="0" t="s">
        <v>3816</v>
      </c>
      <c r="P4382" s="0" t="s">
        <v>3805</v>
      </c>
    </row>
    <row r="4383" customFormat="false" ht="15.75" hidden="false" customHeight="true" outlineLevel="0" collapsed="false">
      <c r="A4383" s="39" t="s">
        <v>725</v>
      </c>
      <c r="B4383" s="52" t="n">
        <v>276</v>
      </c>
      <c r="C4383" s="52" t="n">
        <v>464</v>
      </c>
      <c r="D4383" s="109" t="n">
        <f aca="false">IF(AND(ISNUMBER(B4383),ISNUMBER($J4383)),$J4383-B4383,"")</f>
        <v>-46</v>
      </c>
      <c r="E4383" s="109" t="n">
        <f aca="false">IF(AND(ISNUMBER(C4383),ISNUMBER($J4383)),$J4383-C4383,"")</f>
        <v>-234</v>
      </c>
      <c r="F4383" s="1" t="s">
        <v>726</v>
      </c>
      <c r="G4383" s="46" t="s">
        <v>3807</v>
      </c>
      <c r="J4383" s="11" t="n">
        <f aca="false">IFERROR(INDEX(Pozos!$M$2:$M$1852,MATCH(A4383,Pozos!$E$2:$E$1852,0)),"")</f>
        <v>230</v>
      </c>
      <c r="K4383" s="1" t="s">
        <v>4320</v>
      </c>
      <c r="O4383" s="0" t="s">
        <v>3807</v>
      </c>
      <c r="P4383" s="0" t="s">
        <v>3805</v>
      </c>
    </row>
    <row r="4384" customFormat="false" ht="15.75" hidden="false" customHeight="true" outlineLevel="0" collapsed="false">
      <c r="A4384" s="39" t="s">
        <v>725</v>
      </c>
      <c r="B4384" s="52" t="n">
        <v>464</v>
      </c>
      <c r="C4384" s="52" t="n">
        <v>528</v>
      </c>
      <c r="D4384" s="109" t="n">
        <f aca="false">IF(AND(ISNUMBER(B4384),ISNUMBER($J4384)),$J4384-B4384,"")</f>
        <v>-234</v>
      </c>
      <c r="E4384" s="109" t="n">
        <f aca="false">IF(AND(ISNUMBER(C4384),ISNUMBER($J4384)),$J4384-C4384,"")</f>
        <v>-298</v>
      </c>
      <c r="F4384" s="1" t="s">
        <v>726</v>
      </c>
      <c r="G4384" s="46" t="s">
        <v>5782</v>
      </c>
      <c r="J4384" s="11" t="n">
        <f aca="false">IFERROR(INDEX(Pozos!$M$2:$M$1852,MATCH(A4384,Pozos!$E$2:$E$1852,0)),"")</f>
        <v>230</v>
      </c>
      <c r="K4384" s="1" t="s">
        <v>4320</v>
      </c>
      <c r="O4384" s="0" t="s">
        <v>5782</v>
      </c>
      <c r="P4384" s="0" t="s">
        <v>3805</v>
      </c>
    </row>
    <row r="4385" customFormat="false" ht="15.75" hidden="false" customHeight="true" outlineLevel="0" collapsed="false">
      <c r="A4385" s="39" t="s">
        <v>725</v>
      </c>
      <c r="B4385" s="52" t="n">
        <v>528</v>
      </c>
      <c r="C4385" s="52" t="n">
        <v>595</v>
      </c>
      <c r="D4385" s="109" t="n">
        <f aca="false">IF(AND(ISNUMBER(B4385),ISNUMBER($J4385)),$J4385-B4385,"")</f>
        <v>-298</v>
      </c>
      <c r="E4385" s="109" t="n">
        <f aca="false">IF(AND(ISNUMBER(C4385),ISNUMBER($J4385)),$J4385-C4385,"")</f>
        <v>-365</v>
      </c>
      <c r="F4385" s="1" t="s">
        <v>726</v>
      </c>
      <c r="G4385" s="46" t="s">
        <v>5790</v>
      </c>
      <c r="J4385" s="11" t="n">
        <f aca="false">IFERROR(INDEX(Pozos!$M$2:$M$1852,MATCH(A4385,Pozos!$E$2:$E$1852,0)),"")</f>
        <v>230</v>
      </c>
      <c r="K4385" s="1" t="s">
        <v>4320</v>
      </c>
      <c r="O4385" s="0" t="s">
        <v>5790</v>
      </c>
      <c r="P4385" s="0" t="s">
        <v>3805</v>
      </c>
    </row>
    <row r="4386" customFormat="false" ht="15.75" hidden="false" customHeight="true" outlineLevel="0" collapsed="false">
      <c r="A4386" s="39" t="s">
        <v>728</v>
      </c>
      <c r="B4386" s="52"/>
      <c r="C4386" s="52"/>
      <c r="D4386" s="109" t="str">
        <f aca="false">IF(AND(ISNUMBER(B4386),ISNUMBER($J4386)),$J4386-B4386,"")</f>
        <v/>
      </c>
      <c r="E4386" s="109" t="str">
        <f aca="false">IF(AND(ISNUMBER(C4386),ISNUMBER($J4386)),$J4386-C4386,"")</f>
        <v/>
      </c>
      <c r="F4386" s="1" t="s">
        <v>724</v>
      </c>
      <c r="G4386" s="46"/>
      <c r="J4386" s="11" t="n">
        <f aca="false">IFERROR(INDEX(Pozos!$M$2:$M$1852,MATCH(A4386,Pozos!$E$2:$E$1852,0)),"")</f>
        <v>138</v>
      </c>
      <c r="K4386" s="1" t="s">
        <v>4320</v>
      </c>
      <c r="P4386" s="0" t="s">
        <v>3824</v>
      </c>
    </row>
    <row r="4387" customFormat="false" ht="15.75" hidden="false" customHeight="true" outlineLevel="0" collapsed="false">
      <c r="A4387" s="39" t="s">
        <v>729</v>
      </c>
      <c r="B4387" s="52"/>
      <c r="C4387" s="52"/>
      <c r="D4387" s="109" t="str">
        <f aca="false">IF(AND(ISNUMBER(B4387),ISNUMBER($J4387)),$J4387-B4387,"")</f>
        <v/>
      </c>
      <c r="E4387" s="109" t="str">
        <f aca="false">IF(AND(ISNUMBER(C4387),ISNUMBER($J4387)),$J4387-C4387,"")</f>
        <v/>
      </c>
      <c r="F4387" s="1" t="s">
        <v>726</v>
      </c>
      <c r="G4387" s="46"/>
      <c r="J4387" s="11" t="n">
        <f aca="false">IFERROR(INDEX(Pozos!$M$2:$M$1852,MATCH(A4387,Pozos!$E$2:$E$1852,0)),"")</f>
        <v>230</v>
      </c>
      <c r="K4387" s="1" t="s">
        <v>4320</v>
      </c>
      <c r="P4387" s="0" t="s">
        <v>3824</v>
      </c>
    </row>
    <row r="4388" customFormat="false" ht="15.75" hidden="false" customHeight="true" outlineLevel="0" collapsed="false">
      <c r="A4388" s="39" t="s">
        <v>730</v>
      </c>
      <c r="B4388" s="52" t="n">
        <v>0</v>
      </c>
      <c r="C4388" s="52" t="n">
        <v>3</v>
      </c>
      <c r="D4388" s="109" t="n">
        <f aca="false">IF(AND(ISNUMBER(B4388),ISNUMBER($J4388)),$J4388-B4388,"")</f>
        <v>217</v>
      </c>
      <c r="E4388" s="109" t="n">
        <f aca="false">IF(AND(ISNUMBER(C4388),ISNUMBER($J4388)),$J4388-C4388,"")</f>
        <v>214</v>
      </c>
      <c r="F4388" s="1" t="s">
        <v>731</v>
      </c>
      <c r="G4388" s="46" t="s">
        <v>3802</v>
      </c>
      <c r="J4388" s="11" t="n">
        <f aca="false">IFERROR(INDEX(Pozos!$M$2:$M$1852,MATCH(A4388,Pozos!$E$2:$E$1852,0)),"")</f>
        <v>217</v>
      </c>
      <c r="K4388" s="1" t="s">
        <v>4320</v>
      </c>
      <c r="O4388" s="0" t="s">
        <v>3802</v>
      </c>
      <c r="P4388" s="0" t="s">
        <v>3805</v>
      </c>
    </row>
    <row r="4389" customFormat="false" ht="15.75" hidden="false" customHeight="true" outlineLevel="0" collapsed="false">
      <c r="A4389" s="39" t="s">
        <v>730</v>
      </c>
      <c r="B4389" s="52" t="n">
        <v>3</v>
      </c>
      <c r="C4389" s="52" t="n">
        <v>110.55</v>
      </c>
      <c r="D4389" s="109" t="n">
        <f aca="false">IF(AND(ISNUMBER(B4389),ISNUMBER($J4389)),$J4389-B4389,"")</f>
        <v>214</v>
      </c>
      <c r="E4389" s="109" t="n">
        <f aca="false">IF(AND(ISNUMBER(C4389),ISNUMBER($J4389)),$J4389-C4389,"")</f>
        <v>106.45</v>
      </c>
      <c r="F4389" s="1" t="s">
        <v>731</v>
      </c>
      <c r="G4389" s="46" t="s">
        <v>3816</v>
      </c>
      <c r="J4389" s="11" t="n">
        <f aca="false">IFERROR(INDEX(Pozos!$M$2:$M$1852,MATCH(A4389,Pozos!$E$2:$E$1852,0)),"")</f>
        <v>217</v>
      </c>
      <c r="K4389" s="1" t="s">
        <v>4320</v>
      </c>
      <c r="O4389" s="0" t="s">
        <v>3816</v>
      </c>
      <c r="P4389" s="0" t="s">
        <v>3805</v>
      </c>
    </row>
    <row r="4390" customFormat="false" ht="15.75" hidden="false" customHeight="true" outlineLevel="0" collapsed="false">
      <c r="A4390" s="39" t="s">
        <v>730</v>
      </c>
      <c r="B4390" s="52" t="n">
        <v>110.55</v>
      </c>
      <c r="C4390" s="52" t="n">
        <v>335.2</v>
      </c>
      <c r="D4390" s="109" t="n">
        <f aca="false">IF(AND(ISNUMBER(B4390),ISNUMBER($J4390)),$J4390-B4390,"")</f>
        <v>106.45</v>
      </c>
      <c r="E4390" s="109" t="n">
        <f aca="false">IF(AND(ISNUMBER(C4390),ISNUMBER($J4390)),$J4390-C4390,"")</f>
        <v>-118.2</v>
      </c>
      <c r="F4390" s="1" t="s">
        <v>731</v>
      </c>
      <c r="G4390" s="46" t="s">
        <v>3807</v>
      </c>
      <c r="J4390" s="11" t="n">
        <f aca="false">IFERROR(INDEX(Pozos!$M$2:$M$1852,MATCH(A4390,Pozos!$E$2:$E$1852,0)),"")</f>
        <v>217</v>
      </c>
      <c r="K4390" s="1" t="s">
        <v>4320</v>
      </c>
      <c r="O4390" s="0" t="s">
        <v>3807</v>
      </c>
      <c r="P4390" s="0" t="s">
        <v>3805</v>
      </c>
    </row>
    <row r="4391" customFormat="false" ht="15.75" hidden="false" customHeight="true" outlineLevel="0" collapsed="false">
      <c r="A4391" s="39" t="s">
        <v>730</v>
      </c>
      <c r="B4391" s="52" t="n">
        <v>335.2</v>
      </c>
      <c r="C4391" s="52" t="n">
        <v>363.5</v>
      </c>
      <c r="D4391" s="109" t="n">
        <f aca="false">IF(AND(ISNUMBER(B4391),ISNUMBER($J4391)),$J4391-B4391,"")</f>
        <v>-118.2</v>
      </c>
      <c r="E4391" s="109" t="n">
        <f aca="false">IF(AND(ISNUMBER(C4391),ISNUMBER($J4391)),$J4391-C4391,"")</f>
        <v>-146.5</v>
      </c>
      <c r="F4391" s="1" t="s">
        <v>731</v>
      </c>
      <c r="G4391" s="46" t="s">
        <v>5782</v>
      </c>
      <c r="J4391" s="11" t="n">
        <f aca="false">IFERROR(INDEX(Pozos!$M$2:$M$1852,MATCH(A4391,Pozos!$E$2:$E$1852,0)),"")</f>
        <v>217</v>
      </c>
      <c r="K4391" s="1" t="s">
        <v>4320</v>
      </c>
      <c r="O4391" s="0" t="s">
        <v>5782</v>
      </c>
      <c r="P4391" s="0" t="s">
        <v>3805</v>
      </c>
    </row>
    <row r="4392" customFormat="false" ht="15.75" hidden="false" customHeight="true" outlineLevel="0" collapsed="false">
      <c r="A4392" s="39" t="s">
        <v>730</v>
      </c>
      <c r="B4392" s="52" t="n">
        <v>363.5</v>
      </c>
      <c r="C4392" s="52" t="n">
        <v>467.3</v>
      </c>
      <c r="D4392" s="109" t="n">
        <f aca="false">IF(AND(ISNUMBER(B4392),ISNUMBER($J4392)),$J4392-B4392,"")</f>
        <v>-146.5</v>
      </c>
      <c r="E4392" s="109" t="n">
        <f aca="false">IF(AND(ISNUMBER(C4392),ISNUMBER($J4392)),$J4392-C4392,"")</f>
        <v>-250.3</v>
      </c>
      <c r="F4392" s="1" t="s">
        <v>731</v>
      </c>
      <c r="G4392" s="46" t="s">
        <v>5782</v>
      </c>
      <c r="J4392" s="11" t="n">
        <f aca="false">IFERROR(INDEX(Pozos!$M$2:$M$1852,MATCH(A4392,Pozos!$E$2:$E$1852,0)),"")</f>
        <v>217</v>
      </c>
      <c r="K4392" s="1" t="s">
        <v>4320</v>
      </c>
      <c r="O4392" s="0" t="s">
        <v>5782</v>
      </c>
      <c r="P4392" s="0" t="s">
        <v>3805</v>
      </c>
    </row>
    <row r="4393" customFormat="false" ht="15.75" hidden="false" customHeight="true" outlineLevel="0" collapsed="false">
      <c r="A4393" s="39" t="s">
        <v>732</v>
      </c>
      <c r="B4393" s="52" t="n">
        <v>0</v>
      </c>
      <c r="C4393" s="52" t="n">
        <v>247.5</v>
      </c>
      <c r="D4393" s="109" t="n">
        <f aca="false">IF(AND(ISNUMBER(B4393),ISNUMBER($J4393)),$J4393-B4393,"")</f>
        <v>219</v>
      </c>
      <c r="E4393" s="109" t="n">
        <f aca="false">IF(AND(ISNUMBER(C4393),ISNUMBER($J4393)),$J4393-C4393,"")</f>
        <v>-28.5</v>
      </c>
      <c r="F4393" s="1" t="s">
        <v>733</v>
      </c>
      <c r="G4393" s="46" t="s">
        <v>3807</v>
      </c>
      <c r="J4393" s="11" t="n">
        <f aca="false">IFERROR(INDEX(Pozos!$M$2:$M$1852,MATCH(A4393,Pozos!$E$2:$E$1852,0)),"")</f>
        <v>219</v>
      </c>
      <c r="K4393" s="1" t="s">
        <v>4320</v>
      </c>
      <c r="O4393" s="0" t="s">
        <v>3807</v>
      </c>
      <c r="P4393" s="0" t="s">
        <v>3805</v>
      </c>
    </row>
    <row r="4394" customFormat="false" ht="15.75" hidden="false" customHeight="true" outlineLevel="0" collapsed="false">
      <c r="A4394" s="39" t="s">
        <v>732</v>
      </c>
      <c r="B4394" s="52" t="n">
        <v>247.5</v>
      </c>
      <c r="C4394" s="52" t="n">
        <v>324.6</v>
      </c>
      <c r="D4394" s="109" t="n">
        <f aca="false">IF(AND(ISNUMBER(B4394),ISNUMBER($J4394)),$J4394-B4394,"")</f>
        <v>-28.5</v>
      </c>
      <c r="E4394" s="109" t="n">
        <f aca="false">IF(AND(ISNUMBER(C4394),ISNUMBER($J4394)),$J4394-C4394,"")</f>
        <v>-105.6</v>
      </c>
      <c r="F4394" s="1" t="s">
        <v>733</v>
      </c>
      <c r="G4394" s="46" t="s">
        <v>5782</v>
      </c>
      <c r="J4394" s="11" t="n">
        <f aca="false">IFERROR(INDEX(Pozos!$M$2:$M$1852,MATCH(A4394,Pozos!$E$2:$E$1852,0)),"")</f>
        <v>219</v>
      </c>
      <c r="K4394" s="1" t="s">
        <v>4320</v>
      </c>
      <c r="O4394" s="0" t="s">
        <v>5782</v>
      </c>
      <c r="P4394" s="0" t="s">
        <v>3805</v>
      </c>
    </row>
    <row r="4395" customFormat="false" ht="15.75" hidden="false" customHeight="true" outlineLevel="0" collapsed="false">
      <c r="A4395" s="39" t="s">
        <v>734</v>
      </c>
      <c r="B4395" s="52" t="n">
        <v>0</v>
      </c>
      <c r="C4395" s="52" t="n">
        <v>99</v>
      </c>
      <c r="D4395" s="109" t="n">
        <f aca="false">IF(AND(ISNUMBER(B4395),ISNUMBER($J4395)),$J4395-B4395,"")</f>
        <v>200</v>
      </c>
      <c r="E4395" s="109" t="n">
        <f aca="false">IF(AND(ISNUMBER(C4395),ISNUMBER($J4395)),$J4395-C4395,"")</f>
        <v>101</v>
      </c>
      <c r="F4395" s="1" t="s">
        <v>735</v>
      </c>
      <c r="G4395" s="46" t="s">
        <v>3816</v>
      </c>
      <c r="J4395" s="11" t="n">
        <f aca="false">IFERROR(INDEX(Pozos!$M$2:$M$1852,MATCH(A4395,Pozos!$E$2:$E$1852,0)),"")</f>
        <v>200</v>
      </c>
      <c r="K4395" s="1" t="s">
        <v>4320</v>
      </c>
      <c r="O4395" s="0" t="s">
        <v>3816</v>
      </c>
      <c r="P4395" s="0" t="s">
        <v>3805</v>
      </c>
    </row>
    <row r="4396" customFormat="false" ht="15.75" hidden="false" customHeight="true" outlineLevel="0" collapsed="false">
      <c r="A4396" s="39" t="s">
        <v>734</v>
      </c>
      <c r="B4396" s="52" t="n">
        <v>99</v>
      </c>
      <c r="C4396" s="52" t="n">
        <v>287.6</v>
      </c>
      <c r="D4396" s="109" t="n">
        <f aca="false">IF(AND(ISNUMBER(B4396),ISNUMBER($J4396)),$J4396-B4396,"")</f>
        <v>101</v>
      </c>
      <c r="E4396" s="109" t="n">
        <f aca="false">IF(AND(ISNUMBER(C4396),ISNUMBER($J4396)),$J4396-C4396,"")</f>
        <v>-87.6</v>
      </c>
      <c r="F4396" s="1" t="s">
        <v>735</v>
      </c>
      <c r="G4396" s="46" t="s">
        <v>3807</v>
      </c>
      <c r="J4396" s="11" t="n">
        <f aca="false">IFERROR(INDEX(Pozos!$M$2:$M$1852,MATCH(A4396,Pozos!$E$2:$E$1852,0)),"")</f>
        <v>200</v>
      </c>
      <c r="K4396" s="1" t="s">
        <v>4320</v>
      </c>
      <c r="O4396" s="0" t="s">
        <v>3807</v>
      </c>
      <c r="P4396" s="0" t="s">
        <v>3805</v>
      </c>
    </row>
    <row r="4397" customFormat="false" ht="18" hidden="false" customHeight="true" outlineLevel="0" collapsed="false">
      <c r="A4397" s="39" t="s">
        <v>734</v>
      </c>
      <c r="B4397" s="52" t="n">
        <v>287.6</v>
      </c>
      <c r="C4397" s="52" t="n">
        <v>297.57</v>
      </c>
      <c r="D4397" s="109" t="n">
        <f aca="false">IF(AND(ISNUMBER(B4397),ISNUMBER($J4397)),$J4397-B4397,"")</f>
        <v>-87.6</v>
      </c>
      <c r="E4397" s="109" t="n">
        <f aca="false">IF(AND(ISNUMBER(C4397),ISNUMBER($J4397)),$J4397-C4397,"")</f>
        <v>-97.57</v>
      </c>
      <c r="F4397" s="1" t="s">
        <v>735</v>
      </c>
      <c r="G4397" s="46" t="s">
        <v>5790</v>
      </c>
      <c r="J4397" s="11" t="n">
        <f aca="false">IFERROR(INDEX(Pozos!$M$2:$M$1852,MATCH(A4397,Pozos!$E$2:$E$1852,0)),"")</f>
        <v>200</v>
      </c>
      <c r="K4397" s="1" t="s">
        <v>4320</v>
      </c>
      <c r="O4397" s="0" t="s">
        <v>5790</v>
      </c>
      <c r="P4397" s="0" t="s">
        <v>3805</v>
      </c>
    </row>
    <row r="4398" customFormat="false" ht="15.75" hidden="false" customHeight="true" outlineLevel="0" collapsed="false">
      <c r="A4398" s="39" t="s">
        <v>736</v>
      </c>
      <c r="B4398" s="52" t="n">
        <v>0</v>
      </c>
      <c r="C4398" s="52" t="n">
        <v>78.53</v>
      </c>
      <c r="D4398" s="109" t="n">
        <f aca="false">IF(AND(ISNUMBER(B4398),ISNUMBER($J4398)),$J4398-B4398,"")</f>
        <v>184</v>
      </c>
      <c r="E4398" s="109" t="n">
        <f aca="false">IF(AND(ISNUMBER(C4398),ISNUMBER($J4398)),$J4398-C4398,"")</f>
        <v>105.47</v>
      </c>
      <c r="F4398" s="1" t="s">
        <v>737</v>
      </c>
      <c r="G4398" s="46" t="s">
        <v>3816</v>
      </c>
      <c r="J4398" s="11" t="n">
        <f aca="false">IFERROR(INDEX(Pozos!$M$2:$M$1852,MATCH(A4398,Pozos!$E$2:$E$1852,0)),"")</f>
        <v>184</v>
      </c>
      <c r="K4398" s="1" t="s">
        <v>4320</v>
      </c>
      <c r="O4398" s="0" t="s">
        <v>3816</v>
      </c>
      <c r="P4398" s="0" t="s">
        <v>3805</v>
      </c>
    </row>
    <row r="4399" customFormat="false" ht="15.75" hidden="false" customHeight="true" outlineLevel="0" collapsed="false">
      <c r="A4399" s="39" t="s">
        <v>736</v>
      </c>
      <c r="B4399" s="52" t="n">
        <v>78.53</v>
      </c>
      <c r="C4399" s="52" t="n">
        <v>310.71</v>
      </c>
      <c r="D4399" s="109" t="n">
        <f aca="false">IF(AND(ISNUMBER(B4399),ISNUMBER($J4399)),$J4399-B4399,"")</f>
        <v>105.47</v>
      </c>
      <c r="E4399" s="109" t="n">
        <f aca="false">IF(AND(ISNUMBER(C4399),ISNUMBER($J4399)),$J4399-C4399,"")</f>
        <v>-126.71</v>
      </c>
      <c r="F4399" s="1" t="s">
        <v>737</v>
      </c>
      <c r="G4399" s="46" t="s">
        <v>3807</v>
      </c>
      <c r="J4399" s="11" t="n">
        <f aca="false">IFERROR(INDEX(Pozos!$M$2:$M$1852,MATCH(A4399,Pozos!$E$2:$E$1852,0)),"")</f>
        <v>184</v>
      </c>
      <c r="K4399" s="1" t="s">
        <v>4320</v>
      </c>
      <c r="O4399" s="0" t="s">
        <v>3807</v>
      </c>
      <c r="P4399" s="0" t="s">
        <v>3805</v>
      </c>
    </row>
    <row r="4400" customFormat="false" ht="15.75" hidden="false" customHeight="true" outlineLevel="0" collapsed="false">
      <c r="A4400" s="39" t="s">
        <v>736</v>
      </c>
      <c r="B4400" s="52" t="n">
        <v>310.71</v>
      </c>
      <c r="C4400" s="52" t="n">
        <v>353.1</v>
      </c>
      <c r="D4400" s="109" t="n">
        <f aca="false">IF(AND(ISNUMBER(B4400),ISNUMBER($J4400)),$J4400-B4400,"")</f>
        <v>-126.71</v>
      </c>
      <c r="E4400" s="109" t="n">
        <f aca="false">IF(AND(ISNUMBER(C4400),ISNUMBER($J4400)),$J4400-C4400,"")</f>
        <v>-169.1</v>
      </c>
      <c r="F4400" s="1" t="s">
        <v>737</v>
      </c>
      <c r="G4400" s="46" t="s">
        <v>5790</v>
      </c>
      <c r="J4400" s="11" t="n">
        <f aca="false">IFERROR(INDEX(Pozos!$M$2:$M$1852,MATCH(A4400,Pozos!$E$2:$E$1852,0)),"")</f>
        <v>184</v>
      </c>
      <c r="K4400" s="1" t="s">
        <v>4320</v>
      </c>
      <c r="O4400" s="0" t="s">
        <v>5790</v>
      </c>
      <c r="P4400" s="0" t="s">
        <v>3805</v>
      </c>
    </row>
    <row r="4401" customFormat="false" ht="15.75" hidden="false" customHeight="true" outlineLevel="0" collapsed="false">
      <c r="A4401" s="39" t="s">
        <v>2442</v>
      </c>
      <c r="B4401" s="52" t="n">
        <v>0</v>
      </c>
      <c r="C4401" s="52" t="n">
        <v>2.5</v>
      </c>
      <c r="D4401" s="109" t="n">
        <f aca="false">IF(AND(ISNUMBER(B4401),ISNUMBER($J4401)),$J4401-B4401,"")</f>
        <v>210.24</v>
      </c>
      <c r="E4401" s="109" t="n">
        <f aca="false">IF(AND(ISNUMBER(C4401),ISNUMBER($J4401)),$J4401-C4401,"")</f>
        <v>207.74</v>
      </c>
      <c r="F4401" s="1" t="s">
        <v>5793</v>
      </c>
      <c r="G4401" s="46" t="s">
        <v>3802</v>
      </c>
      <c r="J4401" s="11" t="n">
        <f aca="false">IFERROR(INDEX(Pozos!$M$2:$M$1852,MATCH(A4401,Pozos!$E$2:$E$1852,0)),"")</f>
        <v>210.24</v>
      </c>
      <c r="K4401" s="1" t="s">
        <v>4320</v>
      </c>
      <c r="O4401" s="0" t="s">
        <v>3802</v>
      </c>
      <c r="P4401" s="0" t="s">
        <v>3805</v>
      </c>
    </row>
    <row r="4402" customFormat="false" ht="15.75" hidden="false" customHeight="true" outlineLevel="0" collapsed="false">
      <c r="A4402" s="39" t="s">
        <v>2442</v>
      </c>
      <c r="B4402" s="52" t="n">
        <v>2.5</v>
      </c>
      <c r="C4402" s="52" t="n">
        <v>10</v>
      </c>
      <c r="D4402" s="109" t="n">
        <f aca="false">IF(AND(ISNUMBER(B4402),ISNUMBER($J4402)),$J4402-B4402,"")</f>
        <v>207.74</v>
      </c>
      <c r="E4402" s="109" t="n">
        <f aca="false">IF(AND(ISNUMBER(C4402),ISNUMBER($J4402)),$J4402-C4402,"")</f>
        <v>200.24</v>
      </c>
      <c r="F4402" s="1" t="s">
        <v>5794</v>
      </c>
      <c r="G4402" s="46" t="s">
        <v>3807</v>
      </c>
      <c r="J4402" s="11" t="n">
        <f aca="false">IFERROR(INDEX(Pozos!$M$2:$M$1852,MATCH(A4402,Pozos!$E$2:$E$1852,0)),"")</f>
        <v>210.24</v>
      </c>
      <c r="K4402" s="1" t="s">
        <v>3944</v>
      </c>
      <c r="L4402" s="1" t="s">
        <v>3813</v>
      </c>
      <c r="O4402" s="0" t="s">
        <v>3807</v>
      </c>
      <c r="P4402" s="0" t="s">
        <v>3805</v>
      </c>
    </row>
    <row r="4403" customFormat="false" ht="15.75" hidden="false" customHeight="true" outlineLevel="0" collapsed="false">
      <c r="A4403" s="39" t="s">
        <v>2445</v>
      </c>
      <c r="B4403" s="52" t="n">
        <v>0</v>
      </c>
      <c r="C4403" s="52" t="n">
        <v>1</v>
      </c>
      <c r="D4403" s="109" t="n">
        <f aca="false">IF(AND(ISNUMBER(B4403),ISNUMBER($J4403)),$J4403-B4403,"")</f>
        <v>234.32</v>
      </c>
      <c r="E4403" s="109" t="n">
        <f aca="false">IF(AND(ISNUMBER(C4403),ISNUMBER($J4403)),$J4403-C4403,"")</f>
        <v>233.32</v>
      </c>
      <c r="F4403" s="1" t="s">
        <v>3815</v>
      </c>
      <c r="G4403" s="46" t="s">
        <v>3816</v>
      </c>
      <c r="J4403" s="11" t="n">
        <f aca="false">IFERROR(INDEX(Pozos!$M$2:$M$1852,MATCH(A4403,Pozos!$E$2:$E$1852,0)),"")</f>
        <v>234.32</v>
      </c>
      <c r="K4403" s="1" t="s">
        <v>3815</v>
      </c>
      <c r="L4403" s="1" t="s">
        <v>3817</v>
      </c>
      <c r="O4403" s="0" t="s">
        <v>3816</v>
      </c>
      <c r="P4403" s="0" t="s">
        <v>3805</v>
      </c>
    </row>
    <row r="4404" customFormat="false" ht="15.75" hidden="false" customHeight="true" outlineLevel="0" collapsed="false">
      <c r="A4404" s="39" t="s">
        <v>2445</v>
      </c>
      <c r="B4404" s="52" t="n">
        <v>1</v>
      </c>
      <c r="C4404" s="52" t="n">
        <v>2</v>
      </c>
      <c r="D4404" s="109" t="n">
        <f aca="false">IF(AND(ISNUMBER(B4404),ISNUMBER($J4404)),$J4404-B4404,"")</f>
        <v>233.32</v>
      </c>
      <c r="E4404" s="109" t="n">
        <f aca="false">IF(AND(ISNUMBER(C4404),ISNUMBER($J4404)),$J4404-C4404,"")</f>
        <v>232.32</v>
      </c>
      <c r="F4404" s="1" t="s">
        <v>5793</v>
      </c>
      <c r="G4404" s="46" t="s">
        <v>3802</v>
      </c>
      <c r="J4404" s="11" t="n">
        <f aca="false">IFERROR(INDEX(Pozos!$M$2:$M$1852,MATCH(A4404,Pozos!$E$2:$E$1852,0)),"")</f>
        <v>234.32</v>
      </c>
      <c r="K4404" s="1" t="s">
        <v>4320</v>
      </c>
      <c r="O4404" s="0" t="s">
        <v>3802</v>
      </c>
      <c r="P4404" s="0" t="s">
        <v>3805</v>
      </c>
    </row>
    <row r="4405" customFormat="false" ht="15.75" hidden="false" customHeight="true" outlineLevel="0" collapsed="false">
      <c r="A4405" s="39" t="s">
        <v>2445</v>
      </c>
      <c r="B4405" s="52" t="n">
        <v>2</v>
      </c>
      <c r="C4405" s="52" t="n">
        <v>7</v>
      </c>
      <c r="D4405" s="109" t="n">
        <f aca="false">IF(AND(ISNUMBER(B4405),ISNUMBER($J4405)),$J4405-B4405,"")</f>
        <v>232.32</v>
      </c>
      <c r="E4405" s="109" t="n">
        <f aca="false">IF(AND(ISNUMBER(C4405),ISNUMBER($J4405)),$J4405-C4405,"")</f>
        <v>227.32</v>
      </c>
      <c r="F4405" s="1" t="s">
        <v>4401</v>
      </c>
      <c r="G4405" s="46" t="s">
        <v>3920</v>
      </c>
      <c r="J4405" s="11" t="n">
        <f aca="false">IFERROR(INDEX(Pozos!$M$2:$M$1852,MATCH(A4405,Pozos!$E$2:$E$1852,0)),"")</f>
        <v>234.32</v>
      </c>
      <c r="K4405" s="1" t="s">
        <v>3944</v>
      </c>
      <c r="L4405" s="1" t="s">
        <v>3813</v>
      </c>
      <c r="O4405" s="0" t="s">
        <v>3920</v>
      </c>
      <c r="P4405" s="0" t="s">
        <v>3805</v>
      </c>
    </row>
    <row r="4406" customFormat="false" ht="15.75" hidden="false" customHeight="true" outlineLevel="0" collapsed="false">
      <c r="A4406" s="39" t="s">
        <v>2445</v>
      </c>
      <c r="B4406" s="52" t="n">
        <v>7</v>
      </c>
      <c r="C4406" s="52" t="n">
        <v>10</v>
      </c>
      <c r="D4406" s="109" t="n">
        <f aca="false">IF(AND(ISNUMBER(B4406),ISNUMBER($J4406)),$J4406-B4406,"")</f>
        <v>227.32</v>
      </c>
      <c r="E4406" s="109" t="n">
        <f aca="false">IF(AND(ISNUMBER(C4406),ISNUMBER($J4406)),$J4406-C4406,"")</f>
        <v>224.32</v>
      </c>
      <c r="F4406" s="1" t="s">
        <v>4473</v>
      </c>
      <c r="G4406" s="46" t="s">
        <v>3807</v>
      </c>
      <c r="J4406" s="11" t="n">
        <f aca="false">IFERROR(INDEX(Pozos!$M$2:$M$1852,MATCH(A4406,Pozos!$E$2:$E$1852,0)),"")</f>
        <v>234.32</v>
      </c>
      <c r="K4406" s="1" t="s">
        <v>3812</v>
      </c>
      <c r="L4406" s="1" t="s">
        <v>3813</v>
      </c>
      <c r="O4406" s="0" t="s">
        <v>3807</v>
      </c>
      <c r="P4406" s="0" t="s">
        <v>3805</v>
      </c>
    </row>
    <row r="4407" customFormat="false" ht="15.75" hidden="false" customHeight="true" outlineLevel="0" collapsed="false">
      <c r="A4407" s="39" t="s">
        <v>2448</v>
      </c>
      <c r="B4407" s="52" t="n">
        <v>0</v>
      </c>
      <c r="C4407" s="52" t="n">
        <v>1</v>
      </c>
      <c r="D4407" s="109" t="n">
        <f aca="false">IF(AND(ISNUMBER(B4407),ISNUMBER($J4407)),$J4407-B4407,"")</f>
        <v>151.6</v>
      </c>
      <c r="E4407" s="109" t="n">
        <f aca="false">IF(AND(ISNUMBER(C4407),ISNUMBER($J4407)),$J4407-C4407,"")</f>
        <v>150.6</v>
      </c>
      <c r="F4407" s="1" t="s">
        <v>5793</v>
      </c>
      <c r="G4407" s="46" t="s">
        <v>3802</v>
      </c>
      <c r="J4407" s="11" t="n">
        <f aca="false">IFERROR(INDEX(Pozos!$M$2:$M$1852,MATCH(A4407,Pozos!$E$2:$E$1852,0)),"")</f>
        <v>151.6</v>
      </c>
      <c r="K4407" s="1" t="s">
        <v>4320</v>
      </c>
      <c r="O4407" s="0" t="s">
        <v>3802</v>
      </c>
      <c r="P4407" s="0" t="s">
        <v>3805</v>
      </c>
    </row>
    <row r="4408" customFormat="false" ht="15.75" hidden="false" customHeight="true" outlineLevel="0" collapsed="false">
      <c r="A4408" s="39" t="s">
        <v>2448</v>
      </c>
      <c r="B4408" s="52" t="n">
        <v>1</v>
      </c>
      <c r="C4408" s="52" t="n">
        <v>7</v>
      </c>
      <c r="D4408" s="109" t="n">
        <f aca="false">IF(AND(ISNUMBER(B4408),ISNUMBER($J4408)),$J4408-B4408,"")</f>
        <v>150.6</v>
      </c>
      <c r="E4408" s="109" t="n">
        <f aca="false">IF(AND(ISNUMBER(C4408),ISNUMBER($J4408)),$J4408-C4408,"")</f>
        <v>144.6</v>
      </c>
      <c r="F4408" s="1" t="s">
        <v>4149</v>
      </c>
      <c r="G4408" s="46" t="s">
        <v>3807</v>
      </c>
      <c r="J4408" s="11" t="n">
        <f aca="false">IFERROR(INDEX(Pozos!$M$2:$M$1852,MATCH(A4408,Pozos!$E$2:$E$1852,0)),"")</f>
        <v>151.6</v>
      </c>
      <c r="K4408" s="1" t="s">
        <v>3944</v>
      </c>
      <c r="L4408" s="1" t="s">
        <v>3813</v>
      </c>
      <c r="O4408" s="0" t="s">
        <v>3807</v>
      </c>
      <c r="P4408" s="0" t="s">
        <v>3805</v>
      </c>
    </row>
    <row r="4409" customFormat="false" ht="15.75" hidden="false" customHeight="true" outlineLevel="0" collapsed="false">
      <c r="A4409" s="39" t="s">
        <v>2451</v>
      </c>
      <c r="B4409" s="52" t="n">
        <v>0</v>
      </c>
      <c r="C4409" s="52" t="n">
        <v>10</v>
      </c>
      <c r="D4409" s="109" t="n">
        <f aca="false">IF(AND(ISNUMBER(B4409),ISNUMBER($J4409)),$J4409-B4409,"")</f>
        <v>151.28</v>
      </c>
      <c r="E4409" s="109" t="n">
        <f aca="false">IF(AND(ISNUMBER(C4409),ISNUMBER($J4409)),$J4409-C4409,"")</f>
        <v>141.28</v>
      </c>
      <c r="F4409" s="1" t="s">
        <v>4401</v>
      </c>
      <c r="G4409" s="46" t="s">
        <v>3807</v>
      </c>
      <c r="J4409" s="11" t="n">
        <f aca="false">IFERROR(INDEX(Pozos!$M$2:$M$1852,MATCH(A4409,Pozos!$E$2:$E$1852,0)),"")</f>
        <v>151.28</v>
      </c>
      <c r="K4409" s="1" t="s">
        <v>3944</v>
      </c>
      <c r="L4409" s="1" t="s">
        <v>3813</v>
      </c>
      <c r="O4409" s="0" t="s">
        <v>3807</v>
      </c>
      <c r="P4409" s="0" t="s">
        <v>3805</v>
      </c>
    </row>
    <row r="4410" customFormat="false" ht="15.75" hidden="false" customHeight="true" outlineLevel="0" collapsed="false">
      <c r="A4410" s="39" t="s">
        <v>2454</v>
      </c>
      <c r="B4410" s="52" t="n">
        <v>0</v>
      </c>
      <c r="C4410" s="52" t="n">
        <v>1</v>
      </c>
      <c r="D4410" s="109" t="n">
        <f aca="false">IF(AND(ISNUMBER(B4410),ISNUMBER($J4410)),$J4410-B4410,"")</f>
        <v>167.81</v>
      </c>
      <c r="E4410" s="109" t="n">
        <f aca="false">IF(AND(ISNUMBER(C4410),ISNUMBER($J4410)),$J4410-C4410,"")</f>
        <v>166.81</v>
      </c>
      <c r="F4410" s="1" t="s">
        <v>5793</v>
      </c>
      <c r="G4410" s="46" t="s">
        <v>3802</v>
      </c>
      <c r="J4410" s="11" t="n">
        <f aca="false">IFERROR(INDEX(Pozos!$M$2:$M$1852,MATCH(A4410,Pozos!$E$2:$E$1852,0)),"")</f>
        <v>167.81</v>
      </c>
      <c r="K4410" s="1" t="s">
        <v>4320</v>
      </c>
      <c r="O4410" s="0" t="s">
        <v>3802</v>
      </c>
      <c r="P4410" s="0" t="s">
        <v>3805</v>
      </c>
    </row>
    <row r="4411" customFormat="false" ht="15.75" hidden="false" customHeight="true" outlineLevel="0" collapsed="false">
      <c r="A4411" s="39" t="s">
        <v>2454</v>
      </c>
      <c r="B4411" s="52" t="n">
        <v>1</v>
      </c>
      <c r="C4411" s="52" t="n">
        <v>6</v>
      </c>
      <c r="D4411" s="109" t="n">
        <f aca="false">IF(AND(ISNUMBER(B4411),ISNUMBER($J4411)),$J4411-B4411,"")</f>
        <v>166.81</v>
      </c>
      <c r="E4411" s="109" t="n">
        <f aca="false">IF(AND(ISNUMBER(C4411),ISNUMBER($J4411)),$J4411-C4411,"")</f>
        <v>161.81</v>
      </c>
      <c r="F4411" s="1" t="s">
        <v>4433</v>
      </c>
      <c r="G4411" s="46" t="s">
        <v>3807</v>
      </c>
      <c r="J4411" s="11" t="n">
        <f aca="false">IFERROR(INDEX(Pozos!$M$2:$M$1852,MATCH(A4411,Pozos!$E$2:$E$1852,0)),"")</f>
        <v>167.81</v>
      </c>
      <c r="K4411" s="1" t="s">
        <v>3944</v>
      </c>
      <c r="L4411" s="1" t="s">
        <v>3813</v>
      </c>
      <c r="O4411" s="0" t="s">
        <v>3807</v>
      </c>
      <c r="P4411" s="0" t="s">
        <v>3805</v>
      </c>
    </row>
    <row r="4412" customFormat="false" ht="15.75" hidden="false" customHeight="true" outlineLevel="0" collapsed="false">
      <c r="A4412" s="39" t="s">
        <v>2457</v>
      </c>
      <c r="B4412" s="52" t="n">
        <v>0</v>
      </c>
      <c r="C4412" s="52" t="n">
        <v>10.5</v>
      </c>
      <c r="D4412" s="109" t="n">
        <f aca="false">IF(AND(ISNUMBER(B4412),ISNUMBER($J4412)),$J4412-B4412,"")</f>
        <v>143.16</v>
      </c>
      <c r="E4412" s="109" t="n">
        <f aca="false">IF(AND(ISNUMBER(C4412),ISNUMBER($J4412)),$J4412-C4412,"")</f>
        <v>132.66</v>
      </c>
      <c r="F4412" s="1" t="s">
        <v>4401</v>
      </c>
      <c r="G4412" s="46" t="s">
        <v>3807</v>
      </c>
      <c r="J4412" s="11" t="n">
        <f aca="false">IFERROR(INDEX(Pozos!$M$2:$M$1852,MATCH(A4412,Pozos!$E$2:$E$1852,0)),"")</f>
        <v>143.16</v>
      </c>
      <c r="K4412" s="1" t="s">
        <v>3944</v>
      </c>
      <c r="L4412" s="1" t="s">
        <v>3813</v>
      </c>
      <c r="O4412" s="0" t="s">
        <v>3807</v>
      </c>
      <c r="P4412" s="0" t="s">
        <v>3805</v>
      </c>
    </row>
    <row r="4413" customFormat="false" ht="15.75" hidden="false" customHeight="true" outlineLevel="0" collapsed="false">
      <c r="A4413" s="39" t="s">
        <v>2460</v>
      </c>
      <c r="B4413" s="52" t="n">
        <v>0</v>
      </c>
      <c r="C4413" s="52" t="n">
        <v>10</v>
      </c>
      <c r="D4413" s="109" t="n">
        <f aca="false">IF(AND(ISNUMBER(B4413),ISNUMBER($J4413)),$J4413-B4413,"")</f>
        <v>153.62</v>
      </c>
      <c r="E4413" s="109" t="n">
        <f aca="false">IF(AND(ISNUMBER(C4413),ISNUMBER($J4413)),$J4413-C4413,"")</f>
        <v>143.62</v>
      </c>
      <c r="F4413" s="1" t="s">
        <v>4549</v>
      </c>
      <c r="G4413" s="46" t="s">
        <v>3807</v>
      </c>
      <c r="J4413" s="11" t="n">
        <f aca="false">IFERROR(INDEX(Pozos!$M$2:$M$1852,MATCH(A4413,Pozos!$E$2:$E$1852,0)),"")</f>
        <v>153.62</v>
      </c>
      <c r="K4413" s="1" t="s">
        <v>3944</v>
      </c>
      <c r="L4413" s="1" t="s">
        <v>3813</v>
      </c>
      <c r="O4413" s="0" t="s">
        <v>3807</v>
      </c>
      <c r="P4413" s="0" t="s">
        <v>3805</v>
      </c>
    </row>
    <row r="4414" customFormat="false" ht="15.75" hidden="false" customHeight="true" outlineLevel="0" collapsed="false">
      <c r="A4414" s="39" t="s">
        <v>2463</v>
      </c>
      <c r="B4414" s="52" t="n">
        <v>0</v>
      </c>
      <c r="C4414" s="52" t="n">
        <v>1</v>
      </c>
      <c r="D4414" s="109" t="n">
        <f aca="false">IF(AND(ISNUMBER(B4414),ISNUMBER($J4414)),$J4414-B4414,"")</f>
        <v>164.17</v>
      </c>
      <c r="E4414" s="109" t="n">
        <f aca="false">IF(AND(ISNUMBER(C4414),ISNUMBER($J4414)),$J4414-C4414,"")</f>
        <v>163.17</v>
      </c>
      <c r="F4414" s="1" t="s">
        <v>5793</v>
      </c>
      <c r="G4414" s="46" t="s">
        <v>3802</v>
      </c>
      <c r="J4414" s="11" t="n">
        <f aca="false">IFERROR(INDEX(Pozos!$M$2:$M$1852,MATCH(A4414,Pozos!$E$2:$E$1852,0)),"")</f>
        <v>164.17</v>
      </c>
      <c r="K4414" s="1" t="s">
        <v>4320</v>
      </c>
      <c r="O4414" s="0" t="s">
        <v>3802</v>
      </c>
      <c r="P4414" s="0" t="s">
        <v>3805</v>
      </c>
    </row>
    <row r="4415" customFormat="false" ht="15.75" hidden="false" customHeight="true" outlineLevel="0" collapsed="false">
      <c r="A4415" s="39" t="s">
        <v>2463</v>
      </c>
      <c r="B4415" s="52" t="n">
        <v>1</v>
      </c>
      <c r="C4415" s="52" t="n">
        <v>10</v>
      </c>
      <c r="D4415" s="109" t="n">
        <f aca="false">IF(AND(ISNUMBER(B4415),ISNUMBER($J4415)),$J4415-B4415,"")</f>
        <v>163.17</v>
      </c>
      <c r="E4415" s="109" t="n">
        <f aca="false">IF(AND(ISNUMBER(C4415),ISNUMBER($J4415)),$J4415-C4415,"")</f>
        <v>154.17</v>
      </c>
      <c r="F4415" s="1" t="s">
        <v>4401</v>
      </c>
      <c r="G4415" s="46" t="s">
        <v>3807</v>
      </c>
      <c r="J4415" s="11" t="n">
        <f aca="false">IFERROR(INDEX(Pozos!$M$2:$M$1852,MATCH(A4415,Pozos!$E$2:$E$1852,0)),"")</f>
        <v>164.17</v>
      </c>
      <c r="K4415" s="1" t="s">
        <v>3944</v>
      </c>
      <c r="L4415" s="1" t="s">
        <v>3813</v>
      </c>
      <c r="O4415" s="0" t="s">
        <v>3807</v>
      </c>
      <c r="P4415" s="0" t="s">
        <v>3805</v>
      </c>
    </row>
    <row r="4416" customFormat="false" ht="15.75" hidden="false" customHeight="true" outlineLevel="0" collapsed="false">
      <c r="A4416" s="39" t="s">
        <v>2463</v>
      </c>
      <c r="B4416" s="52" t="n">
        <v>10</v>
      </c>
      <c r="C4416" s="52" t="n">
        <v>11</v>
      </c>
      <c r="D4416" s="109" t="n">
        <f aca="false">IF(AND(ISNUMBER(B4416),ISNUMBER($J4416)),$J4416-B4416,"")</f>
        <v>154.17</v>
      </c>
      <c r="E4416" s="109" t="n">
        <f aca="false">IF(AND(ISNUMBER(C4416),ISNUMBER($J4416)),$J4416-C4416,"")</f>
        <v>153.17</v>
      </c>
      <c r="F4416" s="1" t="s">
        <v>5793</v>
      </c>
      <c r="G4416" s="46" t="s">
        <v>3802</v>
      </c>
      <c r="J4416" s="11" t="n">
        <f aca="false">IFERROR(INDEX(Pozos!$M$2:$M$1852,MATCH(A4416,Pozos!$E$2:$E$1852,0)),"")</f>
        <v>164.17</v>
      </c>
      <c r="K4416" s="1" t="s">
        <v>4320</v>
      </c>
      <c r="O4416" s="0" t="s">
        <v>3802</v>
      </c>
      <c r="P4416" s="0" t="s">
        <v>3805</v>
      </c>
    </row>
    <row r="4417" customFormat="false" ht="15.75" hidden="false" customHeight="true" outlineLevel="0" collapsed="false">
      <c r="A4417" s="39" t="s">
        <v>2463</v>
      </c>
      <c r="B4417" s="52" t="n">
        <v>11</v>
      </c>
      <c r="C4417" s="52" t="n">
        <v>25</v>
      </c>
      <c r="D4417" s="109" t="n">
        <f aca="false">IF(AND(ISNUMBER(B4417),ISNUMBER($J4417)),$J4417-B4417,"")</f>
        <v>153.17</v>
      </c>
      <c r="E4417" s="109" t="n">
        <f aca="false">IF(AND(ISNUMBER(C4417),ISNUMBER($J4417)),$J4417-C4417,"")</f>
        <v>139.17</v>
      </c>
      <c r="F4417" s="1" t="s">
        <v>4401</v>
      </c>
      <c r="G4417" s="46" t="s">
        <v>5782</v>
      </c>
      <c r="J4417" s="11" t="n">
        <f aca="false">IFERROR(INDEX(Pozos!$M$2:$M$1852,MATCH(A4417,Pozos!$E$2:$E$1852,0)),"")</f>
        <v>164.17</v>
      </c>
      <c r="K4417" s="1" t="s">
        <v>3944</v>
      </c>
      <c r="L4417" s="1" t="s">
        <v>3813</v>
      </c>
      <c r="O4417" s="0" t="s">
        <v>5782</v>
      </c>
      <c r="P4417" s="0" t="s">
        <v>3805</v>
      </c>
    </row>
    <row r="4418" customFormat="false" ht="15.75" hidden="false" customHeight="true" outlineLevel="0" collapsed="false">
      <c r="A4418" s="39" t="s">
        <v>2466</v>
      </c>
      <c r="B4418" s="52" t="n">
        <v>0</v>
      </c>
      <c r="C4418" s="52" t="n">
        <v>3</v>
      </c>
      <c r="D4418" s="109" t="n">
        <f aca="false">IF(AND(ISNUMBER(B4418),ISNUMBER($J4418)),$J4418-B4418,"")</f>
        <v>189.78</v>
      </c>
      <c r="E4418" s="109" t="n">
        <f aca="false">IF(AND(ISNUMBER(C4418),ISNUMBER($J4418)),$J4418-C4418,"")</f>
        <v>186.78</v>
      </c>
      <c r="F4418" s="1" t="s">
        <v>3815</v>
      </c>
      <c r="G4418" s="46" t="s">
        <v>3816</v>
      </c>
      <c r="J4418" s="11" t="n">
        <f aca="false">IFERROR(INDEX(Pozos!$M$2:$M$1852,MATCH(A4418,Pozos!$E$2:$E$1852,0)),"")</f>
        <v>189.78</v>
      </c>
      <c r="K4418" s="1" t="s">
        <v>3815</v>
      </c>
      <c r="L4418" s="1" t="s">
        <v>3817</v>
      </c>
      <c r="O4418" s="0" t="s">
        <v>3816</v>
      </c>
      <c r="P4418" s="0" t="s">
        <v>3805</v>
      </c>
    </row>
    <row r="4419" customFormat="false" ht="15.75" hidden="false" customHeight="true" outlineLevel="0" collapsed="false">
      <c r="A4419" s="39" t="s">
        <v>2466</v>
      </c>
      <c r="B4419" s="52" t="n">
        <v>3</v>
      </c>
      <c r="C4419" s="52" t="n">
        <v>18.5</v>
      </c>
      <c r="D4419" s="109" t="n">
        <f aca="false">IF(AND(ISNUMBER(B4419),ISNUMBER($J4419)),$J4419-B4419,"")</f>
        <v>186.78</v>
      </c>
      <c r="E4419" s="109" t="n">
        <f aca="false">IF(AND(ISNUMBER(C4419),ISNUMBER($J4419)),$J4419-C4419,"")</f>
        <v>171.28</v>
      </c>
      <c r="F4419" s="1" t="s">
        <v>4023</v>
      </c>
      <c r="G4419" s="46" t="s">
        <v>3920</v>
      </c>
      <c r="J4419" s="11" t="n">
        <f aca="false">IFERROR(INDEX(Pozos!$M$2:$M$1852,MATCH(A4419,Pozos!$E$2:$E$1852,0)),"")</f>
        <v>189.78</v>
      </c>
      <c r="K4419" s="1" t="s">
        <v>4023</v>
      </c>
      <c r="L4419" s="1" t="s">
        <v>3813</v>
      </c>
      <c r="O4419" s="0" t="s">
        <v>3920</v>
      </c>
      <c r="P4419" s="0" t="s">
        <v>3805</v>
      </c>
    </row>
    <row r="4420" customFormat="false" ht="15.75" hidden="false" customHeight="true" outlineLevel="0" collapsed="false">
      <c r="A4420" s="39" t="s">
        <v>2466</v>
      </c>
      <c r="B4420" s="52" t="n">
        <v>18.5</v>
      </c>
      <c r="C4420" s="52" t="n">
        <v>25</v>
      </c>
      <c r="D4420" s="109" t="n">
        <f aca="false">IF(AND(ISNUMBER(B4420),ISNUMBER($J4420)),$J4420-B4420,"")</f>
        <v>171.28</v>
      </c>
      <c r="E4420" s="109" t="n">
        <f aca="false">IF(AND(ISNUMBER(C4420),ISNUMBER($J4420)),$J4420-C4420,"")</f>
        <v>164.78</v>
      </c>
      <c r="F4420" s="1" t="s">
        <v>4023</v>
      </c>
      <c r="G4420" s="46" t="s">
        <v>3807</v>
      </c>
      <c r="J4420" s="11" t="n">
        <f aca="false">IFERROR(INDEX(Pozos!$M$2:$M$1852,MATCH(A4420,Pozos!$E$2:$E$1852,0)),"")</f>
        <v>189.78</v>
      </c>
      <c r="K4420" s="1" t="s">
        <v>4023</v>
      </c>
      <c r="L4420" s="1" t="s">
        <v>3813</v>
      </c>
      <c r="O4420" s="0" t="s">
        <v>3807</v>
      </c>
      <c r="P4420" s="0" t="s">
        <v>3805</v>
      </c>
    </row>
    <row r="4421" customFormat="false" ht="15.75" hidden="false" customHeight="true" outlineLevel="0" collapsed="false">
      <c r="A4421" s="39" t="s">
        <v>2469</v>
      </c>
      <c r="B4421" s="52" t="n">
        <v>0</v>
      </c>
      <c r="C4421" s="52" t="n">
        <v>1</v>
      </c>
      <c r="D4421" s="109" t="n">
        <f aca="false">IF(AND(ISNUMBER(B4421),ISNUMBER($J4421)),$J4421-B4421,"")</f>
        <v>193.85</v>
      </c>
      <c r="E4421" s="109" t="n">
        <f aca="false">IF(AND(ISNUMBER(C4421),ISNUMBER($J4421)),$J4421-C4421,"")</f>
        <v>192.85</v>
      </c>
      <c r="F4421" s="1" t="s">
        <v>5793</v>
      </c>
      <c r="G4421" s="46" t="s">
        <v>3802</v>
      </c>
      <c r="J4421" s="11" t="n">
        <f aca="false">IFERROR(INDEX(Pozos!$M$2:$M$1852,MATCH(A4421,Pozos!$E$2:$E$1852,0)),"")</f>
        <v>193.85</v>
      </c>
      <c r="K4421" s="1" t="s">
        <v>4320</v>
      </c>
      <c r="O4421" s="0" t="s">
        <v>3802</v>
      </c>
      <c r="P4421" s="0" t="s">
        <v>3805</v>
      </c>
    </row>
    <row r="4422" customFormat="false" ht="15.75" hidden="false" customHeight="true" outlineLevel="0" collapsed="false">
      <c r="A4422" s="39" t="s">
        <v>2469</v>
      </c>
      <c r="B4422" s="52" t="n">
        <v>1</v>
      </c>
      <c r="C4422" s="52" t="n">
        <v>4</v>
      </c>
      <c r="D4422" s="109" t="n">
        <f aca="false">IF(AND(ISNUMBER(B4422),ISNUMBER($J4422)),$J4422-B4422,"")</f>
        <v>192.85</v>
      </c>
      <c r="E4422" s="109" t="n">
        <f aca="false">IF(AND(ISNUMBER(C4422),ISNUMBER($J4422)),$J4422-C4422,"")</f>
        <v>189.85</v>
      </c>
      <c r="F4422" s="1" t="s">
        <v>4023</v>
      </c>
      <c r="G4422" s="46" t="s">
        <v>3920</v>
      </c>
      <c r="J4422" s="11" t="n">
        <f aca="false">IFERROR(INDEX(Pozos!$M$2:$M$1852,MATCH(A4422,Pozos!$E$2:$E$1852,0)),"")</f>
        <v>193.85</v>
      </c>
      <c r="K4422" s="1" t="s">
        <v>4023</v>
      </c>
      <c r="L4422" s="1" t="s">
        <v>3813</v>
      </c>
      <c r="O4422" s="0" t="s">
        <v>3920</v>
      </c>
      <c r="P4422" s="0" t="s">
        <v>3805</v>
      </c>
    </row>
    <row r="4423" customFormat="false" ht="15.75" hidden="false" customHeight="true" outlineLevel="0" collapsed="false">
      <c r="A4423" s="39" t="s">
        <v>2469</v>
      </c>
      <c r="B4423" s="52" t="n">
        <v>4</v>
      </c>
      <c r="C4423" s="52" t="n">
        <v>5</v>
      </c>
      <c r="D4423" s="109" t="n">
        <f aca="false">IF(AND(ISNUMBER(B4423),ISNUMBER($J4423)),$J4423-B4423,"")</f>
        <v>189.85</v>
      </c>
      <c r="E4423" s="109" t="n">
        <f aca="false">IF(AND(ISNUMBER(C4423),ISNUMBER($J4423)),$J4423-C4423,"")</f>
        <v>188.85</v>
      </c>
      <c r="F4423" s="1" t="s">
        <v>5793</v>
      </c>
      <c r="G4423" s="46" t="s">
        <v>3802</v>
      </c>
      <c r="J4423" s="11" t="n">
        <f aca="false">IFERROR(INDEX(Pozos!$M$2:$M$1852,MATCH(A4423,Pozos!$E$2:$E$1852,0)),"")</f>
        <v>193.85</v>
      </c>
      <c r="K4423" s="1" t="s">
        <v>4320</v>
      </c>
      <c r="O4423" s="0" t="s">
        <v>3802</v>
      </c>
      <c r="P4423" s="0" t="s">
        <v>3805</v>
      </c>
    </row>
    <row r="4424" customFormat="false" ht="15.75" hidden="false" customHeight="true" outlineLevel="0" collapsed="false">
      <c r="A4424" s="39" t="s">
        <v>2472</v>
      </c>
      <c r="B4424" s="52" t="n">
        <v>0</v>
      </c>
      <c r="C4424" s="52" t="n">
        <v>26</v>
      </c>
      <c r="D4424" s="109" t="n">
        <f aca="false">IF(AND(ISNUMBER(B4424),ISNUMBER($J4424)),$J4424-B4424,"")</f>
        <v>284.84</v>
      </c>
      <c r="E4424" s="109" t="n">
        <f aca="false">IF(AND(ISNUMBER(C4424),ISNUMBER($J4424)),$J4424-C4424,"")</f>
        <v>258.84</v>
      </c>
      <c r="F4424" s="1" t="s">
        <v>4023</v>
      </c>
      <c r="G4424" s="46" t="s">
        <v>3807</v>
      </c>
      <c r="J4424" s="11" t="n">
        <f aca="false">IFERROR(INDEX(Pozos!$M$2:$M$1852,MATCH(A4424,Pozos!$E$2:$E$1852,0)),"")</f>
        <v>284.84</v>
      </c>
      <c r="K4424" s="1" t="s">
        <v>4023</v>
      </c>
      <c r="L4424" s="1" t="s">
        <v>3813</v>
      </c>
      <c r="O4424" s="0" t="s">
        <v>3807</v>
      </c>
      <c r="P4424" s="0" t="s">
        <v>3805</v>
      </c>
    </row>
    <row r="4425" customFormat="false" ht="15.75" hidden="false" customHeight="true" outlineLevel="0" collapsed="false">
      <c r="A4425" s="39" t="s">
        <v>2472</v>
      </c>
      <c r="B4425" s="52" t="n">
        <v>26</v>
      </c>
      <c r="C4425" s="52" t="n">
        <v>27</v>
      </c>
      <c r="D4425" s="109" t="n">
        <f aca="false">IF(AND(ISNUMBER(B4425),ISNUMBER($J4425)),$J4425-B4425,"")</f>
        <v>258.84</v>
      </c>
      <c r="E4425" s="109" t="n">
        <f aca="false">IF(AND(ISNUMBER(C4425),ISNUMBER($J4425)),$J4425-C4425,"")</f>
        <v>257.84</v>
      </c>
      <c r="F4425" s="1" t="s">
        <v>5795</v>
      </c>
      <c r="G4425" s="46" t="s">
        <v>3802</v>
      </c>
      <c r="J4425" s="11" t="n">
        <f aca="false">IFERROR(INDEX(Pozos!$M$2:$M$1852,MATCH(A4425,Pozos!$E$2:$E$1852,0)),"")</f>
        <v>284.84</v>
      </c>
      <c r="K4425" s="1" t="s">
        <v>4320</v>
      </c>
      <c r="O4425" s="0" t="s">
        <v>3802</v>
      </c>
      <c r="P4425" s="0" t="s">
        <v>3805</v>
      </c>
    </row>
    <row r="4426" customFormat="false" ht="15.75" hidden="false" customHeight="true" outlineLevel="0" collapsed="false">
      <c r="A4426" s="39" t="s">
        <v>2472</v>
      </c>
      <c r="B4426" s="52" t="n">
        <v>27</v>
      </c>
      <c r="C4426" s="52" t="n">
        <v>30</v>
      </c>
      <c r="D4426" s="109" t="n">
        <f aca="false">IF(AND(ISNUMBER(B4426),ISNUMBER($J4426)),$J4426-B4426,"")</f>
        <v>257.84</v>
      </c>
      <c r="E4426" s="109" t="n">
        <f aca="false">IF(AND(ISNUMBER(C4426),ISNUMBER($J4426)),$J4426-C4426,"")</f>
        <v>254.84</v>
      </c>
      <c r="F4426" s="1" t="s">
        <v>5796</v>
      </c>
      <c r="G4426" s="46" t="s">
        <v>5782</v>
      </c>
      <c r="J4426" s="11" t="n">
        <f aca="false">IFERROR(INDEX(Pozos!$M$2:$M$1852,MATCH(A4426,Pozos!$E$2:$E$1852,0)),"")</f>
        <v>284.84</v>
      </c>
      <c r="K4426" s="1" t="s">
        <v>4424</v>
      </c>
      <c r="O4426" s="0" t="s">
        <v>5782</v>
      </c>
      <c r="P4426" s="0" t="s">
        <v>3805</v>
      </c>
    </row>
    <row r="4427" customFormat="false" ht="15.75" hidden="false" customHeight="true" outlineLevel="0" collapsed="false">
      <c r="A4427" s="39" t="s">
        <v>2475</v>
      </c>
      <c r="B4427" s="52" t="n">
        <v>0</v>
      </c>
      <c r="C4427" s="52" t="n">
        <v>1</v>
      </c>
      <c r="D4427" s="109" t="n">
        <f aca="false">IF(AND(ISNUMBER(B4427),ISNUMBER($J4427)),$J4427-B4427,"")</f>
        <v>284.25</v>
      </c>
      <c r="E4427" s="109" t="n">
        <f aca="false">IF(AND(ISNUMBER(C4427),ISNUMBER($J4427)),$J4427-C4427,"")</f>
        <v>283.25</v>
      </c>
      <c r="F4427" s="1" t="s">
        <v>5793</v>
      </c>
      <c r="G4427" s="46" t="s">
        <v>3802</v>
      </c>
      <c r="J4427" s="11" t="n">
        <f aca="false">IFERROR(INDEX(Pozos!$M$2:$M$1852,MATCH(A4427,Pozos!$E$2:$E$1852,0)),"")</f>
        <v>284.25</v>
      </c>
      <c r="K4427" s="1" t="s">
        <v>4320</v>
      </c>
      <c r="O4427" s="0" t="s">
        <v>3802</v>
      </c>
      <c r="P4427" s="0" t="s">
        <v>3805</v>
      </c>
    </row>
    <row r="4428" customFormat="false" ht="15.75" hidden="false" customHeight="true" outlineLevel="0" collapsed="false">
      <c r="A4428" s="39" t="s">
        <v>2475</v>
      </c>
      <c r="B4428" s="52" t="n">
        <v>1</v>
      </c>
      <c r="C4428" s="52" t="n">
        <v>7</v>
      </c>
      <c r="D4428" s="109" t="n">
        <f aca="false">IF(AND(ISNUMBER(B4428),ISNUMBER($J4428)),$J4428-B4428,"")</f>
        <v>283.25</v>
      </c>
      <c r="E4428" s="109" t="n">
        <f aca="false">IF(AND(ISNUMBER(C4428),ISNUMBER($J4428)),$J4428-C4428,"")</f>
        <v>277.25</v>
      </c>
      <c r="F4428" s="1" t="s">
        <v>4023</v>
      </c>
      <c r="G4428" s="46" t="s">
        <v>3807</v>
      </c>
      <c r="J4428" s="11" t="n">
        <f aca="false">IFERROR(INDEX(Pozos!$M$2:$M$1852,MATCH(A4428,Pozos!$E$2:$E$1852,0)),"")</f>
        <v>284.25</v>
      </c>
      <c r="K4428" s="1" t="s">
        <v>4023</v>
      </c>
      <c r="L4428" s="1" t="s">
        <v>3813</v>
      </c>
      <c r="O4428" s="0" t="s">
        <v>3807</v>
      </c>
      <c r="P4428" s="0" t="s">
        <v>3805</v>
      </c>
    </row>
    <row r="4429" customFormat="false" ht="15.75" hidden="false" customHeight="true" outlineLevel="0" collapsed="false">
      <c r="A4429" s="39" t="s">
        <v>2475</v>
      </c>
      <c r="B4429" s="52" t="n">
        <v>7</v>
      </c>
      <c r="C4429" s="52" t="n">
        <v>11</v>
      </c>
      <c r="D4429" s="109" t="n">
        <f aca="false">IF(AND(ISNUMBER(B4429),ISNUMBER($J4429)),$J4429-B4429,"")</f>
        <v>277.25</v>
      </c>
      <c r="E4429" s="109" t="n">
        <f aca="false">IF(AND(ISNUMBER(C4429),ISNUMBER($J4429)),$J4429-C4429,"")</f>
        <v>273.25</v>
      </c>
      <c r="F4429" s="1" t="s">
        <v>5793</v>
      </c>
      <c r="G4429" s="46" t="s">
        <v>3802</v>
      </c>
      <c r="J4429" s="11" t="n">
        <f aca="false">IFERROR(INDEX(Pozos!$M$2:$M$1852,MATCH(A4429,Pozos!$E$2:$E$1852,0)),"")</f>
        <v>284.25</v>
      </c>
      <c r="K4429" s="1" t="s">
        <v>4320</v>
      </c>
      <c r="O4429" s="0" t="s">
        <v>3802</v>
      </c>
      <c r="P4429" s="0" t="s">
        <v>3805</v>
      </c>
    </row>
    <row r="4430" customFormat="false" ht="15.75" hidden="false" customHeight="true" outlineLevel="0" collapsed="false">
      <c r="A4430" s="39" t="s">
        <v>2475</v>
      </c>
      <c r="B4430" s="52" t="n">
        <v>11</v>
      </c>
      <c r="C4430" s="52" t="n">
        <v>22</v>
      </c>
      <c r="D4430" s="109" t="n">
        <f aca="false">IF(AND(ISNUMBER(B4430),ISNUMBER($J4430)),$J4430-B4430,"")</f>
        <v>273.25</v>
      </c>
      <c r="E4430" s="109" t="n">
        <f aca="false">IF(AND(ISNUMBER(C4430),ISNUMBER($J4430)),$J4430-C4430,"")</f>
        <v>262.25</v>
      </c>
      <c r="F4430" s="1" t="s">
        <v>4023</v>
      </c>
      <c r="G4430" s="46" t="s">
        <v>3807</v>
      </c>
      <c r="J4430" s="11" t="n">
        <f aca="false">IFERROR(INDEX(Pozos!$M$2:$M$1852,MATCH(A4430,Pozos!$E$2:$E$1852,0)),"")</f>
        <v>284.25</v>
      </c>
      <c r="K4430" s="1" t="s">
        <v>4023</v>
      </c>
      <c r="L4430" s="1" t="s">
        <v>3813</v>
      </c>
      <c r="O4430" s="0" t="s">
        <v>3807</v>
      </c>
      <c r="P4430" s="0" t="s">
        <v>3805</v>
      </c>
    </row>
    <row r="4431" customFormat="false" ht="15.75" hidden="false" customHeight="true" outlineLevel="0" collapsed="false">
      <c r="A4431" s="39" t="s">
        <v>2475</v>
      </c>
      <c r="B4431" s="52" t="n">
        <v>22</v>
      </c>
      <c r="C4431" s="52" t="n">
        <v>23</v>
      </c>
      <c r="D4431" s="109" t="n">
        <f aca="false">IF(AND(ISNUMBER(B4431),ISNUMBER($J4431)),$J4431-B4431,"")</f>
        <v>262.25</v>
      </c>
      <c r="E4431" s="109" t="n">
        <f aca="false">IF(AND(ISNUMBER(C4431),ISNUMBER($J4431)),$J4431-C4431,"")</f>
        <v>261.25</v>
      </c>
      <c r="F4431" s="1" t="s">
        <v>5793</v>
      </c>
      <c r="G4431" s="46" t="s">
        <v>3802</v>
      </c>
      <c r="J4431" s="11" t="n">
        <f aca="false">IFERROR(INDEX(Pozos!$M$2:$M$1852,MATCH(A4431,Pozos!$E$2:$E$1852,0)),"")</f>
        <v>284.25</v>
      </c>
      <c r="K4431" s="1" t="s">
        <v>4320</v>
      </c>
      <c r="O4431" s="0" t="s">
        <v>3802</v>
      </c>
      <c r="P4431" s="0" t="s">
        <v>3805</v>
      </c>
    </row>
    <row r="4432" customFormat="false" ht="15.75" hidden="false" customHeight="true" outlineLevel="0" collapsed="false">
      <c r="A4432" s="39" t="s">
        <v>2475</v>
      </c>
      <c r="B4432" s="52" t="n">
        <v>23</v>
      </c>
      <c r="C4432" s="52" t="n">
        <v>27.5</v>
      </c>
      <c r="D4432" s="109" t="n">
        <f aca="false">IF(AND(ISNUMBER(B4432),ISNUMBER($J4432)),$J4432-B4432,"")</f>
        <v>261.25</v>
      </c>
      <c r="E4432" s="109" t="n">
        <f aca="false">IF(AND(ISNUMBER(C4432),ISNUMBER($J4432)),$J4432-C4432,"")</f>
        <v>256.75</v>
      </c>
      <c r="F4432" s="1" t="s">
        <v>4023</v>
      </c>
      <c r="G4432" s="46" t="s">
        <v>5782</v>
      </c>
      <c r="J4432" s="11" t="n">
        <f aca="false">IFERROR(INDEX(Pozos!$M$2:$M$1852,MATCH(A4432,Pozos!$E$2:$E$1852,0)),"")</f>
        <v>284.25</v>
      </c>
      <c r="K4432" s="1" t="s">
        <v>4023</v>
      </c>
      <c r="L4432" s="1" t="s">
        <v>3813</v>
      </c>
      <c r="O4432" s="0" t="s">
        <v>5782</v>
      </c>
      <c r="P4432" s="0" t="s">
        <v>3805</v>
      </c>
    </row>
    <row r="4433" customFormat="false" ht="15.75" hidden="false" customHeight="true" outlineLevel="0" collapsed="false">
      <c r="A4433" s="39" t="s">
        <v>2478</v>
      </c>
      <c r="B4433" s="52" t="n">
        <v>0</v>
      </c>
      <c r="C4433" s="52" t="n">
        <v>7</v>
      </c>
      <c r="D4433" s="109" t="n">
        <f aca="false">IF(AND(ISNUMBER(B4433),ISNUMBER($J4433)),$J4433-B4433,"")</f>
        <v>178.29</v>
      </c>
      <c r="E4433" s="109" t="n">
        <f aca="false">IF(AND(ISNUMBER(C4433),ISNUMBER($J4433)),$J4433-C4433,"")</f>
        <v>171.29</v>
      </c>
      <c r="F4433" s="1" t="s">
        <v>3815</v>
      </c>
      <c r="G4433" s="46" t="s">
        <v>3816</v>
      </c>
      <c r="J4433" s="11" t="n">
        <f aca="false">IFERROR(INDEX(Pozos!$M$2:$M$1852,MATCH(A4433,Pozos!$E$2:$E$1852,0)),"")</f>
        <v>178.29</v>
      </c>
      <c r="K4433" s="1" t="s">
        <v>3815</v>
      </c>
      <c r="L4433" s="1" t="s">
        <v>3817</v>
      </c>
      <c r="O4433" s="0" t="s">
        <v>3816</v>
      </c>
      <c r="P4433" s="0" t="s">
        <v>3805</v>
      </c>
    </row>
    <row r="4434" customFormat="false" ht="15.75" hidden="false" customHeight="true" outlineLevel="0" collapsed="false">
      <c r="A4434" s="39" t="s">
        <v>2478</v>
      </c>
      <c r="B4434" s="52" t="n">
        <v>7</v>
      </c>
      <c r="C4434" s="52" t="n">
        <v>17</v>
      </c>
      <c r="D4434" s="109" t="n">
        <f aca="false">IF(AND(ISNUMBER(B4434),ISNUMBER($J4434)),$J4434-B4434,"")</f>
        <v>171.29</v>
      </c>
      <c r="E4434" s="109" t="n">
        <f aca="false">IF(AND(ISNUMBER(C4434),ISNUMBER($J4434)),$J4434-C4434,"")</f>
        <v>161.29</v>
      </c>
      <c r="F4434" s="1" t="s">
        <v>5797</v>
      </c>
      <c r="G4434" s="46" t="s">
        <v>3920</v>
      </c>
      <c r="J4434" s="11" t="n">
        <f aca="false">IFERROR(INDEX(Pozos!$M$2:$M$1852,MATCH(A4434,Pozos!$E$2:$E$1852,0)),"")</f>
        <v>178.29</v>
      </c>
      <c r="K4434" s="1" t="s">
        <v>4023</v>
      </c>
      <c r="L4434" s="1" t="s">
        <v>3813</v>
      </c>
      <c r="O4434" s="0" t="s">
        <v>3920</v>
      </c>
      <c r="P4434" s="0" t="s">
        <v>3805</v>
      </c>
    </row>
    <row r="4435" customFormat="false" ht="15.75" hidden="false" customHeight="true" outlineLevel="0" collapsed="false">
      <c r="A4435" s="39" t="s">
        <v>2478</v>
      </c>
      <c r="B4435" s="52" t="n">
        <v>17</v>
      </c>
      <c r="C4435" s="52" t="n">
        <v>19</v>
      </c>
      <c r="D4435" s="109" t="n">
        <f aca="false">IF(AND(ISNUMBER(B4435),ISNUMBER($J4435)),$J4435-B4435,"")</f>
        <v>161.29</v>
      </c>
      <c r="E4435" s="109" t="n">
        <f aca="false">IF(AND(ISNUMBER(C4435),ISNUMBER($J4435)),$J4435-C4435,"")</f>
        <v>159.29</v>
      </c>
      <c r="F4435" s="1" t="s">
        <v>5793</v>
      </c>
      <c r="G4435" s="46" t="s">
        <v>3802</v>
      </c>
      <c r="J4435" s="11" t="n">
        <f aca="false">IFERROR(INDEX(Pozos!$M$2:$M$1852,MATCH(A4435,Pozos!$E$2:$E$1852,0)),"")</f>
        <v>178.29</v>
      </c>
      <c r="K4435" s="1" t="s">
        <v>4320</v>
      </c>
      <c r="N4435" s="106" t="s">
        <v>5798</v>
      </c>
      <c r="O4435" s="0" t="s">
        <v>3802</v>
      </c>
      <c r="P4435" s="0" t="s">
        <v>3805</v>
      </c>
    </row>
    <row r="4436" customFormat="false" ht="15.75" hidden="false" customHeight="true" outlineLevel="0" collapsed="false">
      <c r="A4436" s="39" t="s">
        <v>2478</v>
      </c>
      <c r="B4436" s="52" t="n">
        <v>16</v>
      </c>
      <c r="C4436" s="52" t="n">
        <v>21.5</v>
      </c>
      <c r="D4436" s="109" t="n">
        <f aca="false">IF(AND(ISNUMBER(B4436),ISNUMBER($J4436)),$J4436-B4436,"")</f>
        <v>162.29</v>
      </c>
      <c r="E4436" s="109" t="n">
        <f aca="false">IF(AND(ISNUMBER(C4436),ISNUMBER($J4436)),$J4436-C4436,"")</f>
        <v>156.79</v>
      </c>
      <c r="F4436" s="1" t="s">
        <v>4913</v>
      </c>
      <c r="G4436" s="46" t="s">
        <v>3807</v>
      </c>
      <c r="J4436" s="11" t="n">
        <f aca="false">IFERROR(INDEX(Pozos!$M$2:$M$1852,MATCH(A4436,Pozos!$E$2:$E$1852,0)),"")</f>
        <v>178.29</v>
      </c>
      <c r="K4436" s="1" t="s">
        <v>4023</v>
      </c>
      <c r="L4436" s="1" t="s">
        <v>3813</v>
      </c>
      <c r="N4436" s="106" t="s">
        <v>4553</v>
      </c>
      <c r="O4436" s="0" t="s">
        <v>3807</v>
      </c>
      <c r="P4436" s="0" t="s">
        <v>3805</v>
      </c>
    </row>
    <row r="4437" customFormat="false" ht="15.75" hidden="false" customHeight="true" outlineLevel="0" collapsed="false">
      <c r="A4437" s="39" t="s">
        <v>2478</v>
      </c>
      <c r="B4437" s="52" t="n">
        <v>21.5</v>
      </c>
      <c r="C4437" s="52" t="n">
        <v>26.5</v>
      </c>
      <c r="D4437" s="109" t="n">
        <f aca="false">IF(AND(ISNUMBER(B4437),ISNUMBER($J4437)),$J4437-B4437,"")</f>
        <v>156.79</v>
      </c>
      <c r="E4437" s="109" t="n">
        <f aca="false">IF(AND(ISNUMBER(C4437),ISNUMBER($J4437)),$J4437-C4437,"")</f>
        <v>151.79</v>
      </c>
      <c r="F4437" s="1" t="s">
        <v>5793</v>
      </c>
      <c r="G4437" s="46" t="s">
        <v>3807</v>
      </c>
      <c r="J4437" s="11" t="n">
        <f aca="false">IFERROR(INDEX(Pozos!$M$2:$M$1852,MATCH(A4437,Pozos!$E$2:$E$1852,0)),"")</f>
        <v>178.29</v>
      </c>
      <c r="K4437" s="1" t="s">
        <v>4320</v>
      </c>
      <c r="N4437" s="106" t="s">
        <v>5799</v>
      </c>
      <c r="O4437" s="0" t="s">
        <v>3807</v>
      </c>
      <c r="P4437" s="0" t="s">
        <v>3805</v>
      </c>
    </row>
    <row r="4438" customFormat="false" ht="15.75" hidden="false" customHeight="true" outlineLevel="0" collapsed="false">
      <c r="A4438" s="39" t="s">
        <v>2478</v>
      </c>
      <c r="B4438" s="52" t="n">
        <v>22.5</v>
      </c>
      <c r="C4438" s="52" t="n">
        <v>27.5</v>
      </c>
      <c r="D4438" s="109" t="n">
        <f aca="false">IF(AND(ISNUMBER(B4438),ISNUMBER($J4438)),$J4438-B4438,"")</f>
        <v>155.79</v>
      </c>
      <c r="E4438" s="109" t="n">
        <f aca="false">IF(AND(ISNUMBER(C4438),ISNUMBER($J4438)),$J4438-C4438,"")</f>
        <v>150.79</v>
      </c>
      <c r="F4438" s="1" t="s">
        <v>4913</v>
      </c>
      <c r="G4438" s="46" t="s">
        <v>3807</v>
      </c>
      <c r="J4438" s="11" t="n">
        <f aca="false">IFERROR(INDEX(Pozos!$M$2:$M$1852,MATCH(A4438,Pozos!$E$2:$E$1852,0)),"")</f>
        <v>178.29</v>
      </c>
      <c r="K4438" s="1" t="s">
        <v>4023</v>
      </c>
      <c r="L4438" s="1" t="s">
        <v>3813</v>
      </c>
      <c r="N4438" s="106" t="s">
        <v>5800</v>
      </c>
      <c r="O4438" s="0" t="s">
        <v>3807</v>
      </c>
      <c r="P4438" s="0" t="s">
        <v>3805</v>
      </c>
    </row>
    <row r="4439" customFormat="false" ht="15.75" hidden="false" customHeight="true" outlineLevel="0" collapsed="false">
      <c r="A4439" s="39" t="s">
        <v>2478</v>
      </c>
      <c r="B4439" s="52" t="n">
        <v>27.5</v>
      </c>
      <c r="C4439" s="52" t="n">
        <v>29</v>
      </c>
      <c r="D4439" s="109" t="n">
        <f aca="false">IF(AND(ISNUMBER(B4439),ISNUMBER($J4439)),$J4439-B4439,"")</f>
        <v>150.79</v>
      </c>
      <c r="E4439" s="109" t="n">
        <f aca="false">IF(AND(ISNUMBER(C4439),ISNUMBER($J4439)),$J4439-C4439,"")</f>
        <v>149.29</v>
      </c>
      <c r="F4439" s="1" t="s">
        <v>5801</v>
      </c>
      <c r="G4439" s="46"/>
      <c r="J4439" s="11" t="n">
        <f aca="false">IFERROR(INDEX(Pozos!$M$2:$M$1852,MATCH(A4439,Pozos!$E$2:$E$1852,0)),"")</f>
        <v>178.29</v>
      </c>
      <c r="K4439" s="1" t="s">
        <v>4320</v>
      </c>
      <c r="P4439" s="0" t="s">
        <v>3824</v>
      </c>
    </row>
    <row r="4440" customFormat="false" ht="15.75" hidden="false" customHeight="true" outlineLevel="0" collapsed="false">
      <c r="A4440" s="39" t="s">
        <v>2478</v>
      </c>
      <c r="B4440" s="52" t="n">
        <v>29</v>
      </c>
      <c r="C4440" s="52" t="n">
        <v>35</v>
      </c>
      <c r="D4440" s="109" t="n">
        <f aca="false">IF(AND(ISNUMBER(B4440),ISNUMBER($J4440)),$J4440-B4440,"")</f>
        <v>149.29</v>
      </c>
      <c r="E4440" s="109" t="n">
        <f aca="false">IF(AND(ISNUMBER(C4440),ISNUMBER($J4440)),$J4440-C4440,"")</f>
        <v>143.29</v>
      </c>
      <c r="F4440" s="1" t="s">
        <v>4913</v>
      </c>
      <c r="G4440" s="46" t="s">
        <v>3807</v>
      </c>
      <c r="J4440" s="11" t="n">
        <f aca="false">IFERROR(INDEX(Pozos!$M$2:$M$1852,MATCH(A4440,Pozos!$E$2:$E$1852,0)),"")</f>
        <v>178.29</v>
      </c>
      <c r="K4440" s="1" t="s">
        <v>4023</v>
      </c>
      <c r="L4440" s="1" t="s">
        <v>3813</v>
      </c>
      <c r="O4440" s="0" t="s">
        <v>3807</v>
      </c>
      <c r="P4440" s="0" t="s">
        <v>3805</v>
      </c>
    </row>
    <row r="4441" customFormat="false" ht="15.75" hidden="false" customHeight="true" outlineLevel="0" collapsed="false">
      <c r="A4441" s="110" t="s">
        <v>2481</v>
      </c>
      <c r="B4441" s="110" t="n">
        <v>0</v>
      </c>
      <c r="C4441" s="110" t="n">
        <v>1</v>
      </c>
      <c r="D4441" s="111" t="n">
        <f aca="false">IF(AND(ISNUMBER(B4441),ISNUMBER($J4441)),$J4441-B4441,"")</f>
        <v>26.77</v>
      </c>
      <c r="E4441" s="111" t="n">
        <f aca="false">IF(AND(ISNUMBER(C4441),ISNUMBER($J4441)),$J4441-C4441,"")</f>
        <v>25.77</v>
      </c>
      <c r="F4441" s="112" t="s">
        <v>3835</v>
      </c>
      <c r="G4441" s="54" t="s">
        <v>3802</v>
      </c>
      <c r="H4441" s="54"/>
      <c r="I4441" s="54"/>
      <c r="J4441" s="11" t="n">
        <f aca="false">IFERROR(INDEX(Pozos!$M$2:$M$1852,MATCH(A4441,Pozos!$E$2:$E$1852,0)),"")</f>
        <v>26.77</v>
      </c>
      <c r="K4441" s="1" t="s">
        <v>3803</v>
      </c>
      <c r="L4441" s="1" t="s">
        <v>3804</v>
      </c>
      <c r="O4441" s="0" t="s">
        <v>3802</v>
      </c>
      <c r="P4441" s="0" t="s">
        <v>3805</v>
      </c>
    </row>
    <row r="4442" customFormat="false" ht="15.75" hidden="false" customHeight="true" outlineLevel="0" collapsed="false">
      <c r="A4442" s="110" t="s">
        <v>2481</v>
      </c>
      <c r="B4442" s="110" t="n">
        <v>1</v>
      </c>
      <c r="C4442" s="110" t="n">
        <v>3</v>
      </c>
      <c r="D4442" s="111" t="n">
        <f aca="false">IF(AND(ISNUMBER(B4442),ISNUMBER($J4442)),$J4442-B4442,"")</f>
        <v>25.77</v>
      </c>
      <c r="E4442" s="111" t="n">
        <f aca="false">IF(AND(ISNUMBER(C4442),ISNUMBER($J4442)),$J4442-C4442,"")</f>
        <v>23.77</v>
      </c>
      <c r="F4442" s="112" t="s">
        <v>5770</v>
      </c>
      <c r="G4442" s="54" t="s">
        <v>4412</v>
      </c>
      <c r="H4442" s="54"/>
      <c r="I4442" s="54"/>
      <c r="J4442" s="11" t="n">
        <f aca="false">IFERROR(INDEX(Pozos!$M$2:$M$1852,MATCH(A4442,Pozos!$E$2:$E$1852,0)),"")</f>
        <v>26.77</v>
      </c>
      <c r="K4442" s="1" t="s">
        <v>3808</v>
      </c>
      <c r="L4442" s="1" t="s">
        <v>3809</v>
      </c>
      <c r="O4442" s="0" t="s">
        <v>4412</v>
      </c>
      <c r="P4442" s="0" t="s">
        <v>3805</v>
      </c>
    </row>
    <row r="4443" customFormat="false" ht="15.75" hidden="false" customHeight="true" outlineLevel="0" collapsed="false">
      <c r="A4443" s="110" t="s">
        <v>2481</v>
      </c>
      <c r="B4443" s="110" t="n">
        <v>3</v>
      </c>
      <c r="C4443" s="110" t="n">
        <v>4</v>
      </c>
      <c r="D4443" s="111" t="n">
        <f aca="false">IF(AND(ISNUMBER(B4443),ISNUMBER($J4443)),$J4443-B4443,"")</f>
        <v>23.77</v>
      </c>
      <c r="E4443" s="111" t="n">
        <f aca="false">IF(AND(ISNUMBER(C4443),ISNUMBER($J4443)),$J4443-C4443,"")</f>
        <v>22.77</v>
      </c>
      <c r="F4443" s="112" t="s">
        <v>5771</v>
      </c>
      <c r="G4443" s="54" t="s">
        <v>4395</v>
      </c>
      <c r="H4443" s="54"/>
      <c r="I4443" s="54"/>
      <c r="J4443" s="11" t="n">
        <f aca="false">IFERROR(INDEX(Pozos!$M$2:$M$1852,MATCH(A4443,Pozos!$E$2:$E$1852,0)),"")</f>
        <v>26.77</v>
      </c>
      <c r="K4443" s="1" t="s">
        <v>3808</v>
      </c>
      <c r="L4443" s="1" t="s">
        <v>3809</v>
      </c>
      <c r="O4443" s="0" t="s">
        <v>4395</v>
      </c>
      <c r="P4443" s="0" t="s">
        <v>3805</v>
      </c>
    </row>
    <row r="4444" customFormat="false" ht="15.75" hidden="false" customHeight="true" outlineLevel="0" collapsed="false">
      <c r="A4444" s="110" t="s">
        <v>2481</v>
      </c>
      <c r="B4444" s="110" t="n">
        <v>4</v>
      </c>
      <c r="C4444" s="110" t="n">
        <v>8</v>
      </c>
      <c r="D4444" s="111" t="n">
        <f aca="false">IF(AND(ISNUMBER(B4444),ISNUMBER($J4444)),$J4444-B4444,"")</f>
        <v>22.77</v>
      </c>
      <c r="E4444" s="111" t="n">
        <f aca="false">IF(AND(ISNUMBER(C4444),ISNUMBER($J4444)),$J4444-C4444,"")</f>
        <v>18.77</v>
      </c>
      <c r="F4444" s="113" t="s">
        <v>5772</v>
      </c>
      <c r="G4444" s="54" t="s">
        <v>4395</v>
      </c>
      <c r="H4444" s="54"/>
      <c r="I4444" s="54"/>
      <c r="J4444" s="11" t="n">
        <f aca="false">IFERROR(INDEX(Pozos!$M$2:$M$1852,MATCH(A4444,Pozos!$E$2:$E$1852,0)),"")</f>
        <v>26.77</v>
      </c>
      <c r="K4444" s="1" t="s">
        <v>3944</v>
      </c>
      <c r="L4444" s="1" t="s">
        <v>3813</v>
      </c>
      <c r="O4444" s="0" t="s">
        <v>4395</v>
      </c>
      <c r="P4444" s="0" t="s">
        <v>3805</v>
      </c>
    </row>
    <row r="4445" customFormat="false" ht="15.75" hidden="false" customHeight="true" outlineLevel="0" collapsed="false">
      <c r="A4445" s="110" t="s">
        <v>2481</v>
      </c>
      <c r="B4445" s="110" t="n">
        <v>8</v>
      </c>
      <c r="C4445" s="110" t="n">
        <v>11</v>
      </c>
      <c r="D4445" s="111" t="n">
        <f aca="false">IF(AND(ISNUMBER(B4445),ISNUMBER($J4445)),$J4445-B4445,"")</f>
        <v>18.77</v>
      </c>
      <c r="E4445" s="111" t="n">
        <f aca="false">IF(AND(ISNUMBER(C4445),ISNUMBER($J4445)),$J4445-C4445,"")</f>
        <v>15.77</v>
      </c>
      <c r="F4445" s="112" t="s">
        <v>5773</v>
      </c>
      <c r="G4445" s="54" t="s">
        <v>4395</v>
      </c>
      <c r="H4445" s="54"/>
      <c r="I4445" s="54"/>
      <c r="J4445" s="11" t="n">
        <f aca="false">IFERROR(INDEX(Pozos!$M$2:$M$1852,MATCH(A4445,Pozos!$E$2:$E$1852,0)),"")</f>
        <v>26.77</v>
      </c>
      <c r="K4445" s="1" t="s">
        <v>3808</v>
      </c>
      <c r="L4445" s="1" t="s">
        <v>3809</v>
      </c>
      <c r="O4445" s="0" t="s">
        <v>4395</v>
      </c>
      <c r="P4445" s="0" t="s">
        <v>3805</v>
      </c>
    </row>
    <row r="4446" customFormat="false" ht="15.75" hidden="false" customHeight="true" outlineLevel="0" collapsed="false">
      <c r="A4446" s="110" t="s">
        <v>2481</v>
      </c>
      <c r="B4446" s="110" t="n">
        <v>11</v>
      </c>
      <c r="C4446" s="110" t="n">
        <v>16</v>
      </c>
      <c r="D4446" s="111" t="n">
        <f aca="false">IF(AND(ISNUMBER(B4446),ISNUMBER($J4446)),$J4446-B4446,"")</f>
        <v>15.77</v>
      </c>
      <c r="E4446" s="111" t="n">
        <f aca="false">IF(AND(ISNUMBER(C4446),ISNUMBER($J4446)),$J4446-C4446,"")</f>
        <v>10.77</v>
      </c>
      <c r="F4446" s="112" t="s">
        <v>5774</v>
      </c>
      <c r="G4446" s="54" t="s">
        <v>4395</v>
      </c>
      <c r="H4446" s="54"/>
      <c r="I4446" s="54"/>
      <c r="J4446" s="11" t="n">
        <f aca="false">IFERROR(INDEX(Pozos!$M$2:$M$1852,MATCH(A4446,Pozos!$E$2:$E$1852,0)),"")</f>
        <v>26.77</v>
      </c>
      <c r="K4446" s="1" t="s">
        <v>3927</v>
      </c>
      <c r="L4446" s="1" t="s">
        <v>3928</v>
      </c>
      <c r="O4446" s="0" t="s">
        <v>4395</v>
      </c>
      <c r="P4446" s="0" t="s">
        <v>3805</v>
      </c>
    </row>
    <row r="4447" customFormat="false" ht="15.75" hidden="false" customHeight="true" outlineLevel="0" collapsed="false">
      <c r="A4447" s="110" t="s">
        <v>2481</v>
      </c>
      <c r="B4447" s="110" t="n">
        <v>16</v>
      </c>
      <c r="C4447" s="110" t="n">
        <v>19</v>
      </c>
      <c r="D4447" s="111" t="n">
        <f aca="false">IF(AND(ISNUMBER(B4447),ISNUMBER($J4447)),$J4447-B4447,"")</f>
        <v>10.77</v>
      </c>
      <c r="E4447" s="111" t="n">
        <f aca="false">IF(AND(ISNUMBER(C4447),ISNUMBER($J4447)),$J4447-C4447,"")</f>
        <v>7.77</v>
      </c>
      <c r="F4447" s="113" t="s">
        <v>5775</v>
      </c>
      <c r="G4447" s="54" t="s">
        <v>4395</v>
      </c>
      <c r="H4447" s="54"/>
      <c r="I4447" s="54"/>
      <c r="J4447" s="11" t="n">
        <f aca="false">IFERROR(INDEX(Pozos!$M$2:$M$1852,MATCH(A4447,Pozos!$E$2:$E$1852,0)),"")</f>
        <v>26.77</v>
      </c>
      <c r="K4447" s="1" t="s">
        <v>3854</v>
      </c>
      <c r="L4447" s="1" t="s">
        <v>3813</v>
      </c>
      <c r="O4447" s="0" t="s">
        <v>4395</v>
      </c>
      <c r="P4447" s="0" t="s">
        <v>3805</v>
      </c>
    </row>
    <row r="4448" customFormat="false" ht="15.75" hidden="false" customHeight="true" outlineLevel="0" collapsed="false">
      <c r="A4448" s="110" t="s">
        <v>2481</v>
      </c>
      <c r="B4448" s="110" t="n">
        <v>19</v>
      </c>
      <c r="C4448" s="110" t="n">
        <v>26</v>
      </c>
      <c r="D4448" s="111" t="n">
        <f aca="false">IF(AND(ISNUMBER(B4448),ISNUMBER($J4448)),$J4448-B4448,"")</f>
        <v>7.77</v>
      </c>
      <c r="E4448" s="111" t="n">
        <f aca="false">IF(AND(ISNUMBER(C4448),ISNUMBER($J4448)),$J4448-C4448,"")</f>
        <v>0.77</v>
      </c>
      <c r="F4448" s="112" t="s">
        <v>5776</v>
      </c>
      <c r="G4448" s="54" t="s">
        <v>4395</v>
      </c>
      <c r="H4448" s="54"/>
      <c r="I4448" s="54"/>
      <c r="J4448" s="11" t="n">
        <f aca="false">IFERROR(INDEX(Pozos!$M$2:$M$1852,MATCH(A4448,Pozos!$E$2:$E$1852,0)),"")</f>
        <v>26.77</v>
      </c>
      <c r="K4448" s="1" t="s">
        <v>3808</v>
      </c>
      <c r="L4448" s="1" t="s">
        <v>3809</v>
      </c>
      <c r="O4448" s="0" t="s">
        <v>4395</v>
      </c>
      <c r="P4448" s="0" t="s">
        <v>3805</v>
      </c>
    </row>
    <row r="4449" customFormat="false" ht="15.75" hidden="false" customHeight="true" outlineLevel="0" collapsed="false">
      <c r="A4449" s="110" t="s">
        <v>2481</v>
      </c>
      <c r="B4449" s="110" t="n">
        <v>26</v>
      </c>
      <c r="C4449" s="110" t="n">
        <v>30</v>
      </c>
      <c r="D4449" s="111" t="n">
        <f aca="false">IF(AND(ISNUMBER(B4449),ISNUMBER($J4449)),$J4449-B4449,"")</f>
        <v>0.77</v>
      </c>
      <c r="E4449" s="111" t="n">
        <f aca="false">IF(AND(ISNUMBER(C4449),ISNUMBER($J4449)),$J4449-C4449,"")</f>
        <v>-3.23</v>
      </c>
      <c r="F4449" s="112" t="s">
        <v>4602</v>
      </c>
      <c r="G4449" s="54" t="s">
        <v>4395</v>
      </c>
      <c r="H4449" s="54"/>
      <c r="I4449" s="54"/>
      <c r="J4449" s="11" t="n">
        <f aca="false">IFERROR(INDEX(Pozos!$M$2:$M$1852,MATCH(A4449,Pozos!$E$2:$E$1852,0)),"")</f>
        <v>26.77</v>
      </c>
      <c r="K4449" s="1" t="s">
        <v>3808</v>
      </c>
      <c r="L4449" s="1" t="s">
        <v>3809</v>
      </c>
      <c r="O4449" s="0" t="s">
        <v>4395</v>
      </c>
      <c r="P4449" s="0" t="s">
        <v>3805</v>
      </c>
    </row>
    <row r="4450" customFormat="false" ht="15.75" hidden="false" customHeight="true" outlineLevel="0" collapsed="false">
      <c r="A4450" s="110" t="s">
        <v>2481</v>
      </c>
      <c r="B4450" s="110" t="n">
        <v>30</v>
      </c>
      <c r="C4450" s="110" t="n">
        <v>35</v>
      </c>
      <c r="D4450" s="111" t="n">
        <f aca="false">IF(AND(ISNUMBER(B4450),ISNUMBER($J4450)),$J4450-B4450,"")</f>
        <v>-3.23</v>
      </c>
      <c r="E4450" s="111" t="n">
        <f aca="false">IF(AND(ISNUMBER(C4450),ISNUMBER($J4450)),$J4450-C4450,"")</f>
        <v>-8.23</v>
      </c>
      <c r="F4450" s="112" t="s">
        <v>5777</v>
      </c>
      <c r="G4450" s="54" t="s">
        <v>4407</v>
      </c>
      <c r="H4450" s="54"/>
      <c r="I4450" s="54"/>
      <c r="J4450" s="11" t="n">
        <f aca="false">IFERROR(INDEX(Pozos!$M$2:$M$1852,MATCH(A4450,Pozos!$E$2:$E$1852,0)),"")</f>
        <v>26.77</v>
      </c>
      <c r="K4450" s="1" t="s">
        <v>3812</v>
      </c>
      <c r="L4450" s="1" t="s">
        <v>3813</v>
      </c>
      <c r="O4450" s="0" t="s">
        <v>4407</v>
      </c>
      <c r="P4450" s="0" t="s">
        <v>3805</v>
      </c>
    </row>
    <row r="4451" customFormat="false" ht="15.75" hidden="false" customHeight="true" outlineLevel="0" collapsed="false">
      <c r="A4451" s="110" t="s">
        <v>2481</v>
      </c>
      <c r="B4451" s="110" t="n">
        <v>35</v>
      </c>
      <c r="C4451" s="110" t="n">
        <v>38</v>
      </c>
      <c r="D4451" s="111" t="n">
        <f aca="false">IF(AND(ISNUMBER(B4451),ISNUMBER($J4451)),$J4451-B4451,"")</f>
        <v>-8.23</v>
      </c>
      <c r="E4451" s="111" t="n">
        <f aca="false">IF(AND(ISNUMBER(C4451),ISNUMBER($J4451)),$J4451-C4451,"")</f>
        <v>-11.23</v>
      </c>
      <c r="F4451" s="112" t="s">
        <v>5778</v>
      </c>
      <c r="G4451" s="54" t="s">
        <v>4407</v>
      </c>
      <c r="H4451" s="54"/>
      <c r="I4451" s="54"/>
      <c r="J4451" s="11" t="n">
        <f aca="false">IFERROR(INDEX(Pozos!$M$2:$M$1852,MATCH(A4451,Pozos!$E$2:$E$1852,0)),"")</f>
        <v>26.77</v>
      </c>
      <c r="K4451" s="1" t="s">
        <v>3854</v>
      </c>
      <c r="L4451" s="1" t="s">
        <v>3813</v>
      </c>
      <c r="O4451" s="0" t="s">
        <v>4407</v>
      </c>
      <c r="P4451" s="0" t="s">
        <v>3805</v>
      </c>
    </row>
    <row r="4452" customFormat="false" ht="15.75" hidden="false" customHeight="true" outlineLevel="0" collapsed="false">
      <c r="A4452" s="110" t="s">
        <v>2481</v>
      </c>
      <c r="B4452" s="110" t="n">
        <v>38</v>
      </c>
      <c r="C4452" s="110" t="n">
        <v>42</v>
      </c>
      <c r="D4452" s="111" t="n">
        <f aca="false">IF(AND(ISNUMBER(B4452),ISNUMBER($J4452)),$J4452-B4452,"")</f>
        <v>-11.23</v>
      </c>
      <c r="E4452" s="111" t="n">
        <f aca="false">IF(AND(ISNUMBER(C4452),ISNUMBER($J4452)),$J4452-C4452,"")</f>
        <v>-15.23</v>
      </c>
      <c r="F4452" s="112" t="s">
        <v>5802</v>
      </c>
      <c r="G4452" s="54" t="s">
        <v>4407</v>
      </c>
      <c r="H4452" s="54"/>
      <c r="I4452" s="54"/>
      <c r="J4452" s="11" t="n">
        <f aca="false">IFERROR(INDEX(Pozos!$M$2:$M$1852,MATCH(A4452,Pozos!$E$2:$E$1852,0)),"")</f>
        <v>26.77</v>
      </c>
      <c r="K4452" s="1" t="s">
        <v>3819</v>
      </c>
      <c r="L4452" s="1" t="s">
        <v>3820</v>
      </c>
      <c r="O4452" s="0" t="s">
        <v>4407</v>
      </c>
      <c r="P4452" s="0" t="s">
        <v>3805</v>
      </c>
    </row>
    <row r="4453" customFormat="false" ht="15.75" hidden="false" customHeight="true" outlineLevel="0" collapsed="false">
      <c r="A4453" s="39" t="s">
        <v>2482</v>
      </c>
      <c r="B4453" s="1" t="n">
        <v>9</v>
      </c>
      <c r="C4453" s="1" t="n">
        <v>16</v>
      </c>
      <c r="D4453" s="11" t="n">
        <f aca="false">IF(AND(ISNUMBER(B4453),ISNUMBER($J4453)),$J4453-B4453,"")</f>
        <v>21</v>
      </c>
      <c r="E4453" s="11" t="n">
        <f aca="false">IF(AND(ISNUMBER(C4453),ISNUMBER($J4453)),$J4453-C4453,"")</f>
        <v>14</v>
      </c>
      <c r="F4453" s="1" t="s">
        <v>4401</v>
      </c>
      <c r="G4453" s="46"/>
      <c r="J4453" s="11" t="n">
        <f aca="false">IFERROR(INDEX(Pozos!$M$2:$M$1852,MATCH(A4453,Pozos!$E$2:$E$1852,0)),"")</f>
        <v>30</v>
      </c>
      <c r="K4453" s="1" t="s">
        <v>3944</v>
      </c>
      <c r="L4453" s="1" t="s">
        <v>3813</v>
      </c>
      <c r="N4453" s="106" t="s">
        <v>5803</v>
      </c>
      <c r="P4453" s="0" t="s">
        <v>3824</v>
      </c>
    </row>
    <row r="4454" customFormat="false" ht="15.75" hidden="false" customHeight="true" outlineLevel="0" collapsed="false">
      <c r="A4454" s="39" t="s">
        <v>2482</v>
      </c>
      <c r="B4454" s="1" t="n">
        <v>18</v>
      </c>
      <c r="C4454" s="1" t="n">
        <v>19</v>
      </c>
      <c r="D4454" s="11" t="n">
        <f aca="false">IF(AND(ISNUMBER(B4454),ISNUMBER($J4454)),$J4454-B4454,"")</f>
        <v>12</v>
      </c>
      <c r="E4454" s="11" t="n">
        <f aca="false">IF(AND(ISNUMBER(C4454),ISNUMBER($J4454)),$J4454-C4454,"")</f>
        <v>11</v>
      </c>
      <c r="F4454" s="1" t="s">
        <v>4433</v>
      </c>
      <c r="G4454" s="46"/>
      <c r="J4454" s="11" t="n">
        <f aca="false">IFERROR(INDEX(Pozos!$M$2:$M$1852,MATCH(A4454,Pozos!$E$2:$E$1852,0)),"")</f>
        <v>30</v>
      </c>
      <c r="K4454" s="1" t="s">
        <v>3944</v>
      </c>
      <c r="L4454" s="1" t="s">
        <v>3813</v>
      </c>
      <c r="N4454" s="106" t="s">
        <v>5573</v>
      </c>
      <c r="P4454" s="0" t="s">
        <v>3824</v>
      </c>
    </row>
    <row r="4455" customFormat="false" ht="15.75" hidden="false" customHeight="true" outlineLevel="0" collapsed="false">
      <c r="A4455" s="39" t="s">
        <v>2482</v>
      </c>
      <c r="B4455" s="1" t="n">
        <v>24</v>
      </c>
      <c r="C4455" s="1" t="n">
        <v>27</v>
      </c>
      <c r="D4455" s="11" t="n">
        <f aca="false">IF(AND(ISNUMBER(B4455),ISNUMBER($J4455)),$J4455-B4455,"")</f>
        <v>6</v>
      </c>
      <c r="E4455" s="11" t="n">
        <f aca="false">IF(AND(ISNUMBER(C4455),ISNUMBER($J4455)),$J4455-C4455,"")</f>
        <v>3</v>
      </c>
      <c r="F4455" s="1" t="s">
        <v>4408</v>
      </c>
      <c r="G4455" s="46"/>
      <c r="J4455" s="11" t="n">
        <f aca="false">IFERROR(INDEX(Pozos!$M$2:$M$1852,MATCH(A4455,Pozos!$E$2:$E$1852,0)),"")</f>
        <v>30</v>
      </c>
      <c r="K4455" s="1" t="s">
        <v>3944</v>
      </c>
      <c r="L4455" s="1" t="s">
        <v>3813</v>
      </c>
      <c r="N4455" s="106" t="s">
        <v>5804</v>
      </c>
      <c r="P4455" s="0" t="s">
        <v>3824</v>
      </c>
    </row>
    <row r="4456" customFormat="false" ht="15.75" hidden="false" customHeight="true" outlineLevel="0" collapsed="false">
      <c r="A4456" s="39" t="s">
        <v>2485</v>
      </c>
      <c r="B4456" s="1" t="n">
        <v>1</v>
      </c>
      <c r="C4456" s="1" t="n">
        <v>2</v>
      </c>
      <c r="D4456" s="11" t="n">
        <f aca="false">IF(AND(ISNUMBER(B4456),ISNUMBER($J4456)),$J4456-B4456,"")</f>
        <v>24.72</v>
      </c>
      <c r="E4456" s="11" t="n">
        <f aca="false">IF(AND(ISNUMBER(C4456),ISNUMBER($J4456)),$J4456-C4456,"")</f>
        <v>23.72</v>
      </c>
      <c r="F4456" s="1" t="s">
        <v>5172</v>
      </c>
      <c r="G4456" s="46"/>
      <c r="J4456" s="11" t="n">
        <f aca="false">IFERROR(INDEX(Pozos!$M$2:$M$1852,MATCH(A4456,Pozos!$E$2:$E$1852,0)),"")</f>
        <v>25.72</v>
      </c>
      <c r="K4456" s="1" t="s">
        <v>3872</v>
      </c>
      <c r="L4456" s="1" t="s">
        <v>3809</v>
      </c>
      <c r="N4456" s="106" t="s">
        <v>4078</v>
      </c>
      <c r="P4456" s="0" t="s">
        <v>3824</v>
      </c>
    </row>
    <row r="4457" customFormat="false" ht="15.75" hidden="false" customHeight="true" outlineLevel="0" collapsed="false">
      <c r="A4457" s="39" t="s">
        <v>2485</v>
      </c>
      <c r="B4457" s="1" t="n">
        <v>2</v>
      </c>
      <c r="C4457" s="1" t="n">
        <v>13</v>
      </c>
      <c r="D4457" s="11" t="n">
        <f aca="false">IF(AND(ISNUMBER(B4457),ISNUMBER($J4457)),$J4457-B4457,"")</f>
        <v>23.72</v>
      </c>
      <c r="E4457" s="11" t="n">
        <f aca="false">IF(AND(ISNUMBER(C4457),ISNUMBER($J4457)),$J4457-C4457,"")</f>
        <v>12.72</v>
      </c>
      <c r="F4457" s="1" t="s">
        <v>5805</v>
      </c>
      <c r="G4457" s="46"/>
      <c r="J4457" s="11" t="n">
        <f aca="false">IFERROR(INDEX(Pozos!$M$2:$M$1852,MATCH(A4457,Pozos!$E$2:$E$1852,0)),"")</f>
        <v>25.72</v>
      </c>
      <c r="K4457" s="1" t="s">
        <v>3944</v>
      </c>
      <c r="L4457" s="1" t="s">
        <v>3813</v>
      </c>
      <c r="P4457" s="0" t="s">
        <v>3824</v>
      </c>
    </row>
    <row r="4458" customFormat="false" ht="15.75" hidden="false" customHeight="true" outlineLevel="0" collapsed="false">
      <c r="A4458" s="39" t="s">
        <v>2485</v>
      </c>
      <c r="B4458" s="1" t="n">
        <v>13</v>
      </c>
      <c r="C4458" s="1" t="n">
        <v>15</v>
      </c>
      <c r="D4458" s="11" t="n">
        <f aca="false">IF(AND(ISNUMBER(B4458),ISNUMBER($J4458)),$J4458-B4458,"")</f>
        <v>12.72</v>
      </c>
      <c r="E4458" s="11" t="n">
        <f aca="false">IF(AND(ISNUMBER(C4458),ISNUMBER($J4458)),$J4458-C4458,"")</f>
        <v>10.72</v>
      </c>
      <c r="F4458" s="1" t="s">
        <v>5806</v>
      </c>
      <c r="G4458" s="46"/>
      <c r="J4458" s="11" t="n">
        <f aca="false">IFERROR(INDEX(Pozos!$M$2:$M$1852,MATCH(A4458,Pozos!$E$2:$E$1852,0)),"")</f>
        <v>25.72</v>
      </c>
      <c r="K4458" s="1" t="s">
        <v>3854</v>
      </c>
      <c r="L4458" s="1" t="s">
        <v>3813</v>
      </c>
      <c r="P4458" s="0" t="s">
        <v>3824</v>
      </c>
    </row>
    <row r="4459" customFormat="false" ht="15.75" hidden="false" customHeight="true" outlineLevel="0" collapsed="false">
      <c r="A4459" s="39" t="s">
        <v>2485</v>
      </c>
      <c r="B4459" s="1" t="n">
        <v>15</v>
      </c>
      <c r="C4459" s="1" t="n">
        <v>17</v>
      </c>
      <c r="D4459" s="11" t="n">
        <f aca="false">IF(AND(ISNUMBER(B4459),ISNUMBER($J4459)),$J4459-B4459,"")</f>
        <v>10.72</v>
      </c>
      <c r="E4459" s="11" t="n">
        <f aca="false">IF(AND(ISNUMBER(C4459),ISNUMBER($J4459)),$J4459-C4459,"")</f>
        <v>8.72</v>
      </c>
      <c r="F4459" s="1" t="s">
        <v>5807</v>
      </c>
      <c r="G4459" s="46"/>
      <c r="J4459" s="11" t="n">
        <f aca="false">IFERROR(INDEX(Pozos!$M$2:$M$1852,MATCH(A4459,Pozos!$E$2:$E$1852,0)),"")</f>
        <v>25.72</v>
      </c>
      <c r="K4459" s="1" t="s">
        <v>3808</v>
      </c>
      <c r="L4459" s="1" t="s">
        <v>3809</v>
      </c>
      <c r="P4459" s="0" t="s">
        <v>3824</v>
      </c>
    </row>
    <row r="4460" customFormat="false" ht="15.75" hidden="false" customHeight="true" outlineLevel="0" collapsed="false">
      <c r="A4460" s="39" t="s">
        <v>2485</v>
      </c>
      <c r="B4460" s="1" t="n">
        <v>17</v>
      </c>
      <c r="C4460" s="1" t="n">
        <v>20</v>
      </c>
      <c r="D4460" s="11" t="n">
        <f aca="false">IF(AND(ISNUMBER(B4460),ISNUMBER($J4460)),$J4460-B4460,"")</f>
        <v>8.72</v>
      </c>
      <c r="E4460" s="11" t="n">
        <f aca="false">IF(AND(ISNUMBER(C4460),ISNUMBER($J4460)),$J4460-C4460,"")</f>
        <v>5.72</v>
      </c>
      <c r="F4460" s="1" t="s">
        <v>5806</v>
      </c>
      <c r="G4460" s="46"/>
      <c r="J4460" s="11" t="n">
        <f aca="false">IFERROR(INDEX(Pozos!$M$2:$M$1852,MATCH(A4460,Pozos!$E$2:$E$1852,0)),"")</f>
        <v>25.72</v>
      </c>
      <c r="K4460" s="1" t="s">
        <v>3854</v>
      </c>
      <c r="L4460" s="1" t="s">
        <v>3813</v>
      </c>
      <c r="P4460" s="0" t="s">
        <v>3824</v>
      </c>
    </row>
    <row r="4461" customFormat="false" ht="15.75" hidden="false" customHeight="true" outlineLevel="0" collapsed="false">
      <c r="A4461" s="39" t="s">
        <v>2487</v>
      </c>
      <c r="B4461" s="1" t="n">
        <v>1</v>
      </c>
      <c r="C4461" s="1" t="n">
        <v>3</v>
      </c>
      <c r="D4461" s="11" t="n">
        <f aca="false">IF(AND(ISNUMBER(B4461),ISNUMBER($J4461)),$J4461-B4461,"")</f>
        <v>25.06</v>
      </c>
      <c r="E4461" s="11" t="n">
        <f aca="false">IF(AND(ISNUMBER(C4461),ISNUMBER($J4461)),$J4461-C4461,"")</f>
        <v>23.06</v>
      </c>
      <c r="F4461" s="1" t="s">
        <v>5172</v>
      </c>
      <c r="G4461" s="46"/>
      <c r="J4461" s="11" t="n">
        <f aca="false">IFERROR(INDEX(Pozos!$M$2:$M$1852,MATCH(A4461,Pozos!$E$2:$E$1852,0)),"")</f>
        <v>26.06</v>
      </c>
      <c r="K4461" s="1" t="s">
        <v>3872</v>
      </c>
      <c r="L4461" s="1" t="s">
        <v>3809</v>
      </c>
      <c r="N4461" s="106" t="s">
        <v>4078</v>
      </c>
      <c r="P4461" s="0" t="s">
        <v>3824</v>
      </c>
    </row>
    <row r="4462" customFormat="false" ht="15.75" hidden="false" customHeight="true" outlineLevel="0" collapsed="false">
      <c r="A4462" s="39" t="s">
        <v>2487</v>
      </c>
      <c r="B4462" s="1" t="n">
        <v>3</v>
      </c>
      <c r="C4462" s="1" t="n">
        <v>23</v>
      </c>
      <c r="D4462" s="11" t="n">
        <f aca="false">IF(AND(ISNUMBER(B4462),ISNUMBER($J4462)),$J4462-B4462,"")</f>
        <v>23.06</v>
      </c>
      <c r="E4462" s="11" t="n">
        <f aca="false">IF(AND(ISNUMBER(C4462),ISNUMBER($J4462)),$J4462-C4462,"")</f>
        <v>3.06</v>
      </c>
      <c r="F4462" s="1" t="s">
        <v>5808</v>
      </c>
      <c r="G4462" s="46"/>
      <c r="J4462" s="11" t="n">
        <f aca="false">IFERROR(INDEX(Pozos!$M$2:$M$1852,MATCH(A4462,Pozos!$E$2:$E$1852,0)),"")</f>
        <v>26.06</v>
      </c>
      <c r="K4462" s="1" t="s">
        <v>3944</v>
      </c>
      <c r="L4462" s="1" t="s">
        <v>3813</v>
      </c>
      <c r="P4462" s="0" t="s">
        <v>3824</v>
      </c>
    </row>
    <row r="4463" customFormat="false" ht="15.75" hidden="false" customHeight="true" outlineLevel="0" collapsed="false">
      <c r="A4463" s="39" t="s">
        <v>2487</v>
      </c>
      <c r="B4463" s="1" t="n">
        <v>23</v>
      </c>
      <c r="C4463" s="1" t="n">
        <v>27</v>
      </c>
      <c r="D4463" s="11" t="n">
        <f aca="false">IF(AND(ISNUMBER(B4463),ISNUMBER($J4463)),$J4463-B4463,"")</f>
        <v>3.06</v>
      </c>
      <c r="E4463" s="11" t="n">
        <f aca="false">IF(AND(ISNUMBER(C4463),ISNUMBER($J4463)),$J4463-C4463,"")</f>
        <v>-0.940000000000001</v>
      </c>
      <c r="F4463" s="1" t="s">
        <v>4736</v>
      </c>
      <c r="G4463" s="46"/>
      <c r="J4463" s="11" t="n">
        <f aca="false">IFERROR(INDEX(Pozos!$M$2:$M$1852,MATCH(A4463,Pozos!$E$2:$E$1852,0)),"")</f>
        <v>26.06</v>
      </c>
      <c r="K4463" s="1" t="s">
        <v>3808</v>
      </c>
      <c r="L4463" s="1" t="s">
        <v>3809</v>
      </c>
      <c r="P4463" s="0" t="s">
        <v>3824</v>
      </c>
    </row>
    <row r="4464" customFormat="false" ht="15.75" hidden="false" customHeight="true" outlineLevel="0" collapsed="false">
      <c r="A4464" s="39" t="s">
        <v>2487</v>
      </c>
      <c r="B4464" s="1" t="n">
        <v>27</v>
      </c>
      <c r="C4464" s="1" t="n">
        <v>34</v>
      </c>
      <c r="D4464" s="11" t="n">
        <f aca="false">IF(AND(ISNUMBER(B4464),ISNUMBER($J4464)),$J4464-B4464,"")</f>
        <v>-0.940000000000001</v>
      </c>
      <c r="E4464" s="11" t="n">
        <f aca="false">IF(AND(ISNUMBER(C4464),ISNUMBER($J4464)),$J4464-C4464,"")</f>
        <v>-7.94</v>
      </c>
      <c r="F4464" s="1" t="s">
        <v>5809</v>
      </c>
      <c r="G4464" s="46"/>
      <c r="J4464" s="11" t="n">
        <f aca="false">IFERROR(INDEX(Pozos!$M$2:$M$1852,MATCH(A4464,Pozos!$E$2:$E$1852,0)),"")</f>
        <v>26.06</v>
      </c>
      <c r="K4464" s="1" t="s">
        <v>3854</v>
      </c>
      <c r="L4464" s="1" t="s">
        <v>3813</v>
      </c>
      <c r="P4464" s="0" t="s">
        <v>3824</v>
      </c>
    </row>
    <row r="4465" customFormat="false" ht="15.75" hidden="false" customHeight="true" outlineLevel="0" collapsed="false">
      <c r="A4465" s="39" t="s">
        <v>2487</v>
      </c>
      <c r="B4465" s="1" t="n">
        <v>34</v>
      </c>
      <c r="C4465" s="1" t="n">
        <v>35</v>
      </c>
      <c r="D4465" s="11" t="n">
        <f aca="false">IF(AND(ISNUMBER(B4465),ISNUMBER($J4465)),$J4465-B4465,"")</f>
        <v>-7.94</v>
      </c>
      <c r="E4465" s="11" t="n">
        <f aca="false">IF(AND(ISNUMBER(C4465),ISNUMBER($J4465)),$J4465-C4465,"")</f>
        <v>-8.94</v>
      </c>
      <c r="F4465" s="1" t="s">
        <v>5810</v>
      </c>
      <c r="G4465" s="46"/>
      <c r="J4465" s="11" t="n">
        <f aca="false">IFERROR(INDEX(Pozos!$M$2:$M$1852,MATCH(A4465,Pozos!$E$2:$E$1852,0)),"")</f>
        <v>26.06</v>
      </c>
      <c r="K4465" s="1" t="s">
        <v>3819</v>
      </c>
      <c r="L4465" s="1" t="s">
        <v>3820</v>
      </c>
      <c r="P4465" s="0" t="s">
        <v>3824</v>
      </c>
    </row>
    <row r="4466" customFormat="false" ht="15.75" hidden="false" customHeight="true" outlineLevel="0" collapsed="false">
      <c r="A4466" s="39" t="s">
        <v>2489</v>
      </c>
      <c r="B4466" s="1" t="n">
        <v>1</v>
      </c>
      <c r="C4466" s="1" t="n">
        <v>4</v>
      </c>
      <c r="D4466" s="11" t="n">
        <f aca="false">IF(AND(ISNUMBER(B4466),ISNUMBER($J4466)),$J4466-B4466,"")</f>
        <v>30.49</v>
      </c>
      <c r="E4466" s="11" t="n">
        <f aca="false">IF(AND(ISNUMBER(C4466),ISNUMBER($J4466)),$J4466-C4466,"")</f>
        <v>27.49</v>
      </c>
      <c r="F4466" s="1" t="s">
        <v>5811</v>
      </c>
      <c r="G4466" s="46" t="s">
        <v>4412</v>
      </c>
      <c r="J4466" s="11" t="n">
        <f aca="false">IFERROR(INDEX(Pozos!$M$2:$M$1852,MATCH(A4466,Pozos!$E$2:$E$1852,0)),"")</f>
        <v>31.49</v>
      </c>
      <c r="K4466" s="1" t="s">
        <v>3808</v>
      </c>
      <c r="L4466" s="1" t="s">
        <v>3809</v>
      </c>
      <c r="N4466" s="106" t="s">
        <v>4078</v>
      </c>
      <c r="O4466" s="0" t="s">
        <v>4412</v>
      </c>
      <c r="P4466" s="0" t="s">
        <v>3805</v>
      </c>
    </row>
    <row r="4467" customFormat="false" ht="15.75" hidden="false" customHeight="true" outlineLevel="0" collapsed="false">
      <c r="A4467" s="39" t="s">
        <v>2489</v>
      </c>
      <c r="B4467" s="1" t="n">
        <v>4</v>
      </c>
      <c r="C4467" s="1" t="n">
        <v>6</v>
      </c>
      <c r="D4467" s="11" t="n">
        <f aca="false">IF(AND(ISNUMBER(B4467),ISNUMBER($J4467)),$J4467-B4467,"")</f>
        <v>27.49</v>
      </c>
      <c r="E4467" s="11" t="n">
        <f aca="false">IF(AND(ISNUMBER(C4467),ISNUMBER($J4467)),$J4467-C4467,"")</f>
        <v>25.49</v>
      </c>
      <c r="F4467" s="1" t="s">
        <v>5812</v>
      </c>
      <c r="G4467" s="46"/>
      <c r="J4467" s="11" t="n">
        <f aca="false">IFERROR(INDEX(Pozos!$M$2:$M$1852,MATCH(A4467,Pozos!$E$2:$E$1852,0)),"")</f>
        <v>31.49</v>
      </c>
      <c r="K4467" s="1" t="s">
        <v>4023</v>
      </c>
      <c r="L4467" s="1" t="s">
        <v>3813</v>
      </c>
      <c r="P4467" s="0" t="s">
        <v>3824</v>
      </c>
    </row>
    <row r="4468" customFormat="false" ht="15.75" hidden="false" customHeight="true" outlineLevel="0" collapsed="false">
      <c r="A4468" s="39" t="s">
        <v>2489</v>
      </c>
      <c r="B4468" s="1" t="n">
        <v>6</v>
      </c>
      <c r="C4468" s="1" t="n">
        <v>11</v>
      </c>
      <c r="D4468" s="11" t="n">
        <f aca="false">IF(AND(ISNUMBER(B4468),ISNUMBER($J4468)),$J4468-B4468,"")</f>
        <v>25.49</v>
      </c>
      <c r="E4468" s="11" t="n">
        <f aca="false">IF(AND(ISNUMBER(C4468),ISNUMBER($J4468)),$J4468-C4468,"")</f>
        <v>20.49</v>
      </c>
      <c r="F4468" s="1" t="s">
        <v>5813</v>
      </c>
      <c r="G4468" s="46"/>
      <c r="J4468" s="11" t="n">
        <f aca="false">IFERROR(INDEX(Pozos!$M$2:$M$1852,MATCH(A4468,Pozos!$E$2:$E$1852,0)),"")</f>
        <v>31.49</v>
      </c>
      <c r="K4468" s="1" t="s">
        <v>4023</v>
      </c>
      <c r="L4468" s="1" t="s">
        <v>3813</v>
      </c>
      <c r="P4468" s="0" t="s">
        <v>3824</v>
      </c>
    </row>
    <row r="4469" customFormat="false" ht="15.75" hidden="false" customHeight="true" outlineLevel="0" collapsed="false">
      <c r="A4469" s="39" t="s">
        <v>2489</v>
      </c>
      <c r="B4469" s="1" t="n">
        <v>11</v>
      </c>
      <c r="C4469" s="1" t="n">
        <v>17</v>
      </c>
      <c r="D4469" s="11" t="n">
        <f aca="false">IF(AND(ISNUMBER(B4469),ISNUMBER($J4469)),$J4469-B4469,"")</f>
        <v>20.49</v>
      </c>
      <c r="E4469" s="11" t="n">
        <f aca="false">IF(AND(ISNUMBER(C4469),ISNUMBER($J4469)),$J4469-C4469,"")</f>
        <v>14.49</v>
      </c>
      <c r="F4469" s="1" t="s">
        <v>5814</v>
      </c>
      <c r="G4469" s="46" t="s">
        <v>4395</v>
      </c>
      <c r="J4469" s="11" t="n">
        <f aca="false">IFERROR(INDEX(Pozos!$M$2:$M$1852,MATCH(A4469,Pozos!$E$2:$E$1852,0)),"")</f>
        <v>31.49</v>
      </c>
      <c r="K4469" s="1" t="s">
        <v>3944</v>
      </c>
      <c r="L4469" s="1" t="s">
        <v>3813</v>
      </c>
      <c r="O4469" s="0" t="s">
        <v>4395</v>
      </c>
      <c r="P4469" s="0" t="s">
        <v>3805</v>
      </c>
    </row>
    <row r="4470" customFormat="false" ht="15.75" hidden="false" customHeight="true" outlineLevel="0" collapsed="false">
      <c r="A4470" s="39" t="s">
        <v>2489</v>
      </c>
      <c r="B4470" s="1" t="n">
        <v>17</v>
      </c>
      <c r="C4470" s="1" t="n">
        <v>20</v>
      </c>
      <c r="D4470" s="11" t="n">
        <f aca="false">IF(AND(ISNUMBER(B4470),ISNUMBER($J4470)),$J4470-B4470,"")</f>
        <v>14.49</v>
      </c>
      <c r="E4470" s="11" t="n">
        <f aca="false">IF(AND(ISNUMBER(C4470),ISNUMBER($J4470)),$J4470-C4470,"")</f>
        <v>11.49</v>
      </c>
      <c r="F4470" s="1" t="s">
        <v>5815</v>
      </c>
      <c r="G4470" s="46"/>
      <c r="J4470" s="11" t="n">
        <f aca="false">IFERROR(INDEX(Pozos!$M$2:$M$1852,MATCH(A4470,Pozos!$E$2:$E$1852,0)),"")</f>
        <v>31.49</v>
      </c>
      <c r="K4470" s="1" t="s">
        <v>3944</v>
      </c>
      <c r="L4470" s="1" t="s">
        <v>3813</v>
      </c>
      <c r="P4470" s="0" t="s">
        <v>3824</v>
      </c>
    </row>
    <row r="4471" customFormat="false" ht="15.75" hidden="false" customHeight="true" outlineLevel="0" collapsed="false">
      <c r="A4471" s="39" t="s">
        <v>2489</v>
      </c>
      <c r="B4471" s="1" t="n">
        <v>20</v>
      </c>
      <c r="C4471" s="1" t="n">
        <v>23</v>
      </c>
      <c r="D4471" s="11" t="n">
        <f aca="false">IF(AND(ISNUMBER(B4471),ISNUMBER($J4471)),$J4471-B4471,"")</f>
        <v>11.49</v>
      </c>
      <c r="E4471" s="11" t="n">
        <f aca="false">IF(AND(ISNUMBER(C4471),ISNUMBER($J4471)),$J4471-C4471,"")</f>
        <v>8.49</v>
      </c>
      <c r="F4471" s="1" t="s">
        <v>5816</v>
      </c>
      <c r="G4471" s="46"/>
      <c r="J4471" s="11" t="n">
        <f aca="false">IFERROR(INDEX(Pozos!$M$2:$M$1852,MATCH(A4471,Pozos!$E$2:$E$1852,0)),"")</f>
        <v>31.49</v>
      </c>
      <c r="K4471" s="1" t="s">
        <v>3944</v>
      </c>
      <c r="L4471" s="1" t="s">
        <v>3813</v>
      </c>
      <c r="P4471" s="0" t="s">
        <v>3824</v>
      </c>
    </row>
    <row r="4472" customFormat="false" ht="15.75" hidden="false" customHeight="true" outlineLevel="0" collapsed="false">
      <c r="A4472" s="39" t="s">
        <v>2489</v>
      </c>
      <c r="B4472" s="1" t="n">
        <v>23</v>
      </c>
      <c r="C4472" s="1" t="n">
        <v>25</v>
      </c>
      <c r="D4472" s="11" t="n">
        <f aca="false">IF(AND(ISNUMBER(B4472),ISNUMBER($J4472)),$J4472-B4472,"")</f>
        <v>8.49</v>
      </c>
      <c r="E4472" s="11" t="n">
        <f aca="false">IF(AND(ISNUMBER(C4472),ISNUMBER($J4472)),$J4472-C4472,"")</f>
        <v>6.49</v>
      </c>
      <c r="F4472" s="1" t="s">
        <v>5817</v>
      </c>
      <c r="G4472" s="46"/>
      <c r="J4472" s="11" t="n">
        <f aca="false">IFERROR(INDEX(Pozos!$M$2:$M$1852,MATCH(A4472,Pozos!$E$2:$E$1852,0)),"")</f>
        <v>31.49</v>
      </c>
      <c r="K4472" s="1" t="s">
        <v>3944</v>
      </c>
      <c r="L4472" s="1" t="s">
        <v>3813</v>
      </c>
      <c r="P4472" s="0" t="s">
        <v>3824</v>
      </c>
    </row>
    <row r="4473" customFormat="false" ht="15.75" hidden="false" customHeight="true" outlineLevel="0" collapsed="false">
      <c r="A4473" s="39" t="s">
        <v>2489</v>
      </c>
      <c r="B4473" s="1" t="n">
        <v>25</v>
      </c>
      <c r="C4473" s="1" t="n">
        <v>26</v>
      </c>
      <c r="D4473" s="11" t="n">
        <f aca="false">IF(AND(ISNUMBER(B4473),ISNUMBER($J4473)),$J4473-B4473,"")</f>
        <v>6.49</v>
      </c>
      <c r="E4473" s="11" t="n">
        <f aca="false">IF(AND(ISNUMBER(C4473),ISNUMBER($J4473)),$J4473-C4473,"")</f>
        <v>5.49</v>
      </c>
      <c r="F4473" s="1" t="s">
        <v>5818</v>
      </c>
      <c r="G4473" s="46"/>
      <c r="J4473" s="11" t="n">
        <f aca="false">IFERROR(INDEX(Pozos!$M$2:$M$1852,MATCH(A4473,Pozos!$E$2:$E$1852,0)),"")</f>
        <v>31.49</v>
      </c>
      <c r="K4473" s="1" t="s">
        <v>3944</v>
      </c>
      <c r="L4473" s="1" t="s">
        <v>3813</v>
      </c>
      <c r="P4473" s="0" t="s">
        <v>3824</v>
      </c>
    </row>
    <row r="4474" customFormat="false" ht="15.75" hidden="false" customHeight="true" outlineLevel="0" collapsed="false">
      <c r="A4474" s="39" t="s">
        <v>2489</v>
      </c>
      <c r="B4474" s="1" t="n">
        <v>26</v>
      </c>
      <c r="C4474" s="1" t="n">
        <v>29</v>
      </c>
      <c r="D4474" s="11" t="n">
        <f aca="false">IF(AND(ISNUMBER(B4474),ISNUMBER($J4474)),$J4474-B4474,"")</f>
        <v>5.49</v>
      </c>
      <c r="E4474" s="11" t="n">
        <f aca="false">IF(AND(ISNUMBER(C4474),ISNUMBER($J4474)),$J4474-C4474,"")</f>
        <v>2.49</v>
      </c>
      <c r="F4474" s="1" t="s">
        <v>5819</v>
      </c>
      <c r="G4474" s="46"/>
      <c r="J4474" s="11" t="n">
        <f aca="false">IFERROR(INDEX(Pozos!$M$2:$M$1852,MATCH(A4474,Pozos!$E$2:$E$1852,0)),"")</f>
        <v>31.49</v>
      </c>
      <c r="K4474" s="1" t="s">
        <v>3819</v>
      </c>
      <c r="L4474" s="1" t="s">
        <v>3820</v>
      </c>
      <c r="P4474" s="0" t="s">
        <v>3824</v>
      </c>
    </row>
    <row r="4475" customFormat="false" ht="15.75" hidden="false" customHeight="true" outlineLevel="0" collapsed="false">
      <c r="A4475" s="39" t="s">
        <v>2489</v>
      </c>
      <c r="B4475" s="1" t="n">
        <v>29</v>
      </c>
      <c r="C4475" s="1" t="n">
        <v>30</v>
      </c>
      <c r="D4475" s="11" t="n">
        <f aca="false">IF(AND(ISNUMBER(B4475),ISNUMBER($J4475)),$J4475-B4475,"")</f>
        <v>2.49</v>
      </c>
      <c r="E4475" s="11" t="n">
        <f aca="false">IF(AND(ISNUMBER(C4475),ISNUMBER($J4475)),$J4475-C4475,"")</f>
        <v>1.49</v>
      </c>
      <c r="F4475" s="1" t="s">
        <v>5820</v>
      </c>
      <c r="G4475" s="46"/>
      <c r="J4475" s="11" t="n">
        <f aca="false">IFERROR(INDEX(Pozos!$M$2:$M$1852,MATCH(A4475,Pozos!$E$2:$E$1852,0)),"")</f>
        <v>31.49</v>
      </c>
      <c r="K4475" s="1" t="s">
        <v>3819</v>
      </c>
      <c r="L4475" s="1" t="s">
        <v>3820</v>
      </c>
      <c r="P4475" s="0" t="s">
        <v>3824</v>
      </c>
    </row>
    <row r="4476" customFormat="false" ht="15.75" hidden="false" customHeight="true" outlineLevel="0" collapsed="false">
      <c r="A4476" s="39" t="s">
        <v>2489</v>
      </c>
      <c r="B4476" s="1" t="n">
        <v>30</v>
      </c>
      <c r="C4476" s="1" t="n">
        <v>31</v>
      </c>
      <c r="D4476" s="11" t="n">
        <f aca="false">IF(AND(ISNUMBER(B4476),ISNUMBER($J4476)),$J4476-B4476,"")</f>
        <v>1.49</v>
      </c>
      <c r="E4476" s="11" t="n">
        <f aca="false">IF(AND(ISNUMBER(C4476),ISNUMBER($J4476)),$J4476-C4476,"")</f>
        <v>0.489999999999998</v>
      </c>
      <c r="F4476" s="1" t="s">
        <v>5821</v>
      </c>
      <c r="G4476" s="46"/>
      <c r="J4476" s="11" t="n">
        <f aca="false">IFERROR(INDEX(Pozos!$M$2:$M$1852,MATCH(A4476,Pozos!$E$2:$E$1852,0)),"")</f>
        <v>31.49</v>
      </c>
      <c r="K4476" s="1" t="s">
        <v>3819</v>
      </c>
      <c r="L4476" s="1" t="s">
        <v>3820</v>
      </c>
      <c r="P4476" s="0" t="s">
        <v>3824</v>
      </c>
    </row>
    <row r="4477" customFormat="false" ht="15.75" hidden="false" customHeight="true" outlineLevel="0" collapsed="false">
      <c r="A4477" s="39" t="s">
        <v>2489</v>
      </c>
      <c r="B4477" s="1" t="n">
        <v>31</v>
      </c>
      <c r="C4477" s="1" t="n">
        <v>35</v>
      </c>
      <c r="D4477" s="11" t="n">
        <f aca="false">IF(AND(ISNUMBER(B4477),ISNUMBER($J4477)),$J4477-B4477,"")</f>
        <v>0.489999999999998</v>
      </c>
      <c r="E4477" s="11" t="n">
        <f aca="false">IF(AND(ISNUMBER(C4477),ISNUMBER($J4477)),$J4477-C4477,"")</f>
        <v>-3.51</v>
      </c>
      <c r="F4477" s="1" t="s">
        <v>5822</v>
      </c>
      <c r="G4477" s="46"/>
      <c r="J4477" s="11" t="n">
        <f aca="false">IFERROR(INDEX(Pozos!$M$2:$M$1852,MATCH(A4477,Pozos!$E$2:$E$1852,0)),"")</f>
        <v>31.49</v>
      </c>
      <c r="K4477" s="1" t="s">
        <v>3819</v>
      </c>
      <c r="L4477" s="1" t="s">
        <v>3820</v>
      </c>
      <c r="P4477" s="0" t="s">
        <v>3824</v>
      </c>
    </row>
    <row r="4478" customFormat="false" ht="15.75" hidden="false" customHeight="true" outlineLevel="0" collapsed="false">
      <c r="A4478" s="39" t="s">
        <v>2489</v>
      </c>
      <c r="B4478" s="1" t="n">
        <v>35</v>
      </c>
      <c r="C4478" s="1" t="n">
        <v>37</v>
      </c>
      <c r="D4478" s="11" t="n">
        <f aca="false">IF(AND(ISNUMBER(B4478),ISNUMBER($J4478)),$J4478-B4478,"")</f>
        <v>-3.51</v>
      </c>
      <c r="E4478" s="11" t="n">
        <f aca="false">IF(AND(ISNUMBER(C4478),ISNUMBER($J4478)),$J4478-C4478,"")</f>
        <v>-5.51</v>
      </c>
      <c r="F4478" s="1" t="s">
        <v>5823</v>
      </c>
      <c r="G4478" s="46"/>
      <c r="J4478" s="11" t="n">
        <f aca="false">IFERROR(INDEX(Pozos!$M$2:$M$1852,MATCH(A4478,Pozos!$E$2:$E$1852,0)),"")</f>
        <v>31.49</v>
      </c>
      <c r="K4478" s="1" t="s">
        <v>3808</v>
      </c>
      <c r="L4478" s="1" t="s">
        <v>3809</v>
      </c>
      <c r="P4478" s="0" t="s">
        <v>3824</v>
      </c>
    </row>
    <row r="4479" customFormat="false" ht="15.75" hidden="false" customHeight="true" outlineLevel="0" collapsed="false">
      <c r="A4479" s="39" t="s">
        <v>2491</v>
      </c>
      <c r="B4479" s="1" t="n">
        <v>0</v>
      </c>
      <c r="C4479" s="1" t="n">
        <v>1</v>
      </c>
      <c r="D4479" s="11" t="n">
        <f aca="false">IF(AND(ISNUMBER(B4479),ISNUMBER($J4479)),$J4479-B4479,"")</f>
        <v>71</v>
      </c>
      <c r="E4479" s="11" t="n">
        <f aca="false">IF(AND(ISNUMBER(C4479),ISNUMBER($J4479)),$J4479-C4479,"")</f>
        <v>70</v>
      </c>
      <c r="F4479" s="1" t="s">
        <v>4250</v>
      </c>
      <c r="G4479" s="46"/>
      <c r="J4479" s="11" t="n">
        <f aca="false">IFERROR(INDEX(Pozos!$M$2:$M$1852,MATCH(A4479,Pozos!$E$2:$E$1852,0)),"")</f>
        <v>71</v>
      </c>
      <c r="K4479" s="1" t="s">
        <v>3803</v>
      </c>
      <c r="L4479" s="1" t="s">
        <v>3804</v>
      </c>
      <c r="P4479" s="0" t="s">
        <v>3824</v>
      </c>
    </row>
    <row r="4480" customFormat="false" ht="15.75" hidden="false" customHeight="true" outlineLevel="0" collapsed="false">
      <c r="A4480" s="39" t="s">
        <v>2491</v>
      </c>
      <c r="B4480" s="1" t="n">
        <v>1</v>
      </c>
      <c r="C4480" s="1" t="n">
        <v>29</v>
      </c>
      <c r="D4480" s="11" t="n">
        <f aca="false">IF(AND(ISNUMBER(B4480),ISNUMBER($J4480)),$J4480-B4480,"")</f>
        <v>70</v>
      </c>
      <c r="E4480" s="11" t="n">
        <f aca="false">IF(AND(ISNUMBER(C4480),ISNUMBER($J4480)),$J4480-C4480,"")</f>
        <v>42</v>
      </c>
      <c r="F4480" s="1" t="s">
        <v>5824</v>
      </c>
      <c r="G4480" s="46"/>
      <c r="J4480" s="11" t="n">
        <f aca="false">IFERROR(INDEX(Pozos!$M$2:$M$1852,MATCH(A4480,Pozos!$E$2:$E$1852,0)),"")</f>
        <v>71</v>
      </c>
      <c r="K4480" s="1" t="s">
        <v>3808</v>
      </c>
      <c r="L4480" s="1" t="s">
        <v>3809</v>
      </c>
      <c r="P4480" s="0" t="s">
        <v>3824</v>
      </c>
    </row>
    <row r="4481" customFormat="false" ht="15.75" hidden="false" customHeight="true" outlineLevel="0" collapsed="false">
      <c r="A4481" s="39" t="s">
        <v>2491</v>
      </c>
      <c r="B4481" s="1" t="n">
        <v>29</v>
      </c>
      <c r="C4481" s="1" t="n">
        <v>35</v>
      </c>
      <c r="D4481" s="11" t="n">
        <f aca="false">IF(AND(ISNUMBER(B4481),ISNUMBER($J4481)),$J4481-B4481,"")</f>
        <v>42</v>
      </c>
      <c r="E4481" s="11" t="n">
        <f aca="false">IF(AND(ISNUMBER(C4481),ISNUMBER($J4481)),$J4481-C4481,"")</f>
        <v>36</v>
      </c>
      <c r="F4481" s="1" t="s">
        <v>5825</v>
      </c>
      <c r="G4481" s="46"/>
      <c r="J4481" s="11" t="n">
        <f aca="false">IFERROR(INDEX(Pozos!$M$2:$M$1852,MATCH(A4481,Pozos!$E$2:$E$1852,0)),"")</f>
        <v>71</v>
      </c>
      <c r="K4481" s="1" t="s">
        <v>3896</v>
      </c>
      <c r="L4481" s="1" t="s">
        <v>3897</v>
      </c>
      <c r="O4481" s="0" t="s">
        <v>3859</v>
      </c>
      <c r="P4481" s="0" t="s">
        <v>5081</v>
      </c>
    </row>
    <row r="4482" customFormat="false" ht="15.75" hidden="false" customHeight="true" outlineLevel="0" collapsed="false">
      <c r="A4482" s="39" t="s">
        <v>2491</v>
      </c>
      <c r="B4482" s="1" t="n">
        <v>35</v>
      </c>
      <c r="C4482" s="1" t="n">
        <v>69</v>
      </c>
      <c r="D4482" s="11" t="n">
        <f aca="false">IF(AND(ISNUMBER(B4482),ISNUMBER($J4482)),$J4482-B4482,"")</f>
        <v>36</v>
      </c>
      <c r="E4482" s="11" t="n">
        <f aca="false">IF(AND(ISNUMBER(C4482),ISNUMBER($J4482)),$J4482-C4482,"")</f>
        <v>2</v>
      </c>
      <c r="F4482" s="1" t="s">
        <v>5826</v>
      </c>
      <c r="G4482" s="46"/>
      <c r="J4482" s="11" t="n">
        <f aca="false">IFERROR(INDEX(Pozos!$M$2:$M$1852,MATCH(A4482,Pozos!$E$2:$E$1852,0)),"")</f>
        <v>71</v>
      </c>
      <c r="K4482" s="1" t="s">
        <v>3896</v>
      </c>
      <c r="L4482" s="1" t="s">
        <v>3897</v>
      </c>
      <c r="O4482" s="0" t="s">
        <v>3859</v>
      </c>
      <c r="P4482" s="0" t="s">
        <v>5081</v>
      </c>
    </row>
    <row r="4483" customFormat="false" ht="15.75" hidden="false" customHeight="true" outlineLevel="0" collapsed="false">
      <c r="A4483" s="39" t="s">
        <v>2494</v>
      </c>
      <c r="B4483" s="1" t="n">
        <v>0</v>
      </c>
      <c r="C4483" s="1" t="n">
        <v>1</v>
      </c>
      <c r="D4483" s="11" t="n">
        <f aca="false">IF(AND(ISNUMBER(B4483),ISNUMBER($J4483)),$J4483-B4483,"")</f>
        <v>61</v>
      </c>
      <c r="E4483" s="11" t="n">
        <f aca="false">IF(AND(ISNUMBER(C4483),ISNUMBER($J4483)),$J4483-C4483,"")</f>
        <v>60</v>
      </c>
      <c r="F4483" s="1" t="s">
        <v>4250</v>
      </c>
      <c r="G4483" s="46"/>
      <c r="J4483" s="11" t="n">
        <f aca="false">IFERROR(INDEX(Pozos!$M$2:$M$1852,MATCH(A4483,Pozos!$E$2:$E$1852,0)),"")</f>
        <v>61</v>
      </c>
      <c r="K4483" s="1" t="s">
        <v>3803</v>
      </c>
      <c r="L4483" s="1" t="s">
        <v>3804</v>
      </c>
      <c r="P4483" s="0" t="s">
        <v>3824</v>
      </c>
    </row>
    <row r="4484" customFormat="false" ht="15.75" hidden="false" customHeight="true" outlineLevel="0" collapsed="false">
      <c r="A4484" s="39" t="s">
        <v>2494</v>
      </c>
      <c r="B4484" s="1" t="n">
        <v>1</v>
      </c>
      <c r="C4484" s="1" t="n">
        <v>24</v>
      </c>
      <c r="D4484" s="11" t="n">
        <f aca="false">IF(AND(ISNUMBER(B4484),ISNUMBER($J4484)),$J4484-B4484,"")</f>
        <v>60</v>
      </c>
      <c r="E4484" s="11" t="n">
        <f aca="false">IF(AND(ISNUMBER(C4484),ISNUMBER($J4484)),$J4484-C4484,"")</f>
        <v>37</v>
      </c>
      <c r="F4484" s="1" t="s">
        <v>4497</v>
      </c>
      <c r="G4484" s="46"/>
      <c r="J4484" s="11" t="n">
        <f aca="false">IFERROR(INDEX(Pozos!$M$2:$M$1852,MATCH(A4484,Pozos!$E$2:$E$1852,0)),"")</f>
        <v>61</v>
      </c>
      <c r="K4484" s="1" t="s">
        <v>3808</v>
      </c>
      <c r="L4484" s="1" t="s">
        <v>3809</v>
      </c>
      <c r="P4484" s="0" t="s">
        <v>3824</v>
      </c>
    </row>
    <row r="4485" customFormat="false" ht="15.75" hidden="false" customHeight="true" outlineLevel="0" collapsed="false">
      <c r="A4485" s="39" t="s">
        <v>2494</v>
      </c>
      <c r="B4485" s="1" t="n">
        <v>24</v>
      </c>
      <c r="C4485" s="1" t="n">
        <v>37</v>
      </c>
      <c r="D4485" s="11" t="n">
        <f aca="false">IF(AND(ISNUMBER(B4485),ISNUMBER($J4485)),$J4485-B4485,"")</f>
        <v>37</v>
      </c>
      <c r="E4485" s="11" t="n">
        <f aca="false">IF(AND(ISNUMBER(C4485),ISNUMBER($J4485)),$J4485-C4485,"")</f>
        <v>24</v>
      </c>
      <c r="F4485" s="1" t="s">
        <v>5825</v>
      </c>
      <c r="G4485" s="46"/>
      <c r="J4485" s="11" t="n">
        <f aca="false">IFERROR(INDEX(Pozos!$M$2:$M$1852,MATCH(A4485,Pozos!$E$2:$E$1852,0)),"")</f>
        <v>61</v>
      </c>
      <c r="K4485" s="1" t="s">
        <v>3896</v>
      </c>
      <c r="L4485" s="1" t="s">
        <v>3897</v>
      </c>
      <c r="O4485" s="0" t="s">
        <v>3859</v>
      </c>
      <c r="P4485" s="0" t="s">
        <v>5081</v>
      </c>
    </row>
    <row r="4486" customFormat="false" ht="15.75" hidden="false" customHeight="true" outlineLevel="0" collapsed="false">
      <c r="A4486" s="39" t="s">
        <v>2494</v>
      </c>
      <c r="B4486" s="1" t="n">
        <v>37</v>
      </c>
      <c r="C4486" s="1" t="n">
        <v>54</v>
      </c>
      <c r="D4486" s="11" t="n">
        <f aca="false">IF(AND(ISNUMBER(B4486),ISNUMBER($J4486)),$J4486-B4486,"")</f>
        <v>24</v>
      </c>
      <c r="E4486" s="11" t="n">
        <f aca="false">IF(AND(ISNUMBER(C4486),ISNUMBER($J4486)),$J4486-C4486,"")</f>
        <v>7</v>
      </c>
      <c r="F4486" s="1" t="s">
        <v>5826</v>
      </c>
      <c r="G4486" s="46"/>
      <c r="J4486" s="11" t="n">
        <f aca="false">IFERROR(INDEX(Pozos!$M$2:$M$1852,MATCH(A4486,Pozos!$E$2:$E$1852,0)),"")</f>
        <v>61</v>
      </c>
      <c r="K4486" s="1" t="s">
        <v>3896</v>
      </c>
      <c r="L4486" s="1" t="s">
        <v>3897</v>
      </c>
      <c r="O4486" s="0" t="s">
        <v>3859</v>
      </c>
      <c r="P4486" s="0" t="s">
        <v>5081</v>
      </c>
    </row>
    <row r="4487" customFormat="false" ht="15.75" hidden="false" customHeight="true" outlineLevel="0" collapsed="false">
      <c r="A4487" s="39" t="s">
        <v>2496</v>
      </c>
      <c r="B4487" s="1" t="n">
        <v>0</v>
      </c>
      <c r="C4487" s="1" t="n">
        <v>1</v>
      </c>
      <c r="D4487" s="11" t="n">
        <f aca="false">IF(AND(ISNUMBER(B4487),ISNUMBER($J4487)),$J4487-B4487,"")</f>
        <v>41</v>
      </c>
      <c r="E4487" s="11" t="n">
        <f aca="false">IF(AND(ISNUMBER(C4487),ISNUMBER($J4487)),$J4487-C4487,"")</f>
        <v>40</v>
      </c>
      <c r="F4487" s="1" t="s">
        <v>4250</v>
      </c>
      <c r="G4487" s="46"/>
      <c r="J4487" s="11" t="n">
        <f aca="false">IFERROR(INDEX(Pozos!$M$2:$M$1852,MATCH(A4487,Pozos!$E$2:$E$1852,0)),"")</f>
        <v>41</v>
      </c>
      <c r="K4487" s="1" t="s">
        <v>3803</v>
      </c>
      <c r="L4487" s="1" t="s">
        <v>3804</v>
      </c>
      <c r="P4487" s="0" t="s">
        <v>3824</v>
      </c>
    </row>
    <row r="4488" customFormat="false" ht="15.75" hidden="false" customHeight="true" outlineLevel="0" collapsed="false">
      <c r="A4488" s="39" t="s">
        <v>2496</v>
      </c>
      <c r="B4488" s="1" t="n">
        <v>1</v>
      </c>
      <c r="C4488" s="1" t="n">
        <v>34</v>
      </c>
      <c r="D4488" s="11" t="n">
        <f aca="false">IF(AND(ISNUMBER(B4488),ISNUMBER($J4488)),$J4488-B4488,"")</f>
        <v>40</v>
      </c>
      <c r="E4488" s="11" t="n">
        <f aca="false">IF(AND(ISNUMBER(C4488),ISNUMBER($J4488)),$J4488-C4488,"")</f>
        <v>7</v>
      </c>
      <c r="F4488" s="1" t="s">
        <v>5827</v>
      </c>
      <c r="G4488" s="46"/>
      <c r="J4488" s="11" t="n">
        <f aca="false">IFERROR(INDEX(Pozos!$M$2:$M$1852,MATCH(A4488,Pozos!$E$2:$E$1852,0)),"")</f>
        <v>41</v>
      </c>
      <c r="K4488" s="1" t="s">
        <v>3808</v>
      </c>
      <c r="L4488" s="1" t="s">
        <v>3809</v>
      </c>
      <c r="P4488" s="0" t="s">
        <v>3824</v>
      </c>
    </row>
    <row r="4489" customFormat="false" ht="15.75" hidden="false" customHeight="true" outlineLevel="0" collapsed="false">
      <c r="A4489" s="39" t="s">
        <v>2496</v>
      </c>
      <c r="B4489" s="1" t="n">
        <v>34</v>
      </c>
      <c r="C4489" s="1" t="n">
        <v>36</v>
      </c>
      <c r="D4489" s="11" t="n">
        <f aca="false">IF(AND(ISNUMBER(B4489),ISNUMBER($J4489)),$J4489-B4489,"")</f>
        <v>7</v>
      </c>
      <c r="E4489" s="11" t="n">
        <f aca="false">IF(AND(ISNUMBER(C4489),ISNUMBER($J4489)),$J4489-C4489,"")</f>
        <v>5</v>
      </c>
      <c r="F4489" s="1" t="s">
        <v>5828</v>
      </c>
      <c r="G4489" s="46"/>
      <c r="J4489" s="11" t="n">
        <f aca="false">IFERROR(INDEX(Pozos!$M$2:$M$1852,MATCH(A4489,Pozos!$E$2:$E$1852,0)),"")</f>
        <v>41</v>
      </c>
      <c r="K4489" s="1" t="s">
        <v>4023</v>
      </c>
      <c r="L4489" s="1" t="s">
        <v>3813</v>
      </c>
      <c r="P4489" s="0" t="s">
        <v>3824</v>
      </c>
    </row>
    <row r="4490" customFormat="false" ht="15.75" hidden="false" customHeight="true" outlineLevel="0" collapsed="false">
      <c r="A4490" s="39" t="s">
        <v>2496</v>
      </c>
      <c r="B4490" s="1" t="n">
        <v>36</v>
      </c>
      <c r="C4490" s="1" t="n">
        <v>43</v>
      </c>
      <c r="D4490" s="11" t="n">
        <f aca="false">IF(AND(ISNUMBER(B4490),ISNUMBER($J4490)),$J4490-B4490,"")</f>
        <v>5</v>
      </c>
      <c r="E4490" s="11" t="n">
        <f aca="false">IF(AND(ISNUMBER(C4490),ISNUMBER($J4490)),$J4490-C4490,"")</f>
        <v>-2</v>
      </c>
      <c r="F4490" s="1" t="s">
        <v>5827</v>
      </c>
      <c r="G4490" s="46"/>
      <c r="J4490" s="11" t="n">
        <f aca="false">IFERROR(INDEX(Pozos!$M$2:$M$1852,MATCH(A4490,Pozos!$E$2:$E$1852,0)),"")</f>
        <v>41</v>
      </c>
      <c r="K4490" s="1" t="s">
        <v>3808</v>
      </c>
      <c r="L4490" s="1" t="s">
        <v>3809</v>
      </c>
      <c r="P4490" s="0" t="s">
        <v>3824</v>
      </c>
    </row>
    <row r="4491" customFormat="false" ht="15.75" hidden="false" customHeight="true" outlineLevel="0" collapsed="false">
      <c r="A4491" s="39" t="s">
        <v>2496</v>
      </c>
      <c r="B4491" s="1" t="n">
        <v>43</v>
      </c>
      <c r="C4491" s="1" t="n">
        <v>49</v>
      </c>
      <c r="D4491" s="11" t="n">
        <f aca="false">IF(AND(ISNUMBER(B4491),ISNUMBER($J4491)),$J4491-B4491,"")</f>
        <v>-2</v>
      </c>
      <c r="E4491" s="11" t="n">
        <f aca="false">IF(AND(ISNUMBER(C4491),ISNUMBER($J4491)),$J4491-C4491,"")</f>
        <v>-8</v>
      </c>
      <c r="F4491" s="1" t="s">
        <v>5828</v>
      </c>
      <c r="G4491" s="46"/>
      <c r="J4491" s="11" t="n">
        <f aca="false">IFERROR(INDEX(Pozos!$M$2:$M$1852,MATCH(A4491,Pozos!$E$2:$E$1852,0)),"")</f>
        <v>41</v>
      </c>
      <c r="K4491" s="1" t="s">
        <v>4023</v>
      </c>
      <c r="L4491" s="1" t="s">
        <v>3813</v>
      </c>
      <c r="P4491" s="0" t="s">
        <v>3824</v>
      </c>
    </row>
    <row r="4492" customFormat="false" ht="15.75" hidden="false" customHeight="true" outlineLevel="0" collapsed="false">
      <c r="A4492" s="39" t="s">
        <v>2496</v>
      </c>
      <c r="B4492" s="1" t="n">
        <v>49</v>
      </c>
      <c r="C4492" s="1" t="n">
        <v>55</v>
      </c>
      <c r="D4492" s="11" t="n">
        <f aca="false">IF(AND(ISNUMBER(B4492),ISNUMBER($J4492)),$J4492-B4492,"")</f>
        <v>-8</v>
      </c>
      <c r="E4492" s="11" t="n">
        <f aca="false">IF(AND(ISNUMBER(C4492),ISNUMBER($J4492)),$J4492-C4492,"")</f>
        <v>-14</v>
      </c>
      <c r="F4492" s="1" t="s">
        <v>5829</v>
      </c>
      <c r="G4492" s="46"/>
      <c r="J4492" s="11" t="n">
        <f aca="false">IFERROR(INDEX(Pozos!$M$2:$M$1852,MATCH(A4492,Pozos!$E$2:$E$1852,0)),"")</f>
        <v>41</v>
      </c>
      <c r="K4492" s="1" t="s">
        <v>3808</v>
      </c>
      <c r="L4492" s="1" t="s">
        <v>3809</v>
      </c>
      <c r="P4492" s="0" t="s">
        <v>3824</v>
      </c>
    </row>
    <row r="4493" customFormat="false" ht="15.75" hidden="false" customHeight="true" outlineLevel="0" collapsed="false">
      <c r="A4493" s="39" t="s">
        <v>2499</v>
      </c>
      <c r="B4493" s="1" t="n">
        <v>0</v>
      </c>
      <c r="C4493" s="1" t="n">
        <v>1</v>
      </c>
      <c r="D4493" s="11" t="n">
        <f aca="false">IF(AND(ISNUMBER(B4493),ISNUMBER($J4493)),$J4493-B4493,"")</f>
        <v>32</v>
      </c>
      <c r="E4493" s="11" t="n">
        <f aca="false">IF(AND(ISNUMBER(C4493),ISNUMBER($J4493)),$J4493-C4493,"")</f>
        <v>31</v>
      </c>
      <c r="F4493" s="1" t="s">
        <v>4942</v>
      </c>
      <c r="G4493" s="46"/>
      <c r="J4493" s="11" t="n">
        <f aca="false">IFERROR(INDEX(Pozos!$M$2:$M$1852,MATCH(A4493,Pozos!$E$2:$E$1852,0)),"")</f>
        <v>32</v>
      </c>
      <c r="K4493" s="1" t="s">
        <v>3803</v>
      </c>
      <c r="L4493" s="1" t="s">
        <v>3804</v>
      </c>
      <c r="P4493" s="0" t="s">
        <v>3824</v>
      </c>
    </row>
    <row r="4494" customFormat="false" ht="15.75" hidden="false" customHeight="true" outlineLevel="0" collapsed="false">
      <c r="A4494" s="39" t="s">
        <v>2499</v>
      </c>
      <c r="B4494" s="1" t="n">
        <v>1</v>
      </c>
      <c r="C4494" s="1" t="n">
        <v>4</v>
      </c>
      <c r="D4494" s="11" t="n">
        <f aca="false">IF(AND(ISNUMBER(B4494),ISNUMBER($J4494)),$J4494-B4494,"")</f>
        <v>31</v>
      </c>
      <c r="E4494" s="11" t="n">
        <f aca="false">IF(AND(ISNUMBER(C4494),ISNUMBER($J4494)),$J4494-C4494,"")</f>
        <v>28</v>
      </c>
      <c r="F4494" s="1" t="s">
        <v>673</v>
      </c>
      <c r="G4494" s="46" t="s">
        <v>4412</v>
      </c>
      <c r="J4494" s="11" t="n">
        <f aca="false">IFERROR(INDEX(Pozos!$M$2:$M$1852,MATCH(A4494,Pozos!$E$2:$E$1852,0)),"")</f>
        <v>32</v>
      </c>
      <c r="K4494" s="1" t="s">
        <v>4424</v>
      </c>
      <c r="O4494" s="0" t="s">
        <v>4412</v>
      </c>
      <c r="P4494" s="0" t="s">
        <v>3805</v>
      </c>
    </row>
    <row r="4495" customFormat="false" ht="15.75" hidden="false" customHeight="true" outlineLevel="0" collapsed="false">
      <c r="A4495" s="39" t="s">
        <v>2499</v>
      </c>
      <c r="B4495" s="1" t="n">
        <v>4</v>
      </c>
      <c r="C4495" s="1" t="n">
        <v>7</v>
      </c>
      <c r="D4495" s="11" t="n">
        <f aca="false">IF(AND(ISNUMBER(B4495),ISNUMBER($J4495)),$J4495-B4495,"")</f>
        <v>28</v>
      </c>
      <c r="E4495" s="11" t="n">
        <f aca="false">IF(AND(ISNUMBER(C4495),ISNUMBER($J4495)),$J4495-C4495,"")</f>
        <v>25</v>
      </c>
      <c r="F4495" s="1" t="s">
        <v>5830</v>
      </c>
      <c r="G4495" s="46"/>
      <c r="J4495" s="11" t="n">
        <f aca="false">IFERROR(INDEX(Pozos!$M$2:$M$1852,MATCH(A4495,Pozos!$E$2:$E$1852,0)),"")</f>
        <v>32</v>
      </c>
      <c r="K4495" s="1" t="s">
        <v>3819</v>
      </c>
      <c r="L4495" s="1" t="s">
        <v>3820</v>
      </c>
      <c r="P4495" s="0" t="s">
        <v>3824</v>
      </c>
    </row>
    <row r="4496" customFormat="false" ht="15.75" hidden="false" customHeight="true" outlineLevel="0" collapsed="false">
      <c r="A4496" s="39" t="s">
        <v>2499</v>
      </c>
      <c r="B4496" s="1" t="n">
        <v>7</v>
      </c>
      <c r="C4496" s="1" t="n">
        <v>13</v>
      </c>
      <c r="D4496" s="11" t="n">
        <f aca="false">IF(AND(ISNUMBER(B4496),ISNUMBER($J4496)),$J4496-B4496,"")</f>
        <v>25</v>
      </c>
      <c r="E4496" s="11" t="n">
        <f aca="false">IF(AND(ISNUMBER(C4496),ISNUMBER($J4496)),$J4496-C4496,"")</f>
        <v>19</v>
      </c>
      <c r="F4496" s="1" t="s">
        <v>5831</v>
      </c>
      <c r="G4496" s="46"/>
      <c r="J4496" s="11" t="n">
        <f aca="false">IFERROR(INDEX(Pozos!$M$2:$M$1852,MATCH(A4496,Pozos!$E$2:$E$1852,0)),"")</f>
        <v>32</v>
      </c>
      <c r="K4496" s="1" t="s">
        <v>4320</v>
      </c>
      <c r="P4496" s="0" t="s">
        <v>3824</v>
      </c>
    </row>
    <row r="4497" customFormat="false" ht="15.75" hidden="false" customHeight="true" outlineLevel="0" collapsed="false">
      <c r="A4497" s="39" t="s">
        <v>2499</v>
      </c>
      <c r="B4497" s="1" t="n">
        <v>13</v>
      </c>
      <c r="C4497" s="1" t="n">
        <v>16</v>
      </c>
      <c r="D4497" s="11" t="n">
        <f aca="false">IF(AND(ISNUMBER(B4497),ISNUMBER($J4497)),$J4497-B4497,"")</f>
        <v>19</v>
      </c>
      <c r="E4497" s="11" t="n">
        <f aca="false">IF(AND(ISNUMBER(C4497),ISNUMBER($J4497)),$J4497-C4497,"")</f>
        <v>16</v>
      </c>
      <c r="F4497" s="1" t="s">
        <v>5832</v>
      </c>
      <c r="G4497" s="46"/>
      <c r="J4497" s="11" t="n">
        <f aca="false">IFERROR(INDEX(Pozos!$M$2:$M$1852,MATCH(A4497,Pozos!$E$2:$E$1852,0)),"")</f>
        <v>32</v>
      </c>
      <c r="K4497" s="1" t="s">
        <v>4320</v>
      </c>
      <c r="P4497" s="0" t="s">
        <v>3824</v>
      </c>
    </row>
    <row r="4498" customFormat="false" ht="15.75" hidden="false" customHeight="true" outlineLevel="0" collapsed="false">
      <c r="A4498" s="39" t="s">
        <v>2499</v>
      </c>
      <c r="B4498" s="1" t="n">
        <v>16</v>
      </c>
      <c r="C4498" s="1" t="n">
        <v>23</v>
      </c>
      <c r="D4498" s="11" t="n">
        <f aca="false">IF(AND(ISNUMBER(B4498),ISNUMBER($J4498)),$J4498-B4498,"")</f>
        <v>16</v>
      </c>
      <c r="E4498" s="11" t="n">
        <f aca="false">IF(AND(ISNUMBER(C4498),ISNUMBER($J4498)),$J4498-C4498,"")</f>
        <v>9</v>
      </c>
      <c r="F4498" s="1" t="s">
        <v>5833</v>
      </c>
      <c r="G4498" s="46"/>
      <c r="J4498" s="11" t="n">
        <f aca="false">IFERROR(INDEX(Pozos!$M$2:$M$1852,MATCH(A4498,Pozos!$E$2:$E$1852,0)),"")</f>
        <v>32</v>
      </c>
      <c r="K4498" s="1" t="s">
        <v>3808</v>
      </c>
      <c r="L4498" s="1" t="s">
        <v>3809</v>
      </c>
      <c r="P4498" s="0" t="s">
        <v>3824</v>
      </c>
    </row>
    <row r="4499" customFormat="false" ht="15.75" hidden="false" customHeight="true" outlineLevel="0" collapsed="false">
      <c r="A4499" s="39" t="s">
        <v>2499</v>
      </c>
      <c r="B4499" s="1" t="n">
        <v>23</v>
      </c>
      <c r="C4499" s="1" t="n">
        <v>26</v>
      </c>
      <c r="D4499" s="11" t="n">
        <f aca="false">IF(AND(ISNUMBER(B4499),ISNUMBER($J4499)),$J4499-B4499,"")</f>
        <v>9</v>
      </c>
      <c r="E4499" s="11" t="n">
        <f aca="false">IF(AND(ISNUMBER(C4499),ISNUMBER($J4499)),$J4499-C4499,"")</f>
        <v>6</v>
      </c>
      <c r="F4499" s="1" t="s">
        <v>5834</v>
      </c>
      <c r="G4499" s="46"/>
      <c r="J4499" s="11" t="n">
        <f aca="false">IFERROR(INDEX(Pozos!$M$2:$M$1852,MATCH(A4499,Pozos!$E$2:$E$1852,0)),"")</f>
        <v>32</v>
      </c>
      <c r="K4499" s="1" t="s">
        <v>4320</v>
      </c>
      <c r="P4499" s="0" t="s">
        <v>3824</v>
      </c>
    </row>
    <row r="4500" customFormat="false" ht="15.75" hidden="false" customHeight="true" outlineLevel="0" collapsed="false">
      <c r="A4500" s="39" t="s">
        <v>2499</v>
      </c>
      <c r="B4500" s="1" t="n">
        <v>26</v>
      </c>
      <c r="C4500" s="1" t="n">
        <v>27</v>
      </c>
      <c r="D4500" s="11" t="n">
        <f aca="false">IF(AND(ISNUMBER(B4500),ISNUMBER($J4500)),$J4500-B4500,"")</f>
        <v>6</v>
      </c>
      <c r="E4500" s="11" t="n">
        <f aca="false">IF(AND(ISNUMBER(C4500),ISNUMBER($J4500)),$J4500-C4500,"")</f>
        <v>5</v>
      </c>
      <c r="F4500" s="1" t="s">
        <v>5835</v>
      </c>
      <c r="G4500" s="46" t="s">
        <v>4395</v>
      </c>
      <c r="J4500" s="11" t="n">
        <f aca="false">IFERROR(INDEX(Pozos!$M$2:$M$1852,MATCH(A4500,Pozos!$E$2:$E$1852,0)),"")</f>
        <v>32</v>
      </c>
      <c r="K4500" s="1" t="s">
        <v>4424</v>
      </c>
      <c r="O4500" s="0" t="s">
        <v>4395</v>
      </c>
      <c r="P4500" s="0" t="s">
        <v>3805</v>
      </c>
    </row>
    <row r="4501" customFormat="false" ht="15.75" hidden="false" customHeight="true" outlineLevel="0" collapsed="false">
      <c r="A4501" s="39" t="s">
        <v>2499</v>
      </c>
      <c r="B4501" s="1" t="n">
        <v>27</v>
      </c>
      <c r="C4501" s="1" t="n">
        <v>32</v>
      </c>
      <c r="D4501" s="11" t="n">
        <f aca="false">IF(AND(ISNUMBER(B4501),ISNUMBER($J4501)),$J4501-B4501,"")</f>
        <v>5</v>
      </c>
      <c r="E4501" s="11" t="n">
        <f aca="false">IF(AND(ISNUMBER(C4501),ISNUMBER($J4501)),$J4501-C4501,"")</f>
        <v>0</v>
      </c>
      <c r="F4501" s="1" t="s">
        <v>5836</v>
      </c>
      <c r="G4501" s="46" t="s">
        <v>4393</v>
      </c>
      <c r="J4501" s="11" t="n">
        <f aca="false">IFERROR(INDEX(Pozos!$M$2:$M$1852,MATCH(A4501,Pozos!$E$2:$E$1852,0)),"")</f>
        <v>32</v>
      </c>
      <c r="K4501" s="1" t="s">
        <v>3927</v>
      </c>
      <c r="L4501" s="1" t="s">
        <v>3928</v>
      </c>
      <c r="O4501" s="0" t="s">
        <v>4393</v>
      </c>
      <c r="P4501" s="0" t="s">
        <v>3805</v>
      </c>
    </row>
    <row r="4502" customFormat="false" ht="15.75" hidden="false" customHeight="true" outlineLevel="0" collapsed="false">
      <c r="A4502" s="39" t="s">
        <v>2503</v>
      </c>
      <c r="B4502" s="1" t="n">
        <v>0</v>
      </c>
      <c r="C4502" s="1" t="n">
        <v>1.2</v>
      </c>
      <c r="D4502" s="11" t="n">
        <f aca="false">IF(AND(ISNUMBER(B4502),ISNUMBER($J4502)),$J4502-B4502,"")</f>
        <v>27</v>
      </c>
      <c r="E4502" s="11" t="n">
        <f aca="false">IF(AND(ISNUMBER(C4502),ISNUMBER($J4502)),$J4502-C4502,"")</f>
        <v>25.8</v>
      </c>
      <c r="F4502" s="1" t="s">
        <v>4250</v>
      </c>
      <c r="G4502" s="46"/>
      <c r="J4502" s="11" t="n">
        <f aca="false">IFERROR(INDEX(Pozos!$M$2:$M$1852,MATCH(A4502,Pozos!$E$2:$E$1852,0)),"")</f>
        <v>27</v>
      </c>
      <c r="K4502" s="1" t="s">
        <v>3803</v>
      </c>
      <c r="L4502" s="1" t="s">
        <v>3804</v>
      </c>
      <c r="P4502" s="0" t="s">
        <v>3824</v>
      </c>
    </row>
    <row r="4503" customFormat="false" ht="15.75" hidden="false" customHeight="true" outlineLevel="0" collapsed="false">
      <c r="A4503" s="39" t="s">
        <v>2503</v>
      </c>
      <c r="B4503" s="1" t="n">
        <v>1.2</v>
      </c>
      <c r="C4503" s="1" t="n">
        <v>15</v>
      </c>
      <c r="D4503" s="11" t="n">
        <f aca="false">IF(AND(ISNUMBER(B4503),ISNUMBER($J4503)),$J4503-B4503,"")</f>
        <v>25.8</v>
      </c>
      <c r="E4503" s="11" t="n">
        <f aca="false">IF(AND(ISNUMBER(C4503),ISNUMBER($J4503)),$J4503-C4503,"")</f>
        <v>12</v>
      </c>
      <c r="F4503" s="1" t="s">
        <v>5837</v>
      </c>
      <c r="G4503" s="46"/>
      <c r="J4503" s="11" t="n">
        <f aca="false">IFERROR(INDEX(Pozos!$M$2:$M$1852,MATCH(A4503,Pozos!$E$2:$E$1852,0)),"")</f>
        <v>27</v>
      </c>
      <c r="K4503" s="1" t="s">
        <v>3944</v>
      </c>
      <c r="L4503" s="1" t="s">
        <v>3813</v>
      </c>
      <c r="P4503" s="0" t="s">
        <v>3824</v>
      </c>
    </row>
    <row r="4504" customFormat="false" ht="15.75" hidden="false" customHeight="true" outlineLevel="0" collapsed="false">
      <c r="A4504" s="39" t="s">
        <v>2503</v>
      </c>
      <c r="B4504" s="1" t="n">
        <v>15</v>
      </c>
      <c r="C4504" s="1" t="n">
        <v>21</v>
      </c>
      <c r="D4504" s="11" t="n">
        <f aca="false">IF(AND(ISNUMBER(B4504),ISNUMBER($J4504)),$J4504-B4504,"")</f>
        <v>12</v>
      </c>
      <c r="E4504" s="11" t="n">
        <f aca="false">IF(AND(ISNUMBER(C4504),ISNUMBER($J4504)),$J4504-C4504,"")</f>
        <v>6</v>
      </c>
      <c r="F4504" s="1" t="s">
        <v>5838</v>
      </c>
      <c r="G4504" s="46"/>
      <c r="J4504" s="11" t="n">
        <f aca="false">IFERROR(INDEX(Pozos!$M$2:$M$1852,MATCH(A4504,Pozos!$E$2:$E$1852,0)),"")</f>
        <v>27</v>
      </c>
      <c r="K4504" s="1" t="s">
        <v>4320</v>
      </c>
      <c r="P4504" s="0" t="s">
        <v>3824</v>
      </c>
    </row>
    <row r="4505" customFormat="false" ht="15.75" hidden="false" customHeight="true" outlineLevel="0" collapsed="false">
      <c r="A4505" s="39" t="s">
        <v>2503</v>
      </c>
      <c r="B4505" s="1" t="n">
        <v>21</v>
      </c>
      <c r="C4505" s="1" t="n">
        <v>24.5</v>
      </c>
      <c r="D4505" s="11" t="n">
        <f aca="false">IF(AND(ISNUMBER(B4505),ISNUMBER($J4505)),$J4505-B4505,"")</f>
        <v>6</v>
      </c>
      <c r="E4505" s="11" t="n">
        <f aca="false">IF(AND(ISNUMBER(C4505),ISNUMBER($J4505)),$J4505-C4505,"")</f>
        <v>2.5</v>
      </c>
      <c r="F4505" s="1" t="s">
        <v>5839</v>
      </c>
      <c r="G4505" s="46"/>
      <c r="J4505" s="11" t="n">
        <f aca="false">IFERROR(INDEX(Pozos!$M$2:$M$1852,MATCH(A4505,Pozos!$E$2:$E$1852,0)),"")</f>
        <v>27</v>
      </c>
      <c r="K4505" s="1" t="s">
        <v>3812</v>
      </c>
      <c r="L4505" s="1" t="s">
        <v>3813</v>
      </c>
      <c r="P4505" s="0" t="s">
        <v>3824</v>
      </c>
    </row>
    <row r="4506" customFormat="false" ht="15.75" hidden="false" customHeight="true" outlineLevel="0" collapsed="false">
      <c r="A4506" s="39" t="s">
        <v>2503</v>
      </c>
      <c r="B4506" s="1" t="n">
        <v>24</v>
      </c>
      <c r="C4506" s="1" t="n">
        <v>32</v>
      </c>
      <c r="D4506" s="11" t="n">
        <f aca="false">IF(AND(ISNUMBER(B4506),ISNUMBER($J4506)),$J4506-B4506,"")</f>
        <v>3</v>
      </c>
      <c r="E4506" s="11" t="n">
        <f aca="false">IF(AND(ISNUMBER(C4506),ISNUMBER($J4506)),$J4506-C4506,"")</f>
        <v>-5</v>
      </c>
      <c r="F4506" s="1" t="s">
        <v>5840</v>
      </c>
      <c r="G4506" s="46"/>
      <c r="J4506" s="11" t="n">
        <f aca="false">IFERROR(INDEX(Pozos!$M$2:$M$1852,MATCH(A4506,Pozos!$E$2:$E$1852,0)),"")</f>
        <v>27</v>
      </c>
      <c r="K4506" s="1" t="s">
        <v>3944</v>
      </c>
      <c r="L4506" s="1" t="s">
        <v>3813</v>
      </c>
      <c r="N4506" s="106" t="s">
        <v>5841</v>
      </c>
      <c r="P4506" s="0" t="s">
        <v>3824</v>
      </c>
    </row>
    <row r="4507" customFormat="false" ht="15.75" hidden="false" customHeight="true" outlineLevel="0" collapsed="false">
      <c r="A4507" s="39" t="s">
        <v>2503</v>
      </c>
      <c r="B4507" s="1" t="n">
        <v>32</v>
      </c>
      <c r="C4507" s="1" t="n">
        <v>38</v>
      </c>
      <c r="D4507" s="11" t="n">
        <f aca="false">IF(AND(ISNUMBER(B4507),ISNUMBER($J4507)),$J4507-B4507,"")</f>
        <v>-5</v>
      </c>
      <c r="E4507" s="11" t="n">
        <f aca="false">IF(AND(ISNUMBER(C4507),ISNUMBER($J4507)),$J4507-C4507,"")</f>
        <v>-11</v>
      </c>
      <c r="F4507" s="1" t="s">
        <v>5842</v>
      </c>
      <c r="G4507" s="46"/>
      <c r="J4507" s="11" t="n">
        <f aca="false">IFERROR(INDEX(Pozos!$M$2:$M$1852,MATCH(A4507,Pozos!$E$2:$E$1852,0)),"")</f>
        <v>27</v>
      </c>
      <c r="K4507" s="1" t="s">
        <v>4214</v>
      </c>
      <c r="L4507" s="1" t="s">
        <v>4215</v>
      </c>
      <c r="P4507" s="0" t="s">
        <v>3824</v>
      </c>
    </row>
    <row r="4508" customFormat="false" ht="15.75" hidden="false" customHeight="true" outlineLevel="0" collapsed="false">
      <c r="A4508" s="39" t="s">
        <v>2505</v>
      </c>
      <c r="B4508" s="1" t="n">
        <v>0</v>
      </c>
      <c r="C4508" s="1" t="n">
        <v>1.5</v>
      </c>
      <c r="D4508" s="11" t="n">
        <f aca="false">IF(AND(ISNUMBER(B4508),ISNUMBER($J4508)),$J4508-B4508,"")</f>
        <v>56</v>
      </c>
      <c r="E4508" s="11" t="n">
        <f aca="false">IF(AND(ISNUMBER(C4508),ISNUMBER($J4508)),$J4508-C4508,"")</f>
        <v>54.5</v>
      </c>
      <c r="F4508" s="1" t="s">
        <v>3835</v>
      </c>
      <c r="G4508" s="46"/>
      <c r="J4508" s="11" t="n">
        <f aca="false">IFERROR(INDEX(Pozos!$M$2:$M$1852,MATCH(A4508,Pozos!$E$2:$E$1852,0)),"")</f>
        <v>56</v>
      </c>
      <c r="K4508" s="1" t="s">
        <v>3803</v>
      </c>
      <c r="L4508" s="1" t="s">
        <v>3804</v>
      </c>
      <c r="P4508" s="0" t="s">
        <v>3824</v>
      </c>
    </row>
    <row r="4509" customFormat="false" ht="15.75" hidden="false" customHeight="true" outlineLevel="0" collapsed="false">
      <c r="A4509" s="39" t="s">
        <v>2505</v>
      </c>
      <c r="B4509" s="1" t="n">
        <v>1.5</v>
      </c>
      <c r="C4509" s="1" t="n">
        <v>14</v>
      </c>
      <c r="D4509" s="11" t="n">
        <f aca="false">IF(AND(ISNUMBER(B4509),ISNUMBER($J4509)),$J4509-B4509,"")</f>
        <v>54.5</v>
      </c>
      <c r="E4509" s="11" t="n">
        <f aca="false">IF(AND(ISNUMBER(C4509),ISNUMBER($J4509)),$J4509-C4509,"")</f>
        <v>42</v>
      </c>
      <c r="F4509" s="1" t="s">
        <v>4466</v>
      </c>
      <c r="G4509" s="46" t="s">
        <v>4412</v>
      </c>
      <c r="J4509" s="11" t="n">
        <f aca="false">IFERROR(INDEX(Pozos!$M$2:$M$1852,MATCH(A4509,Pozos!$E$2:$E$1852,0)),"")</f>
        <v>56</v>
      </c>
      <c r="K4509" s="1" t="s">
        <v>4424</v>
      </c>
      <c r="O4509" s="0" t="s">
        <v>4412</v>
      </c>
      <c r="P4509" s="0" t="s">
        <v>3805</v>
      </c>
    </row>
    <row r="4510" customFormat="false" ht="15.75" hidden="false" customHeight="true" outlineLevel="0" collapsed="false">
      <c r="A4510" s="39" t="s">
        <v>2505</v>
      </c>
      <c r="B4510" s="1" t="n">
        <v>14</v>
      </c>
      <c r="C4510" s="1" t="n">
        <v>39</v>
      </c>
      <c r="D4510" s="11" t="n">
        <f aca="false">IF(AND(ISNUMBER(B4510),ISNUMBER($J4510)),$J4510-B4510,"")</f>
        <v>42</v>
      </c>
      <c r="E4510" s="11" t="n">
        <f aca="false">IF(AND(ISNUMBER(C4510),ISNUMBER($J4510)),$J4510-C4510,"")</f>
        <v>17</v>
      </c>
      <c r="F4510" s="1" t="s">
        <v>5843</v>
      </c>
      <c r="G4510" s="46" t="s">
        <v>4395</v>
      </c>
      <c r="J4510" s="11" t="n">
        <f aca="false">IFERROR(INDEX(Pozos!$M$2:$M$1852,MATCH(A4510,Pozos!$E$2:$E$1852,0)),"")</f>
        <v>56</v>
      </c>
      <c r="K4510" s="1" t="s">
        <v>4424</v>
      </c>
      <c r="O4510" s="0" t="s">
        <v>4395</v>
      </c>
      <c r="P4510" s="0" t="s">
        <v>3805</v>
      </c>
    </row>
    <row r="4511" customFormat="false" ht="15.75" hidden="false" customHeight="true" outlineLevel="0" collapsed="false">
      <c r="A4511" s="39" t="s">
        <v>2505</v>
      </c>
      <c r="B4511" s="1" t="n">
        <v>39</v>
      </c>
      <c r="C4511" s="1" t="n">
        <v>42</v>
      </c>
      <c r="D4511" s="11" t="n">
        <f aca="false">IF(AND(ISNUMBER(B4511),ISNUMBER($J4511)),$J4511-B4511,"")</f>
        <v>17</v>
      </c>
      <c r="E4511" s="11" t="n">
        <f aca="false">IF(AND(ISNUMBER(C4511),ISNUMBER($J4511)),$J4511-C4511,"")</f>
        <v>14</v>
      </c>
      <c r="F4511" s="1" t="s">
        <v>5844</v>
      </c>
      <c r="G4511" s="46" t="s">
        <v>4407</v>
      </c>
      <c r="J4511" s="11" t="n">
        <f aca="false">IFERROR(INDEX(Pozos!$M$2:$M$1852,MATCH(A4511,Pozos!$E$2:$E$1852,0)),"")</f>
        <v>56</v>
      </c>
      <c r="K4511" s="1" t="s">
        <v>4424</v>
      </c>
      <c r="O4511" s="0" t="s">
        <v>4407</v>
      </c>
      <c r="P4511" s="0" t="s">
        <v>3805</v>
      </c>
    </row>
    <row r="4512" customFormat="false" ht="15.75" hidden="false" customHeight="true" outlineLevel="0" collapsed="false">
      <c r="A4512" s="39" t="s">
        <v>2508</v>
      </c>
      <c r="B4512" s="1" t="n">
        <v>0</v>
      </c>
      <c r="C4512" s="1" t="n">
        <v>10</v>
      </c>
      <c r="D4512" s="11" t="n">
        <f aca="false">IF(AND(ISNUMBER(B4512),ISNUMBER($J4512)),$J4512-B4512,"")</f>
        <v>38</v>
      </c>
      <c r="E4512" s="11" t="n">
        <f aca="false">IF(AND(ISNUMBER(C4512),ISNUMBER($J4512)),$J4512-C4512,"")</f>
        <v>28</v>
      </c>
      <c r="F4512" s="1" t="s">
        <v>673</v>
      </c>
      <c r="G4512" s="46" t="s">
        <v>4412</v>
      </c>
      <c r="J4512" s="11" t="n">
        <f aca="false">IFERROR(INDEX(Pozos!$M$2:$M$1852,MATCH(A4512,Pozos!$E$2:$E$1852,0)),"")</f>
        <v>38</v>
      </c>
      <c r="K4512" s="1" t="s">
        <v>4424</v>
      </c>
      <c r="O4512" s="0" t="s">
        <v>4412</v>
      </c>
      <c r="P4512" s="0" t="s">
        <v>3805</v>
      </c>
    </row>
    <row r="4513" customFormat="false" ht="15.75" hidden="false" customHeight="true" outlineLevel="0" collapsed="false">
      <c r="A4513" s="39" t="s">
        <v>2508</v>
      </c>
      <c r="B4513" s="1" t="n">
        <v>10</v>
      </c>
      <c r="C4513" s="1" t="n">
        <v>15</v>
      </c>
      <c r="D4513" s="11" t="n">
        <f aca="false">IF(AND(ISNUMBER(B4513),ISNUMBER($J4513)),$J4513-B4513,"")</f>
        <v>28</v>
      </c>
      <c r="E4513" s="11" t="n">
        <f aca="false">IF(AND(ISNUMBER(C4513),ISNUMBER($J4513)),$J4513-C4513,"")</f>
        <v>23</v>
      </c>
      <c r="F4513" s="1" t="s">
        <v>5845</v>
      </c>
      <c r="G4513" s="46" t="s">
        <v>4395</v>
      </c>
      <c r="J4513" s="11" t="n">
        <f aca="false">IFERROR(INDEX(Pozos!$M$2:$M$1852,MATCH(A4513,Pozos!$E$2:$E$1852,0)),"")</f>
        <v>38</v>
      </c>
      <c r="K4513" s="1" t="s">
        <v>3944</v>
      </c>
      <c r="L4513" s="1" t="s">
        <v>3813</v>
      </c>
      <c r="O4513" s="0" t="s">
        <v>4395</v>
      </c>
      <c r="P4513" s="0" t="s">
        <v>3805</v>
      </c>
    </row>
    <row r="4514" customFormat="false" ht="15.75" hidden="false" customHeight="true" outlineLevel="0" collapsed="false">
      <c r="A4514" s="39" t="s">
        <v>2508</v>
      </c>
      <c r="B4514" s="1" t="n">
        <v>15</v>
      </c>
      <c r="C4514" s="1" t="n">
        <v>18</v>
      </c>
      <c r="D4514" s="11" t="n">
        <f aca="false">IF(AND(ISNUMBER(B4514),ISNUMBER($J4514)),$J4514-B4514,"")</f>
        <v>23</v>
      </c>
      <c r="E4514" s="11" t="n">
        <f aca="false">IF(AND(ISNUMBER(C4514),ISNUMBER($J4514)),$J4514-C4514,"")</f>
        <v>20</v>
      </c>
      <c r="F4514" s="1" t="s">
        <v>5846</v>
      </c>
      <c r="G4514" s="46" t="s">
        <v>4395</v>
      </c>
      <c r="J4514" s="11" t="n">
        <f aca="false">IFERROR(INDEX(Pozos!$M$2:$M$1852,MATCH(A4514,Pozos!$E$2:$E$1852,0)),"")</f>
        <v>38</v>
      </c>
      <c r="K4514" s="1" t="s">
        <v>4023</v>
      </c>
      <c r="L4514" s="1" t="s">
        <v>3813</v>
      </c>
      <c r="O4514" s="0" t="s">
        <v>4395</v>
      </c>
      <c r="P4514" s="0" t="s">
        <v>3805</v>
      </c>
    </row>
    <row r="4515" customFormat="false" ht="15.75" hidden="false" customHeight="true" outlineLevel="0" collapsed="false">
      <c r="A4515" s="39" t="s">
        <v>2508</v>
      </c>
      <c r="B4515" s="1" t="n">
        <v>18</v>
      </c>
      <c r="C4515" s="1" t="n">
        <v>20</v>
      </c>
      <c r="D4515" s="11" t="n">
        <f aca="false">IF(AND(ISNUMBER(B4515),ISNUMBER($J4515)),$J4515-B4515,"")</f>
        <v>20</v>
      </c>
      <c r="E4515" s="11" t="n">
        <f aca="false">IF(AND(ISNUMBER(C4515),ISNUMBER($J4515)),$J4515-C4515,"")</f>
        <v>18</v>
      </c>
      <c r="F4515" s="1" t="s">
        <v>5847</v>
      </c>
      <c r="G4515" s="46" t="s">
        <v>4395</v>
      </c>
      <c r="J4515" s="11" t="n">
        <f aca="false">IFERROR(INDEX(Pozos!$M$2:$M$1852,MATCH(A4515,Pozos!$E$2:$E$1852,0)),"")</f>
        <v>38</v>
      </c>
      <c r="K4515" s="1" t="s">
        <v>4023</v>
      </c>
      <c r="L4515" s="1" t="s">
        <v>3813</v>
      </c>
      <c r="O4515" s="0" t="s">
        <v>4395</v>
      </c>
      <c r="P4515" s="0" t="s">
        <v>3805</v>
      </c>
    </row>
    <row r="4516" customFormat="false" ht="15.75" hidden="false" customHeight="true" outlineLevel="0" collapsed="false">
      <c r="A4516" s="39" t="s">
        <v>2508</v>
      </c>
      <c r="B4516" s="1" t="n">
        <v>20</v>
      </c>
      <c r="C4516" s="1" t="n">
        <v>23</v>
      </c>
      <c r="D4516" s="11" t="n">
        <f aca="false">IF(AND(ISNUMBER(B4516),ISNUMBER($J4516)),$J4516-B4516,"")</f>
        <v>18</v>
      </c>
      <c r="E4516" s="11" t="n">
        <f aca="false">IF(AND(ISNUMBER(C4516),ISNUMBER($J4516)),$J4516-C4516,"")</f>
        <v>15</v>
      </c>
      <c r="F4516" s="1" t="s">
        <v>5848</v>
      </c>
      <c r="G4516" s="46" t="s">
        <v>4395</v>
      </c>
      <c r="J4516" s="11" t="n">
        <f aca="false">IFERROR(INDEX(Pozos!$M$2:$M$1852,MATCH(A4516,Pozos!$E$2:$E$1852,0)),"")</f>
        <v>38</v>
      </c>
      <c r="K4516" s="1" t="s">
        <v>3808</v>
      </c>
      <c r="L4516" s="1" t="s">
        <v>3809</v>
      </c>
      <c r="O4516" s="0" t="s">
        <v>4395</v>
      </c>
      <c r="P4516" s="0" t="s">
        <v>3805</v>
      </c>
    </row>
    <row r="4517" customFormat="false" ht="15.75" hidden="false" customHeight="true" outlineLevel="0" collapsed="false">
      <c r="A4517" s="39" t="s">
        <v>2508</v>
      </c>
      <c r="B4517" s="1" t="n">
        <v>23</v>
      </c>
      <c r="C4517" s="1" t="n">
        <v>24.5</v>
      </c>
      <c r="D4517" s="11" t="n">
        <f aca="false">IF(AND(ISNUMBER(B4517),ISNUMBER($J4517)),$J4517-B4517,"")</f>
        <v>15</v>
      </c>
      <c r="E4517" s="11" t="n">
        <f aca="false">IF(AND(ISNUMBER(C4517),ISNUMBER($J4517)),$J4517-C4517,"")</f>
        <v>13.5</v>
      </c>
      <c r="F4517" s="1" t="s">
        <v>5849</v>
      </c>
      <c r="G4517" s="46" t="s">
        <v>4395</v>
      </c>
      <c r="J4517" s="11" t="n">
        <f aca="false">IFERROR(INDEX(Pozos!$M$2:$M$1852,MATCH(A4517,Pozos!$E$2:$E$1852,0)),"")</f>
        <v>38</v>
      </c>
      <c r="K4517" s="1" t="s">
        <v>3944</v>
      </c>
      <c r="L4517" s="1" t="s">
        <v>3813</v>
      </c>
      <c r="O4517" s="0" t="s">
        <v>4395</v>
      </c>
      <c r="P4517" s="0" t="s">
        <v>3805</v>
      </c>
    </row>
    <row r="4518" customFormat="false" ht="15.75" hidden="false" customHeight="true" outlineLevel="0" collapsed="false">
      <c r="A4518" s="39" t="s">
        <v>2508</v>
      </c>
      <c r="B4518" s="1" t="n">
        <v>24.5</v>
      </c>
      <c r="C4518" s="1" t="n">
        <v>32</v>
      </c>
      <c r="D4518" s="11" t="n">
        <f aca="false">IF(AND(ISNUMBER(B4518),ISNUMBER($J4518)),$J4518-B4518,"")</f>
        <v>13.5</v>
      </c>
      <c r="E4518" s="11" t="n">
        <f aca="false">IF(AND(ISNUMBER(C4518),ISNUMBER($J4518)),$J4518-C4518,"")</f>
        <v>6</v>
      </c>
      <c r="F4518" s="1" t="s">
        <v>5850</v>
      </c>
      <c r="G4518" s="46" t="s">
        <v>4395</v>
      </c>
      <c r="J4518" s="11" t="n">
        <f aca="false">IFERROR(INDEX(Pozos!$M$2:$M$1852,MATCH(A4518,Pozos!$E$2:$E$1852,0)),"")</f>
        <v>38</v>
      </c>
      <c r="K4518" s="1" t="s">
        <v>3819</v>
      </c>
      <c r="L4518" s="1" t="s">
        <v>3820</v>
      </c>
      <c r="O4518" s="0" t="s">
        <v>4395</v>
      </c>
      <c r="P4518" s="0" t="s">
        <v>3805</v>
      </c>
    </row>
    <row r="4519" customFormat="false" ht="15.75" hidden="false" customHeight="true" outlineLevel="0" collapsed="false">
      <c r="A4519" s="39" t="s">
        <v>2508</v>
      </c>
      <c r="B4519" s="1" t="n">
        <v>32</v>
      </c>
      <c r="C4519" s="1" t="n">
        <v>36</v>
      </c>
      <c r="D4519" s="11" t="n">
        <f aca="false">IF(AND(ISNUMBER(B4519),ISNUMBER($J4519)),$J4519-B4519,"")</f>
        <v>6</v>
      </c>
      <c r="E4519" s="11" t="n">
        <f aca="false">IF(AND(ISNUMBER(C4519),ISNUMBER($J4519)),$J4519-C4519,"")</f>
        <v>2</v>
      </c>
      <c r="F4519" s="1" t="s">
        <v>5851</v>
      </c>
      <c r="G4519" s="46" t="s">
        <v>4407</v>
      </c>
      <c r="J4519" s="11" t="n">
        <f aca="false">IFERROR(INDEX(Pozos!$M$2:$M$1852,MATCH(A4519,Pozos!$E$2:$E$1852,0)),"")</f>
        <v>38</v>
      </c>
      <c r="K4519" s="1" t="s">
        <v>3819</v>
      </c>
      <c r="L4519" s="1" t="s">
        <v>3820</v>
      </c>
      <c r="O4519" s="0" t="s">
        <v>4407</v>
      </c>
      <c r="P4519" s="0" t="s">
        <v>3805</v>
      </c>
    </row>
    <row r="4520" customFormat="false" ht="15.75" hidden="false" customHeight="true" outlineLevel="0" collapsed="false">
      <c r="A4520" s="39" t="s">
        <v>2508</v>
      </c>
      <c r="B4520" s="1" t="n">
        <v>36</v>
      </c>
      <c r="C4520" s="1" t="n">
        <v>40</v>
      </c>
      <c r="D4520" s="11" t="n">
        <f aca="false">IF(AND(ISNUMBER(B4520),ISNUMBER($J4520)),$J4520-B4520,"")</f>
        <v>2</v>
      </c>
      <c r="E4520" s="11" t="n">
        <f aca="false">IF(AND(ISNUMBER(C4520),ISNUMBER($J4520)),$J4520-C4520,"")</f>
        <v>-2</v>
      </c>
      <c r="F4520" s="1" t="s">
        <v>5852</v>
      </c>
      <c r="G4520" s="46" t="s">
        <v>4407</v>
      </c>
      <c r="J4520" s="11" t="n">
        <f aca="false">IFERROR(INDEX(Pozos!$M$2:$M$1852,MATCH(A4520,Pozos!$E$2:$E$1852,0)),"")</f>
        <v>38</v>
      </c>
      <c r="K4520" s="1" t="s">
        <v>3808</v>
      </c>
      <c r="L4520" s="1" t="s">
        <v>3809</v>
      </c>
      <c r="O4520" s="0" t="s">
        <v>4407</v>
      </c>
      <c r="P4520" s="0" t="s">
        <v>3805</v>
      </c>
    </row>
    <row r="4521" customFormat="false" ht="15.75" hidden="false" customHeight="true" outlineLevel="0" collapsed="false">
      <c r="A4521" s="39" t="s">
        <v>2511</v>
      </c>
      <c r="B4521" s="1" t="n">
        <v>0</v>
      </c>
      <c r="C4521" s="1" t="n">
        <v>14</v>
      </c>
      <c r="D4521" s="11" t="n">
        <f aca="false">IF(AND(ISNUMBER(B4521),ISNUMBER($J4521)),$J4521-B4521,"")</f>
        <v>49</v>
      </c>
      <c r="E4521" s="11" t="n">
        <f aca="false">IF(AND(ISNUMBER(C4521),ISNUMBER($J4521)),$J4521-C4521,"")</f>
        <v>35</v>
      </c>
      <c r="F4521" s="1" t="s">
        <v>4811</v>
      </c>
      <c r="G4521" s="46" t="s">
        <v>4412</v>
      </c>
      <c r="J4521" s="11" t="n">
        <f aca="false">IFERROR(INDEX(Pozos!$M$2:$M$1852,MATCH(A4521,Pozos!$E$2:$E$1852,0)),"")</f>
        <v>49</v>
      </c>
      <c r="K4521" s="1" t="s">
        <v>4424</v>
      </c>
      <c r="O4521" s="0" t="s">
        <v>4412</v>
      </c>
      <c r="P4521" s="0" t="s">
        <v>3805</v>
      </c>
    </row>
    <row r="4522" customFormat="false" ht="15.75" hidden="false" customHeight="true" outlineLevel="0" collapsed="false">
      <c r="A4522" s="39" t="s">
        <v>2511</v>
      </c>
      <c r="B4522" s="1" t="n">
        <v>14</v>
      </c>
      <c r="C4522" s="1" t="n">
        <v>39</v>
      </c>
      <c r="D4522" s="11" t="n">
        <f aca="false">IF(AND(ISNUMBER(B4522),ISNUMBER($J4522)),$J4522-B4522,"")</f>
        <v>35</v>
      </c>
      <c r="E4522" s="11" t="n">
        <f aca="false">IF(AND(ISNUMBER(C4522),ISNUMBER($J4522)),$J4522-C4522,"")</f>
        <v>10</v>
      </c>
      <c r="F4522" s="1" t="s">
        <v>5001</v>
      </c>
      <c r="G4522" s="46" t="s">
        <v>4395</v>
      </c>
      <c r="J4522" s="11" t="n">
        <f aca="false">IFERROR(INDEX(Pozos!$M$2:$M$1852,MATCH(A4522,Pozos!$E$2:$E$1852,0)),"")</f>
        <v>49</v>
      </c>
      <c r="K4522" s="1" t="s">
        <v>4424</v>
      </c>
      <c r="O4522" s="0" t="s">
        <v>4395</v>
      </c>
      <c r="P4522" s="0" t="s">
        <v>3805</v>
      </c>
    </row>
    <row r="4523" customFormat="false" ht="15.75" hidden="false" customHeight="true" outlineLevel="0" collapsed="false">
      <c r="A4523" s="39" t="s">
        <v>2511</v>
      </c>
      <c r="B4523" s="1" t="n">
        <v>39</v>
      </c>
      <c r="C4523" s="1" t="n">
        <v>42</v>
      </c>
      <c r="D4523" s="11" t="n">
        <f aca="false">IF(AND(ISNUMBER(B4523),ISNUMBER($J4523)),$J4523-B4523,"")</f>
        <v>10</v>
      </c>
      <c r="E4523" s="11" t="n">
        <f aca="false">IF(AND(ISNUMBER(C4523),ISNUMBER($J4523)),$J4523-C4523,"")</f>
        <v>7</v>
      </c>
      <c r="F4523" s="1" t="s">
        <v>5853</v>
      </c>
      <c r="G4523" s="46" t="s">
        <v>4407</v>
      </c>
      <c r="J4523" s="11" t="n">
        <f aca="false">IFERROR(INDEX(Pozos!$M$2:$M$1852,MATCH(A4523,Pozos!$E$2:$E$1852,0)),"")</f>
        <v>49</v>
      </c>
      <c r="K4523" s="1" t="s">
        <v>4424</v>
      </c>
      <c r="O4523" s="0" t="s">
        <v>4407</v>
      </c>
      <c r="P4523" s="0" t="s">
        <v>3805</v>
      </c>
    </row>
    <row r="4524" customFormat="false" ht="15.75" hidden="false" customHeight="true" outlineLevel="0" collapsed="false">
      <c r="A4524" s="39" t="s">
        <v>2513</v>
      </c>
      <c r="B4524" s="1" t="n">
        <v>0</v>
      </c>
      <c r="C4524" s="1" t="n">
        <v>20</v>
      </c>
      <c r="D4524" s="11" t="n">
        <f aca="false">IF(AND(ISNUMBER(B4524),ISNUMBER($J4524)),$J4524-B4524,"")</f>
        <v>28</v>
      </c>
      <c r="E4524" s="11" t="n">
        <f aca="false">IF(AND(ISNUMBER(C4524),ISNUMBER($J4524)),$J4524-C4524,"")</f>
        <v>8</v>
      </c>
      <c r="F4524" s="1" t="s">
        <v>4466</v>
      </c>
      <c r="G4524" s="46" t="s">
        <v>4412</v>
      </c>
      <c r="J4524" s="11" t="n">
        <f aca="false">IFERROR(INDEX(Pozos!$M$2:$M$1852,MATCH(A4524,Pozos!$E$2:$E$1852,0)),"")</f>
        <v>28</v>
      </c>
      <c r="K4524" s="1" t="s">
        <v>4424</v>
      </c>
      <c r="O4524" s="0" t="s">
        <v>4412</v>
      </c>
      <c r="P4524" s="0" t="s">
        <v>3805</v>
      </c>
    </row>
    <row r="4525" customFormat="false" ht="15.75" hidden="false" customHeight="true" outlineLevel="0" collapsed="false">
      <c r="A4525" s="39" t="s">
        <v>2513</v>
      </c>
      <c r="B4525" s="1" t="n">
        <v>20</v>
      </c>
      <c r="C4525" s="1" t="n">
        <v>27</v>
      </c>
      <c r="D4525" s="11" t="n">
        <f aca="false">IF(AND(ISNUMBER(B4525),ISNUMBER($J4525)),$J4525-B4525,"")</f>
        <v>8</v>
      </c>
      <c r="E4525" s="11" t="n">
        <f aca="false">IF(AND(ISNUMBER(C4525),ISNUMBER($J4525)),$J4525-C4525,"")</f>
        <v>1</v>
      </c>
      <c r="F4525" s="1" t="s">
        <v>5854</v>
      </c>
      <c r="G4525" s="46"/>
      <c r="J4525" s="11" t="n">
        <f aca="false">IFERROR(INDEX(Pozos!$M$2:$M$1852,MATCH(A4525,Pozos!$E$2:$E$1852,0)),"")</f>
        <v>28</v>
      </c>
      <c r="K4525" s="1" t="s">
        <v>4023</v>
      </c>
      <c r="L4525" s="1" t="s">
        <v>3813</v>
      </c>
      <c r="P4525" s="0" t="s">
        <v>3824</v>
      </c>
    </row>
    <row r="4526" customFormat="false" ht="15.75" hidden="false" customHeight="true" outlineLevel="0" collapsed="false">
      <c r="A4526" s="39" t="s">
        <v>2513</v>
      </c>
      <c r="B4526" s="1" t="n">
        <v>27</v>
      </c>
      <c r="C4526" s="1" t="n">
        <v>33</v>
      </c>
      <c r="D4526" s="11" t="n">
        <f aca="false">IF(AND(ISNUMBER(B4526),ISNUMBER($J4526)),$J4526-B4526,"")</f>
        <v>1</v>
      </c>
      <c r="E4526" s="11" t="n">
        <f aca="false">IF(AND(ISNUMBER(C4526),ISNUMBER($J4526)),$J4526-C4526,"")</f>
        <v>-5</v>
      </c>
      <c r="F4526" s="1" t="s">
        <v>4455</v>
      </c>
      <c r="G4526" s="46" t="s">
        <v>4393</v>
      </c>
      <c r="J4526" s="11" t="n">
        <f aca="false">IFERROR(INDEX(Pozos!$M$2:$M$1852,MATCH(A4526,Pozos!$E$2:$E$1852,0)),"")</f>
        <v>28</v>
      </c>
      <c r="K4526" s="1" t="s">
        <v>4424</v>
      </c>
      <c r="O4526" s="0" t="s">
        <v>4393</v>
      </c>
      <c r="P4526" s="0" t="s">
        <v>3805</v>
      </c>
    </row>
    <row r="4527" customFormat="false" ht="15.75" hidden="false" customHeight="true" outlineLevel="0" collapsed="false">
      <c r="A4527" s="39" t="s">
        <v>2516</v>
      </c>
      <c r="B4527" s="1" t="n">
        <v>0</v>
      </c>
      <c r="C4527" s="1" t="n">
        <v>20</v>
      </c>
      <c r="D4527" s="11" t="n">
        <f aca="false">IF(AND(ISNUMBER(B4527),ISNUMBER($J4527)),$J4527-B4527,"")</f>
        <v>49</v>
      </c>
      <c r="E4527" s="11" t="n">
        <f aca="false">IF(AND(ISNUMBER(C4527),ISNUMBER($J4527)),$J4527-C4527,"")</f>
        <v>29</v>
      </c>
      <c r="F4527" s="1" t="s">
        <v>4466</v>
      </c>
      <c r="G4527" s="46" t="s">
        <v>4412</v>
      </c>
      <c r="J4527" s="11" t="n">
        <f aca="false">IFERROR(INDEX(Pozos!$M$2:$M$1852,MATCH(A4527,Pozos!$E$2:$E$1852,0)),"")</f>
        <v>49</v>
      </c>
      <c r="K4527" s="1" t="s">
        <v>4424</v>
      </c>
      <c r="O4527" s="0" t="s">
        <v>4412</v>
      </c>
      <c r="P4527" s="0" t="s">
        <v>3805</v>
      </c>
    </row>
    <row r="4528" customFormat="false" ht="15.75" hidden="false" customHeight="true" outlineLevel="0" collapsed="false">
      <c r="A4528" s="39" t="s">
        <v>2516</v>
      </c>
      <c r="B4528" s="1" t="n">
        <v>20</v>
      </c>
      <c r="C4528" s="1" t="n">
        <v>31</v>
      </c>
      <c r="D4528" s="11" t="n">
        <f aca="false">IF(AND(ISNUMBER(B4528),ISNUMBER($J4528)),$J4528-B4528,"")</f>
        <v>29</v>
      </c>
      <c r="E4528" s="11" t="n">
        <f aca="false">IF(AND(ISNUMBER(C4528),ISNUMBER($J4528)),$J4528-C4528,"")</f>
        <v>18</v>
      </c>
      <c r="F4528" s="1" t="s">
        <v>4455</v>
      </c>
      <c r="G4528" s="46" t="s">
        <v>4393</v>
      </c>
      <c r="J4528" s="11" t="n">
        <f aca="false">IFERROR(INDEX(Pozos!$M$2:$M$1852,MATCH(A4528,Pozos!$E$2:$E$1852,0)),"")</f>
        <v>49</v>
      </c>
      <c r="K4528" s="1" t="s">
        <v>4424</v>
      </c>
      <c r="O4528" s="0" t="s">
        <v>4393</v>
      </c>
      <c r="P4528" s="0" t="s">
        <v>3805</v>
      </c>
    </row>
    <row r="4529" customFormat="false" ht="15.75" hidden="false" customHeight="true" outlineLevel="0" collapsed="false">
      <c r="A4529" s="39" t="s">
        <v>2516</v>
      </c>
      <c r="B4529" s="1" t="n">
        <v>31</v>
      </c>
      <c r="C4529" s="1" t="n">
        <v>33.5</v>
      </c>
      <c r="D4529" s="11" t="n">
        <f aca="false">IF(AND(ISNUMBER(B4529),ISNUMBER($J4529)),$J4529-B4529,"")</f>
        <v>18</v>
      </c>
      <c r="E4529" s="11" t="n">
        <f aca="false">IF(AND(ISNUMBER(C4529),ISNUMBER($J4529)),$J4529-C4529,"")</f>
        <v>15.5</v>
      </c>
      <c r="F4529" s="1" t="s">
        <v>5825</v>
      </c>
      <c r="G4529" s="46"/>
      <c r="J4529" s="11" t="n">
        <f aca="false">IFERROR(INDEX(Pozos!$M$2:$M$1852,MATCH(A4529,Pozos!$E$2:$E$1852,0)),"")</f>
        <v>49</v>
      </c>
      <c r="K4529" s="1" t="s">
        <v>3896</v>
      </c>
      <c r="L4529" s="1" t="s">
        <v>3897</v>
      </c>
      <c r="O4529" s="0" t="s">
        <v>3859</v>
      </c>
      <c r="P4529" s="0" t="s">
        <v>5081</v>
      </c>
    </row>
    <row r="4530" customFormat="false" ht="15.75" hidden="false" customHeight="true" outlineLevel="0" collapsed="false">
      <c r="A4530" s="39" t="s">
        <v>2519</v>
      </c>
      <c r="B4530" s="52" t="n">
        <v>0</v>
      </c>
      <c r="C4530" s="52" t="n">
        <v>22</v>
      </c>
      <c r="D4530" s="109" t="n">
        <f aca="false">IF(AND(ISNUMBER(B4530),ISNUMBER($J4530)),$J4530-B4530,"")</f>
        <v>30</v>
      </c>
      <c r="E4530" s="109" t="n">
        <f aca="false">IF(AND(ISNUMBER(C4530),ISNUMBER($J4530)),$J4530-C4530,"")</f>
        <v>8</v>
      </c>
      <c r="F4530" s="1" t="s">
        <v>5843</v>
      </c>
      <c r="G4530" s="46" t="s">
        <v>4395</v>
      </c>
      <c r="J4530" s="11" t="n">
        <f aca="false">IFERROR(INDEX(Pozos!$M$2:$M$1852,MATCH(A4530,Pozos!$E$2:$E$1852,0)),"")</f>
        <v>30</v>
      </c>
      <c r="K4530" s="1" t="s">
        <v>4424</v>
      </c>
      <c r="O4530" s="0" t="s">
        <v>4395</v>
      </c>
      <c r="P4530" s="0" t="s">
        <v>3805</v>
      </c>
    </row>
    <row r="4531" customFormat="false" ht="15.75" hidden="false" customHeight="true" outlineLevel="0" collapsed="false">
      <c r="A4531" s="39" t="s">
        <v>2521</v>
      </c>
      <c r="B4531" s="1" t="n">
        <v>0</v>
      </c>
      <c r="C4531" s="1" t="n">
        <v>6</v>
      </c>
      <c r="D4531" s="11" t="n">
        <f aca="false">IF(AND(ISNUMBER(B4531),ISNUMBER($J4531)),$J4531-B4531,"")</f>
        <v>32</v>
      </c>
      <c r="E4531" s="11" t="n">
        <f aca="false">IF(AND(ISNUMBER(C4531),ISNUMBER($J4531)),$J4531-C4531,"")</f>
        <v>26</v>
      </c>
      <c r="F4531" s="1" t="s">
        <v>4811</v>
      </c>
      <c r="G4531" s="46" t="s">
        <v>4412</v>
      </c>
      <c r="J4531" s="11" t="n">
        <f aca="false">IFERROR(INDEX(Pozos!$M$2:$M$1852,MATCH(A4531,Pozos!$E$2:$E$1852,0)),"")</f>
        <v>32</v>
      </c>
      <c r="K4531" s="1" t="s">
        <v>4424</v>
      </c>
      <c r="O4531" s="0" t="s">
        <v>4412</v>
      </c>
      <c r="P4531" s="0" t="s">
        <v>3805</v>
      </c>
    </row>
    <row r="4532" customFormat="false" ht="15.75" hidden="false" customHeight="true" outlineLevel="0" collapsed="false">
      <c r="A4532" s="39" t="s">
        <v>2521</v>
      </c>
      <c r="B4532" s="1" t="n">
        <v>6</v>
      </c>
      <c r="C4532" s="1" t="n">
        <v>28</v>
      </c>
      <c r="D4532" s="11" t="n">
        <f aca="false">IF(AND(ISNUMBER(B4532),ISNUMBER($J4532)),$J4532-B4532,"")</f>
        <v>26</v>
      </c>
      <c r="E4532" s="11" t="n">
        <f aca="false">IF(AND(ISNUMBER(C4532),ISNUMBER($J4532)),$J4532-C4532,"")</f>
        <v>4</v>
      </c>
      <c r="F4532" s="1" t="s">
        <v>4864</v>
      </c>
      <c r="G4532" s="46" t="s">
        <v>4395</v>
      </c>
      <c r="J4532" s="11" t="n">
        <f aca="false">IFERROR(INDEX(Pozos!$M$2:$M$1852,MATCH(A4532,Pozos!$E$2:$E$1852,0)),"")</f>
        <v>32</v>
      </c>
      <c r="K4532" s="1" t="s">
        <v>4424</v>
      </c>
      <c r="O4532" s="0" t="s">
        <v>4395</v>
      </c>
      <c r="P4532" s="0" t="s">
        <v>3805</v>
      </c>
    </row>
    <row r="4533" customFormat="false" ht="15.75" hidden="false" customHeight="true" outlineLevel="0" collapsed="false">
      <c r="A4533" s="39" t="s">
        <v>2521</v>
      </c>
      <c r="B4533" s="1" t="n">
        <v>28</v>
      </c>
      <c r="C4533" s="1" t="n">
        <v>33</v>
      </c>
      <c r="D4533" s="11" t="n">
        <f aca="false">IF(AND(ISNUMBER(B4533),ISNUMBER($J4533)),$J4533-B4533,"")</f>
        <v>4</v>
      </c>
      <c r="E4533" s="11" t="n">
        <f aca="false">IF(AND(ISNUMBER(C4533),ISNUMBER($J4533)),$J4533-C4533,"")</f>
        <v>-1</v>
      </c>
      <c r="F4533" s="1" t="s">
        <v>4809</v>
      </c>
      <c r="G4533" s="46" t="s">
        <v>4407</v>
      </c>
      <c r="J4533" s="11" t="n">
        <f aca="false">IFERROR(INDEX(Pozos!$M$2:$M$1852,MATCH(A4533,Pozos!$E$2:$E$1852,0)),"")</f>
        <v>32</v>
      </c>
      <c r="K4533" s="1" t="s">
        <v>4424</v>
      </c>
      <c r="O4533" s="0" t="s">
        <v>4407</v>
      </c>
      <c r="P4533" s="0" t="s">
        <v>3805</v>
      </c>
    </row>
    <row r="4534" customFormat="false" ht="15.75" hidden="false" customHeight="true" outlineLevel="0" collapsed="false">
      <c r="A4534" s="39" t="s">
        <v>2524</v>
      </c>
      <c r="B4534" s="1" t="n">
        <v>0</v>
      </c>
      <c r="C4534" s="1" t="n">
        <v>6</v>
      </c>
      <c r="D4534" s="11" t="n">
        <f aca="false">IF(AND(ISNUMBER(B4534),ISNUMBER($J4534)),$J4534-B4534,"")</f>
        <v>31</v>
      </c>
      <c r="E4534" s="11" t="n">
        <f aca="false">IF(AND(ISNUMBER(C4534),ISNUMBER($J4534)),$J4534-C4534,"")</f>
        <v>25</v>
      </c>
      <c r="F4534" s="1" t="s">
        <v>4811</v>
      </c>
      <c r="G4534" s="46" t="s">
        <v>4412</v>
      </c>
      <c r="J4534" s="11" t="n">
        <f aca="false">IFERROR(INDEX(Pozos!$M$2:$M$1852,MATCH(A4534,Pozos!$E$2:$E$1852,0)),"")</f>
        <v>31</v>
      </c>
      <c r="K4534" s="1" t="s">
        <v>4424</v>
      </c>
      <c r="O4534" s="0" t="s">
        <v>4412</v>
      </c>
      <c r="P4534" s="0" t="s">
        <v>3805</v>
      </c>
    </row>
    <row r="4535" customFormat="false" ht="15.75" hidden="false" customHeight="true" outlineLevel="0" collapsed="false">
      <c r="A4535" s="39" t="s">
        <v>2524</v>
      </c>
      <c r="B4535" s="1" t="n">
        <v>6</v>
      </c>
      <c r="C4535" s="1" t="n">
        <v>39</v>
      </c>
      <c r="D4535" s="11" t="n">
        <f aca="false">IF(AND(ISNUMBER(B4535),ISNUMBER($J4535)),$J4535-B4535,"")</f>
        <v>25</v>
      </c>
      <c r="E4535" s="11" t="n">
        <f aca="false">IF(AND(ISNUMBER(C4535),ISNUMBER($J4535)),$J4535-C4535,"")</f>
        <v>-8</v>
      </c>
      <c r="F4535" s="1" t="s">
        <v>4864</v>
      </c>
      <c r="G4535" s="46" t="s">
        <v>4395</v>
      </c>
      <c r="J4535" s="11" t="n">
        <f aca="false">IFERROR(INDEX(Pozos!$M$2:$M$1852,MATCH(A4535,Pozos!$E$2:$E$1852,0)),"")</f>
        <v>31</v>
      </c>
      <c r="K4535" s="1" t="s">
        <v>4424</v>
      </c>
      <c r="O4535" s="0" t="s">
        <v>4395</v>
      </c>
      <c r="P4535" s="0" t="s">
        <v>3805</v>
      </c>
    </row>
    <row r="4536" customFormat="false" ht="15.75" hidden="false" customHeight="true" outlineLevel="0" collapsed="false">
      <c r="A4536" s="39" t="s">
        <v>2524</v>
      </c>
      <c r="B4536" s="1" t="n">
        <v>39</v>
      </c>
      <c r="C4536" s="1" t="n">
        <v>40</v>
      </c>
      <c r="D4536" s="11" t="n">
        <f aca="false">IF(AND(ISNUMBER(B4536),ISNUMBER($J4536)),$J4536-B4536,"")</f>
        <v>-8</v>
      </c>
      <c r="E4536" s="11" t="n">
        <f aca="false">IF(AND(ISNUMBER(C4536),ISNUMBER($J4536)),$J4536-C4536,"")</f>
        <v>-9</v>
      </c>
      <c r="F4536" s="1" t="s">
        <v>4809</v>
      </c>
      <c r="G4536" s="46" t="s">
        <v>4407</v>
      </c>
      <c r="J4536" s="11" t="n">
        <f aca="false">IFERROR(INDEX(Pozos!$M$2:$M$1852,MATCH(A4536,Pozos!$E$2:$E$1852,0)),"")</f>
        <v>31</v>
      </c>
      <c r="K4536" s="1" t="s">
        <v>4424</v>
      </c>
      <c r="O4536" s="0" t="s">
        <v>4407</v>
      </c>
      <c r="P4536" s="0" t="s">
        <v>3805</v>
      </c>
    </row>
    <row r="4537" customFormat="false" ht="15.75" hidden="false" customHeight="true" outlineLevel="0" collapsed="false">
      <c r="A4537" s="39" t="s">
        <v>2526</v>
      </c>
      <c r="B4537" s="1" t="n">
        <v>0</v>
      </c>
      <c r="C4537" s="1" t="n">
        <v>9</v>
      </c>
      <c r="D4537" s="11" t="n">
        <f aca="false">IF(AND(ISNUMBER(B4537),ISNUMBER($J4537)),$J4537-B4537,"")</f>
        <v>37</v>
      </c>
      <c r="E4537" s="11" t="n">
        <f aca="false">IF(AND(ISNUMBER(C4537),ISNUMBER($J4537)),$J4537-C4537,"")</f>
        <v>28</v>
      </c>
      <c r="F4537" s="1" t="s">
        <v>673</v>
      </c>
      <c r="G4537" s="46" t="s">
        <v>4412</v>
      </c>
      <c r="J4537" s="11" t="n">
        <f aca="false">IFERROR(INDEX(Pozos!$M$2:$M$1852,MATCH(A4537,Pozos!$E$2:$E$1852,0)),"")</f>
        <v>37</v>
      </c>
      <c r="K4537" s="1" t="s">
        <v>4424</v>
      </c>
      <c r="O4537" s="0" t="s">
        <v>4412</v>
      </c>
      <c r="P4537" s="0" t="s">
        <v>3805</v>
      </c>
    </row>
    <row r="4538" customFormat="false" ht="15.75" hidden="false" customHeight="true" outlineLevel="0" collapsed="false">
      <c r="A4538" s="39" t="s">
        <v>2526</v>
      </c>
      <c r="B4538" s="1" t="n">
        <v>9</v>
      </c>
      <c r="C4538" s="1" t="n">
        <v>12</v>
      </c>
      <c r="D4538" s="11" t="n">
        <f aca="false">IF(AND(ISNUMBER(B4538),ISNUMBER($J4538)),$J4538-B4538,"")</f>
        <v>28</v>
      </c>
      <c r="E4538" s="11" t="n">
        <f aca="false">IF(AND(ISNUMBER(C4538),ISNUMBER($J4538)),$J4538-C4538,"")</f>
        <v>25</v>
      </c>
      <c r="F4538" s="1" t="s">
        <v>5855</v>
      </c>
      <c r="G4538" s="46"/>
      <c r="J4538" s="11" t="n">
        <f aca="false">IFERROR(INDEX(Pozos!$M$2:$M$1852,MATCH(A4538,Pozos!$E$2:$E$1852,0)),"")</f>
        <v>37</v>
      </c>
      <c r="K4538" s="1" t="s">
        <v>3944</v>
      </c>
      <c r="L4538" s="1" t="s">
        <v>3813</v>
      </c>
      <c r="P4538" s="0" t="s">
        <v>3824</v>
      </c>
    </row>
    <row r="4539" customFormat="false" ht="15.75" hidden="false" customHeight="true" outlineLevel="0" collapsed="false">
      <c r="A4539" s="39" t="s">
        <v>2526</v>
      </c>
      <c r="B4539" s="1" t="n">
        <v>12</v>
      </c>
      <c r="C4539" s="1" t="n">
        <v>13</v>
      </c>
      <c r="D4539" s="11" t="n">
        <f aca="false">IF(AND(ISNUMBER(B4539),ISNUMBER($J4539)),$J4539-B4539,"")</f>
        <v>25</v>
      </c>
      <c r="E4539" s="11" t="n">
        <f aca="false">IF(AND(ISNUMBER(C4539),ISNUMBER($J4539)),$J4539-C4539,"")</f>
        <v>24</v>
      </c>
      <c r="F4539" s="1" t="s">
        <v>5856</v>
      </c>
      <c r="G4539" s="46"/>
      <c r="J4539" s="11" t="n">
        <f aca="false">IFERROR(INDEX(Pozos!$M$2:$M$1852,MATCH(A4539,Pozos!$E$2:$E$1852,0)),"")</f>
        <v>37</v>
      </c>
      <c r="K4539" s="1" t="s">
        <v>3808</v>
      </c>
      <c r="L4539" s="1" t="s">
        <v>3809</v>
      </c>
      <c r="P4539" s="0" t="s">
        <v>3824</v>
      </c>
    </row>
    <row r="4540" customFormat="false" ht="15.75" hidden="false" customHeight="true" outlineLevel="0" collapsed="false">
      <c r="A4540" s="39" t="s">
        <v>2526</v>
      </c>
      <c r="B4540" s="1" t="n">
        <v>13</v>
      </c>
      <c r="C4540" s="1" t="n">
        <v>14</v>
      </c>
      <c r="D4540" s="11" t="n">
        <f aca="false">IF(AND(ISNUMBER(B4540),ISNUMBER($J4540)),$J4540-B4540,"")</f>
        <v>24</v>
      </c>
      <c r="E4540" s="11" t="n">
        <f aca="false">IF(AND(ISNUMBER(C4540),ISNUMBER($J4540)),$J4540-C4540,"")</f>
        <v>23</v>
      </c>
      <c r="F4540" s="1" t="s">
        <v>5857</v>
      </c>
      <c r="G4540" s="46"/>
      <c r="J4540" s="11" t="n">
        <f aca="false">IFERROR(INDEX(Pozos!$M$2:$M$1852,MATCH(A4540,Pozos!$E$2:$E$1852,0)),"")</f>
        <v>37</v>
      </c>
      <c r="K4540" s="1" t="s">
        <v>3944</v>
      </c>
      <c r="L4540" s="1" t="s">
        <v>3813</v>
      </c>
      <c r="P4540" s="0" t="s">
        <v>3824</v>
      </c>
    </row>
    <row r="4541" customFormat="false" ht="15.75" hidden="false" customHeight="true" outlineLevel="0" collapsed="false">
      <c r="A4541" s="39" t="s">
        <v>2526</v>
      </c>
      <c r="B4541" s="1" t="n">
        <v>14</v>
      </c>
      <c r="C4541" s="1" t="n">
        <v>16</v>
      </c>
      <c r="D4541" s="11" t="n">
        <f aca="false">IF(AND(ISNUMBER(B4541),ISNUMBER($J4541)),$J4541-B4541,"")</f>
        <v>23</v>
      </c>
      <c r="E4541" s="11" t="n">
        <f aca="false">IF(AND(ISNUMBER(C4541),ISNUMBER($J4541)),$J4541-C4541,"")</f>
        <v>21</v>
      </c>
      <c r="F4541" s="1" t="s">
        <v>5858</v>
      </c>
      <c r="G4541" s="46"/>
      <c r="J4541" s="11" t="n">
        <f aca="false">IFERROR(INDEX(Pozos!$M$2:$M$1852,MATCH(A4541,Pozos!$E$2:$E$1852,0)),"")</f>
        <v>37</v>
      </c>
      <c r="K4541" s="1" t="s">
        <v>3808</v>
      </c>
      <c r="L4541" s="1" t="s">
        <v>3809</v>
      </c>
      <c r="P4541" s="0" t="s">
        <v>3824</v>
      </c>
    </row>
    <row r="4542" customFormat="false" ht="15.75" hidden="false" customHeight="true" outlineLevel="0" collapsed="false">
      <c r="A4542" s="39" t="s">
        <v>2526</v>
      </c>
      <c r="B4542" s="1" t="n">
        <v>22</v>
      </c>
      <c r="C4542" s="1" t="n">
        <v>36</v>
      </c>
      <c r="D4542" s="11" t="n">
        <f aca="false">IF(AND(ISNUMBER(B4542),ISNUMBER($J4542)),$J4542-B4542,"")</f>
        <v>15</v>
      </c>
      <c r="E4542" s="11" t="n">
        <f aca="false">IF(AND(ISNUMBER(C4542),ISNUMBER($J4542)),$J4542-C4542,"")</f>
        <v>1</v>
      </c>
      <c r="F4542" s="1" t="s">
        <v>5859</v>
      </c>
      <c r="G4542" s="46"/>
      <c r="J4542" s="11" t="n">
        <f aca="false">IFERROR(INDEX(Pozos!$M$2:$M$1852,MATCH(A4542,Pozos!$E$2:$E$1852,0)),"")</f>
        <v>37</v>
      </c>
      <c r="K4542" s="1" t="s">
        <v>3812</v>
      </c>
      <c r="L4542" s="1" t="s">
        <v>3813</v>
      </c>
      <c r="N4542" s="106" t="s">
        <v>4997</v>
      </c>
      <c r="P4542" s="0" t="s">
        <v>3824</v>
      </c>
    </row>
    <row r="4543" customFormat="false" ht="15.75" hidden="false" customHeight="true" outlineLevel="0" collapsed="false">
      <c r="A4543" s="39" t="s">
        <v>2526</v>
      </c>
      <c r="B4543" s="1" t="n">
        <v>36</v>
      </c>
      <c r="C4543" s="1" t="n">
        <v>37</v>
      </c>
      <c r="D4543" s="11" t="n">
        <f aca="false">IF(AND(ISNUMBER(B4543),ISNUMBER($J4543)),$J4543-B4543,"")</f>
        <v>1</v>
      </c>
      <c r="E4543" s="11" t="n">
        <f aca="false">IF(AND(ISNUMBER(C4543),ISNUMBER($J4543)),$J4543-C4543,"")</f>
        <v>0</v>
      </c>
      <c r="F4543" s="1" t="s">
        <v>5860</v>
      </c>
      <c r="G4543" s="46" t="s">
        <v>4407</v>
      </c>
      <c r="J4543" s="11" t="n">
        <f aca="false">IFERROR(INDEX(Pozos!$M$2:$M$1852,MATCH(A4543,Pozos!$E$2:$E$1852,0)),"")</f>
        <v>37</v>
      </c>
      <c r="K4543" s="1" t="s">
        <v>3808</v>
      </c>
      <c r="L4543" s="1" t="s">
        <v>3809</v>
      </c>
      <c r="O4543" s="0" t="s">
        <v>4407</v>
      </c>
      <c r="P4543" s="0" t="s">
        <v>3805</v>
      </c>
    </row>
    <row r="4544" customFormat="false" ht="15.75" hidden="false" customHeight="true" outlineLevel="0" collapsed="false">
      <c r="A4544" s="39" t="s">
        <v>2528</v>
      </c>
      <c r="B4544" s="1" t="n">
        <v>0</v>
      </c>
      <c r="C4544" s="1" t="n">
        <v>9</v>
      </c>
      <c r="D4544" s="11" t="n">
        <f aca="false">IF(AND(ISNUMBER(B4544),ISNUMBER($J4544)),$J4544-B4544,"")</f>
        <v>43</v>
      </c>
      <c r="E4544" s="11" t="n">
        <f aca="false">IF(AND(ISNUMBER(C4544),ISNUMBER($J4544)),$J4544-C4544,"")</f>
        <v>34</v>
      </c>
      <c r="F4544" s="1" t="s">
        <v>5861</v>
      </c>
      <c r="G4544" s="46" t="s">
        <v>4412</v>
      </c>
      <c r="J4544" s="11" t="n">
        <f aca="false">IFERROR(INDEX(Pozos!$M$2:$M$1852,MATCH(A4544,Pozos!$E$2:$E$1852,0)),"")</f>
        <v>43</v>
      </c>
      <c r="K4544" s="1" t="s">
        <v>4023</v>
      </c>
      <c r="L4544" s="1" t="s">
        <v>3813</v>
      </c>
      <c r="O4544" s="0" t="s">
        <v>4412</v>
      </c>
      <c r="P4544" s="0" t="s">
        <v>3805</v>
      </c>
    </row>
    <row r="4545" customFormat="false" ht="15.75" hidden="false" customHeight="true" outlineLevel="0" collapsed="false">
      <c r="A4545" s="39" t="s">
        <v>2528</v>
      </c>
      <c r="B4545" s="1" t="n">
        <v>9</v>
      </c>
      <c r="C4545" s="1" t="n">
        <v>18</v>
      </c>
      <c r="D4545" s="11" t="n">
        <f aca="false">IF(AND(ISNUMBER(B4545),ISNUMBER($J4545)),$J4545-B4545,"")</f>
        <v>34</v>
      </c>
      <c r="E4545" s="11" t="n">
        <f aca="false">IF(AND(ISNUMBER(C4545),ISNUMBER($J4545)),$J4545-C4545,"")</f>
        <v>25</v>
      </c>
      <c r="F4545" s="1" t="s">
        <v>5862</v>
      </c>
      <c r="G4545" s="46"/>
      <c r="J4545" s="11" t="n">
        <f aca="false">IFERROR(INDEX(Pozos!$M$2:$M$1852,MATCH(A4545,Pozos!$E$2:$E$1852,0)),"")</f>
        <v>43</v>
      </c>
      <c r="K4545" s="1" t="s">
        <v>4320</v>
      </c>
      <c r="P4545" s="0" t="s">
        <v>3824</v>
      </c>
    </row>
    <row r="4546" customFormat="false" ht="15.75" hidden="false" customHeight="true" outlineLevel="0" collapsed="false">
      <c r="A4546" s="39" t="s">
        <v>2528</v>
      </c>
      <c r="B4546" s="1" t="n">
        <v>18</v>
      </c>
      <c r="C4546" s="1" t="n">
        <v>26</v>
      </c>
      <c r="D4546" s="11" t="n">
        <f aca="false">IF(AND(ISNUMBER(B4546),ISNUMBER($J4546)),$J4546-B4546,"")</f>
        <v>25</v>
      </c>
      <c r="E4546" s="11" t="n">
        <f aca="false">IF(AND(ISNUMBER(C4546),ISNUMBER($J4546)),$J4546-C4546,"")</f>
        <v>17</v>
      </c>
      <c r="F4546" s="1" t="s">
        <v>5863</v>
      </c>
      <c r="G4546" s="46" t="s">
        <v>4395</v>
      </c>
      <c r="J4546" s="11" t="n">
        <f aca="false">IFERROR(INDEX(Pozos!$M$2:$M$1852,MATCH(A4546,Pozos!$E$2:$E$1852,0)),"")</f>
        <v>43</v>
      </c>
      <c r="K4546" s="1" t="s">
        <v>3808</v>
      </c>
      <c r="L4546" s="1" t="s">
        <v>3809</v>
      </c>
      <c r="O4546" s="0" t="s">
        <v>4395</v>
      </c>
      <c r="P4546" s="0" t="s">
        <v>3805</v>
      </c>
    </row>
    <row r="4547" customFormat="false" ht="15.75" hidden="false" customHeight="true" outlineLevel="0" collapsed="false">
      <c r="A4547" s="39" t="s">
        <v>2528</v>
      </c>
      <c r="B4547" s="1" t="n">
        <v>26</v>
      </c>
      <c r="C4547" s="1" t="n">
        <v>31</v>
      </c>
      <c r="D4547" s="11" t="n">
        <f aca="false">IF(AND(ISNUMBER(B4547),ISNUMBER($J4547)),$J4547-B4547,"")</f>
        <v>17</v>
      </c>
      <c r="E4547" s="11" t="n">
        <f aca="false">IF(AND(ISNUMBER(C4547),ISNUMBER($J4547)),$J4547-C4547,"")</f>
        <v>12</v>
      </c>
      <c r="F4547" s="1" t="s">
        <v>5864</v>
      </c>
      <c r="G4547" s="46" t="s">
        <v>4393</v>
      </c>
      <c r="J4547" s="11" t="n">
        <f aca="false">IFERROR(INDEX(Pozos!$M$2:$M$1852,MATCH(A4547,Pozos!$E$2:$E$1852,0)),"")</f>
        <v>43</v>
      </c>
      <c r="K4547" s="1" t="s">
        <v>4424</v>
      </c>
      <c r="O4547" s="0" t="s">
        <v>4393</v>
      </c>
      <c r="P4547" s="0" t="s">
        <v>3805</v>
      </c>
    </row>
    <row r="4548" customFormat="false" ht="15.75" hidden="false" customHeight="true" outlineLevel="0" collapsed="false">
      <c r="A4548" s="39" t="s">
        <v>2528</v>
      </c>
      <c r="B4548" s="1" t="n">
        <v>31</v>
      </c>
      <c r="C4548" s="1" t="n">
        <v>37</v>
      </c>
      <c r="D4548" s="11" t="n">
        <f aca="false">IF(AND(ISNUMBER(B4548),ISNUMBER($J4548)),$J4548-B4548,"")</f>
        <v>12</v>
      </c>
      <c r="E4548" s="11" t="n">
        <f aca="false">IF(AND(ISNUMBER(C4548),ISNUMBER($J4548)),$J4548-C4548,"")</f>
        <v>6</v>
      </c>
      <c r="F4548" s="1" t="s">
        <v>5865</v>
      </c>
      <c r="G4548" s="46"/>
      <c r="J4548" s="11" t="n">
        <f aca="false">IFERROR(INDEX(Pozos!$M$2:$M$1852,MATCH(A4548,Pozos!$E$2:$E$1852,0)),"")</f>
        <v>43</v>
      </c>
      <c r="K4548" s="1" t="s">
        <v>3854</v>
      </c>
      <c r="L4548" s="1" t="s">
        <v>3813</v>
      </c>
      <c r="P4548" s="0" t="s">
        <v>3824</v>
      </c>
    </row>
    <row r="4549" customFormat="false" ht="15.75" hidden="false" customHeight="true" outlineLevel="0" collapsed="false">
      <c r="A4549" s="39" t="s">
        <v>2530</v>
      </c>
      <c r="B4549" s="1" t="n">
        <v>0</v>
      </c>
      <c r="C4549" s="1" t="n">
        <v>1</v>
      </c>
      <c r="D4549" s="11" t="n">
        <f aca="false">IF(AND(ISNUMBER(B4549),ISNUMBER($J4549)),$J4549-B4549,"")</f>
        <v>42</v>
      </c>
      <c r="E4549" s="11" t="n">
        <f aca="false">IF(AND(ISNUMBER(C4549),ISNUMBER($J4549)),$J4549-C4549,"")</f>
        <v>41</v>
      </c>
      <c r="F4549" s="1" t="s">
        <v>4250</v>
      </c>
      <c r="G4549" s="46"/>
      <c r="J4549" s="11" t="n">
        <f aca="false">IFERROR(INDEX(Pozos!$M$2:$M$1852,MATCH(A4549,Pozos!$E$2:$E$1852,0)),"")</f>
        <v>42</v>
      </c>
      <c r="K4549" s="1" t="s">
        <v>3803</v>
      </c>
      <c r="L4549" s="1" t="s">
        <v>3804</v>
      </c>
      <c r="P4549" s="0" t="s">
        <v>3824</v>
      </c>
    </row>
    <row r="4550" customFormat="false" ht="15.75" hidden="false" customHeight="true" outlineLevel="0" collapsed="false">
      <c r="A4550" s="39" t="s">
        <v>2530</v>
      </c>
      <c r="B4550" s="1" t="n">
        <v>1</v>
      </c>
      <c r="C4550" s="1" t="n">
        <v>4</v>
      </c>
      <c r="D4550" s="11" t="n">
        <f aca="false">IF(AND(ISNUMBER(B4550),ISNUMBER($J4550)),$J4550-B4550,"")</f>
        <v>41</v>
      </c>
      <c r="E4550" s="11" t="n">
        <f aca="false">IF(AND(ISNUMBER(C4550),ISNUMBER($J4550)),$J4550-C4550,"")</f>
        <v>38</v>
      </c>
      <c r="F4550" s="1" t="s">
        <v>4402</v>
      </c>
      <c r="G4550" s="46"/>
      <c r="J4550" s="11" t="n">
        <f aca="false">IFERROR(INDEX(Pozos!$M$2:$M$1852,MATCH(A4550,Pozos!$E$2:$E$1852,0)),"")</f>
        <v>42</v>
      </c>
      <c r="K4550" s="1" t="s">
        <v>3808</v>
      </c>
      <c r="L4550" s="1" t="s">
        <v>3809</v>
      </c>
      <c r="P4550" s="0" t="s">
        <v>3824</v>
      </c>
    </row>
    <row r="4551" customFormat="false" ht="15.75" hidden="false" customHeight="true" outlineLevel="0" collapsed="false">
      <c r="A4551" s="39" t="s">
        <v>2530</v>
      </c>
      <c r="B4551" s="1" t="n">
        <v>4</v>
      </c>
      <c r="C4551" s="1" t="n">
        <v>36</v>
      </c>
      <c r="D4551" s="11" t="n">
        <f aca="false">IF(AND(ISNUMBER(B4551),ISNUMBER($J4551)),$J4551-B4551,"")</f>
        <v>38</v>
      </c>
      <c r="E4551" s="11" t="n">
        <f aca="false">IF(AND(ISNUMBER(C4551),ISNUMBER($J4551)),$J4551-C4551,"")</f>
        <v>6</v>
      </c>
      <c r="F4551" s="1" t="s">
        <v>5866</v>
      </c>
      <c r="G4551" s="46"/>
      <c r="J4551" s="11" t="n">
        <f aca="false">IFERROR(INDEX(Pozos!$M$2:$M$1852,MATCH(A4551,Pozos!$E$2:$E$1852,0)),"")</f>
        <v>42</v>
      </c>
      <c r="K4551" s="1" t="s">
        <v>3944</v>
      </c>
      <c r="L4551" s="1" t="s">
        <v>3813</v>
      </c>
      <c r="P4551" s="0" t="s">
        <v>3824</v>
      </c>
    </row>
    <row r="4552" customFormat="false" ht="15.75" hidden="false" customHeight="true" outlineLevel="0" collapsed="false">
      <c r="A4552" s="39" t="s">
        <v>2532</v>
      </c>
      <c r="B4552" s="1" t="n">
        <v>0</v>
      </c>
      <c r="C4552" s="1" t="n">
        <v>1</v>
      </c>
      <c r="D4552" s="11" t="n">
        <f aca="false">IF(AND(ISNUMBER(B4552),ISNUMBER($J4552)),$J4552-B4552,"")</f>
        <v>13</v>
      </c>
      <c r="E4552" s="11" t="n">
        <f aca="false">IF(AND(ISNUMBER(C4552),ISNUMBER($J4552)),$J4552-C4552,"")</f>
        <v>12</v>
      </c>
      <c r="F4552" s="1" t="s">
        <v>3835</v>
      </c>
      <c r="G4552" s="46"/>
      <c r="J4552" s="11" t="n">
        <f aca="false">IFERROR(INDEX(Pozos!$M$2:$M$1852,MATCH(A4552,Pozos!$E$2:$E$1852,0)),"")</f>
        <v>13</v>
      </c>
      <c r="K4552" s="1" t="s">
        <v>3803</v>
      </c>
      <c r="L4552" s="1" t="s">
        <v>3804</v>
      </c>
      <c r="P4552" s="0" t="s">
        <v>3824</v>
      </c>
    </row>
    <row r="4553" customFormat="false" ht="15.75" hidden="false" customHeight="true" outlineLevel="0" collapsed="false">
      <c r="A4553" s="39" t="s">
        <v>2532</v>
      </c>
      <c r="B4553" s="1" t="n">
        <v>1</v>
      </c>
      <c r="C4553" s="1" t="n">
        <v>6</v>
      </c>
      <c r="D4553" s="11" t="n">
        <f aca="false">IF(AND(ISNUMBER(B4553),ISNUMBER($J4553)),$J4553-B4553,"")</f>
        <v>12</v>
      </c>
      <c r="E4553" s="11" t="n">
        <f aca="false">IF(AND(ISNUMBER(C4553),ISNUMBER($J4553)),$J4553-C4553,"")</f>
        <v>7</v>
      </c>
      <c r="F4553" s="1" t="s">
        <v>4402</v>
      </c>
      <c r="G4553" s="46"/>
      <c r="J4553" s="11" t="n">
        <f aca="false">IFERROR(INDEX(Pozos!$M$2:$M$1852,MATCH(A4553,Pozos!$E$2:$E$1852,0)),"")</f>
        <v>13</v>
      </c>
      <c r="K4553" s="1" t="s">
        <v>3808</v>
      </c>
      <c r="L4553" s="1" t="s">
        <v>3809</v>
      </c>
      <c r="P4553" s="0" t="s">
        <v>3824</v>
      </c>
    </row>
    <row r="4554" customFormat="false" ht="15.75" hidden="false" customHeight="true" outlineLevel="0" collapsed="false">
      <c r="A4554" s="39" t="s">
        <v>2532</v>
      </c>
      <c r="B4554" s="1" t="n">
        <v>6</v>
      </c>
      <c r="C4554" s="1" t="n">
        <v>17</v>
      </c>
      <c r="D4554" s="11" t="n">
        <f aca="false">IF(AND(ISNUMBER(B4554),ISNUMBER($J4554)),$J4554-B4554,"")</f>
        <v>7</v>
      </c>
      <c r="E4554" s="11" t="n">
        <f aca="false">IF(AND(ISNUMBER(C4554),ISNUMBER($J4554)),$J4554-C4554,"")</f>
        <v>-4</v>
      </c>
      <c r="F4554" s="1" t="s">
        <v>5867</v>
      </c>
      <c r="G4554" s="46"/>
      <c r="J4554" s="11" t="n">
        <f aca="false">IFERROR(INDEX(Pozos!$M$2:$M$1852,MATCH(A4554,Pozos!$E$2:$E$1852,0)),"")</f>
        <v>13</v>
      </c>
      <c r="K4554" s="1" t="s">
        <v>3812</v>
      </c>
      <c r="L4554" s="1" t="s">
        <v>3813</v>
      </c>
      <c r="P4554" s="0" t="s">
        <v>3824</v>
      </c>
    </row>
    <row r="4555" customFormat="false" ht="15.75" hidden="false" customHeight="true" outlineLevel="0" collapsed="false">
      <c r="A4555" s="39" t="s">
        <v>2534</v>
      </c>
      <c r="B4555" s="1" t="n">
        <v>0</v>
      </c>
      <c r="C4555" s="1" t="n">
        <v>1</v>
      </c>
      <c r="D4555" s="11" t="n">
        <f aca="false">IF(AND(ISNUMBER(B4555),ISNUMBER($J4555)),$J4555-B4555,"")</f>
        <v>27.22</v>
      </c>
      <c r="E4555" s="11" t="n">
        <f aca="false">IF(AND(ISNUMBER(C4555),ISNUMBER($J4555)),$J4555-C4555,"")</f>
        <v>26.22</v>
      </c>
      <c r="F4555" s="1" t="s">
        <v>5868</v>
      </c>
      <c r="G4555" s="46"/>
      <c r="J4555" s="11" t="n">
        <f aca="false">IFERROR(INDEX(Pozos!$M$2:$M$1852,MATCH(A4555,Pozos!$E$2:$E$1852,0)),"")</f>
        <v>27.22</v>
      </c>
      <c r="K4555" s="1" t="s">
        <v>3803</v>
      </c>
      <c r="L4555" s="1" t="s">
        <v>3804</v>
      </c>
      <c r="P4555" s="0" t="s">
        <v>3824</v>
      </c>
    </row>
    <row r="4556" customFormat="false" ht="15.75" hidden="false" customHeight="true" outlineLevel="0" collapsed="false">
      <c r="A4556" s="39" t="s">
        <v>2534</v>
      </c>
      <c r="B4556" s="1" t="n">
        <v>1</v>
      </c>
      <c r="C4556" s="1" t="n">
        <v>2</v>
      </c>
      <c r="D4556" s="11" t="n">
        <f aca="false">IF(AND(ISNUMBER(B4556),ISNUMBER($J4556)),$J4556-B4556,"")</f>
        <v>26.22</v>
      </c>
      <c r="E4556" s="11" t="n">
        <f aca="false">IF(AND(ISNUMBER(C4556),ISNUMBER($J4556)),$J4556-C4556,"")</f>
        <v>25.22</v>
      </c>
      <c r="F4556" s="1" t="s">
        <v>5869</v>
      </c>
      <c r="G4556" s="46"/>
      <c r="J4556" s="11" t="n">
        <f aca="false">IFERROR(INDEX(Pozos!$M$2:$M$1852,MATCH(A4556,Pozos!$E$2:$E$1852,0)),"")</f>
        <v>27.22</v>
      </c>
      <c r="K4556" s="1" t="s">
        <v>3808</v>
      </c>
      <c r="L4556" s="1" t="s">
        <v>3809</v>
      </c>
      <c r="P4556" s="0" t="s">
        <v>3824</v>
      </c>
    </row>
    <row r="4557" customFormat="false" ht="15.75" hidden="false" customHeight="true" outlineLevel="0" collapsed="false">
      <c r="A4557" s="39" t="s">
        <v>2534</v>
      </c>
      <c r="B4557" s="1" t="n">
        <v>2</v>
      </c>
      <c r="C4557" s="1" t="n">
        <v>5</v>
      </c>
      <c r="D4557" s="11" t="n">
        <f aca="false">IF(AND(ISNUMBER(B4557),ISNUMBER($J4557)),$J4557-B4557,"")</f>
        <v>25.22</v>
      </c>
      <c r="E4557" s="11" t="n">
        <f aca="false">IF(AND(ISNUMBER(C4557),ISNUMBER($J4557)),$J4557-C4557,"")</f>
        <v>22.22</v>
      </c>
      <c r="F4557" s="1" t="s">
        <v>5870</v>
      </c>
      <c r="G4557" s="46"/>
      <c r="J4557" s="11" t="n">
        <f aca="false">IFERROR(INDEX(Pozos!$M$2:$M$1852,MATCH(A4557,Pozos!$E$2:$E$1852,0)),"")</f>
        <v>27.22</v>
      </c>
      <c r="K4557" s="1" t="s">
        <v>3808</v>
      </c>
      <c r="L4557" s="1" t="s">
        <v>3809</v>
      </c>
      <c r="P4557" s="0" t="s">
        <v>3824</v>
      </c>
    </row>
    <row r="4558" customFormat="false" ht="15.75" hidden="false" customHeight="true" outlineLevel="0" collapsed="false">
      <c r="A4558" s="39" t="s">
        <v>2534</v>
      </c>
      <c r="B4558" s="1" t="n">
        <v>5</v>
      </c>
      <c r="C4558" s="1" t="n">
        <v>7</v>
      </c>
      <c r="D4558" s="11" t="n">
        <f aca="false">IF(AND(ISNUMBER(B4558),ISNUMBER($J4558)),$J4558-B4558,"")</f>
        <v>22.22</v>
      </c>
      <c r="E4558" s="11" t="n">
        <f aca="false">IF(AND(ISNUMBER(C4558),ISNUMBER($J4558)),$J4558-C4558,"")</f>
        <v>20.22</v>
      </c>
      <c r="F4558" s="1" t="s">
        <v>5871</v>
      </c>
      <c r="G4558" s="46"/>
      <c r="J4558" s="11" t="n">
        <f aca="false">IFERROR(INDEX(Pozos!$M$2:$M$1852,MATCH(A4558,Pozos!$E$2:$E$1852,0)),"")</f>
        <v>27.22</v>
      </c>
      <c r="K4558" s="1" t="s">
        <v>3808</v>
      </c>
      <c r="L4558" s="1" t="s">
        <v>3809</v>
      </c>
      <c r="P4558" s="0" t="s">
        <v>3824</v>
      </c>
    </row>
    <row r="4559" customFormat="false" ht="15.75" hidden="false" customHeight="true" outlineLevel="0" collapsed="false">
      <c r="A4559" s="39" t="s">
        <v>2534</v>
      </c>
      <c r="B4559" s="1" t="n">
        <v>7</v>
      </c>
      <c r="C4559" s="1" t="n">
        <v>10</v>
      </c>
      <c r="D4559" s="11" t="n">
        <f aca="false">IF(AND(ISNUMBER(B4559),ISNUMBER($J4559)),$J4559-B4559,"")</f>
        <v>20.22</v>
      </c>
      <c r="E4559" s="11" t="n">
        <f aca="false">IF(AND(ISNUMBER(C4559),ISNUMBER($J4559)),$J4559-C4559,"")</f>
        <v>17.22</v>
      </c>
      <c r="F4559" s="1" t="s">
        <v>5872</v>
      </c>
      <c r="G4559" s="46"/>
      <c r="J4559" s="11" t="n">
        <f aca="false">IFERROR(INDEX(Pozos!$M$2:$M$1852,MATCH(A4559,Pozos!$E$2:$E$1852,0)),"")</f>
        <v>27.22</v>
      </c>
      <c r="K4559" s="1" t="s">
        <v>3944</v>
      </c>
      <c r="L4559" s="1" t="s">
        <v>3813</v>
      </c>
      <c r="P4559" s="0" t="s">
        <v>3824</v>
      </c>
    </row>
    <row r="4560" customFormat="false" ht="15.75" hidden="false" customHeight="true" outlineLevel="0" collapsed="false">
      <c r="A4560" s="39" t="s">
        <v>2534</v>
      </c>
      <c r="B4560" s="1" t="n">
        <v>10</v>
      </c>
      <c r="C4560" s="1" t="n">
        <v>11</v>
      </c>
      <c r="D4560" s="11" t="n">
        <f aca="false">IF(AND(ISNUMBER(B4560),ISNUMBER($J4560)),$J4560-B4560,"")</f>
        <v>17.22</v>
      </c>
      <c r="E4560" s="11" t="n">
        <f aca="false">IF(AND(ISNUMBER(C4560),ISNUMBER($J4560)),$J4560-C4560,"")</f>
        <v>16.22</v>
      </c>
      <c r="F4560" s="1" t="s">
        <v>5872</v>
      </c>
      <c r="G4560" s="46"/>
      <c r="J4560" s="11" t="n">
        <f aca="false">IFERROR(INDEX(Pozos!$M$2:$M$1852,MATCH(A4560,Pozos!$E$2:$E$1852,0)),"")</f>
        <v>27.22</v>
      </c>
      <c r="K4560" s="1" t="s">
        <v>3944</v>
      </c>
      <c r="L4560" s="1" t="s">
        <v>3813</v>
      </c>
      <c r="P4560" s="0" t="s">
        <v>3824</v>
      </c>
    </row>
    <row r="4561" customFormat="false" ht="15.75" hidden="false" customHeight="true" outlineLevel="0" collapsed="false">
      <c r="A4561" s="39" t="s">
        <v>2534</v>
      </c>
      <c r="B4561" s="1" t="n">
        <v>11</v>
      </c>
      <c r="C4561" s="1" t="n">
        <v>14</v>
      </c>
      <c r="D4561" s="11" t="n">
        <f aca="false">IF(AND(ISNUMBER(B4561),ISNUMBER($J4561)),$J4561-B4561,"")</f>
        <v>16.22</v>
      </c>
      <c r="E4561" s="11" t="n">
        <f aca="false">IF(AND(ISNUMBER(C4561),ISNUMBER($J4561)),$J4561-C4561,"")</f>
        <v>13.22</v>
      </c>
      <c r="F4561" s="1" t="s">
        <v>5873</v>
      </c>
      <c r="G4561" s="46"/>
      <c r="J4561" s="11" t="n">
        <f aca="false">IFERROR(INDEX(Pozos!$M$2:$M$1852,MATCH(A4561,Pozos!$E$2:$E$1852,0)),"")</f>
        <v>27.22</v>
      </c>
      <c r="K4561" s="1" t="s">
        <v>3944</v>
      </c>
      <c r="L4561" s="1" t="s">
        <v>3813</v>
      </c>
      <c r="P4561" s="0" t="s">
        <v>3824</v>
      </c>
    </row>
    <row r="4562" customFormat="false" ht="15.75" hidden="false" customHeight="true" outlineLevel="0" collapsed="false">
      <c r="A4562" s="39" t="s">
        <v>2534</v>
      </c>
      <c r="B4562" s="1" t="n">
        <v>14</v>
      </c>
      <c r="C4562" s="1" t="n">
        <v>16</v>
      </c>
      <c r="D4562" s="11" t="n">
        <f aca="false">IF(AND(ISNUMBER(B4562),ISNUMBER($J4562)),$J4562-B4562,"")</f>
        <v>13.22</v>
      </c>
      <c r="E4562" s="11" t="n">
        <f aca="false">IF(AND(ISNUMBER(C4562),ISNUMBER($J4562)),$J4562-C4562,"")</f>
        <v>11.22</v>
      </c>
      <c r="F4562" s="1" t="s">
        <v>5874</v>
      </c>
      <c r="G4562" s="46"/>
      <c r="J4562" s="11" t="n">
        <f aca="false">IFERROR(INDEX(Pozos!$M$2:$M$1852,MATCH(A4562,Pozos!$E$2:$E$1852,0)),"")</f>
        <v>27.22</v>
      </c>
      <c r="K4562" s="1" t="s">
        <v>3808</v>
      </c>
      <c r="L4562" s="1" t="s">
        <v>3809</v>
      </c>
      <c r="P4562" s="0" t="s">
        <v>3824</v>
      </c>
    </row>
    <row r="4563" customFormat="false" ht="15.75" hidden="false" customHeight="true" outlineLevel="0" collapsed="false">
      <c r="A4563" s="39" t="s">
        <v>2534</v>
      </c>
      <c r="B4563" s="1" t="n">
        <v>16</v>
      </c>
      <c r="C4563" s="1" t="n">
        <v>19</v>
      </c>
      <c r="D4563" s="11" t="n">
        <f aca="false">IF(AND(ISNUMBER(B4563),ISNUMBER($J4563)),$J4563-B4563,"")</f>
        <v>11.22</v>
      </c>
      <c r="E4563" s="11" t="n">
        <f aca="false">IF(AND(ISNUMBER(C4563),ISNUMBER($J4563)),$J4563-C4563,"")</f>
        <v>8.22</v>
      </c>
      <c r="F4563" s="1" t="s">
        <v>5875</v>
      </c>
      <c r="G4563" s="46"/>
      <c r="J4563" s="11" t="n">
        <f aca="false">IFERROR(INDEX(Pozos!$M$2:$M$1852,MATCH(A4563,Pozos!$E$2:$E$1852,0)),"")</f>
        <v>27.22</v>
      </c>
      <c r="K4563" s="1" t="s">
        <v>3808</v>
      </c>
      <c r="L4563" s="1" t="s">
        <v>3809</v>
      </c>
      <c r="P4563" s="0" t="s">
        <v>3824</v>
      </c>
    </row>
    <row r="4564" customFormat="false" ht="15.75" hidden="false" customHeight="true" outlineLevel="0" collapsed="false">
      <c r="A4564" s="39" t="s">
        <v>2534</v>
      </c>
      <c r="B4564" s="1" t="n">
        <v>19</v>
      </c>
      <c r="C4564" s="1" t="n">
        <v>21</v>
      </c>
      <c r="D4564" s="11" t="n">
        <f aca="false">IF(AND(ISNUMBER(B4564),ISNUMBER($J4564)),$J4564-B4564,"")</f>
        <v>8.22</v>
      </c>
      <c r="E4564" s="11" t="n">
        <f aca="false">IF(AND(ISNUMBER(C4564),ISNUMBER($J4564)),$J4564-C4564,"")</f>
        <v>6.22</v>
      </c>
      <c r="F4564" s="1" t="s">
        <v>5876</v>
      </c>
      <c r="G4564" s="46"/>
      <c r="J4564" s="11" t="n">
        <f aca="false">IFERROR(INDEX(Pozos!$M$2:$M$1852,MATCH(A4564,Pozos!$E$2:$E$1852,0)),"")</f>
        <v>27.22</v>
      </c>
      <c r="K4564" s="1" t="s">
        <v>3808</v>
      </c>
      <c r="L4564" s="1" t="s">
        <v>3809</v>
      </c>
      <c r="P4564" s="0" t="s">
        <v>3824</v>
      </c>
    </row>
    <row r="4565" customFormat="false" ht="15.75" hidden="false" customHeight="true" outlineLevel="0" collapsed="false">
      <c r="A4565" s="39" t="s">
        <v>2534</v>
      </c>
      <c r="B4565" s="1" t="n">
        <v>21</v>
      </c>
      <c r="C4565" s="1" t="n">
        <v>22</v>
      </c>
      <c r="D4565" s="11" t="n">
        <f aca="false">IF(AND(ISNUMBER(B4565),ISNUMBER($J4565)),$J4565-B4565,"")</f>
        <v>6.22</v>
      </c>
      <c r="E4565" s="11" t="n">
        <f aca="false">IF(AND(ISNUMBER(C4565),ISNUMBER($J4565)),$J4565-C4565,"")</f>
        <v>5.22</v>
      </c>
      <c r="F4565" s="1" t="s">
        <v>5877</v>
      </c>
      <c r="G4565" s="46"/>
      <c r="J4565" s="11" t="n">
        <f aca="false">IFERROR(INDEX(Pozos!$M$2:$M$1852,MATCH(A4565,Pozos!$E$2:$E$1852,0)),"")</f>
        <v>27.22</v>
      </c>
      <c r="K4565" s="1" t="s">
        <v>3808</v>
      </c>
      <c r="L4565" s="1" t="s">
        <v>3809</v>
      </c>
      <c r="P4565" s="0" t="s">
        <v>3824</v>
      </c>
    </row>
    <row r="4566" customFormat="false" ht="15.75" hidden="false" customHeight="true" outlineLevel="0" collapsed="false">
      <c r="A4566" s="39" t="s">
        <v>2534</v>
      </c>
      <c r="B4566" s="1" t="n">
        <v>22</v>
      </c>
      <c r="C4566" s="1" t="n">
        <v>23</v>
      </c>
      <c r="D4566" s="11" t="n">
        <f aca="false">IF(AND(ISNUMBER(B4566),ISNUMBER($J4566)),$J4566-B4566,"")</f>
        <v>5.22</v>
      </c>
      <c r="E4566" s="11" t="n">
        <f aca="false">IF(AND(ISNUMBER(C4566),ISNUMBER($J4566)),$J4566-C4566,"")</f>
        <v>4.22</v>
      </c>
      <c r="F4566" s="1" t="s">
        <v>5878</v>
      </c>
      <c r="G4566" s="46"/>
      <c r="J4566" s="11" t="n">
        <f aca="false">IFERROR(INDEX(Pozos!$M$2:$M$1852,MATCH(A4566,Pozos!$E$2:$E$1852,0)),"")</f>
        <v>27.22</v>
      </c>
      <c r="K4566" s="1" t="s">
        <v>3808</v>
      </c>
      <c r="L4566" s="1" t="s">
        <v>3809</v>
      </c>
      <c r="P4566" s="0" t="s">
        <v>3824</v>
      </c>
    </row>
    <row r="4567" customFormat="false" ht="15.75" hidden="false" customHeight="true" outlineLevel="0" collapsed="false">
      <c r="A4567" s="39" t="s">
        <v>2534</v>
      </c>
      <c r="B4567" s="1" t="n">
        <v>23</v>
      </c>
      <c r="C4567" s="1" t="n">
        <v>24</v>
      </c>
      <c r="D4567" s="11" t="n">
        <f aca="false">IF(AND(ISNUMBER(B4567),ISNUMBER($J4567)),$J4567-B4567,"")</f>
        <v>4.22</v>
      </c>
      <c r="E4567" s="11" t="n">
        <f aca="false">IF(AND(ISNUMBER(C4567),ISNUMBER($J4567)),$J4567-C4567,"")</f>
        <v>3.22</v>
      </c>
      <c r="F4567" s="1" t="s">
        <v>5879</v>
      </c>
      <c r="G4567" s="46"/>
      <c r="J4567" s="11" t="n">
        <f aca="false">IFERROR(INDEX(Pozos!$M$2:$M$1852,MATCH(A4567,Pozos!$E$2:$E$1852,0)),"")</f>
        <v>27.22</v>
      </c>
      <c r="K4567" s="1" t="s">
        <v>3808</v>
      </c>
      <c r="L4567" s="1" t="s">
        <v>3809</v>
      </c>
      <c r="P4567" s="0" t="s">
        <v>3824</v>
      </c>
    </row>
    <row r="4568" customFormat="false" ht="15.75" hidden="false" customHeight="true" outlineLevel="0" collapsed="false">
      <c r="A4568" s="39" t="s">
        <v>2534</v>
      </c>
      <c r="B4568" s="1" t="n">
        <v>24</v>
      </c>
      <c r="C4568" s="1" t="n">
        <v>26</v>
      </c>
      <c r="D4568" s="11" t="n">
        <f aca="false">IF(AND(ISNUMBER(B4568),ISNUMBER($J4568)),$J4568-B4568,"")</f>
        <v>3.22</v>
      </c>
      <c r="E4568" s="11" t="n">
        <f aca="false">IF(AND(ISNUMBER(C4568),ISNUMBER($J4568)),$J4568-C4568,"")</f>
        <v>1.22</v>
      </c>
      <c r="F4568" s="1" t="s">
        <v>5880</v>
      </c>
      <c r="G4568" s="46"/>
      <c r="J4568" s="11" t="n">
        <f aca="false">IFERROR(INDEX(Pozos!$M$2:$M$1852,MATCH(A4568,Pozos!$E$2:$E$1852,0)),"")</f>
        <v>27.22</v>
      </c>
      <c r="K4568" s="1" t="s">
        <v>3808</v>
      </c>
      <c r="L4568" s="1" t="s">
        <v>3809</v>
      </c>
      <c r="P4568" s="0" t="s">
        <v>3824</v>
      </c>
    </row>
    <row r="4569" customFormat="false" ht="15.75" hidden="false" customHeight="true" outlineLevel="0" collapsed="false">
      <c r="A4569" s="39" t="s">
        <v>2534</v>
      </c>
      <c r="B4569" s="1" t="n">
        <v>26</v>
      </c>
      <c r="C4569" s="1" t="n">
        <v>27</v>
      </c>
      <c r="D4569" s="11" t="n">
        <f aca="false">IF(AND(ISNUMBER(B4569),ISNUMBER($J4569)),$J4569-B4569,"")</f>
        <v>1.22</v>
      </c>
      <c r="E4569" s="11" t="n">
        <f aca="false">IF(AND(ISNUMBER(C4569),ISNUMBER($J4569)),$J4569-C4569,"")</f>
        <v>0.219999999999999</v>
      </c>
      <c r="F4569" s="1" t="s">
        <v>5881</v>
      </c>
      <c r="G4569" s="46"/>
      <c r="J4569" s="11" t="n">
        <f aca="false">IFERROR(INDEX(Pozos!$M$2:$M$1852,MATCH(A4569,Pozos!$E$2:$E$1852,0)),"")</f>
        <v>27.22</v>
      </c>
      <c r="K4569" s="1" t="s">
        <v>3808</v>
      </c>
      <c r="L4569" s="1" t="s">
        <v>3809</v>
      </c>
      <c r="P4569" s="0" t="s">
        <v>3824</v>
      </c>
    </row>
    <row r="4570" customFormat="false" ht="15.75" hidden="false" customHeight="true" outlineLevel="0" collapsed="false">
      <c r="A4570" s="39" t="s">
        <v>2534</v>
      </c>
      <c r="B4570" s="1" t="n">
        <v>27</v>
      </c>
      <c r="C4570" s="1" t="n">
        <v>28</v>
      </c>
      <c r="D4570" s="11" t="n">
        <f aca="false">IF(AND(ISNUMBER(B4570),ISNUMBER($J4570)),$J4570-B4570,"")</f>
        <v>0.219999999999999</v>
      </c>
      <c r="E4570" s="11" t="n">
        <f aca="false">IF(AND(ISNUMBER(C4570),ISNUMBER($J4570)),$J4570-C4570,"")</f>
        <v>-0.780000000000001</v>
      </c>
      <c r="F4570" s="1" t="s">
        <v>5882</v>
      </c>
      <c r="G4570" s="46"/>
      <c r="J4570" s="11" t="n">
        <f aca="false">IFERROR(INDEX(Pozos!$M$2:$M$1852,MATCH(A4570,Pozos!$E$2:$E$1852,0)),"")</f>
        <v>27.22</v>
      </c>
      <c r="K4570" s="1" t="s">
        <v>3808</v>
      </c>
      <c r="L4570" s="1" t="s">
        <v>3809</v>
      </c>
      <c r="P4570" s="0" t="s">
        <v>3824</v>
      </c>
    </row>
    <row r="4571" customFormat="false" ht="15.75" hidden="false" customHeight="true" outlineLevel="0" collapsed="false">
      <c r="A4571" s="39" t="s">
        <v>2534</v>
      </c>
      <c r="B4571" s="1" t="n">
        <v>28</v>
      </c>
      <c r="C4571" s="1" t="n">
        <v>29</v>
      </c>
      <c r="D4571" s="11" t="n">
        <f aca="false">IF(AND(ISNUMBER(B4571),ISNUMBER($J4571)),$J4571-B4571,"")</f>
        <v>-0.780000000000001</v>
      </c>
      <c r="E4571" s="11" t="n">
        <f aca="false">IF(AND(ISNUMBER(C4571),ISNUMBER($J4571)),$J4571-C4571,"")</f>
        <v>-1.78</v>
      </c>
      <c r="F4571" s="1" t="s">
        <v>5880</v>
      </c>
      <c r="G4571" s="46"/>
      <c r="J4571" s="11" t="n">
        <f aca="false">IFERROR(INDEX(Pozos!$M$2:$M$1852,MATCH(A4571,Pozos!$E$2:$E$1852,0)),"")</f>
        <v>27.22</v>
      </c>
      <c r="K4571" s="1" t="s">
        <v>3808</v>
      </c>
      <c r="L4571" s="1" t="s">
        <v>3809</v>
      </c>
      <c r="P4571" s="0" t="s">
        <v>3824</v>
      </c>
    </row>
    <row r="4572" customFormat="false" ht="15.75" hidden="false" customHeight="true" outlineLevel="0" collapsed="false">
      <c r="A4572" s="39" t="s">
        <v>2534</v>
      </c>
      <c r="B4572" s="1" t="n">
        <v>29</v>
      </c>
      <c r="C4572" s="1" t="n">
        <v>30</v>
      </c>
      <c r="D4572" s="11" t="n">
        <f aca="false">IF(AND(ISNUMBER(B4572),ISNUMBER($J4572)),$J4572-B4572,"")</f>
        <v>-1.78</v>
      </c>
      <c r="E4572" s="11" t="n">
        <f aca="false">IF(AND(ISNUMBER(C4572),ISNUMBER($J4572)),$J4572-C4572,"")</f>
        <v>-2.78</v>
      </c>
      <c r="F4572" s="1" t="s">
        <v>5883</v>
      </c>
      <c r="G4572" s="46"/>
      <c r="J4572" s="11" t="n">
        <f aca="false">IFERROR(INDEX(Pozos!$M$2:$M$1852,MATCH(A4572,Pozos!$E$2:$E$1852,0)),"")</f>
        <v>27.22</v>
      </c>
      <c r="K4572" s="1" t="s">
        <v>3808</v>
      </c>
      <c r="L4572" s="1" t="s">
        <v>3809</v>
      </c>
      <c r="P4572" s="0" t="s">
        <v>3824</v>
      </c>
    </row>
    <row r="4573" customFormat="false" ht="15.75" hidden="false" customHeight="true" outlineLevel="0" collapsed="false">
      <c r="A4573" s="39" t="s">
        <v>2537</v>
      </c>
      <c r="B4573" s="1" t="n">
        <v>0</v>
      </c>
      <c r="C4573" s="1" t="n">
        <v>1</v>
      </c>
      <c r="D4573" s="11" t="n">
        <f aca="false">IF(AND(ISNUMBER(B4573),ISNUMBER($J4573)),$J4573-B4573,"")</f>
        <v>25</v>
      </c>
      <c r="E4573" s="11" t="n">
        <f aca="false">IF(AND(ISNUMBER(C4573),ISNUMBER($J4573)),$J4573-C4573,"")</f>
        <v>24</v>
      </c>
      <c r="F4573" s="1" t="s">
        <v>3835</v>
      </c>
      <c r="G4573" s="46"/>
      <c r="J4573" s="11" t="n">
        <f aca="false">IFERROR(INDEX(Pozos!$M$2:$M$1852,MATCH(A4573,Pozos!$E$2:$E$1852,0)),"")</f>
        <v>25</v>
      </c>
      <c r="K4573" s="1" t="s">
        <v>3803</v>
      </c>
      <c r="L4573" s="1" t="s">
        <v>3804</v>
      </c>
      <c r="P4573" s="0" t="s">
        <v>3824</v>
      </c>
    </row>
    <row r="4574" customFormat="false" ht="15.75" hidden="false" customHeight="true" outlineLevel="0" collapsed="false">
      <c r="A4574" s="39" t="s">
        <v>2537</v>
      </c>
      <c r="B4574" s="1" t="n">
        <v>1</v>
      </c>
      <c r="C4574" s="1" t="n">
        <v>8</v>
      </c>
      <c r="D4574" s="11" t="n">
        <f aca="false">IF(AND(ISNUMBER(B4574),ISNUMBER($J4574)),$J4574-B4574,"")</f>
        <v>24</v>
      </c>
      <c r="E4574" s="11" t="n">
        <f aca="false">IF(AND(ISNUMBER(C4574),ISNUMBER($J4574)),$J4574-C4574,"")</f>
        <v>17</v>
      </c>
      <c r="F4574" s="1" t="s">
        <v>5884</v>
      </c>
      <c r="G4574" s="46" t="s">
        <v>4412</v>
      </c>
      <c r="J4574" s="11" t="n">
        <f aca="false">IFERROR(INDEX(Pozos!$M$2:$M$1852,MATCH(A4574,Pozos!$E$2:$E$1852,0)),"")</f>
        <v>25</v>
      </c>
      <c r="K4574" s="1" t="s">
        <v>3808</v>
      </c>
      <c r="L4574" s="1" t="s">
        <v>3809</v>
      </c>
      <c r="O4574" s="0" t="s">
        <v>4412</v>
      </c>
      <c r="P4574" s="0" t="s">
        <v>3805</v>
      </c>
    </row>
    <row r="4575" customFormat="false" ht="15.75" hidden="false" customHeight="true" outlineLevel="0" collapsed="false">
      <c r="A4575" s="39" t="s">
        <v>2537</v>
      </c>
      <c r="B4575" s="1" t="n">
        <v>8</v>
      </c>
      <c r="C4575" s="1" t="n">
        <v>20</v>
      </c>
      <c r="D4575" s="11" t="n">
        <f aca="false">IF(AND(ISNUMBER(B4575),ISNUMBER($J4575)),$J4575-B4575,"")</f>
        <v>17</v>
      </c>
      <c r="E4575" s="11" t="n">
        <f aca="false">IF(AND(ISNUMBER(C4575),ISNUMBER($J4575)),$J4575-C4575,"")</f>
        <v>5</v>
      </c>
      <c r="F4575" s="1" t="s">
        <v>5885</v>
      </c>
      <c r="G4575" s="46" t="s">
        <v>4395</v>
      </c>
      <c r="J4575" s="11" t="n">
        <f aca="false">IFERROR(INDEX(Pozos!$M$2:$M$1852,MATCH(A4575,Pozos!$E$2:$E$1852,0)),"")</f>
        <v>25</v>
      </c>
      <c r="K4575" s="1" t="s">
        <v>3944</v>
      </c>
      <c r="L4575" s="1" t="s">
        <v>3813</v>
      </c>
      <c r="O4575" s="0" t="s">
        <v>4395</v>
      </c>
      <c r="P4575" s="0" t="s">
        <v>3805</v>
      </c>
    </row>
    <row r="4576" customFormat="false" ht="15.75" hidden="false" customHeight="true" outlineLevel="0" collapsed="false">
      <c r="A4576" s="39" t="s">
        <v>2537</v>
      </c>
      <c r="B4576" s="1" t="n">
        <v>20</v>
      </c>
      <c r="C4576" s="1" t="n">
        <v>30</v>
      </c>
      <c r="D4576" s="11" t="n">
        <f aca="false">IF(AND(ISNUMBER(B4576),ISNUMBER($J4576)),$J4576-B4576,"")</f>
        <v>5</v>
      </c>
      <c r="E4576" s="11" t="n">
        <f aca="false">IF(AND(ISNUMBER(C4576),ISNUMBER($J4576)),$J4576-C4576,"")</f>
        <v>-5</v>
      </c>
      <c r="F4576" s="1" t="s">
        <v>5886</v>
      </c>
      <c r="G4576" s="46" t="s">
        <v>4395</v>
      </c>
      <c r="J4576" s="11" t="n">
        <f aca="false">IFERROR(INDEX(Pozos!$M$2:$M$1852,MATCH(A4576,Pozos!$E$2:$E$1852,0)),"")</f>
        <v>25</v>
      </c>
      <c r="K4576" s="1" t="s">
        <v>3808</v>
      </c>
      <c r="L4576" s="1" t="s">
        <v>3809</v>
      </c>
      <c r="O4576" s="0" t="s">
        <v>4395</v>
      </c>
      <c r="P4576" s="0" t="s">
        <v>3805</v>
      </c>
    </row>
    <row r="4577" customFormat="false" ht="15.75" hidden="false" customHeight="true" outlineLevel="0" collapsed="false">
      <c r="A4577" s="39" t="s">
        <v>2537</v>
      </c>
      <c r="B4577" s="1" t="n">
        <v>30</v>
      </c>
      <c r="C4577" s="1" t="n">
        <v>34</v>
      </c>
      <c r="D4577" s="11" t="n">
        <f aca="false">IF(AND(ISNUMBER(B4577),ISNUMBER($J4577)),$J4577-B4577,"")</f>
        <v>-5</v>
      </c>
      <c r="E4577" s="11" t="n">
        <f aca="false">IF(AND(ISNUMBER(C4577),ISNUMBER($J4577)),$J4577-C4577,"")</f>
        <v>-9</v>
      </c>
      <c r="F4577" s="1" t="s">
        <v>4433</v>
      </c>
      <c r="G4577" s="46"/>
      <c r="J4577" s="11" t="n">
        <f aca="false">IFERROR(INDEX(Pozos!$M$2:$M$1852,MATCH(A4577,Pozos!$E$2:$E$1852,0)),"")</f>
        <v>25</v>
      </c>
      <c r="K4577" s="1" t="s">
        <v>3944</v>
      </c>
      <c r="L4577" s="1" t="s">
        <v>3813</v>
      </c>
      <c r="P4577" s="0" t="s">
        <v>3824</v>
      </c>
    </row>
    <row r="4578" customFormat="false" ht="15.75" hidden="false" customHeight="true" outlineLevel="0" collapsed="false">
      <c r="A4578" s="39" t="s">
        <v>2537</v>
      </c>
      <c r="B4578" s="1" t="n">
        <v>37</v>
      </c>
      <c r="C4578" s="1" t="n">
        <v>39</v>
      </c>
      <c r="D4578" s="11" t="n">
        <f aca="false">IF(AND(ISNUMBER(B4578),ISNUMBER($J4578)),$J4578-B4578,"")</f>
        <v>-12</v>
      </c>
      <c r="E4578" s="11" t="n">
        <f aca="false">IF(AND(ISNUMBER(C4578),ISNUMBER($J4578)),$J4578-C4578,"")</f>
        <v>-14</v>
      </c>
      <c r="F4578" s="1" t="s">
        <v>4433</v>
      </c>
      <c r="G4578" s="46"/>
      <c r="J4578" s="11" t="n">
        <f aca="false">IFERROR(INDEX(Pozos!$M$2:$M$1852,MATCH(A4578,Pozos!$E$2:$E$1852,0)),"")</f>
        <v>25</v>
      </c>
      <c r="K4578" s="1" t="s">
        <v>3944</v>
      </c>
      <c r="L4578" s="1" t="s">
        <v>3813</v>
      </c>
      <c r="N4578" s="106" t="s">
        <v>3810</v>
      </c>
      <c r="P4578" s="0" t="s">
        <v>3824</v>
      </c>
    </row>
    <row r="4579" customFormat="false" ht="15.75" hidden="false" customHeight="true" outlineLevel="0" collapsed="false">
      <c r="A4579" s="39" t="s">
        <v>2537</v>
      </c>
      <c r="B4579" s="1" t="n">
        <v>39</v>
      </c>
      <c r="C4579" s="1" t="n">
        <v>41</v>
      </c>
      <c r="D4579" s="11" t="n">
        <f aca="false">IF(AND(ISNUMBER(B4579),ISNUMBER($J4579)),$J4579-B4579,"")</f>
        <v>-14</v>
      </c>
      <c r="E4579" s="11" t="n">
        <f aca="false">IF(AND(ISNUMBER(C4579),ISNUMBER($J4579)),$J4579-C4579,"")</f>
        <v>-16</v>
      </c>
      <c r="F4579" s="1" t="s">
        <v>5886</v>
      </c>
      <c r="G4579" s="46" t="s">
        <v>4395</v>
      </c>
      <c r="J4579" s="11" t="n">
        <f aca="false">IFERROR(INDEX(Pozos!$M$2:$M$1852,MATCH(A4579,Pozos!$E$2:$E$1852,0)),"")</f>
        <v>25</v>
      </c>
      <c r="K4579" s="1" t="s">
        <v>3808</v>
      </c>
      <c r="L4579" s="1" t="s">
        <v>3809</v>
      </c>
      <c r="O4579" s="0" t="s">
        <v>4395</v>
      </c>
      <c r="P4579" s="0" t="s">
        <v>3805</v>
      </c>
    </row>
    <row r="4580" customFormat="false" ht="15.75" hidden="false" customHeight="true" outlineLevel="0" collapsed="false">
      <c r="A4580" s="39" t="s">
        <v>2540</v>
      </c>
      <c r="B4580" s="1" t="n">
        <v>0</v>
      </c>
      <c r="C4580" s="1" t="n">
        <v>1</v>
      </c>
      <c r="D4580" s="11" t="n">
        <f aca="false">IF(AND(ISNUMBER(B4580),ISNUMBER($J4580)),$J4580-B4580,"")</f>
        <v>24</v>
      </c>
      <c r="E4580" s="11" t="n">
        <f aca="false">IF(AND(ISNUMBER(C4580),ISNUMBER($J4580)),$J4580-C4580,"")</f>
        <v>23</v>
      </c>
      <c r="F4580" s="1" t="s">
        <v>3835</v>
      </c>
      <c r="G4580" s="46"/>
      <c r="J4580" s="11" t="n">
        <f aca="false">IFERROR(INDEX(Pozos!$M$2:$M$1852,MATCH(A4580,Pozos!$E$2:$E$1852,0)),"")</f>
        <v>24</v>
      </c>
      <c r="K4580" s="1" t="s">
        <v>3803</v>
      </c>
      <c r="L4580" s="1" t="s">
        <v>3804</v>
      </c>
      <c r="P4580" s="0" t="s">
        <v>3824</v>
      </c>
    </row>
    <row r="4581" customFormat="false" ht="15.75" hidden="false" customHeight="true" outlineLevel="0" collapsed="false">
      <c r="A4581" s="39" t="s">
        <v>2540</v>
      </c>
      <c r="B4581" s="1" t="n">
        <v>1</v>
      </c>
      <c r="C4581" s="1" t="n">
        <v>11</v>
      </c>
      <c r="D4581" s="11" t="n">
        <f aca="false">IF(AND(ISNUMBER(B4581),ISNUMBER($J4581)),$J4581-B4581,"")</f>
        <v>23</v>
      </c>
      <c r="E4581" s="11" t="n">
        <f aca="false">IF(AND(ISNUMBER(C4581),ISNUMBER($J4581)),$J4581-C4581,"")</f>
        <v>13</v>
      </c>
      <c r="F4581" s="1" t="s">
        <v>4811</v>
      </c>
      <c r="G4581" s="46" t="s">
        <v>4412</v>
      </c>
      <c r="J4581" s="11" t="n">
        <f aca="false">IFERROR(INDEX(Pozos!$M$2:$M$1852,MATCH(A4581,Pozos!$E$2:$E$1852,0)),"")</f>
        <v>24</v>
      </c>
      <c r="K4581" s="1" t="s">
        <v>4424</v>
      </c>
      <c r="O4581" s="0" t="s">
        <v>4412</v>
      </c>
      <c r="P4581" s="0" t="s">
        <v>3805</v>
      </c>
    </row>
    <row r="4582" customFormat="false" ht="15.75" hidden="false" customHeight="true" outlineLevel="0" collapsed="false">
      <c r="A4582" s="39" t="s">
        <v>2540</v>
      </c>
      <c r="B4582" s="1" t="n">
        <v>11</v>
      </c>
      <c r="C4582" s="1" t="n">
        <v>12</v>
      </c>
      <c r="D4582" s="11" t="n">
        <f aca="false">IF(AND(ISNUMBER(B4582),ISNUMBER($J4582)),$J4582-B4582,"")</f>
        <v>13</v>
      </c>
      <c r="E4582" s="11" t="n">
        <f aca="false">IF(AND(ISNUMBER(C4582),ISNUMBER($J4582)),$J4582-C4582,"")</f>
        <v>12</v>
      </c>
      <c r="F4582" s="1" t="s">
        <v>5887</v>
      </c>
      <c r="G4582" s="46" t="s">
        <v>4395</v>
      </c>
      <c r="J4582" s="11" t="n">
        <f aca="false">IFERROR(INDEX(Pozos!$M$2:$M$1852,MATCH(A4582,Pozos!$E$2:$E$1852,0)),"")</f>
        <v>24</v>
      </c>
      <c r="K4582" s="1" t="s">
        <v>3812</v>
      </c>
      <c r="L4582" s="1" t="s">
        <v>3813</v>
      </c>
      <c r="O4582" s="0" t="s">
        <v>4395</v>
      </c>
      <c r="P4582" s="0" t="s">
        <v>3805</v>
      </c>
    </row>
    <row r="4583" customFormat="false" ht="15.75" hidden="false" customHeight="true" outlineLevel="0" collapsed="false">
      <c r="A4583" s="39" t="s">
        <v>2540</v>
      </c>
      <c r="B4583" s="1" t="n">
        <v>12</v>
      </c>
      <c r="C4583" s="1" t="n">
        <v>13</v>
      </c>
      <c r="D4583" s="11" t="n">
        <f aca="false">IF(AND(ISNUMBER(B4583),ISNUMBER($J4583)),$J4583-B4583,"")</f>
        <v>12</v>
      </c>
      <c r="E4583" s="11" t="n">
        <f aca="false">IF(AND(ISNUMBER(C4583),ISNUMBER($J4583)),$J4583-C4583,"")</f>
        <v>11</v>
      </c>
      <c r="F4583" s="1" t="s">
        <v>5888</v>
      </c>
      <c r="G4583" s="46"/>
      <c r="J4583" s="11" t="n">
        <f aca="false">IFERROR(INDEX(Pozos!$M$2:$M$1852,MATCH(A4583,Pozos!$E$2:$E$1852,0)),"")</f>
        <v>24</v>
      </c>
      <c r="K4583" s="1" t="s">
        <v>4023</v>
      </c>
      <c r="L4583" s="1" t="s">
        <v>3813</v>
      </c>
      <c r="P4583" s="0" t="s">
        <v>3824</v>
      </c>
    </row>
    <row r="4584" customFormat="false" ht="15.75" hidden="false" customHeight="true" outlineLevel="0" collapsed="false">
      <c r="A4584" s="39" t="s">
        <v>2540</v>
      </c>
      <c r="B4584" s="1" t="n">
        <v>13</v>
      </c>
      <c r="C4584" s="1" t="n">
        <v>14</v>
      </c>
      <c r="D4584" s="11" t="n">
        <f aca="false">IF(AND(ISNUMBER(B4584),ISNUMBER($J4584)),$J4584-B4584,"")</f>
        <v>11</v>
      </c>
      <c r="E4584" s="11" t="n">
        <f aca="false">IF(AND(ISNUMBER(C4584),ISNUMBER($J4584)),$J4584-C4584,"")</f>
        <v>10</v>
      </c>
      <c r="F4584" s="1" t="s">
        <v>5889</v>
      </c>
      <c r="G4584" s="46"/>
      <c r="J4584" s="11" t="n">
        <f aca="false">IFERROR(INDEX(Pozos!$M$2:$M$1852,MATCH(A4584,Pozos!$E$2:$E$1852,0)),"")</f>
        <v>24</v>
      </c>
      <c r="K4584" s="1" t="s">
        <v>3808</v>
      </c>
      <c r="L4584" s="1" t="s">
        <v>3809</v>
      </c>
      <c r="P4584" s="0" t="s">
        <v>3824</v>
      </c>
    </row>
    <row r="4585" customFormat="false" ht="15.75" hidden="false" customHeight="true" outlineLevel="0" collapsed="false">
      <c r="A4585" s="39" t="s">
        <v>2540</v>
      </c>
      <c r="B4585" s="1" t="n">
        <v>14</v>
      </c>
      <c r="C4585" s="1" t="n">
        <v>17</v>
      </c>
      <c r="D4585" s="11" t="n">
        <f aca="false">IF(AND(ISNUMBER(B4585),ISNUMBER($J4585)),$J4585-B4585,"")</f>
        <v>10</v>
      </c>
      <c r="E4585" s="11" t="n">
        <f aca="false">IF(AND(ISNUMBER(C4585),ISNUMBER($J4585)),$J4585-C4585,"")</f>
        <v>7</v>
      </c>
      <c r="F4585" s="1" t="s">
        <v>5890</v>
      </c>
      <c r="G4585" s="46"/>
      <c r="J4585" s="11" t="n">
        <f aca="false">IFERROR(INDEX(Pozos!$M$2:$M$1852,MATCH(A4585,Pozos!$E$2:$E$1852,0)),"")</f>
        <v>24</v>
      </c>
      <c r="K4585" s="1" t="s">
        <v>3944</v>
      </c>
      <c r="L4585" s="1" t="s">
        <v>3813</v>
      </c>
      <c r="P4585" s="0" t="s">
        <v>3824</v>
      </c>
    </row>
    <row r="4586" customFormat="false" ht="15.75" hidden="false" customHeight="true" outlineLevel="0" collapsed="false">
      <c r="A4586" s="39" t="s">
        <v>2540</v>
      </c>
      <c r="B4586" s="1" t="n">
        <v>17</v>
      </c>
      <c r="C4586" s="1" t="n">
        <v>26</v>
      </c>
      <c r="D4586" s="11" t="n">
        <f aca="false">IF(AND(ISNUMBER(B4586),ISNUMBER($J4586)),$J4586-B4586,"")</f>
        <v>7</v>
      </c>
      <c r="E4586" s="11" t="n">
        <f aca="false">IF(AND(ISNUMBER(C4586),ISNUMBER($J4586)),$J4586-C4586,"")</f>
        <v>-2</v>
      </c>
      <c r="F4586" s="1" t="s">
        <v>5891</v>
      </c>
      <c r="G4586" s="46" t="s">
        <v>4407</v>
      </c>
      <c r="J4586" s="11" t="n">
        <f aca="false">IFERROR(INDEX(Pozos!$M$2:$M$1852,MATCH(A4586,Pozos!$E$2:$E$1852,0)),"")</f>
        <v>24</v>
      </c>
      <c r="K4586" s="1" t="s">
        <v>3819</v>
      </c>
      <c r="L4586" s="1" t="s">
        <v>3820</v>
      </c>
      <c r="O4586" s="0" t="s">
        <v>4407</v>
      </c>
      <c r="P4586" s="0" t="s">
        <v>3805</v>
      </c>
    </row>
    <row r="4587" customFormat="false" ht="15.75" hidden="false" customHeight="true" outlineLevel="0" collapsed="false">
      <c r="A4587" s="39" t="s">
        <v>2542</v>
      </c>
      <c r="B4587" s="1" t="n">
        <v>0</v>
      </c>
      <c r="C4587" s="1" t="n">
        <v>1</v>
      </c>
      <c r="D4587" s="11" t="n">
        <f aca="false">IF(AND(ISNUMBER(B4587),ISNUMBER($J4587)),$J4587-B4587,"")</f>
        <v>37.79</v>
      </c>
      <c r="E4587" s="11" t="n">
        <f aca="false">IF(AND(ISNUMBER(C4587),ISNUMBER($J4587)),$J4587-C4587,"")</f>
        <v>36.79</v>
      </c>
      <c r="F4587" s="1" t="s">
        <v>3835</v>
      </c>
      <c r="G4587" s="46"/>
      <c r="J4587" s="11" t="n">
        <f aca="false">IFERROR(INDEX(Pozos!$M$2:$M$1852,MATCH(A4587,Pozos!$E$2:$E$1852,0)),"")</f>
        <v>37.79</v>
      </c>
      <c r="K4587" s="1" t="s">
        <v>3803</v>
      </c>
      <c r="L4587" s="1" t="s">
        <v>3804</v>
      </c>
      <c r="P4587" s="0" t="s">
        <v>3824</v>
      </c>
    </row>
    <row r="4588" customFormat="false" ht="15.75" hidden="false" customHeight="true" outlineLevel="0" collapsed="false">
      <c r="A4588" s="39" t="s">
        <v>2542</v>
      </c>
      <c r="B4588" s="1" t="n">
        <v>1</v>
      </c>
      <c r="C4588" s="1" t="n">
        <v>10</v>
      </c>
      <c r="D4588" s="11" t="n">
        <f aca="false">IF(AND(ISNUMBER(B4588),ISNUMBER($J4588)),$J4588-B4588,"")</f>
        <v>36.79</v>
      </c>
      <c r="E4588" s="11" t="n">
        <f aca="false">IF(AND(ISNUMBER(C4588),ISNUMBER($J4588)),$J4588-C4588,"")</f>
        <v>27.79</v>
      </c>
      <c r="F4588" s="1" t="s">
        <v>4402</v>
      </c>
      <c r="G4588" s="46"/>
      <c r="J4588" s="11" t="n">
        <f aca="false">IFERROR(INDEX(Pozos!$M$2:$M$1852,MATCH(A4588,Pozos!$E$2:$E$1852,0)),"")</f>
        <v>37.79</v>
      </c>
      <c r="K4588" s="1" t="s">
        <v>3808</v>
      </c>
      <c r="L4588" s="1" t="s">
        <v>3809</v>
      </c>
      <c r="P4588" s="0" t="s">
        <v>3824</v>
      </c>
    </row>
    <row r="4589" customFormat="false" ht="15.75" hidden="false" customHeight="true" outlineLevel="0" collapsed="false">
      <c r="A4589" s="39" t="s">
        <v>2542</v>
      </c>
      <c r="B4589" s="1" t="n">
        <v>10</v>
      </c>
      <c r="C4589" s="1" t="n">
        <v>24</v>
      </c>
      <c r="D4589" s="11" t="n">
        <f aca="false">IF(AND(ISNUMBER(B4589),ISNUMBER($J4589)),$J4589-B4589,"")</f>
        <v>27.79</v>
      </c>
      <c r="E4589" s="11" t="n">
        <f aca="false">IF(AND(ISNUMBER(C4589),ISNUMBER($J4589)),$J4589-C4589,"")</f>
        <v>13.79</v>
      </c>
      <c r="F4589" s="1" t="s">
        <v>5866</v>
      </c>
      <c r="G4589" s="46"/>
      <c r="J4589" s="11" t="n">
        <f aca="false">IFERROR(INDEX(Pozos!$M$2:$M$1852,MATCH(A4589,Pozos!$E$2:$E$1852,0)),"")</f>
        <v>37.79</v>
      </c>
      <c r="K4589" s="1" t="s">
        <v>3944</v>
      </c>
      <c r="L4589" s="1" t="s">
        <v>3813</v>
      </c>
      <c r="P4589" s="0" t="s">
        <v>3824</v>
      </c>
    </row>
    <row r="4590" customFormat="false" ht="15.75" hidden="false" customHeight="true" outlineLevel="0" collapsed="false">
      <c r="A4590" s="39" t="s">
        <v>2543</v>
      </c>
      <c r="B4590" s="1" t="n">
        <v>0</v>
      </c>
      <c r="C4590" s="1" t="n">
        <v>1</v>
      </c>
      <c r="D4590" s="11" t="n">
        <f aca="false">IF(AND(ISNUMBER(B4590),ISNUMBER($J4590)),$J4590-B4590,"")</f>
        <v>18</v>
      </c>
      <c r="E4590" s="11" t="n">
        <f aca="false">IF(AND(ISNUMBER(C4590),ISNUMBER($J4590)),$J4590-C4590,"")</f>
        <v>17</v>
      </c>
      <c r="F4590" s="1" t="s">
        <v>3835</v>
      </c>
      <c r="G4590" s="46"/>
      <c r="J4590" s="11" t="n">
        <f aca="false">IFERROR(INDEX(Pozos!$M$2:$M$1852,MATCH(A4590,Pozos!$E$2:$E$1852,0)),"")</f>
        <v>18</v>
      </c>
      <c r="K4590" s="1" t="s">
        <v>3803</v>
      </c>
      <c r="L4590" s="1" t="s">
        <v>3804</v>
      </c>
      <c r="P4590" s="0" t="s">
        <v>3824</v>
      </c>
    </row>
    <row r="4591" customFormat="false" ht="15.75" hidden="false" customHeight="true" outlineLevel="0" collapsed="false">
      <c r="A4591" s="39" t="s">
        <v>2543</v>
      </c>
      <c r="B4591" s="1" t="n">
        <v>1</v>
      </c>
      <c r="C4591" s="1" t="n">
        <v>10</v>
      </c>
      <c r="D4591" s="11" t="n">
        <f aca="false">IF(AND(ISNUMBER(B4591),ISNUMBER($J4591)),$J4591-B4591,"")</f>
        <v>17</v>
      </c>
      <c r="E4591" s="11" t="n">
        <f aca="false">IF(AND(ISNUMBER(C4591),ISNUMBER($J4591)),$J4591-C4591,"")</f>
        <v>8</v>
      </c>
      <c r="F4591" s="1" t="s">
        <v>4402</v>
      </c>
      <c r="G4591" s="46"/>
      <c r="J4591" s="11" t="n">
        <f aca="false">IFERROR(INDEX(Pozos!$M$2:$M$1852,MATCH(A4591,Pozos!$E$2:$E$1852,0)),"")</f>
        <v>18</v>
      </c>
      <c r="K4591" s="1" t="s">
        <v>3808</v>
      </c>
      <c r="L4591" s="1" t="s">
        <v>3809</v>
      </c>
      <c r="P4591" s="0" t="s">
        <v>3824</v>
      </c>
    </row>
    <row r="4592" customFormat="false" ht="15.75" hidden="false" customHeight="true" outlineLevel="0" collapsed="false">
      <c r="A4592" s="39" t="s">
        <v>2543</v>
      </c>
      <c r="B4592" s="1" t="n">
        <v>10</v>
      </c>
      <c r="C4592" s="1" t="n">
        <v>29</v>
      </c>
      <c r="D4592" s="11" t="n">
        <f aca="false">IF(AND(ISNUMBER(B4592),ISNUMBER($J4592)),$J4592-B4592,"")</f>
        <v>8</v>
      </c>
      <c r="E4592" s="11" t="n">
        <f aca="false">IF(AND(ISNUMBER(C4592),ISNUMBER($J4592)),$J4592-C4592,"")</f>
        <v>-11</v>
      </c>
      <c r="F4592" s="1" t="s">
        <v>5866</v>
      </c>
      <c r="G4592" s="46"/>
      <c r="J4592" s="11" t="n">
        <f aca="false">IFERROR(INDEX(Pozos!$M$2:$M$1852,MATCH(A4592,Pozos!$E$2:$E$1852,0)),"")</f>
        <v>18</v>
      </c>
      <c r="K4592" s="1" t="s">
        <v>3944</v>
      </c>
      <c r="L4592" s="1" t="s">
        <v>3813</v>
      </c>
      <c r="P4592" s="0" t="s">
        <v>3824</v>
      </c>
    </row>
    <row r="4593" customFormat="false" ht="15.75" hidden="false" customHeight="true" outlineLevel="0" collapsed="false">
      <c r="A4593" s="39" t="s">
        <v>2545</v>
      </c>
      <c r="B4593" s="1" t="n">
        <v>0</v>
      </c>
      <c r="C4593" s="1" t="n">
        <v>1</v>
      </c>
      <c r="D4593" s="11" t="n">
        <f aca="false">IF(AND(ISNUMBER(B4593),ISNUMBER($J4593)),$J4593-B4593,"")</f>
        <v>37.68</v>
      </c>
      <c r="E4593" s="11" t="n">
        <f aca="false">IF(AND(ISNUMBER(C4593),ISNUMBER($J4593)),$J4593-C4593,"")</f>
        <v>36.68</v>
      </c>
      <c r="F4593" s="1" t="s">
        <v>3835</v>
      </c>
      <c r="G4593" s="46"/>
      <c r="J4593" s="11" t="n">
        <f aca="false">IFERROR(INDEX(Pozos!$M$2:$M$1852,MATCH(A4593,Pozos!$E$2:$E$1852,0)),"")</f>
        <v>37.68</v>
      </c>
      <c r="K4593" s="1" t="s">
        <v>3803</v>
      </c>
      <c r="L4593" s="1" t="s">
        <v>3804</v>
      </c>
      <c r="P4593" s="0" t="s">
        <v>3824</v>
      </c>
    </row>
    <row r="4594" customFormat="false" ht="15.75" hidden="false" customHeight="true" outlineLevel="0" collapsed="false">
      <c r="A4594" s="39" t="s">
        <v>2545</v>
      </c>
      <c r="B4594" s="1" t="n">
        <v>1</v>
      </c>
      <c r="C4594" s="1" t="n">
        <v>11</v>
      </c>
      <c r="D4594" s="11" t="n">
        <f aca="false">IF(AND(ISNUMBER(B4594),ISNUMBER($J4594)),$J4594-B4594,"")</f>
        <v>36.68</v>
      </c>
      <c r="E4594" s="11" t="n">
        <f aca="false">IF(AND(ISNUMBER(C4594),ISNUMBER($J4594)),$J4594-C4594,"")</f>
        <v>26.68</v>
      </c>
      <c r="F4594" s="1" t="s">
        <v>4402</v>
      </c>
      <c r="G4594" s="46"/>
      <c r="J4594" s="11" t="n">
        <f aca="false">IFERROR(INDEX(Pozos!$M$2:$M$1852,MATCH(A4594,Pozos!$E$2:$E$1852,0)),"")</f>
        <v>37.68</v>
      </c>
      <c r="K4594" s="1" t="s">
        <v>3808</v>
      </c>
      <c r="L4594" s="1" t="s">
        <v>3809</v>
      </c>
      <c r="P4594" s="0" t="s">
        <v>3824</v>
      </c>
    </row>
    <row r="4595" customFormat="false" ht="15.75" hidden="false" customHeight="true" outlineLevel="0" collapsed="false">
      <c r="A4595" s="39" t="s">
        <v>2545</v>
      </c>
      <c r="B4595" s="1" t="n">
        <v>11</v>
      </c>
      <c r="C4595" s="1" t="n">
        <v>18</v>
      </c>
      <c r="D4595" s="11" t="n">
        <f aca="false">IF(AND(ISNUMBER(B4595),ISNUMBER($J4595)),$J4595-B4595,"")</f>
        <v>26.68</v>
      </c>
      <c r="E4595" s="11" t="n">
        <f aca="false">IF(AND(ISNUMBER(C4595),ISNUMBER($J4595)),$J4595-C4595,"")</f>
        <v>19.68</v>
      </c>
      <c r="F4595" s="1" t="s">
        <v>5892</v>
      </c>
      <c r="G4595" s="46"/>
      <c r="J4595" s="11" t="n">
        <f aca="false">IFERROR(INDEX(Pozos!$M$2:$M$1852,MATCH(A4595,Pozos!$E$2:$E$1852,0)),"")</f>
        <v>37.68</v>
      </c>
      <c r="K4595" s="1" t="s">
        <v>3944</v>
      </c>
      <c r="L4595" s="1" t="s">
        <v>3813</v>
      </c>
      <c r="P4595" s="0" t="s">
        <v>3824</v>
      </c>
    </row>
    <row r="4596" customFormat="false" ht="15.75" hidden="false" customHeight="true" outlineLevel="0" collapsed="false">
      <c r="A4596" s="39" t="s">
        <v>2545</v>
      </c>
      <c r="B4596" s="1" t="n">
        <v>18</v>
      </c>
      <c r="C4596" s="1" t="n">
        <v>20</v>
      </c>
      <c r="D4596" s="11" t="n">
        <f aca="false">IF(AND(ISNUMBER(B4596),ISNUMBER($J4596)),$J4596-B4596,"")</f>
        <v>19.68</v>
      </c>
      <c r="E4596" s="11" t="n">
        <f aca="false">IF(AND(ISNUMBER(C4596),ISNUMBER($J4596)),$J4596-C4596,"")</f>
        <v>17.68</v>
      </c>
      <c r="F4596" s="1" t="s">
        <v>4411</v>
      </c>
      <c r="G4596" s="46"/>
      <c r="J4596" s="11" t="n">
        <f aca="false">IFERROR(INDEX(Pozos!$M$2:$M$1852,MATCH(A4596,Pozos!$E$2:$E$1852,0)),"")</f>
        <v>37.68</v>
      </c>
      <c r="K4596" s="1" t="s">
        <v>3808</v>
      </c>
      <c r="L4596" s="1" t="s">
        <v>3809</v>
      </c>
      <c r="P4596" s="0" t="s">
        <v>3824</v>
      </c>
    </row>
    <row r="4597" customFormat="false" ht="15.75" hidden="false" customHeight="true" outlineLevel="0" collapsed="false">
      <c r="A4597" s="39" t="s">
        <v>2545</v>
      </c>
      <c r="B4597" s="1" t="n">
        <v>20</v>
      </c>
      <c r="C4597" s="1" t="n">
        <v>26</v>
      </c>
      <c r="D4597" s="11" t="n">
        <f aca="false">IF(AND(ISNUMBER(B4597),ISNUMBER($J4597)),$J4597-B4597,"")</f>
        <v>17.68</v>
      </c>
      <c r="E4597" s="11" t="n">
        <f aca="false">IF(AND(ISNUMBER(C4597),ISNUMBER($J4597)),$J4597-C4597,"")</f>
        <v>11.68</v>
      </c>
      <c r="F4597" s="1" t="s">
        <v>4401</v>
      </c>
      <c r="G4597" s="46"/>
      <c r="J4597" s="11" t="n">
        <f aca="false">IFERROR(INDEX(Pozos!$M$2:$M$1852,MATCH(A4597,Pozos!$E$2:$E$1852,0)),"")</f>
        <v>37.68</v>
      </c>
      <c r="K4597" s="1" t="s">
        <v>3944</v>
      </c>
      <c r="L4597" s="1" t="s">
        <v>3813</v>
      </c>
      <c r="P4597" s="0" t="s">
        <v>3824</v>
      </c>
    </row>
    <row r="4598" customFormat="false" ht="15.75" hidden="false" customHeight="true" outlineLevel="0" collapsed="false">
      <c r="A4598" s="39" t="s">
        <v>2545</v>
      </c>
      <c r="B4598" s="1" t="n">
        <v>26</v>
      </c>
      <c r="C4598" s="1" t="n">
        <v>30</v>
      </c>
      <c r="D4598" s="11" t="n">
        <f aca="false">IF(AND(ISNUMBER(B4598),ISNUMBER($J4598)),$J4598-B4598,"")</f>
        <v>11.68</v>
      </c>
      <c r="E4598" s="11" t="n">
        <f aca="false">IF(AND(ISNUMBER(C4598),ISNUMBER($J4598)),$J4598-C4598,"")</f>
        <v>7.68</v>
      </c>
      <c r="F4598" s="1" t="s">
        <v>4736</v>
      </c>
      <c r="G4598" s="46"/>
      <c r="J4598" s="11" t="n">
        <f aca="false">IFERROR(INDEX(Pozos!$M$2:$M$1852,MATCH(A4598,Pozos!$E$2:$E$1852,0)),"")</f>
        <v>37.68</v>
      </c>
      <c r="K4598" s="1" t="s">
        <v>3808</v>
      </c>
      <c r="L4598" s="1" t="s">
        <v>3809</v>
      </c>
      <c r="P4598" s="0" t="s">
        <v>3824</v>
      </c>
    </row>
    <row r="4599" customFormat="false" ht="15.75" hidden="false" customHeight="true" outlineLevel="0" collapsed="false">
      <c r="A4599" s="39" t="s">
        <v>2546</v>
      </c>
      <c r="B4599" s="1" t="n">
        <v>0</v>
      </c>
      <c r="C4599" s="1" t="n">
        <v>1</v>
      </c>
      <c r="D4599" s="11" t="n">
        <f aca="false">IF(AND(ISNUMBER(B4599),ISNUMBER($J4599)),$J4599-B4599,"")</f>
        <v>28</v>
      </c>
      <c r="E4599" s="11" t="n">
        <f aca="false">IF(AND(ISNUMBER(C4599),ISNUMBER($J4599)),$J4599-C4599,"")</f>
        <v>27</v>
      </c>
      <c r="F4599" s="1" t="s">
        <v>3835</v>
      </c>
      <c r="G4599" s="46"/>
      <c r="J4599" s="11" t="n">
        <f aca="false">IFERROR(INDEX(Pozos!$M$2:$M$1852,MATCH(A4599,Pozos!$E$2:$E$1852,0)),"")</f>
        <v>28</v>
      </c>
      <c r="K4599" s="1" t="s">
        <v>3803</v>
      </c>
      <c r="L4599" s="1" t="s">
        <v>3804</v>
      </c>
      <c r="P4599" s="0" t="s">
        <v>3824</v>
      </c>
    </row>
    <row r="4600" customFormat="false" ht="15.75" hidden="false" customHeight="true" outlineLevel="0" collapsed="false">
      <c r="A4600" s="39" t="s">
        <v>2546</v>
      </c>
      <c r="B4600" s="1" t="n">
        <v>1</v>
      </c>
      <c r="C4600" s="1" t="n">
        <v>11</v>
      </c>
      <c r="D4600" s="11" t="n">
        <f aca="false">IF(AND(ISNUMBER(B4600),ISNUMBER($J4600)),$J4600-B4600,"")</f>
        <v>27</v>
      </c>
      <c r="E4600" s="11" t="n">
        <f aca="false">IF(AND(ISNUMBER(C4600),ISNUMBER($J4600)),$J4600-C4600,"")</f>
        <v>17</v>
      </c>
      <c r="F4600" s="1" t="s">
        <v>5884</v>
      </c>
      <c r="G4600" s="46" t="s">
        <v>4412</v>
      </c>
      <c r="J4600" s="11" t="n">
        <f aca="false">IFERROR(INDEX(Pozos!$M$2:$M$1852,MATCH(A4600,Pozos!$E$2:$E$1852,0)),"")</f>
        <v>28</v>
      </c>
      <c r="K4600" s="1" t="s">
        <v>3808</v>
      </c>
      <c r="L4600" s="1" t="s">
        <v>3809</v>
      </c>
      <c r="O4600" s="0" t="s">
        <v>4412</v>
      </c>
      <c r="P4600" s="0" t="s">
        <v>3805</v>
      </c>
    </row>
    <row r="4601" customFormat="false" ht="15.75" hidden="false" customHeight="true" outlineLevel="0" collapsed="false">
      <c r="A4601" s="39" t="s">
        <v>2546</v>
      </c>
      <c r="B4601" s="1" t="n">
        <v>11</v>
      </c>
      <c r="C4601" s="1" t="n">
        <v>20</v>
      </c>
      <c r="D4601" s="11" t="n">
        <f aca="false">IF(AND(ISNUMBER(B4601),ISNUMBER($J4601)),$J4601-B4601,"")</f>
        <v>17</v>
      </c>
      <c r="E4601" s="11" t="n">
        <f aca="false">IF(AND(ISNUMBER(C4601),ISNUMBER($J4601)),$J4601-C4601,"")</f>
        <v>8</v>
      </c>
      <c r="F4601" s="1" t="s">
        <v>5885</v>
      </c>
      <c r="G4601" s="46" t="s">
        <v>4395</v>
      </c>
      <c r="J4601" s="11" t="n">
        <f aca="false">IFERROR(INDEX(Pozos!$M$2:$M$1852,MATCH(A4601,Pozos!$E$2:$E$1852,0)),"")</f>
        <v>28</v>
      </c>
      <c r="K4601" s="1" t="s">
        <v>3944</v>
      </c>
      <c r="L4601" s="1" t="s">
        <v>3813</v>
      </c>
      <c r="O4601" s="0" t="s">
        <v>4395</v>
      </c>
      <c r="P4601" s="0" t="s">
        <v>3805</v>
      </c>
    </row>
    <row r="4602" customFormat="false" ht="15.75" hidden="false" customHeight="true" outlineLevel="0" collapsed="false">
      <c r="A4602" s="39" t="s">
        <v>2546</v>
      </c>
      <c r="B4602" s="1" t="n">
        <v>20</v>
      </c>
      <c r="C4602" s="1" t="n">
        <v>32</v>
      </c>
      <c r="D4602" s="11" t="n">
        <f aca="false">IF(AND(ISNUMBER(B4602),ISNUMBER($J4602)),$J4602-B4602,"")</f>
        <v>8</v>
      </c>
      <c r="E4602" s="11" t="n">
        <f aca="false">IF(AND(ISNUMBER(C4602),ISNUMBER($J4602)),$J4602-C4602,"")</f>
        <v>-4</v>
      </c>
      <c r="F4602" s="1" t="s">
        <v>5886</v>
      </c>
      <c r="G4602" s="46" t="s">
        <v>4395</v>
      </c>
      <c r="J4602" s="11" t="n">
        <f aca="false">IFERROR(INDEX(Pozos!$M$2:$M$1852,MATCH(A4602,Pozos!$E$2:$E$1852,0)),"")</f>
        <v>28</v>
      </c>
      <c r="K4602" s="1" t="s">
        <v>3808</v>
      </c>
      <c r="L4602" s="1" t="s">
        <v>3809</v>
      </c>
      <c r="O4602" s="0" t="s">
        <v>4395</v>
      </c>
      <c r="P4602" s="0" t="s">
        <v>3805</v>
      </c>
    </row>
    <row r="4603" customFormat="false" ht="15.75" hidden="false" customHeight="true" outlineLevel="0" collapsed="false">
      <c r="A4603" s="39" t="s">
        <v>2546</v>
      </c>
      <c r="B4603" s="1" t="n">
        <v>32</v>
      </c>
      <c r="C4603" s="1" t="n">
        <v>34</v>
      </c>
      <c r="D4603" s="11" t="n">
        <f aca="false">IF(AND(ISNUMBER(B4603),ISNUMBER($J4603)),$J4603-B4603,"")</f>
        <v>-4</v>
      </c>
      <c r="E4603" s="11" t="n">
        <f aca="false">IF(AND(ISNUMBER(C4603),ISNUMBER($J4603)),$J4603-C4603,"")</f>
        <v>-6</v>
      </c>
      <c r="F4603" s="1" t="s">
        <v>5893</v>
      </c>
      <c r="G4603" s="46" t="s">
        <v>4395</v>
      </c>
      <c r="J4603" s="11" t="n">
        <f aca="false">IFERROR(INDEX(Pozos!$M$2:$M$1852,MATCH(A4603,Pozos!$E$2:$E$1852,0)),"")</f>
        <v>28</v>
      </c>
      <c r="K4603" s="1" t="s">
        <v>3944</v>
      </c>
      <c r="L4603" s="1" t="s">
        <v>3813</v>
      </c>
      <c r="O4603" s="0" t="s">
        <v>4395</v>
      </c>
      <c r="P4603" s="0" t="s">
        <v>3805</v>
      </c>
    </row>
    <row r="4604" customFormat="false" ht="15.75" hidden="false" customHeight="true" outlineLevel="0" collapsed="false">
      <c r="A4604" s="39" t="s">
        <v>2546</v>
      </c>
      <c r="B4604" s="1" t="n">
        <v>34</v>
      </c>
      <c r="C4604" s="1" t="n">
        <v>37</v>
      </c>
      <c r="D4604" s="11" t="n">
        <f aca="false">IF(AND(ISNUMBER(B4604),ISNUMBER($J4604)),$J4604-B4604,"")</f>
        <v>-6</v>
      </c>
      <c r="E4604" s="11" t="n">
        <f aca="false">IF(AND(ISNUMBER(C4604),ISNUMBER($J4604)),$J4604-C4604,"")</f>
        <v>-9</v>
      </c>
      <c r="F4604" s="1" t="s">
        <v>5886</v>
      </c>
      <c r="G4604" s="46" t="s">
        <v>4395</v>
      </c>
      <c r="J4604" s="11" t="n">
        <f aca="false">IFERROR(INDEX(Pozos!$M$2:$M$1852,MATCH(A4604,Pozos!$E$2:$E$1852,0)),"")</f>
        <v>28</v>
      </c>
      <c r="K4604" s="1" t="s">
        <v>3808</v>
      </c>
      <c r="L4604" s="1" t="s">
        <v>3809</v>
      </c>
      <c r="O4604" s="0" t="s">
        <v>4395</v>
      </c>
      <c r="P4604" s="0" t="s">
        <v>3805</v>
      </c>
    </row>
    <row r="4605" customFormat="false" ht="15.75" hidden="false" customHeight="true" outlineLevel="0" collapsed="false">
      <c r="A4605" s="39" t="s">
        <v>2546</v>
      </c>
      <c r="B4605" s="1" t="n">
        <v>37</v>
      </c>
      <c r="C4605" s="1" t="n">
        <v>40</v>
      </c>
      <c r="D4605" s="11" t="n">
        <f aca="false">IF(AND(ISNUMBER(B4605),ISNUMBER($J4605)),$J4605-B4605,"")</f>
        <v>-9</v>
      </c>
      <c r="E4605" s="11" t="n">
        <f aca="false">IF(AND(ISNUMBER(C4605),ISNUMBER($J4605)),$J4605-C4605,"")</f>
        <v>-12</v>
      </c>
      <c r="F4605" s="1" t="s">
        <v>5893</v>
      </c>
      <c r="G4605" s="46" t="s">
        <v>4395</v>
      </c>
      <c r="J4605" s="11" t="n">
        <f aca="false">IFERROR(INDEX(Pozos!$M$2:$M$1852,MATCH(A4605,Pozos!$E$2:$E$1852,0)),"")</f>
        <v>28</v>
      </c>
      <c r="K4605" s="1" t="s">
        <v>3944</v>
      </c>
      <c r="L4605" s="1" t="s">
        <v>3813</v>
      </c>
      <c r="O4605" s="0" t="s">
        <v>4395</v>
      </c>
      <c r="P4605" s="0" t="s">
        <v>3805</v>
      </c>
    </row>
    <row r="4606" customFormat="false" ht="15.75" hidden="false" customHeight="true" outlineLevel="0" collapsed="false">
      <c r="A4606" s="39" t="s">
        <v>2546</v>
      </c>
      <c r="B4606" s="1" t="n">
        <v>40</v>
      </c>
      <c r="C4606" s="1" t="n">
        <v>43</v>
      </c>
      <c r="D4606" s="11" t="n">
        <f aca="false">IF(AND(ISNUMBER(B4606),ISNUMBER($J4606)),$J4606-B4606,"")</f>
        <v>-12</v>
      </c>
      <c r="E4606" s="11" t="n">
        <f aca="false">IF(AND(ISNUMBER(C4606),ISNUMBER($J4606)),$J4606-C4606,"")</f>
        <v>-15</v>
      </c>
      <c r="F4606" s="1" t="s">
        <v>5886</v>
      </c>
      <c r="G4606" s="46" t="s">
        <v>4395</v>
      </c>
      <c r="J4606" s="11" t="n">
        <f aca="false">IFERROR(INDEX(Pozos!$M$2:$M$1852,MATCH(A4606,Pozos!$E$2:$E$1852,0)),"")</f>
        <v>28</v>
      </c>
      <c r="K4606" s="1" t="s">
        <v>3808</v>
      </c>
      <c r="L4606" s="1" t="s">
        <v>3809</v>
      </c>
      <c r="O4606" s="0" t="s">
        <v>4395</v>
      </c>
      <c r="P4606" s="0" t="s">
        <v>3805</v>
      </c>
    </row>
    <row r="4607" customFormat="false" ht="15.75" hidden="false" customHeight="true" outlineLevel="0" collapsed="false">
      <c r="A4607" s="39" t="s">
        <v>2548</v>
      </c>
      <c r="B4607" s="1" t="n">
        <v>0</v>
      </c>
      <c r="C4607" s="1" t="n">
        <v>1</v>
      </c>
      <c r="D4607" s="11" t="n">
        <f aca="false">IF(AND(ISNUMBER(B4607),ISNUMBER($J4607)),$J4607-B4607,"")</f>
        <v>20</v>
      </c>
      <c r="E4607" s="11" t="n">
        <f aca="false">IF(AND(ISNUMBER(C4607),ISNUMBER($J4607)),$J4607-C4607,"")</f>
        <v>19</v>
      </c>
      <c r="F4607" s="1" t="s">
        <v>5894</v>
      </c>
      <c r="G4607" s="46"/>
      <c r="J4607" s="11" t="n">
        <f aca="false">IFERROR(INDEX(Pozos!$M$2:$M$1852,MATCH(A4607,Pozos!$E$2:$E$1852,0)),"")</f>
        <v>20</v>
      </c>
      <c r="K4607" s="1" t="s">
        <v>4320</v>
      </c>
      <c r="P4607" s="0" t="s">
        <v>3824</v>
      </c>
    </row>
    <row r="4608" customFormat="false" ht="15.75" hidden="false" customHeight="true" outlineLevel="0" collapsed="false">
      <c r="A4608" s="39" t="s">
        <v>2548</v>
      </c>
      <c r="B4608" s="1" t="n">
        <v>1</v>
      </c>
      <c r="C4608" s="1" t="n">
        <v>2</v>
      </c>
      <c r="D4608" s="11" t="n">
        <f aca="false">IF(AND(ISNUMBER(B4608),ISNUMBER($J4608)),$J4608-B4608,"")</f>
        <v>19</v>
      </c>
      <c r="E4608" s="11" t="n">
        <f aca="false">IF(AND(ISNUMBER(C4608),ISNUMBER($J4608)),$J4608-C4608,"")</f>
        <v>18</v>
      </c>
      <c r="F4608" s="1" t="s">
        <v>4402</v>
      </c>
      <c r="G4608" s="46"/>
      <c r="J4608" s="11" t="n">
        <f aca="false">IFERROR(INDEX(Pozos!$M$2:$M$1852,MATCH(A4608,Pozos!$E$2:$E$1852,0)),"")</f>
        <v>20</v>
      </c>
      <c r="K4608" s="1" t="s">
        <v>3808</v>
      </c>
      <c r="L4608" s="1" t="s">
        <v>3809</v>
      </c>
      <c r="P4608" s="0" t="s">
        <v>3824</v>
      </c>
    </row>
    <row r="4609" customFormat="false" ht="15.75" hidden="false" customHeight="true" outlineLevel="0" collapsed="false">
      <c r="A4609" s="39" t="s">
        <v>2548</v>
      </c>
      <c r="B4609" s="1" t="n">
        <v>2</v>
      </c>
      <c r="C4609" s="1" t="n">
        <v>4</v>
      </c>
      <c r="D4609" s="11" t="n">
        <f aca="false">IF(AND(ISNUMBER(B4609),ISNUMBER($J4609)),$J4609-B4609,"")</f>
        <v>18</v>
      </c>
      <c r="E4609" s="11" t="n">
        <f aca="false">IF(AND(ISNUMBER(C4609),ISNUMBER($J4609)),$J4609-C4609,"")</f>
        <v>16</v>
      </c>
      <c r="F4609" s="1" t="s">
        <v>4411</v>
      </c>
      <c r="G4609" s="46"/>
      <c r="J4609" s="11" t="n">
        <f aca="false">IFERROR(INDEX(Pozos!$M$2:$M$1852,MATCH(A4609,Pozos!$E$2:$E$1852,0)),"")</f>
        <v>20</v>
      </c>
      <c r="K4609" s="1" t="s">
        <v>3808</v>
      </c>
      <c r="L4609" s="1" t="s">
        <v>3809</v>
      </c>
      <c r="P4609" s="0" t="s">
        <v>3824</v>
      </c>
    </row>
    <row r="4610" customFormat="false" ht="15.75" hidden="false" customHeight="true" outlineLevel="0" collapsed="false">
      <c r="A4610" s="39" t="s">
        <v>2548</v>
      </c>
      <c r="B4610" s="1" t="n">
        <v>4</v>
      </c>
      <c r="C4610" s="1" t="n">
        <v>5</v>
      </c>
      <c r="D4610" s="11" t="n">
        <f aca="false">IF(AND(ISNUMBER(B4610),ISNUMBER($J4610)),$J4610-B4610,"")</f>
        <v>16</v>
      </c>
      <c r="E4610" s="11" t="n">
        <f aca="false">IF(AND(ISNUMBER(C4610),ISNUMBER($J4610)),$J4610-C4610,"")</f>
        <v>15</v>
      </c>
      <c r="F4610" s="1" t="s">
        <v>4022</v>
      </c>
      <c r="G4610" s="46"/>
      <c r="J4610" s="11" t="n">
        <f aca="false">IFERROR(INDEX(Pozos!$M$2:$M$1852,MATCH(A4610,Pozos!$E$2:$E$1852,0)),"")</f>
        <v>20</v>
      </c>
      <c r="K4610" s="1" t="s">
        <v>4023</v>
      </c>
      <c r="L4610" s="1" t="s">
        <v>3813</v>
      </c>
      <c r="P4610" s="0" t="s">
        <v>3824</v>
      </c>
    </row>
    <row r="4611" customFormat="false" ht="15.75" hidden="false" customHeight="true" outlineLevel="0" collapsed="false">
      <c r="A4611" s="39" t="s">
        <v>2548</v>
      </c>
      <c r="B4611" s="1" t="n">
        <v>5</v>
      </c>
      <c r="C4611" s="1" t="n">
        <v>10</v>
      </c>
      <c r="D4611" s="11" t="n">
        <f aca="false">IF(AND(ISNUMBER(B4611),ISNUMBER($J4611)),$J4611-B4611,"")</f>
        <v>15</v>
      </c>
      <c r="E4611" s="11" t="n">
        <f aca="false">IF(AND(ISNUMBER(C4611),ISNUMBER($J4611)),$J4611-C4611,"")</f>
        <v>10</v>
      </c>
      <c r="F4611" s="1" t="s">
        <v>4402</v>
      </c>
      <c r="G4611" s="46"/>
      <c r="J4611" s="11" t="n">
        <f aca="false">IFERROR(INDEX(Pozos!$M$2:$M$1852,MATCH(A4611,Pozos!$E$2:$E$1852,0)),"")</f>
        <v>20</v>
      </c>
      <c r="K4611" s="1" t="s">
        <v>3808</v>
      </c>
      <c r="L4611" s="1" t="s">
        <v>3809</v>
      </c>
      <c r="P4611" s="0" t="s">
        <v>3824</v>
      </c>
    </row>
    <row r="4612" customFormat="false" ht="15.75" hidden="false" customHeight="true" outlineLevel="0" collapsed="false">
      <c r="A4612" s="39" t="s">
        <v>2548</v>
      </c>
      <c r="B4612" s="1" t="n">
        <v>14</v>
      </c>
      <c r="C4612" s="1" t="n">
        <v>16</v>
      </c>
      <c r="D4612" s="11" t="n">
        <f aca="false">IF(AND(ISNUMBER(B4612),ISNUMBER($J4612)),$J4612-B4612,"")</f>
        <v>6</v>
      </c>
      <c r="E4612" s="11" t="n">
        <f aca="false">IF(AND(ISNUMBER(C4612),ISNUMBER($J4612)),$J4612-C4612,"")</f>
        <v>4</v>
      </c>
      <c r="F4612" s="1" t="s">
        <v>4022</v>
      </c>
      <c r="G4612" s="46"/>
      <c r="J4612" s="11" t="n">
        <f aca="false">IFERROR(INDEX(Pozos!$M$2:$M$1852,MATCH(A4612,Pozos!$E$2:$E$1852,0)),"")</f>
        <v>20</v>
      </c>
      <c r="K4612" s="1" t="s">
        <v>4023</v>
      </c>
      <c r="L4612" s="1" t="s">
        <v>3813</v>
      </c>
      <c r="N4612" s="106" t="s">
        <v>5895</v>
      </c>
      <c r="P4612" s="0" t="s">
        <v>3824</v>
      </c>
    </row>
    <row r="4613" customFormat="false" ht="15.75" hidden="false" customHeight="true" outlineLevel="0" collapsed="false">
      <c r="A4613" s="39" t="s">
        <v>2548</v>
      </c>
      <c r="B4613" s="1" t="n">
        <v>16</v>
      </c>
      <c r="C4613" s="1" t="n">
        <v>37</v>
      </c>
      <c r="D4613" s="11" t="n">
        <f aca="false">IF(AND(ISNUMBER(B4613),ISNUMBER($J4613)),$J4613-B4613,"")</f>
        <v>4</v>
      </c>
      <c r="E4613" s="11" t="n">
        <f aca="false">IF(AND(ISNUMBER(C4613),ISNUMBER($J4613)),$J4613-C4613,"")</f>
        <v>-17</v>
      </c>
      <c r="F4613" s="1" t="s">
        <v>4402</v>
      </c>
      <c r="G4613" s="46"/>
      <c r="J4613" s="11" t="n">
        <f aca="false">IFERROR(INDEX(Pozos!$M$2:$M$1852,MATCH(A4613,Pozos!$E$2:$E$1852,0)),"")</f>
        <v>20</v>
      </c>
      <c r="K4613" s="1" t="s">
        <v>3808</v>
      </c>
      <c r="L4613" s="1" t="s">
        <v>3809</v>
      </c>
      <c r="P4613" s="0" t="s">
        <v>3824</v>
      </c>
    </row>
    <row r="4614" customFormat="false" ht="15.75" hidden="false" customHeight="true" outlineLevel="0" collapsed="false">
      <c r="A4614" s="39" t="s">
        <v>2548</v>
      </c>
      <c r="B4614" s="1" t="n">
        <v>37</v>
      </c>
      <c r="C4614" s="1" t="n">
        <v>55.5</v>
      </c>
      <c r="D4614" s="11" t="n">
        <f aca="false">IF(AND(ISNUMBER(B4614),ISNUMBER($J4614)),$J4614-B4614,"")</f>
        <v>-17</v>
      </c>
      <c r="E4614" s="11" t="n">
        <f aca="false">IF(AND(ISNUMBER(C4614),ISNUMBER($J4614)),$J4614-C4614,"")</f>
        <v>-35.5</v>
      </c>
      <c r="F4614" s="1" t="s">
        <v>4411</v>
      </c>
      <c r="G4614" s="46"/>
      <c r="J4614" s="11" t="n">
        <f aca="false">IFERROR(INDEX(Pozos!$M$2:$M$1852,MATCH(A4614,Pozos!$E$2:$E$1852,0)),"")</f>
        <v>20</v>
      </c>
      <c r="K4614" s="1" t="s">
        <v>3808</v>
      </c>
      <c r="L4614" s="1" t="s">
        <v>3809</v>
      </c>
      <c r="P4614" s="0" t="s">
        <v>3824</v>
      </c>
    </row>
    <row r="4615" customFormat="false" ht="15.75" hidden="false" customHeight="true" outlineLevel="0" collapsed="false">
      <c r="A4615" s="39" t="s">
        <v>2550</v>
      </c>
      <c r="B4615" s="1" t="n">
        <v>0</v>
      </c>
      <c r="C4615" s="1" t="n">
        <v>1</v>
      </c>
      <c r="D4615" s="11" t="n">
        <f aca="false">IF(AND(ISNUMBER(B4615),ISNUMBER($J4615)),$J4615-B4615,"")</f>
        <v>22</v>
      </c>
      <c r="E4615" s="11" t="n">
        <f aca="false">IF(AND(ISNUMBER(C4615),ISNUMBER($J4615)),$J4615-C4615,"")</f>
        <v>21</v>
      </c>
      <c r="F4615" s="1" t="s">
        <v>5896</v>
      </c>
      <c r="G4615" s="46"/>
      <c r="J4615" s="11" t="n">
        <f aca="false">IFERROR(INDEX(Pozos!$M$2:$M$1852,MATCH(A4615,Pozos!$E$2:$E$1852,0)),"")</f>
        <v>22</v>
      </c>
      <c r="K4615" s="1" t="s">
        <v>3808</v>
      </c>
      <c r="L4615" s="1" t="s">
        <v>3809</v>
      </c>
      <c r="P4615" s="0" t="s">
        <v>3824</v>
      </c>
    </row>
    <row r="4616" customFormat="false" ht="15.75" hidden="false" customHeight="true" outlineLevel="0" collapsed="false">
      <c r="A4616" s="39" t="s">
        <v>2550</v>
      </c>
      <c r="B4616" s="1" t="n">
        <v>1</v>
      </c>
      <c r="C4616" s="1" t="n">
        <v>2</v>
      </c>
      <c r="D4616" s="11" t="n">
        <f aca="false">IF(AND(ISNUMBER(B4616),ISNUMBER($J4616)),$J4616-B4616,"")</f>
        <v>21</v>
      </c>
      <c r="E4616" s="11" t="n">
        <f aca="false">IF(AND(ISNUMBER(C4616),ISNUMBER($J4616)),$J4616-C4616,"")</f>
        <v>20</v>
      </c>
      <c r="F4616" s="1" t="s">
        <v>4402</v>
      </c>
      <c r="G4616" s="46"/>
      <c r="J4616" s="11" t="n">
        <f aca="false">IFERROR(INDEX(Pozos!$M$2:$M$1852,MATCH(A4616,Pozos!$E$2:$E$1852,0)),"")</f>
        <v>22</v>
      </c>
      <c r="K4616" s="1" t="s">
        <v>3808</v>
      </c>
      <c r="L4616" s="1" t="s">
        <v>3809</v>
      </c>
      <c r="P4616" s="0" t="s">
        <v>3824</v>
      </c>
    </row>
    <row r="4617" customFormat="false" ht="15.75" hidden="false" customHeight="true" outlineLevel="0" collapsed="false">
      <c r="A4617" s="39" t="s">
        <v>2550</v>
      </c>
      <c r="B4617" s="1" t="n">
        <v>2</v>
      </c>
      <c r="C4617" s="1" t="n">
        <v>4</v>
      </c>
      <c r="D4617" s="11" t="n">
        <f aca="false">IF(AND(ISNUMBER(B4617),ISNUMBER($J4617)),$J4617-B4617,"")</f>
        <v>20</v>
      </c>
      <c r="E4617" s="11" t="n">
        <f aca="false">IF(AND(ISNUMBER(C4617),ISNUMBER($J4617)),$J4617-C4617,"")</f>
        <v>18</v>
      </c>
      <c r="F4617" s="1" t="s">
        <v>4402</v>
      </c>
      <c r="G4617" s="46"/>
      <c r="J4617" s="11" t="n">
        <f aca="false">IFERROR(INDEX(Pozos!$M$2:$M$1852,MATCH(A4617,Pozos!$E$2:$E$1852,0)),"")</f>
        <v>22</v>
      </c>
      <c r="K4617" s="1" t="s">
        <v>3808</v>
      </c>
      <c r="L4617" s="1" t="s">
        <v>3809</v>
      </c>
      <c r="P4617" s="0" t="s">
        <v>3824</v>
      </c>
    </row>
    <row r="4618" customFormat="false" ht="15.75" hidden="false" customHeight="true" outlineLevel="0" collapsed="false">
      <c r="A4618" s="39" t="s">
        <v>2550</v>
      </c>
      <c r="B4618" s="1" t="n">
        <v>4</v>
      </c>
      <c r="C4618" s="1" t="n">
        <v>5</v>
      </c>
      <c r="D4618" s="11" t="n">
        <f aca="false">IF(AND(ISNUMBER(B4618),ISNUMBER($J4618)),$J4618-B4618,"")</f>
        <v>18</v>
      </c>
      <c r="E4618" s="11" t="n">
        <f aca="false">IF(AND(ISNUMBER(C4618),ISNUMBER($J4618)),$J4618-C4618,"")</f>
        <v>17</v>
      </c>
      <c r="F4618" s="1" t="s">
        <v>4411</v>
      </c>
      <c r="G4618" s="46"/>
      <c r="J4618" s="11" t="n">
        <f aca="false">IFERROR(INDEX(Pozos!$M$2:$M$1852,MATCH(A4618,Pozos!$E$2:$E$1852,0)),"")</f>
        <v>22</v>
      </c>
      <c r="K4618" s="1" t="s">
        <v>3808</v>
      </c>
      <c r="L4618" s="1" t="s">
        <v>3809</v>
      </c>
      <c r="P4618" s="0" t="s">
        <v>3824</v>
      </c>
    </row>
    <row r="4619" customFormat="false" ht="15.75" hidden="false" customHeight="true" outlineLevel="0" collapsed="false">
      <c r="A4619" s="39" t="s">
        <v>2550</v>
      </c>
      <c r="B4619" s="1" t="n">
        <v>5</v>
      </c>
      <c r="C4619" s="1" t="n">
        <v>26</v>
      </c>
      <c r="D4619" s="11" t="n">
        <f aca="false">IF(AND(ISNUMBER(B4619),ISNUMBER($J4619)),$J4619-B4619,"")</f>
        <v>17</v>
      </c>
      <c r="E4619" s="11" t="n">
        <f aca="false">IF(AND(ISNUMBER(C4619),ISNUMBER($J4619)),$J4619-C4619,"")</f>
        <v>-4</v>
      </c>
      <c r="F4619" s="1" t="s">
        <v>5897</v>
      </c>
      <c r="G4619" s="46"/>
      <c r="J4619" s="11" t="n">
        <f aca="false">IFERROR(INDEX(Pozos!$M$2:$M$1852,MATCH(A4619,Pozos!$E$2:$E$1852,0)),"")</f>
        <v>22</v>
      </c>
      <c r="K4619" s="1" t="s">
        <v>4023</v>
      </c>
      <c r="L4619" s="1" t="s">
        <v>3813</v>
      </c>
      <c r="P4619" s="0" t="s">
        <v>3824</v>
      </c>
    </row>
    <row r="4620" customFormat="false" ht="15.75" hidden="false" customHeight="true" outlineLevel="0" collapsed="false">
      <c r="A4620" s="39" t="s">
        <v>2550</v>
      </c>
      <c r="B4620" s="1" t="n">
        <v>26</v>
      </c>
      <c r="C4620" s="1" t="n">
        <v>37</v>
      </c>
      <c r="D4620" s="11" t="n">
        <f aca="false">IF(AND(ISNUMBER(B4620),ISNUMBER($J4620)),$J4620-B4620,"")</f>
        <v>-4</v>
      </c>
      <c r="E4620" s="11" t="n">
        <f aca="false">IF(AND(ISNUMBER(C4620),ISNUMBER($J4620)),$J4620-C4620,"")</f>
        <v>-15</v>
      </c>
      <c r="F4620" s="1" t="s">
        <v>3845</v>
      </c>
      <c r="G4620" s="46"/>
      <c r="J4620" s="11" t="n">
        <f aca="false">IFERROR(INDEX(Pozos!$M$2:$M$1852,MATCH(A4620,Pozos!$E$2:$E$1852,0)),"")</f>
        <v>22</v>
      </c>
      <c r="K4620" s="1" t="s">
        <v>3808</v>
      </c>
      <c r="L4620" s="1" t="s">
        <v>3809</v>
      </c>
      <c r="P4620" s="0" t="s">
        <v>3824</v>
      </c>
    </row>
    <row r="4621" customFormat="false" ht="15" hidden="false" customHeight="true" outlineLevel="0" collapsed="false">
      <c r="A4621" s="39" t="s">
        <v>2550</v>
      </c>
      <c r="B4621" s="1" t="n">
        <v>37</v>
      </c>
      <c r="C4621" s="1" t="n">
        <v>40</v>
      </c>
      <c r="D4621" s="11" t="n">
        <f aca="false">IF(AND(ISNUMBER(B4621),ISNUMBER($J4621)),$J4621-B4621,"")</f>
        <v>-15</v>
      </c>
      <c r="E4621" s="11" t="n">
        <f aca="false">IF(AND(ISNUMBER(C4621),ISNUMBER($J4621)),$J4621-C4621,"")</f>
        <v>-18</v>
      </c>
      <c r="F4621" s="1" t="s">
        <v>4411</v>
      </c>
      <c r="G4621" s="46"/>
      <c r="J4621" s="11" t="n">
        <f aca="false">IFERROR(INDEX(Pozos!$M$2:$M$1852,MATCH(A4621,Pozos!$E$2:$E$1852,0)),"")</f>
        <v>22</v>
      </c>
      <c r="K4621" s="1" t="s">
        <v>3808</v>
      </c>
      <c r="L4621" s="1" t="s">
        <v>3809</v>
      </c>
      <c r="P4621" s="0" t="s">
        <v>3824</v>
      </c>
    </row>
    <row r="4622" customFormat="false" ht="15.75" hidden="false" customHeight="true" outlineLevel="0" collapsed="false">
      <c r="A4622" s="39" t="s">
        <v>2550</v>
      </c>
      <c r="B4622" s="1" t="n">
        <v>40</v>
      </c>
      <c r="C4622" s="1" t="n">
        <v>53</v>
      </c>
      <c r="D4622" s="11" t="n">
        <f aca="false">IF(AND(ISNUMBER(B4622),ISNUMBER($J4622)),$J4622-B4622,"")</f>
        <v>-18</v>
      </c>
      <c r="E4622" s="11" t="n">
        <f aca="false">IF(AND(ISNUMBER(C4622),ISNUMBER($J4622)),$J4622-C4622,"")</f>
        <v>-31</v>
      </c>
      <c r="F4622" s="1" t="s">
        <v>5898</v>
      </c>
      <c r="G4622" s="46"/>
      <c r="J4622" s="11" t="n">
        <f aca="false">IFERROR(INDEX(Pozos!$M$2:$M$1852,MATCH(A4622,Pozos!$E$2:$E$1852,0)),"")</f>
        <v>22</v>
      </c>
      <c r="K4622" s="1" t="s">
        <v>3896</v>
      </c>
      <c r="L4622" s="1" t="s">
        <v>3897</v>
      </c>
      <c r="P4622" s="0" t="s">
        <v>3824</v>
      </c>
    </row>
    <row r="4623" customFormat="false" ht="15.75" hidden="false" customHeight="true" outlineLevel="0" collapsed="false">
      <c r="A4623" s="39" t="s">
        <v>2550</v>
      </c>
      <c r="B4623" s="1" t="n">
        <v>53</v>
      </c>
      <c r="C4623" s="1" t="n">
        <v>56.5</v>
      </c>
      <c r="D4623" s="11" t="n">
        <f aca="false">IF(AND(ISNUMBER(B4623),ISNUMBER($J4623)),$J4623-B4623,"")</f>
        <v>-31</v>
      </c>
      <c r="E4623" s="11" t="n">
        <f aca="false">IF(AND(ISNUMBER(C4623),ISNUMBER($J4623)),$J4623-C4623,"")</f>
        <v>-34.5</v>
      </c>
      <c r="F4623" s="1" t="s">
        <v>5898</v>
      </c>
      <c r="G4623" s="46"/>
      <c r="J4623" s="11" t="n">
        <f aca="false">IFERROR(INDEX(Pozos!$M$2:$M$1852,MATCH(A4623,Pozos!$E$2:$E$1852,0)),"")</f>
        <v>22</v>
      </c>
      <c r="K4623" s="1" t="s">
        <v>3896</v>
      </c>
      <c r="L4623" s="1" t="s">
        <v>3897</v>
      </c>
      <c r="P4623" s="0" t="s">
        <v>3824</v>
      </c>
    </row>
    <row r="4624" customFormat="false" ht="15.75" hidden="false" customHeight="true" outlineLevel="0" collapsed="false">
      <c r="A4624" s="39" t="s">
        <v>2552</v>
      </c>
      <c r="B4624" s="1" t="n">
        <v>0</v>
      </c>
      <c r="C4624" s="1" t="n">
        <v>1</v>
      </c>
      <c r="D4624" s="11" t="n">
        <f aca="false">IF(AND(ISNUMBER(B4624),ISNUMBER($J4624)),$J4624-B4624,"")</f>
        <v>43.53</v>
      </c>
      <c r="E4624" s="11" t="n">
        <f aca="false">IF(AND(ISNUMBER(C4624),ISNUMBER($J4624)),$J4624-C4624,"")</f>
        <v>42.53</v>
      </c>
      <c r="F4624" s="1" t="s">
        <v>3835</v>
      </c>
      <c r="G4624" s="46"/>
      <c r="J4624" s="11" t="n">
        <f aca="false">IFERROR(INDEX(Pozos!$M$2:$M$1852,MATCH(A4624,Pozos!$E$2:$E$1852,0)),"")</f>
        <v>43.53</v>
      </c>
      <c r="K4624" s="1" t="s">
        <v>3803</v>
      </c>
      <c r="L4624" s="1" t="s">
        <v>3804</v>
      </c>
      <c r="P4624" s="0" t="s">
        <v>3824</v>
      </c>
    </row>
    <row r="4625" customFormat="false" ht="15.75" hidden="false" customHeight="true" outlineLevel="0" collapsed="false">
      <c r="A4625" s="39" t="s">
        <v>2552</v>
      </c>
      <c r="B4625" s="1" t="n">
        <v>1</v>
      </c>
      <c r="C4625" s="1" t="n">
        <v>15</v>
      </c>
      <c r="D4625" s="11" t="n">
        <f aca="false">IF(AND(ISNUMBER(B4625),ISNUMBER($J4625)),$J4625-B4625,"")</f>
        <v>42.53</v>
      </c>
      <c r="E4625" s="11" t="n">
        <f aca="false">IF(AND(ISNUMBER(C4625),ISNUMBER($J4625)),$J4625-C4625,"")</f>
        <v>28.53</v>
      </c>
      <c r="F4625" s="1" t="s">
        <v>5899</v>
      </c>
      <c r="G4625" s="46" t="s">
        <v>4412</v>
      </c>
      <c r="J4625" s="11" t="n">
        <f aca="false">IFERROR(INDEX(Pozos!$M$2:$M$1852,MATCH(A4625,Pozos!$E$2:$E$1852,0)),"")</f>
        <v>43.53</v>
      </c>
      <c r="K4625" s="1" t="s">
        <v>3808</v>
      </c>
      <c r="L4625" s="1" t="s">
        <v>3809</v>
      </c>
      <c r="O4625" s="0" t="s">
        <v>4412</v>
      </c>
      <c r="P4625" s="0" t="s">
        <v>3805</v>
      </c>
    </row>
    <row r="4626" customFormat="false" ht="15.75" hidden="false" customHeight="true" outlineLevel="0" collapsed="false">
      <c r="A4626" s="39" t="s">
        <v>2552</v>
      </c>
      <c r="B4626" s="1" t="n">
        <v>15</v>
      </c>
      <c r="C4626" s="1" t="n">
        <v>18</v>
      </c>
      <c r="D4626" s="11" t="n">
        <f aca="false">IF(AND(ISNUMBER(B4626),ISNUMBER($J4626)),$J4626-B4626,"")</f>
        <v>28.53</v>
      </c>
      <c r="E4626" s="11" t="n">
        <f aca="false">IF(AND(ISNUMBER(C4626),ISNUMBER($J4626)),$J4626-C4626,"")</f>
        <v>25.53</v>
      </c>
      <c r="F4626" s="1" t="s">
        <v>5900</v>
      </c>
      <c r="G4626" s="46" t="s">
        <v>4395</v>
      </c>
      <c r="J4626" s="11" t="n">
        <f aca="false">IFERROR(INDEX(Pozos!$M$2:$M$1852,MATCH(A4626,Pozos!$E$2:$E$1852,0)),"")</f>
        <v>43.53</v>
      </c>
      <c r="K4626" s="1" t="s">
        <v>3944</v>
      </c>
      <c r="L4626" s="1" t="s">
        <v>3813</v>
      </c>
      <c r="O4626" s="0" t="s">
        <v>4395</v>
      </c>
      <c r="P4626" s="0" t="s">
        <v>3805</v>
      </c>
    </row>
    <row r="4627" customFormat="false" ht="15.75" hidden="false" customHeight="true" outlineLevel="0" collapsed="false">
      <c r="A4627" s="39" t="s">
        <v>2552</v>
      </c>
      <c r="B4627" s="1" t="n">
        <v>18</v>
      </c>
      <c r="C4627" s="1" t="n">
        <v>20</v>
      </c>
      <c r="D4627" s="11" t="n">
        <f aca="false">IF(AND(ISNUMBER(B4627),ISNUMBER($J4627)),$J4627-B4627,"")</f>
        <v>25.53</v>
      </c>
      <c r="E4627" s="11" t="n">
        <f aca="false">IF(AND(ISNUMBER(C4627),ISNUMBER($J4627)),$J4627-C4627,"")</f>
        <v>23.53</v>
      </c>
      <c r="F4627" s="1" t="s">
        <v>5886</v>
      </c>
      <c r="G4627" s="46" t="s">
        <v>4395</v>
      </c>
      <c r="J4627" s="11" t="n">
        <f aca="false">IFERROR(INDEX(Pozos!$M$2:$M$1852,MATCH(A4627,Pozos!$E$2:$E$1852,0)),"")</f>
        <v>43.53</v>
      </c>
      <c r="K4627" s="1" t="s">
        <v>3808</v>
      </c>
      <c r="L4627" s="1" t="s">
        <v>3809</v>
      </c>
      <c r="O4627" s="0" t="s">
        <v>4395</v>
      </c>
      <c r="P4627" s="0" t="s">
        <v>3805</v>
      </c>
    </row>
    <row r="4628" customFormat="false" ht="15.75" hidden="false" customHeight="true" outlineLevel="0" collapsed="false">
      <c r="A4628" s="39" t="s">
        <v>2552</v>
      </c>
      <c r="B4628" s="1" t="n">
        <v>20</v>
      </c>
      <c r="C4628" s="1" t="n">
        <v>25</v>
      </c>
      <c r="D4628" s="11" t="n">
        <f aca="false">IF(AND(ISNUMBER(B4628),ISNUMBER($J4628)),$J4628-B4628,"")</f>
        <v>23.53</v>
      </c>
      <c r="E4628" s="11" t="n">
        <f aca="false">IF(AND(ISNUMBER(C4628),ISNUMBER($J4628)),$J4628-C4628,"")</f>
        <v>18.53</v>
      </c>
      <c r="F4628" s="1" t="s">
        <v>4433</v>
      </c>
      <c r="G4628" s="46"/>
      <c r="J4628" s="11" t="n">
        <f aca="false">IFERROR(INDEX(Pozos!$M$2:$M$1852,MATCH(A4628,Pozos!$E$2:$E$1852,0)),"")</f>
        <v>43.53</v>
      </c>
      <c r="K4628" s="1" t="s">
        <v>3944</v>
      </c>
      <c r="L4628" s="1" t="s">
        <v>3813</v>
      </c>
      <c r="P4628" s="0" t="s">
        <v>3824</v>
      </c>
    </row>
    <row r="4629" customFormat="false" ht="15.75" hidden="false" customHeight="true" outlineLevel="0" collapsed="false">
      <c r="A4629" s="39" t="s">
        <v>2552</v>
      </c>
      <c r="B4629" s="1" t="n">
        <v>25</v>
      </c>
      <c r="C4629" s="1" t="n">
        <v>32</v>
      </c>
      <c r="D4629" s="11" t="n">
        <f aca="false">IF(AND(ISNUMBER(B4629),ISNUMBER($J4629)),$J4629-B4629,"")</f>
        <v>18.53</v>
      </c>
      <c r="E4629" s="11" t="n">
        <f aca="false">IF(AND(ISNUMBER(C4629),ISNUMBER($J4629)),$J4629-C4629,"")</f>
        <v>11.53</v>
      </c>
      <c r="F4629" s="1" t="s">
        <v>5901</v>
      </c>
      <c r="G4629" s="46" t="s">
        <v>4393</v>
      </c>
      <c r="J4629" s="11" t="n">
        <f aca="false">IFERROR(INDEX(Pozos!$M$2:$M$1852,MATCH(A4629,Pozos!$E$2:$E$1852,0)),"")</f>
        <v>43.53</v>
      </c>
      <c r="K4629" s="1" t="s">
        <v>3927</v>
      </c>
      <c r="L4629" s="1" t="s">
        <v>3928</v>
      </c>
      <c r="O4629" s="0" t="s">
        <v>4393</v>
      </c>
      <c r="P4629" s="0" t="s">
        <v>3805</v>
      </c>
    </row>
    <row r="4630" customFormat="false" ht="15.75" hidden="false" customHeight="true" outlineLevel="0" collapsed="false">
      <c r="A4630" s="39" t="s">
        <v>2553</v>
      </c>
      <c r="B4630" s="1" t="n">
        <v>0</v>
      </c>
      <c r="C4630" s="1" t="n">
        <v>1</v>
      </c>
      <c r="D4630" s="11" t="n">
        <f aca="false">IF(AND(ISNUMBER(B4630),ISNUMBER($J4630)),$J4630-B4630,"")</f>
        <v>36.01</v>
      </c>
      <c r="E4630" s="11" t="n">
        <f aca="false">IF(AND(ISNUMBER(C4630),ISNUMBER($J4630)),$J4630-C4630,"")</f>
        <v>35.01</v>
      </c>
      <c r="F4630" s="1" t="s">
        <v>3835</v>
      </c>
      <c r="G4630" s="46"/>
      <c r="J4630" s="11" t="n">
        <f aca="false">IFERROR(INDEX(Pozos!$M$2:$M$1852,MATCH(A4630,Pozos!$E$2:$E$1852,0)),"")</f>
        <v>36.01</v>
      </c>
      <c r="K4630" s="1" t="s">
        <v>3803</v>
      </c>
      <c r="L4630" s="1" t="s">
        <v>3804</v>
      </c>
      <c r="P4630" s="0" t="s">
        <v>3824</v>
      </c>
    </row>
    <row r="4631" customFormat="false" ht="15.75" hidden="false" customHeight="true" outlineLevel="0" collapsed="false">
      <c r="A4631" s="39" t="s">
        <v>2553</v>
      </c>
      <c r="B4631" s="1" t="n">
        <v>1</v>
      </c>
      <c r="C4631" s="1" t="n">
        <v>11</v>
      </c>
      <c r="D4631" s="11" t="n">
        <f aca="false">IF(AND(ISNUMBER(B4631),ISNUMBER($J4631)),$J4631-B4631,"")</f>
        <v>35.01</v>
      </c>
      <c r="E4631" s="11" t="n">
        <f aca="false">IF(AND(ISNUMBER(C4631),ISNUMBER($J4631)),$J4631-C4631,"")</f>
        <v>25.01</v>
      </c>
      <c r="F4631" s="1" t="s">
        <v>4402</v>
      </c>
      <c r="G4631" s="46"/>
      <c r="J4631" s="11" t="n">
        <f aca="false">IFERROR(INDEX(Pozos!$M$2:$M$1852,MATCH(A4631,Pozos!$E$2:$E$1852,0)),"")</f>
        <v>36.01</v>
      </c>
      <c r="K4631" s="1" t="s">
        <v>3808</v>
      </c>
      <c r="L4631" s="1" t="s">
        <v>3809</v>
      </c>
      <c r="P4631" s="0" t="s">
        <v>3824</v>
      </c>
    </row>
    <row r="4632" customFormat="false" ht="15.75" hidden="false" customHeight="true" outlineLevel="0" collapsed="false">
      <c r="A4632" s="39" t="s">
        <v>2553</v>
      </c>
      <c r="B4632" s="1" t="n">
        <v>11</v>
      </c>
      <c r="C4632" s="1" t="n">
        <v>36</v>
      </c>
      <c r="D4632" s="11" t="n">
        <f aca="false">IF(AND(ISNUMBER(B4632),ISNUMBER($J4632)),$J4632-B4632,"")</f>
        <v>25.01</v>
      </c>
      <c r="E4632" s="11" t="n">
        <f aca="false">IF(AND(ISNUMBER(C4632),ISNUMBER($J4632)),$J4632-C4632,"")</f>
        <v>0.00999999999999801</v>
      </c>
      <c r="F4632" s="1" t="s">
        <v>5902</v>
      </c>
      <c r="G4632" s="46"/>
      <c r="J4632" s="11" t="n">
        <f aca="false">IFERROR(INDEX(Pozos!$M$2:$M$1852,MATCH(A4632,Pozos!$E$2:$E$1852,0)),"")</f>
        <v>36.01</v>
      </c>
      <c r="K4632" s="1" t="s">
        <v>3944</v>
      </c>
      <c r="L4632" s="1" t="s">
        <v>3813</v>
      </c>
      <c r="P4632" s="0" t="s">
        <v>3824</v>
      </c>
    </row>
    <row r="4633" customFormat="false" ht="15.75" hidden="false" customHeight="true" outlineLevel="0" collapsed="false">
      <c r="A4633" s="39" t="s">
        <v>2555</v>
      </c>
      <c r="B4633" s="1" t="n">
        <v>0</v>
      </c>
      <c r="C4633" s="1" t="n">
        <v>1</v>
      </c>
      <c r="D4633" s="11" t="n">
        <f aca="false">IF(AND(ISNUMBER(B4633),ISNUMBER($J4633)),$J4633-B4633,"")</f>
        <v>46.45</v>
      </c>
      <c r="E4633" s="11" t="n">
        <f aca="false">IF(AND(ISNUMBER(C4633),ISNUMBER($J4633)),$J4633-C4633,"")</f>
        <v>45.45</v>
      </c>
      <c r="F4633" s="1" t="s">
        <v>3835</v>
      </c>
      <c r="G4633" s="46"/>
      <c r="J4633" s="11" t="n">
        <f aca="false">IFERROR(INDEX(Pozos!$M$2:$M$1852,MATCH(A4633,Pozos!$E$2:$E$1852,0)),"")</f>
        <v>46.45</v>
      </c>
      <c r="K4633" s="1" t="s">
        <v>3803</v>
      </c>
      <c r="L4633" s="1" t="s">
        <v>3804</v>
      </c>
      <c r="P4633" s="0" t="s">
        <v>3824</v>
      </c>
    </row>
    <row r="4634" customFormat="false" ht="15.75" hidden="false" customHeight="true" outlineLevel="0" collapsed="false">
      <c r="A4634" s="39" t="s">
        <v>2555</v>
      </c>
      <c r="B4634" s="1" t="n">
        <v>1</v>
      </c>
      <c r="C4634" s="1" t="n">
        <v>17</v>
      </c>
      <c r="D4634" s="11" t="n">
        <f aca="false">IF(AND(ISNUMBER(B4634),ISNUMBER($J4634)),$J4634-B4634,"")</f>
        <v>45.45</v>
      </c>
      <c r="E4634" s="11" t="n">
        <f aca="false">IF(AND(ISNUMBER(C4634),ISNUMBER($J4634)),$J4634-C4634,"")</f>
        <v>29.45</v>
      </c>
      <c r="F4634" s="1" t="s">
        <v>4402</v>
      </c>
      <c r="G4634" s="46"/>
      <c r="J4634" s="11" t="n">
        <f aca="false">IFERROR(INDEX(Pozos!$M$2:$M$1852,MATCH(A4634,Pozos!$E$2:$E$1852,0)),"")</f>
        <v>46.45</v>
      </c>
      <c r="K4634" s="1" t="s">
        <v>3808</v>
      </c>
      <c r="L4634" s="1" t="s">
        <v>3809</v>
      </c>
      <c r="P4634" s="0" t="s">
        <v>3824</v>
      </c>
    </row>
    <row r="4635" customFormat="false" ht="15.75" hidden="false" customHeight="true" outlineLevel="0" collapsed="false">
      <c r="A4635" s="39" t="s">
        <v>2555</v>
      </c>
      <c r="B4635" s="1" t="n">
        <v>17</v>
      </c>
      <c r="C4635" s="1" t="n">
        <v>35</v>
      </c>
      <c r="D4635" s="11" t="n">
        <f aca="false">IF(AND(ISNUMBER(B4635),ISNUMBER($J4635)),$J4635-B4635,"")</f>
        <v>29.45</v>
      </c>
      <c r="E4635" s="11" t="n">
        <f aca="false">IF(AND(ISNUMBER(C4635),ISNUMBER($J4635)),$J4635-C4635,"")</f>
        <v>11.45</v>
      </c>
      <c r="F4635" s="1" t="s">
        <v>5903</v>
      </c>
      <c r="G4635" s="46"/>
      <c r="J4635" s="11" t="n">
        <f aca="false">IFERROR(INDEX(Pozos!$M$2:$M$1852,MATCH(A4635,Pozos!$E$2:$E$1852,0)),"")</f>
        <v>46.45</v>
      </c>
      <c r="K4635" s="1" t="s">
        <v>3944</v>
      </c>
      <c r="L4635" s="1" t="s">
        <v>3813</v>
      </c>
      <c r="P4635" s="0" t="s">
        <v>3824</v>
      </c>
    </row>
    <row r="4636" customFormat="false" ht="15.75" hidden="false" customHeight="true" outlineLevel="0" collapsed="false">
      <c r="A4636" s="39" t="s">
        <v>2555</v>
      </c>
      <c r="B4636" s="1" t="n">
        <v>35</v>
      </c>
      <c r="C4636" s="1" t="n">
        <v>40</v>
      </c>
      <c r="D4636" s="11" t="n">
        <f aca="false">IF(AND(ISNUMBER(B4636),ISNUMBER($J4636)),$J4636-B4636,"")</f>
        <v>11.45</v>
      </c>
      <c r="E4636" s="11" t="n">
        <f aca="false">IF(AND(ISNUMBER(C4636),ISNUMBER($J4636)),$J4636-C4636,"")</f>
        <v>6.45</v>
      </c>
      <c r="F4636" s="1" t="s">
        <v>3808</v>
      </c>
      <c r="G4636" s="46"/>
      <c r="J4636" s="11" t="n">
        <f aca="false">IFERROR(INDEX(Pozos!$M$2:$M$1852,MATCH(A4636,Pozos!$E$2:$E$1852,0)),"")</f>
        <v>46.45</v>
      </c>
      <c r="K4636" s="1" t="s">
        <v>3808</v>
      </c>
      <c r="L4636" s="1" t="s">
        <v>3809</v>
      </c>
      <c r="P4636" s="0" t="s">
        <v>3824</v>
      </c>
    </row>
    <row r="4637" customFormat="false" ht="15.75" hidden="false" customHeight="true" outlineLevel="0" collapsed="false">
      <c r="A4637" s="39" t="s">
        <v>2556</v>
      </c>
      <c r="B4637" s="1" t="n">
        <v>0</v>
      </c>
      <c r="C4637" s="1" t="n">
        <v>1</v>
      </c>
      <c r="D4637" s="11" t="n">
        <f aca="false">IF(AND(ISNUMBER(B4637),ISNUMBER($J4637)),$J4637-B4637,"")</f>
        <v>30.81</v>
      </c>
      <c r="E4637" s="11" t="n">
        <f aca="false">IF(AND(ISNUMBER(C4637),ISNUMBER($J4637)),$J4637-C4637,"")</f>
        <v>29.81</v>
      </c>
      <c r="F4637" s="1" t="s">
        <v>3835</v>
      </c>
      <c r="G4637" s="46"/>
      <c r="J4637" s="11" t="n">
        <f aca="false">IFERROR(INDEX(Pozos!$M$2:$M$1852,MATCH(A4637,Pozos!$E$2:$E$1852,0)),"")</f>
        <v>30.81</v>
      </c>
      <c r="K4637" s="1" t="s">
        <v>3803</v>
      </c>
      <c r="L4637" s="1" t="s">
        <v>3804</v>
      </c>
      <c r="P4637" s="0" t="s">
        <v>3824</v>
      </c>
    </row>
    <row r="4638" customFormat="false" ht="15.75" hidden="false" customHeight="true" outlineLevel="0" collapsed="false">
      <c r="A4638" s="39" t="s">
        <v>2556</v>
      </c>
      <c r="B4638" s="1" t="n">
        <v>1</v>
      </c>
      <c r="C4638" s="1" t="n">
        <v>9</v>
      </c>
      <c r="D4638" s="11" t="n">
        <f aca="false">IF(AND(ISNUMBER(B4638),ISNUMBER($J4638)),$J4638-B4638,"")</f>
        <v>29.81</v>
      </c>
      <c r="E4638" s="11" t="n">
        <f aca="false">IF(AND(ISNUMBER(C4638),ISNUMBER($J4638)),$J4638-C4638,"")</f>
        <v>21.81</v>
      </c>
      <c r="F4638" s="1" t="s">
        <v>4097</v>
      </c>
      <c r="G4638" s="46"/>
      <c r="J4638" s="11" t="n">
        <f aca="false">IFERROR(INDEX(Pozos!$M$2:$M$1852,MATCH(A4638,Pozos!$E$2:$E$1852,0)),"")</f>
        <v>30.81</v>
      </c>
      <c r="K4638" s="1" t="s">
        <v>3808</v>
      </c>
      <c r="L4638" s="1" t="s">
        <v>3809</v>
      </c>
      <c r="P4638" s="0" t="s">
        <v>3824</v>
      </c>
    </row>
    <row r="4639" customFormat="false" ht="15.75" hidden="false" customHeight="true" outlineLevel="0" collapsed="false">
      <c r="A4639" s="39" t="s">
        <v>2556</v>
      </c>
      <c r="B4639" s="1" t="n">
        <v>9</v>
      </c>
      <c r="C4639" s="1" t="n">
        <v>14</v>
      </c>
      <c r="D4639" s="11" t="n">
        <f aca="false">IF(AND(ISNUMBER(B4639),ISNUMBER($J4639)),$J4639-B4639,"")</f>
        <v>21.81</v>
      </c>
      <c r="E4639" s="11" t="n">
        <f aca="false">IF(AND(ISNUMBER(C4639),ISNUMBER($J4639)),$J4639-C4639,"")</f>
        <v>16.81</v>
      </c>
      <c r="F4639" s="1" t="s">
        <v>4102</v>
      </c>
      <c r="G4639" s="46"/>
      <c r="J4639" s="11" t="n">
        <f aca="false">IFERROR(INDEX(Pozos!$M$2:$M$1852,MATCH(A4639,Pozos!$E$2:$E$1852,0)),"")</f>
        <v>30.81</v>
      </c>
      <c r="K4639" s="1" t="s">
        <v>4023</v>
      </c>
      <c r="L4639" s="1" t="s">
        <v>3813</v>
      </c>
      <c r="P4639" s="0" t="s">
        <v>3824</v>
      </c>
    </row>
    <row r="4640" customFormat="false" ht="15.75" hidden="false" customHeight="true" outlineLevel="0" collapsed="false">
      <c r="A4640" s="39" t="s">
        <v>2556</v>
      </c>
      <c r="B4640" s="1" t="n">
        <v>14</v>
      </c>
      <c r="C4640" s="1" t="n">
        <v>25</v>
      </c>
      <c r="D4640" s="11" t="n">
        <f aca="false">IF(AND(ISNUMBER(B4640),ISNUMBER($J4640)),$J4640-B4640,"")</f>
        <v>16.81</v>
      </c>
      <c r="E4640" s="11" t="n">
        <f aca="false">IF(AND(ISNUMBER(C4640),ISNUMBER($J4640)),$J4640-C4640,"")</f>
        <v>5.81</v>
      </c>
      <c r="F4640" s="1" t="s">
        <v>5904</v>
      </c>
      <c r="G4640" s="46"/>
      <c r="J4640" s="11" t="n">
        <f aca="false">IFERROR(INDEX(Pozos!$M$2:$M$1852,MATCH(A4640,Pozos!$E$2:$E$1852,0)),"")</f>
        <v>30.81</v>
      </c>
      <c r="K4640" s="1" t="s">
        <v>4023</v>
      </c>
      <c r="L4640" s="1" t="s">
        <v>3813</v>
      </c>
      <c r="P4640" s="0" t="s">
        <v>3824</v>
      </c>
    </row>
    <row r="4641" customFormat="false" ht="15.75" hidden="false" customHeight="true" outlineLevel="0" collapsed="false">
      <c r="A4641" s="39" t="s">
        <v>2556</v>
      </c>
      <c r="B4641" s="1" t="n">
        <v>25</v>
      </c>
      <c r="C4641" s="1" t="n">
        <v>30</v>
      </c>
      <c r="D4641" s="11" t="n">
        <f aca="false">IF(AND(ISNUMBER(B4641),ISNUMBER($J4641)),$J4641-B4641,"")</f>
        <v>5.81</v>
      </c>
      <c r="E4641" s="11" t="n">
        <f aca="false">IF(AND(ISNUMBER(C4641),ISNUMBER($J4641)),$J4641-C4641,"")</f>
        <v>0.809999999999999</v>
      </c>
      <c r="F4641" s="1" t="s">
        <v>5905</v>
      </c>
      <c r="G4641" s="46"/>
      <c r="J4641" s="11" t="n">
        <f aca="false">IFERROR(INDEX(Pozos!$M$2:$M$1852,MATCH(A4641,Pozos!$E$2:$E$1852,0)),"")</f>
        <v>30.81</v>
      </c>
      <c r="K4641" s="1" t="s">
        <v>3812</v>
      </c>
      <c r="L4641" s="1" t="s">
        <v>3813</v>
      </c>
      <c r="P4641" s="0" t="s">
        <v>3824</v>
      </c>
    </row>
    <row r="4642" customFormat="false" ht="15.75" hidden="false" customHeight="true" outlineLevel="0" collapsed="false">
      <c r="A4642" s="39" t="s">
        <v>2556</v>
      </c>
      <c r="B4642" s="1" t="n">
        <v>30</v>
      </c>
      <c r="C4642" s="1" t="n">
        <v>43</v>
      </c>
      <c r="D4642" s="11" t="n">
        <f aca="false">IF(AND(ISNUMBER(B4642),ISNUMBER($J4642)),$J4642-B4642,"")</f>
        <v>0.809999999999999</v>
      </c>
      <c r="E4642" s="11" t="n">
        <f aca="false">IF(AND(ISNUMBER(C4642),ISNUMBER($J4642)),$J4642-C4642,"")</f>
        <v>-12.19</v>
      </c>
      <c r="F4642" s="1" t="s">
        <v>5906</v>
      </c>
      <c r="G4642" s="46"/>
      <c r="J4642" s="11" t="n">
        <f aca="false">IFERROR(INDEX(Pozos!$M$2:$M$1852,MATCH(A4642,Pozos!$E$2:$E$1852,0)),"")</f>
        <v>30.81</v>
      </c>
      <c r="K4642" s="1" t="s">
        <v>3812</v>
      </c>
      <c r="L4642" s="1" t="s">
        <v>3813</v>
      </c>
      <c r="P4642" s="0" t="s">
        <v>3824</v>
      </c>
    </row>
    <row r="4643" customFormat="false" ht="15.75" hidden="false" customHeight="true" outlineLevel="0" collapsed="false">
      <c r="A4643" s="39" t="s">
        <v>2556</v>
      </c>
      <c r="B4643" s="1" t="n">
        <v>43</v>
      </c>
      <c r="C4643" s="1" t="n">
        <v>50</v>
      </c>
      <c r="D4643" s="11" t="n">
        <f aca="false">IF(AND(ISNUMBER(B4643),ISNUMBER($J4643)),$J4643-B4643,"")</f>
        <v>-12.19</v>
      </c>
      <c r="E4643" s="11" t="n">
        <f aca="false">IF(AND(ISNUMBER(C4643),ISNUMBER($J4643)),$J4643-C4643,"")</f>
        <v>-19.19</v>
      </c>
      <c r="F4643" s="1" t="s">
        <v>5017</v>
      </c>
      <c r="G4643" s="46"/>
      <c r="J4643" s="11" t="n">
        <f aca="false">IFERROR(INDEX(Pozos!$M$2:$M$1852,MATCH(A4643,Pozos!$E$2:$E$1852,0)),"")</f>
        <v>30.81</v>
      </c>
      <c r="K4643" s="1" t="s">
        <v>4023</v>
      </c>
      <c r="L4643" s="1" t="s">
        <v>3813</v>
      </c>
      <c r="P4643" s="0" t="s">
        <v>3824</v>
      </c>
    </row>
    <row r="4644" customFormat="false" ht="15.75" hidden="false" customHeight="true" outlineLevel="0" collapsed="false">
      <c r="A4644" s="39" t="s">
        <v>2557</v>
      </c>
      <c r="B4644" s="1" t="n">
        <v>0</v>
      </c>
      <c r="C4644" s="1" t="n">
        <v>1</v>
      </c>
      <c r="D4644" s="11" t="n">
        <f aca="false">IF(AND(ISNUMBER(B4644),ISNUMBER($J4644)),$J4644-B4644,"")</f>
        <v>18.96</v>
      </c>
      <c r="E4644" s="11" t="n">
        <f aca="false">IF(AND(ISNUMBER(C4644),ISNUMBER($J4644)),$J4644-C4644,"")</f>
        <v>17.96</v>
      </c>
      <c r="F4644" s="1" t="s">
        <v>3835</v>
      </c>
      <c r="G4644" s="46"/>
      <c r="J4644" s="11" t="n">
        <f aca="false">IFERROR(INDEX(Pozos!$M$2:$M$1852,MATCH(A4644,Pozos!$E$2:$E$1852,0)),"")</f>
        <v>18.96</v>
      </c>
      <c r="K4644" s="1" t="s">
        <v>3803</v>
      </c>
      <c r="L4644" s="1" t="s">
        <v>3804</v>
      </c>
      <c r="P4644" s="0" t="s">
        <v>3824</v>
      </c>
    </row>
    <row r="4645" customFormat="false" ht="15.75" hidden="false" customHeight="true" outlineLevel="0" collapsed="false">
      <c r="A4645" s="39" t="s">
        <v>2557</v>
      </c>
      <c r="B4645" s="1" t="n">
        <v>1</v>
      </c>
      <c r="C4645" s="1" t="n">
        <v>8</v>
      </c>
      <c r="D4645" s="11" t="n">
        <f aca="false">IF(AND(ISNUMBER(B4645),ISNUMBER($J4645)),$J4645-B4645,"")</f>
        <v>17.96</v>
      </c>
      <c r="E4645" s="11" t="n">
        <f aca="false">IF(AND(ISNUMBER(C4645),ISNUMBER($J4645)),$J4645-C4645,"")</f>
        <v>10.96</v>
      </c>
      <c r="F4645" s="1" t="s">
        <v>4402</v>
      </c>
      <c r="G4645" s="46"/>
      <c r="J4645" s="11" t="n">
        <f aca="false">IFERROR(INDEX(Pozos!$M$2:$M$1852,MATCH(A4645,Pozos!$E$2:$E$1852,0)),"")</f>
        <v>18.96</v>
      </c>
      <c r="K4645" s="1" t="s">
        <v>3808</v>
      </c>
      <c r="L4645" s="1" t="s">
        <v>3809</v>
      </c>
      <c r="P4645" s="0" t="s">
        <v>3824</v>
      </c>
    </row>
    <row r="4646" customFormat="false" ht="15.75" hidden="false" customHeight="true" outlineLevel="0" collapsed="false">
      <c r="A4646" s="39" t="s">
        <v>2557</v>
      </c>
      <c r="B4646" s="1" t="n">
        <v>8</v>
      </c>
      <c r="C4646" s="1" t="n">
        <v>38</v>
      </c>
      <c r="D4646" s="11" t="n">
        <f aca="false">IF(AND(ISNUMBER(B4646),ISNUMBER($J4646)),$J4646-B4646,"")</f>
        <v>10.96</v>
      </c>
      <c r="E4646" s="11" t="n">
        <f aca="false">IF(AND(ISNUMBER(C4646),ISNUMBER($J4646)),$J4646-C4646,"")</f>
        <v>-19.04</v>
      </c>
      <c r="F4646" s="1" t="s">
        <v>5866</v>
      </c>
      <c r="G4646" s="46"/>
      <c r="J4646" s="11" t="n">
        <f aca="false">IFERROR(INDEX(Pozos!$M$2:$M$1852,MATCH(A4646,Pozos!$E$2:$E$1852,0)),"")</f>
        <v>18.96</v>
      </c>
      <c r="K4646" s="1" t="s">
        <v>3944</v>
      </c>
      <c r="L4646" s="1" t="s">
        <v>3813</v>
      </c>
      <c r="P4646" s="0" t="s">
        <v>3824</v>
      </c>
    </row>
    <row r="4647" customFormat="false" ht="15.75" hidden="false" customHeight="true" outlineLevel="0" collapsed="false">
      <c r="A4647" s="39" t="s">
        <v>2559</v>
      </c>
      <c r="B4647" s="1" t="n">
        <v>0</v>
      </c>
      <c r="C4647" s="1" t="n">
        <v>1</v>
      </c>
      <c r="D4647" s="11" t="n">
        <f aca="false">IF(AND(ISNUMBER(B4647),ISNUMBER($J4647)),$J4647-B4647,"")</f>
        <v>47</v>
      </c>
      <c r="E4647" s="11" t="n">
        <f aca="false">IF(AND(ISNUMBER(C4647),ISNUMBER($J4647)),$J4647-C4647,"")</f>
        <v>46</v>
      </c>
      <c r="F4647" s="1" t="s">
        <v>5894</v>
      </c>
      <c r="G4647" s="46"/>
      <c r="J4647" s="11" t="n">
        <f aca="false">IFERROR(INDEX(Pozos!$M$2:$M$1852,MATCH(A4647,Pozos!$E$2:$E$1852,0)),"")</f>
        <v>47</v>
      </c>
      <c r="K4647" s="1" t="s">
        <v>4320</v>
      </c>
      <c r="P4647" s="0" t="s">
        <v>3824</v>
      </c>
    </row>
    <row r="4648" customFormat="false" ht="15.75" hidden="false" customHeight="true" outlineLevel="0" collapsed="false">
      <c r="A4648" s="39" t="s">
        <v>2559</v>
      </c>
      <c r="B4648" s="1" t="n">
        <v>1</v>
      </c>
      <c r="C4648" s="1" t="n">
        <v>2</v>
      </c>
      <c r="D4648" s="11" t="n">
        <f aca="false">IF(AND(ISNUMBER(B4648),ISNUMBER($J4648)),$J4648-B4648,"")</f>
        <v>46</v>
      </c>
      <c r="E4648" s="11" t="n">
        <f aca="false">IF(AND(ISNUMBER(C4648),ISNUMBER($J4648)),$J4648-C4648,"")</f>
        <v>45</v>
      </c>
      <c r="F4648" s="1" t="s">
        <v>3808</v>
      </c>
      <c r="G4648" s="46"/>
      <c r="J4648" s="11" t="n">
        <f aca="false">IFERROR(INDEX(Pozos!$M$2:$M$1852,MATCH(A4648,Pozos!$E$2:$E$1852,0)),"")</f>
        <v>47</v>
      </c>
      <c r="K4648" s="1" t="s">
        <v>3808</v>
      </c>
      <c r="L4648" s="1" t="s">
        <v>3809</v>
      </c>
      <c r="P4648" s="0" t="s">
        <v>3824</v>
      </c>
    </row>
    <row r="4649" customFormat="false" ht="15.75" hidden="false" customHeight="true" outlineLevel="0" collapsed="false">
      <c r="A4649" s="39" t="s">
        <v>2559</v>
      </c>
      <c r="B4649" s="1" t="n">
        <v>2</v>
      </c>
      <c r="C4649" s="1" t="n">
        <v>6</v>
      </c>
      <c r="D4649" s="11" t="n">
        <f aca="false">IF(AND(ISNUMBER(B4649),ISNUMBER($J4649)),$J4649-B4649,"")</f>
        <v>45</v>
      </c>
      <c r="E4649" s="11" t="n">
        <f aca="false">IF(AND(ISNUMBER(C4649),ISNUMBER($J4649)),$J4649-C4649,"")</f>
        <v>41</v>
      </c>
      <c r="F4649" s="1" t="s">
        <v>5907</v>
      </c>
      <c r="G4649" s="46" t="s">
        <v>4412</v>
      </c>
      <c r="J4649" s="11" t="n">
        <f aca="false">IFERROR(INDEX(Pozos!$M$2:$M$1852,MATCH(A4649,Pozos!$E$2:$E$1852,0)),"")</f>
        <v>47</v>
      </c>
      <c r="K4649" s="1" t="s">
        <v>3927</v>
      </c>
      <c r="L4649" s="1" t="s">
        <v>3928</v>
      </c>
      <c r="O4649" s="0" t="s">
        <v>4412</v>
      </c>
      <c r="P4649" s="0" t="s">
        <v>3805</v>
      </c>
    </row>
    <row r="4650" customFormat="false" ht="15.75" hidden="false" customHeight="true" outlineLevel="0" collapsed="false">
      <c r="A4650" s="39" t="s">
        <v>2559</v>
      </c>
      <c r="B4650" s="1" t="n">
        <v>6</v>
      </c>
      <c r="C4650" s="1" t="n">
        <v>18</v>
      </c>
      <c r="D4650" s="11" t="n">
        <f aca="false">IF(AND(ISNUMBER(B4650),ISNUMBER($J4650)),$J4650-B4650,"")</f>
        <v>41</v>
      </c>
      <c r="E4650" s="11" t="n">
        <f aca="false">IF(AND(ISNUMBER(C4650),ISNUMBER($J4650)),$J4650-C4650,"")</f>
        <v>29</v>
      </c>
      <c r="F4650" s="1" t="s">
        <v>5908</v>
      </c>
      <c r="G4650" s="46" t="s">
        <v>4395</v>
      </c>
      <c r="J4650" s="11" t="n">
        <f aca="false">IFERROR(INDEX(Pozos!$M$2:$M$1852,MATCH(A4650,Pozos!$E$2:$E$1852,0)),"")</f>
        <v>47</v>
      </c>
      <c r="K4650" s="1" t="s">
        <v>3808</v>
      </c>
      <c r="L4650" s="1" t="s">
        <v>3809</v>
      </c>
      <c r="O4650" s="0" t="s">
        <v>4395</v>
      </c>
      <c r="P4650" s="0" t="s">
        <v>3805</v>
      </c>
    </row>
    <row r="4651" customFormat="false" ht="15.75" hidden="false" customHeight="true" outlineLevel="0" collapsed="false">
      <c r="A4651" s="39" t="s">
        <v>2559</v>
      </c>
      <c r="B4651" s="1" t="n">
        <v>18</v>
      </c>
      <c r="C4651" s="1" t="n">
        <v>20</v>
      </c>
      <c r="D4651" s="11" t="n">
        <f aca="false">IF(AND(ISNUMBER(B4651),ISNUMBER($J4651)),$J4651-B4651,"")</f>
        <v>29</v>
      </c>
      <c r="E4651" s="11" t="n">
        <f aca="false">IF(AND(ISNUMBER(C4651),ISNUMBER($J4651)),$J4651-C4651,"")</f>
        <v>27</v>
      </c>
      <c r="F4651" s="1" t="s">
        <v>5909</v>
      </c>
      <c r="G4651" s="46"/>
      <c r="J4651" s="11" t="n">
        <f aca="false">IFERROR(INDEX(Pozos!$M$2:$M$1852,MATCH(A4651,Pozos!$E$2:$E$1852,0)),"")</f>
        <v>47</v>
      </c>
      <c r="K4651" s="1" t="s">
        <v>3808</v>
      </c>
      <c r="L4651" s="1" t="s">
        <v>3809</v>
      </c>
      <c r="P4651" s="0" t="s">
        <v>3824</v>
      </c>
    </row>
    <row r="4652" customFormat="false" ht="15.75" hidden="false" customHeight="true" outlineLevel="0" collapsed="false">
      <c r="A4652" s="39" t="s">
        <v>2559</v>
      </c>
      <c r="B4652" s="1" t="n">
        <v>20</v>
      </c>
      <c r="C4652" s="1" t="n">
        <v>21</v>
      </c>
      <c r="D4652" s="11" t="n">
        <f aca="false">IF(AND(ISNUMBER(B4652),ISNUMBER($J4652)),$J4652-B4652,"")</f>
        <v>27</v>
      </c>
      <c r="E4652" s="11" t="n">
        <f aca="false">IF(AND(ISNUMBER(C4652),ISNUMBER($J4652)),$J4652-C4652,"")</f>
        <v>26</v>
      </c>
      <c r="F4652" s="1" t="s">
        <v>5329</v>
      </c>
      <c r="G4652" s="46"/>
      <c r="J4652" s="11" t="n">
        <f aca="false">IFERROR(INDEX(Pozos!$M$2:$M$1852,MATCH(A4652,Pozos!$E$2:$E$1852,0)),"")</f>
        <v>47</v>
      </c>
      <c r="K4652" s="1" t="s">
        <v>3808</v>
      </c>
      <c r="L4652" s="1" t="s">
        <v>3809</v>
      </c>
      <c r="P4652" s="0" t="s">
        <v>3824</v>
      </c>
    </row>
    <row r="4653" customFormat="false" ht="15.75" hidden="false" customHeight="true" outlineLevel="0" collapsed="false">
      <c r="A4653" s="39" t="s">
        <v>2559</v>
      </c>
      <c r="B4653" s="1" t="n">
        <v>21</v>
      </c>
      <c r="C4653" s="1" t="n">
        <v>22</v>
      </c>
      <c r="D4653" s="11" t="n">
        <f aca="false">IF(AND(ISNUMBER(B4653),ISNUMBER($J4653)),$J4653-B4653,"")</f>
        <v>26</v>
      </c>
      <c r="E4653" s="11" t="n">
        <f aca="false">IF(AND(ISNUMBER(C4653),ISNUMBER($J4653)),$J4653-C4653,"")</f>
        <v>25</v>
      </c>
      <c r="F4653" s="1" t="s">
        <v>5910</v>
      </c>
      <c r="G4653" s="46"/>
      <c r="J4653" s="11" t="n">
        <f aca="false">IFERROR(INDEX(Pozos!$M$2:$M$1852,MATCH(A4653,Pozos!$E$2:$E$1852,0)),"")</f>
        <v>47</v>
      </c>
      <c r="K4653" s="1" t="s">
        <v>3854</v>
      </c>
      <c r="L4653" s="1" t="s">
        <v>3813</v>
      </c>
      <c r="P4653" s="0" t="s">
        <v>3824</v>
      </c>
    </row>
    <row r="4654" customFormat="false" ht="15.75" hidden="false" customHeight="true" outlineLevel="0" collapsed="false">
      <c r="A4654" s="39" t="s">
        <v>2559</v>
      </c>
      <c r="B4654" s="1" t="n">
        <v>22</v>
      </c>
      <c r="C4654" s="1" t="n">
        <v>23</v>
      </c>
      <c r="D4654" s="11" t="n">
        <f aca="false">IF(AND(ISNUMBER(B4654),ISNUMBER($J4654)),$J4654-B4654,"")</f>
        <v>25</v>
      </c>
      <c r="E4654" s="11" t="n">
        <f aca="false">IF(AND(ISNUMBER(C4654),ISNUMBER($J4654)),$J4654-C4654,"")</f>
        <v>24</v>
      </c>
      <c r="F4654" s="1" t="s">
        <v>5563</v>
      </c>
      <c r="G4654" s="46"/>
      <c r="J4654" s="11" t="n">
        <f aca="false">IFERROR(INDEX(Pozos!$M$2:$M$1852,MATCH(A4654,Pozos!$E$2:$E$1852,0)),"")</f>
        <v>47</v>
      </c>
      <c r="K4654" s="1" t="s">
        <v>3854</v>
      </c>
      <c r="L4654" s="1" t="s">
        <v>3813</v>
      </c>
      <c r="P4654" s="0" t="s">
        <v>3824</v>
      </c>
    </row>
    <row r="4655" customFormat="false" ht="15.75" hidden="false" customHeight="true" outlineLevel="0" collapsed="false">
      <c r="A4655" s="39" t="s">
        <v>2559</v>
      </c>
      <c r="B4655" s="1" t="n">
        <v>23</v>
      </c>
      <c r="C4655" s="1" t="n">
        <v>24</v>
      </c>
      <c r="D4655" s="11" t="n">
        <f aca="false">IF(AND(ISNUMBER(B4655),ISNUMBER($J4655)),$J4655-B4655,"")</f>
        <v>24</v>
      </c>
      <c r="E4655" s="11" t="n">
        <f aca="false">IF(AND(ISNUMBER(C4655),ISNUMBER($J4655)),$J4655-C4655,"")</f>
        <v>23</v>
      </c>
      <c r="F4655" s="1" t="s">
        <v>5630</v>
      </c>
      <c r="G4655" s="46"/>
      <c r="J4655" s="11" t="n">
        <f aca="false">IFERROR(INDEX(Pozos!$M$2:$M$1852,MATCH(A4655,Pozos!$E$2:$E$1852,0)),"")</f>
        <v>47</v>
      </c>
      <c r="K4655" s="1" t="s">
        <v>4023</v>
      </c>
      <c r="L4655" s="1" t="s">
        <v>3813</v>
      </c>
      <c r="P4655" s="0" t="s">
        <v>3824</v>
      </c>
    </row>
    <row r="4656" customFormat="false" ht="15.75" hidden="false" customHeight="true" outlineLevel="0" collapsed="false">
      <c r="A4656" s="39" t="s">
        <v>2559</v>
      </c>
      <c r="B4656" s="1" t="n">
        <v>24</v>
      </c>
      <c r="C4656" s="1" t="n">
        <v>25</v>
      </c>
      <c r="D4656" s="11" t="n">
        <f aca="false">IF(AND(ISNUMBER(B4656),ISNUMBER($J4656)),$J4656-B4656,"")</f>
        <v>23</v>
      </c>
      <c r="E4656" s="11" t="n">
        <f aca="false">IF(AND(ISNUMBER(C4656),ISNUMBER($J4656)),$J4656-C4656,"")</f>
        <v>22</v>
      </c>
      <c r="F4656" s="1" t="s">
        <v>5911</v>
      </c>
      <c r="G4656" s="46"/>
      <c r="J4656" s="11" t="n">
        <f aca="false">IFERROR(INDEX(Pozos!$M$2:$M$1852,MATCH(A4656,Pozos!$E$2:$E$1852,0)),"")</f>
        <v>47</v>
      </c>
      <c r="K4656" s="1" t="s">
        <v>3854</v>
      </c>
      <c r="L4656" s="1" t="s">
        <v>3813</v>
      </c>
      <c r="P4656" s="0" t="s">
        <v>3824</v>
      </c>
    </row>
    <row r="4657" customFormat="false" ht="15.75" hidden="false" customHeight="true" outlineLevel="0" collapsed="false">
      <c r="A4657" s="39" t="s">
        <v>2559</v>
      </c>
      <c r="B4657" s="1" t="n">
        <v>25</v>
      </c>
      <c r="C4657" s="1" t="n">
        <v>27</v>
      </c>
      <c r="D4657" s="11" t="n">
        <f aca="false">IF(AND(ISNUMBER(B4657),ISNUMBER($J4657)),$J4657-B4657,"")</f>
        <v>22</v>
      </c>
      <c r="E4657" s="11" t="n">
        <f aca="false">IF(AND(ISNUMBER(C4657),ISNUMBER($J4657)),$J4657-C4657,"")</f>
        <v>20</v>
      </c>
      <c r="F4657" s="1" t="s">
        <v>3808</v>
      </c>
      <c r="G4657" s="46"/>
      <c r="J4657" s="11" t="n">
        <f aca="false">IFERROR(INDEX(Pozos!$M$2:$M$1852,MATCH(A4657,Pozos!$E$2:$E$1852,0)),"")</f>
        <v>47</v>
      </c>
      <c r="K4657" s="1" t="s">
        <v>3808</v>
      </c>
      <c r="L4657" s="1" t="s">
        <v>3809</v>
      </c>
      <c r="P4657" s="0" t="s">
        <v>3824</v>
      </c>
    </row>
    <row r="4658" customFormat="false" ht="15.75" hidden="false" customHeight="true" outlineLevel="0" collapsed="false">
      <c r="A4658" s="39" t="s">
        <v>2559</v>
      </c>
      <c r="B4658" s="1" t="n">
        <v>27</v>
      </c>
      <c r="C4658" s="1" t="n">
        <v>29</v>
      </c>
      <c r="D4658" s="11" t="n">
        <f aca="false">IF(AND(ISNUMBER(B4658),ISNUMBER($J4658)),$J4658-B4658,"")</f>
        <v>20</v>
      </c>
      <c r="E4658" s="11" t="n">
        <f aca="false">IF(AND(ISNUMBER(C4658),ISNUMBER($J4658)),$J4658-C4658,"")</f>
        <v>18</v>
      </c>
      <c r="F4658" s="1" t="s">
        <v>5912</v>
      </c>
      <c r="G4658" s="46"/>
      <c r="J4658" s="11" t="n">
        <f aca="false">IFERROR(INDEX(Pozos!$M$2:$M$1852,MATCH(A4658,Pozos!$E$2:$E$1852,0)),"")</f>
        <v>47</v>
      </c>
      <c r="K4658" s="1" t="s">
        <v>3808</v>
      </c>
      <c r="L4658" s="1" t="s">
        <v>3809</v>
      </c>
      <c r="P4658" s="0" t="s">
        <v>3824</v>
      </c>
    </row>
    <row r="4659" customFormat="false" ht="15.75" hidden="false" customHeight="true" outlineLevel="0" collapsed="false">
      <c r="A4659" s="39" t="s">
        <v>2559</v>
      </c>
      <c r="B4659" s="1" t="n">
        <v>29</v>
      </c>
      <c r="C4659" s="1" t="n">
        <v>30</v>
      </c>
      <c r="D4659" s="11" t="n">
        <f aca="false">IF(AND(ISNUMBER(B4659),ISNUMBER($J4659)),$J4659-B4659,"")</f>
        <v>18</v>
      </c>
      <c r="E4659" s="11" t="n">
        <f aca="false">IF(AND(ISNUMBER(C4659),ISNUMBER($J4659)),$J4659-C4659,"")</f>
        <v>17</v>
      </c>
      <c r="F4659" s="1" t="s">
        <v>5913</v>
      </c>
      <c r="G4659" s="46"/>
      <c r="J4659" s="11" t="n">
        <f aca="false">IFERROR(INDEX(Pozos!$M$2:$M$1852,MATCH(A4659,Pozos!$E$2:$E$1852,0)),"")</f>
        <v>47</v>
      </c>
      <c r="K4659" s="1" t="s">
        <v>3808</v>
      </c>
      <c r="L4659" s="1" t="s">
        <v>3809</v>
      </c>
      <c r="P4659" s="0" t="s">
        <v>3824</v>
      </c>
    </row>
    <row r="4660" customFormat="false" ht="15.75" hidden="false" customHeight="true" outlineLevel="0" collapsed="false">
      <c r="A4660" s="39" t="s">
        <v>2559</v>
      </c>
      <c r="B4660" s="1" t="n">
        <v>30</v>
      </c>
      <c r="C4660" s="1" t="n">
        <v>31</v>
      </c>
      <c r="D4660" s="11" t="n">
        <f aca="false">IF(AND(ISNUMBER(B4660),ISNUMBER($J4660)),$J4660-B4660,"")</f>
        <v>17</v>
      </c>
      <c r="E4660" s="11" t="n">
        <f aca="false">IF(AND(ISNUMBER(C4660),ISNUMBER($J4660)),$J4660-C4660,"")</f>
        <v>16</v>
      </c>
      <c r="F4660" s="1" t="s">
        <v>5914</v>
      </c>
      <c r="G4660" s="46" t="s">
        <v>4395</v>
      </c>
      <c r="J4660" s="11" t="n">
        <f aca="false">IFERROR(INDEX(Pozos!$M$2:$M$1852,MATCH(A4660,Pozos!$E$2:$E$1852,0)),"")</f>
        <v>47</v>
      </c>
      <c r="K4660" s="1" t="s">
        <v>4023</v>
      </c>
      <c r="L4660" s="1" t="s">
        <v>3813</v>
      </c>
      <c r="O4660" s="0" t="s">
        <v>4395</v>
      </c>
      <c r="P4660" s="0" t="s">
        <v>3805</v>
      </c>
    </row>
    <row r="4661" customFormat="false" ht="15.75" hidden="false" customHeight="true" outlineLevel="0" collapsed="false">
      <c r="A4661" s="39" t="s">
        <v>2559</v>
      </c>
      <c r="B4661" s="1" t="n">
        <v>31</v>
      </c>
      <c r="C4661" s="1" t="n">
        <v>32</v>
      </c>
      <c r="D4661" s="11" t="n">
        <f aca="false">IF(AND(ISNUMBER(B4661),ISNUMBER($J4661)),$J4661-B4661,"")</f>
        <v>16</v>
      </c>
      <c r="E4661" s="11" t="n">
        <f aca="false">IF(AND(ISNUMBER(C4661),ISNUMBER($J4661)),$J4661-C4661,"")</f>
        <v>15</v>
      </c>
      <c r="F4661" s="1" t="s">
        <v>5915</v>
      </c>
      <c r="G4661" s="46"/>
      <c r="J4661" s="11" t="n">
        <f aca="false">IFERROR(INDEX(Pozos!$M$2:$M$1852,MATCH(A4661,Pozos!$E$2:$E$1852,0)),"")</f>
        <v>47</v>
      </c>
      <c r="K4661" s="1" t="s">
        <v>4023</v>
      </c>
      <c r="L4661" s="1" t="s">
        <v>3813</v>
      </c>
      <c r="O4661" s="0" t="s">
        <v>3859</v>
      </c>
      <c r="P4661" s="0" t="s">
        <v>5081</v>
      </c>
    </row>
    <row r="4662" customFormat="false" ht="15.75" hidden="false" customHeight="true" outlineLevel="0" collapsed="false">
      <c r="A4662" s="39" t="s">
        <v>2561</v>
      </c>
      <c r="B4662" s="1" t="n">
        <v>0</v>
      </c>
      <c r="C4662" s="1" t="n">
        <v>1</v>
      </c>
      <c r="D4662" s="11" t="n">
        <f aca="false">IF(AND(ISNUMBER(B4662),ISNUMBER($J4662)),$J4662-B4662,"")</f>
        <v>34.89</v>
      </c>
      <c r="E4662" s="11" t="n">
        <f aca="false">IF(AND(ISNUMBER(C4662),ISNUMBER($J4662)),$J4662-C4662,"")</f>
        <v>33.89</v>
      </c>
      <c r="F4662" s="1" t="s">
        <v>5916</v>
      </c>
      <c r="G4662" s="46"/>
      <c r="J4662" s="11" t="n">
        <f aca="false">IFERROR(INDEX(Pozos!$M$2:$M$1852,MATCH(A4662,Pozos!$E$2:$E$1852,0)),"")</f>
        <v>34.89</v>
      </c>
      <c r="K4662" s="1" t="s">
        <v>3803</v>
      </c>
      <c r="L4662" s="1" t="s">
        <v>3804</v>
      </c>
      <c r="P4662" s="0" t="s">
        <v>3824</v>
      </c>
    </row>
    <row r="4663" customFormat="false" ht="15.75" hidden="false" customHeight="true" outlineLevel="0" collapsed="false">
      <c r="A4663" s="39" t="s">
        <v>2561</v>
      </c>
      <c r="B4663" s="1" t="n">
        <v>1</v>
      </c>
      <c r="C4663" s="1" t="n">
        <v>2</v>
      </c>
      <c r="D4663" s="11" t="n">
        <f aca="false">IF(AND(ISNUMBER(B4663),ISNUMBER($J4663)),$J4663-B4663,"")</f>
        <v>33.89</v>
      </c>
      <c r="E4663" s="11" t="n">
        <f aca="false">IF(AND(ISNUMBER(C4663),ISNUMBER($J4663)),$J4663-C4663,"")</f>
        <v>32.89</v>
      </c>
      <c r="F4663" s="1" t="s">
        <v>5917</v>
      </c>
      <c r="G4663" s="46" t="s">
        <v>4412</v>
      </c>
      <c r="J4663" s="11" t="n">
        <f aca="false">IFERROR(INDEX(Pozos!$M$2:$M$1852,MATCH(A4663,Pozos!$E$2:$E$1852,0)),"")</f>
        <v>34.89</v>
      </c>
      <c r="K4663" s="1" t="s">
        <v>3927</v>
      </c>
      <c r="L4663" s="1" t="s">
        <v>3928</v>
      </c>
      <c r="O4663" s="0" t="s">
        <v>4412</v>
      </c>
      <c r="P4663" s="0" t="s">
        <v>3805</v>
      </c>
    </row>
    <row r="4664" customFormat="false" ht="15.75" hidden="false" customHeight="true" outlineLevel="0" collapsed="false">
      <c r="A4664" s="39" t="s">
        <v>2561</v>
      </c>
      <c r="B4664" s="1" t="n">
        <v>2</v>
      </c>
      <c r="C4664" s="1" t="n">
        <v>4</v>
      </c>
      <c r="D4664" s="11" t="n">
        <f aca="false">IF(AND(ISNUMBER(B4664),ISNUMBER($J4664)),$J4664-B4664,"")</f>
        <v>32.89</v>
      </c>
      <c r="E4664" s="11" t="n">
        <f aca="false">IF(AND(ISNUMBER(C4664),ISNUMBER($J4664)),$J4664-C4664,"")</f>
        <v>30.89</v>
      </c>
      <c r="F4664" s="1" t="s">
        <v>5918</v>
      </c>
      <c r="G4664" s="46" t="s">
        <v>4395</v>
      </c>
      <c r="J4664" s="11" t="n">
        <f aca="false">IFERROR(INDEX(Pozos!$M$2:$M$1852,MATCH(A4664,Pozos!$E$2:$E$1852,0)),"")</f>
        <v>34.89</v>
      </c>
      <c r="K4664" s="1" t="s">
        <v>4023</v>
      </c>
      <c r="L4664" s="1" t="s">
        <v>3813</v>
      </c>
      <c r="O4664" s="0" t="s">
        <v>4395</v>
      </c>
      <c r="P4664" s="0" t="s">
        <v>3805</v>
      </c>
    </row>
    <row r="4665" customFormat="false" ht="15.75" hidden="false" customHeight="true" outlineLevel="0" collapsed="false">
      <c r="A4665" s="39" t="s">
        <v>2561</v>
      </c>
      <c r="B4665" s="1" t="n">
        <v>4</v>
      </c>
      <c r="C4665" s="1" t="n">
        <v>19</v>
      </c>
      <c r="D4665" s="11" t="n">
        <f aca="false">IF(AND(ISNUMBER(B4665),ISNUMBER($J4665)),$J4665-B4665,"")</f>
        <v>30.89</v>
      </c>
      <c r="E4665" s="11" t="n">
        <f aca="false">IF(AND(ISNUMBER(C4665),ISNUMBER($J4665)),$J4665-C4665,"")</f>
        <v>15.89</v>
      </c>
      <c r="F4665" s="1" t="s">
        <v>5919</v>
      </c>
      <c r="G4665" s="46" t="s">
        <v>4395</v>
      </c>
      <c r="J4665" s="11" t="n">
        <f aca="false">IFERROR(INDEX(Pozos!$M$2:$M$1852,MATCH(A4665,Pozos!$E$2:$E$1852,0)),"")</f>
        <v>34.89</v>
      </c>
      <c r="K4665" s="1" t="s">
        <v>3808</v>
      </c>
      <c r="L4665" s="1" t="s">
        <v>3809</v>
      </c>
      <c r="O4665" s="0" t="s">
        <v>4395</v>
      </c>
      <c r="P4665" s="0" t="s">
        <v>3805</v>
      </c>
    </row>
    <row r="4666" customFormat="false" ht="15.75" hidden="false" customHeight="true" outlineLevel="0" collapsed="false">
      <c r="A4666" s="39" t="s">
        <v>2561</v>
      </c>
      <c r="B4666" s="1" t="n">
        <v>19</v>
      </c>
      <c r="C4666" s="1" t="n">
        <v>22</v>
      </c>
      <c r="D4666" s="11" t="n">
        <f aca="false">IF(AND(ISNUMBER(B4666),ISNUMBER($J4666)),$J4666-B4666,"")</f>
        <v>15.89</v>
      </c>
      <c r="E4666" s="11" t="n">
        <f aca="false">IF(AND(ISNUMBER(C4666),ISNUMBER($J4666)),$J4666-C4666,"")</f>
        <v>12.89</v>
      </c>
      <c r="F4666" s="1" t="s">
        <v>5920</v>
      </c>
      <c r="G4666" s="46" t="s">
        <v>4395</v>
      </c>
      <c r="J4666" s="11" t="n">
        <f aca="false">IFERROR(INDEX(Pozos!$M$2:$M$1852,MATCH(A4666,Pozos!$E$2:$E$1852,0)),"")</f>
        <v>34.89</v>
      </c>
      <c r="K4666" s="1" t="s">
        <v>3808</v>
      </c>
      <c r="L4666" s="1" t="s">
        <v>3809</v>
      </c>
      <c r="O4666" s="0" t="s">
        <v>4395</v>
      </c>
      <c r="P4666" s="0" t="s">
        <v>3805</v>
      </c>
    </row>
    <row r="4667" customFormat="false" ht="15.75" hidden="false" customHeight="true" outlineLevel="0" collapsed="false">
      <c r="A4667" s="39" t="s">
        <v>2561</v>
      </c>
      <c r="B4667" s="1" t="n">
        <v>22</v>
      </c>
      <c r="C4667" s="1" t="n">
        <v>24</v>
      </c>
      <c r="D4667" s="11" t="n">
        <f aca="false">IF(AND(ISNUMBER(B4667),ISNUMBER($J4667)),$J4667-B4667,"")</f>
        <v>12.89</v>
      </c>
      <c r="E4667" s="11" t="n">
        <f aca="false">IF(AND(ISNUMBER(C4667),ISNUMBER($J4667)),$J4667-C4667,"")</f>
        <v>10.89</v>
      </c>
      <c r="F4667" s="1" t="s">
        <v>5921</v>
      </c>
      <c r="G4667" s="46" t="s">
        <v>4395</v>
      </c>
      <c r="J4667" s="11" t="n">
        <f aca="false">IFERROR(INDEX(Pozos!$M$2:$M$1852,MATCH(A4667,Pozos!$E$2:$E$1852,0)),"")</f>
        <v>34.89</v>
      </c>
      <c r="K4667" s="1" t="s">
        <v>3944</v>
      </c>
      <c r="L4667" s="1" t="s">
        <v>3813</v>
      </c>
      <c r="O4667" s="0" t="s">
        <v>4395</v>
      </c>
      <c r="P4667" s="0" t="s">
        <v>3805</v>
      </c>
    </row>
    <row r="4668" customFormat="false" ht="15.75" hidden="false" customHeight="true" outlineLevel="0" collapsed="false">
      <c r="A4668" s="39" t="s">
        <v>2561</v>
      </c>
      <c r="B4668" s="1" t="n">
        <v>24</v>
      </c>
      <c r="C4668" s="1" t="n">
        <v>28</v>
      </c>
      <c r="D4668" s="11" t="n">
        <f aca="false">IF(AND(ISNUMBER(B4668),ISNUMBER($J4668)),$J4668-B4668,"")</f>
        <v>10.89</v>
      </c>
      <c r="E4668" s="11" t="n">
        <f aca="false">IF(AND(ISNUMBER(C4668),ISNUMBER($J4668)),$J4668-C4668,"")</f>
        <v>6.89</v>
      </c>
      <c r="F4668" s="1" t="s">
        <v>5922</v>
      </c>
      <c r="G4668" s="46" t="s">
        <v>4395</v>
      </c>
      <c r="J4668" s="11" t="n">
        <f aca="false">IFERROR(INDEX(Pozos!$M$2:$M$1852,MATCH(A4668,Pozos!$E$2:$E$1852,0)),"")</f>
        <v>34.89</v>
      </c>
      <c r="K4668" s="1" t="s">
        <v>3854</v>
      </c>
      <c r="L4668" s="1" t="s">
        <v>3813</v>
      </c>
      <c r="O4668" s="0" t="s">
        <v>4395</v>
      </c>
      <c r="P4668" s="0" t="s">
        <v>3805</v>
      </c>
    </row>
    <row r="4669" customFormat="false" ht="15.75" hidden="false" customHeight="true" outlineLevel="0" collapsed="false">
      <c r="A4669" s="39" t="s">
        <v>2561</v>
      </c>
      <c r="B4669" s="1" t="n">
        <v>28</v>
      </c>
      <c r="C4669" s="1" t="n">
        <v>30</v>
      </c>
      <c r="D4669" s="11" t="n">
        <f aca="false">IF(AND(ISNUMBER(B4669),ISNUMBER($J4669)),$J4669-B4669,"")</f>
        <v>6.89</v>
      </c>
      <c r="E4669" s="11" t="n">
        <f aca="false">IF(AND(ISNUMBER(C4669),ISNUMBER($J4669)),$J4669-C4669,"")</f>
        <v>4.89</v>
      </c>
      <c r="F4669" s="1" t="s">
        <v>5923</v>
      </c>
      <c r="G4669" s="46" t="s">
        <v>4395</v>
      </c>
      <c r="J4669" s="11" t="n">
        <f aca="false">IFERROR(INDEX(Pozos!$M$2:$M$1852,MATCH(A4669,Pozos!$E$2:$E$1852,0)),"")</f>
        <v>34.89</v>
      </c>
      <c r="K4669" s="1" t="s">
        <v>3808</v>
      </c>
      <c r="L4669" s="1" t="s">
        <v>3809</v>
      </c>
      <c r="O4669" s="0" t="s">
        <v>4395</v>
      </c>
      <c r="P4669" s="0" t="s">
        <v>3805</v>
      </c>
    </row>
    <row r="4670" customFormat="false" ht="15.75" hidden="false" customHeight="true" outlineLevel="0" collapsed="false">
      <c r="A4670" s="39" t="s">
        <v>2564</v>
      </c>
      <c r="B4670" s="1" t="n">
        <v>0</v>
      </c>
      <c r="C4670" s="1" t="n">
        <v>1</v>
      </c>
      <c r="D4670" s="11" t="n">
        <f aca="false">IF(AND(ISNUMBER(B4670),ISNUMBER($J4670)),$J4670-B4670,"")</f>
        <v>23</v>
      </c>
      <c r="E4670" s="11" t="n">
        <f aca="false">IF(AND(ISNUMBER(C4670),ISNUMBER($J4670)),$J4670-C4670,"")</f>
        <v>22</v>
      </c>
      <c r="F4670" s="1" t="s">
        <v>3835</v>
      </c>
      <c r="G4670" s="46"/>
      <c r="J4670" s="11" t="n">
        <f aca="false">IFERROR(INDEX(Pozos!$M$2:$M$1852,MATCH(A4670,Pozos!$E$2:$E$1852,0)),"")</f>
        <v>23</v>
      </c>
      <c r="K4670" s="1" t="s">
        <v>3803</v>
      </c>
      <c r="L4670" s="1" t="s">
        <v>3804</v>
      </c>
      <c r="P4670" s="0" t="s">
        <v>3824</v>
      </c>
    </row>
    <row r="4671" customFormat="false" ht="15.75" hidden="false" customHeight="true" outlineLevel="0" collapsed="false">
      <c r="A4671" s="39" t="s">
        <v>2564</v>
      </c>
      <c r="B4671" s="1" t="n">
        <v>1</v>
      </c>
      <c r="C4671" s="1" t="n">
        <v>6</v>
      </c>
      <c r="D4671" s="11" t="n">
        <f aca="false">IF(AND(ISNUMBER(B4671),ISNUMBER($J4671)),$J4671-B4671,"")</f>
        <v>22</v>
      </c>
      <c r="E4671" s="11" t="n">
        <f aca="false">IF(AND(ISNUMBER(C4671),ISNUMBER($J4671)),$J4671-C4671,"")</f>
        <v>17</v>
      </c>
      <c r="F4671" s="1" t="s">
        <v>5884</v>
      </c>
      <c r="G4671" s="46" t="s">
        <v>4412</v>
      </c>
      <c r="J4671" s="11" t="n">
        <f aca="false">IFERROR(INDEX(Pozos!$M$2:$M$1852,MATCH(A4671,Pozos!$E$2:$E$1852,0)),"")</f>
        <v>23</v>
      </c>
      <c r="K4671" s="1" t="s">
        <v>3808</v>
      </c>
      <c r="L4671" s="1" t="s">
        <v>3809</v>
      </c>
      <c r="O4671" s="0" t="s">
        <v>4412</v>
      </c>
      <c r="P4671" s="0" t="s">
        <v>3805</v>
      </c>
    </row>
    <row r="4672" customFormat="false" ht="15.75" hidden="false" customHeight="true" outlineLevel="0" collapsed="false">
      <c r="A4672" s="39" t="s">
        <v>2564</v>
      </c>
      <c r="B4672" s="1" t="n">
        <v>6</v>
      </c>
      <c r="C4672" s="1" t="n">
        <v>16</v>
      </c>
      <c r="D4672" s="11" t="n">
        <f aca="false">IF(AND(ISNUMBER(B4672),ISNUMBER($J4672)),$J4672-B4672,"")</f>
        <v>17</v>
      </c>
      <c r="E4672" s="11" t="n">
        <f aca="false">IF(AND(ISNUMBER(C4672),ISNUMBER($J4672)),$J4672-C4672,"")</f>
        <v>7</v>
      </c>
      <c r="F4672" s="1" t="s">
        <v>5885</v>
      </c>
      <c r="G4672" s="46" t="s">
        <v>4395</v>
      </c>
      <c r="J4672" s="11" t="n">
        <f aca="false">IFERROR(INDEX(Pozos!$M$2:$M$1852,MATCH(A4672,Pozos!$E$2:$E$1852,0)),"")</f>
        <v>23</v>
      </c>
      <c r="K4672" s="1" t="s">
        <v>3944</v>
      </c>
      <c r="L4672" s="1" t="s">
        <v>3813</v>
      </c>
      <c r="O4672" s="0" t="s">
        <v>4395</v>
      </c>
      <c r="P4672" s="0" t="s">
        <v>3805</v>
      </c>
    </row>
    <row r="4673" customFormat="false" ht="15.75" hidden="false" customHeight="true" outlineLevel="0" collapsed="false">
      <c r="A4673" s="39" t="s">
        <v>2564</v>
      </c>
      <c r="B4673" s="1" t="n">
        <v>16</v>
      </c>
      <c r="C4673" s="1" t="n">
        <v>26</v>
      </c>
      <c r="D4673" s="11" t="n">
        <f aca="false">IF(AND(ISNUMBER(B4673),ISNUMBER($J4673)),$J4673-B4673,"")</f>
        <v>7</v>
      </c>
      <c r="E4673" s="11" t="n">
        <f aca="false">IF(AND(ISNUMBER(C4673),ISNUMBER($J4673)),$J4673-C4673,"")</f>
        <v>-3</v>
      </c>
      <c r="F4673" s="1" t="s">
        <v>5886</v>
      </c>
      <c r="G4673" s="46" t="s">
        <v>4395</v>
      </c>
      <c r="J4673" s="11" t="n">
        <f aca="false">IFERROR(INDEX(Pozos!$M$2:$M$1852,MATCH(A4673,Pozos!$E$2:$E$1852,0)),"")</f>
        <v>23</v>
      </c>
      <c r="K4673" s="1" t="s">
        <v>3808</v>
      </c>
      <c r="L4673" s="1" t="s">
        <v>3809</v>
      </c>
      <c r="O4673" s="0" t="s">
        <v>4395</v>
      </c>
      <c r="P4673" s="0" t="s">
        <v>3805</v>
      </c>
    </row>
    <row r="4674" customFormat="false" ht="15.75" hidden="false" customHeight="true" outlineLevel="0" collapsed="false">
      <c r="A4674" s="39" t="s">
        <v>2564</v>
      </c>
      <c r="B4674" s="1" t="n">
        <v>26</v>
      </c>
      <c r="C4674" s="1" t="n">
        <v>32</v>
      </c>
      <c r="D4674" s="11" t="n">
        <f aca="false">IF(AND(ISNUMBER(B4674),ISNUMBER($J4674)),$J4674-B4674,"")</f>
        <v>-3</v>
      </c>
      <c r="E4674" s="11" t="n">
        <f aca="false">IF(AND(ISNUMBER(C4674),ISNUMBER($J4674)),$J4674-C4674,"")</f>
        <v>-9</v>
      </c>
      <c r="F4674" s="1" t="s">
        <v>4433</v>
      </c>
      <c r="G4674" s="46"/>
      <c r="J4674" s="11" t="n">
        <f aca="false">IFERROR(INDEX(Pozos!$M$2:$M$1852,MATCH(A4674,Pozos!$E$2:$E$1852,0)),"")</f>
        <v>23</v>
      </c>
      <c r="K4674" s="1" t="s">
        <v>3944</v>
      </c>
      <c r="L4674" s="1" t="s">
        <v>3813</v>
      </c>
      <c r="P4674" s="0" t="s">
        <v>3824</v>
      </c>
    </row>
    <row r="4675" customFormat="false" ht="15.75" hidden="false" customHeight="true" outlineLevel="0" collapsed="false">
      <c r="A4675" s="39" t="s">
        <v>2564</v>
      </c>
      <c r="B4675" s="1" t="n">
        <v>32</v>
      </c>
      <c r="C4675" s="1" t="n">
        <v>33</v>
      </c>
      <c r="D4675" s="11" t="n">
        <f aca="false">IF(AND(ISNUMBER(B4675),ISNUMBER($J4675)),$J4675-B4675,"")</f>
        <v>-9</v>
      </c>
      <c r="E4675" s="11" t="n">
        <f aca="false">IF(AND(ISNUMBER(C4675),ISNUMBER($J4675)),$J4675-C4675,"")</f>
        <v>-10</v>
      </c>
      <c r="F4675" s="1" t="s">
        <v>4993</v>
      </c>
      <c r="G4675" s="46"/>
      <c r="J4675" s="11" t="n">
        <f aca="false">IFERROR(INDEX(Pozos!$M$2:$M$1852,MATCH(A4675,Pozos!$E$2:$E$1852,0)),"")</f>
        <v>23</v>
      </c>
      <c r="K4675" s="1" t="s">
        <v>3808</v>
      </c>
      <c r="L4675" s="1" t="s">
        <v>3809</v>
      </c>
      <c r="P4675" s="0" t="s">
        <v>3824</v>
      </c>
    </row>
    <row r="4676" customFormat="false" ht="15.75" hidden="false" customHeight="true" outlineLevel="0" collapsed="false">
      <c r="A4676" s="39" t="s">
        <v>2566</v>
      </c>
      <c r="B4676" s="1" t="n">
        <v>0</v>
      </c>
      <c r="C4676" s="1" t="n">
        <v>1</v>
      </c>
      <c r="D4676" s="11" t="n">
        <f aca="false">IF(AND(ISNUMBER(B4676),ISNUMBER($J4676)),$J4676-B4676,"")</f>
        <v>45</v>
      </c>
      <c r="E4676" s="11" t="n">
        <f aca="false">IF(AND(ISNUMBER(C4676),ISNUMBER($J4676)),$J4676-C4676,"")</f>
        <v>44</v>
      </c>
      <c r="F4676" s="1" t="s">
        <v>3835</v>
      </c>
      <c r="G4676" s="46"/>
      <c r="J4676" s="11" t="n">
        <f aca="false">IFERROR(INDEX(Pozos!$M$2:$M$1852,MATCH(A4676,Pozos!$E$2:$E$1852,0)),"")</f>
        <v>45</v>
      </c>
      <c r="K4676" s="1" t="s">
        <v>3803</v>
      </c>
      <c r="L4676" s="1" t="s">
        <v>3804</v>
      </c>
      <c r="P4676" s="0" t="s">
        <v>3824</v>
      </c>
    </row>
    <row r="4677" customFormat="false" ht="15.75" hidden="false" customHeight="true" outlineLevel="0" collapsed="false">
      <c r="A4677" s="39" t="s">
        <v>2566</v>
      </c>
      <c r="B4677" s="1" t="n">
        <v>1</v>
      </c>
      <c r="C4677" s="1" t="n">
        <v>6</v>
      </c>
      <c r="D4677" s="11" t="n">
        <f aca="false">IF(AND(ISNUMBER(B4677),ISNUMBER($J4677)),$J4677-B4677,"")</f>
        <v>44</v>
      </c>
      <c r="E4677" s="11" t="n">
        <f aca="false">IF(AND(ISNUMBER(C4677),ISNUMBER($J4677)),$J4677-C4677,"")</f>
        <v>39</v>
      </c>
      <c r="F4677" s="1" t="s">
        <v>5884</v>
      </c>
      <c r="G4677" s="46" t="s">
        <v>4412</v>
      </c>
      <c r="J4677" s="11" t="n">
        <f aca="false">IFERROR(INDEX(Pozos!$M$2:$M$1852,MATCH(A4677,Pozos!$E$2:$E$1852,0)),"")</f>
        <v>45</v>
      </c>
      <c r="K4677" s="1" t="s">
        <v>3808</v>
      </c>
      <c r="L4677" s="1" t="s">
        <v>3809</v>
      </c>
      <c r="O4677" s="0" t="s">
        <v>4412</v>
      </c>
      <c r="P4677" s="0" t="s">
        <v>3805</v>
      </c>
    </row>
    <row r="4678" customFormat="false" ht="15.75" hidden="false" customHeight="true" outlineLevel="0" collapsed="false">
      <c r="A4678" s="39" t="s">
        <v>2566</v>
      </c>
      <c r="B4678" s="1" t="n">
        <v>5</v>
      </c>
      <c r="C4678" s="1" t="n">
        <v>48</v>
      </c>
      <c r="D4678" s="11" t="n">
        <f aca="false">IF(AND(ISNUMBER(B4678),ISNUMBER($J4678)),$J4678-B4678,"")</f>
        <v>40</v>
      </c>
      <c r="E4678" s="11" t="n">
        <f aca="false">IF(AND(ISNUMBER(C4678),ISNUMBER($J4678)),$J4678-C4678,"")</f>
        <v>-3</v>
      </c>
      <c r="F4678" s="1" t="s">
        <v>3896</v>
      </c>
      <c r="G4678" s="46"/>
      <c r="J4678" s="11" t="n">
        <f aca="false">IFERROR(INDEX(Pozos!$M$2:$M$1852,MATCH(A4678,Pozos!$E$2:$E$1852,0)),"")</f>
        <v>45</v>
      </c>
      <c r="K4678" s="1" t="s">
        <v>3896</v>
      </c>
      <c r="L4678" s="1" t="s">
        <v>3897</v>
      </c>
      <c r="N4678" s="106" t="s">
        <v>4553</v>
      </c>
      <c r="O4678" s="0" t="s">
        <v>3859</v>
      </c>
      <c r="P4678" s="0" t="s">
        <v>5081</v>
      </c>
    </row>
    <row r="4679" customFormat="false" ht="15.75" hidden="false" customHeight="true" outlineLevel="0" collapsed="false">
      <c r="A4679" s="39" t="s">
        <v>2568</v>
      </c>
      <c r="B4679" s="1" t="n">
        <v>0</v>
      </c>
      <c r="C4679" s="1" t="n">
        <v>1</v>
      </c>
      <c r="D4679" s="11" t="n">
        <f aca="false">IF(AND(ISNUMBER(B4679),ISNUMBER($J4679)),$J4679-B4679,"")</f>
        <v>47</v>
      </c>
      <c r="E4679" s="11" t="n">
        <f aca="false">IF(AND(ISNUMBER(C4679),ISNUMBER($J4679)),$J4679-C4679,"")</f>
        <v>46</v>
      </c>
      <c r="F4679" s="1" t="s">
        <v>3835</v>
      </c>
      <c r="G4679" s="46"/>
      <c r="J4679" s="11" t="n">
        <f aca="false">IFERROR(INDEX(Pozos!$M$2:$M$1852,MATCH(A4679,Pozos!$E$2:$E$1852,0)),"")</f>
        <v>47</v>
      </c>
      <c r="K4679" s="1" t="s">
        <v>3803</v>
      </c>
      <c r="L4679" s="1" t="s">
        <v>3804</v>
      </c>
      <c r="P4679" s="0" t="s">
        <v>3824</v>
      </c>
    </row>
    <row r="4680" customFormat="false" ht="15.75" hidden="false" customHeight="true" outlineLevel="0" collapsed="false">
      <c r="A4680" s="39" t="s">
        <v>2568</v>
      </c>
      <c r="B4680" s="1" t="n">
        <v>1</v>
      </c>
      <c r="C4680" s="1" t="n">
        <v>19</v>
      </c>
      <c r="D4680" s="11" t="n">
        <f aca="false">IF(AND(ISNUMBER(B4680),ISNUMBER($J4680)),$J4680-B4680,"")</f>
        <v>46</v>
      </c>
      <c r="E4680" s="11" t="n">
        <f aca="false">IF(AND(ISNUMBER(C4680),ISNUMBER($J4680)),$J4680-C4680,"")</f>
        <v>28</v>
      </c>
      <c r="F4680" s="1" t="s">
        <v>5924</v>
      </c>
      <c r="G4680" s="46"/>
      <c r="J4680" s="11" t="n">
        <f aca="false">IFERROR(INDEX(Pozos!$M$2:$M$1852,MATCH(A4680,Pozos!$E$2:$E$1852,0)),"")</f>
        <v>47</v>
      </c>
      <c r="K4680" s="1" t="s">
        <v>4320</v>
      </c>
      <c r="P4680" s="0" t="s">
        <v>3824</v>
      </c>
    </row>
    <row r="4681" customFormat="false" ht="15.75" hidden="false" customHeight="true" outlineLevel="0" collapsed="false">
      <c r="A4681" s="39" t="s">
        <v>2568</v>
      </c>
      <c r="B4681" s="1" t="n">
        <v>19</v>
      </c>
      <c r="C4681" s="1" t="n">
        <v>35</v>
      </c>
      <c r="D4681" s="11" t="n">
        <f aca="false">IF(AND(ISNUMBER(B4681),ISNUMBER($J4681)),$J4681-B4681,"")</f>
        <v>28</v>
      </c>
      <c r="E4681" s="11" t="n">
        <f aca="false">IF(AND(ISNUMBER(C4681),ISNUMBER($J4681)),$J4681-C4681,"")</f>
        <v>12</v>
      </c>
      <c r="F4681" s="1" t="s">
        <v>3896</v>
      </c>
      <c r="G4681" s="46"/>
      <c r="J4681" s="11" t="n">
        <f aca="false">IFERROR(INDEX(Pozos!$M$2:$M$1852,MATCH(A4681,Pozos!$E$2:$E$1852,0)),"")</f>
        <v>47</v>
      </c>
      <c r="K4681" s="1" t="s">
        <v>3896</v>
      </c>
      <c r="L4681" s="1" t="s">
        <v>3897</v>
      </c>
      <c r="O4681" s="0" t="s">
        <v>3859</v>
      </c>
      <c r="P4681" s="0" t="s">
        <v>5081</v>
      </c>
    </row>
    <row r="4682" customFormat="false" ht="15.75" hidden="false" customHeight="true" outlineLevel="0" collapsed="false">
      <c r="A4682" s="39" t="s">
        <v>2570</v>
      </c>
      <c r="B4682" s="1" t="n">
        <v>0</v>
      </c>
      <c r="C4682" s="1" t="n">
        <v>10</v>
      </c>
      <c r="D4682" s="11" t="n">
        <f aca="false">IF(AND(ISNUMBER(B4682),ISNUMBER($J4682)),$J4682-B4682,"")</f>
        <v>28.81</v>
      </c>
      <c r="E4682" s="11" t="n">
        <f aca="false">IF(AND(ISNUMBER(C4682),ISNUMBER($J4682)),$J4682-C4682,"")</f>
        <v>18.81</v>
      </c>
      <c r="F4682" s="1" t="s">
        <v>4811</v>
      </c>
      <c r="G4682" s="46" t="s">
        <v>4412</v>
      </c>
      <c r="J4682" s="11" t="n">
        <f aca="false">IFERROR(INDEX(Pozos!$M$2:$M$1852,MATCH(A4682,Pozos!$E$2:$E$1852,0)),"")</f>
        <v>28.81</v>
      </c>
      <c r="K4682" s="1" t="s">
        <v>4424</v>
      </c>
      <c r="O4682" s="0" t="s">
        <v>4412</v>
      </c>
      <c r="P4682" s="0" t="s">
        <v>3805</v>
      </c>
    </row>
    <row r="4683" customFormat="false" ht="15.75" hidden="false" customHeight="true" outlineLevel="0" collapsed="false">
      <c r="A4683" s="39" t="s">
        <v>2570</v>
      </c>
      <c r="B4683" s="1" t="n">
        <v>10</v>
      </c>
      <c r="C4683" s="1" t="n">
        <v>14</v>
      </c>
      <c r="D4683" s="11" t="n">
        <f aca="false">IF(AND(ISNUMBER(B4683),ISNUMBER($J4683)),$J4683-B4683,"")</f>
        <v>18.81</v>
      </c>
      <c r="E4683" s="11" t="n">
        <f aca="false">IF(AND(ISNUMBER(C4683),ISNUMBER($J4683)),$J4683-C4683,"")</f>
        <v>14.81</v>
      </c>
      <c r="F4683" s="1" t="s">
        <v>4913</v>
      </c>
      <c r="G4683" s="46"/>
      <c r="J4683" s="11" t="n">
        <f aca="false">IFERROR(INDEX(Pozos!$M$2:$M$1852,MATCH(A4683,Pozos!$E$2:$E$1852,0)),"")</f>
        <v>28.81</v>
      </c>
      <c r="K4683" s="1" t="s">
        <v>4023</v>
      </c>
      <c r="L4683" s="1" t="s">
        <v>3813</v>
      </c>
      <c r="P4683" s="0" t="s">
        <v>3824</v>
      </c>
    </row>
    <row r="4684" customFormat="false" ht="15.75" hidden="false" customHeight="true" outlineLevel="0" collapsed="false">
      <c r="A4684" s="39" t="s">
        <v>2570</v>
      </c>
      <c r="B4684" s="1" t="n">
        <v>14</v>
      </c>
      <c r="C4684" s="1" t="n">
        <v>28</v>
      </c>
      <c r="D4684" s="11" t="n">
        <f aca="false">IF(AND(ISNUMBER(B4684),ISNUMBER($J4684)),$J4684-B4684,"")</f>
        <v>14.81</v>
      </c>
      <c r="E4684" s="11" t="n">
        <f aca="false">IF(AND(ISNUMBER(C4684),ISNUMBER($J4684)),$J4684-C4684,"")</f>
        <v>0.809999999999999</v>
      </c>
      <c r="F4684" s="1" t="s">
        <v>5925</v>
      </c>
      <c r="G4684" s="46"/>
      <c r="J4684" s="11" t="n">
        <f aca="false">IFERROR(INDEX(Pozos!$M$2:$M$1852,MATCH(A4684,Pozos!$E$2:$E$1852,0)),"")</f>
        <v>28.81</v>
      </c>
      <c r="K4684" s="1" t="s">
        <v>3819</v>
      </c>
      <c r="L4684" s="1" t="s">
        <v>3820</v>
      </c>
      <c r="P4684" s="0" t="s">
        <v>3824</v>
      </c>
    </row>
    <row r="4685" customFormat="false" ht="15.75" hidden="false" customHeight="true" outlineLevel="0" collapsed="false">
      <c r="A4685" s="39" t="s">
        <v>2570</v>
      </c>
      <c r="B4685" s="1" t="n">
        <v>28</v>
      </c>
      <c r="C4685" s="1" t="n">
        <v>32</v>
      </c>
      <c r="D4685" s="11" t="n">
        <f aca="false">IF(AND(ISNUMBER(B4685),ISNUMBER($J4685)),$J4685-B4685,"")</f>
        <v>0.809999999999999</v>
      </c>
      <c r="E4685" s="11" t="n">
        <f aca="false">IF(AND(ISNUMBER(C4685),ISNUMBER($J4685)),$J4685-C4685,"")</f>
        <v>-3.19</v>
      </c>
      <c r="F4685" s="1" t="s">
        <v>4913</v>
      </c>
      <c r="G4685" s="46"/>
      <c r="J4685" s="11" t="n">
        <f aca="false">IFERROR(INDEX(Pozos!$M$2:$M$1852,MATCH(A4685,Pozos!$E$2:$E$1852,0)),"")</f>
        <v>28.81</v>
      </c>
      <c r="K4685" s="1" t="s">
        <v>4023</v>
      </c>
      <c r="L4685" s="1" t="s">
        <v>3813</v>
      </c>
      <c r="P4685" s="0" t="s">
        <v>3824</v>
      </c>
    </row>
    <row r="4686" customFormat="false" ht="15.75" hidden="false" customHeight="true" outlineLevel="0" collapsed="false">
      <c r="A4686" s="39" t="s">
        <v>2570</v>
      </c>
      <c r="B4686" s="1" t="n">
        <v>32</v>
      </c>
      <c r="C4686" s="1" t="n">
        <v>34</v>
      </c>
      <c r="D4686" s="11" t="n">
        <f aca="false">IF(AND(ISNUMBER(B4686),ISNUMBER($J4686)),$J4686-B4686,"")</f>
        <v>-3.19</v>
      </c>
      <c r="E4686" s="11" t="n">
        <f aca="false">IF(AND(ISNUMBER(C4686),ISNUMBER($J4686)),$J4686-C4686,"")</f>
        <v>-5.19</v>
      </c>
      <c r="F4686" s="1" t="s">
        <v>4918</v>
      </c>
      <c r="G4686" s="46"/>
      <c r="J4686" s="11" t="n">
        <f aca="false">IFERROR(INDEX(Pozos!$M$2:$M$1852,MATCH(A4686,Pozos!$E$2:$E$1852,0)),"")</f>
        <v>28.81</v>
      </c>
      <c r="K4686" s="1" t="s">
        <v>3808</v>
      </c>
      <c r="L4686" s="1" t="s">
        <v>3809</v>
      </c>
      <c r="P4686" s="0" t="s">
        <v>3824</v>
      </c>
    </row>
    <row r="4687" customFormat="false" ht="15.75" hidden="false" customHeight="true" outlineLevel="0" collapsed="false">
      <c r="A4687" s="39" t="s">
        <v>2571</v>
      </c>
      <c r="B4687" s="1" t="n">
        <v>0</v>
      </c>
      <c r="C4687" s="1" t="n">
        <v>10</v>
      </c>
      <c r="D4687" s="11" t="n">
        <f aca="false">IF(AND(ISNUMBER(B4687),ISNUMBER($J4687)),$J4687-B4687,"")</f>
        <v>15</v>
      </c>
      <c r="E4687" s="11" t="n">
        <f aca="false">IF(AND(ISNUMBER(C4687),ISNUMBER($J4687)),$J4687-C4687,"")</f>
        <v>5</v>
      </c>
      <c r="F4687" s="1" t="s">
        <v>5926</v>
      </c>
      <c r="G4687" s="46"/>
      <c r="J4687" s="11" t="n">
        <f aca="false">IFERROR(INDEX(Pozos!$M$2:$M$1852,MATCH(A4687,Pozos!$E$2:$E$1852,0)),"")</f>
        <v>15</v>
      </c>
      <c r="K4687" s="1" t="s">
        <v>4320</v>
      </c>
      <c r="P4687" s="0" t="s">
        <v>3824</v>
      </c>
    </row>
    <row r="4688" customFormat="false" ht="15.75" hidden="false" customHeight="true" outlineLevel="0" collapsed="false">
      <c r="A4688" s="39" t="s">
        <v>2571</v>
      </c>
      <c r="B4688" s="1" t="n">
        <v>10</v>
      </c>
      <c r="C4688" s="1" t="n">
        <v>25</v>
      </c>
      <c r="D4688" s="11" t="n">
        <f aca="false">IF(AND(ISNUMBER(B4688),ISNUMBER($J4688)),$J4688-B4688,"")</f>
        <v>5</v>
      </c>
      <c r="E4688" s="11" t="n">
        <f aca="false">IF(AND(ISNUMBER(C4688),ISNUMBER($J4688)),$J4688-C4688,"")</f>
        <v>-10</v>
      </c>
      <c r="F4688" s="1" t="s">
        <v>5927</v>
      </c>
      <c r="G4688" s="46"/>
      <c r="J4688" s="11" t="n">
        <f aca="false">IFERROR(INDEX(Pozos!$M$2:$M$1852,MATCH(A4688,Pozos!$E$2:$E$1852,0)),"")</f>
        <v>15</v>
      </c>
      <c r="K4688" s="1" t="s">
        <v>3944</v>
      </c>
      <c r="L4688" s="1" t="s">
        <v>3813</v>
      </c>
      <c r="P4688" s="0" t="s">
        <v>3824</v>
      </c>
    </row>
    <row r="4689" customFormat="false" ht="15.75" hidden="false" customHeight="true" outlineLevel="0" collapsed="false">
      <c r="A4689" s="39" t="s">
        <v>2573</v>
      </c>
      <c r="B4689" s="1" t="n">
        <v>0</v>
      </c>
      <c r="C4689" s="1" t="n">
        <v>10</v>
      </c>
      <c r="D4689" s="11" t="n">
        <f aca="false">IF(AND(ISNUMBER(B4689),ISNUMBER($J4689)),$J4689-B4689,"")</f>
        <v>32</v>
      </c>
      <c r="E4689" s="11" t="n">
        <f aca="false">IF(AND(ISNUMBER(C4689),ISNUMBER($J4689)),$J4689-C4689,"")</f>
        <v>22</v>
      </c>
      <c r="F4689" s="1" t="s">
        <v>5926</v>
      </c>
      <c r="G4689" s="46"/>
      <c r="J4689" s="11" t="n">
        <f aca="false">IFERROR(INDEX(Pozos!$M$2:$M$1852,MATCH(A4689,Pozos!$E$2:$E$1852,0)),"")</f>
        <v>32</v>
      </c>
      <c r="K4689" s="1" t="s">
        <v>4320</v>
      </c>
      <c r="P4689" s="0" t="s">
        <v>3824</v>
      </c>
    </row>
    <row r="4690" customFormat="false" ht="15.75" hidden="false" customHeight="true" outlineLevel="0" collapsed="false">
      <c r="A4690" s="39" t="s">
        <v>2573</v>
      </c>
      <c r="B4690" s="1" t="n">
        <v>10</v>
      </c>
      <c r="C4690" s="1" t="n">
        <v>14</v>
      </c>
      <c r="D4690" s="11" t="n">
        <f aca="false">IF(AND(ISNUMBER(B4690),ISNUMBER($J4690)),$J4690-B4690,"")</f>
        <v>22</v>
      </c>
      <c r="E4690" s="11" t="n">
        <f aca="false">IF(AND(ISNUMBER(C4690),ISNUMBER($J4690)),$J4690-C4690,"")</f>
        <v>18</v>
      </c>
      <c r="F4690" s="1" t="s">
        <v>5183</v>
      </c>
      <c r="G4690" s="46" t="s">
        <v>4395</v>
      </c>
      <c r="J4690" s="11" t="n">
        <f aca="false">IFERROR(INDEX(Pozos!$M$2:$M$1852,MATCH(A4690,Pozos!$E$2:$E$1852,0)),"")</f>
        <v>32</v>
      </c>
      <c r="K4690" s="1" t="s">
        <v>4424</v>
      </c>
      <c r="O4690" s="0" t="s">
        <v>4395</v>
      </c>
      <c r="P4690" s="0" t="s">
        <v>3805</v>
      </c>
    </row>
    <row r="4691" customFormat="false" ht="15.75" hidden="false" customHeight="true" outlineLevel="0" collapsed="false">
      <c r="A4691" s="39" t="s">
        <v>2573</v>
      </c>
      <c r="B4691" s="1" t="n">
        <v>14</v>
      </c>
      <c r="C4691" s="1" t="n">
        <v>28</v>
      </c>
      <c r="D4691" s="11" t="n">
        <f aca="false">IF(AND(ISNUMBER(B4691),ISNUMBER($J4691)),$J4691-B4691,"")</f>
        <v>18</v>
      </c>
      <c r="E4691" s="11" t="n">
        <f aca="false">IF(AND(ISNUMBER(C4691),ISNUMBER($J4691)),$J4691-C4691,"")</f>
        <v>4</v>
      </c>
      <c r="F4691" s="1" t="s">
        <v>5928</v>
      </c>
      <c r="G4691" s="46"/>
      <c r="J4691" s="11" t="n">
        <f aca="false">IFERROR(INDEX(Pozos!$M$2:$M$1852,MATCH(A4691,Pozos!$E$2:$E$1852,0)),"")</f>
        <v>32</v>
      </c>
      <c r="K4691" s="1" t="s">
        <v>4023</v>
      </c>
      <c r="L4691" s="1" t="s">
        <v>3813</v>
      </c>
      <c r="P4691" s="0" t="s">
        <v>3824</v>
      </c>
    </row>
    <row r="4692" customFormat="false" ht="15.75" hidden="false" customHeight="true" outlineLevel="0" collapsed="false">
      <c r="A4692" s="39" t="s">
        <v>2573</v>
      </c>
      <c r="B4692" s="1" t="n">
        <v>28</v>
      </c>
      <c r="C4692" s="1" t="n">
        <v>32</v>
      </c>
      <c r="D4692" s="11" t="n">
        <f aca="false">IF(AND(ISNUMBER(B4692),ISNUMBER($J4692)),$J4692-B4692,"")</f>
        <v>4</v>
      </c>
      <c r="E4692" s="11" t="n">
        <f aca="false">IF(AND(ISNUMBER(C4692),ISNUMBER($J4692)),$J4692-C4692,"")</f>
        <v>0</v>
      </c>
      <c r="F4692" s="1" t="s">
        <v>5929</v>
      </c>
      <c r="G4692" s="46" t="s">
        <v>4395</v>
      </c>
      <c r="J4692" s="11" t="n">
        <f aca="false">IFERROR(INDEX(Pozos!$M$2:$M$1852,MATCH(A4692,Pozos!$E$2:$E$1852,0)),"")</f>
        <v>32</v>
      </c>
      <c r="K4692" s="1" t="s">
        <v>4023</v>
      </c>
      <c r="L4692" s="1" t="s">
        <v>3813</v>
      </c>
      <c r="O4692" s="0" t="s">
        <v>4395</v>
      </c>
      <c r="P4692" s="0" t="s">
        <v>3805</v>
      </c>
    </row>
    <row r="4693" customFormat="false" ht="15.75" hidden="false" customHeight="true" outlineLevel="0" collapsed="false">
      <c r="A4693" s="39" t="s">
        <v>2573</v>
      </c>
      <c r="B4693" s="1" t="n">
        <v>32</v>
      </c>
      <c r="C4693" s="1" t="n">
        <v>34</v>
      </c>
      <c r="D4693" s="11" t="n">
        <f aca="false">IF(AND(ISNUMBER(B4693),ISNUMBER($J4693)),$J4693-B4693,"")</f>
        <v>0</v>
      </c>
      <c r="E4693" s="11" t="n">
        <f aca="false">IF(AND(ISNUMBER(C4693),ISNUMBER($J4693)),$J4693-C4693,"")</f>
        <v>-2</v>
      </c>
      <c r="F4693" s="1" t="s">
        <v>4918</v>
      </c>
      <c r="G4693" s="46"/>
      <c r="J4693" s="11" t="n">
        <f aca="false">IFERROR(INDEX(Pozos!$M$2:$M$1852,MATCH(A4693,Pozos!$E$2:$E$1852,0)),"")</f>
        <v>32</v>
      </c>
      <c r="K4693" s="1" t="s">
        <v>3808</v>
      </c>
      <c r="L4693" s="1" t="s">
        <v>3809</v>
      </c>
      <c r="P4693" s="0" t="s">
        <v>3824</v>
      </c>
    </row>
    <row r="4694" customFormat="false" ht="15.75" hidden="false" customHeight="true" outlineLevel="0" collapsed="false">
      <c r="A4694" s="39" t="s">
        <v>2575</v>
      </c>
      <c r="B4694" s="1" t="n">
        <v>0</v>
      </c>
      <c r="C4694" s="1" t="n">
        <v>12</v>
      </c>
      <c r="D4694" s="11" t="n">
        <f aca="false">IF(AND(ISNUMBER(B4694),ISNUMBER($J4694)),$J4694-B4694,"")</f>
        <v>16</v>
      </c>
      <c r="E4694" s="11" t="n">
        <f aca="false">IF(AND(ISNUMBER(C4694),ISNUMBER($J4694)),$J4694-C4694,"")</f>
        <v>4</v>
      </c>
      <c r="F4694" s="1" t="s">
        <v>673</v>
      </c>
      <c r="G4694" s="46" t="s">
        <v>4412</v>
      </c>
      <c r="J4694" s="11" t="n">
        <f aca="false">IFERROR(INDEX(Pozos!$M$2:$M$1852,MATCH(A4694,Pozos!$E$2:$E$1852,0)),"")</f>
        <v>16</v>
      </c>
      <c r="K4694" s="1" t="s">
        <v>4424</v>
      </c>
      <c r="O4694" s="0" t="s">
        <v>4412</v>
      </c>
      <c r="P4694" s="0" t="s">
        <v>3805</v>
      </c>
    </row>
    <row r="4695" customFormat="false" ht="15.75" hidden="false" customHeight="true" outlineLevel="0" collapsed="false">
      <c r="A4695" s="39" t="s">
        <v>2575</v>
      </c>
      <c r="B4695" s="1" t="n">
        <v>12</v>
      </c>
      <c r="C4695" s="1" t="n">
        <v>25</v>
      </c>
      <c r="D4695" s="11" t="n">
        <f aca="false">IF(AND(ISNUMBER(B4695),ISNUMBER($J4695)),$J4695-B4695,"")</f>
        <v>4</v>
      </c>
      <c r="E4695" s="11" t="n">
        <f aca="false">IF(AND(ISNUMBER(C4695),ISNUMBER($J4695)),$J4695-C4695,"")</f>
        <v>-9</v>
      </c>
      <c r="F4695" s="1" t="s">
        <v>5183</v>
      </c>
      <c r="G4695" s="46" t="s">
        <v>4395</v>
      </c>
      <c r="J4695" s="11" t="n">
        <f aca="false">IFERROR(INDEX(Pozos!$M$2:$M$1852,MATCH(A4695,Pozos!$E$2:$E$1852,0)),"")</f>
        <v>16</v>
      </c>
      <c r="K4695" s="1" t="s">
        <v>4424</v>
      </c>
      <c r="O4695" s="0" t="s">
        <v>4395</v>
      </c>
      <c r="P4695" s="0" t="s">
        <v>3805</v>
      </c>
    </row>
    <row r="4696" customFormat="false" ht="15.75" hidden="false" customHeight="true" outlineLevel="0" collapsed="false">
      <c r="A4696" s="39" t="s">
        <v>2575</v>
      </c>
      <c r="B4696" s="1" t="n">
        <v>25</v>
      </c>
      <c r="C4696" s="1" t="n">
        <v>35</v>
      </c>
      <c r="D4696" s="11" t="n">
        <f aca="false">IF(AND(ISNUMBER(B4696),ISNUMBER($J4696)),$J4696-B4696,"")</f>
        <v>-9</v>
      </c>
      <c r="E4696" s="11" t="n">
        <f aca="false">IF(AND(ISNUMBER(C4696),ISNUMBER($J4696)),$J4696-C4696,"")</f>
        <v>-19</v>
      </c>
      <c r="F4696" s="1" t="s">
        <v>2329</v>
      </c>
      <c r="G4696" s="46" t="s">
        <v>4393</v>
      </c>
      <c r="J4696" s="11" t="n">
        <f aca="false">IFERROR(INDEX(Pozos!$M$2:$M$1852,MATCH(A4696,Pozos!$E$2:$E$1852,0)),"")</f>
        <v>16</v>
      </c>
      <c r="K4696" s="1" t="s">
        <v>4424</v>
      </c>
      <c r="O4696" s="0" t="s">
        <v>4393</v>
      </c>
      <c r="P4696" s="0" t="s">
        <v>3805</v>
      </c>
    </row>
    <row r="4697" customFormat="false" ht="15.75" hidden="false" customHeight="true" outlineLevel="0" collapsed="false">
      <c r="A4697" s="39" t="s">
        <v>2577</v>
      </c>
      <c r="B4697" s="1" t="n">
        <v>0</v>
      </c>
      <c r="C4697" s="1" t="n">
        <v>12</v>
      </c>
      <c r="D4697" s="11" t="n">
        <f aca="false">IF(AND(ISNUMBER(B4697),ISNUMBER($J4697)),$J4697-B4697,"")</f>
        <v>26</v>
      </c>
      <c r="E4697" s="11" t="n">
        <f aca="false">IF(AND(ISNUMBER(C4697),ISNUMBER($J4697)),$J4697-C4697,"")</f>
        <v>14</v>
      </c>
      <c r="F4697" s="1" t="s">
        <v>4811</v>
      </c>
      <c r="G4697" s="46" t="s">
        <v>4412</v>
      </c>
      <c r="J4697" s="11" t="n">
        <f aca="false">IFERROR(INDEX(Pozos!$M$2:$M$1852,MATCH(A4697,Pozos!$E$2:$E$1852,0)),"")</f>
        <v>26</v>
      </c>
      <c r="K4697" s="1" t="s">
        <v>4424</v>
      </c>
      <c r="O4697" s="0" t="s">
        <v>4412</v>
      </c>
      <c r="P4697" s="0" t="s">
        <v>3805</v>
      </c>
    </row>
    <row r="4698" customFormat="false" ht="15.75" hidden="false" customHeight="true" outlineLevel="0" collapsed="false">
      <c r="A4698" s="39" t="s">
        <v>2577</v>
      </c>
      <c r="B4698" s="1" t="n">
        <v>12</v>
      </c>
      <c r="C4698" s="1" t="n">
        <v>19</v>
      </c>
      <c r="D4698" s="11" t="n">
        <f aca="false">IF(AND(ISNUMBER(B4698),ISNUMBER($J4698)),$J4698-B4698,"")</f>
        <v>14</v>
      </c>
      <c r="E4698" s="11" t="n">
        <f aca="false">IF(AND(ISNUMBER(C4698),ISNUMBER($J4698)),$J4698-C4698,"")</f>
        <v>7</v>
      </c>
      <c r="F4698" s="1" t="s">
        <v>5930</v>
      </c>
      <c r="G4698" s="46"/>
      <c r="J4698" s="11" t="n">
        <f aca="false">IFERROR(INDEX(Pozos!$M$2:$M$1852,MATCH(A4698,Pozos!$E$2:$E$1852,0)),"")</f>
        <v>26</v>
      </c>
      <c r="K4698" s="1" t="s">
        <v>3808</v>
      </c>
      <c r="L4698" s="1" t="s">
        <v>3809</v>
      </c>
      <c r="P4698" s="0" t="s">
        <v>3824</v>
      </c>
    </row>
    <row r="4699" customFormat="false" ht="15.75" hidden="false" customHeight="true" outlineLevel="0" collapsed="false">
      <c r="A4699" s="39" t="s">
        <v>2577</v>
      </c>
      <c r="B4699" s="1" t="n">
        <v>19</v>
      </c>
      <c r="C4699" s="1" t="n">
        <v>26</v>
      </c>
      <c r="D4699" s="11" t="n">
        <f aca="false">IF(AND(ISNUMBER(B4699),ISNUMBER($J4699)),$J4699-B4699,"")</f>
        <v>7</v>
      </c>
      <c r="E4699" s="11" t="n">
        <f aca="false">IF(AND(ISNUMBER(C4699),ISNUMBER($J4699)),$J4699-C4699,"")</f>
        <v>0</v>
      </c>
      <c r="F4699" s="1" t="s">
        <v>4908</v>
      </c>
      <c r="G4699" s="46"/>
      <c r="J4699" s="11" t="n">
        <f aca="false">IFERROR(INDEX(Pozos!$M$2:$M$1852,MATCH(A4699,Pozos!$E$2:$E$1852,0)),"")</f>
        <v>26</v>
      </c>
      <c r="K4699" s="1" t="s">
        <v>4023</v>
      </c>
      <c r="L4699" s="1" t="s">
        <v>3813</v>
      </c>
      <c r="P4699" s="0" t="s">
        <v>3824</v>
      </c>
    </row>
    <row r="4700" customFormat="false" ht="15.75" hidden="false" customHeight="true" outlineLevel="0" collapsed="false">
      <c r="A4700" s="39" t="s">
        <v>2577</v>
      </c>
      <c r="B4700" s="1" t="n">
        <v>26</v>
      </c>
      <c r="C4700" s="1" t="n">
        <v>30</v>
      </c>
      <c r="D4700" s="11" t="n">
        <f aca="false">IF(AND(ISNUMBER(B4700),ISNUMBER($J4700)),$J4700-B4700,"")</f>
        <v>0</v>
      </c>
      <c r="E4700" s="11" t="n">
        <f aca="false">IF(AND(ISNUMBER(C4700),ISNUMBER($J4700)),$J4700-C4700,"")</f>
        <v>-4</v>
      </c>
      <c r="F4700" s="1" t="s">
        <v>4913</v>
      </c>
      <c r="G4700" s="46"/>
      <c r="J4700" s="11" t="n">
        <f aca="false">IFERROR(INDEX(Pozos!$M$2:$M$1852,MATCH(A4700,Pozos!$E$2:$E$1852,0)),"")</f>
        <v>26</v>
      </c>
      <c r="K4700" s="1" t="s">
        <v>4023</v>
      </c>
      <c r="L4700" s="1" t="s">
        <v>3813</v>
      </c>
      <c r="P4700" s="0" t="s">
        <v>3824</v>
      </c>
    </row>
    <row r="4701" customFormat="false" ht="15.75" hidden="false" customHeight="true" outlineLevel="0" collapsed="false">
      <c r="A4701" s="39" t="s">
        <v>2577</v>
      </c>
      <c r="B4701" s="1" t="n">
        <v>30</v>
      </c>
      <c r="C4701" s="1" t="n">
        <v>32</v>
      </c>
      <c r="D4701" s="11" t="n">
        <f aca="false">IF(AND(ISNUMBER(B4701),ISNUMBER($J4701)),$J4701-B4701,"")</f>
        <v>-4</v>
      </c>
      <c r="E4701" s="11" t="n">
        <f aca="false">IF(AND(ISNUMBER(C4701),ISNUMBER($J4701)),$J4701-C4701,"")</f>
        <v>-6</v>
      </c>
      <c r="F4701" s="1" t="s">
        <v>4641</v>
      </c>
      <c r="G4701" s="46"/>
      <c r="J4701" s="11" t="n">
        <f aca="false">IFERROR(INDEX(Pozos!$M$2:$M$1852,MATCH(A4701,Pozos!$E$2:$E$1852,0)),"")</f>
        <v>26</v>
      </c>
      <c r="K4701" s="1" t="s">
        <v>3808</v>
      </c>
      <c r="L4701" s="1" t="s">
        <v>3809</v>
      </c>
      <c r="P4701" s="0" t="s">
        <v>3824</v>
      </c>
    </row>
    <row r="4702" customFormat="false" ht="15.75" hidden="false" customHeight="true" outlineLevel="0" collapsed="false">
      <c r="A4702" s="39" t="s">
        <v>2579</v>
      </c>
      <c r="B4702" s="1" t="n">
        <v>0</v>
      </c>
      <c r="C4702" s="1" t="n">
        <v>12</v>
      </c>
      <c r="D4702" s="11" t="n">
        <f aca="false">IF(AND(ISNUMBER(B4702),ISNUMBER($J4702)),$J4702-B4702,"")</f>
        <v>38</v>
      </c>
      <c r="E4702" s="11" t="n">
        <f aca="false">IF(AND(ISNUMBER(C4702),ISNUMBER($J4702)),$J4702-C4702,"")</f>
        <v>26</v>
      </c>
      <c r="F4702" s="1" t="s">
        <v>5931</v>
      </c>
      <c r="G4702" s="46" t="s">
        <v>4412</v>
      </c>
      <c r="J4702" s="11" t="n">
        <f aca="false">IFERROR(INDEX(Pozos!$M$2:$M$1852,MATCH(A4702,Pozos!$E$2:$E$1852,0)),"")</f>
        <v>38</v>
      </c>
      <c r="K4702" s="1" t="s">
        <v>3927</v>
      </c>
      <c r="L4702" s="1" t="s">
        <v>3928</v>
      </c>
      <c r="O4702" s="0" t="s">
        <v>4412</v>
      </c>
      <c r="P4702" s="0" t="s">
        <v>3805</v>
      </c>
    </row>
    <row r="4703" customFormat="false" ht="15.75" hidden="false" customHeight="true" outlineLevel="0" collapsed="false">
      <c r="A4703" s="39" t="s">
        <v>2579</v>
      </c>
      <c r="B4703" s="1" t="n">
        <v>12</v>
      </c>
      <c r="C4703" s="1" t="n">
        <v>42</v>
      </c>
      <c r="D4703" s="11" t="n">
        <f aca="false">IF(AND(ISNUMBER(B4703),ISNUMBER($J4703)),$J4703-B4703,"")</f>
        <v>26</v>
      </c>
      <c r="E4703" s="11" t="n">
        <f aca="false">IF(AND(ISNUMBER(C4703),ISNUMBER($J4703)),$J4703-C4703,"")</f>
        <v>-4</v>
      </c>
      <c r="F4703" s="1" t="s">
        <v>5183</v>
      </c>
      <c r="G4703" s="46" t="s">
        <v>4395</v>
      </c>
      <c r="J4703" s="11" t="n">
        <f aca="false">IFERROR(INDEX(Pozos!$M$2:$M$1852,MATCH(A4703,Pozos!$E$2:$E$1852,0)),"")</f>
        <v>38</v>
      </c>
      <c r="K4703" s="1" t="s">
        <v>4424</v>
      </c>
      <c r="O4703" s="0" t="s">
        <v>4395</v>
      </c>
      <c r="P4703" s="0" t="s">
        <v>3805</v>
      </c>
    </row>
    <row r="4704" customFormat="false" ht="15.75" hidden="false" customHeight="true" outlineLevel="0" collapsed="false">
      <c r="A4704" s="39" t="s">
        <v>2579</v>
      </c>
      <c r="B4704" s="1" t="n">
        <v>42</v>
      </c>
      <c r="C4704" s="1" t="n">
        <v>46</v>
      </c>
      <c r="D4704" s="11" t="n">
        <f aca="false">IF(AND(ISNUMBER(B4704),ISNUMBER($J4704)),$J4704-B4704,"")</f>
        <v>-4</v>
      </c>
      <c r="E4704" s="11" t="n">
        <f aca="false">IF(AND(ISNUMBER(C4704),ISNUMBER($J4704)),$J4704-C4704,"")</f>
        <v>-8</v>
      </c>
      <c r="F4704" s="1" t="s">
        <v>4493</v>
      </c>
      <c r="G4704" s="46" t="s">
        <v>4407</v>
      </c>
      <c r="J4704" s="11" t="n">
        <f aca="false">IFERROR(INDEX(Pozos!$M$2:$M$1852,MATCH(A4704,Pozos!$E$2:$E$1852,0)),"")</f>
        <v>38</v>
      </c>
      <c r="K4704" s="1" t="s">
        <v>4424</v>
      </c>
      <c r="O4704" s="0" t="s">
        <v>4407</v>
      </c>
      <c r="P4704" s="0" t="s">
        <v>3805</v>
      </c>
    </row>
    <row r="4705" customFormat="false" ht="15.75" hidden="false" customHeight="true" outlineLevel="0" collapsed="false">
      <c r="A4705" s="39" t="s">
        <v>2581</v>
      </c>
      <c r="B4705" s="1" t="n">
        <v>0</v>
      </c>
      <c r="C4705" s="1" t="n">
        <v>13</v>
      </c>
      <c r="D4705" s="11" t="n">
        <f aca="false">IF(AND(ISNUMBER(B4705),ISNUMBER($J4705)),$J4705-B4705,"")</f>
        <v>36</v>
      </c>
      <c r="E4705" s="11" t="n">
        <f aca="false">IF(AND(ISNUMBER(C4705),ISNUMBER($J4705)),$J4705-C4705,"")</f>
        <v>23</v>
      </c>
      <c r="F4705" s="1" t="s">
        <v>4430</v>
      </c>
      <c r="G4705" s="46"/>
      <c r="J4705" s="11" t="n">
        <f aca="false">IFERROR(INDEX(Pozos!$M$2:$M$1852,MATCH(A4705,Pozos!$E$2:$E$1852,0)),"")</f>
        <v>36</v>
      </c>
      <c r="K4705" s="1" t="s">
        <v>3808</v>
      </c>
      <c r="L4705" s="1" t="s">
        <v>3809</v>
      </c>
      <c r="P4705" s="0" t="s">
        <v>3824</v>
      </c>
    </row>
    <row r="4706" customFormat="false" ht="15.75" hidden="false" customHeight="true" outlineLevel="0" collapsed="false">
      <c r="A4706" s="39" t="s">
        <v>2581</v>
      </c>
      <c r="B4706" s="1" t="n">
        <v>13</v>
      </c>
      <c r="C4706" s="1" t="n">
        <v>15</v>
      </c>
      <c r="D4706" s="11" t="n">
        <f aca="false">IF(AND(ISNUMBER(B4706),ISNUMBER($J4706)),$J4706-B4706,"")</f>
        <v>23</v>
      </c>
      <c r="E4706" s="11" t="n">
        <f aca="false">IF(AND(ISNUMBER(C4706),ISNUMBER($J4706)),$J4706-C4706,"")</f>
        <v>21</v>
      </c>
      <c r="F4706" s="1" t="s">
        <v>4223</v>
      </c>
      <c r="G4706" s="46"/>
      <c r="J4706" s="11" t="n">
        <f aca="false">IFERROR(INDEX(Pozos!$M$2:$M$1852,MATCH(A4706,Pozos!$E$2:$E$1852,0)),"")</f>
        <v>36</v>
      </c>
      <c r="K4706" s="1" t="s">
        <v>3944</v>
      </c>
      <c r="L4706" s="1" t="s">
        <v>3813</v>
      </c>
      <c r="P4706" s="0" t="s">
        <v>3824</v>
      </c>
    </row>
    <row r="4707" customFormat="false" ht="15.75" hidden="false" customHeight="true" outlineLevel="0" collapsed="false">
      <c r="A4707" s="39" t="s">
        <v>2581</v>
      </c>
      <c r="B4707" s="1" t="n">
        <v>15</v>
      </c>
      <c r="C4707" s="1" t="n">
        <v>22</v>
      </c>
      <c r="D4707" s="11" t="n">
        <f aca="false">IF(AND(ISNUMBER(B4707),ISNUMBER($J4707)),$J4707-B4707,"")</f>
        <v>21</v>
      </c>
      <c r="E4707" s="11" t="n">
        <f aca="false">IF(AND(ISNUMBER(C4707),ISNUMBER($J4707)),$J4707-C4707,"")</f>
        <v>14</v>
      </c>
      <c r="F4707" s="1" t="s">
        <v>3808</v>
      </c>
      <c r="G4707" s="46"/>
      <c r="J4707" s="11" t="n">
        <f aca="false">IFERROR(INDEX(Pozos!$M$2:$M$1852,MATCH(A4707,Pozos!$E$2:$E$1852,0)),"")</f>
        <v>36</v>
      </c>
      <c r="K4707" s="1" t="s">
        <v>3808</v>
      </c>
      <c r="L4707" s="1" t="s">
        <v>3809</v>
      </c>
      <c r="P4707" s="0" t="s">
        <v>3824</v>
      </c>
    </row>
    <row r="4708" customFormat="false" ht="15.75" hidden="false" customHeight="true" outlineLevel="0" collapsed="false">
      <c r="A4708" s="39" t="s">
        <v>2583</v>
      </c>
      <c r="B4708" s="1" t="n">
        <v>0</v>
      </c>
      <c r="C4708" s="1" t="n">
        <v>13</v>
      </c>
      <c r="D4708" s="11" t="n">
        <f aca="false">IF(AND(ISNUMBER(B4708),ISNUMBER($J4708)),$J4708-B4708,"")</f>
        <v>35</v>
      </c>
      <c r="E4708" s="11" t="n">
        <f aca="false">IF(AND(ISNUMBER(C4708),ISNUMBER($J4708)),$J4708-C4708,"")</f>
        <v>22</v>
      </c>
      <c r="F4708" s="1" t="s">
        <v>5931</v>
      </c>
      <c r="G4708" s="46" t="s">
        <v>4412</v>
      </c>
      <c r="J4708" s="11" t="n">
        <f aca="false">IFERROR(INDEX(Pozos!$M$2:$M$1852,MATCH(A4708,Pozos!$E$2:$E$1852,0)),"")</f>
        <v>35</v>
      </c>
      <c r="K4708" s="1" t="s">
        <v>3927</v>
      </c>
      <c r="L4708" s="1" t="s">
        <v>3928</v>
      </c>
      <c r="O4708" s="0" t="s">
        <v>4412</v>
      </c>
      <c r="P4708" s="0" t="s">
        <v>3805</v>
      </c>
    </row>
    <row r="4709" customFormat="false" ht="15.75" hidden="false" customHeight="true" outlineLevel="0" collapsed="false">
      <c r="A4709" s="39" t="s">
        <v>2583</v>
      </c>
      <c r="B4709" s="1" t="n">
        <v>13</v>
      </c>
      <c r="C4709" s="1" t="n">
        <v>21</v>
      </c>
      <c r="D4709" s="11" t="n">
        <f aca="false">IF(AND(ISNUMBER(B4709),ISNUMBER($J4709)),$J4709-B4709,"")</f>
        <v>22</v>
      </c>
      <c r="E4709" s="11" t="n">
        <f aca="false">IF(AND(ISNUMBER(C4709),ISNUMBER($J4709)),$J4709-C4709,"")</f>
        <v>14</v>
      </c>
      <c r="F4709" s="1" t="s">
        <v>5183</v>
      </c>
      <c r="G4709" s="46" t="s">
        <v>4395</v>
      </c>
      <c r="J4709" s="11" t="n">
        <f aca="false">IFERROR(INDEX(Pozos!$M$2:$M$1852,MATCH(A4709,Pozos!$E$2:$E$1852,0)),"")</f>
        <v>35</v>
      </c>
      <c r="K4709" s="1" t="s">
        <v>4424</v>
      </c>
      <c r="O4709" s="0" t="s">
        <v>4395</v>
      </c>
      <c r="P4709" s="0" t="s">
        <v>3805</v>
      </c>
    </row>
    <row r="4710" customFormat="false" ht="15.75" hidden="false" customHeight="true" outlineLevel="0" collapsed="false">
      <c r="A4710" s="39" t="s">
        <v>2583</v>
      </c>
      <c r="B4710" s="1" t="n">
        <v>21</v>
      </c>
      <c r="C4710" s="1" t="n">
        <v>36</v>
      </c>
      <c r="D4710" s="11" t="n">
        <f aca="false">IF(AND(ISNUMBER(B4710),ISNUMBER($J4710)),$J4710-B4710,"")</f>
        <v>14</v>
      </c>
      <c r="E4710" s="11" t="n">
        <f aca="false">IF(AND(ISNUMBER(C4710),ISNUMBER($J4710)),$J4710-C4710,"")</f>
        <v>-1</v>
      </c>
      <c r="F4710" s="1" t="s">
        <v>4558</v>
      </c>
      <c r="G4710" s="46"/>
      <c r="J4710" s="11" t="n">
        <f aca="false">IFERROR(INDEX(Pozos!$M$2:$M$1852,MATCH(A4710,Pozos!$E$2:$E$1852,0)),"")</f>
        <v>35</v>
      </c>
      <c r="K4710" s="1" t="s">
        <v>3808</v>
      </c>
      <c r="L4710" s="1" t="s">
        <v>3809</v>
      </c>
      <c r="P4710" s="0" t="s">
        <v>3824</v>
      </c>
    </row>
    <row r="4711" customFormat="false" ht="15.75" hidden="false" customHeight="true" outlineLevel="0" collapsed="false">
      <c r="A4711" s="39" t="s">
        <v>2583</v>
      </c>
      <c r="B4711" s="1" t="n">
        <v>36</v>
      </c>
      <c r="C4711" s="1" t="n">
        <v>42</v>
      </c>
      <c r="D4711" s="11" t="n">
        <f aca="false">IF(AND(ISNUMBER(B4711),ISNUMBER($J4711)),$J4711-B4711,"")</f>
        <v>-1</v>
      </c>
      <c r="E4711" s="11" t="n">
        <f aca="false">IF(AND(ISNUMBER(C4711),ISNUMBER($J4711)),$J4711-C4711,"")</f>
        <v>-7</v>
      </c>
      <c r="F4711" s="1" t="s">
        <v>5932</v>
      </c>
      <c r="G4711" s="46"/>
      <c r="J4711" s="11" t="n">
        <f aca="false">IFERROR(INDEX(Pozos!$M$2:$M$1852,MATCH(A4711,Pozos!$E$2:$E$1852,0)),"")</f>
        <v>35</v>
      </c>
      <c r="K4711" s="1" t="s">
        <v>4320</v>
      </c>
      <c r="P4711" s="0" t="s">
        <v>3824</v>
      </c>
    </row>
    <row r="4712" customFormat="false" ht="15.75" hidden="false" customHeight="true" outlineLevel="0" collapsed="false">
      <c r="A4712" s="39" t="s">
        <v>2583</v>
      </c>
      <c r="B4712" s="1" t="n">
        <v>42</v>
      </c>
      <c r="C4712" s="1" t="n">
        <v>46</v>
      </c>
      <c r="D4712" s="11" t="n">
        <f aca="false">IF(AND(ISNUMBER(B4712),ISNUMBER($J4712)),$J4712-B4712,"")</f>
        <v>-7</v>
      </c>
      <c r="E4712" s="11" t="n">
        <f aca="false">IF(AND(ISNUMBER(C4712),ISNUMBER($J4712)),$J4712-C4712,"")</f>
        <v>-11</v>
      </c>
      <c r="F4712" s="1" t="s">
        <v>4493</v>
      </c>
      <c r="G4712" s="46" t="s">
        <v>4407</v>
      </c>
      <c r="J4712" s="11" t="n">
        <f aca="false">IFERROR(INDEX(Pozos!$M$2:$M$1852,MATCH(A4712,Pozos!$E$2:$E$1852,0)),"")</f>
        <v>35</v>
      </c>
      <c r="K4712" s="1" t="s">
        <v>4424</v>
      </c>
      <c r="O4712" s="0" t="s">
        <v>4407</v>
      </c>
      <c r="P4712" s="0" t="s">
        <v>3805</v>
      </c>
    </row>
    <row r="4713" customFormat="false" ht="15.75" hidden="false" customHeight="true" outlineLevel="0" collapsed="false">
      <c r="A4713" s="39" t="s">
        <v>2585</v>
      </c>
      <c r="B4713" s="1" t="n">
        <v>0</v>
      </c>
      <c r="C4713" s="1" t="n">
        <v>15</v>
      </c>
      <c r="D4713" s="11" t="n">
        <f aca="false">IF(AND(ISNUMBER(B4713),ISNUMBER($J4713)),$J4713-B4713,"")</f>
        <v>17</v>
      </c>
      <c r="E4713" s="11" t="n">
        <f aca="false">IF(AND(ISNUMBER(C4713),ISNUMBER($J4713)),$J4713-C4713,"")</f>
        <v>2</v>
      </c>
      <c r="F4713" s="1" t="s">
        <v>3808</v>
      </c>
      <c r="G4713" s="46"/>
      <c r="J4713" s="11" t="n">
        <f aca="false">IFERROR(INDEX(Pozos!$M$2:$M$1852,MATCH(A4713,Pozos!$E$2:$E$1852,0)),"")</f>
        <v>17</v>
      </c>
      <c r="K4713" s="1" t="s">
        <v>3808</v>
      </c>
      <c r="L4713" s="1" t="s">
        <v>3809</v>
      </c>
      <c r="P4713" s="0" t="s">
        <v>3824</v>
      </c>
    </row>
    <row r="4714" customFormat="false" ht="15.75" hidden="false" customHeight="true" outlineLevel="0" collapsed="false">
      <c r="A4714" s="39" t="s">
        <v>2585</v>
      </c>
      <c r="B4714" s="1" t="n">
        <v>15</v>
      </c>
      <c r="C4714" s="1" t="n">
        <v>23</v>
      </c>
      <c r="D4714" s="11" t="n">
        <f aca="false">IF(AND(ISNUMBER(B4714),ISNUMBER($J4714)),$J4714-B4714,"")</f>
        <v>2</v>
      </c>
      <c r="E4714" s="11" t="n">
        <f aca="false">IF(AND(ISNUMBER(C4714),ISNUMBER($J4714)),$J4714-C4714,"")</f>
        <v>-6</v>
      </c>
      <c r="F4714" s="1" t="s">
        <v>4430</v>
      </c>
      <c r="G4714" s="46"/>
      <c r="J4714" s="11" t="n">
        <f aca="false">IFERROR(INDEX(Pozos!$M$2:$M$1852,MATCH(A4714,Pozos!$E$2:$E$1852,0)),"")</f>
        <v>17</v>
      </c>
      <c r="K4714" s="1" t="s">
        <v>3808</v>
      </c>
      <c r="L4714" s="1" t="s">
        <v>3809</v>
      </c>
      <c r="P4714" s="0" t="s">
        <v>3824</v>
      </c>
    </row>
    <row r="4715" customFormat="false" ht="15.75" hidden="false" customHeight="true" outlineLevel="0" collapsed="false">
      <c r="A4715" s="39" t="s">
        <v>2585</v>
      </c>
      <c r="B4715" s="1" t="n">
        <v>23</v>
      </c>
      <c r="C4715" s="1" t="n">
        <v>26.6</v>
      </c>
      <c r="D4715" s="11" t="n">
        <f aca="false">IF(AND(ISNUMBER(B4715),ISNUMBER($J4715)),$J4715-B4715,"")</f>
        <v>-6</v>
      </c>
      <c r="E4715" s="11" t="n">
        <f aca="false">IF(AND(ISNUMBER(C4715),ISNUMBER($J4715)),$J4715-C4715,"")</f>
        <v>-9.6</v>
      </c>
      <c r="F4715" s="1" t="s">
        <v>4023</v>
      </c>
      <c r="G4715" s="46"/>
      <c r="J4715" s="11" t="n">
        <f aca="false">IFERROR(INDEX(Pozos!$M$2:$M$1852,MATCH(A4715,Pozos!$E$2:$E$1852,0)),"")</f>
        <v>17</v>
      </c>
      <c r="K4715" s="1" t="s">
        <v>4023</v>
      </c>
      <c r="L4715" s="1" t="s">
        <v>3813</v>
      </c>
      <c r="P4715" s="0" t="s">
        <v>3824</v>
      </c>
    </row>
    <row r="4716" customFormat="false" ht="15.75" hidden="false" customHeight="true" outlineLevel="0" collapsed="false">
      <c r="A4716" s="39" t="s">
        <v>2585</v>
      </c>
      <c r="B4716" s="1" t="n">
        <v>26.6</v>
      </c>
      <c r="C4716" s="1" t="n">
        <v>35.7</v>
      </c>
      <c r="D4716" s="11" t="n">
        <f aca="false">IF(AND(ISNUMBER(B4716),ISNUMBER($J4716)),$J4716-B4716,"")</f>
        <v>-9.6</v>
      </c>
      <c r="E4716" s="11" t="n">
        <f aca="false">IF(AND(ISNUMBER(C4716),ISNUMBER($J4716)),$J4716-C4716,"")</f>
        <v>-18.7</v>
      </c>
      <c r="F4716" s="1" t="s">
        <v>3808</v>
      </c>
      <c r="G4716" s="46"/>
      <c r="J4716" s="11" t="n">
        <f aca="false">IFERROR(INDEX(Pozos!$M$2:$M$1852,MATCH(A4716,Pozos!$E$2:$E$1852,0)),"")</f>
        <v>17</v>
      </c>
      <c r="K4716" s="1" t="s">
        <v>3808</v>
      </c>
      <c r="L4716" s="1" t="s">
        <v>3809</v>
      </c>
      <c r="P4716" s="0" t="s">
        <v>3824</v>
      </c>
    </row>
    <row r="4717" customFormat="false" ht="15.75" hidden="false" customHeight="true" outlineLevel="0" collapsed="false">
      <c r="A4717" s="39" t="s">
        <v>2587</v>
      </c>
      <c r="B4717" s="1" t="n">
        <v>0</v>
      </c>
      <c r="C4717" s="1" t="n">
        <v>15</v>
      </c>
      <c r="D4717" s="11" t="n">
        <f aca="false">IF(AND(ISNUMBER(B4717),ISNUMBER($J4717)),$J4717-B4717,"")</f>
        <v>24</v>
      </c>
      <c r="E4717" s="11" t="n">
        <f aca="false">IF(AND(ISNUMBER(C4717),ISNUMBER($J4717)),$J4717-C4717,"")</f>
        <v>9</v>
      </c>
      <c r="F4717" s="1" t="s">
        <v>673</v>
      </c>
      <c r="G4717" s="46" t="s">
        <v>4412</v>
      </c>
      <c r="J4717" s="11" t="n">
        <f aca="false">IFERROR(INDEX(Pozos!$M$2:$M$1852,MATCH(A4717,Pozos!$E$2:$E$1852,0)),"")</f>
        <v>24</v>
      </c>
      <c r="K4717" s="1" t="s">
        <v>4424</v>
      </c>
      <c r="O4717" s="0" t="s">
        <v>4412</v>
      </c>
      <c r="P4717" s="0" t="s">
        <v>3805</v>
      </c>
    </row>
    <row r="4718" customFormat="false" ht="15.75" hidden="false" customHeight="true" outlineLevel="0" collapsed="false">
      <c r="A4718" s="39" t="s">
        <v>2587</v>
      </c>
      <c r="B4718" s="1" t="n">
        <v>15</v>
      </c>
      <c r="C4718" s="1" t="n">
        <v>20</v>
      </c>
      <c r="D4718" s="11" t="n">
        <f aca="false">IF(AND(ISNUMBER(B4718),ISNUMBER($J4718)),$J4718-B4718,"")</f>
        <v>9</v>
      </c>
      <c r="E4718" s="11" t="n">
        <f aca="false">IF(AND(ISNUMBER(C4718),ISNUMBER($J4718)),$J4718-C4718,"")</f>
        <v>4</v>
      </c>
      <c r="F4718" s="1" t="s">
        <v>5933</v>
      </c>
      <c r="G4718" s="46"/>
      <c r="J4718" s="11" t="n">
        <f aca="false">IFERROR(INDEX(Pozos!$M$2:$M$1852,MATCH(A4718,Pozos!$E$2:$E$1852,0)),"")</f>
        <v>24</v>
      </c>
      <c r="K4718" s="1" t="s">
        <v>4320</v>
      </c>
      <c r="P4718" s="0" t="s">
        <v>3824</v>
      </c>
    </row>
    <row r="4719" customFormat="false" ht="15.75" hidden="false" customHeight="true" outlineLevel="0" collapsed="false">
      <c r="A4719" s="39" t="s">
        <v>2587</v>
      </c>
      <c r="B4719" s="1" t="n">
        <v>20</v>
      </c>
      <c r="C4719" s="1" t="n">
        <v>23</v>
      </c>
      <c r="D4719" s="11" t="n">
        <f aca="false">IF(AND(ISNUMBER(B4719),ISNUMBER($J4719)),$J4719-B4719,"")</f>
        <v>4</v>
      </c>
      <c r="E4719" s="11" t="n">
        <f aca="false">IF(AND(ISNUMBER(C4719),ISNUMBER($J4719)),$J4719-C4719,"")</f>
        <v>1</v>
      </c>
      <c r="F4719" s="1" t="s">
        <v>5934</v>
      </c>
      <c r="G4719" s="46"/>
      <c r="J4719" s="11" t="n">
        <f aca="false">IFERROR(INDEX(Pozos!$M$2:$M$1852,MATCH(A4719,Pozos!$E$2:$E$1852,0)),"")</f>
        <v>24</v>
      </c>
      <c r="K4719" s="1" t="s">
        <v>4320</v>
      </c>
      <c r="P4719" s="0" t="s">
        <v>3824</v>
      </c>
    </row>
    <row r="4720" customFormat="false" ht="15.75" hidden="false" customHeight="true" outlineLevel="0" collapsed="false">
      <c r="A4720" s="39" t="s">
        <v>2587</v>
      </c>
      <c r="B4720" s="1" t="n">
        <v>23</v>
      </c>
      <c r="C4720" s="1" t="n">
        <v>29</v>
      </c>
      <c r="D4720" s="11" t="n">
        <f aca="false">IF(AND(ISNUMBER(B4720),ISNUMBER($J4720)),$J4720-B4720,"")</f>
        <v>1</v>
      </c>
      <c r="E4720" s="11" t="n">
        <f aca="false">IF(AND(ISNUMBER(C4720),ISNUMBER($J4720)),$J4720-C4720,"")</f>
        <v>-5</v>
      </c>
      <c r="F4720" s="1" t="s">
        <v>5935</v>
      </c>
      <c r="G4720" s="46"/>
      <c r="J4720" s="11" t="n">
        <f aca="false">IFERROR(INDEX(Pozos!$M$2:$M$1852,MATCH(A4720,Pozos!$E$2:$E$1852,0)),"")</f>
        <v>24</v>
      </c>
      <c r="K4720" s="1" t="s">
        <v>4320</v>
      </c>
      <c r="P4720" s="0" t="s">
        <v>3824</v>
      </c>
    </row>
    <row r="4721" customFormat="false" ht="15.75" hidden="false" customHeight="true" outlineLevel="0" collapsed="false">
      <c r="A4721" s="39" t="s">
        <v>2587</v>
      </c>
      <c r="B4721" s="1" t="n">
        <v>29</v>
      </c>
      <c r="C4721" s="1" t="n">
        <v>49</v>
      </c>
      <c r="D4721" s="11" t="n">
        <f aca="false">IF(AND(ISNUMBER(B4721),ISNUMBER($J4721)),$J4721-B4721,"")</f>
        <v>-5</v>
      </c>
      <c r="E4721" s="11" t="n">
        <f aca="false">IF(AND(ISNUMBER(C4721),ISNUMBER($J4721)),$J4721-C4721,"")</f>
        <v>-25</v>
      </c>
      <c r="F4721" s="1" t="s">
        <v>5936</v>
      </c>
      <c r="G4721" s="46"/>
      <c r="J4721" s="11" t="n">
        <f aca="false">IFERROR(INDEX(Pozos!$M$2:$M$1852,MATCH(A4721,Pozos!$E$2:$E$1852,0)),"")</f>
        <v>24</v>
      </c>
      <c r="K4721" s="1" t="s">
        <v>4320</v>
      </c>
      <c r="P4721" s="0" t="s">
        <v>3824</v>
      </c>
    </row>
    <row r="4722" customFormat="false" ht="15.75" hidden="false" customHeight="true" outlineLevel="0" collapsed="false">
      <c r="A4722" s="39" t="s">
        <v>2587</v>
      </c>
      <c r="B4722" s="1" t="n">
        <v>49</v>
      </c>
      <c r="C4722" s="1" t="n">
        <v>79</v>
      </c>
      <c r="D4722" s="11" t="n">
        <f aca="false">IF(AND(ISNUMBER(B4722),ISNUMBER($J4722)),$J4722-B4722,"")</f>
        <v>-25</v>
      </c>
      <c r="E4722" s="11" t="n">
        <f aca="false">IF(AND(ISNUMBER(C4722),ISNUMBER($J4722)),$J4722-C4722,"")</f>
        <v>-55</v>
      </c>
      <c r="F4722" s="1" t="s">
        <v>3896</v>
      </c>
      <c r="G4722" s="46"/>
      <c r="J4722" s="11" t="n">
        <f aca="false">IFERROR(INDEX(Pozos!$M$2:$M$1852,MATCH(A4722,Pozos!$E$2:$E$1852,0)),"")</f>
        <v>24</v>
      </c>
      <c r="K4722" s="1" t="s">
        <v>3896</v>
      </c>
      <c r="L4722" s="1" t="s">
        <v>3897</v>
      </c>
      <c r="O4722" s="0" t="s">
        <v>3859</v>
      </c>
      <c r="P4722" s="0" t="s">
        <v>5081</v>
      </c>
    </row>
    <row r="4723" customFormat="false" ht="15.75" hidden="false" customHeight="true" outlineLevel="0" collapsed="false">
      <c r="A4723" s="39" t="s">
        <v>2589</v>
      </c>
      <c r="B4723" s="1" t="n">
        <v>0</v>
      </c>
      <c r="C4723" s="1" t="n">
        <v>16</v>
      </c>
      <c r="D4723" s="11" t="n">
        <f aca="false">IF(AND(ISNUMBER(B4723),ISNUMBER($J4723)),$J4723-B4723,"")</f>
        <v>33</v>
      </c>
      <c r="E4723" s="11" t="n">
        <f aca="false">IF(AND(ISNUMBER(C4723),ISNUMBER($J4723)),$J4723-C4723,"")</f>
        <v>17</v>
      </c>
      <c r="F4723" s="1" t="s">
        <v>5152</v>
      </c>
      <c r="G4723" s="46" t="s">
        <v>4395</v>
      </c>
      <c r="J4723" s="11" t="n">
        <f aca="false">IFERROR(INDEX(Pozos!$M$2:$M$1852,MATCH(A4723,Pozos!$E$2:$E$1852,0)),"")</f>
        <v>33</v>
      </c>
      <c r="K4723" s="1" t="s">
        <v>4424</v>
      </c>
      <c r="O4723" s="0" t="s">
        <v>4395</v>
      </c>
      <c r="P4723" s="0" t="s">
        <v>3805</v>
      </c>
    </row>
    <row r="4724" customFormat="false" ht="15.75" hidden="false" customHeight="true" outlineLevel="0" collapsed="false">
      <c r="A4724" s="39" t="s">
        <v>2589</v>
      </c>
      <c r="B4724" s="1" t="n">
        <v>16</v>
      </c>
      <c r="C4724" s="1" t="n">
        <v>19</v>
      </c>
      <c r="D4724" s="11" t="n">
        <f aca="false">IF(AND(ISNUMBER(B4724),ISNUMBER($J4724)),$J4724-B4724,"")</f>
        <v>17</v>
      </c>
      <c r="E4724" s="11" t="n">
        <f aca="false">IF(AND(ISNUMBER(C4724),ISNUMBER($J4724)),$J4724-C4724,"")</f>
        <v>14</v>
      </c>
      <c r="F4724" s="1" t="s">
        <v>3935</v>
      </c>
      <c r="G4724" s="46"/>
      <c r="J4724" s="11" t="n">
        <f aca="false">IFERROR(INDEX(Pozos!$M$2:$M$1852,MATCH(A4724,Pozos!$E$2:$E$1852,0)),"")</f>
        <v>33</v>
      </c>
      <c r="K4724" s="1" t="s">
        <v>3808</v>
      </c>
      <c r="L4724" s="1" t="s">
        <v>3809</v>
      </c>
      <c r="P4724" s="0" t="s">
        <v>3824</v>
      </c>
    </row>
    <row r="4725" customFormat="false" ht="15.75" hidden="false" customHeight="true" outlineLevel="0" collapsed="false">
      <c r="A4725" s="39" t="s">
        <v>2589</v>
      </c>
      <c r="B4725" s="1" t="n">
        <v>19</v>
      </c>
      <c r="C4725" s="1" t="n">
        <v>25</v>
      </c>
      <c r="D4725" s="11" t="n">
        <f aca="false">IF(AND(ISNUMBER(B4725),ISNUMBER($J4725)),$J4725-B4725,"")</f>
        <v>14</v>
      </c>
      <c r="E4725" s="11" t="n">
        <f aca="false">IF(AND(ISNUMBER(C4725),ISNUMBER($J4725)),$J4725-C4725,"")</f>
        <v>8</v>
      </c>
      <c r="F4725" s="1" t="s">
        <v>3808</v>
      </c>
      <c r="G4725" s="46"/>
      <c r="J4725" s="11" t="n">
        <f aca="false">IFERROR(INDEX(Pozos!$M$2:$M$1852,MATCH(A4725,Pozos!$E$2:$E$1852,0)),"")</f>
        <v>33</v>
      </c>
      <c r="K4725" s="1" t="s">
        <v>3808</v>
      </c>
      <c r="L4725" s="1" t="s">
        <v>3809</v>
      </c>
      <c r="P4725" s="0" t="s">
        <v>3824</v>
      </c>
    </row>
    <row r="4726" customFormat="false" ht="15.75" hidden="false" customHeight="true" outlineLevel="0" collapsed="false">
      <c r="A4726" s="39" t="s">
        <v>2591</v>
      </c>
      <c r="B4726" s="1" t="n">
        <v>0</v>
      </c>
      <c r="C4726" s="1" t="n">
        <v>16</v>
      </c>
      <c r="D4726" s="11" t="n">
        <f aca="false">IF(AND(ISNUMBER(B4726),ISNUMBER($J4726)),$J4726-B4726,"")</f>
        <v>37</v>
      </c>
      <c r="E4726" s="11" t="n">
        <f aca="false">IF(AND(ISNUMBER(C4726),ISNUMBER($J4726)),$J4726-C4726,"")</f>
        <v>21</v>
      </c>
      <c r="F4726" s="1" t="s">
        <v>673</v>
      </c>
      <c r="G4726" s="46" t="s">
        <v>4412</v>
      </c>
      <c r="J4726" s="11" t="n">
        <f aca="false">IFERROR(INDEX(Pozos!$M$2:$M$1852,MATCH(A4726,Pozos!$E$2:$E$1852,0)),"")</f>
        <v>37</v>
      </c>
      <c r="K4726" s="1" t="s">
        <v>4424</v>
      </c>
      <c r="O4726" s="0" t="s">
        <v>4412</v>
      </c>
      <c r="P4726" s="0" t="s">
        <v>3805</v>
      </c>
    </row>
    <row r="4727" customFormat="false" ht="15.75" hidden="false" customHeight="true" outlineLevel="0" collapsed="false">
      <c r="A4727" s="39" t="s">
        <v>2591</v>
      </c>
      <c r="B4727" s="1" t="n">
        <v>16</v>
      </c>
      <c r="C4727" s="1" t="n">
        <v>25</v>
      </c>
      <c r="D4727" s="11" t="n">
        <f aca="false">IF(AND(ISNUMBER(B4727),ISNUMBER($J4727)),$J4727-B4727,"")</f>
        <v>21</v>
      </c>
      <c r="E4727" s="11" t="n">
        <f aca="false">IF(AND(ISNUMBER(C4727),ISNUMBER($J4727)),$J4727-C4727,"")</f>
        <v>12</v>
      </c>
      <c r="F4727" s="1" t="s">
        <v>5183</v>
      </c>
      <c r="G4727" s="46" t="s">
        <v>4395</v>
      </c>
      <c r="J4727" s="11" t="n">
        <f aca="false">IFERROR(INDEX(Pozos!$M$2:$M$1852,MATCH(A4727,Pozos!$E$2:$E$1852,0)),"")</f>
        <v>37</v>
      </c>
      <c r="K4727" s="1" t="s">
        <v>4424</v>
      </c>
      <c r="O4727" s="0" t="s">
        <v>4395</v>
      </c>
      <c r="P4727" s="0" t="s">
        <v>3805</v>
      </c>
    </row>
    <row r="4728" customFormat="false" ht="15.75" hidden="false" customHeight="true" outlineLevel="0" collapsed="false">
      <c r="A4728" s="39" t="s">
        <v>2591</v>
      </c>
      <c r="B4728" s="1" t="n">
        <v>25</v>
      </c>
      <c r="C4728" s="1" t="n">
        <v>35</v>
      </c>
      <c r="D4728" s="11" t="n">
        <f aca="false">IF(AND(ISNUMBER(B4728),ISNUMBER($J4728)),$J4728-B4728,"")</f>
        <v>12</v>
      </c>
      <c r="E4728" s="11" t="n">
        <f aca="false">IF(AND(ISNUMBER(C4728),ISNUMBER($J4728)),$J4728-C4728,"")</f>
        <v>2</v>
      </c>
      <c r="F4728" s="1" t="s">
        <v>4480</v>
      </c>
      <c r="G4728" s="46"/>
      <c r="J4728" s="11" t="n">
        <f aca="false">IFERROR(INDEX(Pozos!$M$2:$M$1852,MATCH(A4728,Pozos!$E$2:$E$1852,0)),"")</f>
        <v>37</v>
      </c>
      <c r="K4728" s="1" t="s">
        <v>3808</v>
      </c>
      <c r="L4728" s="1" t="s">
        <v>3809</v>
      </c>
      <c r="P4728" s="0" t="s">
        <v>3824</v>
      </c>
    </row>
    <row r="4729" customFormat="false" ht="15.75" hidden="false" customHeight="true" outlineLevel="0" collapsed="false">
      <c r="A4729" s="39" t="s">
        <v>2593</v>
      </c>
      <c r="B4729" s="1" t="n">
        <v>0</v>
      </c>
      <c r="C4729" s="1" t="n">
        <v>16</v>
      </c>
      <c r="D4729" s="11" t="n">
        <f aca="false">IF(AND(ISNUMBER(B4729),ISNUMBER($J4729)),$J4729-B4729,"")</f>
        <v>32</v>
      </c>
      <c r="E4729" s="11" t="n">
        <f aca="false">IF(AND(ISNUMBER(C4729),ISNUMBER($J4729)),$J4729-C4729,"")</f>
        <v>16</v>
      </c>
      <c r="F4729" s="1" t="s">
        <v>673</v>
      </c>
      <c r="G4729" s="46" t="s">
        <v>4412</v>
      </c>
      <c r="J4729" s="11" t="n">
        <f aca="false">IFERROR(INDEX(Pozos!$M$2:$M$1852,MATCH(A4729,Pozos!$E$2:$E$1852,0)),"")</f>
        <v>32</v>
      </c>
      <c r="K4729" s="1" t="s">
        <v>4424</v>
      </c>
      <c r="O4729" s="0" t="s">
        <v>4412</v>
      </c>
      <c r="P4729" s="0" t="s">
        <v>3805</v>
      </c>
    </row>
    <row r="4730" customFormat="false" ht="15.75" hidden="false" customHeight="true" outlineLevel="0" collapsed="false">
      <c r="A4730" s="39" t="s">
        <v>2593</v>
      </c>
      <c r="B4730" s="1" t="n">
        <v>16</v>
      </c>
      <c r="C4730" s="1" t="n">
        <v>45</v>
      </c>
      <c r="D4730" s="11" t="n">
        <f aca="false">IF(AND(ISNUMBER(B4730),ISNUMBER($J4730)),$J4730-B4730,"")</f>
        <v>16</v>
      </c>
      <c r="E4730" s="11" t="n">
        <f aca="false">IF(AND(ISNUMBER(C4730),ISNUMBER($J4730)),$J4730-C4730,"")</f>
        <v>-13</v>
      </c>
      <c r="F4730" s="1" t="s">
        <v>5183</v>
      </c>
      <c r="G4730" s="46" t="s">
        <v>4395</v>
      </c>
      <c r="J4730" s="11" t="n">
        <f aca="false">IFERROR(INDEX(Pozos!$M$2:$M$1852,MATCH(A4730,Pozos!$E$2:$E$1852,0)),"")</f>
        <v>32</v>
      </c>
      <c r="K4730" s="1" t="s">
        <v>4424</v>
      </c>
      <c r="O4730" s="0" t="s">
        <v>4395</v>
      </c>
      <c r="P4730" s="0" t="s">
        <v>3805</v>
      </c>
    </row>
    <row r="4731" customFormat="false" ht="15.75" hidden="false" customHeight="true" outlineLevel="0" collapsed="false">
      <c r="A4731" s="39" t="s">
        <v>2593</v>
      </c>
      <c r="B4731" s="1" t="n">
        <v>45</v>
      </c>
      <c r="C4731" s="1" t="n">
        <v>50.5</v>
      </c>
      <c r="D4731" s="11" t="n">
        <f aca="false">IF(AND(ISNUMBER(B4731),ISNUMBER($J4731)),$J4731-B4731,"")</f>
        <v>-13</v>
      </c>
      <c r="E4731" s="11" t="n">
        <f aca="false">IF(AND(ISNUMBER(C4731),ISNUMBER($J4731)),$J4731-C4731,"")</f>
        <v>-18.5</v>
      </c>
      <c r="F4731" s="1" t="s">
        <v>4493</v>
      </c>
      <c r="G4731" s="46" t="s">
        <v>4407</v>
      </c>
      <c r="J4731" s="11" t="n">
        <f aca="false">IFERROR(INDEX(Pozos!$M$2:$M$1852,MATCH(A4731,Pozos!$E$2:$E$1852,0)),"")</f>
        <v>32</v>
      </c>
      <c r="K4731" s="1" t="s">
        <v>4424</v>
      </c>
      <c r="O4731" s="0" t="s">
        <v>4407</v>
      </c>
      <c r="P4731" s="0" t="s">
        <v>3805</v>
      </c>
    </row>
    <row r="4732" customFormat="false" ht="15.75" hidden="false" customHeight="true" outlineLevel="0" collapsed="false">
      <c r="A4732" s="39" t="s">
        <v>2595</v>
      </c>
      <c r="B4732" s="1" t="n">
        <v>0</v>
      </c>
      <c r="C4732" s="1" t="n">
        <v>17</v>
      </c>
      <c r="D4732" s="11" t="n">
        <f aca="false">IF(AND(ISNUMBER(B4732),ISNUMBER($J4732)),$J4732-B4732,"")</f>
        <v>48</v>
      </c>
      <c r="E4732" s="11" t="n">
        <f aca="false">IF(AND(ISNUMBER(C4732),ISNUMBER($J4732)),$J4732-C4732,"")</f>
        <v>31</v>
      </c>
      <c r="F4732" s="1" t="s">
        <v>5937</v>
      </c>
      <c r="G4732" s="46" t="s">
        <v>4412</v>
      </c>
      <c r="J4732" s="11" t="n">
        <f aca="false">IFERROR(INDEX(Pozos!$M$2:$M$1852,MATCH(A4732,Pozos!$E$2:$E$1852,0)),"")</f>
        <v>48</v>
      </c>
      <c r="K4732" s="1" t="s">
        <v>3927</v>
      </c>
      <c r="L4732" s="1" t="s">
        <v>3928</v>
      </c>
      <c r="O4732" s="0" t="s">
        <v>4412</v>
      </c>
      <c r="P4732" s="0" t="s">
        <v>3805</v>
      </c>
    </row>
    <row r="4733" customFormat="false" ht="15.75" hidden="false" customHeight="true" outlineLevel="0" collapsed="false">
      <c r="A4733" s="39" t="s">
        <v>2595</v>
      </c>
      <c r="B4733" s="1" t="n">
        <v>17</v>
      </c>
      <c r="C4733" s="1" t="n">
        <v>19</v>
      </c>
      <c r="D4733" s="11" t="n">
        <f aca="false">IF(AND(ISNUMBER(B4733),ISNUMBER($J4733)),$J4733-B4733,"")</f>
        <v>31</v>
      </c>
      <c r="E4733" s="11" t="n">
        <f aca="false">IF(AND(ISNUMBER(C4733),ISNUMBER($J4733)),$J4733-C4733,"")</f>
        <v>29</v>
      </c>
      <c r="F4733" s="1" t="s">
        <v>4551</v>
      </c>
      <c r="G4733" s="46"/>
      <c r="J4733" s="11" t="n">
        <f aca="false">IFERROR(INDEX(Pozos!$M$2:$M$1852,MATCH(A4733,Pozos!$E$2:$E$1852,0)),"")</f>
        <v>48</v>
      </c>
      <c r="K4733" s="1" t="s">
        <v>3808</v>
      </c>
      <c r="L4733" s="1" t="s">
        <v>3809</v>
      </c>
      <c r="P4733" s="0" t="s">
        <v>3824</v>
      </c>
    </row>
    <row r="4734" customFormat="false" ht="15.75" hidden="false" customHeight="true" outlineLevel="0" collapsed="false">
      <c r="A4734" s="39" t="s">
        <v>2595</v>
      </c>
      <c r="B4734" s="1" t="n">
        <v>19</v>
      </c>
      <c r="C4734" s="1" t="n">
        <v>23</v>
      </c>
      <c r="D4734" s="11" t="n">
        <f aca="false">IF(AND(ISNUMBER(B4734),ISNUMBER($J4734)),$J4734-B4734,"")</f>
        <v>29</v>
      </c>
      <c r="E4734" s="11" t="n">
        <f aca="false">IF(AND(ISNUMBER(C4734),ISNUMBER($J4734)),$J4734-C4734,"")</f>
        <v>25</v>
      </c>
      <c r="F4734" s="1" t="s">
        <v>5938</v>
      </c>
      <c r="G4734" s="46"/>
      <c r="J4734" s="11" t="n">
        <f aca="false">IFERROR(INDEX(Pozos!$M$2:$M$1852,MATCH(A4734,Pozos!$E$2:$E$1852,0)),"")</f>
        <v>48</v>
      </c>
      <c r="K4734" s="1" t="s">
        <v>3944</v>
      </c>
      <c r="L4734" s="1" t="s">
        <v>3813</v>
      </c>
      <c r="P4734" s="0" t="s">
        <v>3824</v>
      </c>
    </row>
    <row r="4735" customFormat="false" ht="15.75" hidden="false" customHeight="true" outlineLevel="0" collapsed="false">
      <c r="A4735" s="39" t="s">
        <v>2595</v>
      </c>
      <c r="B4735" s="1" t="n">
        <v>23</v>
      </c>
      <c r="C4735" s="1" t="n">
        <v>26</v>
      </c>
      <c r="D4735" s="11" t="n">
        <f aca="false">IF(AND(ISNUMBER(B4735),ISNUMBER($J4735)),$J4735-B4735,"")</f>
        <v>25</v>
      </c>
      <c r="E4735" s="11" t="n">
        <f aca="false">IF(AND(ISNUMBER(C4735),ISNUMBER($J4735)),$J4735-C4735,"")</f>
        <v>22</v>
      </c>
      <c r="F4735" s="1" t="s">
        <v>5939</v>
      </c>
      <c r="G4735" s="46"/>
      <c r="J4735" s="11" t="n">
        <f aca="false">IFERROR(INDEX(Pozos!$M$2:$M$1852,MATCH(A4735,Pozos!$E$2:$E$1852,0)),"")</f>
        <v>48</v>
      </c>
      <c r="K4735" s="1" t="s">
        <v>3927</v>
      </c>
      <c r="L4735" s="1" t="s">
        <v>3928</v>
      </c>
      <c r="P4735" s="0" t="s">
        <v>3824</v>
      </c>
    </row>
    <row r="4736" customFormat="false" ht="15.75" hidden="false" customHeight="true" outlineLevel="0" collapsed="false">
      <c r="A4736" s="39" t="s">
        <v>2595</v>
      </c>
      <c r="B4736" s="1" t="n">
        <v>26</v>
      </c>
      <c r="C4736" s="1" t="n">
        <v>31</v>
      </c>
      <c r="D4736" s="11" t="n">
        <f aca="false">IF(AND(ISNUMBER(B4736),ISNUMBER($J4736)),$J4736-B4736,"")</f>
        <v>22</v>
      </c>
      <c r="E4736" s="11" t="n">
        <f aca="false">IF(AND(ISNUMBER(C4736),ISNUMBER($J4736)),$J4736-C4736,"")</f>
        <v>17</v>
      </c>
      <c r="F4736" s="1" t="s">
        <v>5940</v>
      </c>
      <c r="G4736" s="46"/>
      <c r="J4736" s="11" t="n">
        <f aca="false">IFERROR(INDEX(Pozos!$M$2:$M$1852,MATCH(A4736,Pozos!$E$2:$E$1852,0)),"")</f>
        <v>48</v>
      </c>
      <c r="K4736" s="1" t="s">
        <v>3944</v>
      </c>
      <c r="L4736" s="1" t="s">
        <v>3813</v>
      </c>
      <c r="P4736" s="0" t="s">
        <v>3824</v>
      </c>
    </row>
    <row r="4737" customFormat="false" ht="15.75" hidden="false" customHeight="true" outlineLevel="0" collapsed="false">
      <c r="A4737" s="39" t="s">
        <v>2595</v>
      </c>
      <c r="B4737" s="1" t="n">
        <v>31</v>
      </c>
      <c r="C4737" s="1" t="n">
        <v>39.5</v>
      </c>
      <c r="D4737" s="11" t="n">
        <f aca="false">IF(AND(ISNUMBER(B4737),ISNUMBER($J4737)),$J4737-B4737,"")</f>
        <v>17</v>
      </c>
      <c r="E4737" s="11" t="n">
        <f aca="false">IF(AND(ISNUMBER(C4737),ISNUMBER($J4737)),$J4737-C4737,"")</f>
        <v>8.5</v>
      </c>
      <c r="F4737" s="1" t="s">
        <v>4543</v>
      </c>
      <c r="G4737" s="46"/>
      <c r="J4737" s="11" t="n">
        <f aca="false">IFERROR(INDEX(Pozos!$M$2:$M$1852,MATCH(A4737,Pozos!$E$2:$E$1852,0)),"")</f>
        <v>48</v>
      </c>
      <c r="K4737" s="1" t="s">
        <v>3808</v>
      </c>
      <c r="L4737" s="1" t="s">
        <v>3809</v>
      </c>
      <c r="P4737" s="0" t="s">
        <v>3824</v>
      </c>
    </row>
    <row r="4738" customFormat="false" ht="15.75" hidden="false" customHeight="true" outlineLevel="0" collapsed="false">
      <c r="A4738" s="39" t="s">
        <v>2595</v>
      </c>
      <c r="B4738" s="1" t="n">
        <v>39.5</v>
      </c>
      <c r="C4738" s="1" t="n">
        <v>42.5</v>
      </c>
      <c r="D4738" s="11" t="n">
        <f aca="false">IF(AND(ISNUMBER(B4738),ISNUMBER($J4738)),$J4738-B4738,"")</f>
        <v>8.5</v>
      </c>
      <c r="E4738" s="11" t="n">
        <f aca="false">IF(AND(ISNUMBER(C4738),ISNUMBER($J4738)),$J4738-C4738,"")</f>
        <v>5.5</v>
      </c>
      <c r="F4738" s="1" t="s">
        <v>4023</v>
      </c>
      <c r="G4738" s="46"/>
      <c r="J4738" s="11" t="n">
        <f aca="false">IFERROR(INDEX(Pozos!$M$2:$M$1852,MATCH(A4738,Pozos!$E$2:$E$1852,0)),"")</f>
        <v>48</v>
      </c>
      <c r="K4738" s="1" t="s">
        <v>4023</v>
      </c>
      <c r="L4738" s="1" t="s">
        <v>3813</v>
      </c>
      <c r="P4738" s="0" t="s">
        <v>3824</v>
      </c>
    </row>
    <row r="4739" customFormat="false" ht="15.75" hidden="false" customHeight="true" outlineLevel="0" collapsed="false">
      <c r="A4739" s="39" t="s">
        <v>2595</v>
      </c>
      <c r="B4739" s="1" t="n">
        <v>42.5</v>
      </c>
      <c r="C4739" s="1" t="n">
        <v>45.6</v>
      </c>
      <c r="D4739" s="11" t="n">
        <f aca="false">IF(AND(ISNUMBER(B4739),ISNUMBER($J4739)),$J4739-B4739,"")</f>
        <v>5.5</v>
      </c>
      <c r="E4739" s="11" t="n">
        <f aca="false">IF(AND(ISNUMBER(C4739),ISNUMBER($J4739)),$J4739-C4739,"")</f>
        <v>2.4</v>
      </c>
      <c r="F4739" s="1" t="s">
        <v>4543</v>
      </c>
      <c r="G4739" s="46"/>
      <c r="J4739" s="11" t="n">
        <f aca="false">IFERROR(INDEX(Pozos!$M$2:$M$1852,MATCH(A4739,Pozos!$E$2:$E$1852,0)),"")</f>
        <v>48</v>
      </c>
      <c r="K4739" s="1" t="s">
        <v>3808</v>
      </c>
      <c r="L4739" s="1" t="s">
        <v>3809</v>
      </c>
      <c r="P4739" s="0" t="s">
        <v>3824</v>
      </c>
    </row>
    <row r="4740" customFormat="false" ht="15.75" hidden="false" customHeight="true" outlineLevel="0" collapsed="false">
      <c r="A4740" s="39" t="s">
        <v>2598</v>
      </c>
      <c r="B4740" s="1" t="n">
        <v>0</v>
      </c>
      <c r="C4740" s="1" t="n">
        <v>2</v>
      </c>
      <c r="D4740" s="11" t="n">
        <f aca="false">IF(AND(ISNUMBER(B4740),ISNUMBER($J4740)),$J4740-B4740,"")</f>
        <v>23.92</v>
      </c>
      <c r="E4740" s="11" t="n">
        <f aca="false">IF(AND(ISNUMBER(C4740),ISNUMBER($J4740)),$J4740-C4740,"")</f>
        <v>21.92</v>
      </c>
      <c r="F4740" s="1" t="s">
        <v>4811</v>
      </c>
      <c r="G4740" s="46" t="s">
        <v>4412</v>
      </c>
      <c r="J4740" s="11" t="n">
        <f aca="false">IFERROR(INDEX(Pozos!$M$2:$M$1852,MATCH(A4740,Pozos!$E$2:$E$1852,0)),"")</f>
        <v>23.92</v>
      </c>
      <c r="K4740" s="1" t="s">
        <v>4424</v>
      </c>
      <c r="O4740" s="0" t="s">
        <v>4412</v>
      </c>
      <c r="P4740" s="0" t="s">
        <v>3805</v>
      </c>
    </row>
    <row r="4741" customFormat="false" ht="15.75" hidden="false" customHeight="true" outlineLevel="0" collapsed="false">
      <c r="A4741" s="39" t="s">
        <v>2598</v>
      </c>
      <c r="B4741" s="1" t="n">
        <v>2</v>
      </c>
      <c r="C4741" s="1" t="n">
        <v>7</v>
      </c>
      <c r="D4741" s="11" t="n">
        <f aca="false">IF(AND(ISNUMBER(B4741),ISNUMBER($J4741)),$J4741-B4741,"")</f>
        <v>21.92</v>
      </c>
      <c r="E4741" s="11" t="n">
        <f aca="false">IF(AND(ISNUMBER(C4741),ISNUMBER($J4741)),$J4741-C4741,"")</f>
        <v>16.92</v>
      </c>
      <c r="F4741" s="1" t="s">
        <v>5941</v>
      </c>
      <c r="G4741" s="46" t="s">
        <v>4395</v>
      </c>
      <c r="J4741" s="11" t="n">
        <f aca="false">IFERROR(INDEX(Pozos!$M$2:$M$1852,MATCH(A4741,Pozos!$E$2:$E$1852,0)),"")</f>
        <v>23.92</v>
      </c>
      <c r="K4741" s="1" t="s">
        <v>4023</v>
      </c>
      <c r="L4741" s="1" t="s">
        <v>3813</v>
      </c>
      <c r="O4741" s="0" t="s">
        <v>4395</v>
      </c>
      <c r="P4741" s="0" t="s">
        <v>3805</v>
      </c>
    </row>
    <row r="4742" customFormat="false" ht="15.75" hidden="false" customHeight="true" outlineLevel="0" collapsed="false">
      <c r="A4742" s="39" t="s">
        <v>2598</v>
      </c>
      <c r="B4742" s="1" t="n">
        <v>7</v>
      </c>
      <c r="C4742" s="1" t="n">
        <v>29</v>
      </c>
      <c r="D4742" s="11" t="n">
        <f aca="false">IF(AND(ISNUMBER(B4742),ISNUMBER($J4742)),$J4742-B4742,"")</f>
        <v>16.92</v>
      </c>
      <c r="E4742" s="11" t="n">
        <f aca="false">IF(AND(ISNUMBER(C4742),ISNUMBER($J4742)),$J4742-C4742,"")</f>
        <v>-5.08</v>
      </c>
      <c r="F4742" s="1" t="s">
        <v>5942</v>
      </c>
      <c r="G4742" s="46" t="s">
        <v>4395</v>
      </c>
      <c r="J4742" s="11" t="n">
        <f aca="false">IFERROR(INDEX(Pozos!$M$2:$M$1852,MATCH(A4742,Pozos!$E$2:$E$1852,0)),"")</f>
        <v>23.92</v>
      </c>
      <c r="K4742" s="1" t="s">
        <v>3808</v>
      </c>
      <c r="L4742" s="1" t="s">
        <v>3809</v>
      </c>
      <c r="O4742" s="0" t="s">
        <v>4395</v>
      </c>
      <c r="P4742" s="0" t="s">
        <v>3805</v>
      </c>
    </row>
    <row r="4743" customFormat="false" ht="15.75" hidden="false" customHeight="true" outlineLevel="0" collapsed="false">
      <c r="A4743" s="39" t="s">
        <v>2598</v>
      </c>
      <c r="B4743" s="1" t="n">
        <v>29</v>
      </c>
      <c r="C4743" s="1" t="n">
        <v>30</v>
      </c>
      <c r="D4743" s="11" t="n">
        <f aca="false">IF(AND(ISNUMBER(B4743),ISNUMBER($J4743)),$J4743-B4743,"")</f>
        <v>-5.08</v>
      </c>
      <c r="E4743" s="11" t="n">
        <f aca="false">IF(AND(ISNUMBER(C4743),ISNUMBER($J4743)),$J4743-C4743,"")</f>
        <v>-6.08</v>
      </c>
      <c r="F4743" s="1" t="s">
        <v>4809</v>
      </c>
      <c r="G4743" s="46" t="s">
        <v>4407</v>
      </c>
      <c r="J4743" s="11" t="n">
        <f aca="false">IFERROR(INDEX(Pozos!$M$2:$M$1852,MATCH(A4743,Pozos!$E$2:$E$1852,0)),"")</f>
        <v>23.92</v>
      </c>
      <c r="K4743" s="1" t="s">
        <v>4424</v>
      </c>
      <c r="O4743" s="0" t="s">
        <v>4407</v>
      </c>
      <c r="P4743" s="0" t="s">
        <v>3805</v>
      </c>
    </row>
    <row r="4744" customFormat="false" ht="15.75" hidden="false" customHeight="true" outlineLevel="0" collapsed="false">
      <c r="A4744" s="39" t="s">
        <v>2600</v>
      </c>
      <c r="B4744" s="1" t="n">
        <v>0</v>
      </c>
      <c r="C4744" s="1" t="n">
        <v>2</v>
      </c>
      <c r="D4744" s="11" t="n">
        <f aca="false">IF(AND(ISNUMBER(B4744),ISNUMBER($J4744)),$J4744-B4744,"")</f>
        <v>38.72</v>
      </c>
      <c r="E4744" s="11" t="n">
        <f aca="false">IF(AND(ISNUMBER(C4744),ISNUMBER($J4744)),$J4744-C4744,"")</f>
        <v>36.72</v>
      </c>
      <c r="F4744" s="1" t="s">
        <v>4402</v>
      </c>
      <c r="G4744" s="46"/>
      <c r="J4744" s="11" t="n">
        <f aca="false">IFERROR(INDEX(Pozos!$M$2:$M$1852,MATCH(A4744,Pozos!$E$2:$E$1852,0)),"")</f>
        <v>38.72</v>
      </c>
      <c r="K4744" s="1" t="s">
        <v>3808</v>
      </c>
      <c r="L4744" s="1" t="s">
        <v>3809</v>
      </c>
      <c r="P4744" s="0" t="s">
        <v>3824</v>
      </c>
    </row>
    <row r="4745" customFormat="false" ht="15.75" hidden="false" customHeight="true" outlineLevel="0" collapsed="false">
      <c r="A4745" s="39" t="s">
        <v>2600</v>
      </c>
      <c r="B4745" s="1" t="n">
        <v>2</v>
      </c>
      <c r="C4745" s="1" t="n">
        <v>26</v>
      </c>
      <c r="D4745" s="11" t="n">
        <f aca="false">IF(AND(ISNUMBER(B4745),ISNUMBER($J4745)),$J4745-B4745,"")</f>
        <v>36.72</v>
      </c>
      <c r="E4745" s="11" t="n">
        <f aca="false">IF(AND(ISNUMBER(C4745),ISNUMBER($J4745)),$J4745-C4745,"")</f>
        <v>12.72</v>
      </c>
      <c r="F4745" s="1" t="s">
        <v>5943</v>
      </c>
      <c r="G4745" s="46" t="s">
        <v>4395</v>
      </c>
      <c r="J4745" s="11" t="n">
        <f aca="false">IFERROR(INDEX(Pozos!$M$2:$M$1852,MATCH(A4745,Pozos!$E$2:$E$1852,0)),"")</f>
        <v>38.72</v>
      </c>
      <c r="K4745" s="1" t="s">
        <v>3944</v>
      </c>
      <c r="L4745" s="1" t="s">
        <v>3813</v>
      </c>
      <c r="O4745" s="0" t="s">
        <v>4395</v>
      </c>
      <c r="P4745" s="0" t="s">
        <v>3805</v>
      </c>
    </row>
    <row r="4746" customFormat="false" ht="15.75" hidden="false" customHeight="true" outlineLevel="0" collapsed="false">
      <c r="A4746" s="39" t="s">
        <v>2600</v>
      </c>
      <c r="B4746" s="1" t="n">
        <v>26</v>
      </c>
      <c r="C4746" s="1" t="n">
        <v>32</v>
      </c>
      <c r="D4746" s="11" t="n">
        <f aca="false">IF(AND(ISNUMBER(B4746),ISNUMBER($J4746)),$J4746-B4746,"")</f>
        <v>12.72</v>
      </c>
      <c r="E4746" s="11" t="n">
        <f aca="false">IF(AND(ISNUMBER(C4746),ISNUMBER($J4746)),$J4746-C4746,"")</f>
        <v>6.72</v>
      </c>
      <c r="F4746" s="1" t="s">
        <v>3927</v>
      </c>
      <c r="G4746" s="46"/>
      <c r="J4746" s="11" t="n">
        <f aca="false">IFERROR(INDEX(Pozos!$M$2:$M$1852,MATCH(A4746,Pozos!$E$2:$E$1852,0)),"")</f>
        <v>38.72</v>
      </c>
      <c r="K4746" s="1" t="s">
        <v>3927</v>
      </c>
      <c r="L4746" s="1" t="s">
        <v>3928</v>
      </c>
      <c r="P4746" s="0" t="s">
        <v>3824</v>
      </c>
    </row>
    <row r="4747" customFormat="false" ht="15.75" hidden="false" customHeight="true" outlineLevel="0" collapsed="false">
      <c r="A4747" s="39" t="s">
        <v>2601</v>
      </c>
      <c r="B4747" s="1" t="n">
        <v>0</v>
      </c>
      <c r="C4747" s="1" t="n">
        <v>22</v>
      </c>
      <c r="D4747" s="11" t="n">
        <f aca="false">IF(AND(ISNUMBER(B4747),ISNUMBER($J4747)),$J4747-B4747,"")</f>
        <v>44</v>
      </c>
      <c r="E4747" s="11" t="n">
        <f aca="false">IF(AND(ISNUMBER(C4747),ISNUMBER($J4747)),$J4747-C4747,"")</f>
        <v>22</v>
      </c>
      <c r="F4747" s="1" t="s">
        <v>5944</v>
      </c>
      <c r="G4747" s="46" t="s">
        <v>4412</v>
      </c>
      <c r="J4747" s="11" t="n">
        <f aca="false">IFERROR(INDEX(Pozos!$M$2:$M$1852,MATCH(A4747,Pozos!$E$2:$E$1852,0)),"")</f>
        <v>44</v>
      </c>
      <c r="K4747" s="1" t="s">
        <v>3808</v>
      </c>
      <c r="L4747" s="1" t="s">
        <v>3809</v>
      </c>
      <c r="O4747" s="0" t="s">
        <v>4412</v>
      </c>
      <c r="P4747" s="0" t="s">
        <v>3805</v>
      </c>
    </row>
    <row r="4748" customFormat="false" ht="15.75" hidden="false" customHeight="true" outlineLevel="0" collapsed="false">
      <c r="A4748" s="39" t="s">
        <v>2601</v>
      </c>
      <c r="B4748" s="1" t="n">
        <v>22</v>
      </c>
      <c r="C4748" s="1" t="n">
        <v>46</v>
      </c>
      <c r="D4748" s="11" t="n">
        <f aca="false">IF(AND(ISNUMBER(B4748),ISNUMBER($J4748)),$J4748-B4748,"")</f>
        <v>22</v>
      </c>
      <c r="E4748" s="11" t="n">
        <f aca="false">IF(AND(ISNUMBER(C4748),ISNUMBER($J4748)),$J4748-C4748,"")</f>
        <v>-2</v>
      </c>
      <c r="F4748" s="1" t="s">
        <v>5183</v>
      </c>
      <c r="G4748" s="46" t="s">
        <v>4395</v>
      </c>
      <c r="J4748" s="11" t="n">
        <f aca="false">IFERROR(INDEX(Pozos!$M$2:$M$1852,MATCH(A4748,Pozos!$E$2:$E$1852,0)),"")</f>
        <v>44</v>
      </c>
      <c r="K4748" s="1" t="s">
        <v>4424</v>
      </c>
      <c r="O4748" s="0" t="s">
        <v>4395</v>
      </c>
      <c r="P4748" s="0" t="s">
        <v>3805</v>
      </c>
    </row>
    <row r="4749" customFormat="false" ht="15.75" hidden="false" customHeight="true" outlineLevel="0" collapsed="false">
      <c r="A4749" s="39" t="s">
        <v>2603</v>
      </c>
      <c r="B4749" s="1" t="n">
        <v>0</v>
      </c>
      <c r="C4749" s="1" t="n">
        <v>23</v>
      </c>
      <c r="D4749" s="11" t="n">
        <f aca="false">IF(AND(ISNUMBER(B4749),ISNUMBER($J4749)),$J4749-B4749,"")</f>
        <v>45</v>
      </c>
      <c r="E4749" s="11" t="n">
        <f aca="false">IF(AND(ISNUMBER(C4749),ISNUMBER($J4749)),$J4749-C4749,"")</f>
        <v>22</v>
      </c>
      <c r="F4749" s="1" t="s">
        <v>5926</v>
      </c>
      <c r="G4749" s="46"/>
      <c r="J4749" s="11" t="n">
        <f aca="false">IFERROR(INDEX(Pozos!$M$2:$M$1852,MATCH(A4749,Pozos!$E$2:$E$1852,0)),"")</f>
        <v>45</v>
      </c>
      <c r="K4749" s="1" t="s">
        <v>4320</v>
      </c>
      <c r="M4749" s="1" t="n">
        <v>1</v>
      </c>
      <c r="N4749" s="106" t="s">
        <v>3834</v>
      </c>
      <c r="P4749" s="0" t="s">
        <v>3824</v>
      </c>
    </row>
    <row r="4750" customFormat="false" ht="15.75" hidden="false" customHeight="true" outlineLevel="0" collapsed="false">
      <c r="A4750" s="39" t="s">
        <v>2603</v>
      </c>
      <c r="B4750" s="1" t="n">
        <v>23</v>
      </c>
      <c r="C4750" s="1" t="n">
        <v>30</v>
      </c>
      <c r="D4750" s="11" t="n">
        <f aca="false">IF(AND(ISNUMBER(B4750),ISNUMBER($J4750)),$J4750-B4750,"")</f>
        <v>22</v>
      </c>
      <c r="E4750" s="11" t="n">
        <f aca="false">IF(AND(ISNUMBER(C4750),ISNUMBER($J4750)),$J4750-C4750,"")</f>
        <v>15</v>
      </c>
      <c r="F4750" s="1" t="s">
        <v>5183</v>
      </c>
      <c r="G4750" s="46" t="s">
        <v>4395</v>
      </c>
      <c r="J4750" s="11" t="n">
        <f aca="false">IFERROR(INDEX(Pozos!$M$2:$M$1852,MATCH(A4750,Pozos!$E$2:$E$1852,0)),"")</f>
        <v>45</v>
      </c>
      <c r="K4750" s="1" t="s">
        <v>4424</v>
      </c>
      <c r="M4750" s="1" t="n">
        <v>1</v>
      </c>
      <c r="N4750" s="106" t="s">
        <v>3834</v>
      </c>
      <c r="O4750" s="0" t="s">
        <v>4395</v>
      </c>
      <c r="P4750" s="0" t="s">
        <v>3805</v>
      </c>
    </row>
    <row r="4751" customFormat="false" ht="15.75" hidden="false" customHeight="true" outlineLevel="0" collapsed="false">
      <c r="A4751" s="39" t="s">
        <v>2603</v>
      </c>
      <c r="B4751" s="1" t="n">
        <v>30</v>
      </c>
      <c r="C4751" s="1" t="n">
        <v>39</v>
      </c>
      <c r="D4751" s="11" t="n">
        <f aca="false">IF(AND(ISNUMBER(B4751),ISNUMBER($J4751)),$J4751-B4751,"")</f>
        <v>15</v>
      </c>
      <c r="E4751" s="11" t="n">
        <f aca="false">IF(AND(ISNUMBER(C4751),ISNUMBER($J4751)),$J4751-C4751,"")</f>
        <v>6</v>
      </c>
      <c r="F4751" s="1" t="s">
        <v>4558</v>
      </c>
      <c r="G4751" s="46"/>
      <c r="J4751" s="11" t="n">
        <f aca="false">IFERROR(INDEX(Pozos!$M$2:$M$1852,MATCH(A4751,Pozos!$E$2:$E$1852,0)),"")</f>
        <v>45</v>
      </c>
      <c r="K4751" s="1" t="s">
        <v>3808</v>
      </c>
      <c r="L4751" s="1" t="s">
        <v>3809</v>
      </c>
      <c r="M4751" s="1" t="n">
        <v>1</v>
      </c>
      <c r="N4751" s="106" t="s">
        <v>3834</v>
      </c>
      <c r="P4751" s="0" t="s">
        <v>3824</v>
      </c>
    </row>
    <row r="4752" customFormat="false" ht="15.75" hidden="false" customHeight="true" outlineLevel="0" collapsed="false">
      <c r="A4752" s="39" t="s">
        <v>2603</v>
      </c>
      <c r="B4752" s="1" t="n">
        <v>39</v>
      </c>
      <c r="C4752" s="1" t="n">
        <v>43</v>
      </c>
      <c r="D4752" s="11" t="n">
        <f aca="false">IF(AND(ISNUMBER(B4752),ISNUMBER($J4752)),$J4752-B4752,"")</f>
        <v>6</v>
      </c>
      <c r="E4752" s="11" t="n">
        <f aca="false">IF(AND(ISNUMBER(C4752),ISNUMBER($J4752)),$J4752-C4752,"")</f>
        <v>2</v>
      </c>
      <c r="F4752" s="1" t="s">
        <v>5945</v>
      </c>
      <c r="G4752" s="46"/>
      <c r="J4752" s="11" t="n">
        <f aca="false">IFERROR(INDEX(Pozos!$M$2:$M$1852,MATCH(A4752,Pozos!$E$2:$E$1852,0)),"")</f>
        <v>45</v>
      </c>
      <c r="K4752" s="1" t="s">
        <v>3812</v>
      </c>
      <c r="L4752" s="1" t="s">
        <v>3813</v>
      </c>
      <c r="M4752" s="1" t="n">
        <v>1</v>
      </c>
      <c r="N4752" s="106" t="s">
        <v>3834</v>
      </c>
      <c r="P4752" s="0" t="s">
        <v>3824</v>
      </c>
    </row>
    <row r="4753" customFormat="false" ht="15.75" hidden="false" customHeight="true" outlineLevel="0" collapsed="false">
      <c r="A4753" s="39" t="s">
        <v>2603</v>
      </c>
      <c r="B4753" s="1" t="n">
        <v>43</v>
      </c>
      <c r="C4753" s="1" t="n">
        <v>45</v>
      </c>
      <c r="D4753" s="11" t="n">
        <f aca="false">IF(AND(ISNUMBER(B4753),ISNUMBER($J4753)),$J4753-B4753,"")</f>
        <v>2</v>
      </c>
      <c r="E4753" s="11" t="n">
        <f aca="false">IF(AND(ISNUMBER(C4753),ISNUMBER($J4753)),$J4753-C4753,"")</f>
        <v>0</v>
      </c>
      <c r="F4753" s="1" t="s">
        <v>4480</v>
      </c>
      <c r="G4753" s="46"/>
      <c r="J4753" s="11" t="n">
        <f aca="false">IFERROR(INDEX(Pozos!$M$2:$M$1852,MATCH(A4753,Pozos!$E$2:$E$1852,0)),"")</f>
        <v>45</v>
      </c>
      <c r="K4753" s="1" t="s">
        <v>3808</v>
      </c>
      <c r="L4753" s="1" t="s">
        <v>3809</v>
      </c>
      <c r="M4753" s="1" t="n">
        <v>1</v>
      </c>
      <c r="N4753" s="106" t="s">
        <v>3834</v>
      </c>
      <c r="P4753" s="0" t="s">
        <v>3824</v>
      </c>
    </row>
    <row r="4754" customFormat="false" ht="15.75" hidden="false" customHeight="true" outlineLevel="0" collapsed="false">
      <c r="A4754" s="39" t="s">
        <v>2603</v>
      </c>
      <c r="B4754" s="1" t="n">
        <v>0</v>
      </c>
      <c r="C4754" s="1" t="n">
        <v>26</v>
      </c>
      <c r="D4754" s="11" t="n">
        <f aca="false">IF(AND(ISNUMBER(B4754),ISNUMBER($J4754)),$J4754-B4754,"")</f>
        <v>45</v>
      </c>
      <c r="E4754" s="11" t="n">
        <f aca="false">IF(AND(ISNUMBER(C4754),ISNUMBER($J4754)),$J4754-C4754,"")</f>
        <v>19</v>
      </c>
      <c r="F4754" s="1" t="s">
        <v>3821</v>
      </c>
      <c r="G4754" s="46" t="s">
        <v>3822</v>
      </c>
      <c r="J4754" s="11" t="n">
        <f aca="false">IFERROR(INDEX(Pozos!$M$2:$M$1852,MATCH(A4754,Pozos!$E$2:$E$1852,0)),"")</f>
        <v>45</v>
      </c>
      <c r="K4754" s="1" t="s">
        <v>3823</v>
      </c>
      <c r="M4754" s="1" t="n">
        <v>2</v>
      </c>
      <c r="N4754" s="106" t="s">
        <v>3850</v>
      </c>
      <c r="P4754" s="0" t="s">
        <v>3824</v>
      </c>
    </row>
    <row r="4755" customFormat="false" ht="15.75" hidden="false" customHeight="true" outlineLevel="0" collapsed="false">
      <c r="A4755" s="39" t="s">
        <v>2603</v>
      </c>
      <c r="B4755" s="1" t="n">
        <v>26</v>
      </c>
      <c r="C4755" s="1" t="n">
        <v>30</v>
      </c>
      <c r="D4755" s="11" t="n">
        <f aca="false">IF(AND(ISNUMBER(B4755),ISNUMBER($J4755)),$J4755-B4755,"")</f>
        <v>19</v>
      </c>
      <c r="E4755" s="11" t="n">
        <f aca="false">IF(AND(ISNUMBER(C4755),ISNUMBER($J4755)),$J4755-C4755,"")</f>
        <v>15</v>
      </c>
      <c r="F4755" s="1" t="s">
        <v>4401</v>
      </c>
      <c r="G4755" s="46"/>
      <c r="J4755" s="11" t="n">
        <f aca="false">IFERROR(INDEX(Pozos!$M$2:$M$1852,MATCH(A4755,Pozos!$E$2:$E$1852,0)),"")</f>
        <v>45</v>
      </c>
      <c r="K4755" s="1" t="s">
        <v>3944</v>
      </c>
      <c r="L4755" s="1" t="s">
        <v>3813</v>
      </c>
      <c r="M4755" s="1" t="n">
        <v>2</v>
      </c>
      <c r="N4755" s="106" t="s">
        <v>3850</v>
      </c>
      <c r="P4755" s="0" t="s">
        <v>3824</v>
      </c>
    </row>
    <row r="4756" customFormat="false" ht="15.75" hidden="false" customHeight="true" outlineLevel="0" collapsed="false">
      <c r="A4756" s="39" t="s">
        <v>2603</v>
      </c>
      <c r="B4756" s="1" t="n">
        <v>39</v>
      </c>
      <c r="C4756" s="1" t="n">
        <v>48</v>
      </c>
      <c r="D4756" s="11" t="n">
        <f aca="false">IF(AND(ISNUMBER(B4756),ISNUMBER($J4756)),$J4756-B4756,"")</f>
        <v>6</v>
      </c>
      <c r="E4756" s="11" t="n">
        <f aca="false">IF(AND(ISNUMBER(C4756),ISNUMBER($J4756)),$J4756-C4756,"")</f>
        <v>-3</v>
      </c>
      <c r="F4756" s="1" t="s">
        <v>3812</v>
      </c>
      <c r="G4756" s="46"/>
      <c r="J4756" s="11" t="n">
        <f aca="false">IFERROR(INDEX(Pozos!$M$2:$M$1852,MATCH(A4756,Pozos!$E$2:$E$1852,0)),"")</f>
        <v>45</v>
      </c>
      <c r="K4756" s="1" t="s">
        <v>3812</v>
      </c>
      <c r="L4756" s="1" t="s">
        <v>3813</v>
      </c>
      <c r="M4756" s="1" t="n">
        <v>2</v>
      </c>
      <c r="N4756" s="106" t="s">
        <v>5946</v>
      </c>
      <c r="P4756" s="0" t="s">
        <v>3824</v>
      </c>
    </row>
    <row r="4757" customFormat="false" ht="15.75" hidden="false" customHeight="true" outlineLevel="0" collapsed="false">
      <c r="A4757" s="39" t="s">
        <v>2605</v>
      </c>
      <c r="B4757" s="1" t="n">
        <v>0</v>
      </c>
      <c r="C4757" s="1" t="n">
        <v>26</v>
      </c>
      <c r="D4757" s="11" t="n">
        <f aca="false">IF(AND(ISNUMBER(B4757),ISNUMBER($J4757)),$J4757-B4757,"")</f>
        <v>37</v>
      </c>
      <c r="E4757" s="11" t="n">
        <f aca="false">IF(AND(ISNUMBER(C4757),ISNUMBER($J4757)),$J4757-C4757,"")</f>
        <v>11</v>
      </c>
      <c r="F4757" s="1" t="s">
        <v>3821</v>
      </c>
      <c r="G4757" s="46" t="s">
        <v>3822</v>
      </c>
      <c r="J4757" s="11" t="n">
        <f aca="false">IFERROR(INDEX(Pozos!$M$2:$M$1852,MATCH(A4757,Pozos!$E$2:$E$1852,0)),"")</f>
        <v>37</v>
      </c>
      <c r="K4757" s="1" t="s">
        <v>3823</v>
      </c>
      <c r="P4757" s="0" t="s">
        <v>3824</v>
      </c>
    </row>
    <row r="4758" customFormat="false" ht="15.75" hidden="false" customHeight="true" outlineLevel="0" collapsed="false">
      <c r="A4758" s="39" t="s">
        <v>2605</v>
      </c>
      <c r="B4758" s="1" t="n">
        <v>26</v>
      </c>
      <c r="C4758" s="1" t="n">
        <v>30</v>
      </c>
      <c r="D4758" s="11" t="n">
        <f aca="false">IF(AND(ISNUMBER(B4758),ISNUMBER($J4758)),$J4758-B4758,"")</f>
        <v>11</v>
      </c>
      <c r="E4758" s="11" t="n">
        <f aca="false">IF(AND(ISNUMBER(C4758),ISNUMBER($J4758)),$J4758-C4758,"")</f>
        <v>7</v>
      </c>
      <c r="F4758" s="1" t="s">
        <v>4401</v>
      </c>
      <c r="G4758" s="46"/>
      <c r="J4758" s="11" t="n">
        <f aca="false">IFERROR(INDEX(Pozos!$M$2:$M$1852,MATCH(A4758,Pozos!$E$2:$E$1852,0)),"")</f>
        <v>37</v>
      </c>
      <c r="K4758" s="1" t="s">
        <v>3944</v>
      </c>
      <c r="L4758" s="1" t="s">
        <v>3813</v>
      </c>
      <c r="P4758" s="0" t="s">
        <v>3824</v>
      </c>
    </row>
    <row r="4759" customFormat="false" ht="15.75" hidden="false" customHeight="true" outlineLevel="0" collapsed="false">
      <c r="A4759" s="39" t="s">
        <v>2605</v>
      </c>
      <c r="B4759" s="1" t="n">
        <v>39</v>
      </c>
      <c r="C4759" s="1" t="n">
        <v>48</v>
      </c>
      <c r="D4759" s="11" t="n">
        <f aca="false">IF(AND(ISNUMBER(B4759),ISNUMBER($J4759)),$J4759-B4759,"")</f>
        <v>-2</v>
      </c>
      <c r="E4759" s="11" t="n">
        <f aca="false">IF(AND(ISNUMBER(C4759),ISNUMBER($J4759)),$J4759-C4759,"")</f>
        <v>-11</v>
      </c>
      <c r="F4759" s="1" t="s">
        <v>3812</v>
      </c>
      <c r="G4759" s="46"/>
      <c r="J4759" s="11" t="n">
        <f aca="false">IFERROR(INDEX(Pozos!$M$2:$M$1852,MATCH(A4759,Pozos!$E$2:$E$1852,0)),"")</f>
        <v>37</v>
      </c>
      <c r="K4759" s="1" t="s">
        <v>3812</v>
      </c>
      <c r="L4759" s="1" t="s">
        <v>3813</v>
      </c>
      <c r="N4759" s="106" t="s">
        <v>5947</v>
      </c>
      <c r="P4759" s="0" t="s">
        <v>3824</v>
      </c>
    </row>
    <row r="4760" customFormat="false" ht="15.75" hidden="false" customHeight="true" outlineLevel="0" collapsed="false">
      <c r="A4760" s="39" t="s">
        <v>2607</v>
      </c>
      <c r="B4760" s="1" t="n">
        <v>0</v>
      </c>
      <c r="C4760" s="1" t="n">
        <v>28</v>
      </c>
      <c r="D4760" s="11" t="n">
        <f aca="false">IF(AND(ISNUMBER(B4760),ISNUMBER($J4760)),$J4760-B4760,"")</f>
        <v>19</v>
      </c>
      <c r="E4760" s="11" t="n">
        <f aca="false">IF(AND(ISNUMBER(C4760),ISNUMBER($J4760)),$J4760-C4760,"")</f>
        <v>-9</v>
      </c>
      <c r="F4760" s="1" t="s">
        <v>673</v>
      </c>
      <c r="G4760" s="46" t="s">
        <v>4412</v>
      </c>
      <c r="J4760" s="11" t="n">
        <f aca="false">IFERROR(INDEX(Pozos!$M$2:$M$1852,MATCH(A4760,Pozos!$E$2:$E$1852,0)),"")</f>
        <v>19</v>
      </c>
      <c r="K4760" s="1" t="s">
        <v>4424</v>
      </c>
      <c r="O4760" s="0" t="s">
        <v>4412</v>
      </c>
      <c r="P4760" s="0" t="s">
        <v>3805</v>
      </c>
    </row>
    <row r="4761" customFormat="false" ht="15.75" hidden="false" customHeight="true" outlineLevel="0" collapsed="false">
      <c r="A4761" s="39" t="s">
        <v>2607</v>
      </c>
      <c r="B4761" s="1" t="n">
        <v>28</v>
      </c>
      <c r="C4761" s="1" t="n">
        <v>34</v>
      </c>
      <c r="D4761" s="11" t="n">
        <f aca="false">IF(AND(ISNUMBER(B4761),ISNUMBER($J4761)),$J4761-B4761,"")</f>
        <v>-9</v>
      </c>
      <c r="E4761" s="11" t="n">
        <f aca="false">IF(AND(ISNUMBER(C4761),ISNUMBER($J4761)),$J4761-C4761,"")</f>
        <v>-15</v>
      </c>
      <c r="F4761" s="1" t="s">
        <v>5948</v>
      </c>
      <c r="G4761" s="46"/>
      <c r="J4761" s="11" t="n">
        <f aca="false">IFERROR(INDEX(Pozos!$M$2:$M$1852,MATCH(A4761,Pozos!$E$2:$E$1852,0)),"")</f>
        <v>19</v>
      </c>
      <c r="K4761" s="1" t="s">
        <v>3808</v>
      </c>
      <c r="L4761" s="1" t="s">
        <v>3809</v>
      </c>
      <c r="P4761" s="0" t="s">
        <v>3824</v>
      </c>
    </row>
    <row r="4762" customFormat="false" ht="15.75" hidden="false" customHeight="true" outlineLevel="0" collapsed="false">
      <c r="A4762" s="39" t="s">
        <v>2607</v>
      </c>
      <c r="B4762" s="1" t="n">
        <v>34</v>
      </c>
      <c r="C4762" s="1" t="n">
        <v>39</v>
      </c>
      <c r="D4762" s="11" t="n">
        <f aca="false">IF(AND(ISNUMBER(B4762),ISNUMBER($J4762)),$J4762-B4762,"")</f>
        <v>-15</v>
      </c>
      <c r="E4762" s="11" t="n">
        <f aca="false">IF(AND(ISNUMBER(C4762),ISNUMBER($J4762)),$J4762-C4762,"")</f>
        <v>-20</v>
      </c>
      <c r="F4762" s="1" t="s">
        <v>4602</v>
      </c>
      <c r="G4762" s="46"/>
      <c r="J4762" s="11" t="n">
        <f aca="false">IFERROR(INDEX(Pozos!$M$2:$M$1852,MATCH(A4762,Pozos!$E$2:$E$1852,0)),"")</f>
        <v>19</v>
      </c>
      <c r="K4762" s="1" t="s">
        <v>3808</v>
      </c>
      <c r="L4762" s="1" t="s">
        <v>3809</v>
      </c>
      <c r="P4762" s="0" t="s">
        <v>3824</v>
      </c>
    </row>
    <row r="4763" customFormat="false" ht="15.75" hidden="false" customHeight="true" outlineLevel="0" collapsed="false">
      <c r="A4763" s="39" t="s">
        <v>2607</v>
      </c>
      <c r="B4763" s="1" t="n">
        <v>39</v>
      </c>
      <c r="C4763" s="1" t="n">
        <v>42</v>
      </c>
      <c r="D4763" s="11" t="n">
        <f aca="false">IF(AND(ISNUMBER(B4763),ISNUMBER($J4763)),$J4763-B4763,"")</f>
        <v>-20</v>
      </c>
      <c r="E4763" s="11" t="n">
        <f aca="false">IF(AND(ISNUMBER(C4763),ISNUMBER($J4763)),$J4763-C4763,"")</f>
        <v>-23</v>
      </c>
      <c r="F4763" s="1" t="s">
        <v>5949</v>
      </c>
      <c r="G4763" s="46"/>
      <c r="J4763" s="11" t="n">
        <f aca="false">IFERROR(INDEX(Pozos!$M$2:$M$1852,MATCH(A4763,Pozos!$E$2:$E$1852,0)),"")</f>
        <v>19</v>
      </c>
      <c r="K4763" s="1" t="s">
        <v>3854</v>
      </c>
      <c r="L4763" s="1" t="s">
        <v>3813</v>
      </c>
      <c r="P4763" s="0" t="s">
        <v>3824</v>
      </c>
    </row>
    <row r="4764" customFormat="false" ht="15.75" hidden="false" customHeight="true" outlineLevel="0" collapsed="false">
      <c r="A4764" s="39" t="s">
        <v>2607</v>
      </c>
      <c r="B4764" s="1" t="n">
        <v>42</v>
      </c>
      <c r="C4764" s="1" t="n">
        <v>47</v>
      </c>
      <c r="D4764" s="11" t="n">
        <f aca="false">IF(AND(ISNUMBER(B4764),ISNUMBER($J4764)),$J4764-B4764,"")</f>
        <v>-23</v>
      </c>
      <c r="E4764" s="11" t="n">
        <f aca="false">IF(AND(ISNUMBER(C4764),ISNUMBER($J4764)),$J4764-C4764,"")</f>
        <v>-28</v>
      </c>
      <c r="F4764" s="1" t="s">
        <v>5950</v>
      </c>
      <c r="G4764" s="46"/>
      <c r="J4764" s="11" t="n">
        <f aca="false">IFERROR(INDEX(Pozos!$M$2:$M$1852,MATCH(A4764,Pozos!$E$2:$E$1852,0)),"")</f>
        <v>19</v>
      </c>
      <c r="K4764" s="1" t="s">
        <v>3808</v>
      </c>
      <c r="L4764" s="1" t="s">
        <v>3809</v>
      </c>
      <c r="P4764" s="0" t="s">
        <v>3824</v>
      </c>
    </row>
    <row r="4765" customFormat="false" ht="15.75" hidden="false" customHeight="true" outlineLevel="0" collapsed="false">
      <c r="A4765" s="39" t="s">
        <v>2607</v>
      </c>
      <c r="B4765" s="1" t="n">
        <v>47</v>
      </c>
      <c r="C4765" s="1" t="n">
        <v>50</v>
      </c>
      <c r="D4765" s="11" t="n">
        <f aca="false">IF(AND(ISNUMBER(B4765),ISNUMBER($J4765)),$J4765-B4765,"")</f>
        <v>-28</v>
      </c>
      <c r="E4765" s="11" t="n">
        <f aca="false">IF(AND(ISNUMBER(C4765),ISNUMBER($J4765)),$J4765-C4765,"")</f>
        <v>-31</v>
      </c>
      <c r="F4765" s="1" t="s">
        <v>5951</v>
      </c>
      <c r="G4765" s="46"/>
      <c r="J4765" s="11" t="n">
        <f aca="false">IFERROR(INDEX(Pozos!$M$2:$M$1852,MATCH(A4765,Pozos!$E$2:$E$1852,0)),"")</f>
        <v>19</v>
      </c>
      <c r="K4765" s="1" t="s">
        <v>3854</v>
      </c>
      <c r="L4765" s="1" t="s">
        <v>3813</v>
      </c>
      <c r="P4765" s="0" t="s">
        <v>3824</v>
      </c>
    </row>
    <row r="4766" customFormat="false" ht="15.75" hidden="false" customHeight="true" outlineLevel="0" collapsed="false">
      <c r="A4766" s="39" t="s">
        <v>2607</v>
      </c>
      <c r="B4766" s="1" t="n">
        <v>50</v>
      </c>
      <c r="C4766" s="1" t="n">
        <v>52</v>
      </c>
      <c r="D4766" s="11" t="n">
        <f aca="false">IF(AND(ISNUMBER(B4766),ISNUMBER($J4766)),$J4766-B4766,"")</f>
        <v>-31</v>
      </c>
      <c r="E4766" s="11" t="n">
        <f aca="false">IF(AND(ISNUMBER(C4766),ISNUMBER($J4766)),$J4766-C4766,"")</f>
        <v>-33</v>
      </c>
      <c r="F4766" s="1" t="s">
        <v>5952</v>
      </c>
      <c r="G4766" s="46"/>
      <c r="J4766" s="11" t="n">
        <f aca="false">IFERROR(INDEX(Pozos!$M$2:$M$1852,MATCH(A4766,Pozos!$E$2:$E$1852,0)),"")</f>
        <v>19</v>
      </c>
      <c r="K4766" s="1" t="s">
        <v>3896</v>
      </c>
      <c r="L4766" s="1" t="s">
        <v>3897</v>
      </c>
      <c r="O4766" s="0" t="s">
        <v>3859</v>
      </c>
      <c r="P4766" s="0" t="s">
        <v>5081</v>
      </c>
    </row>
    <row r="4767" customFormat="false" ht="15.75" hidden="false" customHeight="true" outlineLevel="0" collapsed="false">
      <c r="A4767" s="39" t="s">
        <v>2609</v>
      </c>
      <c r="B4767" s="1" t="n">
        <v>0</v>
      </c>
      <c r="C4767" s="1" t="n">
        <v>3</v>
      </c>
      <c r="D4767" s="11" t="n">
        <f aca="false">IF(AND(ISNUMBER(B4767),ISNUMBER($J4767)),$J4767-B4767,"")</f>
        <v>29.44</v>
      </c>
      <c r="E4767" s="11" t="n">
        <f aca="false">IF(AND(ISNUMBER(C4767),ISNUMBER($J4767)),$J4767-C4767,"")</f>
        <v>26.44</v>
      </c>
      <c r="F4767" s="1" t="s">
        <v>5953</v>
      </c>
      <c r="G4767" s="46"/>
      <c r="J4767" s="11" t="n">
        <f aca="false">IFERROR(INDEX(Pozos!$M$2:$M$1852,MATCH(A4767,Pozos!$E$2:$E$1852,0)),"")</f>
        <v>29.44</v>
      </c>
      <c r="K4767" s="1" t="s">
        <v>3803</v>
      </c>
      <c r="L4767" s="1" t="s">
        <v>3804</v>
      </c>
      <c r="P4767" s="0" t="s">
        <v>3824</v>
      </c>
    </row>
    <row r="4768" customFormat="false" ht="15.75" hidden="false" customHeight="true" outlineLevel="0" collapsed="false">
      <c r="A4768" s="39" t="s">
        <v>2609</v>
      </c>
      <c r="B4768" s="1" t="n">
        <v>3</v>
      </c>
      <c r="C4768" s="1" t="n">
        <v>14</v>
      </c>
      <c r="D4768" s="11" t="n">
        <f aca="false">IF(AND(ISNUMBER(B4768),ISNUMBER($J4768)),$J4768-B4768,"")</f>
        <v>26.44</v>
      </c>
      <c r="E4768" s="11" t="n">
        <f aca="false">IF(AND(ISNUMBER(C4768),ISNUMBER($J4768)),$J4768-C4768,"")</f>
        <v>15.44</v>
      </c>
      <c r="F4768" s="1" t="s">
        <v>4223</v>
      </c>
      <c r="G4768" s="46"/>
      <c r="J4768" s="11" t="n">
        <f aca="false">IFERROR(INDEX(Pozos!$M$2:$M$1852,MATCH(A4768,Pozos!$E$2:$E$1852,0)),"")</f>
        <v>29.44</v>
      </c>
      <c r="K4768" s="1" t="s">
        <v>3944</v>
      </c>
      <c r="L4768" s="1" t="s">
        <v>3813</v>
      </c>
      <c r="P4768" s="0" t="s">
        <v>3824</v>
      </c>
    </row>
    <row r="4769" customFormat="false" ht="15.75" hidden="false" customHeight="true" outlineLevel="0" collapsed="false">
      <c r="A4769" s="39" t="s">
        <v>2609</v>
      </c>
      <c r="B4769" s="1" t="n">
        <v>14</v>
      </c>
      <c r="C4769" s="1" t="n">
        <v>26</v>
      </c>
      <c r="D4769" s="11" t="n">
        <f aca="false">IF(AND(ISNUMBER(B4769),ISNUMBER($J4769)),$J4769-B4769,"")</f>
        <v>15.44</v>
      </c>
      <c r="E4769" s="11" t="n">
        <f aca="false">IF(AND(ISNUMBER(C4769),ISNUMBER($J4769)),$J4769-C4769,"")</f>
        <v>3.44</v>
      </c>
      <c r="F4769" s="1" t="s">
        <v>4402</v>
      </c>
      <c r="G4769" s="46"/>
      <c r="J4769" s="11" t="n">
        <f aca="false">IFERROR(INDEX(Pozos!$M$2:$M$1852,MATCH(A4769,Pozos!$E$2:$E$1852,0)),"")</f>
        <v>29.44</v>
      </c>
      <c r="K4769" s="1" t="s">
        <v>3808</v>
      </c>
      <c r="L4769" s="1" t="s">
        <v>3809</v>
      </c>
      <c r="P4769" s="0" t="s">
        <v>3824</v>
      </c>
    </row>
    <row r="4770" customFormat="false" ht="15.75" hidden="false" customHeight="true" outlineLevel="0" collapsed="false">
      <c r="A4770" s="39" t="s">
        <v>2609</v>
      </c>
      <c r="B4770" s="1" t="n">
        <v>26</v>
      </c>
      <c r="C4770" s="1" t="n">
        <v>29</v>
      </c>
      <c r="D4770" s="11" t="n">
        <f aca="false">IF(AND(ISNUMBER(B4770),ISNUMBER($J4770)),$J4770-B4770,"")</f>
        <v>3.44</v>
      </c>
      <c r="E4770" s="11" t="n">
        <f aca="false">IF(AND(ISNUMBER(C4770),ISNUMBER($J4770)),$J4770-C4770,"")</f>
        <v>0.440000000000001</v>
      </c>
      <c r="F4770" s="1" t="s">
        <v>4418</v>
      </c>
      <c r="G4770" s="46"/>
      <c r="J4770" s="11" t="n">
        <f aca="false">IFERROR(INDEX(Pozos!$M$2:$M$1852,MATCH(A4770,Pozos!$E$2:$E$1852,0)),"")</f>
        <v>29.44</v>
      </c>
      <c r="K4770" s="1" t="s">
        <v>3808</v>
      </c>
      <c r="L4770" s="1" t="s">
        <v>3809</v>
      </c>
      <c r="P4770" s="0" t="s">
        <v>3824</v>
      </c>
    </row>
    <row r="4771" customFormat="false" ht="15.75" hidden="false" customHeight="true" outlineLevel="0" collapsed="false">
      <c r="A4771" s="39" t="s">
        <v>2609</v>
      </c>
      <c r="B4771" s="1" t="n">
        <v>29</v>
      </c>
      <c r="C4771" s="1" t="n">
        <v>35</v>
      </c>
      <c r="D4771" s="11" t="n">
        <f aca="false">IF(AND(ISNUMBER(B4771),ISNUMBER($J4771)),$J4771-B4771,"")</f>
        <v>0.440000000000001</v>
      </c>
      <c r="E4771" s="11" t="n">
        <f aca="false">IF(AND(ISNUMBER(C4771),ISNUMBER($J4771)),$J4771-C4771,"")</f>
        <v>-5.56</v>
      </c>
      <c r="F4771" s="1" t="s">
        <v>4223</v>
      </c>
      <c r="G4771" s="46"/>
      <c r="J4771" s="11" t="n">
        <f aca="false">IFERROR(INDEX(Pozos!$M$2:$M$1852,MATCH(A4771,Pozos!$E$2:$E$1852,0)),"")</f>
        <v>29.44</v>
      </c>
      <c r="K4771" s="1" t="s">
        <v>3944</v>
      </c>
      <c r="L4771" s="1" t="s">
        <v>3813</v>
      </c>
      <c r="P4771" s="0" t="s">
        <v>3824</v>
      </c>
    </row>
    <row r="4772" customFormat="false" ht="15.75" hidden="false" customHeight="true" outlineLevel="0" collapsed="false">
      <c r="A4772" s="39" t="s">
        <v>2609</v>
      </c>
      <c r="B4772" s="1" t="n">
        <v>35</v>
      </c>
      <c r="C4772" s="1" t="n">
        <v>43</v>
      </c>
      <c r="D4772" s="11" t="n">
        <f aca="false">IF(AND(ISNUMBER(B4772),ISNUMBER($J4772)),$J4772-B4772,"")</f>
        <v>-5.56</v>
      </c>
      <c r="E4772" s="11" t="n">
        <f aca="false">IF(AND(ISNUMBER(C4772),ISNUMBER($J4772)),$J4772-C4772,"")</f>
        <v>-13.56</v>
      </c>
      <c r="F4772" s="1" t="s">
        <v>5954</v>
      </c>
      <c r="G4772" s="46"/>
      <c r="J4772" s="11" t="n">
        <f aca="false">IFERROR(INDEX(Pozos!$M$2:$M$1852,MATCH(A4772,Pozos!$E$2:$E$1852,0)),"")</f>
        <v>29.44</v>
      </c>
      <c r="K4772" s="1" t="s">
        <v>3808</v>
      </c>
      <c r="L4772" s="1" t="s">
        <v>3809</v>
      </c>
      <c r="P4772" s="0" t="s">
        <v>3824</v>
      </c>
    </row>
    <row r="4773" customFormat="false" ht="15.75" hidden="false" customHeight="true" outlineLevel="0" collapsed="false">
      <c r="A4773" s="39" t="s">
        <v>2609</v>
      </c>
      <c r="B4773" s="1" t="n">
        <v>43</v>
      </c>
      <c r="C4773" s="1" t="n">
        <v>44</v>
      </c>
      <c r="D4773" s="11" t="n">
        <f aca="false">IF(AND(ISNUMBER(B4773),ISNUMBER($J4773)),$J4773-B4773,"")</f>
        <v>-13.56</v>
      </c>
      <c r="E4773" s="11" t="n">
        <f aca="false">IF(AND(ISNUMBER(C4773),ISNUMBER($J4773)),$J4773-C4773,"")</f>
        <v>-14.56</v>
      </c>
      <c r="F4773" s="1" t="s">
        <v>4809</v>
      </c>
      <c r="G4773" s="46" t="s">
        <v>4407</v>
      </c>
      <c r="J4773" s="11" t="n">
        <f aca="false">IFERROR(INDEX(Pozos!$M$2:$M$1852,MATCH(A4773,Pozos!$E$2:$E$1852,0)),"")</f>
        <v>29.44</v>
      </c>
      <c r="K4773" s="1" t="s">
        <v>4424</v>
      </c>
      <c r="O4773" s="0" t="s">
        <v>4407</v>
      </c>
      <c r="P4773" s="0" t="s">
        <v>3805</v>
      </c>
    </row>
    <row r="4774" customFormat="false" ht="15.75" hidden="false" customHeight="true" outlineLevel="0" collapsed="false">
      <c r="A4774" s="39" t="s">
        <v>2610</v>
      </c>
      <c r="B4774" s="1" t="n">
        <v>0</v>
      </c>
      <c r="C4774" s="1" t="n">
        <v>4</v>
      </c>
      <c r="D4774" s="11" t="n">
        <f aca="false">IF(AND(ISNUMBER(B4774),ISNUMBER($J4774)),$J4774-B4774,"")</f>
        <v>19</v>
      </c>
      <c r="E4774" s="11" t="n">
        <f aca="false">IF(AND(ISNUMBER(C4774),ISNUMBER($J4774)),$J4774-C4774,"")</f>
        <v>15</v>
      </c>
      <c r="F4774" s="1" t="s">
        <v>4402</v>
      </c>
      <c r="G4774" s="46"/>
      <c r="J4774" s="11" t="n">
        <f aca="false">IFERROR(INDEX(Pozos!$M$2:$M$1852,MATCH(A4774,Pozos!$E$2:$E$1852,0)),"")</f>
        <v>19</v>
      </c>
      <c r="K4774" s="1" t="s">
        <v>3808</v>
      </c>
      <c r="L4774" s="1" t="s">
        <v>3809</v>
      </c>
      <c r="P4774" s="0" t="s">
        <v>3824</v>
      </c>
    </row>
    <row r="4775" customFormat="false" ht="15.75" hidden="false" customHeight="true" outlineLevel="0" collapsed="false">
      <c r="A4775" s="39" t="s">
        <v>2610</v>
      </c>
      <c r="B4775" s="1" t="n">
        <v>4</v>
      </c>
      <c r="C4775" s="1" t="n">
        <v>19</v>
      </c>
      <c r="D4775" s="11" t="n">
        <f aca="false">IF(AND(ISNUMBER(B4775),ISNUMBER($J4775)),$J4775-B4775,"")</f>
        <v>15</v>
      </c>
      <c r="E4775" s="11" t="n">
        <f aca="false">IF(AND(ISNUMBER(C4775),ISNUMBER($J4775)),$J4775-C4775,"")</f>
        <v>0</v>
      </c>
      <c r="F4775" s="1" t="s">
        <v>5955</v>
      </c>
      <c r="G4775" s="46"/>
      <c r="J4775" s="11" t="n">
        <f aca="false">IFERROR(INDEX(Pozos!$M$2:$M$1852,MATCH(A4775,Pozos!$E$2:$E$1852,0)),"")</f>
        <v>19</v>
      </c>
      <c r="K4775" s="1" t="s">
        <v>3944</v>
      </c>
      <c r="L4775" s="1" t="s">
        <v>3813</v>
      </c>
      <c r="P4775" s="0" t="s">
        <v>3824</v>
      </c>
    </row>
    <row r="4776" customFormat="false" ht="15.75" hidden="false" customHeight="true" outlineLevel="0" collapsed="false">
      <c r="A4776" s="39" t="s">
        <v>2610</v>
      </c>
      <c r="B4776" s="1" t="n">
        <v>19</v>
      </c>
      <c r="C4776" s="1" t="n">
        <v>24</v>
      </c>
      <c r="D4776" s="11" t="n">
        <f aca="false">IF(AND(ISNUMBER(B4776),ISNUMBER($J4776)),$J4776-B4776,"")</f>
        <v>0</v>
      </c>
      <c r="E4776" s="11" t="n">
        <f aca="false">IF(AND(ISNUMBER(C4776),ISNUMBER($J4776)),$J4776-C4776,"")</f>
        <v>-5</v>
      </c>
      <c r="F4776" s="1" t="s">
        <v>3927</v>
      </c>
      <c r="G4776" s="46"/>
      <c r="J4776" s="11" t="n">
        <f aca="false">IFERROR(INDEX(Pozos!$M$2:$M$1852,MATCH(A4776,Pozos!$E$2:$E$1852,0)),"")</f>
        <v>19</v>
      </c>
      <c r="K4776" s="1" t="s">
        <v>3927</v>
      </c>
      <c r="L4776" s="1" t="s">
        <v>3928</v>
      </c>
      <c r="P4776" s="0" t="s">
        <v>3824</v>
      </c>
    </row>
    <row r="4777" customFormat="false" ht="15.75" hidden="false" customHeight="true" outlineLevel="0" collapsed="false">
      <c r="A4777" s="39" t="s">
        <v>2612</v>
      </c>
      <c r="B4777" s="1" t="n">
        <v>0</v>
      </c>
      <c r="C4777" s="1" t="n">
        <v>4</v>
      </c>
      <c r="D4777" s="11" t="n">
        <f aca="false">IF(AND(ISNUMBER(B4777),ISNUMBER($J4777)),$J4777-B4777,"")</f>
        <v>17</v>
      </c>
      <c r="E4777" s="11" t="n">
        <f aca="false">IF(AND(ISNUMBER(C4777),ISNUMBER($J4777)),$J4777-C4777,"")</f>
        <v>13</v>
      </c>
      <c r="F4777" s="1" t="s">
        <v>4811</v>
      </c>
      <c r="G4777" s="46" t="s">
        <v>4412</v>
      </c>
      <c r="J4777" s="11" t="n">
        <f aca="false">IFERROR(INDEX(Pozos!$M$2:$M$1852,MATCH(A4777,Pozos!$E$2:$E$1852,0)),"")</f>
        <v>17</v>
      </c>
      <c r="K4777" s="1" t="s">
        <v>4424</v>
      </c>
      <c r="O4777" s="0" t="s">
        <v>4412</v>
      </c>
      <c r="P4777" s="0" t="s">
        <v>3805</v>
      </c>
    </row>
    <row r="4778" customFormat="false" ht="15.75" hidden="false" customHeight="true" outlineLevel="0" collapsed="false">
      <c r="A4778" s="39" t="s">
        <v>2612</v>
      </c>
      <c r="B4778" s="1" t="n">
        <v>4</v>
      </c>
      <c r="C4778" s="1" t="n">
        <v>28</v>
      </c>
      <c r="D4778" s="11" t="n">
        <f aca="false">IF(AND(ISNUMBER(B4778),ISNUMBER($J4778)),$J4778-B4778,"")</f>
        <v>13</v>
      </c>
      <c r="E4778" s="11" t="n">
        <f aca="false">IF(AND(ISNUMBER(C4778),ISNUMBER($J4778)),$J4778-C4778,"")</f>
        <v>-11</v>
      </c>
      <c r="F4778" s="1" t="s">
        <v>4864</v>
      </c>
      <c r="G4778" s="46" t="s">
        <v>4395</v>
      </c>
      <c r="J4778" s="11" t="n">
        <f aca="false">IFERROR(INDEX(Pozos!$M$2:$M$1852,MATCH(A4778,Pozos!$E$2:$E$1852,0)),"")</f>
        <v>17</v>
      </c>
      <c r="K4778" s="1" t="s">
        <v>4424</v>
      </c>
      <c r="O4778" s="0" t="s">
        <v>4395</v>
      </c>
      <c r="P4778" s="0" t="s">
        <v>3805</v>
      </c>
    </row>
    <row r="4779" customFormat="false" ht="15.75" hidden="false" customHeight="true" outlineLevel="0" collapsed="false">
      <c r="A4779" s="39" t="s">
        <v>2612</v>
      </c>
      <c r="B4779" s="1" t="n">
        <v>28</v>
      </c>
      <c r="C4779" s="1" t="n">
        <v>30</v>
      </c>
      <c r="D4779" s="11" t="n">
        <f aca="false">IF(AND(ISNUMBER(B4779),ISNUMBER($J4779)),$J4779-B4779,"")</f>
        <v>-11</v>
      </c>
      <c r="E4779" s="11" t="n">
        <f aca="false">IF(AND(ISNUMBER(C4779),ISNUMBER($J4779)),$J4779-C4779,"")</f>
        <v>-13</v>
      </c>
      <c r="F4779" s="1" t="s">
        <v>5956</v>
      </c>
      <c r="G4779" s="46" t="s">
        <v>4407</v>
      </c>
      <c r="J4779" s="11" t="n">
        <f aca="false">IFERROR(INDEX(Pozos!$M$2:$M$1852,MATCH(A4779,Pozos!$E$2:$E$1852,0)),"")</f>
        <v>17</v>
      </c>
      <c r="K4779" s="1" t="s">
        <v>4424</v>
      </c>
      <c r="O4779" s="0" t="s">
        <v>4407</v>
      </c>
      <c r="P4779" s="0" t="s">
        <v>3805</v>
      </c>
    </row>
    <row r="4780" customFormat="false" ht="15.75" hidden="false" customHeight="true" outlineLevel="0" collapsed="false">
      <c r="A4780" s="39" t="s">
        <v>2614</v>
      </c>
      <c r="B4780" s="1" t="n">
        <v>0</v>
      </c>
      <c r="C4780" s="1" t="n">
        <v>4</v>
      </c>
      <c r="D4780" s="11" t="n">
        <f aca="false">IF(AND(ISNUMBER(B4780),ISNUMBER($J4780)),$J4780-B4780,"")</f>
        <v>34</v>
      </c>
      <c r="E4780" s="11" t="n">
        <f aca="false">IF(AND(ISNUMBER(C4780),ISNUMBER($J4780)),$J4780-C4780,"")</f>
        <v>30</v>
      </c>
      <c r="F4780" s="1" t="s">
        <v>4430</v>
      </c>
      <c r="G4780" s="46"/>
      <c r="J4780" s="11" t="n">
        <f aca="false">IFERROR(INDEX(Pozos!$M$2:$M$1852,MATCH(A4780,Pozos!$E$2:$E$1852,0)),"")</f>
        <v>34</v>
      </c>
      <c r="K4780" s="1" t="s">
        <v>3808</v>
      </c>
      <c r="L4780" s="1" t="s">
        <v>3809</v>
      </c>
      <c r="P4780" s="0" t="s">
        <v>3824</v>
      </c>
    </row>
    <row r="4781" customFormat="false" ht="15.75" hidden="false" customHeight="true" outlineLevel="0" collapsed="false">
      <c r="A4781" s="39" t="s">
        <v>2614</v>
      </c>
      <c r="B4781" s="1" t="n">
        <v>4</v>
      </c>
      <c r="C4781" s="1" t="n">
        <v>9</v>
      </c>
      <c r="D4781" s="11" t="n">
        <f aca="false">IF(AND(ISNUMBER(B4781),ISNUMBER($J4781)),$J4781-B4781,"")</f>
        <v>30</v>
      </c>
      <c r="E4781" s="11" t="n">
        <f aca="false">IF(AND(ISNUMBER(C4781),ISNUMBER($J4781)),$J4781-C4781,"")</f>
        <v>25</v>
      </c>
      <c r="F4781" s="1" t="s">
        <v>5957</v>
      </c>
      <c r="G4781" s="46"/>
      <c r="J4781" s="11" t="n">
        <f aca="false">IFERROR(INDEX(Pozos!$M$2:$M$1852,MATCH(A4781,Pozos!$E$2:$E$1852,0)),"")</f>
        <v>34</v>
      </c>
      <c r="K4781" s="1" t="s">
        <v>3944</v>
      </c>
      <c r="L4781" s="1" t="s">
        <v>3813</v>
      </c>
      <c r="P4781" s="0" t="s">
        <v>3824</v>
      </c>
    </row>
    <row r="4782" customFormat="false" ht="15.75" hidden="false" customHeight="true" outlineLevel="0" collapsed="false">
      <c r="A4782" s="39" t="s">
        <v>2614</v>
      </c>
      <c r="B4782" s="1" t="n">
        <v>9</v>
      </c>
      <c r="C4782" s="1" t="n">
        <v>21</v>
      </c>
      <c r="D4782" s="11" t="n">
        <f aca="false">IF(AND(ISNUMBER(B4782),ISNUMBER($J4782)),$J4782-B4782,"")</f>
        <v>25</v>
      </c>
      <c r="E4782" s="11" t="n">
        <f aca="false">IF(AND(ISNUMBER(C4782),ISNUMBER($J4782)),$J4782-C4782,"")</f>
        <v>13</v>
      </c>
      <c r="F4782" s="1" t="s">
        <v>5958</v>
      </c>
      <c r="G4782" s="46"/>
      <c r="J4782" s="11" t="n">
        <f aca="false">IFERROR(INDEX(Pozos!$M$2:$M$1852,MATCH(A4782,Pozos!$E$2:$E$1852,0)),"")</f>
        <v>34</v>
      </c>
      <c r="K4782" s="1" t="s">
        <v>3808</v>
      </c>
      <c r="L4782" s="1" t="s">
        <v>3809</v>
      </c>
      <c r="P4782" s="0" t="s">
        <v>3824</v>
      </c>
    </row>
    <row r="4783" customFormat="false" ht="15.75" hidden="false" customHeight="true" outlineLevel="0" collapsed="false">
      <c r="A4783" s="39" t="s">
        <v>2614</v>
      </c>
      <c r="B4783" s="1" t="n">
        <v>21</v>
      </c>
      <c r="C4783" s="1" t="n">
        <v>27</v>
      </c>
      <c r="D4783" s="11" t="n">
        <f aca="false">IF(AND(ISNUMBER(B4783),ISNUMBER($J4783)),$J4783-B4783,"")</f>
        <v>13</v>
      </c>
      <c r="E4783" s="11" t="n">
        <f aca="false">IF(AND(ISNUMBER(C4783),ISNUMBER($J4783)),$J4783-C4783,"")</f>
        <v>7</v>
      </c>
      <c r="F4783" s="1" t="s">
        <v>5959</v>
      </c>
      <c r="G4783" s="46"/>
      <c r="J4783" s="11" t="n">
        <f aca="false">IFERROR(INDEX(Pozos!$M$2:$M$1852,MATCH(A4783,Pozos!$E$2:$E$1852,0)),"")</f>
        <v>34</v>
      </c>
      <c r="K4783" s="1" t="s">
        <v>4023</v>
      </c>
      <c r="L4783" s="1" t="s">
        <v>3813</v>
      </c>
      <c r="P4783" s="0" t="s">
        <v>3824</v>
      </c>
    </row>
    <row r="4784" customFormat="false" ht="15.75" hidden="false" customHeight="true" outlineLevel="0" collapsed="false">
      <c r="A4784" s="39" t="s">
        <v>2614</v>
      </c>
      <c r="B4784" s="1" t="n">
        <v>27</v>
      </c>
      <c r="C4784" s="1" t="n">
        <v>36</v>
      </c>
      <c r="D4784" s="11" t="n">
        <f aca="false">IF(AND(ISNUMBER(B4784),ISNUMBER($J4784)),$J4784-B4784,"")</f>
        <v>7</v>
      </c>
      <c r="E4784" s="11" t="n">
        <f aca="false">IF(AND(ISNUMBER(C4784),ISNUMBER($J4784)),$J4784-C4784,"")</f>
        <v>-2</v>
      </c>
      <c r="F4784" s="1" t="s">
        <v>5726</v>
      </c>
      <c r="G4784" s="46"/>
      <c r="J4784" s="11" t="n">
        <f aca="false">IFERROR(INDEX(Pozos!$M$2:$M$1852,MATCH(A4784,Pozos!$E$2:$E$1852,0)),"")</f>
        <v>34</v>
      </c>
      <c r="K4784" s="1" t="s">
        <v>3854</v>
      </c>
      <c r="L4784" s="1" t="s">
        <v>3813</v>
      </c>
      <c r="P4784" s="0" t="s">
        <v>3824</v>
      </c>
    </row>
    <row r="4785" customFormat="false" ht="15.75" hidden="false" customHeight="true" outlineLevel="0" collapsed="false">
      <c r="A4785" s="39" t="s">
        <v>2617</v>
      </c>
      <c r="B4785" s="1" t="n">
        <v>0</v>
      </c>
      <c r="C4785" s="1" t="n">
        <v>4</v>
      </c>
      <c r="D4785" s="11" t="n">
        <f aca="false">IF(AND(ISNUMBER(B4785),ISNUMBER($J4785)),$J4785-B4785,"")</f>
        <v>16</v>
      </c>
      <c r="E4785" s="11" t="n">
        <f aca="false">IF(AND(ISNUMBER(C4785),ISNUMBER($J4785)),$J4785-C4785,"")</f>
        <v>12</v>
      </c>
      <c r="F4785" s="1" t="s">
        <v>673</v>
      </c>
      <c r="G4785" s="46" t="s">
        <v>4412</v>
      </c>
      <c r="J4785" s="11" t="n">
        <f aca="false">IFERROR(INDEX(Pozos!$M$2:$M$1852,MATCH(A4785,Pozos!$E$2:$E$1852,0)),"")</f>
        <v>16</v>
      </c>
      <c r="K4785" s="1" t="s">
        <v>4424</v>
      </c>
      <c r="O4785" s="0" t="s">
        <v>4412</v>
      </c>
      <c r="P4785" s="0" t="s">
        <v>3805</v>
      </c>
    </row>
    <row r="4786" customFormat="false" ht="15.75" hidden="false" customHeight="true" outlineLevel="0" collapsed="false">
      <c r="A4786" s="39" t="s">
        <v>2617</v>
      </c>
      <c r="B4786" s="1" t="n">
        <v>4</v>
      </c>
      <c r="C4786" s="1" t="n">
        <v>8</v>
      </c>
      <c r="D4786" s="11" t="n">
        <f aca="false">IF(AND(ISNUMBER(B4786),ISNUMBER($J4786)),$J4786-B4786,"")</f>
        <v>12</v>
      </c>
      <c r="E4786" s="11" t="n">
        <f aca="false">IF(AND(ISNUMBER(C4786),ISNUMBER($J4786)),$J4786-C4786,"")</f>
        <v>8</v>
      </c>
      <c r="F4786" s="1" t="s">
        <v>4870</v>
      </c>
      <c r="G4786" s="46"/>
      <c r="J4786" s="11" t="n">
        <f aca="false">IFERROR(INDEX(Pozos!$M$2:$M$1852,MATCH(A4786,Pozos!$E$2:$E$1852,0)),"")</f>
        <v>16</v>
      </c>
      <c r="K4786" s="1" t="s">
        <v>3944</v>
      </c>
      <c r="L4786" s="1" t="s">
        <v>3813</v>
      </c>
      <c r="P4786" s="0" t="s">
        <v>3824</v>
      </c>
    </row>
    <row r="4787" customFormat="false" ht="15.75" hidden="false" customHeight="true" outlineLevel="0" collapsed="false">
      <c r="A4787" s="39" t="s">
        <v>2617</v>
      </c>
      <c r="B4787" s="1" t="n">
        <v>8</v>
      </c>
      <c r="C4787" s="1" t="n">
        <v>12</v>
      </c>
      <c r="D4787" s="11" t="n">
        <f aca="false">IF(AND(ISNUMBER(B4787),ISNUMBER($J4787)),$J4787-B4787,"")</f>
        <v>8</v>
      </c>
      <c r="E4787" s="11" t="n">
        <f aca="false">IF(AND(ISNUMBER(C4787),ISNUMBER($J4787)),$J4787-C4787,"")</f>
        <v>4</v>
      </c>
      <c r="F4787" s="1" t="s">
        <v>5960</v>
      </c>
      <c r="G4787" s="46"/>
      <c r="J4787" s="11" t="n">
        <f aca="false">IFERROR(INDEX(Pozos!$M$2:$M$1852,MATCH(A4787,Pozos!$E$2:$E$1852,0)),"")</f>
        <v>16</v>
      </c>
      <c r="K4787" s="1" t="s">
        <v>4320</v>
      </c>
      <c r="P4787" s="0" t="s">
        <v>3824</v>
      </c>
    </row>
    <row r="4788" customFormat="false" ht="15.75" hidden="false" customHeight="true" outlineLevel="0" collapsed="false">
      <c r="A4788" s="39" t="s">
        <v>2617</v>
      </c>
      <c r="B4788" s="1" t="n">
        <v>12</v>
      </c>
      <c r="C4788" s="1" t="n">
        <v>24</v>
      </c>
      <c r="D4788" s="11" t="n">
        <f aca="false">IF(AND(ISNUMBER(B4788),ISNUMBER($J4788)),$J4788-B4788,"")</f>
        <v>4</v>
      </c>
      <c r="E4788" s="11" t="n">
        <f aca="false">IF(AND(ISNUMBER(C4788),ISNUMBER($J4788)),$J4788-C4788,"")</f>
        <v>-8</v>
      </c>
      <c r="F4788" s="1" t="s">
        <v>5961</v>
      </c>
      <c r="G4788" s="46"/>
      <c r="J4788" s="11" t="n">
        <f aca="false">IFERROR(INDEX(Pozos!$M$2:$M$1852,MATCH(A4788,Pozos!$E$2:$E$1852,0)),"")</f>
        <v>16</v>
      </c>
      <c r="K4788" s="1" t="s">
        <v>3808</v>
      </c>
      <c r="L4788" s="1" t="s">
        <v>3809</v>
      </c>
      <c r="P4788" s="0" t="s">
        <v>3824</v>
      </c>
    </row>
    <row r="4789" customFormat="false" ht="15.75" hidden="false" customHeight="true" outlineLevel="0" collapsed="false">
      <c r="A4789" s="39" t="s">
        <v>2617</v>
      </c>
      <c r="B4789" s="1" t="n">
        <v>24</v>
      </c>
      <c r="C4789" s="1" t="n">
        <v>25</v>
      </c>
      <c r="D4789" s="11" t="n">
        <f aca="false">IF(AND(ISNUMBER(B4789),ISNUMBER($J4789)),$J4789-B4789,"")</f>
        <v>-8</v>
      </c>
      <c r="E4789" s="11" t="n">
        <f aca="false">IF(AND(ISNUMBER(C4789),ISNUMBER($J4789)),$J4789-C4789,"")</f>
        <v>-9</v>
      </c>
      <c r="F4789" s="1" t="s">
        <v>4493</v>
      </c>
      <c r="G4789" s="46" t="s">
        <v>4407</v>
      </c>
      <c r="J4789" s="11" t="n">
        <f aca="false">IFERROR(INDEX(Pozos!$M$2:$M$1852,MATCH(A4789,Pozos!$E$2:$E$1852,0)),"")</f>
        <v>16</v>
      </c>
      <c r="K4789" s="1" t="s">
        <v>4424</v>
      </c>
      <c r="O4789" s="0" t="s">
        <v>4407</v>
      </c>
      <c r="P4789" s="0" t="s">
        <v>3805</v>
      </c>
    </row>
    <row r="4790" customFormat="false" ht="15.75" hidden="false" customHeight="true" outlineLevel="0" collapsed="false">
      <c r="A4790" s="39" t="s">
        <v>2619</v>
      </c>
      <c r="B4790" s="1" t="n">
        <v>0</v>
      </c>
      <c r="C4790" s="1" t="n">
        <v>5</v>
      </c>
      <c r="D4790" s="11" t="n">
        <f aca="false">IF(AND(ISNUMBER(B4790),ISNUMBER($J4790)),$J4790-B4790,"")</f>
        <v>24</v>
      </c>
      <c r="E4790" s="11" t="n">
        <f aca="false">IF(AND(ISNUMBER(C4790),ISNUMBER($J4790)),$J4790-C4790,"")</f>
        <v>19</v>
      </c>
      <c r="F4790" s="1" t="s">
        <v>673</v>
      </c>
      <c r="G4790" s="46" t="s">
        <v>4412</v>
      </c>
      <c r="J4790" s="11" t="n">
        <f aca="false">IFERROR(INDEX(Pozos!$M$2:$M$1852,MATCH(A4790,Pozos!$E$2:$E$1852,0)),"")</f>
        <v>24</v>
      </c>
      <c r="K4790" s="1" t="s">
        <v>4424</v>
      </c>
      <c r="O4790" s="0" t="s">
        <v>4412</v>
      </c>
      <c r="P4790" s="0" t="s">
        <v>3805</v>
      </c>
    </row>
    <row r="4791" customFormat="false" ht="15.75" hidden="false" customHeight="true" outlineLevel="0" collapsed="false">
      <c r="A4791" s="39" t="s">
        <v>2619</v>
      </c>
      <c r="B4791" s="1" t="n">
        <v>5</v>
      </c>
      <c r="C4791" s="1" t="n">
        <v>20</v>
      </c>
      <c r="D4791" s="11" t="n">
        <f aca="false">IF(AND(ISNUMBER(B4791),ISNUMBER($J4791)),$J4791-B4791,"")</f>
        <v>19</v>
      </c>
      <c r="E4791" s="11" t="n">
        <f aca="false">IF(AND(ISNUMBER(C4791),ISNUMBER($J4791)),$J4791-C4791,"")</f>
        <v>4</v>
      </c>
      <c r="F4791" s="1" t="s">
        <v>5183</v>
      </c>
      <c r="G4791" s="46" t="s">
        <v>4395</v>
      </c>
      <c r="J4791" s="11" t="n">
        <f aca="false">IFERROR(INDEX(Pozos!$M$2:$M$1852,MATCH(A4791,Pozos!$E$2:$E$1852,0)),"")</f>
        <v>24</v>
      </c>
      <c r="K4791" s="1" t="s">
        <v>4424</v>
      </c>
      <c r="O4791" s="0" t="s">
        <v>4395</v>
      </c>
      <c r="P4791" s="0" t="s">
        <v>3805</v>
      </c>
    </row>
    <row r="4792" customFormat="false" ht="15.75" hidden="false" customHeight="true" outlineLevel="0" collapsed="false">
      <c r="A4792" s="39" t="s">
        <v>2622</v>
      </c>
      <c r="B4792" s="1" t="n">
        <v>0</v>
      </c>
      <c r="C4792" s="1" t="n">
        <v>5</v>
      </c>
      <c r="D4792" s="11" t="n">
        <f aca="false">IF(AND(ISNUMBER(B4792),ISNUMBER($J4792)),$J4792-B4792,"")</f>
        <v>21</v>
      </c>
      <c r="E4792" s="11" t="n">
        <f aca="false">IF(AND(ISNUMBER(C4792),ISNUMBER($J4792)),$J4792-C4792,"")</f>
        <v>16</v>
      </c>
      <c r="F4792" s="1" t="s">
        <v>673</v>
      </c>
      <c r="G4792" s="46" t="s">
        <v>4412</v>
      </c>
      <c r="J4792" s="11" t="n">
        <f aca="false">IFERROR(INDEX(Pozos!$M$2:$M$1852,MATCH(A4792,Pozos!$E$2:$E$1852,0)),"")</f>
        <v>21</v>
      </c>
      <c r="K4792" s="1" t="s">
        <v>4424</v>
      </c>
      <c r="O4792" s="0" t="s">
        <v>4412</v>
      </c>
      <c r="P4792" s="0" t="s">
        <v>3805</v>
      </c>
    </row>
    <row r="4793" customFormat="false" ht="15.75" hidden="false" customHeight="true" outlineLevel="0" collapsed="false">
      <c r="A4793" s="39" t="s">
        <v>2622</v>
      </c>
      <c r="B4793" s="1" t="n">
        <v>5</v>
      </c>
      <c r="C4793" s="1" t="n">
        <v>14</v>
      </c>
      <c r="D4793" s="11" t="n">
        <f aca="false">IF(AND(ISNUMBER(B4793),ISNUMBER($J4793)),$J4793-B4793,"")</f>
        <v>16</v>
      </c>
      <c r="E4793" s="11" t="n">
        <f aca="false">IF(AND(ISNUMBER(C4793),ISNUMBER($J4793)),$J4793-C4793,"")</f>
        <v>7</v>
      </c>
      <c r="F4793" s="1" t="s">
        <v>5183</v>
      </c>
      <c r="G4793" s="46" t="s">
        <v>4395</v>
      </c>
      <c r="J4793" s="11" t="n">
        <f aca="false">IFERROR(INDEX(Pozos!$M$2:$M$1852,MATCH(A4793,Pozos!$E$2:$E$1852,0)),"")</f>
        <v>21</v>
      </c>
      <c r="K4793" s="1" t="s">
        <v>4424</v>
      </c>
      <c r="O4793" s="0" t="s">
        <v>4395</v>
      </c>
      <c r="P4793" s="0" t="s">
        <v>3805</v>
      </c>
    </row>
    <row r="4794" customFormat="false" ht="15.75" hidden="false" customHeight="true" outlineLevel="0" collapsed="false">
      <c r="A4794" s="39" t="s">
        <v>2622</v>
      </c>
      <c r="B4794" s="1" t="n">
        <v>14</v>
      </c>
      <c r="C4794" s="1" t="n">
        <v>19</v>
      </c>
      <c r="D4794" s="11" t="n">
        <f aca="false">IF(AND(ISNUMBER(B4794),ISNUMBER($J4794)),$J4794-B4794,"")</f>
        <v>7</v>
      </c>
      <c r="E4794" s="11" t="n">
        <f aca="false">IF(AND(ISNUMBER(C4794),ISNUMBER($J4794)),$J4794-C4794,"")</f>
        <v>2</v>
      </c>
      <c r="F4794" s="1" t="s">
        <v>5183</v>
      </c>
      <c r="G4794" s="46" t="s">
        <v>4395</v>
      </c>
      <c r="J4794" s="11" t="n">
        <f aca="false">IFERROR(INDEX(Pozos!$M$2:$M$1852,MATCH(A4794,Pozos!$E$2:$E$1852,0)),"")</f>
        <v>21</v>
      </c>
      <c r="K4794" s="1" t="s">
        <v>4424</v>
      </c>
      <c r="O4794" s="0" t="s">
        <v>4395</v>
      </c>
      <c r="P4794" s="0" t="s">
        <v>3805</v>
      </c>
    </row>
    <row r="4795" customFormat="false" ht="15.75" hidden="false" customHeight="true" outlineLevel="0" collapsed="false">
      <c r="A4795" s="39" t="s">
        <v>2622</v>
      </c>
      <c r="B4795" s="1" t="n">
        <v>19</v>
      </c>
      <c r="C4795" s="1" t="n">
        <v>25</v>
      </c>
      <c r="D4795" s="11" t="n">
        <f aca="false">IF(AND(ISNUMBER(B4795),ISNUMBER($J4795)),$J4795-B4795,"")</f>
        <v>2</v>
      </c>
      <c r="E4795" s="11" t="n">
        <f aca="false">IF(AND(ISNUMBER(C4795),ISNUMBER($J4795)),$J4795-C4795,"")</f>
        <v>-4</v>
      </c>
      <c r="F4795" s="1" t="s">
        <v>5929</v>
      </c>
      <c r="G4795" s="46" t="s">
        <v>4395</v>
      </c>
      <c r="J4795" s="11" t="n">
        <f aca="false">IFERROR(INDEX(Pozos!$M$2:$M$1852,MATCH(A4795,Pozos!$E$2:$E$1852,0)),"")</f>
        <v>21</v>
      </c>
      <c r="K4795" s="1" t="s">
        <v>4023</v>
      </c>
      <c r="L4795" s="1" t="s">
        <v>3813</v>
      </c>
      <c r="O4795" s="0" t="s">
        <v>4395</v>
      </c>
      <c r="P4795" s="0" t="s">
        <v>3805</v>
      </c>
    </row>
    <row r="4796" customFormat="false" ht="15.75" hidden="false" customHeight="true" outlineLevel="0" collapsed="false">
      <c r="A4796" s="39" t="s">
        <v>2622</v>
      </c>
      <c r="B4796" s="1" t="n">
        <v>25</v>
      </c>
      <c r="C4796" s="1" t="n">
        <v>29</v>
      </c>
      <c r="D4796" s="11" t="n">
        <f aca="false">IF(AND(ISNUMBER(B4796),ISNUMBER($J4796)),$J4796-B4796,"")</f>
        <v>-4</v>
      </c>
      <c r="E4796" s="11" t="n">
        <f aca="false">IF(AND(ISNUMBER(C4796),ISNUMBER($J4796)),$J4796-C4796,"")</f>
        <v>-8</v>
      </c>
      <c r="F4796" s="1" t="s">
        <v>4493</v>
      </c>
      <c r="G4796" s="46" t="s">
        <v>4407</v>
      </c>
      <c r="J4796" s="11" t="n">
        <f aca="false">IFERROR(INDEX(Pozos!$M$2:$M$1852,MATCH(A4796,Pozos!$E$2:$E$1852,0)),"")</f>
        <v>21</v>
      </c>
      <c r="K4796" s="1" t="s">
        <v>4424</v>
      </c>
      <c r="O4796" s="0" t="s">
        <v>4407</v>
      </c>
      <c r="P4796" s="0" t="s">
        <v>3805</v>
      </c>
    </row>
    <row r="4797" customFormat="false" ht="15.75" hidden="false" customHeight="true" outlineLevel="0" collapsed="false">
      <c r="A4797" s="39" t="s">
        <v>2624</v>
      </c>
      <c r="B4797" s="1" t="n">
        <v>0</v>
      </c>
      <c r="C4797" s="1" t="n">
        <v>5</v>
      </c>
      <c r="D4797" s="11" t="n">
        <f aca="false">IF(AND(ISNUMBER(B4797),ISNUMBER($J4797)),$J4797-B4797,"")</f>
        <v>63</v>
      </c>
      <c r="E4797" s="11" t="n">
        <f aca="false">IF(AND(ISNUMBER(C4797),ISNUMBER($J4797)),$J4797-C4797,"")</f>
        <v>58</v>
      </c>
      <c r="F4797" s="1" t="s">
        <v>5962</v>
      </c>
      <c r="G4797" s="46"/>
      <c r="J4797" s="11" t="n">
        <f aca="false">IFERROR(INDEX(Pozos!$M$2:$M$1852,MATCH(A4797,Pozos!$E$2:$E$1852,0)),"")</f>
        <v>63</v>
      </c>
      <c r="K4797" s="1" t="s">
        <v>3872</v>
      </c>
      <c r="L4797" s="1" t="s">
        <v>3809</v>
      </c>
      <c r="P4797" s="0" t="s">
        <v>3824</v>
      </c>
    </row>
    <row r="4798" customFormat="false" ht="15.75" hidden="false" customHeight="true" outlineLevel="0" collapsed="false">
      <c r="A4798" s="39" t="s">
        <v>2624</v>
      </c>
      <c r="B4798" s="1" t="n">
        <v>5</v>
      </c>
      <c r="C4798" s="1" t="n">
        <v>8</v>
      </c>
      <c r="D4798" s="11" t="n">
        <f aca="false">IF(AND(ISNUMBER(B4798),ISNUMBER($J4798)),$J4798-B4798,"")</f>
        <v>58</v>
      </c>
      <c r="E4798" s="11" t="n">
        <f aca="false">IF(AND(ISNUMBER(C4798),ISNUMBER($J4798)),$J4798-C4798,"")</f>
        <v>55</v>
      </c>
      <c r="F4798" s="1" t="s">
        <v>5963</v>
      </c>
      <c r="G4798" s="46"/>
      <c r="J4798" s="11" t="n">
        <f aca="false">IFERROR(INDEX(Pozos!$M$2:$M$1852,MATCH(A4798,Pozos!$E$2:$E$1852,0)),"")</f>
        <v>63</v>
      </c>
      <c r="K4798" s="1" t="s">
        <v>3872</v>
      </c>
      <c r="L4798" s="1" t="s">
        <v>3809</v>
      </c>
      <c r="P4798" s="0" t="s">
        <v>3824</v>
      </c>
    </row>
    <row r="4799" customFormat="false" ht="15.75" hidden="false" customHeight="true" outlineLevel="0" collapsed="false">
      <c r="A4799" s="39" t="s">
        <v>2624</v>
      </c>
      <c r="B4799" s="1" t="n">
        <v>8</v>
      </c>
      <c r="C4799" s="1" t="n">
        <v>10</v>
      </c>
      <c r="D4799" s="11" t="n">
        <f aca="false">IF(AND(ISNUMBER(B4799),ISNUMBER($J4799)),$J4799-B4799,"")</f>
        <v>55</v>
      </c>
      <c r="E4799" s="11" t="n">
        <f aca="false">IF(AND(ISNUMBER(C4799),ISNUMBER($J4799)),$J4799-C4799,"")</f>
        <v>53</v>
      </c>
      <c r="F4799" s="1" t="s">
        <v>5726</v>
      </c>
      <c r="G4799" s="46"/>
      <c r="J4799" s="11" t="n">
        <f aca="false">IFERROR(INDEX(Pozos!$M$2:$M$1852,MATCH(A4799,Pozos!$E$2:$E$1852,0)),"")</f>
        <v>63</v>
      </c>
      <c r="K4799" s="1" t="s">
        <v>3854</v>
      </c>
      <c r="L4799" s="1" t="s">
        <v>3813</v>
      </c>
      <c r="P4799" s="0" t="s">
        <v>3824</v>
      </c>
    </row>
    <row r="4800" customFormat="false" ht="15.75" hidden="false" customHeight="true" outlineLevel="0" collapsed="false">
      <c r="A4800" s="39" t="s">
        <v>2624</v>
      </c>
      <c r="B4800" s="1" t="n">
        <v>10</v>
      </c>
      <c r="C4800" s="1" t="n">
        <v>12</v>
      </c>
      <c r="D4800" s="11" t="n">
        <f aca="false">IF(AND(ISNUMBER(B4800),ISNUMBER($J4800)),$J4800-B4800,"")</f>
        <v>53</v>
      </c>
      <c r="E4800" s="11" t="n">
        <f aca="false">IF(AND(ISNUMBER(C4800),ISNUMBER($J4800)),$J4800-C4800,"")</f>
        <v>51</v>
      </c>
      <c r="F4800" s="1" t="s">
        <v>5964</v>
      </c>
      <c r="G4800" s="46"/>
      <c r="J4800" s="11" t="n">
        <f aca="false">IFERROR(INDEX(Pozos!$M$2:$M$1852,MATCH(A4800,Pozos!$E$2:$E$1852,0)),"")</f>
        <v>63</v>
      </c>
      <c r="K4800" s="1" t="s">
        <v>3854</v>
      </c>
      <c r="L4800" s="1" t="s">
        <v>3813</v>
      </c>
      <c r="P4800" s="0" t="s">
        <v>3824</v>
      </c>
    </row>
    <row r="4801" customFormat="false" ht="15.75" hidden="false" customHeight="true" outlineLevel="0" collapsed="false">
      <c r="A4801" s="39" t="s">
        <v>2624</v>
      </c>
      <c r="B4801" s="1" t="n">
        <v>12</v>
      </c>
      <c r="C4801" s="1" t="n">
        <v>13</v>
      </c>
      <c r="D4801" s="11" t="n">
        <f aca="false">IF(AND(ISNUMBER(B4801),ISNUMBER($J4801)),$J4801-B4801,"")</f>
        <v>51</v>
      </c>
      <c r="E4801" s="11" t="n">
        <f aca="false">IF(AND(ISNUMBER(C4801),ISNUMBER($J4801)),$J4801-C4801,"")</f>
        <v>50</v>
      </c>
      <c r="F4801" s="1" t="s">
        <v>5965</v>
      </c>
      <c r="G4801" s="46"/>
      <c r="J4801" s="11" t="n">
        <f aca="false">IFERROR(INDEX(Pozos!$M$2:$M$1852,MATCH(A4801,Pozos!$E$2:$E$1852,0)),"")</f>
        <v>63</v>
      </c>
      <c r="K4801" s="1" t="s">
        <v>4023</v>
      </c>
      <c r="L4801" s="1" t="s">
        <v>3813</v>
      </c>
      <c r="P4801" s="0" t="s">
        <v>3824</v>
      </c>
    </row>
    <row r="4802" customFormat="false" ht="15.75" hidden="false" customHeight="true" outlineLevel="0" collapsed="false">
      <c r="A4802" s="39" t="s">
        <v>2624</v>
      </c>
      <c r="B4802" s="1" t="n">
        <v>13</v>
      </c>
      <c r="C4802" s="1" t="n">
        <v>14</v>
      </c>
      <c r="D4802" s="11" t="n">
        <f aca="false">IF(AND(ISNUMBER(B4802),ISNUMBER($J4802)),$J4802-B4802,"")</f>
        <v>50</v>
      </c>
      <c r="E4802" s="11" t="n">
        <f aca="false">IF(AND(ISNUMBER(C4802),ISNUMBER($J4802)),$J4802-C4802,"")</f>
        <v>49</v>
      </c>
      <c r="F4802" s="1" t="s">
        <v>5966</v>
      </c>
      <c r="G4802" s="46"/>
      <c r="J4802" s="11" t="n">
        <f aca="false">IFERROR(INDEX(Pozos!$M$2:$M$1852,MATCH(A4802,Pozos!$E$2:$E$1852,0)),"")</f>
        <v>63</v>
      </c>
      <c r="K4802" s="1" t="s">
        <v>4023</v>
      </c>
      <c r="L4802" s="1" t="s">
        <v>3813</v>
      </c>
      <c r="P4802" s="0" t="s">
        <v>3824</v>
      </c>
    </row>
    <row r="4803" customFormat="false" ht="15.75" hidden="false" customHeight="true" outlineLevel="0" collapsed="false">
      <c r="A4803" s="39" t="s">
        <v>2624</v>
      </c>
      <c r="B4803" s="1" t="n">
        <v>14</v>
      </c>
      <c r="C4803" s="1" t="n">
        <v>15</v>
      </c>
      <c r="D4803" s="11" t="n">
        <f aca="false">IF(AND(ISNUMBER(B4803),ISNUMBER($J4803)),$J4803-B4803,"")</f>
        <v>49</v>
      </c>
      <c r="E4803" s="11" t="n">
        <f aca="false">IF(AND(ISNUMBER(C4803),ISNUMBER($J4803)),$J4803-C4803,"")</f>
        <v>48</v>
      </c>
      <c r="F4803" s="1" t="s">
        <v>5967</v>
      </c>
      <c r="G4803" s="46"/>
      <c r="J4803" s="11" t="n">
        <f aca="false">IFERROR(INDEX(Pozos!$M$2:$M$1852,MATCH(A4803,Pozos!$E$2:$E$1852,0)),"")</f>
        <v>63</v>
      </c>
      <c r="K4803" s="1" t="s">
        <v>3854</v>
      </c>
      <c r="L4803" s="1" t="s">
        <v>3813</v>
      </c>
      <c r="P4803" s="0" t="s">
        <v>3824</v>
      </c>
    </row>
    <row r="4804" customFormat="false" ht="15.75" hidden="false" customHeight="true" outlineLevel="0" collapsed="false">
      <c r="A4804" s="39" t="s">
        <v>2624</v>
      </c>
      <c r="B4804" s="1" t="n">
        <v>15</v>
      </c>
      <c r="C4804" s="1" t="n">
        <v>16</v>
      </c>
      <c r="D4804" s="11" t="n">
        <f aca="false">IF(AND(ISNUMBER(B4804),ISNUMBER($J4804)),$J4804-B4804,"")</f>
        <v>48</v>
      </c>
      <c r="E4804" s="11" t="n">
        <f aca="false">IF(AND(ISNUMBER(C4804),ISNUMBER($J4804)),$J4804-C4804,"")</f>
        <v>47</v>
      </c>
      <c r="F4804" s="1" t="s">
        <v>4023</v>
      </c>
      <c r="G4804" s="46"/>
      <c r="J4804" s="11" t="n">
        <f aca="false">IFERROR(INDEX(Pozos!$M$2:$M$1852,MATCH(A4804,Pozos!$E$2:$E$1852,0)),"")</f>
        <v>63</v>
      </c>
      <c r="K4804" s="1" t="s">
        <v>4023</v>
      </c>
      <c r="L4804" s="1" t="s">
        <v>3813</v>
      </c>
      <c r="P4804" s="0" t="s">
        <v>3824</v>
      </c>
    </row>
    <row r="4805" customFormat="false" ht="15.75" hidden="false" customHeight="true" outlineLevel="0" collapsed="false">
      <c r="A4805" s="39" t="s">
        <v>2624</v>
      </c>
      <c r="B4805" s="1" t="n">
        <v>16</v>
      </c>
      <c r="C4805" s="1" t="n">
        <v>19</v>
      </c>
      <c r="D4805" s="11" t="n">
        <f aca="false">IF(AND(ISNUMBER(B4805),ISNUMBER($J4805)),$J4805-B4805,"")</f>
        <v>47</v>
      </c>
      <c r="E4805" s="11" t="n">
        <f aca="false">IF(AND(ISNUMBER(C4805),ISNUMBER($J4805)),$J4805-C4805,"")</f>
        <v>44</v>
      </c>
      <c r="F4805" s="1" t="s">
        <v>5968</v>
      </c>
      <c r="G4805" s="46"/>
      <c r="J4805" s="11" t="n">
        <f aca="false">IFERROR(INDEX(Pozos!$M$2:$M$1852,MATCH(A4805,Pozos!$E$2:$E$1852,0)),"")</f>
        <v>63</v>
      </c>
      <c r="K4805" s="1" t="s">
        <v>3944</v>
      </c>
      <c r="L4805" s="1" t="s">
        <v>3813</v>
      </c>
      <c r="P4805" s="0" t="s">
        <v>3824</v>
      </c>
    </row>
    <row r="4806" customFormat="false" ht="15.75" hidden="false" customHeight="true" outlineLevel="0" collapsed="false">
      <c r="A4806" s="39" t="s">
        <v>2624</v>
      </c>
      <c r="B4806" s="1" t="n">
        <v>19</v>
      </c>
      <c r="C4806" s="1" t="n">
        <v>21</v>
      </c>
      <c r="D4806" s="11" t="n">
        <f aca="false">IF(AND(ISNUMBER(B4806),ISNUMBER($J4806)),$J4806-B4806,"")</f>
        <v>44</v>
      </c>
      <c r="E4806" s="11" t="n">
        <f aca="false">IF(AND(ISNUMBER(C4806),ISNUMBER($J4806)),$J4806-C4806,"")</f>
        <v>42</v>
      </c>
      <c r="F4806" s="1" t="s">
        <v>5969</v>
      </c>
      <c r="G4806" s="46"/>
      <c r="J4806" s="11" t="n">
        <f aca="false">IFERROR(INDEX(Pozos!$M$2:$M$1852,MATCH(A4806,Pozos!$E$2:$E$1852,0)),"")</f>
        <v>63</v>
      </c>
      <c r="K4806" s="1" t="s">
        <v>3812</v>
      </c>
      <c r="L4806" s="1" t="s">
        <v>3813</v>
      </c>
      <c r="P4806" s="0" t="s">
        <v>3824</v>
      </c>
    </row>
    <row r="4807" customFormat="false" ht="15.75" hidden="false" customHeight="true" outlineLevel="0" collapsed="false">
      <c r="A4807" s="39" t="s">
        <v>2624</v>
      </c>
      <c r="B4807" s="1" t="n">
        <v>21</v>
      </c>
      <c r="C4807" s="1" t="n">
        <v>25</v>
      </c>
      <c r="D4807" s="11" t="n">
        <f aca="false">IF(AND(ISNUMBER(B4807),ISNUMBER($J4807)),$J4807-B4807,"")</f>
        <v>42</v>
      </c>
      <c r="E4807" s="11" t="n">
        <f aca="false">IF(AND(ISNUMBER(C4807),ISNUMBER($J4807)),$J4807-C4807,"")</f>
        <v>38</v>
      </c>
      <c r="F4807" s="1" t="s">
        <v>5970</v>
      </c>
      <c r="G4807" s="46"/>
      <c r="J4807" s="11" t="n">
        <f aca="false">IFERROR(INDEX(Pozos!$M$2:$M$1852,MATCH(A4807,Pozos!$E$2:$E$1852,0)),"")</f>
        <v>63</v>
      </c>
      <c r="K4807" s="1" t="s">
        <v>3854</v>
      </c>
      <c r="L4807" s="1" t="s">
        <v>3813</v>
      </c>
      <c r="O4807" s="0" t="s">
        <v>3859</v>
      </c>
      <c r="P4807" s="0" t="s">
        <v>5081</v>
      </c>
    </row>
    <row r="4808" customFormat="false" ht="15.75" hidden="false" customHeight="true" outlineLevel="0" collapsed="false">
      <c r="A4808" s="39" t="s">
        <v>2624</v>
      </c>
      <c r="B4808" s="1" t="n">
        <v>25</v>
      </c>
      <c r="C4808" s="1" t="n">
        <v>50</v>
      </c>
      <c r="D4808" s="11" t="n">
        <f aca="false">IF(AND(ISNUMBER(B4808),ISNUMBER($J4808)),$J4808-B4808,"")</f>
        <v>38</v>
      </c>
      <c r="E4808" s="11" t="n">
        <f aca="false">IF(AND(ISNUMBER(C4808),ISNUMBER($J4808)),$J4808-C4808,"")</f>
        <v>13</v>
      </c>
      <c r="F4808" s="1" t="s">
        <v>5971</v>
      </c>
      <c r="G4808" s="46"/>
      <c r="J4808" s="11" t="n">
        <f aca="false">IFERROR(INDEX(Pozos!$M$2:$M$1852,MATCH(A4808,Pozos!$E$2:$E$1852,0)),"")</f>
        <v>63</v>
      </c>
      <c r="K4808" s="1" t="s">
        <v>3896</v>
      </c>
      <c r="L4808" s="1" t="s">
        <v>3897</v>
      </c>
      <c r="P4808" s="0" t="s">
        <v>3824</v>
      </c>
    </row>
    <row r="4809" customFormat="false" ht="15.75" hidden="false" customHeight="true" outlineLevel="0" collapsed="false">
      <c r="A4809" s="39" t="s">
        <v>2626</v>
      </c>
      <c r="B4809" s="1" t="n">
        <v>0</v>
      </c>
      <c r="C4809" s="1" t="n">
        <v>6</v>
      </c>
      <c r="D4809" s="11" t="n">
        <f aca="false">IF(AND(ISNUMBER(B4809),ISNUMBER($J4809)),$J4809-B4809,"")</f>
        <v>31</v>
      </c>
      <c r="E4809" s="11" t="n">
        <f aca="false">IF(AND(ISNUMBER(C4809),ISNUMBER($J4809)),$J4809-C4809,"")</f>
        <v>25</v>
      </c>
      <c r="F4809" s="1" t="s">
        <v>673</v>
      </c>
      <c r="G4809" s="46" t="s">
        <v>4412</v>
      </c>
      <c r="J4809" s="11" t="n">
        <f aca="false">IFERROR(INDEX(Pozos!$M$2:$M$1852,MATCH(A4809,Pozos!$E$2:$E$1852,0)),"")</f>
        <v>31</v>
      </c>
      <c r="K4809" s="1" t="s">
        <v>4424</v>
      </c>
      <c r="O4809" s="0" t="s">
        <v>4412</v>
      </c>
      <c r="P4809" s="0" t="s">
        <v>3805</v>
      </c>
    </row>
    <row r="4810" customFormat="false" ht="15.75" hidden="false" customHeight="true" outlineLevel="0" collapsed="false">
      <c r="A4810" s="39" t="s">
        <v>2626</v>
      </c>
      <c r="B4810" s="1" t="n">
        <v>6</v>
      </c>
      <c r="C4810" s="1" t="n">
        <v>39</v>
      </c>
      <c r="D4810" s="11" t="n">
        <f aca="false">IF(AND(ISNUMBER(B4810),ISNUMBER($J4810)),$J4810-B4810,"")</f>
        <v>25</v>
      </c>
      <c r="E4810" s="11" t="n">
        <f aca="false">IF(AND(ISNUMBER(C4810),ISNUMBER($J4810)),$J4810-C4810,"")</f>
        <v>-8</v>
      </c>
      <c r="F4810" s="1" t="s">
        <v>5183</v>
      </c>
      <c r="G4810" s="46" t="s">
        <v>4395</v>
      </c>
      <c r="J4810" s="11" t="n">
        <f aca="false">IFERROR(INDEX(Pozos!$M$2:$M$1852,MATCH(A4810,Pozos!$E$2:$E$1852,0)),"")</f>
        <v>31</v>
      </c>
      <c r="K4810" s="1" t="s">
        <v>4424</v>
      </c>
      <c r="O4810" s="0" t="s">
        <v>4395</v>
      </c>
      <c r="P4810" s="0" t="s">
        <v>3805</v>
      </c>
    </row>
    <row r="4811" customFormat="false" ht="15.75" hidden="false" customHeight="true" outlineLevel="0" collapsed="false">
      <c r="A4811" s="39" t="s">
        <v>2626</v>
      </c>
      <c r="B4811" s="1" t="n">
        <v>39</v>
      </c>
      <c r="C4811" s="1" t="n">
        <v>40</v>
      </c>
      <c r="D4811" s="11" t="n">
        <f aca="false">IF(AND(ISNUMBER(B4811),ISNUMBER($J4811)),$J4811-B4811,"")</f>
        <v>-8</v>
      </c>
      <c r="E4811" s="11" t="n">
        <f aca="false">IF(AND(ISNUMBER(C4811),ISNUMBER($J4811)),$J4811-C4811,"")</f>
        <v>-9</v>
      </c>
      <c r="F4811" s="1" t="s">
        <v>4493</v>
      </c>
      <c r="G4811" s="46" t="s">
        <v>4407</v>
      </c>
      <c r="J4811" s="11" t="n">
        <f aca="false">IFERROR(INDEX(Pozos!$M$2:$M$1852,MATCH(A4811,Pozos!$E$2:$E$1852,0)),"")</f>
        <v>31</v>
      </c>
      <c r="K4811" s="1" t="s">
        <v>4424</v>
      </c>
      <c r="O4811" s="0" t="s">
        <v>4407</v>
      </c>
      <c r="P4811" s="0" t="s">
        <v>3805</v>
      </c>
    </row>
    <row r="4812" customFormat="false" ht="15.75" hidden="false" customHeight="true" outlineLevel="0" collapsed="false">
      <c r="A4812" s="39" t="s">
        <v>2628</v>
      </c>
      <c r="B4812" s="1" t="n">
        <v>0</v>
      </c>
      <c r="C4812" s="1" t="n">
        <v>6</v>
      </c>
      <c r="D4812" s="11" t="n">
        <f aca="false">IF(AND(ISNUMBER(B4812),ISNUMBER($J4812)),$J4812-B4812,"")</f>
        <v>23</v>
      </c>
      <c r="E4812" s="11" t="n">
        <f aca="false">IF(AND(ISNUMBER(C4812),ISNUMBER($J4812)),$J4812-C4812,"")</f>
        <v>17</v>
      </c>
      <c r="F4812" s="1" t="s">
        <v>673</v>
      </c>
      <c r="G4812" s="46" t="s">
        <v>4412</v>
      </c>
      <c r="J4812" s="11" t="n">
        <f aca="false">IFERROR(INDEX(Pozos!$M$2:$M$1852,MATCH(A4812,Pozos!$E$2:$E$1852,0)),"")</f>
        <v>23</v>
      </c>
      <c r="K4812" s="1" t="s">
        <v>4424</v>
      </c>
      <c r="O4812" s="0" t="s">
        <v>4412</v>
      </c>
      <c r="P4812" s="0" t="s">
        <v>3805</v>
      </c>
    </row>
    <row r="4813" customFormat="false" ht="15.75" hidden="false" customHeight="true" outlineLevel="0" collapsed="false">
      <c r="A4813" s="39" t="s">
        <v>2628</v>
      </c>
      <c r="B4813" s="1" t="n">
        <v>6</v>
      </c>
      <c r="C4813" s="1" t="n">
        <v>20</v>
      </c>
      <c r="D4813" s="11" t="n">
        <f aca="false">IF(AND(ISNUMBER(B4813),ISNUMBER($J4813)),$J4813-B4813,"")</f>
        <v>17</v>
      </c>
      <c r="E4813" s="11" t="n">
        <f aca="false">IF(AND(ISNUMBER(C4813),ISNUMBER($J4813)),$J4813-C4813,"")</f>
        <v>3</v>
      </c>
      <c r="F4813" s="1" t="s">
        <v>5183</v>
      </c>
      <c r="G4813" s="46" t="s">
        <v>4395</v>
      </c>
      <c r="J4813" s="11" t="n">
        <f aca="false">IFERROR(INDEX(Pozos!$M$2:$M$1852,MATCH(A4813,Pozos!$E$2:$E$1852,0)),"")</f>
        <v>23</v>
      </c>
      <c r="K4813" s="1" t="s">
        <v>4424</v>
      </c>
      <c r="O4813" s="0" t="s">
        <v>4395</v>
      </c>
      <c r="P4813" s="0" t="s">
        <v>3805</v>
      </c>
    </row>
    <row r="4814" customFormat="false" ht="15.75" hidden="false" customHeight="true" outlineLevel="0" collapsed="false">
      <c r="A4814" s="39" t="s">
        <v>2630</v>
      </c>
      <c r="B4814" s="1" t="n">
        <v>0</v>
      </c>
      <c r="C4814" s="1" t="n">
        <v>6</v>
      </c>
      <c r="D4814" s="11" t="n">
        <f aca="false">IF(AND(ISNUMBER(B4814),ISNUMBER($J4814)),$J4814-B4814,"")</f>
        <v>25</v>
      </c>
      <c r="E4814" s="11" t="n">
        <f aca="false">IF(AND(ISNUMBER(C4814),ISNUMBER($J4814)),$J4814-C4814,"")</f>
        <v>19</v>
      </c>
      <c r="F4814" s="1" t="s">
        <v>5926</v>
      </c>
      <c r="G4814" s="46"/>
      <c r="J4814" s="11" t="n">
        <f aca="false">IFERROR(INDEX(Pozos!$M$2:$M$1852,MATCH(A4814,Pozos!$E$2:$E$1852,0)),"")</f>
        <v>25</v>
      </c>
      <c r="K4814" s="1" t="s">
        <v>4320</v>
      </c>
      <c r="P4814" s="0" t="s">
        <v>3824</v>
      </c>
    </row>
    <row r="4815" customFormat="false" ht="15.75" hidden="false" customHeight="true" outlineLevel="0" collapsed="false">
      <c r="A4815" s="39" t="s">
        <v>2630</v>
      </c>
      <c r="B4815" s="1" t="n">
        <v>6</v>
      </c>
      <c r="C4815" s="1" t="n">
        <v>10</v>
      </c>
      <c r="D4815" s="11" t="n">
        <f aca="false">IF(AND(ISNUMBER(B4815),ISNUMBER($J4815)),$J4815-B4815,"")</f>
        <v>19</v>
      </c>
      <c r="E4815" s="11" t="n">
        <f aca="false">IF(AND(ISNUMBER(C4815),ISNUMBER($J4815)),$J4815-C4815,"")</f>
        <v>15</v>
      </c>
      <c r="F4815" s="1" t="s">
        <v>5972</v>
      </c>
      <c r="G4815" s="46"/>
      <c r="J4815" s="11" t="n">
        <f aca="false">IFERROR(INDEX(Pozos!$M$2:$M$1852,MATCH(A4815,Pozos!$E$2:$E$1852,0)),"")</f>
        <v>25</v>
      </c>
      <c r="K4815" s="1" t="s">
        <v>3812</v>
      </c>
      <c r="L4815" s="1" t="s">
        <v>3813</v>
      </c>
      <c r="P4815" s="0" t="s">
        <v>3824</v>
      </c>
    </row>
    <row r="4816" customFormat="false" ht="15.75" hidden="false" customHeight="true" outlineLevel="0" collapsed="false">
      <c r="A4816" s="39" t="s">
        <v>2630</v>
      </c>
      <c r="B4816" s="1" t="n">
        <v>10</v>
      </c>
      <c r="C4816" s="1" t="n">
        <v>15</v>
      </c>
      <c r="D4816" s="11" t="n">
        <f aca="false">IF(AND(ISNUMBER(B4816),ISNUMBER($J4816)),$J4816-B4816,"")</f>
        <v>15</v>
      </c>
      <c r="E4816" s="11" t="n">
        <f aca="false">IF(AND(ISNUMBER(C4816),ISNUMBER($J4816)),$J4816-C4816,"")</f>
        <v>10</v>
      </c>
      <c r="F4816" s="1" t="s">
        <v>4223</v>
      </c>
      <c r="G4816" s="46"/>
      <c r="J4816" s="11" t="n">
        <f aca="false">IFERROR(INDEX(Pozos!$M$2:$M$1852,MATCH(A4816,Pozos!$E$2:$E$1852,0)),"")</f>
        <v>25</v>
      </c>
      <c r="K4816" s="1" t="s">
        <v>3944</v>
      </c>
      <c r="L4816" s="1" t="s">
        <v>3813</v>
      </c>
      <c r="P4816" s="0" t="s">
        <v>3824</v>
      </c>
    </row>
    <row r="4817" customFormat="false" ht="15.75" hidden="false" customHeight="true" outlineLevel="0" collapsed="false">
      <c r="A4817" s="39" t="s">
        <v>2630</v>
      </c>
      <c r="B4817" s="1" t="n">
        <v>15</v>
      </c>
      <c r="C4817" s="1" t="n">
        <v>20</v>
      </c>
      <c r="D4817" s="11" t="n">
        <f aca="false">IF(AND(ISNUMBER(B4817),ISNUMBER($J4817)),$J4817-B4817,"")</f>
        <v>10</v>
      </c>
      <c r="E4817" s="11" t="n">
        <f aca="false">IF(AND(ISNUMBER(C4817),ISNUMBER($J4817)),$J4817-C4817,"")</f>
        <v>5</v>
      </c>
      <c r="F4817" s="1" t="s">
        <v>5973</v>
      </c>
      <c r="G4817" s="46"/>
      <c r="J4817" s="11" t="n">
        <f aca="false">IFERROR(INDEX(Pozos!$M$2:$M$1852,MATCH(A4817,Pozos!$E$2:$E$1852,0)),"")</f>
        <v>25</v>
      </c>
      <c r="K4817" s="1" t="s">
        <v>3808</v>
      </c>
      <c r="L4817" s="1" t="s">
        <v>3809</v>
      </c>
      <c r="P4817" s="0" t="s">
        <v>3824</v>
      </c>
    </row>
    <row r="4818" customFormat="false" ht="15.75" hidden="false" customHeight="true" outlineLevel="0" collapsed="false">
      <c r="A4818" s="39" t="s">
        <v>2632</v>
      </c>
      <c r="B4818" s="1" t="n">
        <v>0</v>
      </c>
      <c r="C4818" s="1" t="n">
        <v>6</v>
      </c>
      <c r="D4818" s="11" t="n">
        <f aca="false">IF(AND(ISNUMBER(B4818),ISNUMBER($J4818)),$J4818-B4818,"")</f>
        <v>13</v>
      </c>
      <c r="E4818" s="11" t="n">
        <f aca="false">IF(AND(ISNUMBER(C4818),ISNUMBER($J4818)),$J4818-C4818,"")</f>
        <v>7</v>
      </c>
      <c r="F4818" s="1" t="s">
        <v>673</v>
      </c>
      <c r="G4818" s="46" t="s">
        <v>4412</v>
      </c>
      <c r="J4818" s="11" t="n">
        <f aca="false">IFERROR(INDEX(Pozos!$M$2:$M$1852,MATCH(A4818,Pozos!$E$2:$E$1852,0)),"")</f>
        <v>13</v>
      </c>
      <c r="K4818" s="1" t="s">
        <v>4424</v>
      </c>
      <c r="O4818" s="0" t="s">
        <v>4412</v>
      </c>
      <c r="P4818" s="0" t="s">
        <v>3805</v>
      </c>
    </row>
    <row r="4819" customFormat="false" ht="15.75" hidden="false" customHeight="true" outlineLevel="0" collapsed="false">
      <c r="A4819" s="39" t="s">
        <v>2632</v>
      </c>
      <c r="B4819" s="1" t="n">
        <v>6</v>
      </c>
      <c r="C4819" s="1" t="n">
        <v>12</v>
      </c>
      <c r="D4819" s="11" t="n">
        <f aca="false">IF(AND(ISNUMBER(B4819),ISNUMBER($J4819)),$J4819-B4819,"")</f>
        <v>7</v>
      </c>
      <c r="E4819" s="11" t="n">
        <f aca="false">IF(AND(ISNUMBER(C4819),ISNUMBER($J4819)),$J4819-C4819,"")</f>
        <v>1</v>
      </c>
      <c r="F4819" s="1" t="s">
        <v>5974</v>
      </c>
      <c r="G4819" s="46" t="s">
        <v>4395</v>
      </c>
      <c r="J4819" s="11" t="n">
        <f aca="false">IFERROR(INDEX(Pozos!$M$2:$M$1852,MATCH(A4819,Pozos!$E$2:$E$1852,0)),"")</f>
        <v>13</v>
      </c>
      <c r="K4819" s="1" t="s">
        <v>3808</v>
      </c>
      <c r="L4819" s="1" t="s">
        <v>3809</v>
      </c>
      <c r="O4819" s="0" t="s">
        <v>4395</v>
      </c>
      <c r="P4819" s="0" t="s">
        <v>3805</v>
      </c>
    </row>
    <row r="4820" customFormat="false" ht="15.75" hidden="false" customHeight="true" outlineLevel="0" collapsed="false">
      <c r="A4820" s="39" t="s">
        <v>2632</v>
      </c>
      <c r="B4820" s="1" t="n">
        <v>12</v>
      </c>
      <c r="C4820" s="1" t="n">
        <v>14</v>
      </c>
      <c r="D4820" s="11" t="n">
        <f aca="false">IF(AND(ISNUMBER(B4820),ISNUMBER($J4820)),$J4820-B4820,"")</f>
        <v>1</v>
      </c>
      <c r="E4820" s="11" t="n">
        <f aca="false">IF(AND(ISNUMBER(C4820),ISNUMBER($J4820)),$J4820-C4820,"")</f>
        <v>-1</v>
      </c>
      <c r="F4820" s="1" t="s">
        <v>5975</v>
      </c>
      <c r="G4820" s="46"/>
      <c r="J4820" s="11" t="n">
        <f aca="false">IFERROR(INDEX(Pozos!$M$2:$M$1852,MATCH(A4820,Pozos!$E$2:$E$1852,0)),"")</f>
        <v>13</v>
      </c>
      <c r="K4820" s="1" t="s">
        <v>3812</v>
      </c>
      <c r="L4820" s="1" t="s">
        <v>3813</v>
      </c>
      <c r="P4820" s="0" t="s">
        <v>3824</v>
      </c>
    </row>
    <row r="4821" customFormat="false" ht="15.75" hidden="false" customHeight="true" outlineLevel="0" collapsed="false">
      <c r="A4821" s="39" t="s">
        <v>2632</v>
      </c>
      <c r="B4821" s="1" t="n">
        <v>14</v>
      </c>
      <c r="C4821" s="1" t="n">
        <v>23</v>
      </c>
      <c r="D4821" s="11" t="n">
        <f aca="false">IF(AND(ISNUMBER(B4821),ISNUMBER($J4821)),$J4821-B4821,"")</f>
        <v>-1</v>
      </c>
      <c r="E4821" s="11" t="n">
        <f aca="false">IF(AND(ISNUMBER(C4821),ISNUMBER($J4821)),$J4821-C4821,"")</f>
        <v>-10</v>
      </c>
      <c r="F4821" s="1" t="s">
        <v>3812</v>
      </c>
      <c r="G4821" s="46"/>
      <c r="J4821" s="11" t="n">
        <f aca="false">IFERROR(INDEX(Pozos!$M$2:$M$1852,MATCH(A4821,Pozos!$E$2:$E$1852,0)),"")</f>
        <v>13</v>
      </c>
      <c r="K4821" s="1" t="s">
        <v>3812</v>
      </c>
      <c r="L4821" s="1" t="s">
        <v>3813</v>
      </c>
      <c r="P4821" s="0" t="s">
        <v>3824</v>
      </c>
    </row>
    <row r="4822" customFormat="false" ht="15.75" hidden="false" customHeight="true" outlineLevel="0" collapsed="false">
      <c r="A4822" s="39" t="s">
        <v>2632</v>
      </c>
      <c r="B4822" s="1" t="n">
        <v>23</v>
      </c>
      <c r="C4822" s="1" t="n">
        <v>25</v>
      </c>
      <c r="D4822" s="11" t="n">
        <f aca="false">IF(AND(ISNUMBER(B4822),ISNUMBER($J4822)),$J4822-B4822,"")</f>
        <v>-10</v>
      </c>
      <c r="E4822" s="11" t="n">
        <f aca="false">IF(AND(ISNUMBER(C4822),ISNUMBER($J4822)),$J4822-C4822,"")</f>
        <v>-12</v>
      </c>
      <c r="F4822" s="1" t="s">
        <v>5976</v>
      </c>
      <c r="G4822" s="46" t="s">
        <v>4407</v>
      </c>
      <c r="J4822" s="11" t="n">
        <f aca="false">IFERROR(INDEX(Pozos!$M$2:$M$1852,MATCH(A4822,Pozos!$E$2:$E$1852,0)),"")</f>
        <v>13</v>
      </c>
      <c r="K4822" s="1" t="s">
        <v>3812</v>
      </c>
      <c r="L4822" s="1" t="s">
        <v>3813</v>
      </c>
      <c r="O4822" s="0" t="s">
        <v>4407</v>
      </c>
      <c r="P4822" s="0" t="s">
        <v>3805</v>
      </c>
    </row>
    <row r="4823" customFormat="false" ht="15.75" hidden="false" customHeight="true" outlineLevel="0" collapsed="false">
      <c r="A4823" s="39" t="s">
        <v>2634</v>
      </c>
      <c r="B4823" s="1" t="n">
        <v>0</v>
      </c>
      <c r="C4823" s="1" t="n">
        <v>6</v>
      </c>
      <c r="D4823" s="11" t="n">
        <f aca="false">IF(AND(ISNUMBER(B4823),ISNUMBER($J4823)),$J4823-B4823,"")</f>
        <v>33</v>
      </c>
      <c r="E4823" s="11" t="n">
        <f aca="false">IF(AND(ISNUMBER(C4823),ISNUMBER($J4823)),$J4823-C4823,"")</f>
        <v>27</v>
      </c>
      <c r="F4823" s="1" t="s">
        <v>673</v>
      </c>
      <c r="G4823" s="46" t="s">
        <v>4412</v>
      </c>
      <c r="J4823" s="11" t="n">
        <f aca="false">IFERROR(INDEX(Pozos!$M$2:$M$1852,MATCH(A4823,Pozos!$E$2:$E$1852,0)),"")</f>
        <v>33</v>
      </c>
      <c r="K4823" s="1" t="s">
        <v>4424</v>
      </c>
      <c r="O4823" s="0" t="s">
        <v>4412</v>
      </c>
      <c r="P4823" s="0" t="s">
        <v>3805</v>
      </c>
    </row>
    <row r="4824" customFormat="false" ht="15.75" hidden="false" customHeight="true" outlineLevel="0" collapsed="false">
      <c r="A4824" s="39" t="s">
        <v>2634</v>
      </c>
      <c r="B4824" s="1" t="n">
        <v>6</v>
      </c>
      <c r="C4824" s="1" t="n">
        <v>16</v>
      </c>
      <c r="D4824" s="11" t="n">
        <f aca="false">IF(AND(ISNUMBER(B4824),ISNUMBER($J4824)),$J4824-B4824,"")</f>
        <v>27</v>
      </c>
      <c r="E4824" s="11" t="n">
        <f aca="false">IF(AND(ISNUMBER(C4824),ISNUMBER($J4824)),$J4824-C4824,"")</f>
        <v>17</v>
      </c>
      <c r="F4824" s="1" t="s">
        <v>5183</v>
      </c>
      <c r="G4824" s="46" t="s">
        <v>4395</v>
      </c>
      <c r="J4824" s="11" t="n">
        <f aca="false">IFERROR(INDEX(Pozos!$M$2:$M$1852,MATCH(A4824,Pozos!$E$2:$E$1852,0)),"")</f>
        <v>33</v>
      </c>
      <c r="K4824" s="1" t="s">
        <v>4424</v>
      </c>
      <c r="O4824" s="0" t="s">
        <v>4395</v>
      </c>
      <c r="P4824" s="0" t="s">
        <v>3805</v>
      </c>
    </row>
    <row r="4825" customFormat="false" ht="15.75" hidden="false" customHeight="true" outlineLevel="0" collapsed="false">
      <c r="A4825" s="39" t="s">
        <v>2634</v>
      </c>
      <c r="B4825" s="1" t="n">
        <v>16</v>
      </c>
      <c r="C4825" s="1" t="n">
        <v>23</v>
      </c>
      <c r="D4825" s="11" t="n">
        <f aca="false">IF(AND(ISNUMBER(B4825),ISNUMBER($J4825)),$J4825-B4825,"")</f>
        <v>17</v>
      </c>
      <c r="E4825" s="11" t="n">
        <f aca="false">IF(AND(ISNUMBER(C4825),ISNUMBER($J4825)),$J4825-C4825,"")</f>
        <v>10</v>
      </c>
      <c r="F4825" s="1" t="s">
        <v>5961</v>
      </c>
      <c r="G4825" s="46"/>
      <c r="J4825" s="11" t="n">
        <f aca="false">IFERROR(INDEX(Pozos!$M$2:$M$1852,MATCH(A4825,Pozos!$E$2:$E$1852,0)),"")</f>
        <v>33</v>
      </c>
      <c r="K4825" s="1" t="s">
        <v>3808</v>
      </c>
      <c r="L4825" s="1" t="s">
        <v>3809</v>
      </c>
      <c r="P4825" s="0" t="s">
        <v>3824</v>
      </c>
    </row>
    <row r="4826" customFormat="false" ht="15.75" hidden="false" customHeight="true" outlineLevel="0" collapsed="false">
      <c r="A4826" s="39" t="s">
        <v>2634</v>
      </c>
      <c r="B4826" s="1" t="n">
        <v>23</v>
      </c>
      <c r="C4826" s="1" t="n">
        <v>28</v>
      </c>
      <c r="D4826" s="11" t="n">
        <f aca="false">IF(AND(ISNUMBER(B4826),ISNUMBER($J4826)),$J4826-B4826,"")</f>
        <v>10</v>
      </c>
      <c r="E4826" s="11" t="n">
        <f aca="false">IF(AND(ISNUMBER(C4826),ISNUMBER($J4826)),$J4826-C4826,"")</f>
        <v>5</v>
      </c>
      <c r="F4826" s="1" t="s">
        <v>5977</v>
      </c>
      <c r="G4826" s="46"/>
      <c r="J4826" s="11" t="n">
        <f aca="false">IFERROR(INDEX(Pozos!$M$2:$M$1852,MATCH(A4826,Pozos!$E$2:$E$1852,0)),"")</f>
        <v>33</v>
      </c>
      <c r="K4826" s="1" t="s">
        <v>3944</v>
      </c>
      <c r="L4826" s="1" t="s">
        <v>3813</v>
      </c>
      <c r="P4826" s="0" t="s">
        <v>3824</v>
      </c>
    </row>
    <row r="4827" customFormat="false" ht="15.75" hidden="false" customHeight="true" outlineLevel="0" collapsed="false">
      <c r="A4827" s="39" t="s">
        <v>2634</v>
      </c>
      <c r="B4827" s="1" t="n">
        <v>28</v>
      </c>
      <c r="C4827" s="1" t="n">
        <v>40</v>
      </c>
      <c r="D4827" s="11" t="n">
        <f aca="false">IF(AND(ISNUMBER(B4827),ISNUMBER($J4827)),$J4827-B4827,"")</f>
        <v>5</v>
      </c>
      <c r="E4827" s="11" t="n">
        <f aca="false">IF(AND(ISNUMBER(C4827),ISNUMBER($J4827)),$J4827-C4827,"")</f>
        <v>-7</v>
      </c>
      <c r="F4827" s="1" t="s">
        <v>5978</v>
      </c>
      <c r="G4827" s="46" t="s">
        <v>4407</v>
      </c>
      <c r="J4827" s="11" t="n">
        <f aca="false">IFERROR(INDEX(Pozos!$M$2:$M$1852,MATCH(A4827,Pozos!$E$2:$E$1852,0)),"")</f>
        <v>33</v>
      </c>
      <c r="K4827" s="1" t="s">
        <v>3808</v>
      </c>
      <c r="L4827" s="1" t="s">
        <v>3809</v>
      </c>
      <c r="O4827" s="0" t="s">
        <v>4407</v>
      </c>
      <c r="P4827" s="0" t="s">
        <v>3805</v>
      </c>
    </row>
    <row r="4828" customFormat="false" ht="15.75" hidden="false" customHeight="true" outlineLevel="0" collapsed="false">
      <c r="A4828" s="39" t="s">
        <v>2634</v>
      </c>
      <c r="B4828" s="1" t="n">
        <v>40</v>
      </c>
      <c r="C4828" s="1" t="n">
        <v>42</v>
      </c>
      <c r="D4828" s="11" t="n">
        <f aca="false">IF(AND(ISNUMBER(B4828),ISNUMBER($J4828)),$J4828-B4828,"")</f>
        <v>-7</v>
      </c>
      <c r="E4828" s="11" t="n">
        <f aca="false">IF(AND(ISNUMBER(C4828),ISNUMBER($J4828)),$J4828-C4828,"")</f>
        <v>-9</v>
      </c>
      <c r="F4828" s="1" t="s">
        <v>5979</v>
      </c>
      <c r="G4828" s="46"/>
      <c r="J4828" s="11" t="n">
        <f aca="false">IFERROR(INDEX(Pozos!$M$2:$M$1852,MATCH(A4828,Pozos!$E$2:$E$1852,0)),"")</f>
        <v>33</v>
      </c>
      <c r="K4828" s="1" t="s">
        <v>3808</v>
      </c>
      <c r="L4828" s="1" t="s">
        <v>3809</v>
      </c>
      <c r="P4828" s="0" t="s">
        <v>3824</v>
      </c>
    </row>
    <row r="4829" customFormat="false" ht="15.75" hidden="false" customHeight="true" outlineLevel="0" collapsed="false">
      <c r="A4829" s="39" t="s">
        <v>2634</v>
      </c>
      <c r="B4829" s="1" t="n">
        <v>42</v>
      </c>
      <c r="D4829" s="11" t="n">
        <f aca="false">IF(AND(ISNUMBER(B4829),ISNUMBER($J4829)),$J4829-B4829,"")</f>
        <v>-9</v>
      </c>
      <c r="E4829" s="11" t="str">
        <f aca="false">IF(AND(ISNUMBER(C4829),ISNUMBER($J4829)),$J4829-C4829,"")</f>
        <v/>
      </c>
      <c r="F4829" s="1" t="s">
        <v>4493</v>
      </c>
      <c r="G4829" s="46" t="s">
        <v>4407</v>
      </c>
      <c r="J4829" s="11" t="n">
        <f aca="false">IFERROR(INDEX(Pozos!$M$2:$M$1852,MATCH(A4829,Pozos!$E$2:$E$1852,0)),"")</f>
        <v>33</v>
      </c>
      <c r="K4829" s="1" t="s">
        <v>4424</v>
      </c>
      <c r="O4829" s="0" t="s">
        <v>4407</v>
      </c>
      <c r="P4829" s="0" t="s">
        <v>3805</v>
      </c>
    </row>
    <row r="4830" customFormat="false" ht="15.75" hidden="false" customHeight="true" outlineLevel="0" collapsed="false">
      <c r="A4830" s="39" t="s">
        <v>2636</v>
      </c>
      <c r="B4830" s="1" t="n">
        <v>0</v>
      </c>
      <c r="C4830" s="1" t="n">
        <v>6</v>
      </c>
      <c r="D4830" s="11" t="n">
        <f aca="false">IF(AND(ISNUMBER(B4830),ISNUMBER($J4830)),$J4830-B4830,"")</f>
        <v>34</v>
      </c>
      <c r="E4830" s="11" t="n">
        <f aca="false">IF(AND(ISNUMBER(C4830),ISNUMBER($J4830)),$J4830-C4830,"")</f>
        <v>28</v>
      </c>
      <c r="F4830" s="1" t="s">
        <v>5980</v>
      </c>
      <c r="G4830" s="46" t="s">
        <v>4412</v>
      </c>
      <c r="J4830" s="11" t="n">
        <f aca="false">IFERROR(INDEX(Pozos!$M$2:$M$1852,MATCH(A4830,Pozos!$E$2:$E$1852,0)),"")</f>
        <v>34</v>
      </c>
      <c r="K4830" s="1" t="s">
        <v>3808</v>
      </c>
      <c r="L4830" s="1" t="s">
        <v>3809</v>
      </c>
      <c r="O4830" s="0" t="s">
        <v>4412</v>
      </c>
      <c r="P4830" s="0" t="s">
        <v>3805</v>
      </c>
    </row>
    <row r="4831" customFormat="false" ht="15.75" hidden="false" customHeight="true" outlineLevel="0" collapsed="false">
      <c r="A4831" s="39" t="s">
        <v>2636</v>
      </c>
      <c r="B4831" s="1" t="n">
        <v>6</v>
      </c>
      <c r="C4831" s="1" t="n">
        <v>15</v>
      </c>
      <c r="D4831" s="11" t="n">
        <f aca="false">IF(AND(ISNUMBER(B4831),ISNUMBER($J4831)),$J4831-B4831,"")</f>
        <v>28</v>
      </c>
      <c r="E4831" s="11" t="n">
        <f aca="false">IF(AND(ISNUMBER(C4831),ISNUMBER($J4831)),$J4831-C4831,"")</f>
        <v>19</v>
      </c>
      <c r="F4831" s="1" t="s">
        <v>5183</v>
      </c>
      <c r="G4831" s="46" t="s">
        <v>4395</v>
      </c>
      <c r="J4831" s="11" t="n">
        <f aca="false">IFERROR(INDEX(Pozos!$M$2:$M$1852,MATCH(A4831,Pozos!$E$2:$E$1852,0)),"")</f>
        <v>34</v>
      </c>
      <c r="K4831" s="1" t="s">
        <v>4424</v>
      </c>
      <c r="O4831" s="0" t="s">
        <v>4395</v>
      </c>
      <c r="P4831" s="0" t="s">
        <v>3805</v>
      </c>
    </row>
    <row r="4832" customFormat="false" ht="15.75" hidden="false" customHeight="true" outlineLevel="0" collapsed="false">
      <c r="A4832" s="39" t="s">
        <v>2636</v>
      </c>
      <c r="B4832" s="1" t="n">
        <v>15</v>
      </c>
      <c r="C4832" s="1" t="n">
        <v>25</v>
      </c>
      <c r="D4832" s="11" t="n">
        <f aca="false">IF(AND(ISNUMBER(B4832),ISNUMBER($J4832)),$J4832-B4832,"")</f>
        <v>19</v>
      </c>
      <c r="E4832" s="11" t="n">
        <f aca="false">IF(AND(ISNUMBER(C4832),ISNUMBER($J4832)),$J4832-C4832,"")</f>
        <v>9</v>
      </c>
      <c r="F4832" s="1" t="s">
        <v>5981</v>
      </c>
      <c r="G4832" s="46" t="s">
        <v>4395</v>
      </c>
      <c r="J4832" s="11" t="n">
        <f aca="false">IFERROR(INDEX(Pozos!$M$2:$M$1852,MATCH(A4832,Pozos!$E$2:$E$1852,0)),"")</f>
        <v>34</v>
      </c>
      <c r="K4832" s="1" t="s">
        <v>3944</v>
      </c>
      <c r="L4832" s="1" t="s">
        <v>3813</v>
      </c>
      <c r="O4832" s="0" t="s">
        <v>4395</v>
      </c>
      <c r="P4832" s="0" t="s">
        <v>3805</v>
      </c>
    </row>
    <row r="4833" customFormat="false" ht="15.75" hidden="false" customHeight="true" outlineLevel="0" collapsed="false">
      <c r="A4833" s="39" t="s">
        <v>2636</v>
      </c>
      <c r="B4833" s="1" t="n">
        <v>25</v>
      </c>
      <c r="C4833" s="1" t="n">
        <v>35</v>
      </c>
      <c r="D4833" s="11" t="n">
        <f aca="false">IF(AND(ISNUMBER(B4833),ISNUMBER($J4833)),$J4833-B4833,"")</f>
        <v>9</v>
      </c>
      <c r="E4833" s="11" t="n">
        <f aca="false">IF(AND(ISNUMBER(C4833),ISNUMBER($J4833)),$J4833-C4833,"")</f>
        <v>-1</v>
      </c>
      <c r="F4833" s="1" t="s">
        <v>5982</v>
      </c>
      <c r="G4833" s="46" t="s">
        <v>4395</v>
      </c>
      <c r="J4833" s="11" t="n">
        <f aca="false">IFERROR(INDEX(Pozos!$M$2:$M$1852,MATCH(A4833,Pozos!$E$2:$E$1852,0)),"")</f>
        <v>34</v>
      </c>
      <c r="K4833" s="1" t="s">
        <v>3808</v>
      </c>
      <c r="L4833" s="1" t="s">
        <v>3809</v>
      </c>
      <c r="O4833" s="0" t="s">
        <v>4395</v>
      </c>
      <c r="P4833" s="0" t="s">
        <v>3805</v>
      </c>
    </row>
    <row r="4834" customFormat="false" ht="15.75" hidden="false" customHeight="true" outlineLevel="0" collapsed="false">
      <c r="A4834" s="39" t="s">
        <v>2636</v>
      </c>
      <c r="B4834" s="1" t="n">
        <v>36</v>
      </c>
      <c r="C4834" s="1" t="n">
        <v>39</v>
      </c>
      <c r="D4834" s="11" t="n">
        <f aca="false">IF(AND(ISNUMBER(B4834),ISNUMBER($J4834)),$J4834-B4834,"")</f>
        <v>-2</v>
      </c>
      <c r="E4834" s="11" t="n">
        <f aca="false">IF(AND(ISNUMBER(C4834),ISNUMBER($J4834)),$J4834-C4834,"")</f>
        <v>-5</v>
      </c>
      <c r="F4834" s="1" t="s">
        <v>5983</v>
      </c>
      <c r="G4834" s="46" t="s">
        <v>4395</v>
      </c>
      <c r="J4834" s="11" t="n">
        <f aca="false">IFERROR(INDEX(Pozos!$M$2:$M$1852,MATCH(A4834,Pozos!$E$2:$E$1852,0)),"")</f>
        <v>34</v>
      </c>
      <c r="K4834" s="1" t="s">
        <v>3854</v>
      </c>
      <c r="L4834" s="1" t="s">
        <v>3813</v>
      </c>
      <c r="N4834" s="106" t="s">
        <v>4570</v>
      </c>
      <c r="O4834" s="0" t="s">
        <v>4395</v>
      </c>
      <c r="P4834" s="0" t="s">
        <v>3805</v>
      </c>
    </row>
    <row r="4835" customFormat="false" ht="15.75" hidden="false" customHeight="true" outlineLevel="0" collapsed="false">
      <c r="A4835" s="39" t="s">
        <v>2638</v>
      </c>
      <c r="B4835" s="1" t="n">
        <v>0</v>
      </c>
      <c r="C4835" s="1" t="n">
        <v>6</v>
      </c>
      <c r="D4835" s="11" t="n">
        <f aca="false">IF(AND(ISNUMBER(B4835),ISNUMBER($J4835)),$J4835-B4835,"")</f>
        <v>30</v>
      </c>
      <c r="E4835" s="11" t="n">
        <f aca="false">IF(AND(ISNUMBER(C4835),ISNUMBER($J4835)),$J4835-C4835,"")</f>
        <v>24</v>
      </c>
      <c r="F4835" s="1" t="s">
        <v>673</v>
      </c>
      <c r="G4835" s="46" t="s">
        <v>4412</v>
      </c>
      <c r="J4835" s="11" t="n">
        <f aca="false">IFERROR(INDEX(Pozos!$M$2:$M$1852,MATCH(A4835,Pozos!$E$2:$E$1852,0)),"")</f>
        <v>30</v>
      </c>
      <c r="K4835" s="1" t="s">
        <v>4424</v>
      </c>
      <c r="O4835" s="0" t="s">
        <v>4412</v>
      </c>
      <c r="P4835" s="0" t="s">
        <v>3805</v>
      </c>
    </row>
    <row r="4836" customFormat="false" ht="15.75" hidden="false" customHeight="true" outlineLevel="0" collapsed="false">
      <c r="A4836" s="39" t="s">
        <v>2638</v>
      </c>
      <c r="B4836" s="1" t="n">
        <v>6</v>
      </c>
      <c r="C4836" s="52" t="n">
        <v>8</v>
      </c>
      <c r="D4836" s="109" t="n">
        <f aca="false">IF(AND(ISNUMBER(B4836),ISNUMBER($J4836)),$J4836-B4836,"")</f>
        <v>24</v>
      </c>
      <c r="E4836" s="109" t="n">
        <f aca="false">IF(AND(ISNUMBER(C4836),ISNUMBER($J4836)),$J4836-C4836,"")</f>
        <v>22</v>
      </c>
      <c r="F4836" s="1" t="s">
        <v>5183</v>
      </c>
      <c r="G4836" s="46" t="s">
        <v>4407</v>
      </c>
      <c r="J4836" s="11" t="n">
        <f aca="false">IFERROR(INDEX(Pozos!$M$2:$M$1852,MATCH(A4836,Pozos!$E$2:$E$1852,0)),"")</f>
        <v>30</v>
      </c>
      <c r="K4836" s="1" t="s">
        <v>4424</v>
      </c>
      <c r="O4836" s="0" t="s">
        <v>4395</v>
      </c>
      <c r="P4836" s="107" t="s">
        <v>4457</v>
      </c>
    </row>
    <row r="4837" customFormat="false" ht="15.75" hidden="false" customHeight="true" outlineLevel="0" collapsed="false">
      <c r="A4837" s="39" t="s">
        <v>2638</v>
      </c>
      <c r="B4837" s="1" t="n">
        <v>6</v>
      </c>
      <c r="C4837" s="1" t="n">
        <v>14</v>
      </c>
      <c r="D4837" s="11" t="n">
        <f aca="false">IF(AND(ISNUMBER(B4837),ISNUMBER($J4837)),$J4837-B4837,"")</f>
        <v>24</v>
      </c>
      <c r="E4837" s="11" t="n">
        <f aca="false">IF(AND(ISNUMBER(C4837),ISNUMBER($J4837)),$J4837-C4837,"")</f>
        <v>16</v>
      </c>
      <c r="F4837" s="1" t="s">
        <v>5984</v>
      </c>
      <c r="G4837" s="46" t="s">
        <v>4412</v>
      </c>
      <c r="J4837" s="11" t="n">
        <f aca="false">IFERROR(INDEX(Pozos!$M$2:$M$1852,MATCH(A4837,Pozos!$E$2:$E$1852,0)),"")</f>
        <v>30</v>
      </c>
      <c r="K4837" s="1" t="s">
        <v>3819</v>
      </c>
      <c r="L4837" s="1" t="s">
        <v>3820</v>
      </c>
      <c r="N4837" s="106" t="s">
        <v>5564</v>
      </c>
      <c r="O4837" s="0" t="s">
        <v>4412</v>
      </c>
      <c r="P4837" s="0" t="s">
        <v>3805</v>
      </c>
    </row>
    <row r="4838" customFormat="false" ht="15.75" hidden="false" customHeight="true" outlineLevel="0" collapsed="false">
      <c r="A4838" s="39" t="s">
        <v>2638</v>
      </c>
      <c r="B4838" s="1" t="n">
        <v>14</v>
      </c>
      <c r="C4838" s="1" t="n">
        <v>32</v>
      </c>
      <c r="D4838" s="11" t="n">
        <f aca="false">IF(AND(ISNUMBER(B4838),ISNUMBER($J4838)),$J4838-B4838,"")</f>
        <v>16</v>
      </c>
      <c r="E4838" s="11" t="n">
        <f aca="false">IF(AND(ISNUMBER(C4838),ISNUMBER($J4838)),$J4838-C4838,"")</f>
        <v>-2</v>
      </c>
      <c r="F4838" s="1" t="s">
        <v>4577</v>
      </c>
      <c r="G4838" s="46" t="s">
        <v>4395</v>
      </c>
      <c r="J4838" s="11" t="n">
        <f aca="false">IFERROR(INDEX(Pozos!$M$2:$M$1852,MATCH(A4838,Pozos!$E$2:$E$1852,0)),"")</f>
        <v>30</v>
      </c>
      <c r="K4838" s="1" t="s">
        <v>3808</v>
      </c>
      <c r="L4838" s="1" t="s">
        <v>3809</v>
      </c>
      <c r="O4838" s="0" t="s">
        <v>4395</v>
      </c>
      <c r="P4838" s="0" t="s">
        <v>3805</v>
      </c>
    </row>
    <row r="4839" customFormat="false" ht="15.75" hidden="false" customHeight="true" outlineLevel="0" collapsed="false">
      <c r="A4839" s="39" t="s">
        <v>2638</v>
      </c>
      <c r="B4839" s="1" t="n">
        <v>15</v>
      </c>
      <c r="C4839" s="1" t="n">
        <v>25</v>
      </c>
      <c r="D4839" s="11" t="n">
        <f aca="false">IF(AND(ISNUMBER(B4839),ISNUMBER($J4839)),$J4839-B4839,"")</f>
        <v>15</v>
      </c>
      <c r="E4839" s="11" t="n">
        <f aca="false">IF(AND(ISNUMBER(C4839),ISNUMBER($J4839)),$J4839-C4839,"")</f>
        <v>5</v>
      </c>
      <c r="F4839" s="1" t="s">
        <v>5981</v>
      </c>
      <c r="G4839" s="46" t="s">
        <v>4395</v>
      </c>
      <c r="J4839" s="11" t="n">
        <f aca="false">IFERROR(INDEX(Pozos!$M$2:$M$1852,MATCH(A4839,Pozos!$E$2:$E$1852,0)),"")</f>
        <v>30</v>
      </c>
      <c r="K4839" s="1" t="s">
        <v>3944</v>
      </c>
      <c r="L4839" s="1" t="s">
        <v>3813</v>
      </c>
      <c r="N4839" s="106" t="s">
        <v>5985</v>
      </c>
      <c r="O4839" s="0" t="s">
        <v>4395</v>
      </c>
      <c r="P4839" s="0" t="s">
        <v>3805</v>
      </c>
    </row>
    <row r="4840" customFormat="false" ht="15.75" hidden="false" customHeight="true" outlineLevel="0" collapsed="false">
      <c r="A4840" s="39" t="s">
        <v>2638</v>
      </c>
      <c r="B4840" s="1" t="n">
        <v>32</v>
      </c>
      <c r="C4840" s="1" t="n">
        <v>36</v>
      </c>
      <c r="D4840" s="11" t="n">
        <f aca="false">IF(AND(ISNUMBER(B4840),ISNUMBER($J4840)),$J4840-B4840,"")</f>
        <v>-2</v>
      </c>
      <c r="E4840" s="11" t="n">
        <f aca="false">IF(AND(ISNUMBER(C4840),ISNUMBER($J4840)),$J4840-C4840,"")</f>
        <v>-6</v>
      </c>
      <c r="F4840" s="1" t="s">
        <v>5986</v>
      </c>
      <c r="G4840" s="46" t="s">
        <v>4395</v>
      </c>
      <c r="J4840" s="11" t="n">
        <f aca="false">IFERROR(INDEX(Pozos!$M$2:$M$1852,MATCH(A4840,Pozos!$E$2:$E$1852,0)),"")</f>
        <v>30</v>
      </c>
      <c r="K4840" s="1" t="s">
        <v>3944</v>
      </c>
      <c r="L4840" s="1" t="s">
        <v>3813</v>
      </c>
      <c r="N4840" s="106" t="s">
        <v>5169</v>
      </c>
      <c r="O4840" s="0" t="s">
        <v>4395</v>
      </c>
      <c r="P4840" s="0" t="s">
        <v>3805</v>
      </c>
    </row>
    <row r="4841" customFormat="false" ht="15.75" hidden="false" customHeight="true" outlineLevel="0" collapsed="false">
      <c r="A4841" s="39" t="s">
        <v>2638</v>
      </c>
      <c r="B4841" s="1" t="n">
        <v>36</v>
      </c>
      <c r="C4841" s="1" t="n">
        <v>37.5</v>
      </c>
      <c r="D4841" s="11" t="n">
        <f aca="false">IF(AND(ISNUMBER(B4841),ISNUMBER($J4841)),$J4841-B4841,"")</f>
        <v>-6</v>
      </c>
      <c r="E4841" s="11" t="n">
        <f aca="false">IF(AND(ISNUMBER(C4841),ISNUMBER($J4841)),$J4841-C4841,"")</f>
        <v>-7.5</v>
      </c>
      <c r="F4841" s="1" t="s">
        <v>4493</v>
      </c>
      <c r="G4841" s="46" t="s">
        <v>4395</v>
      </c>
      <c r="J4841" s="11" t="n">
        <f aca="false">IFERROR(INDEX(Pozos!$M$2:$M$1852,MATCH(A4841,Pozos!$E$2:$E$1852,0)),"")</f>
        <v>30</v>
      </c>
      <c r="K4841" s="1" t="s">
        <v>4424</v>
      </c>
      <c r="O4841" s="0" t="s">
        <v>4407</v>
      </c>
      <c r="P4841" s="107" t="s">
        <v>4457</v>
      </c>
    </row>
    <row r="4842" customFormat="false" ht="15.75" hidden="false" customHeight="true" outlineLevel="0" collapsed="false">
      <c r="A4842" s="39" t="s">
        <v>2640</v>
      </c>
      <c r="B4842" s="1" t="n">
        <v>0</v>
      </c>
      <c r="C4842" s="1" t="n">
        <v>8</v>
      </c>
      <c r="D4842" s="11" t="n">
        <f aca="false">IF(AND(ISNUMBER(B4842),ISNUMBER($J4842)),$J4842-B4842,"")</f>
        <v>40</v>
      </c>
      <c r="E4842" s="11" t="n">
        <f aca="false">IF(AND(ISNUMBER(C4842),ISNUMBER($J4842)),$J4842-C4842,"")</f>
        <v>32</v>
      </c>
      <c r="F4842" s="1" t="s">
        <v>673</v>
      </c>
      <c r="G4842" s="46" t="s">
        <v>4412</v>
      </c>
      <c r="J4842" s="11" t="n">
        <f aca="false">IFERROR(INDEX(Pozos!$M$2:$M$1852,MATCH(A4842,Pozos!$E$2:$E$1852,0)),"")</f>
        <v>40</v>
      </c>
      <c r="K4842" s="1" t="s">
        <v>4424</v>
      </c>
      <c r="O4842" s="0" t="s">
        <v>4412</v>
      </c>
      <c r="P4842" s="0" t="s">
        <v>3805</v>
      </c>
    </row>
    <row r="4843" customFormat="false" ht="15.75" hidden="false" customHeight="true" outlineLevel="0" collapsed="false">
      <c r="A4843" s="39" t="s">
        <v>2640</v>
      </c>
      <c r="B4843" s="1" t="n">
        <v>8</v>
      </c>
      <c r="C4843" s="1" t="n">
        <v>40</v>
      </c>
      <c r="D4843" s="11" t="n">
        <f aca="false">IF(AND(ISNUMBER(B4843),ISNUMBER($J4843)),$J4843-B4843,"")</f>
        <v>32</v>
      </c>
      <c r="E4843" s="11" t="n">
        <f aca="false">IF(AND(ISNUMBER(C4843),ISNUMBER($J4843)),$J4843-C4843,"")</f>
        <v>0</v>
      </c>
      <c r="F4843" s="1" t="s">
        <v>5183</v>
      </c>
      <c r="G4843" s="46" t="s">
        <v>4395</v>
      </c>
      <c r="J4843" s="11" t="n">
        <f aca="false">IFERROR(INDEX(Pozos!$M$2:$M$1852,MATCH(A4843,Pozos!$E$2:$E$1852,0)),"")</f>
        <v>40</v>
      </c>
      <c r="K4843" s="1" t="s">
        <v>4424</v>
      </c>
      <c r="O4843" s="0" t="s">
        <v>4395</v>
      </c>
      <c r="P4843" s="0" t="s">
        <v>3805</v>
      </c>
    </row>
    <row r="4844" customFormat="false" ht="15.75" hidden="false" customHeight="true" outlineLevel="0" collapsed="false">
      <c r="A4844" s="39" t="s">
        <v>2642</v>
      </c>
      <c r="B4844" s="1" t="n">
        <v>0</v>
      </c>
      <c r="C4844" s="1" t="n">
        <v>9</v>
      </c>
      <c r="D4844" s="11" t="n">
        <f aca="false">IF(AND(ISNUMBER(B4844),ISNUMBER($J4844)),$J4844-B4844,"")</f>
        <v>31</v>
      </c>
      <c r="E4844" s="11" t="n">
        <f aca="false">IF(AND(ISNUMBER(C4844),ISNUMBER($J4844)),$J4844-C4844,"")</f>
        <v>22</v>
      </c>
      <c r="F4844" s="1" t="s">
        <v>5926</v>
      </c>
      <c r="G4844" s="46"/>
      <c r="J4844" s="11" t="n">
        <f aca="false">IFERROR(INDEX(Pozos!$M$2:$M$1852,MATCH(A4844,Pozos!$E$2:$E$1852,0)),"")</f>
        <v>31</v>
      </c>
      <c r="K4844" s="1" t="s">
        <v>4320</v>
      </c>
      <c r="P4844" s="0" t="s">
        <v>3824</v>
      </c>
    </row>
    <row r="4845" customFormat="false" ht="15.75" hidden="false" customHeight="true" outlineLevel="0" collapsed="false">
      <c r="A4845" s="39" t="s">
        <v>2642</v>
      </c>
      <c r="B4845" s="1" t="n">
        <v>9</v>
      </c>
      <c r="C4845" s="1" t="n">
        <v>19</v>
      </c>
      <c r="D4845" s="11" t="n">
        <f aca="false">IF(AND(ISNUMBER(B4845),ISNUMBER($J4845)),$J4845-B4845,"")</f>
        <v>22</v>
      </c>
      <c r="E4845" s="11" t="n">
        <f aca="false">IF(AND(ISNUMBER(C4845),ISNUMBER($J4845)),$J4845-C4845,"")</f>
        <v>12</v>
      </c>
      <c r="F4845" s="1" t="s">
        <v>4401</v>
      </c>
      <c r="G4845" s="46"/>
      <c r="J4845" s="11" t="n">
        <f aca="false">IFERROR(INDEX(Pozos!$M$2:$M$1852,MATCH(A4845,Pozos!$E$2:$E$1852,0)),"")</f>
        <v>31</v>
      </c>
      <c r="K4845" s="1" t="s">
        <v>3944</v>
      </c>
      <c r="L4845" s="1" t="s">
        <v>3813</v>
      </c>
      <c r="P4845" s="0" t="s">
        <v>3824</v>
      </c>
    </row>
    <row r="4846" customFormat="false" ht="15.75" hidden="false" customHeight="true" outlineLevel="0" collapsed="false">
      <c r="A4846" s="39" t="s">
        <v>2642</v>
      </c>
      <c r="B4846" s="1" t="n">
        <v>24</v>
      </c>
      <c r="C4846" s="1" t="n">
        <v>28</v>
      </c>
      <c r="D4846" s="11" t="n">
        <f aca="false">IF(AND(ISNUMBER(B4846),ISNUMBER($J4846)),$J4846-B4846,"")</f>
        <v>7</v>
      </c>
      <c r="E4846" s="11" t="n">
        <f aca="false">IF(AND(ISNUMBER(C4846),ISNUMBER($J4846)),$J4846-C4846,"")</f>
        <v>3</v>
      </c>
      <c r="F4846" s="1" t="s">
        <v>3812</v>
      </c>
      <c r="G4846" s="46"/>
      <c r="J4846" s="11" t="n">
        <f aca="false">IFERROR(INDEX(Pozos!$M$2:$M$1852,MATCH(A4846,Pozos!$E$2:$E$1852,0)),"")</f>
        <v>31</v>
      </c>
      <c r="K4846" s="1" t="s">
        <v>3812</v>
      </c>
      <c r="L4846" s="1" t="s">
        <v>3813</v>
      </c>
      <c r="N4846" s="106" t="s">
        <v>5804</v>
      </c>
      <c r="P4846" s="0" t="s">
        <v>3824</v>
      </c>
    </row>
    <row r="4847" customFormat="false" ht="15.75" hidden="false" customHeight="true" outlineLevel="0" collapsed="false">
      <c r="A4847" s="39" t="s">
        <v>2644</v>
      </c>
      <c r="B4847" s="52"/>
      <c r="C4847" s="52"/>
      <c r="D4847" s="109" t="str">
        <f aca="false">IF(AND(ISNUMBER(B4847),ISNUMBER($J4847)),$J4847-B4847,"")</f>
        <v/>
      </c>
      <c r="E4847" s="109" t="str">
        <f aca="false">IF(AND(ISNUMBER(C4847),ISNUMBER($J4847)),$J4847-C4847,"")</f>
        <v/>
      </c>
      <c r="G4847" s="46"/>
      <c r="J4847" s="11" t="n">
        <f aca="false">IFERROR(INDEX(Pozos!$M$2:$M$1852,MATCH(A4847,Pozos!$E$2:$E$1852,0)),"")</f>
        <v>15</v>
      </c>
      <c r="P4847" s="0" t="s">
        <v>3824</v>
      </c>
    </row>
    <row r="4848" customFormat="false" ht="15.75" hidden="false" customHeight="true" outlineLevel="0" collapsed="false">
      <c r="A4848" s="39" t="s">
        <v>2646</v>
      </c>
      <c r="B4848" s="52"/>
      <c r="C4848" s="52"/>
      <c r="D4848" s="109" t="str">
        <f aca="false">IF(AND(ISNUMBER(B4848),ISNUMBER($J4848)),$J4848-B4848,"")</f>
        <v/>
      </c>
      <c r="E4848" s="109" t="str">
        <f aca="false">IF(AND(ISNUMBER(C4848),ISNUMBER($J4848)),$J4848-C4848,"")</f>
        <v/>
      </c>
      <c r="G4848" s="46"/>
      <c r="J4848" s="11" t="n">
        <f aca="false">IFERROR(INDEX(Pozos!$M$2:$M$1852,MATCH(A4848,Pozos!$E$2:$E$1852,0)),"")</f>
        <v>19</v>
      </c>
      <c r="P4848" s="0" t="s">
        <v>3824</v>
      </c>
    </row>
    <row r="4849" customFormat="false" ht="15.75" hidden="false" customHeight="true" outlineLevel="0" collapsed="false">
      <c r="A4849" s="39" t="s">
        <v>2648</v>
      </c>
      <c r="B4849" s="52"/>
      <c r="C4849" s="52"/>
      <c r="D4849" s="109" t="str">
        <f aca="false">IF(AND(ISNUMBER(B4849),ISNUMBER($J4849)),$J4849-B4849,"")</f>
        <v/>
      </c>
      <c r="E4849" s="109" t="str">
        <f aca="false">IF(AND(ISNUMBER(C4849),ISNUMBER($J4849)),$J4849-C4849,"")</f>
        <v/>
      </c>
      <c r="G4849" s="46"/>
      <c r="J4849" s="11" t="n">
        <f aca="false">IFERROR(INDEX(Pozos!$M$2:$M$1852,MATCH(A4849,Pozos!$E$2:$E$1852,0)),"")</f>
        <v>37</v>
      </c>
      <c r="P4849" s="0" t="s">
        <v>3824</v>
      </c>
    </row>
    <row r="4850" customFormat="false" ht="15.75" hidden="false" customHeight="true" outlineLevel="0" collapsed="false">
      <c r="A4850" s="39" t="s">
        <v>2650</v>
      </c>
      <c r="B4850" s="52"/>
      <c r="C4850" s="52"/>
      <c r="D4850" s="109" t="str">
        <f aca="false">IF(AND(ISNUMBER(B4850),ISNUMBER($J4850)),$J4850-B4850,"")</f>
        <v/>
      </c>
      <c r="E4850" s="109" t="str">
        <f aca="false">IF(AND(ISNUMBER(C4850),ISNUMBER($J4850)),$J4850-C4850,"")</f>
        <v/>
      </c>
      <c r="G4850" s="46"/>
      <c r="J4850" s="11" t="n">
        <f aca="false">IFERROR(INDEX(Pozos!$M$2:$M$1852,MATCH(A4850,Pozos!$E$2:$E$1852,0)),"")</f>
        <v>37</v>
      </c>
      <c r="P4850" s="0" t="s">
        <v>3824</v>
      </c>
    </row>
    <row r="4851" customFormat="false" ht="15.75" hidden="false" customHeight="true" outlineLevel="0" collapsed="false">
      <c r="A4851" s="39" t="s">
        <v>2652</v>
      </c>
      <c r="B4851" s="52"/>
      <c r="C4851" s="52"/>
      <c r="D4851" s="109" t="str">
        <f aca="false">IF(AND(ISNUMBER(B4851),ISNUMBER($J4851)),$J4851-B4851,"")</f>
        <v/>
      </c>
      <c r="E4851" s="109" t="str">
        <f aca="false">IF(AND(ISNUMBER(C4851),ISNUMBER($J4851)),$J4851-C4851,"")</f>
        <v/>
      </c>
      <c r="G4851" s="46"/>
      <c r="J4851" s="11" t="n">
        <f aca="false">IFERROR(INDEX(Pozos!$M$2:$M$1852,MATCH(A4851,Pozos!$E$2:$E$1852,0)),"")</f>
        <v>26</v>
      </c>
      <c r="P4851" s="0" t="s">
        <v>3824</v>
      </c>
    </row>
    <row r="4852" customFormat="false" ht="15.75" hidden="false" customHeight="true" outlineLevel="0" collapsed="false">
      <c r="A4852" s="39" t="s">
        <v>2654</v>
      </c>
      <c r="B4852" s="52"/>
      <c r="C4852" s="52"/>
      <c r="D4852" s="109" t="str">
        <f aca="false">IF(AND(ISNUMBER(B4852),ISNUMBER($J4852)),$J4852-B4852,"")</f>
        <v/>
      </c>
      <c r="E4852" s="109" t="str">
        <f aca="false">IF(AND(ISNUMBER(C4852),ISNUMBER($J4852)),$J4852-C4852,"")</f>
        <v/>
      </c>
      <c r="G4852" s="46"/>
      <c r="J4852" s="11" t="n">
        <f aca="false">IFERROR(INDEX(Pozos!$M$2:$M$1852,MATCH(A4852,Pozos!$E$2:$E$1852,0)),"")</f>
        <v>27</v>
      </c>
      <c r="P4852" s="0" t="s">
        <v>3824</v>
      </c>
    </row>
    <row r="4853" customFormat="false" ht="15.75" hidden="false" customHeight="true" outlineLevel="0" collapsed="false">
      <c r="A4853" s="39" t="s">
        <v>2656</v>
      </c>
      <c r="B4853" s="52"/>
      <c r="C4853" s="52"/>
      <c r="D4853" s="109" t="str">
        <f aca="false">IF(AND(ISNUMBER(B4853),ISNUMBER($J4853)),$J4853-B4853,"")</f>
        <v/>
      </c>
      <c r="E4853" s="109" t="str">
        <f aca="false">IF(AND(ISNUMBER(C4853),ISNUMBER($J4853)),$J4853-C4853,"")</f>
        <v/>
      </c>
      <c r="G4853" s="46"/>
      <c r="J4853" s="11" t="n">
        <f aca="false">IFERROR(INDEX(Pozos!$M$2:$M$1852,MATCH(A4853,Pozos!$E$2:$E$1852,0)),"")</f>
        <v>48</v>
      </c>
      <c r="P4853" s="0" t="s">
        <v>3824</v>
      </c>
    </row>
    <row r="4854" customFormat="false" ht="15.75" hidden="false" customHeight="true" outlineLevel="0" collapsed="false">
      <c r="A4854" s="39" t="s">
        <v>2658</v>
      </c>
      <c r="B4854" s="52"/>
      <c r="C4854" s="52"/>
      <c r="D4854" s="109" t="str">
        <f aca="false">IF(AND(ISNUMBER(B4854),ISNUMBER($J4854)),$J4854-B4854,"")</f>
        <v/>
      </c>
      <c r="E4854" s="109" t="str">
        <f aca="false">IF(AND(ISNUMBER(C4854),ISNUMBER($J4854)),$J4854-C4854,"")</f>
        <v/>
      </c>
      <c r="G4854" s="46"/>
      <c r="J4854" s="11" t="n">
        <f aca="false">IFERROR(INDEX(Pozos!$M$2:$M$1852,MATCH(A4854,Pozos!$E$2:$E$1852,0)),"")</f>
        <v>43</v>
      </c>
      <c r="P4854" s="0" t="s">
        <v>3824</v>
      </c>
    </row>
    <row r="4855" customFormat="false" ht="15.75" hidden="false" customHeight="true" outlineLevel="0" collapsed="false">
      <c r="A4855" s="39" t="s">
        <v>2660</v>
      </c>
      <c r="B4855" s="52"/>
      <c r="C4855" s="52"/>
      <c r="D4855" s="109" t="str">
        <f aca="false">IF(AND(ISNUMBER(B4855),ISNUMBER($J4855)),$J4855-B4855,"")</f>
        <v/>
      </c>
      <c r="E4855" s="109" t="str">
        <f aca="false">IF(AND(ISNUMBER(C4855),ISNUMBER($J4855)),$J4855-C4855,"")</f>
        <v/>
      </c>
      <c r="G4855" s="46"/>
      <c r="J4855" s="11" t="n">
        <f aca="false">IFERROR(INDEX(Pozos!$M$2:$M$1852,MATCH(A4855,Pozos!$E$2:$E$1852,0)),"")</f>
        <v>33</v>
      </c>
      <c r="P4855" s="0" t="s">
        <v>3824</v>
      </c>
    </row>
    <row r="4856" customFormat="false" ht="15.75" hidden="false" customHeight="true" outlineLevel="0" collapsed="false">
      <c r="A4856" s="39" t="s">
        <v>2662</v>
      </c>
      <c r="B4856" s="52"/>
      <c r="C4856" s="52"/>
      <c r="D4856" s="109" t="str">
        <f aca="false">IF(AND(ISNUMBER(B4856),ISNUMBER($J4856)),$J4856-B4856,"")</f>
        <v/>
      </c>
      <c r="E4856" s="109" t="str">
        <f aca="false">IF(AND(ISNUMBER(C4856),ISNUMBER($J4856)),$J4856-C4856,"")</f>
        <v/>
      </c>
      <c r="G4856" s="46"/>
      <c r="J4856" s="11" t="n">
        <f aca="false">IFERROR(INDEX(Pozos!$M$2:$M$1852,MATCH(A4856,Pozos!$E$2:$E$1852,0)),"")</f>
        <v>24</v>
      </c>
      <c r="P4856" s="0" t="s">
        <v>3824</v>
      </c>
    </row>
    <row r="4857" customFormat="false" ht="15.75" hidden="false" customHeight="true" outlineLevel="0" collapsed="false">
      <c r="A4857" s="39" t="s">
        <v>2664</v>
      </c>
      <c r="B4857" s="52"/>
      <c r="C4857" s="52"/>
      <c r="D4857" s="109" t="str">
        <f aca="false">IF(AND(ISNUMBER(B4857),ISNUMBER($J4857)),$J4857-B4857,"")</f>
        <v/>
      </c>
      <c r="E4857" s="109" t="str">
        <f aca="false">IF(AND(ISNUMBER(C4857),ISNUMBER($J4857)),$J4857-C4857,"")</f>
        <v/>
      </c>
      <c r="G4857" s="46"/>
      <c r="J4857" s="11" t="n">
        <f aca="false">IFERROR(INDEX(Pozos!$M$2:$M$1852,MATCH(A4857,Pozos!$E$2:$E$1852,0)),"")</f>
        <v>33</v>
      </c>
      <c r="P4857" s="0" t="s">
        <v>3824</v>
      </c>
    </row>
    <row r="4858" customFormat="false" ht="15.75" hidden="false" customHeight="true" outlineLevel="0" collapsed="false">
      <c r="A4858" s="39" t="s">
        <v>2666</v>
      </c>
      <c r="B4858" s="52"/>
      <c r="C4858" s="52"/>
      <c r="D4858" s="109" t="str">
        <f aca="false">IF(AND(ISNUMBER(B4858),ISNUMBER($J4858)),$J4858-B4858,"")</f>
        <v/>
      </c>
      <c r="E4858" s="109" t="str">
        <f aca="false">IF(AND(ISNUMBER(C4858),ISNUMBER($J4858)),$J4858-C4858,"")</f>
        <v/>
      </c>
      <c r="G4858" s="46"/>
      <c r="J4858" s="11" t="n">
        <f aca="false">IFERROR(INDEX(Pozos!$M$2:$M$1852,MATCH(A4858,Pozos!$E$2:$E$1852,0)),"")</f>
        <v>35</v>
      </c>
      <c r="P4858" s="0" t="s">
        <v>3824</v>
      </c>
    </row>
    <row r="4859" customFormat="false" ht="15.75" hidden="false" customHeight="true" outlineLevel="0" collapsed="false">
      <c r="A4859" s="39" t="s">
        <v>2667</v>
      </c>
      <c r="B4859" s="52"/>
      <c r="C4859" s="52"/>
      <c r="D4859" s="109" t="str">
        <f aca="false">IF(AND(ISNUMBER(B4859),ISNUMBER($J4859)),$J4859-B4859,"")</f>
        <v/>
      </c>
      <c r="E4859" s="109" t="str">
        <f aca="false">IF(AND(ISNUMBER(C4859),ISNUMBER($J4859)),$J4859-C4859,"")</f>
        <v/>
      </c>
      <c r="G4859" s="46"/>
      <c r="J4859" s="11" t="n">
        <f aca="false">IFERROR(INDEX(Pozos!$M$2:$M$1852,MATCH(A4859,Pozos!$E$2:$E$1852,0)),"")</f>
        <v>39</v>
      </c>
      <c r="P4859" s="0" t="s">
        <v>3824</v>
      </c>
    </row>
    <row r="4860" customFormat="false" ht="15.75" hidden="false" customHeight="true" outlineLevel="0" collapsed="false">
      <c r="A4860" s="39" t="s">
        <v>2669</v>
      </c>
      <c r="B4860" s="52"/>
      <c r="C4860" s="52"/>
      <c r="D4860" s="109" t="str">
        <f aca="false">IF(AND(ISNUMBER(B4860),ISNUMBER($J4860)),$J4860-B4860,"")</f>
        <v/>
      </c>
      <c r="E4860" s="109" t="str">
        <f aca="false">IF(AND(ISNUMBER(C4860),ISNUMBER($J4860)),$J4860-C4860,"")</f>
        <v/>
      </c>
      <c r="G4860" s="46"/>
      <c r="J4860" s="11" t="n">
        <f aca="false">IFERROR(INDEX(Pozos!$M$2:$M$1852,MATCH(A4860,Pozos!$E$2:$E$1852,0)),"")</f>
        <v>39</v>
      </c>
      <c r="P4860" s="0" t="s">
        <v>3824</v>
      </c>
    </row>
    <row r="4861" customFormat="false" ht="15.75" hidden="false" customHeight="true" outlineLevel="0" collapsed="false">
      <c r="A4861" s="39" t="s">
        <v>2672</v>
      </c>
      <c r="B4861" s="52"/>
      <c r="C4861" s="52"/>
      <c r="D4861" s="109" t="str">
        <f aca="false">IF(AND(ISNUMBER(B4861),ISNUMBER($J4861)),$J4861-B4861,"")</f>
        <v/>
      </c>
      <c r="E4861" s="109" t="str">
        <f aca="false">IF(AND(ISNUMBER(C4861),ISNUMBER($J4861)),$J4861-C4861,"")</f>
        <v/>
      </c>
      <c r="G4861" s="46"/>
      <c r="J4861" s="11" t="n">
        <f aca="false">IFERROR(INDEX(Pozos!$M$2:$M$1852,MATCH(A4861,Pozos!$E$2:$E$1852,0)),"")</f>
        <v>32</v>
      </c>
      <c r="P4861" s="0" t="s">
        <v>3824</v>
      </c>
    </row>
    <row r="4862" customFormat="false" ht="15.75" hidden="false" customHeight="true" outlineLevel="0" collapsed="false">
      <c r="A4862" s="39" t="s">
        <v>2674</v>
      </c>
      <c r="B4862" s="52"/>
      <c r="C4862" s="52"/>
      <c r="D4862" s="109" t="str">
        <f aca="false">IF(AND(ISNUMBER(B4862),ISNUMBER($J4862)),$J4862-B4862,"")</f>
        <v/>
      </c>
      <c r="E4862" s="109" t="str">
        <f aca="false">IF(AND(ISNUMBER(C4862),ISNUMBER($J4862)),$J4862-C4862,"")</f>
        <v/>
      </c>
      <c r="G4862" s="46"/>
      <c r="J4862" s="11" t="n">
        <f aca="false">IFERROR(INDEX(Pozos!$M$2:$M$1852,MATCH(A4862,Pozos!$E$2:$E$1852,0)),"")</f>
        <v>36</v>
      </c>
      <c r="P4862" s="0" t="s">
        <v>3824</v>
      </c>
    </row>
    <row r="4863" customFormat="false" ht="15.75" hidden="false" customHeight="true" outlineLevel="0" collapsed="false">
      <c r="A4863" s="39" t="s">
        <v>2676</v>
      </c>
      <c r="B4863" s="52"/>
      <c r="C4863" s="52"/>
      <c r="D4863" s="109" t="str">
        <f aca="false">IF(AND(ISNUMBER(B4863),ISNUMBER($J4863)),$J4863-B4863,"")</f>
        <v/>
      </c>
      <c r="E4863" s="109" t="str">
        <f aca="false">IF(AND(ISNUMBER(C4863),ISNUMBER($J4863)),$J4863-C4863,"")</f>
        <v/>
      </c>
      <c r="G4863" s="46"/>
      <c r="J4863" s="11" t="n">
        <f aca="false">IFERROR(INDEX(Pozos!$M$2:$M$1852,MATCH(A4863,Pozos!$E$2:$E$1852,0)),"")</f>
        <v>40</v>
      </c>
      <c r="P4863" s="0" t="s">
        <v>3824</v>
      </c>
    </row>
    <row r="4864" customFormat="false" ht="15.75" hidden="false" customHeight="true" outlineLevel="0" collapsed="false">
      <c r="A4864" s="39" t="s">
        <v>2678</v>
      </c>
      <c r="B4864" s="52"/>
      <c r="C4864" s="52"/>
      <c r="D4864" s="109" t="str">
        <f aca="false">IF(AND(ISNUMBER(B4864),ISNUMBER($J4864)),$J4864-B4864,"")</f>
        <v/>
      </c>
      <c r="E4864" s="109" t="str">
        <f aca="false">IF(AND(ISNUMBER(C4864),ISNUMBER($J4864)),$J4864-C4864,"")</f>
        <v/>
      </c>
      <c r="G4864" s="46"/>
      <c r="J4864" s="11" t="n">
        <f aca="false">IFERROR(INDEX(Pozos!$M$2:$M$1852,MATCH(A4864,Pozos!$E$2:$E$1852,0)),"")</f>
        <v>39</v>
      </c>
      <c r="P4864" s="0" t="s">
        <v>3824</v>
      </c>
    </row>
    <row r="4865" customFormat="false" ht="15.75" hidden="false" customHeight="true" outlineLevel="0" collapsed="false">
      <c r="A4865" s="39" t="s">
        <v>2681</v>
      </c>
      <c r="B4865" s="52"/>
      <c r="C4865" s="52"/>
      <c r="D4865" s="109" t="str">
        <f aca="false">IF(AND(ISNUMBER(B4865),ISNUMBER($J4865)),$J4865-B4865,"")</f>
        <v/>
      </c>
      <c r="E4865" s="109" t="str">
        <f aca="false">IF(AND(ISNUMBER(C4865),ISNUMBER($J4865)),$J4865-C4865,"")</f>
        <v/>
      </c>
      <c r="G4865" s="46"/>
      <c r="J4865" s="11" t="n">
        <f aca="false">IFERROR(INDEX(Pozos!$M$2:$M$1852,MATCH(A4865,Pozos!$E$2:$E$1852,0)),"")</f>
        <v>57</v>
      </c>
      <c r="P4865" s="0" t="s">
        <v>3824</v>
      </c>
    </row>
    <row r="4866" customFormat="false" ht="15.75" hidden="false" customHeight="true" outlineLevel="0" collapsed="false">
      <c r="A4866" s="39" t="s">
        <v>2684</v>
      </c>
      <c r="B4866" s="52"/>
      <c r="C4866" s="52"/>
      <c r="D4866" s="109" t="str">
        <f aca="false">IF(AND(ISNUMBER(B4866),ISNUMBER($J4866)),$J4866-B4866,"")</f>
        <v/>
      </c>
      <c r="E4866" s="109" t="str">
        <f aca="false">IF(AND(ISNUMBER(C4866),ISNUMBER($J4866)),$J4866-C4866,"")</f>
        <v/>
      </c>
      <c r="G4866" s="46"/>
      <c r="J4866" s="11" t="n">
        <f aca="false">IFERROR(INDEX(Pozos!$M$2:$M$1852,MATCH(A4866,Pozos!$E$2:$E$1852,0)),"")</f>
        <v>45</v>
      </c>
      <c r="P4866" s="0" t="s">
        <v>3824</v>
      </c>
    </row>
    <row r="4867" customFormat="false" ht="15.75" hidden="false" customHeight="true" outlineLevel="0" collapsed="false">
      <c r="A4867" s="39" t="s">
        <v>2687</v>
      </c>
      <c r="B4867" s="52"/>
      <c r="C4867" s="52"/>
      <c r="D4867" s="109" t="str">
        <f aca="false">IF(AND(ISNUMBER(B4867),ISNUMBER($J4867)),$J4867-B4867,"")</f>
        <v/>
      </c>
      <c r="E4867" s="109" t="str">
        <f aca="false">IF(AND(ISNUMBER(C4867),ISNUMBER($J4867)),$J4867-C4867,"")</f>
        <v/>
      </c>
      <c r="G4867" s="46"/>
      <c r="J4867" s="11" t="n">
        <f aca="false">IFERROR(INDEX(Pozos!$M$2:$M$1852,MATCH(A4867,Pozos!$E$2:$E$1852,0)),"")</f>
        <v>43</v>
      </c>
      <c r="P4867" s="0" t="s">
        <v>3824</v>
      </c>
    </row>
    <row r="4868" customFormat="false" ht="15.75" hidden="false" customHeight="true" outlineLevel="0" collapsed="false">
      <c r="A4868" s="39" t="s">
        <v>2689</v>
      </c>
      <c r="B4868" s="52"/>
      <c r="C4868" s="52"/>
      <c r="D4868" s="109" t="str">
        <f aca="false">IF(AND(ISNUMBER(B4868),ISNUMBER($J4868)),$J4868-B4868,"")</f>
        <v/>
      </c>
      <c r="E4868" s="109" t="str">
        <f aca="false">IF(AND(ISNUMBER(C4868),ISNUMBER($J4868)),$J4868-C4868,"")</f>
        <v/>
      </c>
      <c r="G4868" s="46"/>
      <c r="J4868" s="11" t="n">
        <f aca="false">IFERROR(INDEX(Pozos!$M$2:$M$1852,MATCH(A4868,Pozos!$E$2:$E$1852,0)),"")</f>
        <v>40</v>
      </c>
      <c r="P4868" s="0" t="s">
        <v>3824</v>
      </c>
    </row>
    <row r="4869" customFormat="false" ht="15.75" hidden="false" customHeight="true" outlineLevel="0" collapsed="false">
      <c r="A4869" s="39" t="s">
        <v>2691</v>
      </c>
      <c r="B4869" s="52"/>
      <c r="C4869" s="52"/>
      <c r="D4869" s="109" t="str">
        <f aca="false">IF(AND(ISNUMBER(B4869),ISNUMBER($J4869)),$J4869-B4869,"")</f>
        <v/>
      </c>
      <c r="E4869" s="109" t="str">
        <f aca="false">IF(AND(ISNUMBER(C4869),ISNUMBER($J4869)),$J4869-C4869,"")</f>
        <v/>
      </c>
      <c r="G4869" s="46"/>
      <c r="J4869" s="11" t="n">
        <f aca="false">IFERROR(INDEX(Pozos!$M$2:$M$1852,MATCH(A4869,Pozos!$E$2:$E$1852,0)),"")</f>
        <v>24</v>
      </c>
      <c r="P4869" s="0" t="s">
        <v>3824</v>
      </c>
    </row>
    <row r="4870" customFormat="false" ht="15.75" hidden="false" customHeight="true" outlineLevel="0" collapsed="false">
      <c r="A4870" s="39" t="s">
        <v>2693</v>
      </c>
      <c r="B4870" s="52"/>
      <c r="C4870" s="52"/>
      <c r="D4870" s="109" t="str">
        <f aca="false">IF(AND(ISNUMBER(B4870),ISNUMBER($J4870)),$J4870-B4870,"")</f>
        <v/>
      </c>
      <c r="E4870" s="109" t="str">
        <f aca="false">IF(AND(ISNUMBER(C4870),ISNUMBER($J4870)),$J4870-C4870,"")</f>
        <v/>
      </c>
      <c r="G4870" s="46"/>
      <c r="J4870" s="11" t="n">
        <f aca="false">IFERROR(INDEX(Pozos!$M$2:$M$1852,MATCH(A4870,Pozos!$E$2:$E$1852,0)),"")</f>
        <v>27</v>
      </c>
      <c r="P4870" s="0" t="s">
        <v>3824</v>
      </c>
    </row>
    <row r="4871" customFormat="false" ht="15.75" hidden="false" customHeight="true" outlineLevel="0" collapsed="false">
      <c r="A4871" s="39" t="s">
        <v>2695</v>
      </c>
      <c r="B4871" s="52"/>
      <c r="C4871" s="52"/>
      <c r="D4871" s="109" t="str">
        <f aca="false">IF(AND(ISNUMBER(B4871),ISNUMBER($J4871)),$J4871-B4871,"")</f>
        <v/>
      </c>
      <c r="E4871" s="109" t="str">
        <f aca="false">IF(AND(ISNUMBER(C4871),ISNUMBER($J4871)),$J4871-C4871,"")</f>
        <v/>
      </c>
      <c r="G4871" s="46"/>
      <c r="J4871" s="11" t="n">
        <f aca="false">IFERROR(INDEX(Pozos!$M$2:$M$1852,MATCH(A4871,Pozos!$E$2:$E$1852,0)),"")</f>
        <v>27</v>
      </c>
      <c r="P4871" s="0" t="s">
        <v>3824</v>
      </c>
    </row>
    <row r="4872" customFormat="false" ht="15.75" hidden="false" customHeight="true" outlineLevel="0" collapsed="false">
      <c r="A4872" s="39" t="s">
        <v>2697</v>
      </c>
      <c r="B4872" s="52"/>
      <c r="C4872" s="52"/>
      <c r="D4872" s="109" t="str">
        <f aca="false">IF(AND(ISNUMBER(B4872),ISNUMBER($J4872)),$J4872-B4872,"")</f>
        <v/>
      </c>
      <c r="E4872" s="109" t="str">
        <f aca="false">IF(AND(ISNUMBER(C4872),ISNUMBER($J4872)),$J4872-C4872,"")</f>
        <v/>
      </c>
      <c r="G4872" s="46"/>
      <c r="J4872" s="11" t="n">
        <f aca="false">IFERROR(INDEX(Pozos!$M$2:$M$1852,MATCH(A4872,Pozos!$E$2:$E$1852,0)),"")</f>
        <v>20</v>
      </c>
      <c r="P4872" s="0" t="s">
        <v>3824</v>
      </c>
    </row>
    <row r="4873" customFormat="false" ht="15.75" hidden="false" customHeight="true" outlineLevel="0" collapsed="false">
      <c r="A4873" s="39" t="s">
        <v>2700</v>
      </c>
      <c r="B4873" s="52"/>
      <c r="C4873" s="52"/>
      <c r="D4873" s="109" t="str">
        <f aca="false">IF(AND(ISNUMBER(B4873),ISNUMBER($J4873)),$J4873-B4873,"")</f>
        <v/>
      </c>
      <c r="E4873" s="109" t="str">
        <f aca="false">IF(AND(ISNUMBER(C4873),ISNUMBER($J4873)),$J4873-C4873,"")</f>
        <v/>
      </c>
      <c r="G4873" s="46"/>
      <c r="J4873" s="11" t="n">
        <f aca="false">IFERROR(INDEX(Pozos!$M$2:$M$1852,MATCH(A4873,Pozos!$E$2:$E$1852,0)),"")</f>
        <v>24</v>
      </c>
      <c r="P4873" s="0" t="s">
        <v>3824</v>
      </c>
    </row>
    <row r="4874" customFormat="false" ht="15.75" hidden="false" customHeight="true" outlineLevel="0" collapsed="false">
      <c r="A4874" s="39" t="s">
        <v>2702</v>
      </c>
      <c r="B4874" s="52"/>
      <c r="C4874" s="52"/>
      <c r="D4874" s="109" t="str">
        <f aca="false">IF(AND(ISNUMBER(B4874),ISNUMBER($J4874)),$J4874-B4874,"")</f>
        <v/>
      </c>
      <c r="E4874" s="109" t="str">
        <f aca="false">IF(AND(ISNUMBER(C4874),ISNUMBER($J4874)),$J4874-C4874,"")</f>
        <v/>
      </c>
      <c r="G4874" s="46"/>
      <c r="J4874" s="11" t="n">
        <f aca="false">IFERROR(INDEX(Pozos!$M$2:$M$1852,MATCH(A4874,Pozos!$E$2:$E$1852,0)),"")</f>
        <v>17</v>
      </c>
      <c r="P4874" s="0" t="s">
        <v>3824</v>
      </c>
    </row>
    <row r="4875" customFormat="false" ht="15.75" hidden="false" customHeight="true" outlineLevel="0" collapsed="false">
      <c r="A4875" s="39" t="s">
        <v>2704</v>
      </c>
      <c r="B4875" s="52"/>
      <c r="C4875" s="52"/>
      <c r="D4875" s="109" t="str">
        <f aca="false">IF(AND(ISNUMBER(B4875),ISNUMBER($J4875)),$J4875-B4875,"")</f>
        <v/>
      </c>
      <c r="E4875" s="109" t="str">
        <f aca="false">IF(AND(ISNUMBER(C4875),ISNUMBER($J4875)),$J4875-C4875,"")</f>
        <v/>
      </c>
      <c r="G4875" s="46"/>
      <c r="J4875" s="11" t="n">
        <f aca="false">IFERROR(INDEX(Pozos!$M$2:$M$1852,MATCH(A4875,Pozos!$E$2:$E$1852,0)),"")</f>
        <v>18</v>
      </c>
      <c r="P4875" s="0" t="s">
        <v>3824</v>
      </c>
    </row>
    <row r="4876" customFormat="false" ht="15.75" hidden="false" customHeight="true" outlineLevel="0" collapsed="false">
      <c r="A4876" s="39" t="s">
        <v>2706</v>
      </c>
      <c r="B4876" s="52"/>
      <c r="C4876" s="52"/>
      <c r="D4876" s="109" t="str">
        <f aca="false">IF(AND(ISNUMBER(B4876),ISNUMBER($J4876)),$J4876-B4876,"")</f>
        <v/>
      </c>
      <c r="E4876" s="109" t="str">
        <f aca="false">IF(AND(ISNUMBER(C4876),ISNUMBER($J4876)),$J4876-C4876,"")</f>
        <v/>
      </c>
      <c r="G4876" s="46"/>
      <c r="J4876" s="11" t="n">
        <f aca="false">IFERROR(INDEX(Pozos!$M$2:$M$1852,MATCH(A4876,Pozos!$E$2:$E$1852,0)),"")</f>
        <v>31</v>
      </c>
      <c r="P4876" s="0" t="s">
        <v>3824</v>
      </c>
    </row>
    <row r="4877" customFormat="false" ht="15.75" hidden="false" customHeight="true" outlineLevel="0" collapsed="false">
      <c r="A4877" s="39" t="s">
        <v>2708</v>
      </c>
      <c r="B4877" s="52"/>
      <c r="C4877" s="52"/>
      <c r="D4877" s="109" t="str">
        <f aca="false">IF(AND(ISNUMBER(B4877),ISNUMBER($J4877)),$J4877-B4877,"")</f>
        <v/>
      </c>
      <c r="E4877" s="109" t="str">
        <f aca="false">IF(AND(ISNUMBER(C4877),ISNUMBER($J4877)),$J4877-C4877,"")</f>
        <v/>
      </c>
      <c r="G4877" s="46"/>
      <c r="J4877" s="11" t="n">
        <f aca="false">IFERROR(INDEX(Pozos!$M$2:$M$1852,MATCH(A4877,Pozos!$E$2:$E$1852,0)),"")</f>
        <v>26</v>
      </c>
      <c r="P4877" s="0" t="s">
        <v>3824</v>
      </c>
    </row>
    <row r="4878" customFormat="false" ht="15.75" hidden="false" customHeight="true" outlineLevel="0" collapsed="false">
      <c r="A4878" s="39" t="s">
        <v>2710</v>
      </c>
      <c r="B4878" s="52"/>
      <c r="C4878" s="52"/>
      <c r="D4878" s="109" t="str">
        <f aca="false">IF(AND(ISNUMBER(B4878),ISNUMBER($J4878)),$J4878-B4878,"")</f>
        <v/>
      </c>
      <c r="E4878" s="109" t="str">
        <f aca="false">IF(AND(ISNUMBER(C4878),ISNUMBER($J4878)),$J4878-C4878,"")</f>
        <v/>
      </c>
      <c r="G4878" s="46"/>
      <c r="J4878" s="11" t="n">
        <f aca="false">IFERROR(INDEX(Pozos!$M$2:$M$1852,MATCH(A4878,Pozos!$E$2:$E$1852,0)),"")</f>
        <v>49</v>
      </c>
      <c r="P4878" s="0" t="s">
        <v>3824</v>
      </c>
    </row>
    <row r="4879" customFormat="false" ht="15.75" hidden="false" customHeight="true" outlineLevel="0" collapsed="false">
      <c r="A4879" s="39" t="s">
        <v>2712</v>
      </c>
      <c r="B4879" s="52"/>
      <c r="C4879" s="52"/>
      <c r="D4879" s="109" t="str">
        <f aca="false">IF(AND(ISNUMBER(B4879),ISNUMBER($J4879)),$J4879-B4879,"")</f>
        <v/>
      </c>
      <c r="E4879" s="109" t="str">
        <f aca="false">IF(AND(ISNUMBER(C4879),ISNUMBER($J4879)),$J4879-C4879,"")</f>
        <v/>
      </c>
      <c r="G4879" s="46"/>
      <c r="J4879" s="11" t="n">
        <f aca="false">IFERROR(INDEX(Pozos!$M$2:$M$1852,MATCH(A4879,Pozos!$E$2:$E$1852,0)),"")</f>
        <v>32</v>
      </c>
      <c r="P4879" s="0" t="s">
        <v>3824</v>
      </c>
    </row>
    <row r="4880" customFormat="false" ht="15.75" hidden="false" customHeight="true" outlineLevel="0" collapsed="false">
      <c r="A4880" s="39" t="s">
        <v>2714</v>
      </c>
      <c r="B4880" s="52"/>
      <c r="C4880" s="52"/>
      <c r="D4880" s="109" t="str">
        <f aca="false">IF(AND(ISNUMBER(B4880),ISNUMBER($J4880)),$J4880-B4880,"")</f>
        <v/>
      </c>
      <c r="E4880" s="109" t="str">
        <f aca="false">IF(AND(ISNUMBER(C4880),ISNUMBER($J4880)),$J4880-C4880,"")</f>
        <v/>
      </c>
      <c r="G4880" s="46"/>
      <c r="J4880" s="11" t="n">
        <f aca="false">IFERROR(INDEX(Pozos!$M$2:$M$1852,MATCH(A4880,Pozos!$E$2:$E$1852,0)),"")</f>
        <v>49</v>
      </c>
      <c r="P4880" s="0" t="s">
        <v>3824</v>
      </c>
    </row>
    <row r="4881" customFormat="false" ht="15.75" hidden="false" customHeight="true" outlineLevel="0" collapsed="false">
      <c r="A4881" s="39" t="s">
        <v>2717</v>
      </c>
      <c r="B4881" s="52"/>
      <c r="C4881" s="52"/>
      <c r="D4881" s="109" t="str">
        <f aca="false">IF(AND(ISNUMBER(B4881),ISNUMBER($J4881)),$J4881-B4881,"")</f>
        <v/>
      </c>
      <c r="E4881" s="109" t="str">
        <f aca="false">IF(AND(ISNUMBER(C4881),ISNUMBER($J4881)),$J4881-C4881,"")</f>
        <v/>
      </c>
      <c r="G4881" s="46"/>
      <c r="J4881" s="11" t="n">
        <f aca="false">IFERROR(INDEX(Pozos!$M$2:$M$1852,MATCH(A4881,Pozos!$E$2:$E$1852,0)),"")</f>
        <v>23</v>
      </c>
      <c r="P4881" s="0" t="s">
        <v>3824</v>
      </c>
    </row>
    <row r="4882" customFormat="false" ht="15.75" hidden="false" customHeight="true" outlineLevel="0" collapsed="false">
      <c r="A4882" s="39" t="s">
        <v>2719</v>
      </c>
      <c r="B4882" s="52"/>
      <c r="C4882" s="52"/>
      <c r="D4882" s="109" t="str">
        <f aca="false">IF(AND(ISNUMBER(B4882),ISNUMBER($J4882)),$J4882-B4882,"")</f>
        <v/>
      </c>
      <c r="E4882" s="109" t="str">
        <f aca="false">IF(AND(ISNUMBER(C4882),ISNUMBER($J4882)),$J4882-C4882,"")</f>
        <v/>
      </c>
      <c r="G4882" s="46"/>
      <c r="J4882" s="11" t="n">
        <f aca="false">IFERROR(INDEX(Pozos!$M$2:$M$1852,MATCH(A4882,Pozos!$E$2:$E$1852,0)),"")</f>
        <v>12</v>
      </c>
      <c r="P4882" s="0" t="s">
        <v>3824</v>
      </c>
    </row>
    <row r="4883" customFormat="false" ht="15.75" hidden="false" customHeight="true" outlineLevel="0" collapsed="false">
      <c r="A4883" s="39" t="s">
        <v>2721</v>
      </c>
      <c r="B4883" s="52"/>
      <c r="C4883" s="52"/>
      <c r="D4883" s="109" t="str">
        <f aca="false">IF(AND(ISNUMBER(B4883),ISNUMBER($J4883)),$J4883-B4883,"")</f>
        <v/>
      </c>
      <c r="E4883" s="109" t="str">
        <f aca="false">IF(AND(ISNUMBER(C4883),ISNUMBER($J4883)),$J4883-C4883,"")</f>
        <v/>
      </c>
      <c r="G4883" s="46"/>
      <c r="J4883" s="11" t="n">
        <f aca="false">IFERROR(INDEX(Pozos!$M$2:$M$1852,MATCH(A4883,Pozos!$E$2:$E$1852,0)),"")</f>
        <v>20</v>
      </c>
      <c r="P4883" s="0" t="s">
        <v>3824</v>
      </c>
    </row>
    <row r="4884" customFormat="false" ht="15.75" hidden="false" customHeight="true" outlineLevel="0" collapsed="false">
      <c r="A4884" s="39" t="s">
        <v>2723</v>
      </c>
      <c r="B4884" s="52"/>
      <c r="C4884" s="52"/>
      <c r="D4884" s="109" t="str">
        <f aca="false">IF(AND(ISNUMBER(B4884),ISNUMBER($J4884)),$J4884-B4884,"")</f>
        <v/>
      </c>
      <c r="E4884" s="109" t="str">
        <f aca="false">IF(AND(ISNUMBER(C4884),ISNUMBER($J4884)),$J4884-C4884,"")</f>
        <v/>
      </c>
      <c r="G4884" s="46"/>
      <c r="J4884" s="11" t="n">
        <f aca="false">IFERROR(INDEX(Pozos!$M$2:$M$1852,MATCH(A4884,Pozos!$E$2:$E$1852,0)),"")</f>
        <v>10</v>
      </c>
      <c r="P4884" s="0" t="s">
        <v>3824</v>
      </c>
    </row>
    <row r="4885" customFormat="false" ht="15.75" hidden="false" customHeight="true" outlineLevel="0" collapsed="false">
      <c r="A4885" s="39" t="s">
        <v>2725</v>
      </c>
      <c r="B4885" s="52"/>
      <c r="C4885" s="52"/>
      <c r="D4885" s="109" t="str">
        <f aca="false">IF(AND(ISNUMBER(B4885),ISNUMBER($J4885)),$J4885-B4885,"")</f>
        <v/>
      </c>
      <c r="E4885" s="109" t="str">
        <f aca="false">IF(AND(ISNUMBER(C4885),ISNUMBER($J4885)),$J4885-C4885,"")</f>
        <v/>
      </c>
      <c r="G4885" s="46"/>
      <c r="J4885" s="11" t="n">
        <f aca="false">IFERROR(INDEX(Pozos!$M$2:$M$1852,MATCH(A4885,Pozos!$E$2:$E$1852,0)),"")</f>
        <v>22</v>
      </c>
      <c r="P4885" s="0" t="s">
        <v>3824</v>
      </c>
    </row>
    <row r="4886" customFormat="false" ht="15.75" hidden="false" customHeight="true" outlineLevel="0" collapsed="false">
      <c r="A4886" s="39" t="s">
        <v>2728</v>
      </c>
      <c r="B4886" s="52"/>
      <c r="C4886" s="52"/>
      <c r="D4886" s="109" t="str">
        <f aca="false">IF(AND(ISNUMBER(B4886),ISNUMBER($J4886)),$J4886-B4886,"")</f>
        <v/>
      </c>
      <c r="E4886" s="109" t="str">
        <f aca="false">IF(AND(ISNUMBER(C4886),ISNUMBER($J4886)),$J4886-C4886,"")</f>
        <v/>
      </c>
      <c r="G4886" s="46"/>
      <c r="J4886" s="11" t="n">
        <f aca="false">IFERROR(INDEX(Pozos!$M$2:$M$1852,MATCH(A4886,Pozos!$E$2:$E$1852,0)),"")</f>
        <v>27</v>
      </c>
      <c r="P4886" s="0" t="s">
        <v>3824</v>
      </c>
    </row>
    <row r="4887" customFormat="false" ht="15.75" hidden="false" customHeight="true" outlineLevel="0" collapsed="false">
      <c r="A4887" s="39" t="s">
        <v>2730</v>
      </c>
      <c r="B4887" s="52"/>
      <c r="C4887" s="52"/>
      <c r="D4887" s="109" t="str">
        <f aca="false">IF(AND(ISNUMBER(B4887),ISNUMBER($J4887)),$J4887-B4887,"")</f>
        <v/>
      </c>
      <c r="E4887" s="109" t="str">
        <f aca="false">IF(AND(ISNUMBER(C4887),ISNUMBER($J4887)),$J4887-C4887,"")</f>
        <v/>
      </c>
      <c r="G4887" s="46"/>
      <c r="J4887" s="11" t="n">
        <f aca="false">IFERROR(INDEX(Pozos!$M$2:$M$1852,MATCH(A4887,Pozos!$E$2:$E$1852,0)),"")</f>
        <v>23.62</v>
      </c>
      <c r="P4887" s="0" t="s">
        <v>3824</v>
      </c>
    </row>
    <row r="4888" customFormat="false" ht="15.75" hidden="false" customHeight="true" outlineLevel="0" collapsed="false">
      <c r="A4888" s="39" t="s">
        <v>2732</v>
      </c>
      <c r="B4888" s="52"/>
      <c r="C4888" s="52"/>
      <c r="D4888" s="109" t="str">
        <f aca="false">IF(AND(ISNUMBER(B4888),ISNUMBER($J4888)),$J4888-B4888,"")</f>
        <v/>
      </c>
      <c r="E4888" s="109" t="str">
        <f aca="false">IF(AND(ISNUMBER(C4888),ISNUMBER($J4888)),$J4888-C4888,"")</f>
        <v/>
      </c>
      <c r="G4888" s="46"/>
      <c r="J4888" s="11" t="n">
        <f aca="false">IFERROR(INDEX(Pozos!$M$2:$M$1852,MATCH(A4888,Pozos!$E$2:$E$1852,0)),"")</f>
        <v>34</v>
      </c>
      <c r="P4888" s="0" t="s">
        <v>3824</v>
      </c>
    </row>
    <row r="4889" customFormat="false" ht="15.75" hidden="false" customHeight="true" outlineLevel="0" collapsed="false">
      <c r="A4889" s="39" t="s">
        <v>2734</v>
      </c>
      <c r="B4889" s="52"/>
      <c r="C4889" s="52"/>
      <c r="D4889" s="109" t="str">
        <f aca="false">IF(AND(ISNUMBER(B4889),ISNUMBER($J4889)),$J4889-B4889,"")</f>
        <v/>
      </c>
      <c r="E4889" s="109" t="str">
        <f aca="false">IF(AND(ISNUMBER(C4889),ISNUMBER($J4889)),$J4889-C4889,"")</f>
        <v/>
      </c>
      <c r="G4889" s="46"/>
      <c r="J4889" s="11" t="n">
        <f aca="false">IFERROR(INDEX(Pozos!$M$2:$M$1852,MATCH(A4889,Pozos!$E$2:$E$1852,0)),"")</f>
        <v>28</v>
      </c>
      <c r="P4889" s="0" t="s">
        <v>3824</v>
      </c>
    </row>
    <row r="4890" customFormat="false" ht="15.75" hidden="false" customHeight="true" outlineLevel="0" collapsed="false">
      <c r="A4890" s="39" t="s">
        <v>2736</v>
      </c>
      <c r="B4890" s="52"/>
      <c r="C4890" s="52"/>
      <c r="D4890" s="109" t="str">
        <f aca="false">IF(AND(ISNUMBER(B4890),ISNUMBER($J4890)),$J4890-B4890,"")</f>
        <v/>
      </c>
      <c r="E4890" s="109" t="str">
        <f aca="false">IF(AND(ISNUMBER(C4890),ISNUMBER($J4890)),$J4890-C4890,"")</f>
        <v/>
      </c>
      <c r="G4890" s="46"/>
      <c r="J4890" s="11" t="n">
        <f aca="false">IFERROR(INDEX(Pozos!$M$2:$M$1852,MATCH(A4890,Pozos!$E$2:$E$1852,0)),"")</f>
        <v>24</v>
      </c>
      <c r="P4890" s="0" t="s">
        <v>3824</v>
      </c>
    </row>
    <row r="4891" customFormat="false" ht="15.75" hidden="false" customHeight="true" outlineLevel="0" collapsed="false">
      <c r="A4891" s="39" t="s">
        <v>2738</v>
      </c>
      <c r="B4891" s="52"/>
      <c r="C4891" s="52"/>
      <c r="D4891" s="109" t="str">
        <f aca="false">IF(AND(ISNUMBER(B4891),ISNUMBER($J4891)),$J4891-B4891,"")</f>
        <v/>
      </c>
      <c r="E4891" s="109" t="str">
        <f aca="false">IF(AND(ISNUMBER(C4891),ISNUMBER($J4891)),$J4891-C4891,"")</f>
        <v/>
      </c>
      <c r="G4891" s="46"/>
      <c r="J4891" s="11" t="n">
        <f aca="false">IFERROR(INDEX(Pozos!$M$2:$M$1852,MATCH(A4891,Pozos!$E$2:$E$1852,0)),"")</f>
        <v>34</v>
      </c>
      <c r="P4891" s="0" t="s">
        <v>3824</v>
      </c>
    </row>
    <row r="4892" customFormat="false" ht="15.75" hidden="false" customHeight="true" outlineLevel="0" collapsed="false">
      <c r="A4892" s="39" t="s">
        <v>2740</v>
      </c>
      <c r="B4892" s="52"/>
      <c r="C4892" s="52"/>
      <c r="D4892" s="109" t="str">
        <f aca="false">IF(AND(ISNUMBER(B4892),ISNUMBER($J4892)),$J4892-B4892,"")</f>
        <v/>
      </c>
      <c r="E4892" s="109" t="str">
        <f aca="false">IF(AND(ISNUMBER(C4892),ISNUMBER($J4892)),$J4892-C4892,"")</f>
        <v/>
      </c>
      <c r="G4892" s="46"/>
      <c r="J4892" s="11" t="n">
        <f aca="false">IFERROR(INDEX(Pozos!$M$2:$M$1852,MATCH(A4892,Pozos!$E$2:$E$1852,0)),"")</f>
        <v>29</v>
      </c>
      <c r="P4892" s="0" t="s">
        <v>3824</v>
      </c>
    </row>
    <row r="4893" customFormat="false" ht="15.75" hidden="false" customHeight="true" outlineLevel="0" collapsed="false">
      <c r="A4893" s="39" t="s">
        <v>2742</v>
      </c>
      <c r="B4893" s="52"/>
      <c r="C4893" s="52"/>
      <c r="D4893" s="109" t="str">
        <f aca="false">IF(AND(ISNUMBER(B4893),ISNUMBER($J4893)),$J4893-B4893,"")</f>
        <v/>
      </c>
      <c r="E4893" s="109" t="str">
        <f aca="false">IF(AND(ISNUMBER(C4893),ISNUMBER($J4893)),$J4893-C4893,"")</f>
        <v/>
      </c>
      <c r="G4893" s="46"/>
      <c r="J4893" s="11" t="n">
        <f aca="false">IFERROR(INDEX(Pozos!$M$2:$M$1852,MATCH(A4893,Pozos!$E$2:$E$1852,0)),"")</f>
        <v>24</v>
      </c>
      <c r="P4893" s="0" t="s">
        <v>3824</v>
      </c>
    </row>
    <row r="4894" customFormat="false" ht="15.75" hidden="false" customHeight="true" outlineLevel="0" collapsed="false">
      <c r="A4894" s="39" t="s">
        <v>2744</v>
      </c>
      <c r="B4894" s="52"/>
      <c r="C4894" s="52"/>
      <c r="D4894" s="109" t="str">
        <f aca="false">IF(AND(ISNUMBER(B4894),ISNUMBER($J4894)),$J4894-B4894,"")</f>
        <v/>
      </c>
      <c r="E4894" s="109" t="str">
        <f aca="false">IF(AND(ISNUMBER(C4894),ISNUMBER($J4894)),$J4894-C4894,"")</f>
        <v/>
      </c>
      <c r="G4894" s="46"/>
      <c r="J4894" s="11" t="n">
        <f aca="false">IFERROR(INDEX(Pozos!$M$2:$M$1852,MATCH(A4894,Pozos!$E$2:$E$1852,0)),"")</f>
        <v>20</v>
      </c>
      <c r="P4894" s="0" t="s">
        <v>3824</v>
      </c>
    </row>
    <row r="4895" customFormat="false" ht="15.75" hidden="false" customHeight="true" outlineLevel="0" collapsed="false">
      <c r="A4895" s="39" t="s">
        <v>2746</v>
      </c>
      <c r="B4895" s="52"/>
      <c r="C4895" s="52"/>
      <c r="D4895" s="109" t="str">
        <f aca="false">IF(AND(ISNUMBER(B4895),ISNUMBER($J4895)),$J4895-B4895,"")</f>
        <v/>
      </c>
      <c r="E4895" s="109" t="str">
        <f aca="false">IF(AND(ISNUMBER(C4895),ISNUMBER($J4895)),$J4895-C4895,"")</f>
        <v/>
      </c>
      <c r="G4895" s="46"/>
      <c r="J4895" s="11" t="n">
        <f aca="false">IFERROR(INDEX(Pozos!$M$2:$M$1852,MATCH(A4895,Pozos!$E$2:$E$1852,0)),"")</f>
        <v>22</v>
      </c>
      <c r="P4895" s="0" t="s">
        <v>3824</v>
      </c>
    </row>
    <row r="4896" customFormat="false" ht="15.75" hidden="false" customHeight="true" outlineLevel="0" collapsed="false">
      <c r="A4896" s="39" t="s">
        <v>2748</v>
      </c>
      <c r="B4896" s="52"/>
      <c r="C4896" s="52"/>
      <c r="D4896" s="109" t="str">
        <f aca="false">IF(AND(ISNUMBER(B4896),ISNUMBER($J4896)),$J4896-B4896,"")</f>
        <v/>
      </c>
      <c r="E4896" s="109" t="str">
        <f aca="false">IF(AND(ISNUMBER(C4896),ISNUMBER($J4896)),$J4896-C4896,"")</f>
        <v/>
      </c>
      <c r="G4896" s="46"/>
      <c r="J4896" s="11" t="n">
        <f aca="false">IFERROR(INDEX(Pozos!$M$2:$M$1852,MATCH(A4896,Pozos!$E$2:$E$1852,0)),"")</f>
        <v>39</v>
      </c>
      <c r="P4896" s="0" t="s">
        <v>3824</v>
      </c>
    </row>
    <row r="4897" customFormat="false" ht="15.75" hidden="false" customHeight="true" outlineLevel="0" collapsed="false">
      <c r="A4897" s="39" t="s">
        <v>2750</v>
      </c>
      <c r="B4897" s="52"/>
      <c r="C4897" s="52"/>
      <c r="D4897" s="109" t="str">
        <f aca="false">IF(AND(ISNUMBER(B4897),ISNUMBER($J4897)),$J4897-B4897,"")</f>
        <v/>
      </c>
      <c r="E4897" s="109" t="str">
        <f aca="false">IF(AND(ISNUMBER(C4897),ISNUMBER($J4897)),$J4897-C4897,"")</f>
        <v/>
      </c>
      <c r="G4897" s="46"/>
      <c r="J4897" s="11" t="n">
        <f aca="false">IFERROR(INDEX(Pozos!$M$2:$M$1852,MATCH(A4897,Pozos!$E$2:$E$1852,0)),"")</f>
        <v>24</v>
      </c>
      <c r="P4897" s="0" t="s">
        <v>3824</v>
      </c>
    </row>
    <row r="4898" customFormat="false" ht="15.75" hidden="false" customHeight="true" outlineLevel="0" collapsed="false">
      <c r="A4898" s="39" t="s">
        <v>2753</v>
      </c>
      <c r="B4898" s="52"/>
      <c r="C4898" s="52"/>
      <c r="D4898" s="109" t="str">
        <f aca="false">IF(AND(ISNUMBER(B4898),ISNUMBER($J4898)),$J4898-B4898,"")</f>
        <v/>
      </c>
      <c r="E4898" s="109" t="str">
        <f aca="false">IF(AND(ISNUMBER(C4898),ISNUMBER($J4898)),$J4898-C4898,"")</f>
        <v/>
      </c>
      <c r="G4898" s="46"/>
      <c r="J4898" s="11" t="n">
        <f aca="false">IFERROR(INDEX(Pozos!$M$2:$M$1852,MATCH(A4898,Pozos!$E$2:$E$1852,0)),"")</f>
        <v>46</v>
      </c>
      <c r="P4898" s="0" t="s">
        <v>3824</v>
      </c>
    </row>
    <row r="4899" customFormat="false" ht="15.75" hidden="false" customHeight="true" outlineLevel="0" collapsed="false">
      <c r="A4899" s="39" t="s">
        <v>2755</v>
      </c>
      <c r="B4899" s="52"/>
      <c r="C4899" s="52"/>
      <c r="D4899" s="109" t="str">
        <f aca="false">IF(AND(ISNUMBER(B4899),ISNUMBER($J4899)),$J4899-B4899,"")</f>
        <v/>
      </c>
      <c r="E4899" s="109" t="str">
        <f aca="false">IF(AND(ISNUMBER(C4899),ISNUMBER($J4899)),$J4899-C4899,"")</f>
        <v/>
      </c>
      <c r="G4899" s="46"/>
      <c r="J4899" s="11" t="n">
        <f aca="false">IFERROR(INDEX(Pozos!$M$2:$M$1852,MATCH(A4899,Pozos!$E$2:$E$1852,0)),"")</f>
        <v>36</v>
      </c>
      <c r="P4899" s="0" t="s">
        <v>3824</v>
      </c>
    </row>
    <row r="4900" customFormat="false" ht="15.75" hidden="false" customHeight="true" outlineLevel="0" collapsed="false">
      <c r="A4900" s="39" t="s">
        <v>2757</v>
      </c>
      <c r="B4900" s="52"/>
      <c r="C4900" s="52"/>
      <c r="D4900" s="109" t="str">
        <f aca="false">IF(AND(ISNUMBER(B4900),ISNUMBER($J4900)),$J4900-B4900,"")</f>
        <v/>
      </c>
      <c r="E4900" s="109" t="str">
        <f aca="false">IF(AND(ISNUMBER(C4900),ISNUMBER($J4900)),$J4900-C4900,"")</f>
        <v/>
      </c>
      <c r="G4900" s="46"/>
      <c r="J4900" s="11" t="n">
        <f aca="false">IFERROR(INDEX(Pozos!$M$2:$M$1852,MATCH(A4900,Pozos!$E$2:$E$1852,0)),"")</f>
        <v>29</v>
      </c>
      <c r="P4900" s="0" t="s">
        <v>3824</v>
      </c>
    </row>
    <row r="4901" customFormat="false" ht="15.75" hidden="false" customHeight="true" outlineLevel="0" collapsed="false">
      <c r="A4901" s="39" t="s">
        <v>2759</v>
      </c>
      <c r="B4901" s="52"/>
      <c r="C4901" s="52"/>
      <c r="D4901" s="109" t="str">
        <f aca="false">IF(AND(ISNUMBER(B4901),ISNUMBER($J4901)),$J4901-B4901,"")</f>
        <v/>
      </c>
      <c r="E4901" s="109" t="str">
        <f aca="false">IF(AND(ISNUMBER(C4901),ISNUMBER($J4901)),$J4901-C4901,"")</f>
        <v/>
      </c>
      <c r="G4901" s="46"/>
      <c r="J4901" s="11" t="n">
        <f aca="false">IFERROR(INDEX(Pozos!$M$2:$M$1852,MATCH(A4901,Pozos!$E$2:$E$1852,0)),"")</f>
        <v>12.05</v>
      </c>
      <c r="P4901" s="0" t="s">
        <v>3824</v>
      </c>
    </row>
    <row r="4902" customFormat="false" ht="15.75" hidden="false" customHeight="true" outlineLevel="0" collapsed="false">
      <c r="A4902" s="39" t="s">
        <v>2761</v>
      </c>
      <c r="B4902" s="52"/>
      <c r="C4902" s="52"/>
      <c r="D4902" s="109" t="str">
        <f aca="false">IF(AND(ISNUMBER(B4902),ISNUMBER($J4902)),$J4902-B4902,"")</f>
        <v/>
      </c>
      <c r="E4902" s="109" t="str">
        <f aca="false">IF(AND(ISNUMBER(C4902),ISNUMBER($J4902)),$J4902-C4902,"")</f>
        <v/>
      </c>
      <c r="G4902" s="46"/>
      <c r="J4902" s="11" t="n">
        <f aca="false">IFERROR(INDEX(Pozos!$M$2:$M$1852,MATCH(A4902,Pozos!$E$2:$E$1852,0)),"")</f>
        <v>34</v>
      </c>
      <c r="P4902" s="0" t="s">
        <v>3824</v>
      </c>
    </row>
    <row r="4903" customFormat="false" ht="15.75" hidden="false" customHeight="true" outlineLevel="0" collapsed="false">
      <c r="A4903" s="39" t="s">
        <v>2763</v>
      </c>
      <c r="B4903" s="52"/>
      <c r="C4903" s="52"/>
      <c r="D4903" s="109" t="str">
        <f aca="false">IF(AND(ISNUMBER(B4903),ISNUMBER($J4903)),$J4903-B4903,"")</f>
        <v/>
      </c>
      <c r="E4903" s="109" t="str">
        <f aca="false">IF(AND(ISNUMBER(C4903),ISNUMBER($J4903)),$J4903-C4903,"")</f>
        <v/>
      </c>
      <c r="G4903" s="46"/>
      <c r="J4903" s="11" t="n">
        <f aca="false">IFERROR(INDEX(Pozos!$M$2:$M$1852,MATCH(A4903,Pozos!$E$2:$E$1852,0)),"")</f>
        <v>17</v>
      </c>
      <c r="P4903" s="0" t="s">
        <v>3824</v>
      </c>
    </row>
    <row r="4904" customFormat="false" ht="15.75" hidden="false" customHeight="true" outlineLevel="0" collapsed="false">
      <c r="A4904" s="39" t="s">
        <v>2765</v>
      </c>
      <c r="B4904" s="52"/>
      <c r="C4904" s="52"/>
      <c r="D4904" s="109" t="str">
        <f aca="false">IF(AND(ISNUMBER(B4904),ISNUMBER($J4904)),$J4904-B4904,"")</f>
        <v/>
      </c>
      <c r="E4904" s="109" t="str">
        <f aca="false">IF(AND(ISNUMBER(C4904),ISNUMBER($J4904)),$J4904-C4904,"")</f>
        <v/>
      </c>
      <c r="G4904" s="46"/>
      <c r="J4904" s="11" t="n">
        <f aca="false">IFERROR(INDEX(Pozos!$M$2:$M$1852,MATCH(A4904,Pozos!$E$2:$E$1852,0)),"")</f>
        <v>36</v>
      </c>
      <c r="P4904" s="0" t="s">
        <v>3824</v>
      </c>
    </row>
    <row r="4905" customFormat="false" ht="15.75" hidden="false" customHeight="true" outlineLevel="0" collapsed="false">
      <c r="A4905" s="39" t="s">
        <v>2767</v>
      </c>
      <c r="B4905" s="52"/>
      <c r="C4905" s="52"/>
      <c r="D4905" s="109" t="str">
        <f aca="false">IF(AND(ISNUMBER(B4905),ISNUMBER($J4905)),$J4905-B4905,"")</f>
        <v/>
      </c>
      <c r="E4905" s="109" t="str">
        <f aca="false">IF(AND(ISNUMBER(C4905),ISNUMBER($J4905)),$J4905-C4905,"")</f>
        <v/>
      </c>
      <c r="G4905" s="46"/>
      <c r="J4905" s="11" t="n">
        <f aca="false">IFERROR(INDEX(Pozos!$M$2:$M$1852,MATCH(A4905,Pozos!$E$2:$E$1852,0)),"")</f>
        <v>46</v>
      </c>
      <c r="P4905" s="0" t="s">
        <v>3824</v>
      </c>
    </row>
    <row r="4906" customFormat="false" ht="15.75" hidden="false" customHeight="true" outlineLevel="0" collapsed="false">
      <c r="A4906" s="39" t="s">
        <v>2769</v>
      </c>
      <c r="B4906" s="52"/>
      <c r="C4906" s="52"/>
      <c r="D4906" s="109" t="str">
        <f aca="false">IF(AND(ISNUMBER(B4906),ISNUMBER($J4906)),$J4906-B4906,"")</f>
        <v/>
      </c>
      <c r="E4906" s="109" t="str">
        <f aca="false">IF(AND(ISNUMBER(C4906),ISNUMBER($J4906)),$J4906-C4906,"")</f>
        <v/>
      </c>
      <c r="G4906" s="46"/>
      <c r="J4906" s="11" t="n">
        <f aca="false">IFERROR(INDEX(Pozos!$M$2:$M$1852,MATCH(A4906,Pozos!$E$2:$E$1852,0)),"")</f>
        <v>19</v>
      </c>
      <c r="P4906" s="0" t="s">
        <v>3824</v>
      </c>
    </row>
    <row r="4907" customFormat="false" ht="15.75" hidden="false" customHeight="true" outlineLevel="0" collapsed="false">
      <c r="A4907" s="39" t="s">
        <v>2771</v>
      </c>
      <c r="B4907" s="52"/>
      <c r="C4907" s="52"/>
      <c r="D4907" s="109" t="str">
        <f aca="false">IF(AND(ISNUMBER(B4907),ISNUMBER($J4907)),$J4907-B4907,"")</f>
        <v/>
      </c>
      <c r="E4907" s="109" t="str">
        <f aca="false">IF(AND(ISNUMBER(C4907),ISNUMBER($J4907)),$J4907-C4907,"")</f>
        <v/>
      </c>
      <c r="G4907" s="46"/>
      <c r="J4907" s="11" t="n">
        <f aca="false">IFERROR(INDEX(Pozos!$M$2:$M$1852,MATCH(A4907,Pozos!$E$2:$E$1852,0)),"")</f>
        <v>31</v>
      </c>
      <c r="P4907" s="0" t="s">
        <v>3824</v>
      </c>
    </row>
    <row r="4908" customFormat="false" ht="15.75" hidden="false" customHeight="true" outlineLevel="0" collapsed="false">
      <c r="A4908" s="39" t="s">
        <v>2773</v>
      </c>
      <c r="B4908" s="52"/>
      <c r="C4908" s="52"/>
      <c r="D4908" s="109" t="str">
        <f aca="false">IF(AND(ISNUMBER(B4908),ISNUMBER($J4908)),$J4908-B4908,"")</f>
        <v/>
      </c>
      <c r="E4908" s="109" t="str">
        <f aca="false">IF(AND(ISNUMBER(C4908),ISNUMBER($J4908)),$J4908-C4908,"")</f>
        <v/>
      </c>
      <c r="G4908" s="46"/>
      <c r="J4908" s="11" t="n">
        <f aca="false">IFERROR(INDEX(Pozos!$M$2:$M$1852,MATCH(A4908,Pozos!$E$2:$E$1852,0)),"")</f>
        <v>29</v>
      </c>
      <c r="P4908" s="0" t="s">
        <v>3824</v>
      </c>
    </row>
    <row r="4909" customFormat="false" ht="15.75" hidden="false" customHeight="true" outlineLevel="0" collapsed="false">
      <c r="A4909" s="39" t="s">
        <v>2775</v>
      </c>
      <c r="B4909" s="52"/>
      <c r="C4909" s="52"/>
      <c r="D4909" s="109" t="str">
        <f aca="false">IF(AND(ISNUMBER(B4909),ISNUMBER($J4909)),$J4909-B4909,"")</f>
        <v/>
      </c>
      <c r="E4909" s="109" t="str">
        <f aca="false">IF(AND(ISNUMBER(C4909),ISNUMBER($J4909)),$J4909-C4909,"")</f>
        <v/>
      </c>
      <c r="G4909" s="46"/>
      <c r="J4909" s="11" t="n">
        <f aca="false">IFERROR(INDEX(Pozos!$M$2:$M$1852,MATCH(A4909,Pozos!$E$2:$E$1852,0)),"")</f>
        <v>34</v>
      </c>
      <c r="P4909" s="0" t="s">
        <v>3824</v>
      </c>
    </row>
    <row r="4910" customFormat="false" ht="15.75" hidden="false" customHeight="true" outlineLevel="0" collapsed="false">
      <c r="A4910" s="39" t="s">
        <v>2777</v>
      </c>
      <c r="B4910" s="52"/>
      <c r="C4910" s="52"/>
      <c r="D4910" s="109" t="str">
        <f aca="false">IF(AND(ISNUMBER(B4910),ISNUMBER($J4910)),$J4910-B4910,"")</f>
        <v/>
      </c>
      <c r="E4910" s="109" t="str">
        <f aca="false">IF(AND(ISNUMBER(C4910),ISNUMBER($J4910)),$J4910-C4910,"")</f>
        <v/>
      </c>
      <c r="G4910" s="46"/>
      <c r="J4910" s="11" t="n">
        <f aca="false">IFERROR(INDEX(Pozos!$M$2:$M$1852,MATCH(A4910,Pozos!$E$2:$E$1852,0)),"")</f>
        <v>34</v>
      </c>
      <c r="P4910" s="0" t="s">
        <v>3824</v>
      </c>
    </row>
    <row r="4911" customFormat="false" ht="15.75" hidden="false" customHeight="true" outlineLevel="0" collapsed="false">
      <c r="A4911" s="39" t="s">
        <v>2779</v>
      </c>
      <c r="B4911" s="52"/>
      <c r="C4911" s="52"/>
      <c r="D4911" s="109" t="str">
        <f aca="false">IF(AND(ISNUMBER(B4911),ISNUMBER($J4911)),$J4911-B4911,"")</f>
        <v/>
      </c>
      <c r="E4911" s="109" t="str">
        <f aca="false">IF(AND(ISNUMBER(C4911),ISNUMBER($J4911)),$J4911-C4911,"")</f>
        <v/>
      </c>
      <c r="G4911" s="46"/>
      <c r="J4911" s="11" t="n">
        <f aca="false">IFERROR(INDEX(Pozos!$M$2:$M$1852,MATCH(A4911,Pozos!$E$2:$E$1852,0)),"")</f>
        <v>15</v>
      </c>
      <c r="P4911" s="0" t="s">
        <v>3824</v>
      </c>
    </row>
    <row r="4912" customFormat="false" ht="15.75" hidden="false" customHeight="true" outlineLevel="0" collapsed="false">
      <c r="A4912" s="39" t="s">
        <v>2781</v>
      </c>
      <c r="B4912" s="52"/>
      <c r="C4912" s="52"/>
      <c r="D4912" s="109" t="str">
        <f aca="false">IF(AND(ISNUMBER(B4912),ISNUMBER($J4912)),$J4912-B4912,"")</f>
        <v/>
      </c>
      <c r="E4912" s="109" t="str">
        <f aca="false">IF(AND(ISNUMBER(C4912),ISNUMBER($J4912)),$J4912-C4912,"")</f>
        <v/>
      </c>
      <c r="G4912" s="46"/>
      <c r="J4912" s="11" t="n">
        <f aca="false">IFERROR(INDEX(Pozos!$M$2:$M$1852,MATCH(A4912,Pozos!$E$2:$E$1852,0)),"")</f>
        <v>28</v>
      </c>
      <c r="P4912" s="0" t="s">
        <v>3824</v>
      </c>
    </row>
    <row r="4913" customFormat="false" ht="15.75" hidden="false" customHeight="true" outlineLevel="0" collapsed="false">
      <c r="A4913" s="39" t="s">
        <v>2783</v>
      </c>
      <c r="B4913" s="52"/>
      <c r="C4913" s="52"/>
      <c r="D4913" s="109" t="str">
        <f aca="false">IF(AND(ISNUMBER(B4913),ISNUMBER($J4913)),$J4913-B4913,"")</f>
        <v/>
      </c>
      <c r="E4913" s="109" t="str">
        <f aca="false">IF(AND(ISNUMBER(C4913),ISNUMBER($J4913)),$J4913-C4913,"")</f>
        <v/>
      </c>
      <c r="G4913" s="46"/>
      <c r="J4913" s="11" t="n">
        <f aca="false">IFERROR(INDEX(Pozos!$M$2:$M$1852,MATCH(A4913,Pozos!$E$2:$E$1852,0)),"")</f>
        <v>29</v>
      </c>
      <c r="P4913" s="0" t="s">
        <v>3824</v>
      </c>
    </row>
    <row r="4914" customFormat="false" ht="15.75" hidden="false" customHeight="true" outlineLevel="0" collapsed="false">
      <c r="A4914" s="39" t="s">
        <v>2785</v>
      </c>
      <c r="B4914" s="52"/>
      <c r="C4914" s="52"/>
      <c r="D4914" s="109" t="str">
        <f aca="false">IF(AND(ISNUMBER(B4914),ISNUMBER($J4914)),$J4914-B4914,"")</f>
        <v/>
      </c>
      <c r="E4914" s="109" t="str">
        <f aca="false">IF(AND(ISNUMBER(C4914),ISNUMBER($J4914)),$J4914-C4914,"")</f>
        <v/>
      </c>
      <c r="G4914" s="46"/>
      <c r="J4914" s="11" t="n">
        <f aca="false">IFERROR(INDEX(Pozos!$M$2:$M$1852,MATCH(A4914,Pozos!$E$2:$E$1852,0)),"")</f>
        <v>29</v>
      </c>
      <c r="P4914" s="0" t="s">
        <v>3824</v>
      </c>
    </row>
    <row r="4915" customFormat="false" ht="15.75" hidden="false" customHeight="true" outlineLevel="0" collapsed="false">
      <c r="A4915" s="39" t="s">
        <v>2787</v>
      </c>
      <c r="B4915" s="52"/>
      <c r="C4915" s="52"/>
      <c r="D4915" s="109" t="str">
        <f aca="false">IF(AND(ISNUMBER(B4915),ISNUMBER($J4915)),$J4915-B4915,"")</f>
        <v/>
      </c>
      <c r="E4915" s="109" t="str">
        <f aca="false">IF(AND(ISNUMBER(C4915),ISNUMBER($J4915)),$J4915-C4915,"")</f>
        <v/>
      </c>
      <c r="G4915" s="46"/>
      <c r="J4915" s="11" t="n">
        <f aca="false">IFERROR(INDEX(Pozos!$M$2:$M$1852,MATCH(A4915,Pozos!$E$2:$E$1852,0)),"")</f>
        <v>25</v>
      </c>
      <c r="P4915" s="0" t="s">
        <v>3824</v>
      </c>
    </row>
    <row r="4916" customFormat="false" ht="15.75" hidden="false" customHeight="true" outlineLevel="0" collapsed="false">
      <c r="A4916" s="39" t="s">
        <v>2789</v>
      </c>
      <c r="B4916" s="52"/>
      <c r="C4916" s="52"/>
      <c r="D4916" s="109" t="str">
        <f aca="false">IF(AND(ISNUMBER(B4916),ISNUMBER($J4916)),$J4916-B4916,"")</f>
        <v/>
      </c>
      <c r="E4916" s="109" t="str">
        <f aca="false">IF(AND(ISNUMBER(C4916),ISNUMBER($J4916)),$J4916-C4916,"")</f>
        <v/>
      </c>
      <c r="G4916" s="46"/>
      <c r="J4916" s="11" t="n">
        <f aca="false">IFERROR(INDEX(Pozos!$M$2:$M$1852,MATCH(A4916,Pozos!$E$2:$E$1852,0)),"")</f>
        <v>22</v>
      </c>
      <c r="P4916" s="0" t="s">
        <v>3824</v>
      </c>
    </row>
    <row r="4917" customFormat="false" ht="15.75" hidden="false" customHeight="true" outlineLevel="0" collapsed="false">
      <c r="A4917" s="39" t="s">
        <v>2791</v>
      </c>
      <c r="B4917" s="52"/>
      <c r="C4917" s="52"/>
      <c r="D4917" s="109" t="str">
        <f aca="false">IF(AND(ISNUMBER(B4917),ISNUMBER($J4917)),$J4917-B4917,"")</f>
        <v/>
      </c>
      <c r="E4917" s="109" t="str">
        <f aca="false">IF(AND(ISNUMBER(C4917),ISNUMBER($J4917)),$J4917-C4917,"")</f>
        <v/>
      </c>
      <c r="G4917" s="46"/>
      <c r="J4917" s="11" t="n">
        <f aca="false">IFERROR(INDEX(Pozos!$M$2:$M$1852,MATCH(A4917,Pozos!$E$2:$E$1852,0)),"")</f>
        <v>38</v>
      </c>
      <c r="P4917" s="0" t="s">
        <v>3824</v>
      </c>
    </row>
    <row r="4918" customFormat="false" ht="15.75" hidden="false" customHeight="true" outlineLevel="0" collapsed="false">
      <c r="A4918" s="39" t="s">
        <v>2793</v>
      </c>
      <c r="B4918" s="52"/>
      <c r="C4918" s="52"/>
      <c r="D4918" s="109" t="str">
        <f aca="false">IF(AND(ISNUMBER(B4918),ISNUMBER($J4918)),$J4918-B4918,"")</f>
        <v/>
      </c>
      <c r="E4918" s="109" t="str">
        <f aca="false">IF(AND(ISNUMBER(C4918),ISNUMBER($J4918)),$J4918-C4918,"")</f>
        <v/>
      </c>
      <c r="G4918" s="46"/>
      <c r="J4918" s="11" t="n">
        <f aca="false">IFERROR(INDEX(Pozos!$M$2:$M$1852,MATCH(A4918,Pozos!$E$2:$E$1852,0)),"")</f>
        <v>36</v>
      </c>
      <c r="P4918" s="0" t="s">
        <v>3824</v>
      </c>
    </row>
    <row r="4919" customFormat="false" ht="15.75" hidden="false" customHeight="true" outlineLevel="0" collapsed="false">
      <c r="A4919" s="39" t="s">
        <v>2795</v>
      </c>
      <c r="B4919" s="52"/>
      <c r="C4919" s="52"/>
      <c r="D4919" s="109" t="str">
        <f aca="false">IF(AND(ISNUMBER(B4919),ISNUMBER($J4919)),$J4919-B4919,"")</f>
        <v/>
      </c>
      <c r="E4919" s="109" t="str">
        <f aca="false">IF(AND(ISNUMBER(C4919),ISNUMBER($J4919)),$J4919-C4919,"")</f>
        <v/>
      </c>
      <c r="G4919" s="46"/>
      <c r="J4919" s="11" t="n">
        <f aca="false">IFERROR(INDEX(Pozos!$M$2:$M$1852,MATCH(A4919,Pozos!$E$2:$E$1852,0)),"")</f>
        <v>37</v>
      </c>
      <c r="P4919" s="0" t="s">
        <v>3824</v>
      </c>
    </row>
    <row r="4920" customFormat="false" ht="15.75" hidden="false" customHeight="true" outlineLevel="0" collapsed="false">
      <c r="A4920" s="39" t="s">
        <v>2797</v>
      </c>
      <c r="B4920" s="52"/>
      <c r="C4920" s="52"/>
      <c r="D4920" s="109" t="str">
        <f aca="false">IF(AND(ISNUMBER(B4920),ISNUMBER($J4920)),$J4920-B4920,"")</f>
        <v/>
      </c>
      <c r="E4920" s="109" t="str">
        <f aca="false">IF(AND(ISNUMBER(C4920),ISNUMBER($J4920)),$J4920-C4920,"")</f>
        <v/>
      </c>
      <c r="G4920" s="46"/>
      <c r="J4920" s="11" t="n">
        <f aca="false">IFERROR(INDEX(Pozos!$M$2:$M$1852,MATCH(A4920,Pozos!$E$2:$E$1852,0)),"")</f>
        <v>23</v>
      </c>
      <c r="P4920" s="0" t="s">
        <v>3824</v>
      </c>
    </row>
    <row r="4921" customFormat="false" ht="15.75" hidden="false" customHeight="true" outlineLevel="0" collapsed="false">
      <c r="A4921" s="39" t="s">
        <v>2799</v>
      </c>
      <c r="B4921" s="52"/>
      <c r="C4921" s="52"/>
      <c r="D4921" s="109" t="str">
        <f aca="false">IF(AND(ISNUMBER(B4921),ISNUMBER($J4921)),$J4921-B4921,"")</f>
        <v/>
      </c>
      <c r="E4921" s="109" t="str">
        <f aca="false">IF(AND(ISNUMBER(C4921),ISNUMBER($J4921)),$J4921-C4921,"")</f>
        <v/>
      </c>
      <c r="G4921" s="46"/>
      <c r="J4921" s="11" t="n">
        <f aca="false">IFERROR(INDEX(Pozos!$M$2:$M$1852,MATCH(A4921,Pozos!$E$2:$E$1852,0)),"")</f>
        <v>49</v>
      </c>
      <c r="P4921" s="0" t="s">
        <v>3824</v>
      </c>
    </row>
    <row r="4922" customFormat="false" ht="15.75" hidden="false" customHeight="true" outlineLevel="0" collapsed="false">
      <c r="A4922" s="39" t="s">
        <v>2802</v>
      </c>
      <c r="B4922" s="52"/>
      <c r="C4922" s="52"/>
      <c r="D4922" s="109" t="str">
        <f aca="false">IF(AND(ISNUMBER(B4922),ISNUMBER($J4922)),$J4922-B4922,"")</f>
        <v/>
      </c>
      <c r="E4922" s="109" t="str">
        <f aca="false">IF(AND(ISNUMBER(C4922),ISNUMBER($J4922)),$J4922-C4922,"")</f>
        <v/>
      </c>
      <c r="G4922" s="46"/>
      <c r="J4922" s="11" t="n">
        <f aca="false">IFERROR(INDEX(Pozos!$M$2:$M$1852,MATCH(A4922,Pozos!$E$2:$E$1852,0)),"")</f>
        <v>30</v>
      </c>
      <c r="P4922" s="0" t="s">
        <v>3824</v>
      </c>
    </row>
    <row r="4923" customFormat="false" ht="15.75" hidden="false" customHeight="true" outlineLevel="0" collapsed="false">
      <c r="A4923" s="39" t="s">
        <v>2804</v>
      </c>
      <c r="B4923" s="52"/>
      <c r="C4923" s="52"/>
      <c r="D4923" s="109" t="str">
        <f aca="false">IF(AND(ISNUMBER(B4923),ISNUMBER($J4923)),$J4923-B4923,"")</f>
        <v/>
      </c>
      <c r="E4923" s="109" t="str">
        <f aca="false">IF(AND(ISNUMBER(C4923),ISNUMBER($J4923)),$J4923-C4923,"")</f>
        <v/>
      </c>
      <c r="G4923" s="46"/>
      <c r="J4923" s="11" t="n">
        <f aca="false">IFERROR(INDEX(Pozos!$M$2:$M$1852,MATCH(A4923,Pozos!$E$2:$E$1852,0)),"")</f>
        <v>25</v>
      </c>
      <c r="P4923" s="0" t="s">
        <v>3824</v>
      </c>
    </row>
    <row r="4924" customFormat="false" ht="15.75" hidden="false" customHeight="true" outlineLevel="0" collapsed="false">
      <c r="A4924" s="39" t="s">
        <v>2806</v>
      </c>
      <c r="B4924" s="52"/>
      <c r="C4924" s="52"/>
      <c r="D4924" s="109" t="str">
        <f aca="false">IF(AND(ISNUMBER(B4924),ISNUMBER($J4924)),$J4924-B4924,"")</f>
        <v/>
      </c>
      <c r="E4924" s="109" t="str">
        <f aca="false">IF(AND(ISNUMBER(C4924),ISNUMBER($J4924)),$J4924-C4924,"")</f>
        <v/>
      </c>
      <c r="G4924" s="46"/>
      <c r="J4924" s="11" t="n">
        <f aca="false">IFERROR(INDEX(Pozos!$M$2:$M$1852,MATCH(A4924,Pozos!$E$2:$E$1852,0)),"")</f>
        <v>47</v>
      </c>
      <c r="P4924" s="0" t="s">
        <v>3824</v>
      </c>
    </row>
    <row r="4925" customFormat="false" ht="15.75" hidden="false" customHeight="true" outlineLevel="0" collapsed="false">
      <c r="A4925" s="39" t="s">
        <v>2809</v>
      </c>
      <c r="B4925" s="52"/>
      <c r="C4925" s="52"/>
      <c r="D4925" s="109" t="str">
        <f aca="false">IF(AND(ISNUMBER(B4925),ISNUMBER($J4925)),$J4925-B4925,"")</f>
        <v/>
      </c>
      <c r="E4925" s="109" t="str">
        <f aca="false">IF(AND(ISNUMBER(C4925),ISNUMBER($J4925)),$J4925-C4925,"")</f>
        <v/>
      </c>
      <c r="G4925" s="46"/>
      <c r="J4925" s="11" t="n">
        <f aca="false">IFERROR(INDEX(Pozos!$M$2:$M$1852,MATCH(A4925,Pozos!$E$2:$E$1852,0)),"")</f>
        <v>46</v>
      </c>
      <c r="P4925" s="0" t="s">
        <v>3824</v>
      </c>
    </row>
    <row r="4926" customFormat="false" ht="15.75" hidden="false" customHeight="true" outlineLevel="0" collapsed="false">
      <c r="A4926" s="39" t="s">
        <v>2811</v>
      </c>
      <c r="B4926" s="52"/>
      <c r="C4926" s="52"/>
      <c r="D4926" s="109" t="str">
        <f aca="false">IF(AND(ISNUMBER(B4926),ISNUMBER($J4926)),$J4926-B4926,"")</f>
        <v/>
      </c>
      <c r="E4926" s="109" t="str">
        <f aca="false">IF(AND(ISNUMBER(C4926),ISNUMBER($J4926)),$J4926-C4926,"")</f>
        <v/>
      </c>
      <c r="G4926" s="46"/>
      <c r="J4926" s="11" t="n">
        <f aca="false">IFERROR(INDEX(Pozos!$M$2:$M$1852,MATCH(A4926,Pozos!$E$2:$E$1852,0)),"")</f>
        <v>40</v>
      </c>
      <c r="P4926" s="0" t="s">
        <v>3824</v>
      </c>
    </row>
    <row r="4927" customFormat="false" ht="15.75" hidden="false" customHeight="true" outlineLevel="0" collapsed="false">
      <c r="A4927" s="39" t="s">
        <v>2814</v>
      </c>
      <c r="B4927" s="52"/>
      <c r="C4927" s="52"/>
      <c r="D4927" s="109" t="str">
        <f aca="false">IF(AND(ISNUMBER(B4927),ISNUMBER($J4927)),$J4927-B4927,"")</f>
        <v/>
      </c>
      <c r="E4927" s="109" t="str">
        <f aca="false">IF(AND(ISNUMBER(C4927),ISNUMBER($J4927)),$J4927-C4927,"")</f>
        <v/>
      </c>
      <c r="G4927" s="46"/>
      <c r="J4927" s="11" t="n">
        <f aca="false">IFERROR(INDEX(Pozos!$M$2:$M$1852,MATCH(A4927,Pozos!$E$2:$E$1852,0)),"")</f>
        <v>24</v>
      </c>
      <c r="P4927" s="0" t="s">
        <v>3824</v>
      </c>
    </row>
    <row r="4928" customFormat="false" ht="15.75" hidden="false" customHeight="true" outlineLevel="0" collapsed="false">
      <c r="A4928" s="39" t="s">
        <v>2816</v>
      </c>
      <c r="B4928" s="52"/>
      <c r="C4928" s="52"/>
      <c r="D4928" s="109" t="str">
        <f aca="false">IF(AND(ISNUMBER(B4928),ISNUMBER($J4928)),$J4928-B4928,"")</f>
        <v/>
      </c>
      <c r="E4928" s="109" t="str">
        <f aca="false">IF(AND(ISNUMBER(C4928),ISNUMBER($J4928)),$J4928-C4928,"")</f>
        <v/>
      </c>
      <c r="G4928" s="46"/>
      <c r="J4928" s="11" t="n">
        <f aca="false">IFERROR(INDEX(Pozos!$M$2:$M$1852,MATCH(A4928,Pozos!$E$2:$E$1852,0)),"")</f>
        <v>40</v>
      </c>
      <c r="P4928" s="0" t="s">
        <v>3824</v>
      </c>
    </row>
    <row r="4929" customFormat="false" ht="15.75" hidden="false" customHeight="true" outlineLevel="0" collapsed="false">
      <c r="A4929" s="39" t="s">
        <v>2818</v>
      </c>
      <c r="B4929" s="52"/>
      <c r="C4929" s="52"/>
      <c r="D4929" s="109" t="str">
        <f aca="false">IF(AND(ISNUMBER(B4929),ISNUMBER($J4929)),$J4929-B4929,"")</f>
        <v/>
      </c>
      <c r="E4929" s="109" t="str">
        <f aca="false">IF(AND(ISNUMBER(C4929),ISNUMBER($J4929)),$J4929-C4929,"")</f>
        <v/>
      </c>
      <c r="G4929" s="46"/>
      <c r="J4929" s="11" t="n">
        <f aca="false">IFERROR(INDEX(Pozos!$M$2:$M$1852,MATCH(A4929,Pozos!$E$2:$E$1852,0)),"")</f>
        <v>48</v>
      </c>
      <c r="P4929" s="0" t="s">
        <v>3824</v>
      </c>
    </row>
    <row r="4930" customFormat="false" ht="15.75" hidden="false" customHeight="true" outlineLevel="0" collapsed="false">
      <c r="A4930" s="39" t="s">
        <v>2820</v>
      </c>
      <c r="B4930" s="52" t="n">
        <v>35</v>
      </c>
      <c r="C4930" s="52" t="n">
        <v>38</v>
      </c>
      <c r="D4930" s="109" t="n">
        <f aca="false">IF(AND(ISNUMBER(B4930),ISNUMBER($J4930)),$J4930-B4930,"")</f>
        <v>12</v>
      </c>
      <c r="E4930" s="109" t="n">
        <f aca="false">IF(AND(ISNUMBER(C4930),ISNUMBER($J4930)),$J4930-C4930,"")</f>
        <v>9</v>
      </c>
      <c r="F4930" s="1" t="s">
        <v>4401</v>
      </c>
      <c r="G4930" s="46"/>
      <c r="J4930" s="11" t="n">
        <f aca="false">IFERROR(INDEX(Pozos!$M$2:$M$1852,MATCH(A4930,Pozos!$E$2:$E$1852,0)),"")</f>
        <v>47</v>
      </c>
      <c r="K4930" s="1" t="s">
        <v>3944</v>
      </c>
      <c r="L4930" s="1" t="s">
        <v>3813</v>
      </c>
      <c r="N4930" s="106" t="s">
        <v>5987</v>
      </c>
      <c r="P4930" s="0" t="s">
        <v>3824</v>
      </c>
    </row>
    <row r="4931" customFormat="false" ht="15.75" hidden="false" customHeight="true" outlineLevel="0" collapsed="false">
      <c r="A4931" s="39" t="s">
        <v>2820</v>
      </c>
      <c r="B4931" s="1" t="n">
        <v>38</v>
      </c>
      <c r="C4931" s="1" t="n">
        <v>39</v>
      </c>
      <c r="D4931" s="11" t="n">
        <f aca="false">IF(AND(ISNUMBER(B4931),ISNUMBER($J4931)),$J4931-B4931,"")</f>
        <v>9</v>
      </c>
      <c r="E4931" s="11" t="n">
        <f aca="false">IF(AND(ISNUMBER(C4931),ISNUMBER($J4931)),$J4931-C4931,"")</f>
        <v>8</v>
      </c>
      <c r="F4931" s="1" t="s">
        <v>4433</v>
      </c>
      <c r="G4931" s="46"/>
      <c r="J4931" s="11" t="n">
        <f aca="false">IFERROR(INDEX(Pozos!$M$2:$M$1852,MATCH(A4931,Pozos!$E$2:$E$1852,0)),"")</f>
        <v>47</v>
      </c>
      <c r="K4931" s="1" t="s">
        <v>3944</v>
      </c>
      <c r="L4931" s="1" t="s">
        <v>3813</v>
      </c>
      <c r="P4931" s="0" t="s">
        <v>3824</v>
      </c>
    </row>
    <row r="4932" customFormat="false" ht="15.75" hidden="false" customHeight="true" outlineLevel="0" collapsed="false">
      <c r="A4932" s="39" t="s">
        <v>2820</v>
      </c>
      <c r="B4932" s="1" t="n">
        <v>39</v>
      </c>
      <c r="C4932" s="1" t="n">
        <v>40</v>
      </c>
      <c r="D4932" s="11" t="n">
        <f aca="false">IF(AND(ISNUMBER(B4932),ISNUMBER($J4932)),$J4932-B4932,"")</f>
        <v>8</v>
      </c>
      <c r="E4932" s="11" t="n">
        <f aca="false">IF(AND(ISNUMBER(C4932),ISNUMBER($J4932)),$J4932-C4932,"")</f>
        <v>7</v>
      </c>
      <c r="F4932" s="1" t="s">
        <v>4401</v>
      </c>
      <c r="G4932" s="46"/>
      <c r="J4932" s="11" t="n">
        <f aca="false">IFERROR(INDEX(Pozos!$M$2:$M$1852,MATCH(A4932,Pozos!$E$2:$E$1852,0)),"")</f>
        <v>47</v>
      </c>
      <c r="K4932" s="1" t="s">
        <v>3944</v>
      </c>
      <c r="L4932" s="1" t="s">
        <v>3813</v>
      </c>
      <c r="P4932" s="0" t="s">
        <v>3824</v>
      </c>
    </row>
    <row r="4933" customFormat="false" ht="15.75" hidden="false" customHeight="true" outlineLevel="0" collapsed="false">
      <c r="A4933" s="39" t="s">
        <v>2820</v>
      </c>
      <c r="B4933" s="1" t="n">
        <v>40</v>
      </c>
      <c r="C4933" s="1" t="n">
        <v>41</v>
      </c>
      <c r="D4933" s="11" t="n">
        <f aca="false">IF(AND(ISNUMBER(B4933),ISNUMBER($J4933)),$J4933-B4933,"")</f>
        <v>7</v>
      </c>
      <c r="E4933" s="11" t="n">
        <f aca="false">IF(AND(ISNUMBER(C4933),ISNUMBER($J4933)),$J4933-C4933,"")</f>
        <v>6</v>
      </c>
      <c r="F4933" s="1" t="s">
        <v>4427</v>
      </c>
      <c r="G4933" s="46"/>
      <c r="J4933" s="11" t="n">
        <f aca="false">IFERROR(INDEX(Pozos!$M$2:$M$1852,MATCH(A4933,Pozos!$E$2:$E$1852,0)),"")</f>
        <v>47</v>
      </c>
      <c r="K4933" s="1" t="s">
        <v>4023</v>
      </c>
      <c r="L4933" s="1" t="s">
        <v>3813</v>
      </c>
      <c r="P4933" s="0" t="s">
        <v>3824</v>
      </c>
    </row>
    <row r="4934" customFormat="false" ht="15.75" hidden="false" customHeight="true" outlineLevel="0" collapsed="false">
      <c r="A4934" s="39" t="s">
        <v>2820</v>
      </c>
      <c r="B4934" s="1" t="n">
        <v>41</v>
      </c>
      <c r="C4934" s="1" t="n">
        <v>43</v>
      </c>
      <c r="D4934" s="11" t="n">
        <f aca="false">IF(AND(ISNUMBER(B4934),ISNUMBER($J4934)),$J4934-B4934,"")</f>
        <v>6</v>
      </c>
      <c r="E4934" s="11" t="n">
        <f aca="false">IF(AND(ISNUMBER(C4934),ISNUMBER($J4934)),$J4934-C4934,"")</f>
        <v>4</v>
      </c>
      <c r="F4934" s="1" t="s">
        <v>4401</v>
      </c>
      <c r="G4934" s="46"/>
      <c r="J4934" s="11" t="n">
        <f aca="false">IFERROR(INDEX(Pozos!$M$2:$M$1852,MATCH(A4934,Pozos!$E$2:$E$1852,0)),"")</f>
        <v>47</v>
      </c>
      <c r="K4934" s="1" t="s">
        <v>3944</v>
      </c>
      <c r="L4934" s="1" t="s">
        <v>3813</v>
      </c>
      <c r="P4934" s="0" t="s">
        <v>3824</v>
      </c>
    </row>
    <row r="4935" customFormat="false" ht="15.75" hidden="false" customHeight="true" outlineLevel="0" collapsed="false">
      <c r="A4935" s="39" t="s">
        <v>2820</v>
      </c>
      <c r="B4935" s="1" t="n">
        <v>43</v>
      </c>
      <c r="C4935" s="1" t="n">
        <v>44</v>
      </c>
      <c r="D4935" s="11" t="n">
        <f aca="false">IF(AND(ISNUMBER(B4935),ISNUMBER($J4935)),$J4935-B4935,"")</f>
        <v>4</v>
      </c>
      <c r="E4935" s="11" t="n">
        <f aca="false">IF(AND(ISNUMBER(C4935),ISNUMBER($J4935)),$J4935-C4935,"")</f>
        <v>3</v>
      </c>
      <c r="F4935" s="1" t="s">
        <v>4402</v>
      </c>
      <c r="G4935" s="46"/>
      <c r="J4935" s="11" t="n">
        <f aca="false">IFERROR(INDEX(Pozos!$M$2:$M$1852,MATCH(A4935,Pozos!$E$2:$E$1852,0)),"")</f>
        <v>47</v>
      </c>
      <c r="K4935" s="1" t="s">
        <v>3808</v>
      </c>
      <c r="L4935" s="1" t="s">
        <v>3809</v>
      </c>
      <c r="P4935" s="0" t="s">
        <v>3824</v>
      </c>
    </row>
    <row r="4936" customFormat="false" ht="15.75" hidden="false" customHeight="true" outlineLevel="0" collapsed="false">
      <c r="A4936" s="39" t="s">
        <v>2820</v>
      </c>
      <c r="B4936" s="1" t="n">
        <v>44</v>
      </c>
      <c r="C4936" s="1" t="n">
        <v>46</v>
      </c>
      <c r="D4936" s="11" t="n">
        <f aca="false">IF(AND(ISNUMBER(B4936),ISNUMBER($J4936)),$J4936-B4936,"")</f>
        <v>3</v>
      </c>
      <c r="E4936" s="11" t="n">
        <f aca="false">IF(AND(ISNUMBER(C4936),ISNUMBER($J4936)),$J4936-C4936,"")</f>
        <v>1</v>
      </c>
      <c r="F4936" s="1" t="s">
        <v>4401</v>
      </c>
      <c r="G4936" s="46"/>
      <c r="J4936" s="11" t="n">
        <f aca="false">IFERROR(INDEX(Pozos!$M$2:$M$1852,MATCH(A4936,Pozos!$E$2:$E$1852,0)),"")</f>
        <v>47</v>
      </c>
      <c r="K4936" s="1" t="s">
        <v>3944</v>
      </c>
      <c r="L4936" s="1" t="s">
        <v>3813</v>
      </c>
      <c r="P4936" s="0" t="s">
        <v>3824</v>
      </c>
    </row>
    <row r="4937" customFormat="false" ht="15.75" hidden="false" customHeight="true" outlineLevel="0" collapsed="false">
      <c r="A4937" s="39" t="s">
        <v>2820</v>
      </c>
      <c r="B4937" s="1" t="n">
        <v>46</v>
      </c>
      <c r="C4937" s="1" t="n">
        <v>51</v>
      </c>
      <c r="D4937" s="11" t="n">
        <f aca="false">IF(AND(ISNUMBER(B4937),ISNUMBER($J4937)),$J4937-B4937,"")</f>
        <v>1</v>
      </c>
      <c r="E4937" s="11" t="n">
        <f aca="false">IF(AND(ISNUMBER(C4937),ISNUMBER($J4937)),$J4937-C4937,"")</f>
        <v>-4</v>
      </c>
      <c r="F4937" s="1" t="s">
        <v>4402</v>
      </c>
      <c r="G4937" s="46"/>
      <c r="J4937" s="11" t="n">
        <f aca="false">IFERROR(INDEX(Pozos!$M$2:$M$1852,MATCH(A4937,Pozos!$E$2:$E$1852,0)),"")</f>
        <v>47</v>
      </c>
      <c r="K4937" s="1" t="s">
        <v>3808</v>
      </c>
      <c r="L4937" s="1" t="s">
        <v>3809</v>
      </c>
      <c r="P4937" s="0" t="s">
        <v>3824</v>
      </c>
    </row>
    <row r="4938" customFormat="false" ht="15.75" hidden="false" customHeight="true" outlineLevel="0" collapsed="false">
      <c r="A4938" s="39" t="s">
        <v>2820</v>
      </c>
      <c r="B4938" s="1" t="n">
        <v>51</v>
      </c>
      <c r="C4938" s="1" t="n">
        <v>54</v>
      </c>
      <c r="D4938" s="11" t="n">
        <f aca="false">IF(AND(ISNUMBER(B4938),ISNUMBER($J4938)),$J4938-B4938,"")</f>
        <v>-4</v>
      </c>
      <c r="E4938" s="11" t="n">
        <f aca="false">IF(AND(ISNUMBER(C4938),ISNUMBER($J4938)),$J4938-C4938,"")</f>
        <v>-7</v>
      </c>
      <c r="F4938" s="1" t="s">
        <v>4430</v>
      </c>
      <c r="G4938" s="46"/>
      <c r="J4938" s="11" t="n">
        <f aca="false">IFERROR(INDEX(Pozos!$M$2:$M$1852,MATCH(A4938,Pozos!$E$2:$E$1852,0)),"")</f>
        <v>47</v>
      </c>
      <c r="K4938" s="1" t="s">
        <v>3808</v>
      </c>
      <c r="L4938" s="1" t="s">
        <v>3809</v>
      </c>
      <c r="P4938" s="0" t="s">
        <v>3824</v>
      </c>
    </row>
    <row r="4939" customFormat="false" ht="15.75" hidden="false" customHeight="true" outlineLevel="0" collapsed="false">
      <c r="A4939" s="39" t="s">
        <v>2820</v>
      </c>
      <c r="B4939" s="1" t="n">
        <v>54</v>
      </c>
      <c r="C4939" s="1" t="n">
        <v>55</v>
      </c>
      <c r="D4939" s="11" t="n">
        <f aca="false">IF(AND(ISNUMBER(B4939),ISNUMBER($J4939)),$J4939-B4939,"")</f>
        <v>-7</v>
      </c>
      <c r="E4939" s="11" t="n">
        <f aca="false">IF(AND(ISNUMBER(C4939),ISNUMBER($J4939)),$J4939-C4939,"")</f>
        <v>-8</v>
      </c>
      <c r="F4939" s="1" t="s">
        <v>4402</v>
      </c>
      <c r="G4939" s="46"/>
      <c r="J4939" s="11" t="n">
        <f aca="false">IFERROR(INDEX(Pozos!$M$2:$M$1852,MATCH(A4939,Pozos!$E$2:$E$1852,0)),"")</f>
        <v>47</v>
      </c>
      <c r="K4939" s="1" t="s">
        <v>3808</v>
      </c>
      <c r="L4939" s="1" t="s">
        <v>3809</v>
      </c>
      <c r="P4939" s="0" t="s">
        <v>3824</v>
      </c>
    </row>
    <row r="4940" customFormat="false" ht="15.75" hidden="false" customHeight="true" outlineLevel="0" collapsed="false">
      <c r="A4940" s="39" t="s">
        <v>2822</v>
      </c>
      <c r="B4940" s="52"/>
      <c r="C4940" s="52"/>
      <c r="D4940" s="109" t="str">
        <f aca="false">IF(AND(ISNUMBER(B4940),ISNUMBER($J4940)),$J4940-B4940,"")</f>
        <v/>
      </c>
      <c r="E4940" s="109" t="str">
        <f aca="false">IF(AND(ISNUMBER(C4940),ISNUMBER($J4940)),$J4940-C4940,"")</f>
        <v/>
      </c>
      <c r="G4940" s="46"/>
      <c r="J4940" s="11" t="n">
        <f aca="false">IFERROR(INDEX(Pozos!$M$2:$M$1852,MATCH(A4940,Pozos!$E$2:$E$1852,0)),"")</f>
        <v>65</v>
      </c>
      <c r="P4940" s="0" t="s">
        <v>3824</v>
      </c>
    </row>
    <row r="4941" customFormat="false" ht="15.75" hidden="false" customHeight="true" outlineLevel="0" collapsed="false">
      <c r="A4941" s="39" t="s">
        <v>2824</v>
      </c>
      <c r="B4941" s="52"/>
      <c r="C4941" s="52"/>
      <c r="D4941" s="109" t="str">
        <f aca="false">IF(AND(ISNUMBER(B4941),ISNUMBER($J4941)),$J4941-B4941,"")</f>
        <v/>
      </c>
      <c r="E4941" s="109" t="str">
        <f aca="false">IF(AND(ISNUMBER(C4941),ISNUMBER($J4941)),$J4941-C4941,"")</f>
        <v/>
      </c>
      <c r="G4941" s="46"/>
      <c r="J4941" s="11" t="n">
        <f aca="false">IFERROR(INDEX(Pozos!$M$2:$M$1852,MATCH(A4941,Pozos!$E$2:$E$1852,0)),"")</f>
        <v>40</v>
      </c>
      <c r="P4941" s="0" t="s">
        <v>3824</v>
      </c>
    </row>
    <row r="4942" customFormat="false" ht="15.75" hidden="false" customHeight="true" outlineLevel="0" collapsed="false">
      <c r="A4942" s="39" t="s">
        <v>2826</v>
      </c>
      <c r="B4942" s="52"/>
      <c r="C4942" s="52"/>
      <c r="D4942" s="109" t="str">
        <f aca="false">IF(AND(ISNUMBER(B4942),ISNUMBER($J4942)),$J4942-B4942,"")</f>
        <v/>
      </c>
      <c r="E4942" s="109" t="str">
        <f aca="false">IF(AND(ISNUMBER(C4942),ISNUMBER($J4942)),$J4942-C4942,"")</f>
        <v/>
      </c>
      <c r="G4942" s="46"/>
      <c r="J4942" s="11" t="n">
        <f aca="false">IFERROR(INDEX(Pozos!$M$2:$M$1852,MATCH(A4942,Pozos!$E$2:$E$1852,0)),"")</f>
        <v>43</v>
      </c>
      <c r="P4942" s="0" t="s">
        <v>3824</v>
      </c>
    </row>
    <row r="4943" customFormat="false" ht="15.75" hidden="false" customHeight="true" outlineLevel="0" collapsed="false">
      <c r="A4943" s="39" t="s">
        <v>2828</v>
      </c>
      <c r="B4943" s="52"/>
      <c r="C4943" s="52"/>
      <c r="D4943" s="109" t="str">
        <f aca="false">IF(AND(ISNUMBER(B4943),ISNUMBER($J4943)),$J4943-B4943,"")</f>
        <v/>
      </c>
      <c r="E4943" s="109" t="str">
        <f aca="false">IF(AND(ISNUMBER(C4943),ISNUMBER($J4943)),$J4943-C4943,"")</f>
        <v/>
      </c>
      <c r="G4943" s="46"/>
      <c r="J4943" s="11" t="n">
        <f aca="false">IFERROR(INDEX(Pozos!$M$2:$M$1852,MATCH(A4943,Pozos!$E$2:$E$1852,0)),"")</f>
        <v>29</v>
      </c>
      <c r="P4943" s="0" t="s">
        <v>3824</v>
      </c>
    </row>
    <row r="4944" customFormat="false" ht="15.75" hidden="false" customHeight="true" outlineLevel="0" collapsed="false">
      <c r="A4944" s="39" t="s">
        <v>2830</v>
      </c>
      <c r="B4944" s="52"/>
      <c r="C4944" s="52"/>
      <c r="D4944" s="109" t="str">
        <f aca="false">IF(AND(ISNUMBER(B4944),ISNUMBER($J4944)),$J4944-B4944,"")</f>
        <v/>
      </c>
      <c r="E4944" s="109" t="str">
        <f aca="false">IF(AND(ISNUMBER(C4944),ISNUMBER($J4944)),$J4944-C4944,"")</f>
        <v/>
      </c>
      <c r="G4944" s="46"/>
      <c r="J4944" s="11" t="n">
        <f aca="false">IFERROR(INDEX(Pozos!$M$2:$M$1852,MATCH(A4944,Pozos!$E$2:$E$1852,0)),"")</f>
        <v>47</v>
      </c>
      <c r="P4944" s="0" t="s">
        <v>3824</v>
      </c>
    </row>
    <row r="4945" customFormat="false" ht="15.75" hidden="false" customHeight="true" outlineLevel="0" collapsed="false">
      <c r="A4945" s="39" t="s">
        <v>2832</v>
      </c>
      <c r="B4945" s="52"/>
      <c r="C4945" s="52"/>
      <c r="D4945" s="109" t="str">
        <f aca="false">IF(AND(ISNUMBER(B4945),ISNUMBER($J4945)),$J4945-B4945,"")</f>
        <v/>
      </c>
      <c r="E4945" s="109" t="str">
        <f aca="false">IF(AND(ISNUMBER(C4945),ISNUMBER($J4945)),$J4945-C4945,"")</f>
        <v/>
      </c>
      <c r="G4945" s="46"/>
      <c r="J4945" s="11" t="n">
        <f aca="false">IFERROR(INDEX(Pozos!$M$2:$M$1852,MATCH(A4945,Pozos!$E$2:$E$1852,0)),"")</f>
        <v>43.9</v>
      </c>
      <c r="P4945" s="0" t="s">
        <v>3824</v>
      </c>
    </row>
    <row r="4946" customFormat="false" ht="15.75" hidden="false" customHeight="true" outlineLevel="0" collapsed="false">
      <c r="A4946" s="39" t="s">
        <v>2834</v>
      </c>
      <c r="B4946" s="52"/>
      <c r="C4946" s="52"/>
      <c r="D4946" s="109" t="str">
        <f aca="false">IF(AND(ISNUMBER(B4946),ISNUMBER($J4946)),$J4946-B4946,"")</f>
        <v/>
      </c>
      <c r="E4946" s="109" t="str">
        <f aca="false">IF(AND(ISNUMBER(C4946),ISNUMBER($J4946)),$J4946-C4946,"")</f>
        <v/>
      </c>
      <c r="G4946" s="46"/>
      <c r="J4946" s="11" t="n">
        <f aca="false">IFERROR(INDEX(Pozos!$M$2:$M$1852,MATCH(A4946,Pozos!$E$2:$E$1852,0)),"")</f>
        <v>61</v>
      </c>
      <c r="P4946" s="0" t="s">
        <v>3824</v>
      </c>
    </row>
    <row r="4947" customFormat="false" ht="15.75" hidden="false" customHeight="true" outlineLevel="0" collapsed="false">
      <c r="A4947" s="39" t="s">
        <v>2836</v>
      </c>
      <c r="B4947" s="52"/>
      <c r="C4947" s="52"/>
      <c r="D4947" s="109" t="str">
        <f aca="false">IF(AND(ISNUMBER(B4947),ISNUMBER($J4947)),$J4947-B4947,"")</f>
        <v/>
      </c>
      <c r="E4947" s="109" t="str">
        <f aca="false">IF(AND(ISNUMBER(C4947),ISNUMBER($J4947)),$J4947-C4947,"")</f>
        <v/>
      </c>
      <c r="G4947" s="46"/>
      <c r="J4947" s="11" t="n">
        <f aca="false">IFERROR(INDEX(Pozos!$M$2:$M$1852,MATCH(A4947,Pozos!$E$2:$E$1852,0)),"")</f>
        <v>46</v>
      </c>
      <c r="P4947" s="0" t="s">
        <v>3824</v>
      </c>
    </row>
    <row r="4948" customFormat="false" ht="15.75" hidden="false" customHeight="true" outlineLevel="0" collapsed="false">
      <c r="A4948" s="39" t="s">
        <v>2838</v>
      </c>
      <c r="B4948" s="52"/>
      <c r="C4948" s="52"/>
      <c r="D4948" s="109" t="str">
        <f aca="false">IF(AND(ISNUMBER(B4948),ISNUMBER($J4948)),$J4948-B4948,"")</f>
        <v/>
      </c>
      <c r="E4948" s="109" t="str">
        <f aca="false">IF(AND(ISNUMBER(C4948),ISNUMBER($J4948)),$J4948-C4948,"")</f>
        <v/>
      </c>
      <c r="G4948" s="46"/>
      <c r="J4948" s="11" t="n">
        <f aca="false">IFERROR(INDEX(Pozos!$M$2:$M$1852,MATCH(A4948,Pozos!$E$2:$E$1852,0)),"")</f>
        <v>16</v>
      </c>
      <c r="P4948" s="0" t="s">
        <v>3824</v>
      </c>
    </row>
    <row r="4949" customFormat="false" ht="15.75" hidden="false" customHeight="true" outlineLevel="0" collapsed="false">
      <c r="A4949" s="39" t="s">
        <v>2840</v>
      </c>
      <c r="B4949" s="52"/>
      <c r="C4949" s="52"/>
      <c r="D4949" s="109" t="str">
        <f aca="false">IF(AND(ISNUMBER(B4949),ISNUMBER($J4949)),$J4949-B4949,"")</f>
        <v/>
      </c>
      <c r="E4949" s="109" t="str">
        <f aca="false">IF(AND(ISNUMBER(C4949),ISNUMBER($J4949)),$J4949-C4949,"")</f>
        <v/>
      </c>
      <c r="G4949" s="46"/>
      <c r="J4949" s="11" t="n">
        <f aca="false">IFERROR(INDEX(Pozos!$M$2:$M$1852,MATCH(A4949,Pozos!$E$2:$E$1852,0)),"")</f>
        <v>35</v>
      </c>
      <c r="P4949" s="0" t="s">
        <v>3824</v>
      </c>
    </row>
    <row r="4950" customFormat="false" ht="15.75" hidden="false" customHeight="true" outlineLevel="0" collapsed="false">
      <c r="A4950" s="39" t="s">
        <v>2842</v>
      </c>
      <c r="B4950" s="52"/>
      <c r="C4950" s="52"/>
      <c r="D4950" s="109" t="str">
        <f aca="false">IF(AND(ISNUMBER(B4950),ISNUMBER($J4950)),$J4950-B4950,"")</f>
        <v/>
      </c>
      <c r="E4950" s="109" t="str">
        <f aca="false">IF(AND(ISNUMBER(C4950),ISNUMBER($J4950)),$J4950-C4950,"")</f>
        <v/>
      </c>
      <c r="G4950" s="46"/>
      <c r="J4950" s="11" t="n">
        <f aca="false">IFERROR(INDEX(Pozos!$M$2:$M$1852,MATCH(A4950,Pozos!$E$2:$E$1852,0)),"")</f>
        <v>47</v>
      </c>
      <c r="P4950" s="0" t="s">
        <v>3824</v>
      </c>
    </row>
    <row r="4951" customFormat="false" ht="15.75" hidden="false" customHeight="true" outlineLevel="0" collapsed="false">
      <c r="A4951" s="39" t="s">
        <v>2844</v>
      </c>
      <c r="B4951" s="52"/>
      <c r="C4951" s="52"/>
      <c r="D4951" s="109" t="str">
        <f aca="false">IF(AND(ISNUMBER(B4951),ISNUMBER($J4951)),$J4951-B4951,"")</f>
        <v/>
      </c>
      <c r="E4951" s="109" t="str">
        <f aca="false">IF(AND(ISNUMBER(C4951),ISNUMBER($J4951)),$J4951-C4951,"")</f>
        <v/>
      </c>
      <c r="G4951" s="46"/>
      <c r="J4951" s="11" t="n">
        <f aca="false">IFERROR(INDEX(Pozos!$M$2:$M$1852,MATCH(A4951,Pozos!$E$2:$E$1852,0)),"")</f>
        <v>51</v>
      </c>
      <c r="P4951" s="0" t="s">
        <v>3824</v>
      </c>
    </row>
    <row r="4952" customFormat="false" ht="15.75" hidden="false" customHeight="true" outlineLevel="0" collapsed="false">
      <c r="A4952" s="39" t="s">
        <v>2846</v>
      </c>
      <c r="B4952" s="52"/>
      <c r="C4952" s="52"/>
      <c r="D4952" s="109" t="str">
        <f aca="false">IF(AND(ISNUMBER(B4952),ISNUMBER($J4952)),$J4952-B4952,"")</f>
        <v/>
      </c>
      <c r="E4952" s="109" t="str">
        <f aca="false">IF(AND(ISNUMBER(C4952),ISNUMBER($J4952)),$J4952-C4952,"")</f>
        <v/>
      </c>
      <c r="G4952" s="46"/>
      <c r="J4952" s="11" t="n">
        <f aca="false">IFERROR(INDEX(Pozos!$M$2:$M$1852,MATCH(A4952,Pozos!$E$2:$E$1852,0)),"")</f>
        <v>52</v>
      </c>
      <c r="P4952" s="0" t="s">
        <v>3824</v>
      </c>
    </row>
    <row r="4953" customFormat="false" ht="15.75" hidden="false" customHeight="true" outlineLevel="0" collapsed="false">
      <c r="A4953" s="39" t="s">
        <v>2848</v>
      </c>
      <c r="B4953" s="52"/>
      <c r="C4953" s="52"/>
      <c r="D4953" s="109" t="str">
        <f aca="false">IF(AND(ISNUMBER(B4953),ISNUMBER($J4953)),$J4953-B4953,"")</f>
        <v/>
      </c>
      <c r="E4953" s="109" t="str">
        <f aca="false">IF(AND(ISNUMBER(C4953),ISNUMBER($J4953)),$J4953-C4953,"")</f>
        <v/>
      </c>
      <c r="G4953" s="46"/>
      <c r="J4953" s="11" t="n">
        <f aca="false">IFERROR(INDEX(Pozos!$M$2:$M$1852,MATCH(A4953,Pozos!$E$2:$E$1852,0)),"")</f>
        <v>38</v>
      </c>
      <c r="P4953" s="0" t="s">
        <v>3824</v>
      </c>
    </row>
    <row r="4954" customFormat="false" ht="15.75" hidden="false" customHeight="true" outlineLevel="0" collapsed="false">
      <c r="A4954" s="39" t="s">
        <v>2851</v>
      </c>
      <c r="B4954" s="52"/>
      <c r="C4954" s="52"/>
      <c r="D4954" s="109" t="str">
        <f aca="false">IF(AND(ISNUMBER(B4954),ISNUMBER($J4954)),$J4954-B4954,"")</f>
        <v/>
      </c>
      <c r="E4954" s="109" t="str">
        <f aca="false">IF(AND(ISNUMBER(C4954),ISNUMBER($J4954)),$J4954-C4954,"")</f>
        <v/>
      </c>
      <c r="G4954" s="46"/>
      <c r="J4954" s="11" t="n">
        <f aca="false">IFERROR(INDEX(Pozos!$M$2:$M$1852,MATCH(A4954,Pozos!$E$2:$E$1852,0)),"")</f>
        <v>13</v>
      </c>
      <c r="P4954" s="0" t="s">
        <v>3824</v>
      </c>
    </row>
    <row r="4955" customFormat="false" ht="15.75" hidden="false" customHeight="true" outlineLevel="0" collapsed="false">
      <c r="A4955" s="39" t="s">
        <v>2853</v>
      </c>
      <c r="B4955" s="52"/>
      <c r="C4955" s="52"/>
      <c r="D4955" s="109" t="str">
        <f aca="false">IF(AND(ISNUMBER(B4955),ISNUMBER($J4955)),$J4955-B4955,"")</f>
        <v/>
      </c>
      <c r="E4955" s="109" t="str">
        <f aca="false">IF(AND(ISNUMBER(C4955),ISNUMBER($J4955)),$J4955-C4955,"")</f>
        <v/>
      </c>
      <c r="G4955" s="46"/>
      <c r="J4955" s="11" t="n">
        <f aca="false">IFERROR(INDEX(Pozos!$M$2:$M$1852,MATCH(A4955,Pozos!$E$2:$E$1852,0)),"")</f>
        <v>24</v>
      </c>
      <c r="P4955" s="0" t="s">
        <v>3824</v>
      </c>
    </row>
    <row r="4956" customFormat="false" ht="15.75" hidden="false" customHeight="true" outlineLevel="0" collapsed="false">
      <c r="A4956" s="39" t="s">
        <v>2855</v>
      </c>
      <c r="B4956" s="52"/>
      <c r="C4956" s="52"/>
      <c r="D4956" s="109" t="str">
        <f aca="false">IF(AND(ISNUMBER(B4956),ISNUMBER($J4956)),$J4956-B4956,"")</f>
        <v/>
      </c>
      <c r="E4956" s="109" t="str">
        <f aca="false">IF(AND(ISNUMBER(C4956),ISNUMBER($J4956)),$J4956-C4956,"")</f>
        <v/>
      </c>
      <c r="G4956" s="46"/>
      <c r="J4956" s="11" t="n">
        <f aca="false">IFERROR(INDEX(Pozos!$M$2:$M$1852,MATCH(A4956,Pozos!$E$2:$E$1852,0)),"")</f>
        <v>37</v>
      </c>
      <c r="P4956" s="0" t="s">
        <v>3824</v>
      </c>
    </row>
    <row r="4957" customFormat="false" ht="15.75" hidden="false" customHeight="true" outlineLevel="0" collapsed="false">
      <c r="A4957" s="39" t="s">
        <v>2857</v>
      </c>
      <c r="B4957" s="52"/>
      <c r="C4957" s="52"/>
      <c r="D4957" s="109" t="str">
        <f aca="false">IF(AND(ISNUMBER(B4957),ISNUMBER($J4957)),$J4957-B4957,"")</f>
        <v/>
      </c>
      <c r="E4957" s="109" t="str">
        <f aca="false">IF(AND(ISNUMBER(C4957),ISNUMBER($J4957)),$J4957-C4957,"")</f>
        <v/>
      </c>
      <c r="G4957" s="46"/>
      <c r="J4957" s="11" t="n">
        <f aca="false">IFERROR(INDEX(Pozos!$M$2:$M$1852,MATCH(A4957,Pozos!$E$2:$E$1852,0)),"")</f>
        <v>23.11</v>
      </c>
      <c r="P4957" s="0" t="s">
        <v>3824</v>
      </c>
    </row>
    <row r="4958" customFormat="false" ht="15.75" hidden="false" customHeight="true" outlineLevel="0" collapsed="false">
      <c r="A4958" s="39" t="s">
        <v>2859</v>
      </c>
      <c r="B4958" s="52"/>
      <c r="C4958" s="52"/>
      <c r="D4958" s="109" t="str">
        <f aca="false">IF(AND(ISNUMBER(B4958),ISNUMBER($J4958)),$J4958-B4958,"")</f>
        <v/>
      </c>
      <c r="E4958" s="109" t="str">
        <f aca="false">IF(AND(ISNUMBER(C4958),ISNUMBER($J4958)),$J4958-C4958,"")</f>
        <v/>
      </c>
      <c r="G4958" s="46"/>
      <c r="J4958" s="11" t="n">
        <f aca="false">IFERROR(INDEX(Pozos!$M$2:$M$1852,MATCH(A4958,Pozos!$E$2:$E$1852,0)),"")</f>
        <v>25</v>
      </c>
      <c r="P4958" s="0" t="s">
        <v>3824</v>
      </c>
    </row>
    <row r="4959" customFormat="false" ht="15.75" hidden="false" customHeight="true" outlineLevel="0" collapsed="false">
      <c r="A4959" s="39" t="s">
        <v>2861</v>
      </c>
      <c r="B4959" s="52"/>
      <c r="C4959" s="52"/>
      <c r="D4959" s="109" t="str">
        <f aca="false">IF(AND(ISNUMBER(B4959),ISNUMBER($J4959)),$J4959-B4959,"")</f>
        <v/>
      </c>
      <c r="E4959" s="109" t="str">
        <f aca="false">IF(AND(ISNUMBER(C4959),ISNUMBER($J4959)),$J4959-C4959,"")</f>
        <v/>
      </c>
      <c r="G4959" s="46"/>
      <c r="J4959" s="11" t="n">
        <f aca="false">IFERROR(INDEX(Pozos!$M$2:$M$1852,MATCH(A4959,Pozos!$E$2:$E$1852,0)),"")</f>
        <v>8</v>
      </c>
      <c r="P4959" s="0" t="s">
        <v>3824</v>
      </c>
    </row>
    <row r="4960" customFormat="false" ht="15.75" hidden="false" customHeight="true" outlineLevel="0" collapsed="false">
      <c r="A4960" s="39" t="s">
        <v>2863</v>
      </c>
      <c r="B4960" s="52"/>
      <c r="C4960" s="52"/>
      <c r="D4960" s="109" t="str">
        <f aca="false">IF(AND(ISNUMBER(B4960),ISNUMBER($J4960)),$J4960-B4960,"")</f>
        <v/>
      </c>
      <c r="E4960" s="109" t="str">
        <f aca="false">IF(AND(ISNUMBER(C4960),ISNUMBER($J4960)),$J4960-C4960,"")</f>
        <v/>
      </c>
      <c r="G4960" s="46"/>
      <c r="J4960" s="11" t="n">
        <f aca="false">IFERROR(INDEX(Pozos!$M$2:$M$1852,MATCH(A4960,Pozos!$E$2:$E$1852,0)),"")</f>
        <v>60</v>
      </c>
      <c r="P4960" s="0" t="s">
        <v>3824</v>
      </c>
    </row>
    <row r="4961" customFormat="false" ht="15.75" hidden="false" customHeight="true" outlineLevel="0" collapsed="false">
      <c r="A4961" s="39" t="s">
        <v>2866</v>
      </c>
      <c r="B4961" s="52"/>
      <c r="C4961" s="52"/>
      <c r="D4961" s="109" t="str">
        <f aca="false">IF(AND(ISNUMBER(B4961),ISNUMBER($J4961)),$J4961-B4961,"")</f>
        <v/>
      </c>
      <c r="E4961" s="109" t="str">
        <f aca="false">IF(AND(ISNUMBER(C4961),ISNUMBER($J4961)),$J4961-C4961,"")</f>
        <v/>
      </c>
      <c r="G4961" s="46"/>
      <c r="J4961" s="11" t="n">
        <f aca="false">IFERROR(INDEX(Pozos!$M$2:$M$1852,MATCH(A4961,Pozos!$E$2:$E$1852,0)),"")</f>
        <v>23.55</v>
      </c>
      <c r="P4961" s="0" t="s">
        <v>3824</v>
      </c>
    </row>
    <row r="4962" customFormat="false" ht="15.75" hidden="false" customHeight="true" outlineLevel="0" collapsed="false">
      <c r="A4962" s="39" t="s">
        <v>2868</v>
      </c>
      <c r="B4962" s="52"/>
      <c r="C4962" s="52"/>
      <c r="D4962" s="109" t="str">
        <f aca="false">IF(AND(ISNUMBER(B4962),ISNUMBER($J4962)),$J4962-B4962,"")</f>
        <v/>
      </c>
      <c r="E4962" s="109" t="str">
        <f aca="false">IF(AND(ISNUMBER(C4962),ISNUMBER($J4962)),$J4962-C4962,"")</f>
        <v/>
      </c>
      <c r="G4962" s="46"/>
      <c r="J4962" s="11" t="n">
        <f aca="false">IFERROR(INDEX(Pozos!$M$2:$M$1852,MATCH(A4962,Pozos!$E$2:$E$1852,0)),"")</f>
        <v>32.6</v>
      </c>
      <c r="P4962" s="0" t="s">
        <v>3824</v>
      </c>
    </row>
    <row r="4963" customFormat="false" ht="15.75" hidden="false" customHeight="true" outlineLevel="0" collapsed="false">
      <c r="A4963" s="39" t="s">
        <v>2870</v>
      </c>
      <c r="B4963" s="52"/>
      <c r="C4963" s="52"/>
      <c r="D4963" s="109" t="str">
        <f aca="false">IF(AND(ISNUMBER(B4963),ISNUMBER($J4963)),$J4963-B4963,"")</f>
        <v/>
      </c>
      <c r="E4963" s="109" t="str">
        <f aca="false">IF(AND(ISNUMBER(C4963),ISNUMBER($J4963)),$J4963-C4963,"")</f>
        <v/>
      </c>
      <c r="G4963" s="46"/>
      <c r="J4963" s="11" t="n">
        <f aca="false">IFERROR(INDEX(Pozos!$M$2:$M$1852,MATCH(A4963,Pozos!$E$2:$E$1852,0)),"")</f>
        <v>34.4</v>
      </c>
      <c r="P4963" s="0" t="s">
        <v>3824</v>
      </c>
    </row>
    <row r="4964" customFormat="false" ht="15.75" hidden="false" customHeight="true" outlineLevel="0" collapsed="false">
      <c r="A4964" s="39" t="s">
        <v>2872</v>
      </c>
      <c r="B4964" s="52"/>
      <c r="C4964" s="52"/>
      <c r="D4964" s="109" t="str">
        <f aca="false">IF(AND(ISNUMBER(B4964),ISNUMBER($J4964)),$J4964-B4964,"")</f>
        <v/>
      </c>
      <c r="E4964" s="109" t="str">
        <f aca="false">IF(AND(ISNUMBER(C4964),ISNUMBER($J4964)),$J4964-C4964,"")</f>
        <v/>
      </c>
      <c r="G4964" s="46"/>
      <c r="J4964" s="11" t="n">
        <f aca="false">IFERROR(INDEX(Pozos!$M$2:$M$1852,MATCH(A4964,Pozos!$E$2:$E$1852,0)),"")</f>
        <v>17.56</v>
      </c>
      <c r="P4964" s="0" t="s">
        <v>3824</v>
      </c>
    </row>
    <row r="4965" customFormat="false" ht="15.75" hidden="false" customHeight="true" outlineLevel="0" collapsed="false">
      <c r="A4965" s="39" t="s">
        <v>2874</v>
      </c>
      <c r="B4965" s="52"/>
      <c r="C4965" s="52"/>
      <c r="D4965" s="109" t="str">
        <f aca="false">IF(AND(ISNUMBER(B4965),ISNUMBER($J4965)),$J4965-B4965,"")</f>
        <v/>
      </c>
      <c r="E4965" s="109" t="str">
        <f aca="false">IF(AND(ISNUMBER(C4965),ISNUMBER($J4965)),$J4965-C4965,"")</f>
        <v/>
      </c>
      <c r="G4965" s="46"/>
      <c r="J4965" s="11" t="n">
        <f aca="false">IFERROR(INDEX(Pozos!$M$2:$M$1852,MATCH(A4965,Pozos!$E$2:$E$1852,0)),"")</f>
        <v>48.53</v>
      </c>
      <c r="P4965" s="0" t="s">
        <v>3824</v>
      </c>
    </row>
    <row r="4966" customFormat="false" ht="15.75" hidden="false" customHeight="true" outlineLevel="0" collapsed="false">
      <c r="A4966" s="39" t="s">
        <v>2876</v>
      </c>
      <c r="B4966" s="52"/>
      <c r="C4966" s="52"/>
      <c r="D4966" s="109" t="str">
        <f aca="false">IF(AND(ISNUMBER(B4966),ISNUMBER($J4966)),$J4966-B4966,"")</f>
        <v/>
      </c>
      <c r="E4966" s="109" t="str">
        <f aca="false">IF(AND(ISNUMBER(C4966),ISNUMBER($J4966)),$J4966-C4966,"")</f>
        <v/>
      </c>
      <c r="G4966" s="46"/>
      <c r="J4966" s="11" t="n">
        <f aca="false">IFERROR(INDEX(Pozos!$M$2:$M$1852,MATCH(A4966,Pozos!$E$2:$E$1852,0)),"")</f>
        <v>42.18</v>
      </c>
      <c r="P4966" s="0" t="s">
        <v>3824</v>
      </c>
    </row>
    <row r="4967" customFormat="false" ht="15.75" hidden="false" customHeight="true" outlineLevel="0" collapsed="false">
      <c r="A4967" s="39" t="s">
        <v>2878</v>
      </c>
      <c r="B4967" s="52"/>
      <c r="C4967" s="52"/>
      <c r="D4967" s="109" t="str">
        <f aca="false">IF(AND(ISNUMBER(B4967),ISNUMBER($J4967)),$J4967-B4967,"")</f>
        <v/>
      </c>
      <c r="E4967" s="109" t="str">
        <f aca="false">IF(AND(ISNUMBER(C4967),ISNUMBER($J4967)),$J4967-C4967,"")</f>
        <v/>
      </c>
      <c r="G4967" s="46"/>
      <c r="J4967" s="11" t="n">
        <f aca="false">IFERROR(INDEX(Pozos!$M$2:$M$1852,MATCH(A4967,Pozos!$E$2:$E$1852,0)),"")</f>
        <v>22.88</v>
      </c>
      <c r="P4967" s="0" t="s">
        <v>3824</v>
      </c>
    </row>
    <row r="4968" customFormat="false" ht="15.75" hidden="false" customHeight="true" outlineLevel="0" collapsed="false">
      <c r="A4968" s="39" t="s">
        <v>2880</v>
      </c>
      <c r="B4968" s="52"/>
      <c r="C4968" s="52"/>
      <c r="D4968" s="109" t="str">
        <f aca="false">IF(AND(ISNUMBER(B4968),ISNUMBER($J4968)),$J4968-B4968,"")</f>
        <v/>
      </c>
      <c r="E4968" s="109" t="str">
        <f aca="false">IF(AND(ISNUMBER(C4968),ISNUMBER($J4968)),$J4968-C4968,"")</f>
        <v/>
      </c>
      <c r="G4968" s="46"/>
      <c r="J4968" s="11" t="n">
        <f aca="false">IFERROR(INDEX(Pozos!$M$2:$M$1852,MATCH(A4968,Pozos!$E$2:$E$1852,0)),"")</f>
        <v>30</v>
      </c>
      <c r="P4968" s="0" t="s">
        <v>3824</v>
      </c>
    </row>
    <row r="4969" customFormat="false" ht="15.75" hidden="false" customHeight="true" outlineLevel="0" collapsed="false">
      <c r="A4969" s="39" t="s">
        <v>2882</v>
      </c>
      <c r="B4969" s="52"/>
      <c r="C4969" s="52"/>
      <c r="D4969" s="109" t="str">
        <f aca="false">IF(AND(ISNUMBER(B4969),ISNUMBER($J4969)),$J4969-B4969,"")</f>
        <v/>
      </c>
      <c r="E4969" s="109" t="str">
        <f aca="false">IF(AND(ISNUMBER(C4969),ISNUMBER($J4969)),$J4969-C4969,"")</f>
        <v/>
      </c>
      <c r="G4969" s="46"/>
      <c r="J4969" s="11" t="n">
        <f aca="false">IFERROR(INDEX(Pozos!$M$2:$M$1852,MATCH(A4969,Pozos!$E$2:$E$1852,0)),"")</f>
        <v>35.41</v>
      </c>
      <c r="P4969" s="0" t="s">
        <v>3824</v>
      </c>
    </row>
    <row r="4970" customFormat="false" ht="15.75" hidden="false" customHeight="true" outlineLevel="0" collapsed="false">
      <c r="A4970" s="39" t="s">
        <v>2884</v>
      </c>
      <c r="B4970" s="52"/>
      <c r="C4970" s="52"/>
      <c r="D4970" s="109" t="str">
        <f aca="false">IF(AND(ISNUMBER(B4970),ISNUMBER($J4970)),$J4970-B4970,"")</f>
        <v/>
      </c>
      <c r="E4970" s="109" t="str">
        <f aca="false">IF(AND(ISNUMBER(C4970),ISNUMBER($J4970)),$J4970-C4970,"")</f>
        <v/>
      </c>
      <c r="G4970" s="46"/>
      <c r="J4970" s="11" t="n">
        <f aca="false">IFERROR(INDEX(Pozos!$M$2:$M$1852,MATCH(A4970,Pozos!$E$2:$E$1852,0)),"")</f>
        <v>25.71</v>
      </c>
      <c r="P4970" s="0" t="s">
        <v>3824</v>
      </c>
    </row>
    <row r="4971" customFormat="false" ht="15.75" hidden="false" customHeight="true" outlineLevel="0" collapsed="false">
      <c r="A4971" s="39" t="s">
        <v>2886</v>
      </c>
      <c r="B4971" s="52"/>
      <c r="C4971" s="52"/>
      <c r="D4971" s="109" t="str">
        <f aca="false">IF(AND(ISNUMBER(B4971),ISNUMBER($J4971)),$J4971-B4971,"")</f>
        <v/>
      </c>
      <c r="E4971" s="109" t="str">
        <f aca="false">IF(AND(ISNUMBER(C4971),ISNUMBER($J4971)),$J4971-C4971,"")</f>
        <v/>
      </c>
      <c r="G4971" s="46"/>
      <c r="J4971" s="11" t="n">
        <f aca="false">IFERROR(INDEX(Pozos!$M$2:$M$1852,MATCH(A4971,Pozos!$E$2:$E$1852,0)),"")</f>
        <v>11.56</v>
      </c>
      <c r="P4971" s="0" t="s">
        <v>3824</v>
      </c>
    </row>
    <row r="4972" customFormat="false" ht="15.75" hidden="false" customHeight="true" outlineLevel="0" collapsed="false">
      <c r="A4972" s="39" t="s">
        <v>2888</v>
      </c>
      <c r="B4972" s="52"/>
      <c r="C4972" s="52"/>
      <c r="D4972" s="109" t="str">
        <f aca="false">IF(AND(ISNUMBER(B4972),ISNUMBER($J4972)),$J4972-B4972,"")</f>
        <v/>
      </c>
      <c r="E4972" s="109" t="str">
        <f aca="false">IF(AND(ISNUMBER(C4972),ISNUMBER($J4972)),$J4972-C4972,"")</f>
        <v/>
      </c>
      <c r="G4972" s="46"/>
      <c r="J4972" s="11" t="n">
        <f aca="false">IFERROR(INDEX(Pozos!$M$2:$M$1852,MATCH(A4972,Pozos!$E$2:$E$1852,0)),"")</f>
        <v>21.51</v>
      </c>
      <c r="P4972" s="0" t="s">
        <v>3824</v>
      </c>
    </row>
    <row r="4973" customFormat="false" ht="15.75" hidden="false" customHeight="true" outlineLevel="0" collapsed="false">
      <c r="A4973" s="39" t="s">
        <v>2890</v>
      </c>
      <c r="B4973" s="52"/>
      <c r="C4973" s="52"/>
      <c r="D4973" s="109" t="str">
        <f aca="false">IF(AND(ISNUMBER(B4973),ISNUMBER($J4973)),$J4973-B4973,"")</f>
        <v/>
      </c>
      <c r="E4973" s="109" t="str">
        <f aca="false">IF(AND(ISNUMBER(C4973),ISNUMBER($J4973)),$J4973-C4973,"")</f>
        <v/>
      </c>
      <c r="G4973" s="46"/>
      <c r="J4973" s="11" t="n">
        <f aca="false">IFERROR(INDEX(Pozos!$M$2:$M$1852,MATCH(A4973,Pozos!$E$2:$E$1852,0)),"")</f>
        <v>15.81</v>
      </c>
      <c r="P4973" s="0" t="s">
        <v>3824</v>
      </c>
    </row>
    <row r="4974" customFormat="false" ht="15.75" hidden="false" customHeight="true" outlineLevel="0" collapsed="false">
      <c r="A4974" s="39" t="s">
        <v>2892</v>
      </c>
      <c r="B4974" s="52"/>
      <c r="C4974" s="52"/>
      <c r="D4974" s="109" t="str">
        <f aca="false">IF(AND(ISNUMBER(B4974),ISNUMBER($J4974)),$J4974-B4974,"")</f>
        <v/>
      </c>
      <c r="E4974" s="109" t="str">
        <f aca="false">IF(AND(ISNUMBER(C4974),ISNUMBER($J4974)),$J4974-C4974,"")</f>
        <v/>
      </c>
      <c r="G4974" s="46"/>
      <c r="J4974" s="11" t="n">
        <f aca="false">IFERROR(INDEX(Pozos!$M$2:$M$1852,MATCH(A4974,Pozos!$E$2:$E$1852,0)),"")</f>
        <v>17.25</v>
      </c>
      <c r="P4974" s="0" t="s">
        <v>3824</v>
      </c>
    </row>
    <row r="4975" customFormat="false" ht="15.75" hidden="false" customHeight="true" outlineLevel="0" collapsed="false">
      <c r="A4975" s="39" t="s">
        <v>2894</v>
      </c>
      <c r="B4975" s="52"/>
      <c r="C4975" s="52"/>
      <c r="D4975" s="109" t="str">
        <f aca="false">IF(AND(ISNUMBER(B4975),ISNUMBER($J4975)),$J4975-B4975,"")</f>
        <v/>
      </c>
      <c r="E4975" s="109" t="str">
        <f aca="false">IF(AND(ISNUMBER(C4975),ISNUMBER($J4975)),$J4975-C4975,"")</f>
        <v/>
      </c>
      <c r="G4975" s="46"/>
      <c r="J4975" s="11" t="n">
        <f aca="false">IFERROR(INDEX(Pozos!$M$2:$M$1852,MATCH(A4975,Pozos!$E$2:$E$1852,0)),"")</f>
        <v>35.41</v>
      </c>
      <c r="P4975" s="0" t="s">
        <v>3824</v>
      </c>
    </row>
    <row r="4976" customFormat="false" ht="15.75" hidden="false" customHeight="true" outlineLevel="0" collapsed="false">
      <c r="A4976" s="39" t="s">
        <v>2896</v>
      </c>
      <c r="B4976" s="52"/>
      <c r="C4976" s="52"/>
      <c r="D4976" s="109" t="str">
        <f aca="false">IF(AND(ISNUMBER(B4976),ISNUMBER($J4976)),$J4976-B4976,"")</f>
        <v/>
      </c>
      <c r="E4976" s="109" t="str">
        <f aca="false">IF(AND(ISNUMBER(C4976),ISNUMBER($J4976)),$J4976-C4976,"")</f>
        <v/>
      </c>
      <c r="G4976" s="46"/>
      <c r="J4976" s="11" t="n">
        <f aca="false">IFERROR(INDEX(Pozos!$M$2:$M$1852,MATCH(A4976,Pozos!$E$2:$E$1852,0)),"")</f>
        <v>23.38</v>
      </c>
      <c r="P4976" s="0" t="s">
        <v>3824</v>
      </c>
    </row>
    <row r="4977" customFormat="false" ht="15.75" hidden="false" customHeight="true" outlineLevel="0" collapsed="false">
      <c r="A4977" s="39" t="s">
        <v>2898</v>
      </c>
      <c r="B4977" s="52"/>
      <c r="C4977" s="52"/>
      <c r="D4977" s="109" t="str">
        <f aca="false">IF(AND(ISNUMBER(B4977),ISNUMBER($J4977)),$J4977-B4977,"")</f>
        <v/>
      </c>
      <c r="E4977" s="109" t="str">
        <f aca="false">IF(AND(ISNUMBER(C4977),ISNUMBER($J4977)),$J4977-C4977,"")</f>
        <v/>
      </c>
      <c r="G4977" s="46"/>
      <c r="J4977" s="11" t="n">
        <f aca="false">IFERROR(INDEX(Pozos!$M$2:$M$1852,MATCH(A4977,Pozos!$E$2:$E$1852,0)),"")</f>
        <v>57.59</v>
      </c>
      <c r="P4977" s="0" t="s">
        <v>3824</v>
      </c>
    </row>
    <row r="4978" customFormat="false" ht="15.75" hidden="false" customHeight="true" outlineLevel="0" collapsed="false">
      <c r="A4978" s="39" t="s">
        <v>2900</v>
      </c>
      <c r="B4978" s="52"/>
      <c r="C4978" s="52"/>
      <c r="D4978" s="109" t="str">
        <f aca="false">IF(AND(ISNUMBER(B4978),ISNUMBER($J4978)),$J4978-B4978,"")</f>
        <v/>
      </c>
      <c r="E4978" s="109" t="str">
        <f aca="false">IF(AND(ISNUMBER(C4978),ISNUMBER($J4978)),$J4978-C4978,"")</f>
        <v/>
      </c>
      <c r="G4978" s="46"/>
      <c r="J4978" s="11" t="n">
        <f aca="false">IFERROR(INDEX(Pozos!$M$2:$M$1852,MATCH(A4978,Pozos!$E$2:$E$1852,0)),"")</f>
        <v>22.75</v>
      </c>
      <c r="P4978" s="0" t="s">
        <v>3824</v>
      </c>
    </row>
    <row r="4979" customFormat="false" ht="15.75" hidden="false" customHeight="true" outlineLevel="0" collapsed="false">
      <c r="A4979" s="39" t="s">
        <v>2902</v>
      </c>
      <c r="B4979" s="52"/>
      <c r="C4979" s="52"/>
      <c r="D4979" s="109" t="str">
        <f aca="false">IF(AND(ISNUMBER(B4979),ISNUMBER($J4979)),$J4979-B4979,"")</f>
        <v/>
      </c>
      <c r="E4979" s="109" t="str">
        <f aca="false">IF(AND(ISNUMBER(C4979),ISNUMBER($J4979)),$J4979-C4979,"")</f>
        <v/>
      </c>
      <c r="G4979" s="46"/>
      <c r="J4979" s="11" t="n">
        <f aca="false">IFERROR(INDEX(Pozos!$M$2:$M$1852,MATCH(A4979,Pozos!$E$2:$E$1852,0)),"")</f>
        <v>24.36</v>
      </c>
      <c r="P4979" s="0" t="s">
        <v>3824</v>
      </c>
    </row>
    <row r="4980" customFormat="false" ht="15.75" hidden="false" customHeight="true" outlineLevel="0" collapsed="false">
      <c r="A4980" s="39" t="s">
        <v>2904</v>
      </c>
      <c r="B4980" s="52"/>
      <c r="C4980" s="52"/>
      <c r="D4980" s="109" t="str">
        <f aca="false">IF(AND(ISNUMBER(B4980),ISNUMBER($J4980)),$J4980-B4980,"")</f>
        <v/>
      </c>
      <c r="E4980" s="109" t="str">
        <f aca="false">IF(AND(ISNUMBER(C4980),ISNUMBER($J4980)),$J4980-C4980,"")</f>
        <v/>
      </c>
      <c r="G4980" s="46"/>
      <c r="J4980" s="11" t="n">
        <f aca="false">IFERROR(INDEX(Pozos!$M$2:$M$1852,MATCH(A4980,Pozos!$E$2:$E$1852,0)),"")</f>
        <v>35.44</v>
      </c>
      <c r="P4980" s="0" t="s">
        <v>3824</v>
      </c>
    </row>
    <row r="4981" customFormat="false" ht="15.75" hidden="false" customHeight="true" outlineLevel="0" collapsed="false">
      <c r="A4981" s="39" t="s">
        <v>2906</v>
      </c>
      <c r="B4981" s="52"/>
      <c r="C4981" s="52"/>
      <c r="D4981" s="109" t="str">
        <f aca="false">IF(AND(ISNUMBER(B4981),ISNUMBER($J4981)),$J4981-B4981,"")</f>
        <v/>
      </c>
      <c r="E4981" s="109" t="str">
        <f aca="false">IF(AND(ISNUMBER(C4981),ISNUMBER($J4981)),$J4981-C4981,"")</f>
        <v/>
      </c>
      <c r="G4981" s="46"/>
      <c r="J4981" s="11" t="n">
        <f aca="false">IFERROR(INDEX(Pozos!$M$2:$M$1852,MATCH(A4981,Pozos!$E$2:$E$1852,0)),"")</f>
        <v>25.61</v>
      </c>
      <c r="P4981" s="0" t="s">
        <v>3824</v>
      </c>
    </row>
    <row r="4982" customFormat="false" ht="15.75" hidden="false" customHeight="true" outlineLevel="0" collapsed="false">
      <c r="A4982" s="39" t="s">
        <v>2908</v>
      </c>
      <c r="B4982" s="52"/>
      <c r="C4982" s="52"/>
      <c r="D4982" s="109" t="str">
        <f aca="false">IF(AND(ISNUMBER(B4982),ISNUMBER($J4982)),$J4982-B4982,"")</f>
        <v/>
      </c>
      <c r="E4982" s="109" t="str">
        <f aca="false">IF(AND(ISNUMBER(C4982),ISNUMBER($J4982)),$J4982-C4982,"")</f>
        <v/>
      </c>
      <c r="G4982" s="46"/>
      <c r="J4982" s="11" t="n">
        <f aca="false">IFERROR(INDEX(Pozos!$M$2:$M$1852,MATCH(A4982,Pozos!$E$2:$E$1852,0)),"")</f>
        <v>41.23</v>
      </c>
      <c r="P4982" s="0" t="s">
        <v>3824</v>
      </c>
    </row>
    <row r="4983" customFormat="false" ht="15.75" hidden="false" customHeight="true" outlineLevel="0" collapsed="false">
      <c r="A4983" s="39" t="s">
        <v>2910</v>
      </c>
      <c r="B4983" s="52"/>
      <c r="C4983" s="52"/>
      <c r="D4983" s="109" t="str">
        <f aca="false">IF(AND(ISNUMBER(B4983),ISNUMBER($J4983)),$J4983-B4983,"")</f>
        <v/>
      </c>
      <c r="E4983" s="109" t="str">
        <f aca="false">IF(AND(ISNUMBER(C4983),ISNUMBER($J4983)),$J4983-C4983,"")</f>
        <v/>
      </c>
      <c r="G4983" s="46"/>
      <c r="J4983" s="11" t="n">
        <f aca="false">IFERROR(INDEX(Pozos!$M$2:$M$1852,MATCH(A4983,Pozos!$E$2:$E$1852,0)),"")</f>
        <v>37.11</v>
      </c>
      <c r="P4983" s="0" t="s">
        <v>3824</v>
      </c>
    </row>
    <row r="4984" customFormat="false" ht="15.75" hidden="false" customHeight="true" outlineLevel="0" collapsed="false">
      <c r="A4984" s="39" t="s">
        <v>2912</v>
      </c>
      <c r="B4984" s="52"/>
      <c r="C4984" s="52"/>
      <c r="D4984" s="109" t="str">
        <f aca="false">IF(AND(ISNUMBER(B4984),ISNUMBER($J4984)),$J4984-B4984,"")</f>
        <v/>
      </c>
      <c r="E4984" s="109" t="str">
        <f aca="false">IF(AND(ISNUMBER(C4984),ISNUMBER($J4984)),$J4984-C4984,"")</f>
        <v/>
      </c>
      <c r="G4984" s="46"/>
      <c r="J4984" s="11" t="n">
        <f aca="false">IFERROR(INDEX(Pozos!$M$2:$M$1852,MATCH(A4984,Pozos!$E$2:$E$1852,0)),"")</f>
        <v>30.47</v>
      </c>
      <c r="P4984" s="0" t="s">
        <v>3824</v>
      </c>
    </row>
    <row r="4985" customFormat="false" ht="15.75" hidden="false" customHeight="true" outlineLevel="0" collapsed="false">
      <c r="A4985" s="39" t="s">
        <v>2914</v>
      </c>
      <c r="B4985" s="52"/>
      <c r="C4985" s="52"/>
      <c r="D4985" s="109" t="str">
        <f aca="false">IF(AND(ISNUMBER(B4985),ISNUMBER($J4985)),$J4985-B4985,"")</f>
        <v/>
      </c>
      <c r="E4985" s="109" t="str">
        <f aca="false">IF(AND(ISNUMBER(C4985),ISNUMBER($J4985)),$J4985-C4985,"")</f>
        <v/>
      </c>
      <c r="G4985" s="46"/>
      <c r="J4985" s="11" t="n">
        <f aca="false">IFERROR(INDEX(Pozos!$M$2:$M$1852,MATCH(A4985,Pozos!$E$2:$E$1852,0)),"")</f>
        <v>33.72</v>
      </c>
      <c r="P4985" s="0" t="s">
        <v>3824</v>
      </c>
    </row>
    <row r="4986" customFormat="false" ht="15.75" hidden="false" customHeight="true" outlineLevel="0" collapsed="false">
      <c r="A4986" s="39" t="s">
        <v>2916</v>
      </c>
      <c r="B4986" s="52"/>
      <c r="C4986" s="52"/>
      <c r="D4986" s="109" t="str">
        <f aca="false">IF(AND(ISNUMBER(B4986),ISNUMBER($J4986)),$J4986-B4986,"")</f>
        <v/>
      </c>
      <c r="E4986" s="109" t="str">
        <f aca="false">IF(AND(ISNUMBER(C4986),ISNUMBER($J4986)),$J4986-C4986,"")</f>
        <v/>
      </c>
      <c r="G4986" s="46"/>
      <c r="J4986" s="11" t="n">
        <f aca="false">IFERROR(INDEX(Pozos!$M$2:$M$1852,MATCH(A4986,Pozos!$E$2:$E$1852,0)),"")</f>
        <v>35.14</v>
      </c>
      <c r="P4986" s="0" t="s">
        <v>3824</v>
      </c>
    </row>
    <row r="4987" customFormat="false" ht="15.75" hidden="false" customHeight="true" outlineLevel="0" collapsed="false">
      <c r="A4987" s="39" t="s">
        <v>2918</v>
      </c>
      <c r="B4987" s="52"/>
      <c r="C4987" s="52"/>
      <c r="D4987" s="109" t="str">
        <f aca="false">IF(AND(ISNUMBER(B4987),ISNUMBER($J4987)),$J4987-B4987,"")</f>
        <v/>
      </c>
      <c r="E4987" s="109" t="str">
        <f aca="false">IF(AND(ISNUMBER(C4987),ISNUMBER($J4987)),$J4987-C4987,"")</f>
        <v/>
      </c>
      <c r="G4987" s="46"/>
      <c r="J4987" s="11" t="n">
        <f aca="false">IFERROR(INDEX(Pozos!$M$2:$M$1852,MATCH(A4987,Pozos!$E$2:$E$1852,0)),"")</f>
        <v>33.25</v>
      </c>
      <c r="P4987" s="0" t="s">
        <v>3824</v>
      </c>
    </row>
    <row r="4988" customFormat="false" ht="15.75" hidden="false" customHeight="true" outlineLevel="0" collapsed="false">
      <c r="A4988" s="39" t="s">
        <v>2920</v>
      </c>
      <c r="B4988" s="52"/>
      <c r="C4988" s="52"/>
      <c r="D4988" s="109" t="str">
        <f aca="false">IF(AND(ISNUMBER(B4988),ISNUMBER($J4988)),$J4988-B4988,"")</f>
        <v/>
      </c>
      <c r="E4988" s="109" t="str">
        <f aca="false">IF(AND(ISNUMBER(C4988),ISNUMBER($J4988)),$J4988-C4988,"")</f>
        <v/>
      </c>
      <c r="G4988" s="46"/>
      <c r="J4988" s="11" t="n">
        <f aca="false">IFERROR(INDEX(Pozos!$M$2:$M$1852,MATCH(A4988,Pozos!$E$2:$E$1852,0)),"")</f>
        <v>30.08</v>
      </c>
      <c r="P4988" s="0" t="s">
        <v>3824</v>
      </c>
    </row>
    <row r="4989" customFormat="false" ht="15.75" hidden="false" customHeight="true" outlineLevel="0" collapsed="false">
      <c r="A4989" s="39" t="s">
        <v>2922</v>
      </c>
      <c r="B4989" s="52"/>
      <c r="C4989" s="52"/>
      <c r="D4989" s="109" t="str">
        <f aca="false">IF(AND(ISNUMBER(B4989),ISNUMBER($J4989)),$J4989-B4989,"")</f>
        <v/>
      </c>
      <c r="E4989" s="109" t="str">
        <f aca="false">IF(AND(ISNUMBER(C4989),ISNUMBER($J4989)),$J4989-C4989,"")</f>
        <v/>
      </c>
      <c r="G4989" s="46"/>
      <c r="J4989" s="11" t="n">
        <f aca="false">IFERROR(INDEX(Pozos!$M$2:$M$1852,MATCH(A4989,Pozos!$E$2:$E$1852,0)),"")</f>
        <v>20.36</v>
      </c>
      <c r="P4989" s="0" t="s">
        <v>3824</v>
      </c>
    </row>
    <row r="4990" customFormat="false" ht="15.75" hidden="false" customHeight="true" outlineLevel="0" collapsed="false">
      <c r="A4990" s="39" t="s">
        <v>2924</v>
      </c>
      <c r="B4990" s="52"/>
      <c r="C4990" s="52"/>
      <c r="D4990" s="109" t="str">
        <f aca="false">IF(AND(ISNUMBER(B4990),ISNUMBER($J4990)),$J4990-B4990,"")</f>
        <v/>
      </c>
      <c r="E4990" s="109" t="str">
        <f aca="false">IF(AND(ISNUMBER(C4990),ISNUMBER($J4990)),$J4990-C4990,"")</f>
        <v/>
      </c>
      <c r="G4990" s="46"/>
      <c r="J4990" s="11" t="n">
        <f aca="false">IFERROR(INDEX(Pozos!$M$2:$M$1852,MATCH(A4990,Pozos!$E$2:$E$1852,0)),"")</f>
        <v>31.75</v>
      </c>
      <c r="P4990" s="0" t="s">
        <v>3824</v>
      </c>
    </row>
    <row r="4991" customFormat="false" ht="15.75" hidden="false" customHeight="true" outlineLevel="0" collapsed="false">
      <c r="A4991" s="39" t="s">
        <v>2928</v>
      </c>
      <c r="B4991" s="52"/>
      <c r="C4991" s="52"/>
      <c r="D4991" s="109" t="str">
        <f aca="false">IF(AND(ISNUMBER(B4991),ISNUMBER($J4991)),$J4991-B4991,"")</f>
        <v/>
      </c>
      <c r="E4991" s="109" t="str">
        <f aca="false">IF(AND(ISNUMBER(C4991),ISNUMBER($J4991)),$J4991-C4991,"")</f>
        <v/>
      </c>
      <c r="G4991" s="46"/>
      <c r="J4991" s="11" t="n">
        <f aca="false">IFERROR(INDEX(Pozos!$M$2:$M$1852,MATCH(A4991,Pozos!$E$2:$E$1852,0)),"")</f>
        <v>190</v>
      </c>
      <c r="P4991" s="0" t="s">
        <v>3824</v>
      </c>
    </row>
    <row r="4992" customFormat="false" ht="15.75" hidden="false" customHeight="true" outlineLevel="0" collapsed="false">
      <c r="A4992" s="39" t="s">
        <v>2931</v>
      </c>
      <c r="B4992" s="52" t="n">
        <v>0</v>
      </c>
      <c r="C4992" s="52" t="n">
        <v>48</v>
      </c>
      <c r="D4992" s="109" t="n">
        <f aca="false">IF(AND(ISNUMBER(B4992),ISNUMBER($J4992)),$J4992-B4992,"")</f>
        <v>213.76</v>
      </c>
      <c r="E4992" s="109" t="n">
        <f aca="false">IF(AND(ISNUMBER(C4992),ISNUMBER($J4992)),$J4992-C4992,"")</f>
        <v>165.76</v>
      </c>
      <c r="F4992" s="1" t="s">
        <v>3815</v>
      </c>
      <c r="G4992" s="46"/>
      <c r="J4992" s="11" t="n">
        <f aca="false">IFERROR(INDEX(Pozos!$M$2:$M$1852,MATCH(A4992,Pozos!$E$2:$E$1852,0)),"")</f>
        <v>213.76</v>
      </c>
      <c r="K4992" s="1" t="s">
        <v>3815</v>
      </c>
      <c r="L4992" s="1" t="s">
        <v>3817</v>
      </c>
      <c r="P4992" s="0" t="s">
        <v>3824</v>
      </c>
    </row>
    <row r="4993" customFormat="false" ht="15.75" hidden="false" customHeight="true" outlineLevel="0" collapsed="false">
      <c r="A4993" s="39" t="s">
        <v>2931</v>
      </c>
      <c r="B4993" s="52" t="n">
        <v>48</v>
      </c>
      <c r="C4993" s="52" t="n">
        <v>70</v>
      </c>
      <c r="D4993" s="109" t="n">
        <f aca="false">IF(AND(ISNUMBER(B4993),ISNUMBER($J4993)),$J4993-B4993,"")</f>
        <v>165.76</v>
      </c>
      <c r="E4993" s="109" t="n">
        <f aca="false">IF(AND(ISNUMBER(C4993),ISNUMBER($J4993)),$J4993-C4993,"")</f>
        <v>143.76</v>
      </c>
      <c r="F4993" s="1" t="s">
        <v>3855</v>
      </c>
      <c r="G4993" s="46"/>
      <c r="J4993" s="11" t="n">
        <f aca="false">IFERROR(INDEX(Pozos!$M$2:$M$1852,MATCH(A4993,Pozos!$E$2:$E$1852,0)),"")</f>
        <v>213.76</v>
      </c>
      <c r="K4993" s="1" t="s">
        <v>3819</v>
      </c>
      <c r="L4993" s="1" t="s">
        <v>3820</v>
      </c>
      <c r="P4993" s="0" t="s">
        <v>3824</v>
      </c>
    </row>
    <row r="4994" customFormat="false" ht="15.75" hidden="false" customHeight="true" outlineLevel="0" collapsed="false">
      <c r="A4994" s="39" t="s">
        <v>2933</v>
      </c>
      <c r="B4994" s="52"/>
      <c r="C4994" s="52"/>
      <c r="D4994" s="109" t="str">
        <f aca="false">IF(AND(ISNUMBER(B4994),ISNUMBER($J4994)),$J4994-B4994,"")</f>
        <v/>
      </c>
      <c r="E4994" s="109" t="str">
        <f aca="false">IF(AND(ISNUMBER(C4994),ISNUMBER($J4994)),$J4994-C4994,"")</f>
        <v/>
      </c>
      <c r="G4994" s="46"/>
      <c r="J4994" s="11" t="n">
        <f aca="false">IFERROR(INDEX(Pozos!$M$2:$M$1852,MATCH(A4994,Pozos!$E$2:$E$1852,0)),"")</f>
        <v>210.71</v>
      </c>
      <c r="P4994" s="0" t="s">
        <v>3824</v>
      </c>
    </row>
    <row r="4995" customFormat="false" ht="15.75" hidden="false" customHeight="true" outlineLevel="0" collapsed="false">
      <c r="A4995" s="39" t="s">
        <v>2936</v>
      </c>
      <c r="B4995" s="52" t="n">
        <v>0</v>
      </c>
      <c r="C4995" s="52" t="n">
        <v>1</v>
      </c>
      <c r="D4995" s="109" t="n">
        <f aca="false">IF(AND(ISNUMBER(B4995),ISNUMBER($J4995)),$J4995-B4995,"")</f>
        <v>35</v>
      </c>
      <c r="E4995" s="109" t="n">
        <f aca="false">IF(AND(ISNUMBER(C4995),ISNUMBER($J4995)),$J4995-C4995,"")</f>
        <v>34</v>
      </c>
      <c r="F4995" s="1" t="s">
        <v>3835</v>
      </c>
      <c r="G4995" s="46"/>
      <c r="J4995" s="11" t="n">
        <f aca="false">IFERROR(INDEX(Pozos!$M$2:$M$1852,MATCH(A4995,Pozos!$E$2:$E$1852,0)),"")</f>
        <v>35</v>
      </c>
      <c r="K4995" s="1" t="s">
        <v>3803</v>
      </c>
      <c r="L4995" s="1" t="s">
        <v>3804</v>
      </c>
      <c r="P4995" s="0" t="s">
        <v>3824</v>
      </c>
    </row>
    <row r="4996" customFormat="false" ht="15.75" hidden="false" customHeight="true" outlineLevel="0" collapsed="false">
      <c r="A4996" s="39" t="s">
        <v>2936</v>
      </c>
      <c r="B4996" s="52" t="n">
        <v>1</v>
      </c>
      <c r="C4996" s="52" t="n">
        <v>22</v>
      </c>
      <c r="D4996" s="109" t="n">
        <f aca="false">IF(AND(ISNUMBER(B4996),ISNUMBER($J4996)),$J4996-B4996,"")</f>
        <v>34</v>
      </c>
      <c r="E4996" s="109" t="n">
        <f aca="false">IF(AND(ISNUMBER(C4996),ISNUMBER($J4996)),$J4996-C4996,"")</f>
        <v>13</v>
      </c>
      <c r="F4996" s="1" t="s">
        <v>5827</v>
      </c>
      <c r="G4996" s="46"/>
      <c r="J4996" s="11" t="n">
        <f aca="false">IFERROR(INDEX(Pozos!$M$2:$M$1852,MATCH(A4996,Pozos!$E$2:$E$1852,0)),"")</f>
        <v>35</v>
      </c>
      <c r="K4996" s="1" t="s">
        <v>3808</v>
      </c>
      <c r="L4996" s="1" t="s">
        <v>3809</v>
      </c>
      <c r="P4996" s="0" t="s">
        <v>3824</v>
      </c>
    </row>
    <row r="4997" customFormat="false" ht="15.75" hidden="false" customHeight="true" outlineLevel="0" collapsed="false">
      <c r="A4997" s="39" t="s">
        <v>2936</v>
      </c>
      <c r="B4997" s="52" t="n">
        <v>22</v>
      </c>
      <c r="C4997" s="52" t="n">
        <v>24</v>
      </c>
      <c r="D4997" s="109" t="n">
        <f aca="false">IF(AND(ISNUMBER(B4997),ISNUMBER($J4997)),$J4997-B4997,"")</f>
        <v>13</v>
      </c>
      <c r="E4997" s="109" t="n">
        <f aca="false">IF(AND(ISNUMBER(C4997),ISNUMBER($J4997)),$J4997-C4997,"")</f>
        <v>11</v>
      </c>
      <c r="F4997" s="1" t="s">
        <v>5828</v>
      </c>
      <c r="G4997" s="46"/>
      <c r="J4997" s="11" t="n">
        <f aca="false">IFERROR(INDEX(Pozos!$M$2:$M$1852,MATCH(A4997,Pozos!$E$2:$E$1852,0)),"")</f>
        <v>35</v>
      </c>
      <c r="K4997" s="1" t="s">
        <v>4023</v>
      </c>
      <c r="L4997" s="1" t="s">
        <v>3813</v>
      </c>
      <c r="P4997" s="0" t="s">
        <v>3824</v>
      </c>
    </row>
    <row r="4998" customFormat="false" ht="15.75" hidden="false" customHeight="true" outlineLevel="0" collapsed="false">
      <c r="A4998" s="39" t="s">
        <v>2936</v>
      </c>
      <c r="B4998" s="52" t="n">
        <v>24</v>
      </c>
      <c r="C4998" s="52" t="n">
        <v>27</v>
      </c>
      <c r="D4998" s="109" t="n">
        <f aca="false">IF(AND(ISNUMBER(B4998),ISNUMBER($J4998)),$J4998-B4998,"")</f>
        <v>11</v>
      </c>
      <c r="E4998" s="109" t="n">
        <f aca="false">IF(AND(ISNUMBER(C4998),ISNUMBER($J4998)),$J4998-C4998,"")</f>
        <v>8</v>
      </c>
      <c r="F4998" s="1" t="s">
        <v>5827</v>
      </c>
      <c r="G4998" s="46"/>
      <c r="J4998" s="11" t="n">
        <f aca="false">IFERROR(INDEX(Pozos!$M$2:$M$1852,MATCH(A4998,Pozos!$E$2:$E$1852,0)),"")</f>
        <v>35</v>
      </c>
      <c r="K4998" s="1" t="s">
        <v>3808</v>
      </c>
      <c r="L4998" s="1" t="s">
        <v>3809</v>
      </c>
      <c r="P4998" s="0" t="s">
        <v>3824</v>
      </c>
    </row>
    <row r="4999" customFormat="false" ht="15.75" hidden="false" customHeight="true" outlineLevel="0" collapsed="false">
      <c r="A4999" s="39" t="s">
        <v>2936</v>
      </c>
      <c r="B4999" s="52" t="n">
        <v>27</v>
      </c>
      <c r="C4999" s="52" t="n">
        <v>30</v>
      </c>
      <c r="D4999" s="109" t="n">
        <f aca="false">IF(AND(ISNUMBER(B4999),ISNUMBER($J4999)),$J4999-B4999,"")</f>
        <v>8</v>
      </c>
      <c r="E4999" s="109" t="n">
        <f aca="false">IF(AND(ISNUMBER(C4999),ISNUMBER($J4999)),$J4999-C4999,"")</f>
        <v>5</v>
      </c>
      <c r="F4999" s="1" t="s">
        <v>5828</v>
      </c>
      <c r="G4999" s="46"/>
      <c r="J4999" s="11" t="n">
        <f aca="false">IFERROR(INDEX(Pozos!$M$2:$M$1852,MATCH(A4999,Pozos!$E$2:$E$1852,0)),"")</f>
        <v>35</v>
      </c>
      <c r="K4999" s="1" t="s">
        <v>4023</v>
      </c>
      <c r="L4999" s="1" t="s">
        <v>3813</v>
      </c>
      <c r="P4999" s="0" t="s">
        <v>3824</v>
      </c>
    </row>
    <row r="5000" customFormat="false" ht="15.75" hidden="false" customHeight="true" outlineLevel="0" collapsed="false">
      <c r="A5000" s="39" t="s">
        <v>2936</v>
      </c>
      <c r="B5000" s="52" t="n">
        <v>30</v>
      </c>
      <c r="C5000" s="52" t="n">
        <v>32</v>
      </c>
      <c r="D5000" s="109" t="n">
        <f aca="false">IF(AND(ISNUMBER(B5000),ISNUMBER($J5000)),$J5000-B5000,"")</f>
        <v>5</v>
      </c>
      <c r="E5000" s="109" t="n">
        <f aca="false">IF(AND(ISNUMBER(C5000),ISNUMBER($J5000)),$J5000-C5000,"")</f>
        <v>3</v>
      </c>
      <c r="F5000" s="1" t="s">
        <v>5988</v>
      </c>
      <c r="G5000" s="46"/>
      <c r="J5000" s="11" t="n">
        <f aca="false">IFERROR(INDEX(Pozos!$M$2:$M$1852,MATCH(A5000,Pozos!$E$2:$E$1852,0)),"")</f>
        <v>35</v>
      </c>
      <c r="K5000" s="1" t="s">
        <v>4023</v>
      </c>
      <c r="L5000" s="1" t="s">
        <v>3813</v>
      </c>
      <c r="P5000" s="0" t="s">
        <v>3824</v>
      </c>
    </row>
    <row r="5001" customFormat="false" ht="15.75" hidden="false" customHeight="true" outlineLevel="0" collapsed="false">
      <c r="A5001" s="39" t="s">
        <v>2936</v>
      </c>
      <c r="B5001" s="52" t="n">
        <v>32</v>
      </c>
      <c r="C5001" s="52" t="n">
        <v>33</v>
      </c>
      <c r="D5001" s="109" t="n">
        <f aca="false">IF(AND(ISNUMBER(B5001),ISNUMBER($J5001)),$J5001-B5001,"")</f>
        <v>3</v>
      </c>
      <c r="E5001" s="109" t="n">
        <f aca="false">IF(AND(ISNUMBER(C5001),ISNUMBER($J5001)),$J5001-C5001,"")</f>
        <v>2</v>
      </c>
      <c r="F5001" s="1" t="s">
        <v>5827</v>
      </c>
      <c r="G5001" s="46"/>
      <c r="J5001" s="11" t="n">
        <f aca="false">IFERROR(INDEX(Pozos!$M$2:$M$1852,MATCH(A5001,Pozos!$E$2:$E$1852,0)),"")</f>
        <v>35</v>
      </c>
      <c r="K5001" s="1" t="s">
        <v>3808</v>
      </c>
      <c r="L5001" s="1" t="s">
        <v>3809</v>
      </c>
      <c r="P5001" s="0" t="s">
        <v>3824</v>
      </c>
    </row>
    <row r="5002" customFormat="false" ht="15.75" hidden="false" customHeight="true" outlineLevel="0" collapsed="false">
      <c r="A5002" s="39" t="s">
        <v>2936</v>
      </c>
      <c r="B5002" s="52" t="n">
        <v>33</v>
      </c>
      <c r="C5002" s="52" t="n">
        <v>36</v>
      </c>
      <c r="D5002" s="109" t="n">
        <f aca="false">IF(AND(ISNUMBER(B5002),ISNUMBER($J5002)),$J5002-B5002,"")</f>
        <v>2</v>
      </c>
      <c r="E5002" s="109" t="n">
        <f aca="false">IF(AND(ISNUMBER(C5002),ISNUMBER($J5002)),$J5002-C5002,"")</f>
        <v>-1</v>
      </c>
      <c r="F5002" s="1" t="s">
        <v>5828</v>
      </c>
      <c r="G5002" s="46"/>
      <c r="J5002" s="11" t="n">
        <f aca="false">IFERROR(INDEX(Pozos!$M$2:$M$1852,MATCH(A5002,Pozos!$E$2:$E$1852,0)),"")</f>
        <v>35</v>
      </c>
      <c r="K5002" s="1" t="s">
        <v>4023</v>
      </c>
      <c r="L5002" s="1" t="s">
        <v>3813</v>
      </c>
      <c r="P5002" s="0" t="s">
        <v>3824</v>
      </c>
    </row>
    <row r="5003" customFormat="false" ht="15.75" hidden="false" customHeight="true" outlineLevel="0" collapsed="false">
      <c r="A5003" s="39" t="s">
        <v>2936</v>
      </c>
      <c r="B5003" s="52" t="n">
        <v>37</v>
      </c>
      <c r="C5003" s="52" t="n">
        <v>38</v>
      </c>
      <c r="D5003" s="109" t="n">
        <f aca="false">IF(AND(ISNUMBER(B5003),ISNUMBER($J5003)),$J5003-B5003,"")</f>
        <v>-2</v>
      </c>
      <c r="E5003" s="109" t="n">
        <f aca="false">IF(AND(ISNUMBER(C5003),ISNUMBER($J5003)),$J5003-C5003,"")</f>
        <v>-3</v>
      </c>
      <c r="F5003" s="1" t="s">
        <v>5988</v>
      </c>
      <c r="G5003" s="46"/>
      <c r="J5003" s="11" t="n">
        <f aca="false">IFERROR(INDEX(Pozos!$M$2:$M$1852,MATCH(A5003,Pozos!$E$2:$E$1852,0)),"")</f>
        <v>35</v>
      </c>
      <c r="K5003" s="1" t="s">
        <v>4023</v>
      </c>
      <c r="L5003" s="1" t="s">
        <v>3813</v>
      </c>
      <c r="N5003" s="106" t="s">
        <v>4570</v>
      </c>
      <c r="P5003" s="0" t="s">
        <v>3824</v>
      </c>
    </row>
    <row r="5004" customFormat="false" ht="15.75" hidden="false" customHeight="true" outlineLevel="0" collapsed="false">
      <c r="A5004" s="39" t="s">
        <v>2936</v>
      </c>
      <c r="B5004" s="52" t="n">
        <v>38</v>
      </c>
      <c r="C5004" s="52" t="n">
        <v>40</v>
      </c>
      <c r="D5004" s="109" t="n">
        <f aca="false">IF(AND(ISNUMBER(B5004),ISNUMBER($J5004)),$J5004-B5004,"")</f>
        <v>-3</v>
      </c>
      <c r="E5004" s="109" t="n">
        <f aca="false">IF(AND(ISNUMBER(C5004),ISNUMBER($J5004)),$J5004-C5004,"")</f>
        <v>-5</v>
      </c>
      <c r="F5004" s="1" t="s">
        <v>5827</v>
      </c>
      <c r="G5004" s="46"/>
      <c r="J5004" s="11" t="n">
        <f aca="false">IFERROR(INDEX(Pozos!$M$2:$M$1852,MATCH(A5004,Pozos!$E$2:$E$1852,0)),"")</f>
        <v>35</v>
      </c>
      <c r="K5004" s="1" t="s">
        <v>3808</v>
      </c>
      <c r="L5004" s="1" t="s">
        <v>3809</v>
      </c>
      <c r="P5004" s="0" t="s">
        <v>3824</v>
      </c>
    </row>
    <row r="5005" customFormat="false" ht="15.75" hidden="false" customHeight="true" outlineLevel="0" collapsed="false">
      <c r="A5005" s="39" t="s">
        <v>2936</v>
      </c>
      <c r="B5005" s="52" t="n">
        <v>40</v>
      </c>
      <c r="C5005" s="52" t="n">
        <v>44</v>
      </c>
      <c r="D5005" s="109" t="n">
        <f aca="false">IF(AND(ISNUMBER(B5005),ISNUMBER($J5005)),$J5005-B5005,"")</f>
        <v>-5</v>
      </c>
      <c r="E5005" s="109" t="n">
        <f aca="false">IF(AND(ISNUMBER(C5005),ISNUMBER($J5005)),$J5005-C5005,"")</f>
        <v>-9</v>
      </c>
      <c r="F5005" s="1" t="s">
        <v>5828</v>
      </c>
      <c r="G5005" s="46"/>
      <c r="J5005" s="11" t="n">
        <f aca="false">IFERROR(INDEX(Pozos!$M$2:$M$1852,MATCH(A5005,Pozos!$E$2:$E$1852,0)),"")</f>
        <v>35</v>
      </c>
      <c r="K5005" s="1" t="s">
        <v>4023</v>
      </c>
      <c r="L5005" s="1" t="s">
        <v>3813</v>
      </c>
      <c r="P5005" s="0" t="s">
        <v>3824</v>
      </c>
    </row>
    <row r="5006" customFormat="false" ht="15.75" hidden="false" customHeight="true" outlineLevel="0" collapsed="false">
      <c r="A5006" s="39" t="s">
        <v>2936</v>
      </c>
      <c r="B5006" s="52" t="n">
        <v>44</v>
      </c>
      <c r="C5006" s="52" t="n">
        <v>45</v>
      </c>
      <c r="D5006" s="109" t="n">
        <f aca="false">IF(AND(ISNUMBER(B5006),ISNUMBER($J5006)),$J5006-B5006,"")</f>
        <v>-9</v>
      </c>
      <c r="E5006" s="109" t="n">
        <f aca="false">IF(AND(ISNUMBER(C5006),ISNUMBER($J5006)),$J5006-C5006,"")</f>
        <v>-10</v>
      </c>
      <c r="F5006" s="1" t="s">
        <v>5989</v>
      </c>
      <c r="G5006" s="46"/>
      <c r="J5006" s="11" t="n">
        <f aca="false">IFERROR(INDEX(Pozos!$M$2:$M$1852,MATCH(A5006,Pozos!$E$2:$E$1852,0)),"")</f>
        <v>35</v>
      </c>
      <c r="K5006" s="1" t="s">
        <v>4320</v>
      </c>
      <c r="P5006" s="0" t="s">
        <v>3824</v>
      </c>
    </row>
    <row r="5007" customFormat="false" ht="15.75" hidden="false" customHeight="true" outlineLevel="0" collapsed="false">
      <c r="A5007" s="39" t="s">
        <v>2938</v>
      </c>
      <c r="B5007" s="52"/>
      <c r="C5007" s="52"/>
      <c r="D5007" s="109" t="str">
        <f aca="false">IF(AND(ISNUMBER(B5007),ISNUMBER($J5007)),$J5007-B5007,"")</f>
        <v/>
      </c>
      <c r="E5007" s="109" t="str">
        <f aca="false">IF(AND(ISNUMBER(C5007),ISNUMBER($J5007)),$J5007-C5007,"")</f>
        <v/>
      </c>
      <c r="G5007" s="46"/>
      <c r="J5007" s="11" t="n">
        <f aca="false">IFERROR(INDEX(Pozos!$M$2:$M$1852,MATCH(A5007,Pozos!$E$2:$E$1852,0)),"")</f>
        <v>32</v>
      </c>
      <c r="P5007" s="0" t="s">
        <v>3824</v>
      </c>
    </row>
    <row r="5008" customFormat="false" ht="15.75" hidden="false" customHeight="true" outlineLevel="0" collapsed="false">
      <c r="A5008" s="39" t="s">
        <v>2941</v>
      </c>
      <c r="B5008" s="52"/>
      <c r="C5008" s="52"/>
      <c r="D5008" s="109" t="str">
        <f aca="false">IF(AND(ISNUMBER(B5008),ISNUMBER($J5008)),$J5008-B5008,"")</f>
        <v/>
      </c>
      <c r="E5008" s="109" t="str">
        <f aca="false">IF(AND(ISNUMBER(C5008),ISNUMBER($J5008)),$J5008-C5008,"")</f>
        <v/>
      </c>
      <c r="G5008" s="46"/>
      <c r="J5008" s="11" t="n">
        <f aca="false">IFERROR(INDEX(Pozos!$M$2:$M$1852,MATCH(A5008,Pozos!$E$2:$E$1852,0)),"")</f>
        <v>32</v>
      </c>
      <c r="P5008" s="0" t="s">
        <v>3824</v>
      </c>
    </row>
    <row r="5009" customFormat="false" ht="15.75" hidden="false" customHeight="true" outlineLevel="0" collapsed="false">
      <c r="A5009" s="39" t="s">
        <v>2944</v>
      </c>
      <c r="B5009" s="52"/>
      <c r="C5009" s="52"/>
      <c r="D5009" s="109" t="str">
        <f aca="false">IF(AND(ISNUMBER(B5009),ISNUMBER($J5009)),$J5009-B5009,"")</f>
        <v/>
      </c>
      <c r="E5009" s="109" t="str">
        <f aca="false">IF(AND(ISNUMBER(C5009),ISNUMBER($J5009)),$J5009-C5009,"")</f>
        <v/>
      </c>
      <c r="G5009" s="46"/>
      <c r="J5009" s="11" t="n">
        <f aca="false">IFERROR(INDEX(Pozos!$M$2:$M$1852,MATCH(A5009,Pozos!$E$2:$E$1852,0)),"")</f>
        <v>35</v>
      </c>
      <c r="P5009" s="0" t="s">
        <v>3824</v>
      </c>
    </row>
    <row r="5010" customFormat="false" ht="15.75" hidden="false" customHeight="true" outlineLevel="0" collapsed="false">
      <c r="A5010" s="39" t="s">
        <v>2947</v>
      </c>
      <c r="B5010" s="52"/>
      <c r="C5010" s="52"/>
      <c r="D5010" s="109" t="str">
        <f aca="false">IF(AND(ISNUMBER(B5010),ISNUMBER($J5010)),$J5010-B5010,"")</f>
        <v/>
      </c>
      <c r="E5010" s="109" t="str">
        <f aca="false">IF(AND(ISNUMBER(C5010),ISNUMBER($J5010)),$J5010-C5010,"")</f>
        <v/>
      </c>
      <c r="G5010" s="46"/>
      <c r="J5010" s="11" t="n">
        <f aca="false">IFERROR(INDEX(Pozos!$M$2:$M$1852,MATCH(A5010,Pozos!$E$2:$E$1852,0)),"")</f>
        <v>32.68</v>
      </c>
      <c r="P5010" s="0" t="s">
        <v>3824</v>
      </c>
    </row>
    <row r="5011" customFormat="false" ht="15.75" hidden="false" customHeight="true" outlineLevel="0" collapsed="false">
      <c r="A5011" s="39" t="s">
        <v>2950</v>
      </c>
      <c r="B5011" s="52" t="n">
        <v>0</v>
      </c>
      <c r="C5011" s="52" t="n">
        <v>10</v>
      </c>
      <c r="D5011" s="109" t="n">
        <f aca="false">IF(AND(ISNUMBER(B5011),ISNUMBER($J5011)),$J5011-B5011,"")</f>
        <v>32.67</v>
      </c>
      <c r="E5011" s="109" t="n">
        <f aca="false">IF(AND(ISNUMBER(C5011),ISNUMBER($J5011)),$J5011-C5011,"")</f>
        <v>22.67</v>
      </c>
      <c r="F5011" s="1" t="s">
        <v>4811</v>
      </c>
      <c r="G5011" s="46" t="s">
        <v>4412</v>
      </c>
      <c r="J5011" s="11" t="n">
        <f aca="false">IFERROR(INDEX(Pozos!$M$2:$M$1852,MATCH(A5011,Pozos!$E$2:$E$1852,0)),"")</f>
        <v>32.67</v>
      </c>
      <c r="K5011" s="1" t="s">
        <v>4424</v>
      </c>
      <c r="O5011" s="0" t="s">
        <v>4412</v>
      </c>
      <c r="P5011" s="0" t="s">
        <v>3805</v>
      </c>
    </row>
    <row r="5012" customFormat="false" ht="15.75" hidden="false" customHeight="true" outlineLevel="0" collapsed="false">
      <c r="A5012" s="39" t="s">
        <v>2950</v>
      </c>
      <c r="B5012" s="52" t="n">
        <v>10</v>
      </c>
      <c r="C5012" s="52" t="n">
        <v>35</v>
      </c>
      <c r="D5012" s="109" t="n">
        <f aca="false">IF(AND(ISNUMBER(B5012),ISNUMBER($J5012)),$J5012-B5012,"")</f>
        <v>22.67</v>
      </c>
      <c r="E5012" s="109" t="n">
        <f aca="false">IF(AND(ISNUMBER(C5012),ISNUMBER($J5012)),$J5012-C5012,"")</f>
        <v>-2.33</v>
      </c>
      <c r="F5012" s="1" t="s">
        <v>4864</v>
      </c>
      <c r="G5012" s="46" t="s">
        <v>4395</v>
      </c>
      <c r="J5012" s="11" t="n">
        <f aca="false">IFERROR(INDEX(Pozos!$M$2:$M$1852,MATCH(A5012,Pozos!$E$2:$E$1852,0)),"")</f>
        <v>32.67</v>
      </c>
      <c r="K5012" s="1" t="s">
        <v>4424</v>
      </c>
      <c r="O5012" s="0" t="s">
        <v>4395</v>
      </c>
      <c r="P5012" s="0" t="s">
        <v>3805</v>
      </c>
    </row>
    <row r="5013" customFormat="false" ht="15.75" hidden="false" customHeight="true" outlineLevel="0" collapsed="false">
      <c r="A5013" s="39" t="s">
        <v>2950</v>
      </c>
      <c r="B5013" s="52" t="n">
        <v>35</v>
      </c>
      <c r="C5013" s="52" t="n">
        <v>36</v>
      </c>
      <c r="D5013" s="109" t="n">
        <f aca="false">IF(AND(ISNUMBER(B5013),ISNUMBER($J5013)),$J5013-B5013,"")</f>
        <v>-2.33</v>
      </c>
      <c r="E5013" s="109" t="n">
        <f aca="false">IF(AND(ISNUMBER(C5013),ISNUMBER($J5013)),$J5013-C5013,"")</f>
        <v>-3.33</v>
      </c>
      <c r="F5013" s="1" t="s">
        <v>4809</v>
      </c>
      <c r="G5013" s="46" t="s">
        <v>4407</v>
      </c>
      <c r="J5013" s="11" t="n">
        <f aca="false">IFERROR(INDEX(Pozos!$M$2:$M$1852,MATCH(A5013,Pozos!$E$2:$E$1852,0)),"")</f>
        <v>32.67</v>
      </c>
      <c r="K5013" s="1" t="s">
        <v>4424</v>
      </c>
      <c r="O5013" s="0" t="s">
        <v>4407</v>
      </c>
      <c r="P5013" s="0" t="s">
        <v>3805</v>
      </c>
    </row>
    <row r="5014" customFormat="false" ht="15.75" hidden="false" customHeight="true" outlineLevel="0" collapsed="false">
      <c r="A5014" s="39" t="s">
        <v>2951</v>
      </c>
      <c r="B5014" s="52"/>
      <c r="C5014" s="52"/>
      <c r="D5014" s="109" t="str">
        <f aca="false">IF(AND(ISNUMBER(B5014),ISNUMBER($J5014)),$J5014-B5014,"")</f>
        <v/>
      </c>
      <c r="E5014" s="109" t="str">
        <f aca="false">IF(AND(ISNUMBER(C5014),ISNUMBER($J5014)),$J5014-C5014,"")</f>
        <v/>
      </c>
      <c r="G5014" s="46"/>
      <c r="J5014" s="11" t="n">
        <f aca="false">IFERROR(INDEX(Pozos!$M$2:$M$1852,MATCH(A5014,Pozos!$E$2:$E$1852,0)),"")</f>
        <v>22</v>
      </c>
      <c r="P5014" s="0" t="s">
        <v>3824</v>
      </c>
    </row>
    <row r="5015" customFormat="false" ht="15.75" hidden="false" customHeight="true" outlineLevel="0" collapsed="false">
      <c r="A5015" s="39" t="s">
        <v>2954</v>
      </c>
      <c r="B5015" s="52"/>
      <c r="C5015" s="52"/>
      <c r="D5015" s="109" t="str">
        <f aca="false">IF(AND(ISNUMBER(B5015),ISNUMBER($J5015)),$J5015-B5015,"")</f>
        <v/>
      </c>
      <c r="E5015" s="109" t="str">
        <f aca="false">IF(AND(ISNUMBER(C5015),ISNUMBER($J5015)),$J5015-C5015,"")</f>
        <v/>
      </c>
      <c r="G5015" s="46"/>
      <c r="J5015" s="11" t="n">
        <f aca="false">IFERROR(INDEX(Pozos!$M$2:$M$1852,MATCH(A5015,Pozos!$E$2:$E$1852,0)),"")</f>
        <v>24</v>
      </c>
      <c r="P5015" s="0" t="s">
        <v>3824</v>
      </c>
    </row>
    <row r="5016" customFormat="false" ht="15.75" hidden="false" customHeight="true" outlineLevel="0" collapsed="false">
      <c r="A5016" s="39" t="s">
        <v>2956</v>
      </c>
      <c r="B5016" s="52"/>
      <c r="C5016" s="52"/>
      <c r="D5016" s="109" t="str">
        <f aca="false">IF(AND(ISNUMBER(B5016),ISNUMBER($J5016)),$J5016-B5016,"")</f>
        <v/>
      </c>
      <c r="E5016" s="109" t="str">
        <f aca="false">IF(AND(ISNUMBER(C5016),ISNUMBER($J5016)),$J5016-C5016,"")</f>
        <v/>
      </c>
      <c r="G5016" s="46"/>
      <c r="J5016" s="11" t="n">
        <f aca="false">IFERROR(INDEX(Pozos!$M$2:$M$1852,MATCH(A5016,Pozos!$E$2:$E$1852,0)),"")</f>
        <v>29</v>
      </c>
      <c r="P5016" s="0" t="s">
        <v>3824</v>
      </c>
    </row>
    <row r="5017" customFormat="false" ht="15.75" hidden="false" customHeight="true" outlineLevel="0" collapsed="false">
      <c r="A5017" s="39" t="s">
        <v>2958</v>
      </c>
      <c r="B5017" s="52"/>
      <c r="C5017" s="52"/>
      <c r="D5017" s="109" t="str">
        <f aca="false">IF(AND(ISNUMBER(B5017),ISNUMBER($J5017)),$J5017-B5017,"")</f>
        <v/>
      </c>
      <c r="E5017" s="109" t="str">
        <f aca="false">IF(AND(ISNUMBER(C5017),ISNUMBER($J5017)),$J5017-C5017,"")</f>
        <v/>
      </c>
      <c r="G5017" s="46"/>
      <c r="J5017" s="11" t="n">
        <f aca="false">IFERROR(INDEX(Pozos!$M$2:$M$1852,MATCH(A5017,Pozos!$E$2:$E$1852,0)),"")</f>
        <v>28</v>
      </c>
      <c r="P5017" s="0" t="s">
        <v>3824</v>
      </c>
    </row>
    <row r="5018" customFormat="false" ht="15.75" hidden="false" customHeight="true" outlineLevel="0" collapsed="false">
      <c r="A5018" s="39" t="s">
        <v>2960</v>
      </c>
      <c r="B5018" s="52"/>
      <c r="C5018" s="52"/>
      <c r="D5018" s="109" t="str">
        <f aca="false">IF(AND(ISNUMBER(B5018),ISNUMBER($J5018)),$J5018-B5018,"")</f>
        <v/>
      </c>
      <c r="E5018" s="109" t="str">
        <f aca="false">IF(AND(ISNUMBER(C5018),ISNUMBER($J5018)),$J5018-C5018,"")</f>
        <v/>
      </c>
      <c r="G5018" s="46"/>
      <c r="J5018" s="11" t="n">
        <f aca="false">IFERROR(INDEX(Pozos!$M$2:$M$1852,MATCH(A5018,Pozos!$E$2:$E$1852,0)),"")</f>
        <v>20</v>
      </c>
      <c r="P5018" s="0" t="s">
        <v>3824</v>
      </c>
    </row>
    <row r="5019" customFormat="false" ht="15.75" hidden="false" customHeight="true" outlineLevel="0" collapsed="false">
      <c r="A5019" s="39" t="s">
        <v>2962</v>
      </c>
      <c r="B5019" s="52"/>
      <c r="C5019" s="52"/>
      <c r="D5019" s="109" t="str">
        <f aca="false">IF(AND(ISNUMBER(B5019),ISNUMBER($J5019)),$J5019-B5019,"")</f>
        <v/>
      </c>
      <c r="E5019" s="109" t="str">
        <f aca="false">IF(AND(ISNUMBER(C5019),ISNUMBER($J5019)),$J5019-C5019,"")</f>
        <v/>
      </c>
      <c r="G5019" s="46"/>
      <c r="J5019" s="11" t="n">
        <f aca="false">IFERROR(INDEX(Pozos!$M$2:$M$1852,MATCH(A5019,Pozos!$E$2:$E$1852,0)),"")</f>
        <v>23</v>
      </c>
      <c r="P5019" s="0" t="s">
        <v>3824</v>
      </c>
    </row>
    <row r="5020" customFormat="false" ht="15.75" hidden="false" customHeight="true" outlineLevel="0" collapsed="false">
      <c r="A5020" s="39" t="s">
        <v>2964</v>
      </c>
      <c r="B5020" s="52" t="n">
        <v>0</v>
      </c>
      <c r="C5020" s="52" t="n">
        <v>3.5</v>
      </c>
      <c r="D5020" s="109" t="n">
        <f aca="false">IF(AND(ISNUMBER(B5020),ISNUMBER($J5020)),$J5020-B5020,"")</f>
        <v>28</v>
      </c>
      <c r="E5020" s="109" t="n">
        <f aca="false">IF(AND(ISNUMBER(C5020),ISNUMBER($J5020)),$J5020-C5020,"")</f>
        <v>24.5</v>
      </c>
      <c r="F5020" s="1" t="s">
        <v>5990</v>
      </c>
      <c r="G5020" s="46"/>
      <c r="J5020" s="11" t="n">
        <f aca="false">IFERROR(INDEX(Pozos!$M$2:$M$1852,MATCH(A5020,Pozos!$E$2:$E$1852,0)),"")</f>
        <v>28</v>
      </c>
      <c r="K5020" s="1" t="s">
        <v>3803</v>
      </c>
      <c r="L5020" s="1" t="s">
        <v>3804</v>
      </c>
      <c r="P5020" s="0" t="s">
        <v>3824</v>
      </c>
    </row>
    <row r="5021" customFormat="false" ht="15.75" hidden="false" customHeight="true" outlineLevel="0" collapsed="false">
      <c r="A5021" s="39" t="s">
        <v>2964</v>
      </c>
      <c r="B5021" s="52" t="n">
        <v>3.5</v>
      </c>
      <c r="C5021" s="52" t="n">
        <v>10</v>
      </c>
      <c r="D5021" s="109" t="n">
        <f aca="false">IF(AND(ISNUMBER(B5021),ISNUMBER($J5021)),$J5021-B5021,"")</f>
        <v>24.5</v>
      </c>
      <c r="E5021" s="109" t="n">
        <f aca="false">IF(AND(ISNUMBER(C5021),ISNUMBER($J5021)),$J5021-C5021,"")</f>
        <v>18</v>
      </c>
      <c r="F5021" s="1" t="s">
        <v>4154</v>
      </c>
      <c r="G5021" s="46"/>
      <c r="J5021" s="11" t="n">
        <f aca="false">IFERROR(INDEX(Pozos!$M$2:$M$1852,MATCH(A5021,Pozos!$E$2:$E$1852,0)),"")</f>
        <v>28</v>
      </c>
      <c r="K5021" s="1" t="s">
        <v>3812</v>
      </c>
      <c r="L5021" s="1" t="s">
        <v>3813</v>
      </c>
      <c r="P5021" s="0" t="s">
        <v>3824</v>
      </c>
    </row>
    <row r="5022" customFormat="false" ht="15.75" hidden="false" customHeight="true" outlineLevel="0" collapsed="false">
      <c r="A5022" s="39" t="s">
        <v>2964</v>
      </c>
      <c r="B5022" s="52" t="n">
        <v>10</v>
      </c>
      <c r="C5022" s="52" t="n">
        <v>12.8</v>
      </c>
      <c r="D5022" s="109" t="n">
        <f aca="false">IF(AND(ISNUMBER(B5022),ISNUMBER($J5022)),$J5022-B5022,"")</f>
        <v>18</v>
      </c>
      <c r="E5022" s="109" t="n">
        <f aca="false">IF(AND(ISNUMBER(C5022),ISNUMBER($J5022)),$J5022-C5022,"")</f>
        <v>15.2</v>
      </c>
      <c r="F5022" s="1" t="s">
        <v>4411</v>
      </c>
      <c r="G5022" s="46"/>
      <c r="J5022" s="11" t="n">
        <f aca="false">IFERROR(INDEX(Pozos!$M$2:$M$1852,MATCH(A5022,Pozos!$E$2:$E$1852,0)),"")</f>
        <v>28</v>
      </c>
      <c r="K5022" s="1" t="s">
        <v>3808</v>
      </c>
      <c r="L5022" s="1" t="s">
        <v>3809</v>
      </c>
      <c r="P5022" s="0" t="s">
        <v>3824</v>
      </c>
    </row>
    <row r="5023" customFormat="false" ht="15.75" hidden="false" customHeight="true" outlineLevel="0" collapsed="false">
      <c r="A5023" s="39" t="s">
        <v>2964</v>
      </c>
      <c r="B5023" s="52" t="n">
        <v>12.8</v>
      </c>
      <c r="C5023" s="52" t="n">
        <v>13</v>
      </c>
      <c r="D5023" s="109" t="n">
        <f aca="false">IF(AND(ISNUMBER(B5023),ISNUMBER($J5023)),$J5023-B5023,"")</f>
        <v>15.2</v>
      </c>
      <c r="E5023" s="109" t="n">
        <f aca="false">IF(AND(ISNUMBER(C5023),ISNUMBER($J5023)),$J5023-C5023,"")</f>
        <v>15</v>
      </c>
      <c r="F5023" s="1" t="s">
        <v>4023</v>
      </c>
      <c r="G5023" s="46"/>
      <c r="J5023" s="11" t="n">
        <f aca="false">IFERROR(INDEX(Pozos!$M$2:$M$1852,MATCH(A5023,Pozos!$E$2:$E$1852,0)),"")</f>
        <v>28</v>
      </c>
      <c r="K5023" s="1" t="s">
        <v>4023</v>
      </c>
      <c r="L5023" s="1" t="s">
        <v>3813</v>
      </c>
      <c r="P5023" s="0" t="s">
        <v>3824</v>
      </c>
    </row>
    <row r="5024" customFormat="false" ht="15.75" hidden="false" customHeight="true" outlineLevel="0" collapsed="false">
      <c r="A5024" s="39" t="s">
        <v>2964</v>
      </c>
      <c r="B5024" s="52" t="n">
        <v>13</v>
      </c>
      <c r="C5024" s="52" t="n">
        <v>18</v>
      </c>
      <c r="D5024" s="109" t="n">
        <f aca="false">IF(AND(ISNUMBER(B5024),ISNUMBER($J5024)),$J5024-B5024,"")</f>
        <v>15</v>
      </c>
      <c r="E5024" s="109" t="n">
        <f aca="false">IF(AND(ISNUMBER(C5024),ISNUMBER($J5024)),$J5024-C5024,"")</f>
        <v>10</v>
      </c>
      <c r="F5024" s="1" t="s">
        <v>5991</v>
      </c>
      <c r="G5024" s="46"/>
      <c r="J5024" s="11" t="n">
        <f aca="false">IFERROR(INDEX(Pozos!$M$2:$M$1852,MATCH(A5024,Pozos!$E$2:$E$1852,0)),"")</f>
        <v>28</v>
      </c>
      <c r="K5024" s="1" t="s">
        <v>3808</v>
      </c>
      <c r="L5024" s="1" t="s">
        <v>3809</v>
      </c>
      <c r="P5024" s="0" t="s">
        <v>3824</v>
      </c>
    </row>
    <row r="5025" customFormat="false" ht="15.75" hidden="false" customHeight="true" outlineLevel="0" collapsed="false">
      <c r="A5025" s="39" t="s">
        <v>2964</v>
      </c>
      <c r="B5025" s="52" t="n">
        <v>18</v>
      </c>
      <c r="C5025" s="52" t="n">
        <v>18.8</v>
      </c>
      <c r="D5025" s="109" t="n">
        <f aca="false">IF(AND(ISNUMBER(B5025),ISNUMBER($J5025)),$J5025-B5025,"")</f>
        <v>10</v>
      </c>
      <c r="E5025" s="109" t="n">
        <f aca="false">IF(AND(ISNUMBER(C5025),ISNUMBER($J5025)),$J5025-C5025,"")</f>
        <v>9.2</v>
      </c>
      <c r="F5025" s="1" t="s">
        <v>3853</v>
      </c>
      <c r="G5025" s="46"/>
      <c r="J5025" s="11" t="n">
        <f aca="false">IFERROR(INDEX(Pozos!$M$2:$M$1852,MATCH(A5025,Pozos!$E$2:$E$1852,0)),"")</f>
        <v>28</v>
      </c>
      <c r="K5025" s="1" t="s">
        <v>3854</v>
      </c>
      <c r="L5025" s="1" t="s">
        <v>3813</v>
      </c>
      <c r="P5025" s="0" t="s">
        <v>3824</v>
      </c>
    </row>
    <row r="5026" customFormat="false" ht="15.75" hidden="false" customHeight="true" outlineLevel="0" collapsed="false">
      <c r="A5026" s="39" t="s">
        <v>2964</v>
      </c>
      <c r="B5026" s="52" t="n">
        <v>18.8</v>
      </c>
      <c r="C5026" s="52" t="n">
        <v>19.9</v>
      </c>
      <c r="D5026" s="109" t="n">
        <f aca="false">IF(AND(ISNUMBER(B5026),ISNUMBER($J5026)),$J5026-B5026,"")</f>
        <v>9.2</v>
      </c>
      <c r="E5026" s="109" t="n">
        <f aca="false">IF(AND(ISNUMBER(C5026),ISNUMBER($J5026)),$J5026-C5026,"")</f>
        <v>8.1</v>
      </c>
      <c r="F5026" s="1" t="s">
        <v>5992</v>
      </c>
      <c r="G5026" s="46"/>
      <c r="J5026" s="11" t="n">
        <f aca="false">IFERROR(INDEX(Pozos!$M$2:$M$1852,MATCH(A5026,Pozos!$E$2:$E$1852,0)),"")</f>
        <v>28</v>
      </c>
      <c r="K5026" s="1" t="s">
        <v>3854</v>
      </c>
      <c r="L5026" s="1" t="s">
        <v>3813</v>
      </c>
      <c r="P5026" s="0" t="s">
        <v>3824</v>
      </c>
    </row>
    <row r="5027" customFormat="false" ht="15.75" hidden="false" customHeight="true" outlineLevel="0" collapsed="false">
      <c r="A5027" s="39" t="s">
        <v>2964</v>
      </c>
      <c r="B5027" s="52" t="n">
        <v>19.9</v>
      </c>
      <c r="C5027" s="52" t="n">
        <v>21</v>
      </c>
      <c r="D5027" s="109" t="n">
        <f aca="false">IF(AND(ISNUMBER(B5027),ISNUMBER($J5027)),$J5027-B5027,"")</f>
        <v>8.1</v>
      </c>
      <c r="E5027" s="109" t="n">
        <f aca="false">IF(AND(ISNUMBER(C5027),ISNUMBER($J5027)),$J5027-C5027,"")</f>
        <v>7</v>
      </c>
      <c r="F5027" s="1" t="s">
        <v>4402</v>
      </c>
      <c r="G5027" s="46"/>
      <c r="H5027" s="1" t="s">
        <v>3777</v>
      </c>
      <c r="J5027" s="11" t="n">
        <f aca="false">IFERROR(INDEX(Pozos!$M$2:$M$1852,MATCH(A5027,Pozos!$E$2:$E$1852,0)),"")</f>
        <v>28</v>
      </c>
      <c r="K5027" s="1" t="s">
        <v>3808</v>
      </c>
      <c r="L5027" s="1" t="s">
        <v>3809</v>
      </c>
      <c r="P5027" s="0" t="s">
        <v>3824</v>
      </c>
    </row>
    <row r="5028" customFormat="false" ht="15.75" hidden="false" customHeight="true" outlineLevel="0" collapsed="false">
      <c r="A5028" s="39" t="s">
        <v>2966</v>
      </c>
      <c r="B5028" s="52"/>
      <c r="C5028" s="52"/>
      <c r="D5028" s="109" t="str">
        <f aca="false">IF(AND(ISNUMBER(B5028),ISNUMBER($J5028)),$J5028-B5028,"")</f>
        <v/>
      </c>
      <c r="E5028" s="109" t="str">
        <f aca="false">IF(AND(ISNUMBER(C5028),ISNUMBER($J5028)),$J5028-C5028,"")</f>
        <v/>
      </c>
      <c r="G5028" s="46"/>
      <c r="J5028" s="11" t="n">
        <f aca="false">IFERROR(INDEX(Pozos!$M$2:$M$1852,MATCH(A5028,Pozos!$E$2:$E$1852,0)),"")</f>
        <v>37</v>
      </c>
      <c r="P5028" s="0" t="s">
        <v>3824</v>
      </c>
    </row>
    <row r="5029" customFormat="false" ht="15.75" hidden="false" customHeight="true" outlineLevel="0" collapsed="false">
      <c r="A5029" s="39" t="s">
        <v>2968</v>
      </c>
      <c r="B5029" s="52" t="n">
        <v>0</v>
      </c>
      <c r="C5029" s="52" t="n">
        <v>1</v>
      </c>
      <c r="D5029" s="109" t="n">
        <f aca="false">IF(AND(ISNUMBER(B5029),ISNUMBER($J5029)),$J5029-B5029,"")</f>
        <v>11.95</v>
      </c>
      <c r="E5029" s="109" t="n">
        <f aca="false">IF(AND(ISNUMBER(C5029),ISNUMBER($J5029)),$J5029-C5029,"")</f>
        <v>10.95</v>
      </c>
      <c r="F5029" s="1" t="s">
        <v>3835</v>
      </c>
      <c r="G5029" s="46"/>
      <c r="J5029" s="11" t="n">
        <f aca="false">IFERROR(INDEX(Pozos!$M$2:$M$1852,MATCH(A5029,Pozos!$E$2:$E$1852,0)),"")</f>
        <v>11.95</v>
      </c>
      <c r="K5029" s="1" t="s">
        <v>3803</v>
      </c>
      <c r="L5029" s="1" t="s">
        <v>3804</v>
      </c>
      <c r="P5029" s="0" t="s">
        <v>3824</v>
      </c>
    </row>
    <row r="5030" customFormat="false" ht="15.75" hidden="false" customHeight="true" outlineLevel="0" collapsed="false">
      <c r="A5030" s="39" t="s">
        <v>2968</v>
      </c>
      <c r="B5030" s="52" t="n">
        <v>1</v>
      </c>
      <c r="C5030" s="52" t="n">
        <v>4</v>
      </c>
      <c r="D5030" s="109" t="n">
        <f aca="false">IF(AND(ISNUMBER(B5030),ISNUMBER($J5030)),$J5030-B5030,"")</f>
        <v>10.95</v>
      </c>
      <c r="E5030" s="109" t="n">
        <f aca="false">IF(AND(ISNUMBER(C5030),ISNUMBER($J5030)),$J5030-C5030,"")</f>
        <v>7.95</v>
      </c>
      <c r="F5030" s="1" t="s">
        <v>5993</v>
      </c>
      <c r="G5030" s="46"/>
      <c r="J5030" s="11" t="n">
        <f aca="false">IFERROR(INDEX(Pozos!$M$2:$M$1852,MATCH(A5030,Pozos!$E$2:$E$1852,0)),"")</f>
        <v>11.95</v>
      </c>
      <c r="K5030" s="1" t="s">
        <v>3872</v>
      </c>
      <c r="L5030" s="1" t="s">
        <v>3809</v>
      </c>
      <c r="P5030" s="0" t="s">
        <v>3824</v>
      </c>
    </row>
    <row r="5031" customFormat="false" ht="15.75" hidden="false" customHeight="true" outlineLevel="0" collapsed="false">
      <c r="A5031" s="39" t="s">
        <v>2968</v>
      </c>
      <c r="B5031" s="52" t="n">
        <v>4</v>
      </c>
      <c r="C5031" s="52" t="n">
        <v>6</v>
      </c>
      <c r="D5031" s="109" t="n">
        <f aca="false">IF(AND(ISNUMBER(B5031),ISNUMBER($J5031)),$J5031-B5031,"")</f>
        <v>7.95</v>
      </c>
      <c r="E5031" s="109" t="n">
        <f aca="false">IF(AND(ISNUMBER(C5031),ISNUMBER($J5031)),$J5031-C5031,"")</f>
        <v>5.95</v>
      </c>
      <c r="F5031" s="1" t="s">
        <v>5994</v>
      </c>
      <c r="G5031" s="46"/>
      <c r="J5031" s="11" t="n">
        <f aca="false">IFERROR(INDEX(Pozos!$M$2:$M$1852,MATCH(A5031,Pozos!$E$2:$E$1852,0)),"")</f>
        <v>11.95</v>
      </c>
      <c r="K5031" s="1" t="s">
        <v>3872</v>
      </c>
      <c r="L5031" s="1" t="s">
        <v>3809</v>
      </c>
      <c r="P5031" s="0" t="s">
        <v>3824</v>
      </c>
    </row>
    <row r="5032" customFormat="false" ht="15.75" hidden="false" customHeight="true" outlineLevel="0" collapsed="false">
      <c r="A5032" s="39" t="s">
        <v>2968</v>
      </c>
      <c r="B5032" s="52" t="n">
        <v>6</v>
      </c>
      <c r="C5032" s="52" t="n">
        <v>10</v>
      </c>
      <c r="D5032" s="109" t="n">
        <f aca="false">IF(AND(ISNUMBER(B5032),ISNUMBER($J5032)),$J5032-B5032,"")</f>
        <v>5.95</v>
      </c>
      <c r="E5032" s="109" t="n">
        <f aca="false">IF(AND(ISNUMBER(C5032),ISNUMBER($J5032)),$J5032-C5032,"")</f>
        <v>1.95</v>
      </c>
      <c r="F5032" s="1" t="s">
        <v>5995</v>
      </c>
      <c r="G5032" s="46"/>
      <c r="J5032" s="11" t="n">
        <f aca="false">IFERROR(INDEX(Pozos!$M$2:$M$1852,MATCH(A5032,Pozos!$E$2:$E$1852,0)),"")</f>
        <v>11.95</v>
      </c>
      <c r="K5032" s="1" t="s">
        <v>3944</v>
      </c>
      <c r="L5032" s="1" t="s">
        <v>3813</v>
      </c>
      <c r="P5032" s="0" t="s">
        <v>3824</v>
      </c>
    </row>
    <row r="5033" customFormat="false" ht="15.75" hidden="false" customHeight="true" outlineLevel="0" collapsed="false">
      <c r="A5033" s="39" t="s">
        <v>2968</v>
      </c>
      <c r="B5033" s="52" t="n">
        <v>10</v>
      </c>
      <c r="C5033" s="52" t="n">
        <v>16</v>
      </c>
      <c r="D5033" s="109" t="n">
        <f aca="false">IF(AND(ISNUMBER(B5033),ISNUMBER($J5033)),$J5033-B5033,"")</f>
        <v>1.95</v>
      </c>
      <c r="E5033" s="109" t="n">
        <f aca="false">IF(AND(ISNUMBER(C5033),ISNUMBER($J5033)),$J5033-C5033,"")</f>
        <v>-4.05</v>
      </c>
      <c r="F5033" s="1" t="s">
        <v>5996</v>
      </c>
      <c r="G5033" s="46"/>
      <c r="J5033" s="11" t="n">
        <f aca="false">IFERROR(INDEX(Pozos!$M$2:$M$1852,MATCH(A5033,Pozos!$E$2:$E$1852,0)),"")</f>
        <v>11.95</v>
      </c>
      <c r="K5033" s="1" t="s">
        <v>3944</v>
      </c>
      <c r="L5033" s="1" t="s">
        <v>3813</v>
      </c>
      <c r="P5033" s="0" t="s">
        <v>3824</v>
      </c>
    </row>
    <row r="5034" customFormat="false" ht="15.75" hidden="false" customHeight="true" outlineLevel="0" collapsed="false">
      <c r="A5034" s="39" t="s">
        <v>2968</v>
      </c>
      <c r="B5034" s="52" t="n">
        <v>16</v>
      </c>
      <c r="C5034" s="52" t="n">
        <v>18</v>
      </c>
      <c r="D5034" s="109" t="n">
        <f aca="false">IF(AND(ISNUMBER(B5034),ISNUMBER($J5034)),$J5034-B5034,"")</f>
        <v>-4.05</v>
      </c>
      <c r="E5034" s="109" t="n">
        <f aca="false">IF(AND(ISNUMBER(C5034),ISNUMBER($J5034)),$J5034-C5034,"")</f>
        <v>-6.05</v>
      </c>
      <c r="F5034" s="1" t="s">
        <v>5997</v>
      </c>
      <c r="G5034" s="46"/>
      <c r="J5034" s="11" t="n">
        <f aca="false">IFERROR(INDEX(Pozos!$M$2:$M$1852,MATCH(A5034,Pozos!$E$2:$E$1852,0)),"")</f>
        <v>11.95</v>
      </c>
      <c r="K5034" s="1" t="s">
        <v>3812</v>
      </c>
      <c r="L5034" s="1" t="s">
        <v>3813</v>
      </c>
      <c r="P5034" s="0" t="s">
        <v>3824</v>
      </c>
    </row>
    <row r="5035" customFormat="false" ht="15.75" hidden="false" customHeight="true" outlineLevel="0" collapsed="false">
      <c r="A5035" s="39" t="s">
        <v>2968</v>
      </c>
      <c r="B5035" s="52" t="n">
        <v>18</v>
      </c>
      <c r="C5035" s="52" t="n">
        <v>22</v>
      </c>
      <c r="D5035" s="109" t="n">
        <f aca="false">IF(AND(ISNUMBER(B5035),ISNUMBER($J5035)),$J5035-B5035,"")</f>
        <v>-6.05</v>
      </c>
      <c r="E5035" s="109" t="n">
        <f aca="false">IF(AND(ISNUMBER(C5035),ISNUMBER($J5035)),$J5035-C5035,"")</f>
        <v>-10.05</v>
      </c>
      <c r="F5035" s="1" t="s">
        <v>5998</v>
      </c>
      <c r="G5035" s="46"/>
      <c r="J5035" s="11" t="n">
        <f aca="false">IFERROR(INDEX(Pozos!$M$2:$M$1852,MATCH(A5035,Pozos!$E$2:$E$1852,0)),"")</f>
        <v>11.95</v>
      </c>
      <c r="K5035" s="1" t="s">
        <v>3808</v>
      </c>
      <c r="L5035" s="1" t="s">
        <v>3809</v>
      </c>
      <c r="P5035" s="0" t="s">
        <v>3824</v>
      </c>
    </row>
    <row r="5036" customFormat="false" ht="15.75" hidden="false" customHeight="true" outlineLevel="0" collapsed="false">
      <c r="A5036" s="39" t="s">
        <v>2968</v>
      </c>
      <c r="B5036" s="52" t="n">
        <v>22</v>
      </c>
      <c r="C5036" s="52" t="n">
        <v>32</v>
      </c>
      <c r="D5036" s="109" t="n">
        <f aca="false">IF(AND(ISNUMBER(B5036),ISNUMBER($J5036)),$J5036-B5036,"")</f>
        <v>-10.05</v>
      </c>
      <c r="E5036" s="109" t="n">
        <f aca="false">IF(AND(ISNUMBER(C5036),ISNUMBER($J5036)),$J5036-C5036,"")</f>
        <v>-20.05</v>
      </c>
      <c r="F5036" s="1" t="s">
        <v>5999</v>
      </c>
      <c r="G5036" s="46"/>
      <c r="J5036" s="11" t="n">
        <f aca="false">IFERROR(INDEX(Pozos!$M$2:$M$1852,MATCH(A5036,Pozos!$E$2:$E$1852,0)),"")</f>
        <v>11.95</v>
      </c>
      <c r="K5036" s="1" t="s">
        <v>3812</v>
      </c>
      <c r="L5036" s="1" t="s">
        <v>3813</v>
      </c>
      <c r="P5036" s="0" t="s">
        <v>3824</v>
      </c>
    </row>
    <row r="5037" customFormat="false" ht="15.75" hidden="false" customHeight="true" outlineLevel="0" collapsed="false">
      <c r="A5037" s="39" t="s">
        <v>2968</v>
      </c>
      <c r="B5037" s="52" t="n">
        <v>32</v>
      </c>
      <c r="C5037" s="52" t="n">
        <v>36</v>
      </c>
      <c r="D5037" s="109" t="n">
        <f aca="false">IF(AND(ISNUMBER(B5037),ISNUMBER($J5037)),$J5037-B5037,"")</f>
        <v>-20.05</v>
      </c>
      <c r="E5037" s="109" t="n">
        <f aca="false">IF(AND(ISNUMBER(C5037),ISNUMBER($J5037)),$J5037-C5037,"")</f>
        <v>-24.05</v>
      </c>
      <c r="F5037" s="1" t="s">
        <v>6000</v>
      </c>
      <c r="G5037" s="46"/>
      <c r="J5037" s="11" t="n">
        <f aca="false">IFERROR(INDEX(Pozos!$M$2:$M$1852,MATCH(A5037,Pozos!$E$2:$E$1852,0)),"")</f>
        <v>11.95</v>
      </c>
      <c r="K5037" s="1" t="s">
        <v>3944</v>
      </c>
      <c r="L5037" s="1" t="s">
        <v>3813</v>
      </c>
      <c r="P5037" s="0" t="s">
        <v>3824</v>
      </c>
    </row>
    <row r="5038" customFormat="false" ht="15.75" hidden="false" customHeight="true" outlineLevel="0" collapsed="false">
      <c r="A5038" s="39" t="s">
        <v>2968</v>
      </c>
      <c r="B5038" s="52" t="n">
        <v>36</v>
      </c>
      <c r="C5038" s="52" t="n">
        <v>50</v>
      </c>
      <c r="D5038" s="109" t="n">
        <f aca="false">IF(AND(ISNUMBER(B5038),ISNUMBER($J5038)),$J5038-B5038,"")</f>
        <v>-24.05</v>
      </c>
      <c r="E5038" s="109" t="n">
        <f aca="false">IF(AND(ISNUMBER(C5038),ISNUMBER($J5038)),$J5038-C5038,"")</f>
        <v>-38.05</v>
      </c>
      <c r="F5038" s="1" t="s">
        <v>6001</v>
      </c>
      <c r="G5038" s="46"/>
      <c r="J5038" s="11" t="n">
        <f aca="false">IFERROR(INDEX(Pozos!$M$2:$M$1852,MATCH(A5038,Pozos!$E$2:$E$1852,0)),"")</f>
        <v>11.95</v>
      </c>
      <c r="K5038" s="1" t="s">
        <v>3808</v>
      </c>
      <c r="L5038" s="1" t="s">
        <v>3809</v>
      </c>
      <c r="P5038" s="0" t="s">
        <v>3824</v>
      </c>
    </row>
    <row r="5039" customFormat="false" ht="15.75" hidden="false" customHeight="true" outlineLevel="0" collapsed="false">
      <c r="A5039" s="39" t="s">
        <v>2970</v>
      </c>
      <c r="B5039" s="52" t="n">
        <v>0</v>
      </c>
      <c r="C5039" s="52" t="n">
        <v>1</v>
      </c>
      <c r="D5039" s="109" t="n">
        <f aca="false">IF(AND(ISNUMBER(B5039),ISNUMBER($J5039)),$J5039-B5039,"")</f>
        <v>10.23</v>
      </c>
      <c r="E5039" s="109" t="n">
        <f aca="false">IF(AND(ISNUMBER(C5039),ISNUMBER($J5039)),$J5039-C5039,"")</f>
        <v>9.23</v>
      </c>
      <c r="F5039" s="1" t="s">
        <v>6002</v>
      </c>
      <c r="G5039" s="46"/>
      <c r="J5039" s="11" t="n">
        <f aca="false">IFERROR(INDEX(Pozos!$M$2:$M$1852,MATCH(A5039,Pozos!$E$2:$E$1852,0)),"")</f>
        <v>10.23</v>
      </c>
      <c r="K5039" s="1" t="s">
        <v>3872</v>
      </c>
      <c r="L5039" s="1" t="s">
        <v>3809</v>
      </c>
      <c r="P5039" s="0" t="s">
        <v>3824</v>
      </c>
    </row>
    <row r="5040" customFormat="false" ht="15.75" hidden="false" customHeight="true" outlineLevel="0" collapsed="false">
      <c r="A5040" s="39" t="s">
        <v>2970</v>
      </c>
      <c r="B5040" s="52" t="n">
        <v>1</v>
      </c>
      <c r="C5040" s="52" t="n">
        <v>6</v>
      </c>
      <c r="D5040" s="109" t="n">
        <f aca="false">IF(AND(ISNUMBER(B5040),ISNUMBER($J5040)),$J5040-B5040,"")</f>
        <v>9.23</v>
      </c>
      <c r="E5040" s="109" t="n">
        <f aca="false">IF(AND(ISNUMBER(C5040),ISNUMBER($J5040)),$J5040-C5040,"")</f>
        <v>4.23</v>
      </c>
      <c r="F5040" s="1" t="s">
        <v>6003</v>
      </c>
      <c r="G5040" s="46"/>
      <c r="J5040" s="11" t="n">
        <f aca="false">IFERROR(INDEX(Pozos!$M$2:$M$1852,MATCH(A5040,Pozos!$E$2:$E$1852,0)),"")</f>
        <v>10.23</v>
      </c>
      <c r="K5040" s="1" t="s">
        <v>3872</v>
      </c>
      <c r="L5040" s="1" t="s">
        <v>3809</v>
      </c>
      <c r="P5040" s="0" t="s">
        <v>3824</v>
      </c>
    </row>
    <row r="5041" customFormat="false" ht="15.75" hidden="false" customHeight="true" outlineLevel="0" collapsed="false">
      <c r="A5041" s="39" t="s">
        <v>2970</v>
      </c>
      <c r="B5041" s="52" t="n">
        <v>6</v>
      </c>
      <c r="C5041" s="52" t="n">
        <v>11</v>
      </c>
      <c r="D5041" s="109" t="n">
        <f aca="false">IF(AND(ISNUMBER(B5041),ISNUMBER($J5041)),$J5041-B5041,"")</f>
        <v>4.23</v>
      </c>
      <c r="E5041" s="109" t="n">
        <f aca="false">IF(AND(ISNUMBER(C5041),ISNUMBER($J5041)),$J5041-C5041,"")</f>
        <v>-0.77</v>
      </c>
      <c r="F5041" s="1" t="s">
        <v>6004</v>
      </c>
      <c r="G5041" s="46"/>
      <c r="J5041" s="11" t="n">
        <f aca="false">IFERROR(INDEX(Pozos!$M$2:$M$1852,MATCH(A5041,Pozos!$E$2:$E$1852,0)),"")</f>
        <v>10.23</v>
      </c>
      <c r="K5041" s="1" t="s">
        <v>3812</v>
      </c>
      <c r="L5041" s="1" t="s">
        <v>3813</v>
      </c>
      <c r="P5041" s="0" t="s">
        <v>3824</v>
      </c>
    </row>
    <row r="5042" customFormat="false" ht="15.75" hidden="false" customHeight="true" outlineLevel="0" collapsed="false">
      <c r="A5042" s="39" t="s">
        <v>2970</v>
      </c>
      <c r="B5042" s="52" t="n">
        <v>11</v>
      </c>
      <c r="C5042" s="52" t="n">
        <v>15</v>
      </c>
      <c r="D5042" s="109" t="n">
        <f aca="false">IF(AND(ISNUMBER(B5042),ISNUMBER($J5042)),$J5042-B5042,"")</f>
        <v>-0.77</v>
      </c>
      <c r="E5042" s="109" t="n">
        <f aca="false">IF(AND(ISNUMBER(C5042),ISNUMBER($J5042)),$J5042-C5042,"")</f>
        <v>-4.77</v>
      </c>
      <c r="F5042" s="1" t="s">
        <v>6005</v>
      </c>
      <c r="G5042" s="46"/>
      <c r="J5042" s="11" t="n">
        <f aca="false">IFERROR(INDEX(Pozos!$M$2:$M$1852,MATCH(A5042,Pozos!$E$2:$E$1852,0)),"")</f>
        <v>10.23</v>
      </c>
      <c r="K5042" s="1" t="s">
        <v>3812</v>
      </c>
      <c r="L5042" s="1" t="s">
        <v>3813</v>
      </c>
      <c r="P5042" s="0" t="s">
        <v>3824</v>
      </c>
    </row>
    <row r="5043" customFormat="false" ht="15.75" hidden="false" customHeight="true" outlineLevel="0" collapsed="false">
      <c r="A5043" s="39" t="s">
        <v>2970</v>
      </c>
      <c r="B5043" s="52" t="n">
        <v>15</v>
      </c>
      <c r="C5043" s="52" t="n">
        <v>22</v>
      </c>
      <c r="D5043" s="109" t="n">
        <f aca="false">IF(AND(ISNUMBER(B5043),ISNUMBER($J5043)),$J5043-B5043,"")</f>
        <v>-4.77</v>
      </c>
      <c r="E5043" s="109" t="n">
        <f aca="false">IF(AND(ISNUMBER(C5043),ISNUMBER($J5043)),$J5043-C5043,"")</f>
        <v>-11.77</v>
      </c>
      <c r="F5043" s="1" t="s">
        <v>6006</v>
      </c>
      <c r="G5043" s="46"/>
      <c r="J5043" s="11" t="n">
        <f aca="false">IFERROR(INDEX(Pozos!$M$2:$M$1852,MATCH(A5043,Pozos!$E$2:$E$1852,0)),"")</f>
        <v>10.23</v>
      </c>
      <c r="K5043" s="1" t="s">
        <v>3812</v>
      </c>
      <c r="L5043" s="1" t="s">
        <v>3813</v>
      </c>
      <c r="P5043" s="0" t="s">
        <v>3824</v>
      </c>
    </row>
    <row r="5044" customFormat="false" ht="15.75" hidden="false" customHeight="true" outlineLevel="0" collapsed="false">
      <c r="A5044" s="39" t="s">
        <v>2970</v>
      </c>
      <c r="B5044" s="52" t="n">
        <v>22</v>
      </c>
      <c r="C5044" s="52" t="n">
        <v>27</v>
      </c>
      <c r="D5044" s="109" t="n">
        <f aca="false">IF(AND(ISNUMBER(B5044),ISNUMBER($J5044)),$J5044-B5044,"")</f>
        <v>-11.77</v>
      </c>
      <c r="E5044" s="109" t="n">
        <f aca="false">IF(AND(ISNUMBER(C5044),ISNUMBER($J5044)),$J5044-C5044,"")</f>
        <v>-16.77</v>
      </c>
      <c r="F5044" s="1" t="s">
        <v>6007</v>
      </c>
      <c r="G5044" s="46"/>
      <c r="J5044" s="11" t="n">
        <f aca="false">IFERROR(INDEX(Pozos!$M$2:$M$1852,MATCH(A5044,Pozos!$E$2:$E$1852,0)),"")</f>
        <v>10.23</v>
      </c>
      <c r="K5044" s="1" t="s">
        <v>3944</v>
      </c>
      <c r="L5044" s="1" t="s">
        <v>3813</v>
      </c>
      <c r="P5044" s="0" t="s">
        <v>3824</v>
      </c>
    </row>
    <row r="5045" customFormat="false" ht="15.75" hidden="false" customHeight="true" outlineLevel="0" collapsed="false">
      <c r="A5045" s="39" t="s">
        <v>2970</v>
      </c>
      <c r="B5045" s="52" t="n">
        <v>27</v>
      </c>
      <c r="C5045" s="52" t="n">
        <v>50</v>
      </c>
      <c r="D5045" s="109" t="n">
        <f aca="false">IF(AND(ISNUMBER(B5045),ISNUMBER($J5045)),$J5045-B5045,"")</f>
        <v>-16.77</v>
      </c>
      <c r="E5045" s="109" t="n">
        <f aca="false">IF(AND(ISNUMBER(C5045),ISNUMBER($J5045)),$J5045-C5045,"")</f>
        <v>-39.77</v>
      </c>
      <c r="F5045" s="1" t="s">
        <v>6008</v>
      </c>
      <c r="G5045" s="46"/>
      <c r="J5045" s="11" t="n">
        <f aca="false">IFERROR(INDEX(Pozos!$M$2:$M$1852,MATCH(A5045,Pozos!$E$2:$E$1852,0)),"")</f>
        <v>10.23</v>
      </c>
      <c r="K5045" s="1" t="s">
        <v>3808</v>
      </c>
      <c r="L5045" s="1" t="s">
        <v>3809</v>
      </c>
      <c r="P5045" s="0" t="s">
        <v>3824</v>
      </c>
    </row>
    <row r="5046" customFormat="false" ht="15.75" hidden="false" customHeight="true" outlineLevel="0" collapsed="false">
      <c r="A5046" s="39" t="s">
        <v>2972</v>
      </c>
      <c r="B5046" s="52" t="n">
        <v>0</v>
      </c>
      <c r="C5046" s="52" t="n">
        <v>1</v>
      </c>
      <c r="D5046" s="109" t="n">
        <f aca="false">IF(AND(ISNUMBER(B5046),ISNUMBER($J5046)),$J5046-B5046,"")</f>
        <v>10.73</v>
      </c>
      <c r="E5046" s="109" t="n">
        <f aca="false">IF(AND(ISNUMBER(C5046),ISNUMBER($J5046)),$J5046-C5046,"")</f>
        <v>9.73</v>
      </c>
      <c r="F5046" s="1" t="s">
        <v>3835</v>
      </c>
      <c r="G5046" s="46"/>
      <c r="J5046" s="11" t="n">
        <f aca="false">IFERROR(INDEX(Pozos!$M$2:$M$1852,MATCH(A5046,Pozos!$E$2:$E$1852,0)),"")</f>
        <v>10.73</v>
      </c>
      <c r="K5046" s="1" t="s">
        <v>3803</v>
      </c>
      <c r="L5046" s="1" t="s">
        <v>3804</v>
      </c>
      <c r="P5046" s="0" t="s">
        <v>3824</v>
      </c>
    </row>
    <row r="5047" customFormat="false" ht="15.75" hidden="false" customHeight="true" outlineLevel="0" collapsed="false">
      <c r="A5047" s="39" t="s">
        <v>2972</v>
      </c>
      <c r="B5047" s="52" t="n">
        <v>1</v>
      </c>
      <c r="C5047" s="52" t="n">
        <v>9</v>
      </c>
      <c r="D5047" s="109" t="n">
        <f aca="false">IF(AND(ISNUMBER(B5047),ISNUMBER($J5047)),$J5047-B5047,"")</f>
        <v>9.73</v>
      </c>
      <c r="E5047" s="109" t="n">
        <f aca="false">IF(AND(ISNUMBER(C5047),ISNUMBER($J5047)),$J5047-C5047,"")</f>
        <v>1.73</v>
      </c>
      <c r="F5047" s="1" t="s">
        <v>4402</v>
      </c>
      <c r="G5047" s="46"/>
      <c r="J5047" s="11" t="n">
        <f aca="false">IFERROR(INDEX(Pozos!$M$2:$M$1852,MATCH(A5047,Pozos!$E$2:$E$1852,0)),"")</f>
        <v>10.73</v>
      </c>
      <c r="K5047" s="1" t="s">
        <v>3808</v>
      </c>
      <c r="L5047" s="1" t="s">
        <v>3809</v>
      </c>
      <c r="P5047" s="0" t="s">
        <v>3824</v>
      </c>
    </row>
    <row r="5048" customFormat="false" ht="15.75" hidden="false" customHeight="true" outlineLevel="0" collapsed="false">
      <c r="A5048" s="39" t="s">
        <v>2972</v>
      </c>
      <c r="B5048" s="52" t="n">
        <v>9</v>
      </c>
      <c r="C5048" s="52" t="n">
        <v>27</v>
      </c>
      <c r="D5048" s="109" t="n">
        <f aca="false">IF(AND(ISNUMBER(B5048),ISNUMBER($J5048)),$J5048-B5048,"")</f>
        <v>1.73</v>
      </c>
      <c r="E5048" s="109" t="n">
        <f aca="false">IF(AND(ISNUMBER(C5048),ISNUMBER($J5048)),$J5048-C5048,"")</f>
        <v>-16.27</v>
      </c>
      <c r="F5048" s="1" t="s">
        <v>6009</v>
      </c>
      <c r="G5048" s="46"/>
      <c r="J5048" s="11" t="n">
        <f aca="false">IFERROR(INDEX(Pozos!$M$2:$M$1852,MATCH(A5048,Pozos!$E$2:$E$1852,0)),"")</f>
        <v>10.73</v>
      </c>
      <c r="K5048" s="1" t="s">
        <v>3944</v>
      </c>
      <c r="L5048" s="1" t="s">
        <v>3813</v>
      </c>
      <c r="P5048" s="0" t="s">
        <v>3824</v>
      </c>
    </row>
    <row r="5049" customFormat="false" ht="15.75" hidden="false" customHeight="true" outlineLevel="0" collapsed="false">
      <c r="A5049" s="39" t="s">
        <v>2972</v>
      </c>
      <c r="B5049" s="52" t="n">
        <v>27</v>
      </c>
      <c r="C5049" s="52" t="n">
        <v>35</v>
      </c>
      <c r="D5049" s="109" t="n">
        <f aca="false">IF(AND(ISNUMBER(B5049),ISNUMBER($J5049)),$J5049-B5049,"")</f>
        <v>-16.27</v>
      </c>
      <c r="E5049" s="109" t="n">
        <f aca="false">IF(AND(ISNUMBER(C5049),ISNUMBER($J5049)),$J5049-C5049,"")</f>
        <v>-24.27</v>
      </c>
      <c r="F5049" s="1" t="s">
        <v>6010</v>
      </c>
      <c r="G5049" s="46"/>
      <c r="J5049" s="11" t="n">
        <f aca="false">IFERROR(INDEX(Pozos!$M$2:$M$1852,MATCH(A5049,Pozos!$E$2:$E$1852,0)),"")</f>
        <v>10.73</v>
      </c>
      <c r="K5049" s="1" t="s">
        <v>3808</v>
      </c>
      <c r="L5049" s="1" t="s">
        <v>3809</v>
      </c>
      <c r="P5049" s="0" t="s">
        <v>3824</v>
      </c>
    </row>
    <row r="5050" customFormat="false" ht="15.75" hidden="false" customHeight="true" outlineLevel="0" collapsed="false">
      <c r="A5050" s="39" t="s">
        <v>2973</v>
      </c>
      <c r="B5050" s="52" t="n">
        <v>0</v>
      </c>
      <c r="C5050" s="52" t="n">
        <v>1</v>
      </c>
      <c r="D5050" s="109" t="n">
        <f aca="false">IF(AND(ISNUMBER(B5050),ISNUMBER($J5050)),$J5050-B5050,"")</f>
        <v>16.04</v>
      </c>
      <c r="E5050" s="109" t="n">
        <f aca="false">IF(AND(ISNUMBER(C5050),ISNUMBER($J5050)),$J5050-C5050,"")</f>
        <v>15.04</v>
      </c>
      <c r="F5050" s="1" t="s">
        <v>3835</v>
      </c>
      <c r="G5050" s="46"/>
      <c r="J5050" s="11" t="n">
        <f aca="false">IFERROR(INDEX(Pozos!$M$2:$M$1852,MATCH(A5050,Pozos!$E$2:$E$1852,0)),"")</f>
        <v>16.04</v>
      </c>
      <c r="K5050" s="1" t="s">
        <v>3803</v>
      </c>
      <c r="L5050" s="1" t="s">
        <v>3804</v>
      </c>
      <c r="P5050" s="0" t="s">
        <v>3824</v>
      </c>
    </row>
    <row r="5051" customFormat="false" ht="15.75" hidden="false" customHeight="true" outlineLevel="0" collapsed="false">
      <c r="A5051" s="39" t="s">
        <v>2973</v>
      </c>
      <c r="B5051" s="52" t="n">
        <v>1</v>
      </c>
      <c r="C5051" s="52" t="n">
        <v>17</v>
      </c>
      <c r="D5051" s="109" t="n">
        <f aca="false">IF(AND(ISNUMBER(B5051),ISNUMBER($J5051)),$J5051-B5051,"")</f>
        <v>15.04</v>
      </c>
      <c r="E5051" s="109" t="n">
        <f aca="false">IF(AND(ISNUMBER(C5051),ISNUMBER($J5051)),$J5051-C5051,"")</f>
        <v>-0.960000000000001</v>
      </c>
      <c r="F5051" s="1" t="s">
        <v>4402</v>
      </c>
      <c r="G5051" s="46"/>
      <c r="J5051" s="11" t="n">
        <f aca="false">IFERROR(INDEX(Pozos!$M$2:$M$1852,MATCH(A5051,Pozos!$E$2:$E$1852,0)),"")</f>
        <v>16.04</v>
      </c>
      <c r="K5051" s="1" t="s">
        <v>3808</v>
      </c>
      <c r="L5051" s="1" t="s">
        <v>3809</v>
      </c>
      <c r="P5051" s="0" t="s">
        <v>3824</v>
      </c>
    </row>
    <row r="5052" customFormat="false" ht="15.75" hidden="false" customHeight="true" outlineLevel="0" collapsed="false">
      <c r="A5052" s="39" t="s">
        <v>2973</v>
      </c>
      <c r="B5052" s="52" t="n">
        <v>17</v>
      </c>
      <c r="C5052" s="52" t="n">
        <v>22</v>
      </c>
      <c r="D5052" s="109" t="n">
        <f aca="false">IF(AND(ISNUMBER(B5052),ISNUMBER($J5052)),$J5052-B5052,"")</f>
        <v>-0.960000000000001</v>
      </c>
      <c r="E5052" s="109" t="n">
        <f aca="false">IF(AND(ISNUMBER(C5052),ISNUMBER($J5052)),$J5052-C5052,"")</f>
        <v>-5.96</v>
      </c>
      <c r="F5052" s="1" t="s">
        <v>6011</v>
      </c>
      <c r="G5052" s="46"/>
      <c r="J5052" s="11" t="n">
        <f aca="false">IFERROR(INDEX(Pozos!$M$2:$M$1852,MATCH(A5052,Pozos!$E$2:$E$1852,0)),"")</f>
        <v>16.04</v>
      </c>
      <c r="K5052" s="1" t="s">
        <v>3944</v>
      </c>
      <c r="L5052" s="1" t="s">
        <v>3813</v>
      </c>
      <c r="P5052" s="0" t="s">
        <v>3824</v>
      </c>
    </row>
    <row r="5053" customFormat="false" ht="15.75" hidden="false" customHeight="true" outlineLevel="0" collapsed="false">
      <c r="A5053" s="39" t="s">
        <v>2973</v>
      </c>
      <c r="B5053" s="52" t="n">
        <v>22</v>
      </c>
      <c r="C5053" s="52" t="n">
        <v>28</v>
      </c>
      <c r="D5053" s="109" t="n">
        <f aca="false">IF(AND(ISNUMBER(B5053),ISNUMBER($J5053)),$J5053-B5053,"")</f>
        <v>-5.96</v>
      </c>
      <c r="E5053" s="109" t="n">
        <f aca="false">IF(AND(ISNUMBER(C5053),ISNUMBER($J5053)),$J5053-C5053,"")</f>
        <v>-11.96</v>
      </c>
      <c r="F5053" s="1" t="s">
        <v>3808</v>
      </c>
      <c r="G5053" s="46"/>
      <c r="J5053" s="11" t="n">
        <f aca="false">IFERROR(INDEX(Pozos!$M$2:$M$1852,MATCH(A5053,Pozos!$E$2:$E$1852,0)),"")</f>
        <v>16.04</v>
      </c>
      <c r="K5053" s="1" t="s">
        <v>3808</v>
      </c>
      <c r="L5053" s="1" t="s">
        <v>3809</v>
      </c>
      <c r="P5053" s="0" t="s">
        <v>3824</v>
      </c>
    </row>
    <row r="5054" customFormat="false" ht="15.75" hidden="false" customHeight="true" outlineLevel="0" collapsed="false">
      <c r="A5054" s="39" t="s">
        <v>2974</v>
      </c>
      <c r="B5054" s="52" t="n">
        <v>0</v>
      </c>
      <c r="C5054" s="52" t="n">
        <v>1</v>
      </c>
      <c r="D5054" s="109" t="str">
        <f aca="false">IF(AND(ISNUMBER(B5054),ISNUMBER($J5054)),$J5054-B5054,"")</f>
        <v/>
      </c>
      <c r="E5054" s="109" t="str">
        <f aca="false">IF(AND(ISNUMBER(C5054),ISNUMBER($J5054)),$J5054-C5054,"")</f>
        <v/>
      </c>
      <c r="F5054" s="1" t="s">
        <v>3835</v>
      </c>
      <c r="G5054" s="46"/>
      <c r="J5054" s="11" t="str">
        <f aca="false">IFERROR(INDEX(Pozos!$M$2:$M$1852,MATCH(A5054,Pozos!$E$2:$E$1852,0)),"")</f>
        <v/>
      </c>
      <c r="K5054" s="1" t="s">
        <v>3803</v>
      </c>
      <c r="L5054" s="1" t="s">
        <v>3804</v>
      </c>
      <c r="N5054" s="106" t="s">
        <v>4930</v>
      </c>
      <c r="P5054" s="0" t="s">
        <v>3824</v>
      </c>
    </row>
    <row r="5055" customFormat="false" ht="15.75" hidden="false" customHeight="true" outlineLevel="0" collapsed="false">
      <c r="A5055" s="39" t="s">
        <v>2974</v>
      </c>
      <c r="B5055" s="52" t="n">
        <v>1</v>
      </c>
      <c r="C5055" s="52" t="n">
        <v>5</v>
      </c>
      <c r="D5055" s="109" t="str">
        <f aca="false">IF(AND(ISNUMBER(B5055),ISNUMBER($J5055)),$J5055-B5055,"")</f>
        <v/>
      </c>
      <c r="E5055" s="109" t="str">
        <f aca="false">IF(AND(ISNUMBER(C5055),ISNUMBER($J5055)),$J5055-C5055,"")</f>
        <v/>
      </c>
      <c r="F5055" s="1" t="s">
        <v>4402</v>
      </c>
      <c r="G5055" s="46"/>
      <c r="J5055" s="11" t="str">
        <f aca="false">IFERROR(INDEX(Pozos!$M$2:$M$1852,MATCH(A5055,Pozos!$E$2:$E$1852,0)),"")</f>
        <v/>
      </c>
      <c r="K5055" s="1" t="s">
        <v>3808</v>
      </c>
      <c r="L5055" s="1" t="s">
        <v>3809</v>
      </c>
      <c r="N5055" s="106" t="s">
        <v>4930</v>
      </c>
      <c r="P5055" s="0" t="s">
        <v>3824</v>
      </c>
    </row>
    <row r="5056" customFormat="false" ht="15.75" hidden="false" customHeight="true" outlineLevel="0" collapsed="false">
      <c r="A5056" s="39" t="s">
        <v>2974</v>
      </c>
      <c r="B5056" s="52" t="n">
        <v>5</v>
      </c>
      <c r="C5056" s="52" t="n">
        <v>15</v>
      </c>
      <c r="D5056" s="109" t="str">
        <f aca="false">IF(AND(ISNUMBER(B5056),ISNUMBER($J5056)),$J5056-B5056,"")</f>
        <v/>
      </c>
      <c r="E5056" s="109" t="str">
        <f aca="false">IF(AND(ISNUMBER(C5056),ISNUMBER($J5056)),$J5056-C5056,"")</f>
        <v/>
      </c>
      <c r="F5056" s="1" t="s">
        <v>4401</v>
      </c>
      <c r="G5056" s="46"/>
      <c r="J5056" s="11" t="str">
        <f aca="false">IFERROR(INDEX(Pozos!$M$2:$M$1852,MATCH(A5056,Pozos!$E$2:$E$1852,0)),"")</f>
        <v/>
      </c>
      <c r="K5056" s="1" t="s">
        <v>3944</v>
      </c>
      <c r="L5056" s="1" t="s">
        <v>3813</v>
      </c>
      <c r="N5056" s="106" t="s">
        <v>4930</v>
      </c>
      <c r="P5056" s="0" t="s">
        <v>3824</v>
      </c>
    </row>
    <row r="5057" customFormat="false" ht="15.75" hidden="false" customHeight="true" outlineLevel="0" collapsed="false">
      <c r="A5057" s="39" t="s">
        <v>2974</v>
      </c>
      <c r="B5057" s="52" t="n">
        <v>15</v>
      </c>
      <c r="C5057" s="52" t="n">
        <v>21</v>
      </c>
      <c r="D5057" s="109" t="str">
        <f aca="false">IF(AND(ISNUMBER(B5057),ISNUMBER($J5057)),$J5057-B5057,"")</f>
        <v/>
      </c>
      <c r="E5057" s="109" t="str">
        <f aca="false">IF(AND(ISNUMBER(C5057),ISNUMBER($J5057)),$J5057-C5057,"")</f>
        <v/>
      </c>
      <c r="F5057" s="1" t="s">
        <v>6012</v>
      </c>
      <c r="G5057" s="46"/>
      <c r="J5057" s="11" t="str">
        <f aca="false">IFERROR(INDEX(Pozos!$M$2:$M$1852,MATCH(A5057,Pozos!$E$2:$E$1852,0)),"")</f>
        <v/>
      </c>
      <c r="K5057" s="1" t="s">
        <v>3808</v>
      </c>
      <c r="L5057" s="1" t="s">
        <v>3809</v>
      </c>
      <c r="N5057" s="106" t="s">
        <v>4930</v>
      </c>
      <c r="P5057" s="0" t="s">
        <v>3824</v>
      </c>
    </row>
    <row r="5058" customFormat="false" ht="15.75" hidden="false" customHeight="true" outlineLevel="0" collapsed="false">
      <c r="A5058" s="39" t="s">
        <v>2974</v>
      </c>
      <c r="B5058" s="52" t="n">
        <v>28</v>
      </c>
      <c r="C5058" s="52" t="n">
        <v>30</v>
      </c>
      <c r="D5058" s="109" t="str">
        <f aca="false">IF(AND(ISNUMBER(B5058),ISNUMBER($J5058)),$J5058-B5058,"")</f>
        <v/>
      </c>
      <c r="E5058" s="109" t="str">
        <f aca="false">IF(AND(ISNUMBER(C5058),ISNUMBER($J5058)),$J5058-C5058,"")</f>
        <v/>
      </c>
      <c r="F5058" s="1" t="s">
        <v>4799</v>
      </c>
      <c r="G5058" s="46"/>
      <c r="J5058" s="11" t="str">
        <f aca="false">IFERROR(INDEX(Pozos!$M$2:$M$1852,MATCH(A5058,Pozos!$E$2:$E$1852,0)),"")</f>
        <v/>
      </c>
      <c r="K5058" s="1" t="s">
        <v>3808</v>
      </c>
      <c r="L5058" s="1" t="s">
        <v>3809</v>
      </c>
      <c r="N5058" s="106" t="s">
        <v>6013</v>
      </c>
      <c r="P5058" s="0" t="s">
        <v>3824</v>
      </c>
    </row>
    <row r="5059" customFormat="false" ht="15.75" hidden="false" customHeight="true" outlineLevel="0" collapsed="false">
      <c r="A5059" s="39" t="s">
        <v>2975</v>
      </c>
      <c r="B5059" s="52" t="n">
        <v>0</v>
      </c>
      <c r="C5059" s="52" t="n">
        <v>1</v>
      </c>
      <c r="D5059" s="109" t="n">
        <f aca="false">IF(AND(ISNUMBER(B5059),ISNUMBER($J5059)),$J5059-B5059,"")</f>
        <v>10.72</v>
      </c>
      <c r="E5059" s="109" t="n">
        <f aca="false">IF(AND(ISNUMBER(C5059),ISNUMBER($J5059)),$J5059-C5059,"")</f>
        <v>9.72</v>
      </c>
      <c r="F5059" s="1" t="s">
        <v>3835</v>
      </c>
      <c r="G5059" s="46"/>
      <c r="J5059" s="11" t="n">
        <f aca="false">IFERROR(INDEX(Pozos!$M$2:$M$1852,MATCH(A5059,Pozos!$E$2:$E$1852,0)),"")</f>
        <v>10.72</v>
      </c>
      <c r="K5059" s="1" t="s">
        <v>3803</v>
      </c>
      <c r="L5059" s="1" t="s">
        <v>3804</v>
      </c>
      <c r="P5059" s="0" t="s">
        <v>3824</v>
      </c>
    </row>
    <row r="5060" customFormat="false" ht="15.75" hidden="false" customHeight="true" outlineLevel="0" collapsed="false">
      <c r="A5060" s="39" t="s">
        <v>2975</v>
      </c>
      <c r="B5060" s="52" t="n">
        <v>1</v>
      </c>
      <c r="C5060" s="52" t="n">
        <v>5</v>
      </c>
      <c r="D5060" s="109" t="n">
        <f aca="false">IF(AND(ISNUMBER(B5060),ISNUMBER($J5060)),$J5060-B5060,"")</f>
        <v>9.72</v>
      </c>
      <c r="E5060" s="109" t="n">
        <f aca="false">IF(AND(ISNUMBER(C5060),ISNUMBER($J5060)),$J5060-C5060,"")</f>
        <v>5.72</v>
      </c>
      <c r="F5060" s="1" t="s">
        <v>4402</v>
      </c>
      <c r="G5060" s="46"/>
      <c r="J5060" s="11" t="n">
        <f aca="false">IFERROR(INDEX(Pozos!$M$2:$M$1852,MATCH(A5060,Pozos!$E$2:$E$1852,0)),"")</f>
        <v>10.72</v>
      </c>
      <c r="K5060" s="1" t="s">
        <v>3808</v>
      </c>
      <c r="L5060" s="1" t="s">
        <v>3809</v>
      </c>
      <c r="P5060" s="0" t="s">
        <v>3824</v>
      </c>
    </row>
    <row r="5061" customFormat="false" ht="15.75" hidden="false" customHeight="true" outlineLevel="0" collapsed="false">
      <c r="A5061" s="39" t="s">
        <v>2975</v>
      </c>
      <c r="B5061" s="52" t="n">
        <v>5</v>
      </c>
      <c r="C5061" s="52" t="n">
        <v>9</v>
      </c>
      <c r="D5061" s="109" t="n">
        <f aca="false">IF(AND(ISNUMBER(B5061),ISNUMBER($J5061)),$J5061-B5061,"")</f>
        <v>5.72</v>
      </c>
      <c r="E5061" s="109" t="n">
        <f aca="false">IF(AND(ISNUMBER(C5061),ISNUMBER($J5061)),$J5061-C5061,"")</f>
        <v>1.72</v>
      </c>
      <c r="F5061" s="1" t="s">
        <v>4401</v>
      </c>
      <c r="G5061" s="46"/>
      <c r="J5061" s="11" t="n">
        <f aca="false">IFERROR(INDEX(Pozos!$M$2:$M$1852,MATCH(A5061,Pozos!$E$2:$E$1852,0)),"")</f>
        <v>10.72</v>
      </c>
      <c r="K5061" s="1" t="s">
        <v>3944</v>
      </c>
      <c r="L5061" s="1" t="s">
        <v>3813</v>
      </c>
      <c r="P5061" s="0" t="s">
        <v>3824</v>
      </c>
    </row>
    <row r="5062" customFormat="false" ht="15.75" hidden="false" customHeight="true" outlineLevel="0" collapsed="false">
      <c r="A5062" s="39" t="s">
        <v>2975</v>
      </c>
      <c r="B5062" s="52" t="n">
        <v>9</v>
      </c>
      <c r="C5062" s="52" t="n">
        <v>13</v>
      </c>
      <c r="D5062" s="109" t="n">
        <f aca="false">IF(AND(ISNUMBER(B5062),ISNUMBER($J5062)),$J5062-B5062,"")</f>
        <v>1.72</v>
      </c>
      <c r="E5062" s="109" t="n">
        <f aca="false">IF(AND(ISNUMBER(C5062),ISNUMBER($J5062)),$J5062-C5062,"")</f>
        <v>-2.28</v>
      </c>
      <c r="F5062" s="1" t="s">
        <v>4602</v>
      </c>
      <c r="G5062" s="46"/>
      <c r="J5062" s="11" t="n">
        <f aca="false">IFERROR(INDEX(Pozos!$M$2:$M$1852,MATCH(A5062,Pozos!$E$2:$E$1852,0)),"")</f>
        <v>10.72</v>
      </c>
      <c r="K5062" s="1" t="s">
        <v>3808</v>
      </c>
      <c r="L5062" s="1" t="s">
        <v>3809</v>
      </c>
      <c r="P5062" s="0" t="s">
        <v>3824</v>
      </c>
    </row>
    <row r="5063" customFormat="false" ht="15.75" hidden="false" customHeight="true" outlineLevel="0" collapsed="false">
      <c r="A5063" s="39" t="s">
        <v>2975</v>
      </c>
      <c r="B5063" s="52" t="n">
        <v>13</v>
      </c>
      <c r="C5063" s="52" t="n">
        <v>21.5</v>
      </c>
      <c r="D5063" s="109" t="n">
        <f aca="false">IF(AND(ISNUMBER(B5063),ISNUMBER($J5063)),$J5063-B5063,"")</f>
        <v>-2.28</v>
      </c>
      <c r="E5063" s="109" t="n">
        <f aca="false">IF(AND(ISNUMBER(C5063),ISNUMBER($J5063)),$J5063-C5063,"")</f>
        <v>-10.78</v>
      </c>
      <c r="F5063" s="1" t="s">
        <v>6014</v>
      </c>
      <c r="G5063" s="46"/>
      <c r="J5063" s="11" t="n">
        <f aca="false">IFERROR(INDEX(Pozos!$M$2:$M$1852,MATCH(A5063,Pozos!$E$2:$E$1852,0)),"")</f>
        <v>10.72</v>
      </c>
      <c r="K5063" s="1" t="s">
        <v>3944</v>
      </c>
      <c r="L5063" s="1" t="s">
        <v>3813</v>
      </c>
      <c r="P5063" s="0" t="s">
        <v>3824</v>
      </c>
    </row>
    <row r="5064" customFormat="false" ht="15.75" hidden="false" customHeight="true" outlineLevel="0" collapsed="false">
      <c r="A5064" s="39" t="s">
        <v>2975</v>
      </c>
      <c r="B5064" s="52" t="n">
        <v>21.5</v>
      </c>
      <c r="C5064" s="52" t="n">
        <v>23.5</v>
      </c>
      <c r="D5064" s="109" t="n">
        <f aca="false">IF(AND(ISNUMBER(B5064),ISNUMBER($J5064)),$J5064-B5064,"")</f>
        <v>-10.78</v>
      </c>
      <c r="E5064" s="109" t="n">
        <f aca="false">IF(AND(ISNUMBER(C5064),ISNUMBER($J5064)),$J5064-C5064,"")</f>
        <v>-12.78</v>
      </c>
      <c r="F5064" s="1" t="s">
        <v>6015</v>
      </c>
      <c r="G5064" s="46"/>
      <c r="J5064" s="11" t="n">
        <f aca="false">IFERROR(INDEX(Pozos!$M$2:$M$1852,MATCH(A5064,Pozos!$E$2:$E$1852,0)),"")</f>
        <v>10.72</v>
      </c>
      <c r="K5064" s="1" t="s">
        <v>3808</v>
      </c>
      <c r="L5064" s="1" t="s">
        <v>3809</v>
      </c>
      <c r="P5064" s="0" t="s">
        <v>3824</v>
      </c>
    </row>
    <row r="5065" customFormat="false" ht="15.75" hidden="false" customHeight="true" outlineLevel="0" collapsed="false">
      <c r="A5065" s="39" t="s">
        <v>2976</v>
      </c>
      <c r="B5065" s="52" t="n">
        <v>0</v>
      </c>
      <c r="C5065" s="52" t="n">
        <v>4</v>
      </c>
      <c r="D5065" s="109" t="n">
        <f aca="false">IF(AND(ISNUMBER(B5065),ISNUMBER($J5065)),$J5065-B5065,"")</f>
        <v>14.01</v>
      </c>
      <c r="E5065" s="109" t="n">
        <f aca="false">IF(AND(ISNUMBER(C5065),ISNUMBER($J5065)),$J5065-C5065,"")</f>
        <v>10.01</v>
      </c>
      <c r="F5065" s="1" t="s">
        <v>5993</v>
      </c>
      <c r="G5065" s="46"/>
      <c r="J5065" s="11" t="n">
        <f aca="false">IFERROR(INDEX(Pozos!$M$2:$M$1852,MATCH(A5065,Pozos!$E$2:$E$1852,0)),"")</f>
        <v>14.01</v>
      </c>
      <c r="K5065" s="1" t="s">
        <v>3872</v>
      </c>
      <c r="L5065" s="1" t="s">
        <v>3809</v>
      </c>
      <c r="P5065" s="0" t="s">
        <v>3824</v>
      </c>
    </row>
    <row r="5066" customFormat="false" ht="15.75" hidden="false" customHeight="true" outlineLevel="0" collapsed="false">
      <c r="A5066" s="39" t="s">
        <v>2976</v>
      </c>
      <c r="B5066" s="52" t="n">
        <v>4</v>
      </c>
      <c r="C5066" s="52" t="n">
        <v>6</v>
      </c>
      <c r="D5066" s="109" t="n">
        <f aca="false">IF(AND(ISNUMBER(B5066),ISNUMBER($J5066)),$J5066-B5066,"")</f>
        <v>10.01</v>
      </c>
      <c r="E5066" s="109" t="n">
        <f aca="false">IF(AND(ISNUMBER(C5066),ISNUMBER($J5066)),$J5066-C5066,"")</f>
        <v>8.01</v>
      </c>
      <c r="F5066" s="1" t="s">
        <v>6016</v>
      </c>
      <c r="G5066" s="46"/>
      <c r="J5066" s="11" t="n">
        <f aca="false">IFERROR(INDEX(Pozos!$M$2:$M$1852,MATCH(A5066,Pozos!$E$2:$E$1852,0)),"")</f>
        <v>14.01</v>
      </c>
      <c r="K5066" s="1" t="s">
        <v>3872</v>
      </c>
      <c r="L5066" s="1" t="s">
        <v>3809</v>
      </c>
      <c r="P5066" s="0" t="s">
        <v>3824</v>
      </c>
    </row>
    <row r="5067" customFormat="false" ht="15.75" hidden="false" customHeight="true" outlineLevel="0" collapsed="false">
      <c r="A5067" s="39" t="s">
        <v>2976</v>
      </c>
      <c r="B5067" s="52" t="n">
        <v>6</v>
      </c>
      <c r="C5067" s="52" t="n">
        <v>16</v>
      </c>
      <c r="D5067" s="109" t="n">
        <f aca="false">IF(AND(ISNUMBER(B5067),ISNUMBER($J5067)),$J5067-B5067,"")</f>
        <v>8.01</v>
      </c>
      <c r="E5067" s="109" t="n">
        <f aca="false">IF(AND(ISNUMBER(C5067),ISNUMBER($J5067)),$J5067-C5067,"")</f>
        <v>-1.99</v>
      </c>
      <c r="F5067" s="1" t="s">
        <v>6017</v>
      </c>
      <c r="G5067" s="46"/>
      <c r="J5067" s="11" t="n">
        <f aca="false">IFERROR(INDEX(Pozos!$M$2:$M$1852,MATCH(A5067,Pozos!$E$2:$E$1852,0)),"")</f>
        <v>14.01</v>
      </c>
      <c r="K5067" s="1" t="s">
        <v>3944</v>
      </c>
      <c r="L5067" s="1" t="s">
        <v>3813</v>
      </c>
      <c r="P5067" s="0" t="s">
        <v>3824</v>
      </c>
    </row>
    <row r="5068" customFormat="false" ht="15.75" hidden="false" customHeight="true" outlineLevel="0" collapsed="false">
      <c r="A5068" s="39" t="s">
        <v>2976</v>
      </c>
      <c r="B5068" s="52" t="n">
        <v>16</v>
      </c>
      <c r="C5068" s="52" t="n">
        <v>19</v>
      </c>
      <c r="D5068" s="109" t="n">
        <f aca="false">IF(AND(ISNUMBER(B5068),ISNUMBER($J5068)),$J5068-B5068,"")</f>
        <v>-1.99</v>
      </c>
      <c r="E5068" s="109" t="n">
        <f aca="false">IF(AND(ISNUMBER(C5068),ISNUMBER($J5068)),$J5068-C5068,"")</f>
        <v>-4.99</v>
      </c>
      <c r="F5068" s="1" t="s">
        <v>6018</v>
      </c>
      <c r="G5068" s="46"/>
      <c r="J5068" s="11" t="n">
        <f aca="false">IFERROR(INDEX(Pozos!$M$2:$M$1852,MATCH(A5068,Pozos!$E$2:$E$1852,0)),"")</f>
        <v>14.01</v>
      </c>
      <c r="K5068" s="1" t="s">
        <v>3944</v>
      </c>
      <c r="L5068" s="1" t="s">
        <v>3813</v>
      </c>
      <c r="P5068" s="0" t="s">
        <v>3824</v>
      </c>
    </row>
    <row r="5069" customFormat="false" ht="15.75" hidden="false" customHeight="true" outlineLevel="0" collapsed="false">
      <c r="A5069" s="39" t="s">
        <v>2976</v>
      </c>
      <c r="B5069" s="52" t="n">
        <v>19</v>
      </c>
      <c r="C5069" s="52" t="n">
        <v>21</v>
      </c>
      <c r="D5069" s="109" t="n">
        <f aca="false">IF(AND(ISNUMBER(B5069),ISNUMBER($J5069)),$J5069-B5069,"")</f>
        <v>-4.99</v>
      </c>
      <c r="E5069" s="109" t="n">
        <f aca="false">IF(AND(ISNUMBER(C5069),ISNUMBER($J5069)),$J5069-C5069,"")</f>
        <v>-6.99</v>
      </c>
      <c r="F5069" s="1" t="s">
        <v>6019</v>
      </c>
      <c r="G5069" s="46"/>
      <c r="J5069" s="11" t="n">
        <f aca="false">IFERROR(INDEX(Pozos!$M$2:$M$1852,MATCH(A5069,Pozos!$E$2:$E$1852,0)),"")</f>
        <v>14.01</v>
      </c>
      <c r="K5069" s="1" t="s">
        <v>3944</v>
      </c>
      <c r="L5069" s="1" t="s">
        <v>3813</v>
      </c>
      <c r="P5069" s="0" t="s">
        <v>3824</v>
      </c>
    </row>
    <row r="5070" customFormat="false" ht="15.75" hidden="false" customHeight="true" outlineLevel="0" collapsed="false">
      <c r="A5070" s="39" t="s">
        <v>2976</v>
      </c>
      <c r="B5070" s="52" t="n">
        <v>21</v>
      </c>
      <c r="C5070" s="52" t="n">
        <v>22</v>
      </c>
      <c r="D5070" s="109" t="n">
        <f aca="false">IF(AND(ISNUMBER(B5070),ISNUMBER($J5070)),$J5070-B5070,"")</f>
        <v>-6.99</v>
      </c>
      <c r="E5070" s="109" t="n">
        <f aca="false">IF(AND(ISNUMBER(C5070),ISNUMBER($J5070)),$J5070-C5070,"")</f>
        <v>-7.99</v>
      </c>
      <c r="F5070" s="1" t="s">
        <v>6020</v>
      </c>
      <c r="G5070" s="46"/>
      <c r="J5070" s="11" t="n">
        <f aca="false">IFERROR(INDEX(Pozos!$M$2:$M$1852,MATCH(A5070,Pozos!$E$2:$E$1852,0)),"")</f>
        <v>14.01</v>
      </c>
      <c r="K5070" s="1" t="s">
        <v>3808</v>
      </c>
      <c r="L5070" s="1" t="s">
        <v>3809</v>
      </c>
      <c r="P5070" s="0" t="s">
        <v>3824</v>
      </c>
    </row>
    <row r="5071" customFormat="false" ht="15.75" hidden="false" customHeight="true" outlineLevel="0" collapsed="false">
      <c r="A5071" s="39" t="s">
        <v>2976</v>
      </c>
      <c r="B5071" s="52" t="n">
        <v>22</v>
      </c>
      <c r="C5071" s="52" t="n">
        <v>31</v>
      </c>
      <c r="D5071" s="109" t="n">
        <f aca="false">IF(AND(ISNUMBER(B5071),ISNUMBER($J5071)),$J5071-B5071,"")</f>
        <v>-7.99</v>
      </c>
      <c r="E5071" s="109" t="n">
        <f aca="false">IF(AND(ISNUMBER(C5071),ISNUMBER($J5071)),$J5071-C5071,"")</f>
        <v>-16.99</v>
      </c>
      <c r="F5071" s="1" t="s">
        <v>5999</v>
      </c>
      <c r="G5071" s="46"/>
      <c r="J5071" s="11" t="n">
        <f aca="false">IFERROR(INDEX(Pozos!$M$2:$M$1852,MATCH(A5071,Pozos!$E$2:$E$1852,0)),"")</f>
        <v>14.01</v>
      </c>
      <c r="K5071" s="1" t="s">
        <v>3812</v>
      </c>
      <c r="L5071" s="1" t="s">
        <v>3813</v>
      </c>
      <c r="P5071" s="0" t="s">
        <v>3824</v>
      </c>
    </row>
    <row r="5072" customFormat="false" ht="15.75" hidden="false" customHeight="true" outlineLevel="0" collapsed="false">
      <c r="A5072" s="39" t="s">
        <v>2976</v>
      </c>
      <c r="B5072" s="52" t="n">
        <v>31</v>
      </c>
      <c r="C5072" s="52" t="n">
        <v>35</v>
      </c>
      <c r="D5072" s="109" t="n">
        <f aca="false">IF(AND(ISNUMBER(B5072),ISNUMBER($J5072)),$J5072-B5072,"")</f>
        <v>-16.99</v>
      </c>
      <c r="E5072" s="109" t="n">
        <f aca="false">IF(AND(ISNUMBER(C5072),ISNUMBER($J5072)),$J5072-C5072,"")</f>
        <v>-20.99</v>
      </c>
      <c r="F5072" s="1" t="s">
        <v>6000</v>
      </c>
      <c r="G5072" s="46"/>
      <c r="J5072" s="11" t="n">
        <f aca="false">IFERROR(INDEX(Pozos!$M$2:$M$1852,MATCH(A5072,Pozos!$E$2:$E$1852,0)),"")</f>
        <v>14.01</v>
      </c>
      <c r="K5072" s="1" t="s">
        <v>3944</v>
      </c>
      <c r="L5072" s="1" t="s">
        <v>3813</v>
      </c>
      <c r="P5072" s="0" t="s">
        <v>3824</v>
      </c>
    </row>
    <row r="5073" customFormat="false" ht="15.75" hidden="false" customHeight="true" outlineLevel="0" collapsed="false">
      <c r="A5073" s="39" t="s">
        <v>2976</v>
      </c>
      <c r="B5073" s="52" t="n">
        <v>35</v>
      </c>
      <c r="C5073" s="52" t="n">
        <v>50</v>
      </c>
      <c r="D5073" s="109" t="n">
        <f aca="false">IF(AND(ISNUMBER(B5073),ISNUMBER($J5073)),$J5073-B5073,"")</f>
        <v>-20.99</v>
      </c>
      <c r="E5073" s="109" t="n">
        <f aca="false">IF(AND(ISNUMBER(C5073),ISNUMBER($J5073)),$J5073-C5073,"")</f>
        <v>-35.99</v>
      </c>
      <c r="F5073" s="1" t="s">
        <v>6021</v>
      </c>
      <c r="G5073" s="46"/>
      <c r="J5073" s="11" t="n">
        <f aca="false">IFERROR(INDEX(Pozos!$M$2:$M$1852,MATCH(A5073,Pozos!$E$2:$E$1852,0)),"")</f>
        <v>14.01</v>
      </c>
      <c r="K5073" s="1" t="s">
        <v>3944</v>
      </c>
      <c r="L5073" s="1" t="s">
        <v>3813</v>
      </c>
      <c r="P5073" s="0" t="s">
        <v>3824</v>
      </c>
    </row>
    <row r="5074" customFormat="false" ht="15.75" hidden="false" customHeight="true" outlineLevel="0" collapsed="false">
      <c r="A5074" s="39" t="s">
        <v>2978</v>
      </c>
      <c r="B5074" s="52" t="n">
        <v>0</v>
      </c>
      <c r="C5074" s="52" t="n">
        <v>4</v>
      </c>
      <c r="D5074" s="109" t="n">
        <f aca="false">IF(AND(ISNUMBER(B5074),ISNUMBER($J5074)),$J5074-B5074,"")</f>
        <v>8.4</v>
      </c>
      <c r="E5074" s="109" t="n">
        <f aca="false">IF(AND(ISNUMBER(C5074),ISNUMBER($J5074)),$J5074-C5074,"")</f>
        <v>4.4</v>
      </c>
      <c r="F5074" s="1" t="s">
        <v>6022</v>
      </c>
      <c r="G5074" s="46"/>
      <c r="J5074" s="11" t="n">
        <f aca="false">IFERROR(INDEX(Pozos!$M$2:$M$1852,MATCH(A5074,Pozos!$E$2:$E$1852,0)),"")</f>
        <v>8.4</v>
      </c>
      <c r="K5074" s="1" t="s">
        <v>3872</v>
      </c>
      <c r="L5074" s="1" t="s">
        <v>3809</v>
      </c>
      <c r="P5074" s="0" t="s">
        <v>3824</v>
      </c>
    </row>
    <row r="5075" customFormat="false" ht="15.75" hidden="false" customHeight="true" outlineLevel="0" collapsed="false">
      <c r="A5075" s="39" t="s">
        <v>2978</v>
      </c>
      <c r="B5075" s="52" t="n">
        <v>4</v>
      </c>
      <c r="C5075" s="52" t="n">
        <v>6</v>
      </c>
      <c r="D5075" s="109" t="n">
        <f aca="false">IF(AND(ISNUMBER(B5075),ISNUMBER($J5075)),$J5075-B5075,"")</f>
        <v>4.4</v>
      </c>
      <c r="E5075" s="109" t="n">
        <f aca="false">IF(AND(ISNUMBER(C5075),ISNUMBER($J5075)),$J5075-C5075,"")</f>
        <v>2.4</v>
      </c>
      <c r="F5075" s="1" t="s">
        <v>6023</v>
      </c>
      <c r="G5075" s="46"/>
      <c r="J5075" s="11" t="n">
        <f aca="false">IFERROR(INDEX(Pozos!$M$2:$M$1852,MATCH(A5075,Pozos!$E$2:$E$1852,0)),"")</f>
        <v>8.4</v>
      </c>
      <c r="K5075" s="1" t="s">
        <v>3812</v>
      </c>
      <c r="L5075" s="1" t="s">
        <v>3813</v>
      </c>
      <c r="P5075" s="0" t="s">
        <v>3824</v>
      </c>
    </row>
    <row r="5076" customFormat="false" ht="15.75" hidden="false" customHeight="true" outlineLevel="0" collapsed="false">
      <c r="A5076" s="39" t="s">
        <v>2978</v>
      </c>
      <c r="B5076" s="52" t="n">
        <v>6</v>
      </c>
      <c r="C5076" s="52" t="n">
        <v>12</v>
      </c>
      <c r="D5076" s="109" t="n">
        <f aca="false">IF(AND(ISNUMBER(B5076),ISNUMBER($J5076)),$J5076-B5076,"")</f>
        <v>2.4</v>
      </c>
      <c r="E5076" s="109" t="n">
        <f aca="false">IF(AND(ISNUMBER(C5076),ISNUMBER($J5076)),$J5076-C5076,"")</f>
        <v>-3.6</v>
      </c>
      <c r="F5076" s="1" t="s">
        <v>6024</v>
      </c>
      <c r="G5076" s="46"/>
      <c r="J5076" s="11" t="n">
        <f aca="false">IFERROR(INDEX(Pozos!$M$2:$M$1852,MATCH(A5076,Pozos!$E$2:$E$1852,0)),"")</f>
        <v>8.4</v>
      </c>
      <c r="K5076" s="1" t="s">
        <v>3944</v>
      </c>
      <c r="L5076" s="1" t="s">
        <v>3813</v>
      </c>
      <c r="P5076" s="0" t="s">
        <v>3824</v>
      </c>
    </row>
    <row r="5077" customFormat="false" ht="15.75" hidden="false" customHeight="true" outlineLevel="0" collapsed="false">
      <c r="A5077" s="39" t="s">
        <v>2978</v>
      </c>
      <c r="B5077" s="52" t="n">
        <v>12</v>
      </c>
      <c r="C5077" s="52" t="n">
        <v>13</v>
      </c>
      <c r="D5077" s="109" t="n">
        <f aca="false">IF(AND(ISNUMBER(B5077),ISNUMBER($J5077)),$J5077-B5077,"")</f>
        <v>-3.6</v>
      </c>
      <c r="E5077" s="109" t="n">
        <f aca="false">IF(AND(ISNUMBER(C5077),ISNUMBER($J5077)),$J5077-C5077,"")</f>
        <v>-4.6</v>
      </c>
      <c r="F5077" s="1" t="s">
        <v>6025</v>
      </c>
      <c r="G5077" s="46"/>
      <c r="J5077" s="11" t="n">
        <f aca="false">IFERROR(INDEX(Pozos!$M$2:$M$1852,MATCH(A5077,Pozos!$E$2:$E$1852,0)),"")</f>
        <v>8.4</v>
      </c>
      <c r="K5077" s="1" t="s">
        <v>3944</v>
      </c>
      <c r="L5077" s="1" t="s">
        <v>3813</v>
      </c>
      <c r="P5077" s="0" t="s">
        <v>3824</v>
      </c>
    </row>
    <row r="5078" customFormat="false" ht="15.75" hidden="false" customHeight="true" outlineLevel="0" collapsed="false">
      <c r="A5078" s="39" t="s">
        <v>2978</v>
      </c>
      <c r="B5078" s="52" t="n">
        <v>13</v>
      </c>
      <c r="C5078" s="52" t="n">
        <v>15</v>
      </c>
      <c r="D5078" s="109" t="n">
        <f aca="false">IF(AND(ISNUMBER(B5078),ISNUMBER($J5078)),$J5078-B5078,"")</f>
        <v>-4.6</v>
      </c>
      <c r="E5078" s="109" t="n">
        <f aca="false">IF(AND(ISNUMBER(C5078),ISNUMBER($J5078)),$J5078-C5078,"")</f>
        <v>-6.6</v>
      </c>
      <c r="F5078" s="1" t="s">
        <v>6026</v>
      </c>
      <c r="G5078" s="46"/>
      <c r="J5078" s="11" t="n">
        <f aca="false">IFERROR(INDEX(Pozos!$M$2:$M$1852,MATCH(A5078,Pozos!$E$2:$E$1852,0)),"")</f>
        <v>8.4</v>
      </c>
      <c r="K5078" s="1" t="s">
        <v>3944</v>
      </c>
      <c r="L5078" s="1" t="s">
        <v>3813</v>
      </c>
      <c r="P5078" s="0" t="s">
        <v>3824</v>
      </c>
    </row>
    <row r="5079" customFormat="false" ht="15.75" hidden="false" customHeight="true" outlineLevel="0" collapsed="false">
      <c r="A5079" s="39" t="s">
        <v>2978</v>
      </c>
      <c r="B5079" s="52" t="n">
        <v>15</v>
      </c>
      <c r="C5079" s="52" t="n">
        <v>16</v>
      </c>
      <c r="D5079" s="109" t="n">
        <f aca="false">IF(AND(ISNUMBER(B5079),ISNUMBER($J5079)),$J5079-B5079,"")</f>
        <v>-6.6</v>
      </c>
      <c r="E5079" s="109" t="n">
        <f aca="false">IF(AND(ISNUMBER(C5079),ISNUMBER($J5079)),$J5079-C5079,"")</f>
        <v>-7.6</v>
      </c>
      <c r="F5079" s="1" t="s">
        <v>6027</v>
      </c>
      <c r="G5079" s="46"/>
      <c r="J5079" s="11" t="n">
        <f aca="false">IFERROR(INDEX(Pozos!$M$2:$M$1852,MATCH(A5079,Pozos!$E$2:$E$1852,0)),"")</f>
        <v>8.4</v>
      </c>
      <c r="K5079" s="1" t="s">
        <v>3944</v>
      </c>
      <c r="L5079" s="1" t="s">
        <v>3813</v>
      </c>
      <c r="P5079" s="0" t="s">
        <v>3824</v>
      </c>
    </row>
    <row r="5080" customFormat="false" ht="15.75" hidden="false" customHeight="true" outlineLevel="0" collapsed="false">
      <c r="A5080" s="39" t="s">
        <v>2978</v>
      </c>
      <c r="B5080" s="52" t="n">
        <v>16</v>
      </c>
      <c r="C5080" s="52" t="n">
        <v>27</v>
      </c>
      <c r="D5080" s="109" t="n">
        <f aca="false">IF(AND(ISNUMBER(B5080),ISNUMBER($J5080)),$J5080-B5080,"")</f>
        <v>-7.6</v>
      </c>
      <c r="E5080" s="109" t="n">
        <f aca="false">IF(AND(ISNUMBER(C5080),ISNUMBER($J5080)),$J5080-C5080,"")</f>
        <v>-18.6</v>
      </c>
      <c r="F5080" s="1" t="s">
        <v>6026</v>
      </c>
      <c r="G5080" s="46"/>
      <c r="J5080" s="11" t="n">
        <f aca="false">IFERROR(INDEX(Pozos!$M$2:$M$1852,MATCH(A5080,Pozos!$E$2:$E$1852,0)),"")</f>
        <v>8.4</v>
      </c>
      <c r="K5080" s="1" t="s">
        <v>3944</v>
      </c>
      <c r="L5080" s="1" t="s">
        <v>3813</v>
      </c>
      <c r="P5080" s="0" t="s">
        <v>3824</v>
      </c>
    </row>
    <row r="5081" customFormat="false" ht="15.75" hidden="false" customHeight="true" outlineLevel="0" collapsed="false">
      <c r="A5081" s="39" t="s">
        <v>2978</v>
      </c>
      <c r="B5081" s="52" t="n">
        <v>27</v>
      </c>
      <c r="C5081" s="52" t="n">
        <v>29</v>
      </c>
      <c r="D5081" s="109" t="n">
        <f aca="false">IF(AND(ISNUMBER(B5081),ISNUMBER($J5081)),$J5081-B5081,"")</f>
        <v>-18.6</v>
      </c>
      <c r="E5081" s="109" t="n">
        <f aca="false">IF(AND(ISNUMBER(C5081),ISNUMBER($J5081)),$J5081-C5081,"")</f>
        <v>-20.6</v>
      </c>
      <c r="F5081" s="1" t="s">
        <v>6028</v>
      </c>
      <c r="G5081" s="46"/>
      <c r="J5081" s="11" t="n">
        <f aca="false">IFERROR(INDEX(Pozos!$M$2:$M$1852,MATCH(A5081,Pozos!$E$2:$E$1852,0)),"")</f>
        <v>8.4</v>
      </c>
      <c r="K5081" s="1" t="s">
        <v>3944</v>
      </c>
      <c r="L5081" s="1" t="s">
        <v>3813</v>
      </c>
      <c r="P5081" s="0" t="s">
        <v>3824</v>
      </c>
    </row>
    <row r="5082" customFormat="false" ht="15.75" hidden="false" customHeight="true" outlineLevel="0" collapsed="false">
      <c r="A5082" s="39" t="s">
        <v>2978</v>
      </c>
      <c r="B5082" s="52" t="n">
        <v>29</v>
      </c>
      <c r="C5082" s="52" t="n">
        <v>31</v>
      </c>
      <c r="D5082" s="109" t="n">
        <f aca="false">IF(AND(ISNUMBER(B5082),ISNUMBER($J5082)),$J5082-B5082,"")</f>
        <v>-20.6</v>
      </c>
      <c r="E5082" s="109" t="n">
        <f aca="false">IF(AND(ISNUMBER(C5082),ISNUMBER($J5082)),$J5082-C5082,"")</f>
        <v>-22.6</v>
      </c>
      <c r="F5082" s="1" t="s">
        <v>6029</v>
      </c>
      <c r="G5082" s="46"/>
      <c r="J5082" s="11" t="n">
        <f aca="false">IFERROR(INDEX(Pozos!$M$2:$M$1852,MATCH(A5082,Pozos!$E$2:$E$1852,0)),"")</f>
        <v>8.4</v>
      </c>
      <c r="K5082" s="1" t="s">
        <v>3944</v>
      </c>
      <c r="L5082" s="1" t="s">
        <v>3813</v>
      </c>
      <c r="P5082" s="0" t="s">
        <v>3824</v>
      </c>
    </row>
    <row r="5083" customFormat="false" ht="15.75" hidden="false" customHeight="true" outlineLevel="0" collapsed="false">
      <c r="A5083" s="39" t="s">
        <v>2978</v>
      </c>
      <c r="B5083" s="52" t="n">
        <v>31</v>
      </c>
      <c r="C5083" s="52" t="n">
        <v>33</v>
      </c>
      <c r="D5083" s="109" t="n">
        <f aca="false">IF(AND(ISNUMBER(B5083),ISNUMBER($J5083)),$J5083-B5083,"")</f>
        <v>-22.6</v>
      </c>
      <c r="E5083" s="109" t="n">
        <f aca="false">IF(AND(ISNUMBER(C5083),ISNUMBER($J5083)),$J5083-C5083,"")</f>
        <v>-24.6</v>
      </c>
      <c r="F5083" s="1" t="s">
        <v>6028</v>
      </c>
      <c r="G5083" s="46"/>
      <c r="J5083" s="11" t="n">
        <f aca="false">IFERROR(INDEX(Pozos!$M$2:$M$1852,MATCH(A5083,Pozos!$E$2:$E$1852,0)),"")</f>
        <v>8.4</v>
      </c>
      <c r="K5083" s="1" t="s">
        <v>3944</v>
      </c>
      <c r="L5083" s="1" t="s">
        <v>3813</v>
      </c>
      <c r="P5083" s="0" t="s">
        <v>3824</v>
      </c>
    </row>
    <row r="5084" customFormat="false" ht="15.75" hidden="false" customHeight="true" outlineLevel="0" collapsed="false">
      <c r="A5084" s="39" t="s">
        <v>2978</v>
      </c>
      <c r="B5084" s="52" t="n">
        <v>33</v>
      </c>
      <c r="C5084" s="52" t="n">
        <v>34</v>
      </c>
      <c r="D5084" s="109" t="n">
        <f aca="false">IF(AND(ISNUMBER(B5084),ISNUMBER($J5084)),$J5084-B5084,"")</f>
        <v>-24.6</v>
      </c>
      <c r="E5084" s="109" t="n">
        <f aca="false">IF(AND(ISNUMBER(C5084),ISNUMBER($J5084)),$J5084-C5084,"")</f>
        <v>-25.6</v>
      </c>
      <c r="F5084" s="1" t="s">
        <v>6030</v>
      </c>
      <c r="G5084" s="46"/>
      <c r="J5084" s="11" t="n">
        <f aca="false">IFERROR(INDEX(Pozos!$M$2:$M$1852,MATCH(A5084,Pozos!$E$2:$E$1852,0)),"")</f>
        <v>8.4</v>
      </c>
      <c r="K5084" s="1" t="s">
        <v>3944</v>
      </c>
      <c r="L5084" s="1" t="s">
        <v>3813</v>
      </c>
      <c r="P5084" s="0" t="s">
        <v>3824</v>
      </c>
    </row>
    <row r="5085" customFormat="false" ht="15.75" hidden="false" customHeight="true" outlineLevel="0" collapsed="false">
      <c r="A5085" s="39" t="s">
        <v>2978</v>
      </c>
      <c r="B5085" s="52" t="n">
        <v>34</v>
      </c>
      <c r="C5085" s="52" t="n">
        <v>39</v>
      </c>
      <c r="D5085" s="109" t="n">
        <f aca="false">IF(AND(ISNUMBER(B5085),ISNUMBER($J5085)),$J5085-B5085,"")</f>
        <v>-25.6</v>
      </c>
      <c r="E5085" s="109" t="n">
        <f aca="false">IF(AND(ISNUMBER(C5085),ISNUMBER($J5085)),$J5085-C5085,"")</f>
        <v>-30.6</v>
      </c>
      <c r="F5085" s="1" t="s">
        <v>6031</v>
      </c>
      <c r="G5085" s="46"/>
      <c r="J5085" s="11" t="n">
        <f aca="false">IFERROR(INDEX(Pozos!$M$2:$M$1852,MATCH(A5085,Pozos!$E$2:$E$1852,0)),"")</f>
        <v>8.4</v>
      </c>
      <c r="K5085" s="1" t="s">
        <v>3944</v>
      </c>
      <c r="L5085" s="1" t="s">
        <v>3813</v>
      </c>
      <c r="P5085" s="0" t="s">
        <v>3824</v>
      </c>
    </row>
    <row r="5086" customFormat="false" ht="15.75" hidden="false" customHeight="true" outlineLevel="0" collapsed="false">
      <c r="A5086" s="39" t="s">
        <v>2978</v>
      </c>
      <c r="B5086" s="52" t="n">
        <v>39</v>
      </c>
      <c r="C5086" s="52" t="n">
        <v>57</v>
      </c>
      <c r="D5086" s="109" t="n">
        <f aca="false">IF(AND(ISNUMBER(B5086),ISNUMBER($J5086)),$J5086-B5086,"")</f>
        <v>-30.6</v>
      </c>
      <c r="E5086" s="109" t="n">
        <f aca="false">IF(AND(ISNUMBER(C5086),ISNUMBER($J5086)),$J5086-C5086,"")</f>
        <v>-48.6</v>
      </c>
      <c r="F5086" s="1" t="s">
        <v>6032</v>
      </c>
      <c r="G5086" s="46"/>
      <c r="J5086" s="11" t="n">
        <f aca="false">IFERROR(INDEX(Pozos!$M$2:$M$1852,MATCH(A5086,Pozos!$E$2:$E$1852,0)),"")</f>
        <v>8.4</v>
      </c>
      <c r="K5086" s="1" t="s">
        <v>3812</v>
      </c>
      <c r="L5086" s="1" t="s">
        <v>3813</v>
      </c>
      <c r="P5086" s="0" t="s">
        <v>3824</v>
      </c>
    </row>
    <row r="5087" customFormat="false" ht="15.75" hidden="false" customHeight="true" outlineLevel="0" collapsed="false">
      <c r="A5087" s="39" t="s">
        <v>2978</v>
      </c>
      <c r="B5087" s="52" t="n">
        <v>57</v>
      </c>
      <c r="C5087" s="52" t="n">
        <v>60</v>
      </c>
      <c r="D5087" s="109" t="n">
        <f aca="false">IF(AND(ISNUMBER(B5087),ISNUMBER($J5087)),$J5087-B5087,"")</f>
        <v>-48.6</v>
      </c>
      <c r="E5087" s="109" t="n">
        <f aca="false">IF(AND(ISNUMBER(C5087),ISNUMBER($J5087)),$J5087-C5087,"")</f>
        <v>-51.6</v>
      </c>
      <c r="F5087" s="1" t="s">
        <v>6033</v>
      </c>
      <c r="G5087" s="46"/>
      <c r="J5087" s="11" t="n">
        <f aca="false">IFERROR(INDEX(Pozos!$M$2:$M$1852,MATCH(A5087,Pozos!$E$2:$E$1852,0)),"")</f>
        <v>8.4</v>
      </c>
      <c r="K5087" s="1" t="s">
        <v>3808</v>
      </c>
      <c r="L5087" s="1" t="s">
        <v>3809</v>
      </c>
      <c r="P5087" s="0" t="s">
        <v>3824</v>
      </c>
    </row>
    <row r="5088" customFormat="false" ht="15.75" hidden="false" customHeight="true" outlineLevel="0" collapsed="false">
      <c r="A5088" s="39" t="s">
        <v>2980</v>
      </c>
      <c r="B5088" s="52" t="n">
        <v>0</v>
      </c>
      <c r="C5088" s="52" t="n">
        <v>1</v>
      </c>
      <c r="D5088" s="109" t="n">
        <f aca="false">IF(AND(ISNUMBER(B5088),ISNUMBER($J5088)),$J5088-B5088,"")</f>
        <v>11</v>
      </c>
      <c r="E5088" s="109" t="n">
        <f aca="false">IF(AND(ISNUMBER(C5088),ISNUMBER($J5088)),$J5088-C5088,"")</f>
        <v>10</v>
      </c>
      <c r="F5088" s="1" t="s">
        <v>4250</v>
      </c>
      <c r="G5088" s="46"/>
      <c r="J5088" s="11" t="n">
        <f aca="false">IFERROR(INDEX(Pozos!$M$2:$M$1852,MATCH(A5088,Pozos!$E$2:$E$1852,0)),"")</f>
        <v>11</v>
      </c>
      <c r="K5088" s="1" t="s">
        <v>3803</v>
      </c>
      <c r="L5088" s="1" t="s">
        <v>3804</v>
      </c>
      <c r="P5088" s="0" t="s">
        <v>3824</v>
      </c>
    </row>
    <row r="5089" customFormat="false" ht="15.75" hidden="false" customHeight="true" outlineLevel="0" collapsed="false">
      <c r="A5089" s="39" t="s">
        <v>2980</v>
      </c>
      <c r="B5089" s="52" t="n">
        <v>1</v>
      </c>
      <c r="C5089" s="52" t="n">
        <v>4</v>
      </c>
      <c r="D5089" s="109" t="n">
        <f aca="false">IF(AND(ISNUMBER(B5089),ISNUMBER($J5089)),$J5089-B5089,"")</f>
        <v>10</v>
      </c>
      <c r="E5089" s="109" t="n">
        <f aca="false">IF(AND(ISNUMBER(C5089),ISNUMBER($J5089)),$J5089-C5089,"")</f>
        <v>7</v>
      </c>
      <c r="F5089" s="1" t="s">
        <v>5827</v>
      </c>
      <c r="G5089" s="46"/>
      <c r="J5089" s="11" t="n">
        <f aca="false">IFERROR(INDEX(Pozos!$M$2:$M$1852,MATCH(A5089,Pozos!$E$2:$E$1852,0)),"")</f>
        <v>11</v>
      </c>
      <c r="K5089" s="1" t="s">
        <v>3808</v>
      </c>
      <c r="L5089" s="1" t="s">
        <v>3809</v>
      </c>
      <c r="P5089" s="0" t="s">
        <v>3824</v>
      </c>
    </row>
    <row r="5090" customFormat="false" ht="15.75" hidden="false" customHeight="true" outlineLevel="0" collapsed="false">
      <c r="A5090" s="39" t="s">
        <v>2980</v>
      </c>
      <c r="B5090" s="52" t="n">
        <v>4</v>
      </c>
      <c r="C5090" s="52" t="n">
        <v>6</v>
      </c>
      <c r="D5090" s="109" t="n">
        <f aca="false">IF(AND(ISNUMBER(B5090),ISNUMBER($J5090)),$J5090-B5090,"")</f>
        <v>7</v>
      </c>
      <c r="E5090" s="109" t="n">
        <f aca="false">IF(AND(ISNUMBER(C5090),ISNUMBER($J5090)),$J5090-C5090,"")</f>
        <v>5</v>
      </c>
      <c r="F5090" s="1" t="s">
        <v>6034</v>
      </c>
      <c r="G5090" s="46"/>
      <c r="J5090" s="11" t="n">
        <f aca="false">IFERROR(INDEX(Pozos!$M$2:$M$1852,MATCH(A5090,Pozos!$E$2:$E$1852,0)),"")</f>
        <v>11</v>
      </c>
      <c r="K5090" s="1" t="s">
        <v>4023</v>
      </c>
      <c r="L5090" s="1" t="s">
        <v>3813</v>
      </c>
      <c r="P5090" s="0" t="s">
        <v>3824</v>
      </c>
    </row>
    <row r="5091" customFormat="false" ht="15.75" hidden="false" customHeight="true" outlineLevel="0" collapsed="false">
      <c r="A5091" s="39" t="s">
        <v>2980</v>
      </c>
      <c r="B5091" s="52" t="n">
        <v>6</v>
      </c>
      <c r="C5091" s="52" t="n">
        <v>13</v>
      </c>
      <c r="D5091" s="109" t="n">
        <f aca="false">IF(AND(ISNUMBER(B5091),ISNUMBER($J5091)),$J5091-B5091,"")</f>
        <v>5</v>
      </c>
      <c r="E5091" s="109" t="n">
        <f aca="false">IF(AND(ISNUMBER(C5091),ISNUMBER($J5091)),$J5091-C5091,"")</f>
        <v>-2</v>
      </c>
      <c r="F5091" s="1" t="s">
        <v>6035</v>
      </c>
      <c r="G5091" s="46"/>
      <c r="J5091" s="11" t="n">
        <f aca="false">IFERROR(INDEX(Pozos!$M$2:$M$1852,MATCH(A5091,Pozos!$E$2:$E$1852,0)),"")</f>
        <v>11</v>
      </c>
      <c r="K5091" s="1" t="s">
        <v>3808</v>
      </c>
      <c r="L5091" s="1" t="s">
        <v>3809</v>
      </c>
      <c r="P5091" s="0" t="s">
        <v>3824</v>
      </c>
    </row>
    <row r="5092" customFormat="false" ht="15.75" hidden="false" customHeight="true" outlineLevel="0" collapsed="false">
      <c r="A5092" s="39" t="s">
        <v>2980</v>
      </c>
      <c r="B5092" s="52" t="n">
        <v>13</v>
      </c>
      <c r="C5092" s="52" t="n">
        <v>16</v>
      </c>
      <c r="D5092" s="109" t="n">
        <f aca="false">IF(AND(ISNUMBER(B5092),ISNUMBER($J5092)),$J5092-B5092,"")</f>
        <v>-2</v>
      </c>
      <c r="E5092" s="109" t="n">
        <f aca="false">IF(AND(ISNUMBER(C5092),ISNUMBER($J5092)),$J5092-C5092,"")</f>
        <v>-5</v>
      </c>
      <c r="F5092" s="1" t="s">
        <v>5828</v>
      </c>
      <c r="G5092" s="46"/>
      <c r="J5092" s="11" t="n">
        <f aca="false">IFERROR(INDEX(Pozos!$M$2:$M$1852,MATCH(A5092,Pozos!$E$2:$E$1852,0)),"")</f>
        <v>11</v>
      </c>
      <c r="K5092" s="1" t="s">
        <v>4023</v>
      </c>
      <c r="L5092" s="1" t="s">
        <v>3813</v>
      </c>
      <c r="P5092" s="0" t="s">
        <v>3824</v>
      </c>
    </row>
    <row r="5093" customFormat="false" ht="15.75" hidden="false" customHeight="true" outlineLevel="0" collapsed="false">
      <c r="A5093" s="39" t="s">
        <v>2980</v>
      </c>
      <c r="B5093" s="52" t="n">
        <v>16</v>
      </c>
      <c r="C5093" s="52" t="n">
        <v>17</v>
      </c>
      <c r="D5093" s="109" t="n">
        <f aca="false">IF(AND(ISNUMBER(B5093),ISNUMBER($J5093)),$J5093-B5093,"")</f>
        <v>-5</v>
      </c>
      <c r="E5093" s="109" t="n">
        <f aca="false">IF(AND(ISNUMBER(C5093),ISNUMBER($J5093)),$J5093-C5093,"")</f>
        <v>-6</v>
      </c>
      <c r="F5093" s="1" t="s">
        <v>6035</v>
      </c>
      <c r="G5093" s="46"/>
      <c r="J5093" s="11" t="n">
        <f aca="false">IFERROR(INDEX(Pozos!$M$2:$M$1852,MATCH(A5093,Pozos!$E$2:$E$1852,0)),"")</f>
        <v>11</v>
      </c>
      <c r="K5093" s="1" t="s">
        <v>3808</v>
      </c>
      <c r="L5093" s="1" t="s">
        <v>3809</v>
      </c>
      <c r="P5093" s="0" t="s">
        <v>3824</v>
      </c>
    </row>
    <row r="5094" customFormat="false" ht="15.75" hidden="false" customHeight="true" outlineLevel="0" collapsed="false">
      <c r="A5094" s="39" t="s">
        <v>2980</v>
      </c>
      <c r="B5094" s="52" t="n">
        <v>17</v>
      </c>
      <c r="C5094" s="52" t="n">
        <v>19</v>
      </c>
      <c r="D5094" s="109" t="n">
        <f aca="false">IF(AND(ISNUMBER(B5094),ISNUMBER($J5094)),$J5094-B5094,"")</f>
        <v>-6</v>
      </c>
      <c r="E5094" s="109" t="n">
        <f aca="false">IF(AND(ISNUMBER(C5094),ISNUMBER($J5094)),$J5094-C5094,"")</f>
        <v>-8</v>
      </c>
      <c r="F5094" s="1" t="s">
        <v>5828</v>
      </c>
      <c r="G5094" s="46"/>
      <c r="J5094" s="11" t="n">
        <f aca="false">IFERROR(INDEX(Pozos!$M$2:$M$1852,MATCH(A5094,Pozos!$E$2:$E$1852,0)),"")</f>
        <v>11</v>
      </c>
      <c r="K5094" s="1" t="s">
        <v>4023</v>
      </c>
      <c r="L5094" s="1" t="s">
        <v>3813</v>
      </c>
      <c r="P5094" s="0" t="s">
        <v>3824</v>
      </c>
    </row>
    <row r="5095" customFormat="false" ht="15.75" hidden="false" customHeight="true" outlineLevel="0" collapsed="false">
      <c r="A5095" s="39" t="s">
        <v>2980</v>
      </c>
      <c r="B5095" s="52" t="n">
        <v>19</v>
      </c>
      <c r="C5095" s="52" t="n">
        <v>25</v>
      </c>
      <c r="D5095" s="109" t="n">
        <f aca="false">IF(AND(ISNUMBER(B5095),ISNUMBER($J5095)),$J5095-B5095,"")</f>
        <v>-8</v>
      </c>
      <c r="E5095" s="109" t="n">
        <f aca="false">IF(AND(ISNUMBER(C5095),ISNUMBER($J5095)),$J5095-C5095,"")</f>
        <v>-14</v>
      </c>
      <c r="F5095" s="1" t="s">
        <v>6036</v>
      </c>
      <c r="G5095" s="46"/>
      <c r="J5095" s="11" t="n">
        <f aca="false">IFERROR(INDEX(Pozos!$M$2:$M$1852,MATCH(A5095,Pozos!$E$2:$E$1852,0)),"")</f>
        <v>11</v>
      </c>
      <c r="K5095" s="1" t="s">
        <v>3808</v>
      </c>
      <c r="L5095" s="1" t="s">
        <v>3809</v>
      </c>
      <c r="P5095" s="0" t="s">
        <v>3824</v>
      </c>
    </row>
    <row r="5096" customFormat="false" ht="15.75" hidden="false" customHeight="true" outlineLevel="0" collapsed="false">
      <c r="A5096" s="39" t="s">
        <v>2982</v>
      </c>
      <c r="B5096" s="52" t="n">
        <v>0</v>
      </c>
      <c r="C5096" s="52" t="n">
        <v>27</v>
      </c>
      <c r="D5096" s="109" t="n">
        <f aca="false">IF(AND(ISNUMBER(B5096),ISNUMBER($J5096)),$J5096-B5096,"")</f>
        <v>43</v>
      </c>
      <c r="E5096" s="109" t="n">
        <f aca="false">IF(AND(ISNUMBER(C5096),ISNUMBER($J5096)),$J5096-C5096,"")</f>
        <v>16</v>
      </c>
      <c r="F5096" s="1" t="s">
        <v>4811</v>
      </c>
      <c r="G5096" s="46" t="s">
        <v>4412</v>
      </c>
      <c r="J5096" s="11" t="n">
        <f aca="false">IFERROR(INDEX(Pozos!$M$2:$M$1852,MATCH(A5096,Pozos!$E$2:$E$1852,0)),"")</f>
        <v>43</v>
      </c>
      <c r="K5096" s="1" t="s">
        <v>4424</v>
      </c>
      <c r="O5096" s="0" t="s">
        <v>4412</v>
      </c>
      <c r="P5096" s="0" t="s">
        <v>3805</v>
      </c>
    </row>
    <row r="5097" customFormat="false" ht="15.75" hidden="false" customHeight="true" outlineLevel="0" collapsed="false">
      <c r="A5097" s="39" t="s">
        <v>2982</v>
      </c>
      <c r="B5097" s="52" t="n">
        <v>27</v>
      </c>
      <c r="C5097" s="52" t="n">
        <v>50</v>
      </c>
      <c r="D5097" s="109" t="n">
        <f aca="false">IF(AND(ISNUMBER(B5097),ISNUMBER($J5097)),$J5097-B5097,"")</f>
        <v>16</v>
      </c>
      <c r="E5097" s="109" t="n">
        <f aca="false">IF(AND(ISNUMBER(C5097),ISNUMBER($J5097)),$J5097-C5097,"")</f>
        <v>-7</v>
      </c>
      <c r="F5097" s="1" t="s">
        <v>4864</v>
      </c>
      <c r="G5097" s="46" t="s">
        <v>4395</v>
      </c>
      <c r="J5097" s="11" t="n">
        <f aca="false">IFERROR(INDEX(Pozos!$M$2:$M$1852,MATCH(A5097,Pozos!$E$2:$E$1852,0)),"")</f>
        <v>43</v>
      </c>
      <c r="K5097" s="1" t="s">
        <v>4424</v>
      </c>
      <c r="O5097" s="0" t="s">
        <v>4395</v>
      </c>
      <c r="P5097" s="0" t="s">
        <v>3805</v>
      </c>
    </row>
    <row r="5098" customFormat="false" ht="15.75" hidden="false" customHeight="true" outlineLevel="0" collapsed="false">
      <c r="A5098" s="39" t="s">
        <v>2982</v>
      </c>
      <c r="B5098" s="52" t="n">
        <v>50</v>
      </c>
      <c r="C5098" s="52" t="n">
        <v>55</v>
      </c>
      <c r="D5098" s="109" t="n">
        <f aca="false">IF(AND(ISNUMBER(B5098),ISNUMBER($J5098)),$J5098-B5098,"")</f>
        <v>-7</v>
      </c>
      <c r="E5098" s="109" t="n">
        <f aca="false">IF(AND(ISNUMBER(C5098),ISNUMBER($J5098)),$J5098-C5098,"")</f>
        <v>-12</v>
      </c>
      <c r="F5098" s="1" t="s">
        <v>6037</v>
      </c>
      <c r="G5098" s="46" t="s">
        <v>4407</v>
      </c>
      <c r="J5098" s="11" t="n">
        <f aca="false">IFERROR(INDEX(Pozos!$M$2:$M$1852,MATCH(A5098,Pozos!$E$2:$E$1852,0)),"")</f>
        <v>43</v>
      </c>
      <c r="K5098" s="1" t="s">
        <v>4424</v>
      </c>
      <c r="O5098" s="0" t="s">
        <v>4407</v>
      </c>
      <c r="P5098" s="0" t="s">
        <v>3805</v>
      </c>
    </row>
    <row r="5099" customFormat="false" ht="15.75" hidden="false" customHeight="true" outlineLevel="0" collapsed="false">
      <c r="A5099" s="39" t="s">
        <v>2984</v>
      </c>
      <c r="B5099" s="52" t="n">
        <v>0</v>
      </c>
      <c r="C5099" s="52" t="n">
        <v>3</v>
      </c>
      <c r="D5099" s="109" t="n">
        <f aca="false">IF(AND(ISNUMBER(B5099),ISNUMBER($J5099)),$J5099-B5099,"")</f>
        <v>13</v>
      </c>
      <c r="E5099" s="109" t="n">
        <f aca="false">IF(AND(ISNUMBER(C5099),ISNUMBER($J5099)),$J5099-C5099,"")</f>
        <v>10</v>
      </c>
      <c r="F5099" s="1" t="s">
        <v>4966</v>
      </c>
      <c r="G5099" s="46" t="s">
        <v>4399</v>
      </c>
      <c r="J5099" s="11" t="n">
        <f aca="false">IFERROR(INDEX(Pozos!$M$2:$M$1852,MATCH(A5099,Pozos!$E$2:$E$1852,0)),"")</f>
        <v>13</v>
      </c>
      <c r="K5099" s="1" t="s">
        <v>4424</v>
      </c>
      <c r="O5099" s="0" t="s">
        <v>4399</v>
      </c>
      <c r="P5099" s="0" t="s">
        <v>3805</v>
      </c>
    </row>
    <row r="5100" customFormat="false" ht="15.75" hidden="false" customHeight="true" outlineLevel="0" collapsed="false">
      <c r="A5100" s="39" t="s">
        <v>2984</v>
      </c>
      <c r="B5100" s="52" t="n">
        <v>3</v>
      </c>
      <c r="C5100" s="52" t="n">
        <v>19</v>
      </c>
      <c r="D5100" s="109" t="n">
        <f aca="false">IF(AND(ISNUMBER(B5100),ISNUMBER($J5100)),$J5100-B5100,"")</f>
        <v>10</v>
      </c>
      <c r="E5100" s="109" t="n">
        <f aca="false">IF(AND(ISNUMBER(C5100),ISNUMBER($J5100)),$J5100-C5100,"")</f>
        <v>-6</v>
      </c>
      <c r="F5100" s="1" t="s">
        <v>4864</v>
      </c>
      <c r="G5100" s="46" t="s">
        <v>4395</v>
      </c>
      <c r="J5100" s="11" t="n">
        <f aca="false">IFERROR(INDEX(Pozos!$M$2:$M$1852,MATCH(A5100,Pozos!$E$2:$E$1852,0)),"")</f>
        <v>13</v>
      </c>
      <c r="K5100" s="1" t="s">
        <v>4424</v>
      </c>
      <c r="O5100" s="0" t="s">
        <v>4395</v>
      </c>
      <c r="P5100" s="0" t="s">
        <v>3805</v>
      </c>
    </row>
    <row r="5101" customFormat="false" ht="15.75" hidden="false" customHeight="true" outlineLevel="0" collapsed="false">
      <c r="A5101" s="39" t="s">
        <v>2984</v>
      </c>
      <c r="B5101" s="52" t="n">
        <v>19</v>
      </c>
      <c r="C5101" s="52" t="n">
        <v>27</v>
      </c>
      <c r="D5101" s="109" t="n">
        <f aca="false">IF(AND(ISNUMBER(B5101),ISNUMBER($J5101)),$J5101-B5101,"")</f>
        <v>-6</v>
      </c>
      <c r="E5101" s="109" t="n">
        <f aca="false">IF(AND(ISNUMBER(C5101),ISNUMBER($J5101)),$J5101-C5101,"")</f>
        <v>-14</v>
      </c>
      <c r="F5101" s="1" t="s">
        <v>4809</v>
      </c>
      <c r="G5101" s="46" t="s">
        <v>4407</v>
      </c>
      <c r="J5101" s="11" t="n">
        <f aca="false">IFERROR(INDEX(Pozos!$M$2:$M$1852,MATCH(A5101,Pozos!$E$2:$E$1852,0)),"")</f>
        <v>13</v>
      </c>
      <c r="K5101" s="1" t="s">
        <v>4424</v>
      </c>
      <c r="O5101" s="0" t="s">
        <v>4407</v>
      </c>
      <c r="P5101" s="0" t="s">
        <v>3805</v>
      </c>
    </row>
    <row r="5102" customFormat="false" ht="15.75" hidden="false" customHeight="true" outlineLevel="0" collapsed="false">
      <c r="A5102" s="39" t="s">
        <v>2986</v>
      </c>
      <c r="B5102" s="52" t="n">
        <v>0</v>
      </c>
      <c r="C5102" s="52" t="n">
        <v>5</v>
      </c>
      <c r="D5102" s="109" t="n">
        <f aca="false">IF(AND(ISNUMBER(B5102),ISNUMBER($J5102)),$J5102-B5102,"")</f>
        <v>11</v>
      </c>
      <c r="E5102" s="109" t="n">
        <f aca="false">IF(AND(ISNUMBER(C5102),ISNUMBER($J5102)),$J5102-C5102,"")</f>
        <v>6</v>
      </c>
      <c r="F5102" s="1" t="s">
        <v>4966</v>
      </c>
      <c r="G5102" s="46" t="s">
        <v>4399</v>
      </c>
      <c r="J5102" s="11" t="n">
        <f aca="false">IFERROR(INDEX(Pozos!$M$2:$M$1852,MATCH(A5102,Pozos!$E$2:$E$1852,0)),"")</f>
        <v>11</v>
      </c>
      <c r="K5102" s="1" t="s">
        <v>4424</v>
      </c>
      <c r="O5102" s="0" t="s">
        <v>4399</v>
      </c>
      <c r="P5102" s="0" t="s">
        <v>3805</v>
      </c>
    </row>
    <row r="5103" customFormat="false" ht="15.75" hidden="false" customHeight="true" outlineLevel="0" collapsed="false">
      <c r="A5103" s="39" t="s">
        <v>2986</v>
      </c>
      <c r="B5103" s="52" t="n">
        <v>5</v>
      </c>
      <c r="C5103" s="52" t="n">
        <v>16</v>
      </c>
      <c r="D5103" s="109" t="n">
        <f aca="false">IF(AND(ISNUMBER(B5103),ISNUMBER($J5103)),$J5103-B5103,"")</f>
        <v>6</v>
      </c>
      <c r="E5103" s="109" t="n">
        <f aca="false">IF(AND(ISNUMBER(C5103),ISNUMBER($J5103)),$J5103-C5103,"")</f>
        <v>-5</v>
      </c>
      <c r="F5103" s="1" t="s">
        <v>4864</v>
      </c>
      <c r="G5103" s="46" t="s">
        <v>4395</v>
      </c>
      <c r="J5103" s="11" t="n">
        <f aca="false">IFERROR(INDEX(Pozos!$M$2:$M$1852,MATCH(A5103,Pozos!$E$2:$E$1852,0)),"")</f>
        <v>11</v>
      </c>
      <c r="K5103" s="1" t="s">
        <v>4424</v>
      </c>
      <c r="O5103" s="0" t="s">
        <v>4395</v>
      </c>
      <c r="P5103" s="0" t="s">
        <v>3805</v>
      </c>
    </row>
    <row r="5104" customFormat="false" ht="15.75" hidden="false" customHeight="true" outlineLevel="0" collapsed="false">
      <c r="A5104" s="39" t="s">
        <v>2986</v>
      </c>
      <c r="B5104" s="52" t="n">
        <v>16</v>
      </c>
      <c r="C5104" s="52" t="n">
        <v>40</v>
      </c>
      <c r="D5104" s="109" t="n">
        <f aca="false">IF(AND(ISNUMBER(B5104),ISNUMBER($J5104)),$J5104-B5104,"")</f>
        <v>-5</v>
      </c>
      <c r="E5104" s="109" t="n">
        <f aca="false">IF(AND(ISNUMBER(C5104),ISNUMBER($J5104)),$J5104-C5104,"")</f>
        <v>-29</v>
      </c>
      <c r="F5104" s="1" t="s">
        <v>4809</v>
      </c>
      <c r="G5104" s="46" t="s">
        <v>4407</v>
      </c>
      <c r="J5104" s="11" t="n">
        <f aca="false">IFERROR(INDEX(Pozos!$M$2:$M$1852,MATCH(A5104,Pozos!$E$2:$E$1852,0)),"")</f>
        <v>11</v>
      </c>
      <c r="K5104" s="1" t="s">
        <v>4424</v>
      </c>
      <c r="O5104" s="0" t="s">
        <v>4407</v>
      </c>
      <c r="P5104" s="0" t="s">
        <v>3805</v>
      </c>
    </row>
    <row r="5105" customFormat="false" ht="15.75" hidden="false" customHeight="true" outlineLevel="0" collapsed="false">
      <c r="A5105" s="39" t="s">
        <v>2988</v>
      </c>
      <c r="B5105" s="52" t="n">
        <v>0</v>
      </c>
      <c r="C5105" s="52" t="n">
        <v>6</v>
      </c>
      <c r="D5105" s="109" t="n">
        <f aca="false">IF(AND(ISNUMBER(B5105),ISNUMBER($J5105)),$J5105-B5105,"")</f>
        <v>11</v>
      </c>
      <c r="E5105" s="109" t="n">
        <f aca="false">IF(AND(ISNUMBER(C5105),ISNUMBER($J5105)),$J5105-C5105,"")</f>
        <v>5</v>
      </c>
      <c r="F5105" s="1" t="s">
        <v>4811</v>
      </c>
      <c r="G5105" s="46" t="s">
        <v>4412</v>
      </c>
      <c r="J5105" s="11" t="n">
        <f aca="false">IFERROR(INDEX(Pozos!$M$2:$M$1852,MATCH(A5105,Pozos!$E$2:$E$1852,0)),"")</f>
        <v>11</v>
      </c>
      <c r="K5105" s="1" t="s">
        <v>4424</v>
      </c>
      <c r="O5105" s="0" t="s">
        <v>4412</v>
      </c>
      <c r="P5105" s="0" t="s">
        <v>3805</v>
      </c>
    </row>
    <row r="5106" customFormat="false" ht="15.75" hidden="false" customHeight="true" outlineLevel="0" collapsed="false">
      <c r="A5106" s="39" t="s">
        <v>2988</v>
      </c>
      <c r="B5106" s="52" t="n">
        <v>6</v>
      </c>
      <c r="C5106" s="52" t="n">
        <v>22</v>
      </c>
      <c r="D5106" s="109" t="n">
        <f aca="false">IF(AND(ISNUMBER(B5106),ISNUMBER($J5106)),$J5106-B5106,"")</f>
        <v>5</v>
      </c>
      <c r="E5106" s="109" t="n">
        <f aca="false">IF(AND(ISNUMBER(C5106),ISNUMBER($J5106)),$J5106-C5106,"")</f>
        <v>-11</v>
      </c>
      <c r="F5106" s="1" t="s">
        <v>4864</v>
      </c>
      <c r="G5106" s="46" t="s">
        <v>4395</v>
      </c>
      <c r="J5106" s="11" t="n">
        <f aca="false">IFERROR(INDEX(Pozos!$M$2:$M$1852,MATCH(A5106,Pozos!$E$2:$E$1852,0)),"")</f>
        <v>11</v>
      </c>
      <c r="K5106" s="1" t="s">
        <v>4424</v>
      </c>
      <c r="O5106" s="0" t="s">
        <v>4395</v>
      </c>
      <c r="P5106" s="0" t="s">
        <v>3805</v>
      </c>
    </row>
    <row r="5107" customFormat="false" ht="15.75" hidden="false" customHeight="true" outlineLevel="0" collapsed="false">
      <c r="A5107" s="39" t="s">
        <v>2988</v>
      </c>
      <c r="B5107" s="52" t="n">
        <v>22</v>
      </c>
      <c r="C5107" s="52" t="n">
        <v>26</v>
      </c>
      <c r="D5107" s="109" t="n">
        <f aca="false">IF(AND(ISNUMBER(B5107),ISNUMBER($J5107)),$J5107-B5107,"")</f>
        <v>-11</v>
      </c>
      <c r="E5107" s="109" t="n">
        <f aca="false">IF(AND(ISNUMBER(C5107),ISNUMBER($J5107)),$J5107-C5107,"")</f>
        <v>-15</v>
      </c>
      <c r="F5107" s="1" t="s">
        <v>6037</v>
      </c>
      <c r="G5107" s="46" t="s">
        <v>4407</v>
      </c>
      <c r="J5107" s="11" t="n">
        <f aca="false">IFERROR(INDEX(Pozos!$M$2:$M$1852,MATCH(A5107,Pozos!$E$2:$E$1852,0)),"")</f>
        <v>11</v>
      </c>
      <c r="K5107" s="1" t="s">
        <v>4424</v>
      </c>
      <c r="O5107" s="0" t="s">
        <v>4407</v>
      </c>
      <c r="P5107" s="0" t="s">
        <v>3805</v>
      </c>
    </row>
    <row r="5108" customFormat="false" ht="15.75" hidden="false" customHeight="true" outlineLevel="0" collapsed="false">
      <c r="A5108" s="39" t="s">
        <v>2990</v>
      </c>
      <c r="B5108" s="52" t="n">
        <v>0</v>
      </c>
      <c r="C5108" s="52" t="n">
        <v>10.5</v>
      </c>
      <c r="D5108" s="109" t="n">
        <f aca="false">IF(AND(ISNUMBER(B5108),ISNUMBER($J5108)),$J5108-B5108,"")</f>
        <v>14</v>
      </c>
      <c r="E5108" s="109" t="n">
        <f aca="false">IF(AND(ISNUMBER(C5108),ISNUMBER($J5108)),$J5108-C5108,"")</f>
        <v>3.5</v>
      </c>
      <c r="F5108" s="1" t="s">
        <v>3808</v>
      </c>
      <c r="G5108" s="46"/>
      <c r="J5108" s="11" t="n">
        <f aca="false">IFERROR(INDEX(Pozos!$M$2:$M$1852,MATCH(A5108,Pozos!$E$2:$E$1852,0)),"")</f>
        <v>14</v>
      </c>
      <c r="K5108" s="1" t="s">
        <v>3808</v>
      </c>
      <c r="L5108" s="1" t="s">
        <v>3809</v>
      </c>
      <c r="P5108" s="0" t="s">
        <v>3824</v>
      </c>
    </row>
    <row r="5109" customFormat="false" ht="15.75" hidden="false" customHeight="true" outlineLevel="0" collapsed="false">
      <c r="A5109" s="39" t="s">
        <v>2990</v>
      </c>
      <c r="B5109" s="52" t="n">
        <v>10.5</v>
      </c>
      <c r="C5109" s="52" t="n">
        <v>12</v>
      </c>
      <c r="D5109" s="109" t="n">
        <f aca="false">IF(AND(ISNUMBER(B5109),ISNUMBER($J5109)),$J5109-B5109,"")</f>
        <v>3.5</v>
      </c>
      <c r="E5109" s="109" t="n">
        <f aca="false">IF(AND(ISNUMBER(C5109),ISNUMBER($J5109)),$J5109-C5109,"")</f>
        <v>2</v>
      </c>
      <c r="F5109" s="1" t="s">
        <v>4707</v>
      </c>
      <c r="G5109" s="46"/>
      <c r="J5109" s="11" t="n">
        <f aca="false">IFERROR(INDEX(Pozos!$M$2:$M$1852,MATCH(A5109,Pozos!$E$2:$E$1852,0)),"")</f>
        <v>14</v>
      </c>
      <c r="K5109" s="1" t="s">
        <v>3808</v>
      </c>
      <c r="L5109" s="1" t="s">
        <v>3809</v>
      </c>
      <c r="P5109" s="0" t="s">
        <v>3824</v>
      </c>
    </row>
    <row r="5110" customFormat="false" ht="15.75" hidden="false" customHeight="true" outlineLevel="0" collapsed="false">
      <c r="A5110" s="39" t="s">
        <v>2990</v>
      </c>
      <c r="B5110" s="52" t="n">
        <v>12</v>
      </c>
      <c r="C5110" s="52" t="n">
        <v>21</v>
      </c>
      <c r="D5110" s="109" t="n">
        <f aca="false">IF(AND(ISNUMBER(B5110),ISNUMBER($J5110)),$J5110-B5110,"")</f>
        <v>2</v>
      </c>
      <c r="E5110" s="109" t="n">
        <f aca="false">IF(AND(ISNUMBER(C5110),ISNUMBER($J5110)),$J5110-C5110,"")</f>
        <v>-7</v>
      </c>
      <c r="F5110" s="1" t="s">
        <v>4706</v>
      </c>
      <c r="G5110" s="46"/>
      <c r="J5110" s="11" t="n">
        <f aca="false">IFERROR(INDEX(Pozos!$M$2:$M$1852,MATCH(A5110,Pozos!$E$2:$E$1852,0)),"")</f>
        <v>14</v>
      </c>
      <c r="K5110" s="1" t="s">
        <v>3944</v>
      </c>
      <c r="L5110" s="1" t="s">
        <v>3813</v>
      </c>
      <c r="P5110" s="0" t="s">
        <v>3824</v>
      </c>
    </row>
    <row r="5111" customFormat="false" ht="15.75" hidden="false" customHeight="true" outlineLevel="0" collapsed="false">
      <c r="A5111" s="39" t="s">
        <v>2990</v>
      </c>
      <c r="B5111" s="52" t="n">
        <v>21</v>
      </c>
      <c r="C5111" s="52" t="n">
        <v>22.5</v>
      </c>
      <c r="D5111" s="109" t="n">
        <f aca="false">IF(AND(ISNUMBER(B5111),ISNUMBER($J5111)),$J5111-B5111,"")</f>
        <v>-7</v>
      </c>
      <c r="E5111" s="109" t="n">
        <f aca="false">IF(AND(ISNUMBER(C5111),ISNUMBER($J5111)),$J5111-C5111,"")</f>
        <v>-8.5</v>
      </c>
      <c r="F5111" s="1" t="s">
        <v>6038</v>
      </c>
      <c r="G5111" s="46"/>
      <c r="J5111" s="11" t="n">
        <f aca="false">IFERROR(INDEX(Pozos!$M$2:$M$1852,MATCH(A5111,Pozos!$E$2:$E$1852,0)),"")</f>
        <v>14</v>
      </c>
      <c r="K5111" s="1" t="s">
        <v>3944</v>
      </c>
      <c r="L5111" s="1" t="s">
        <v>3813</v>
      </c>
      <c r="P5111" s="0" t="s">
        <v>3824</v>
      </c>
    </row>
    <row r="5112" customFormat="false" ht="15.75" hidden="false" customHeight="true" outlineLevel="0" collapsed="false">
      <c r="A5112" s="39" t="s">
        <v>2990</v>
      </c>
      <c r="B5112" s="52" t="n">
        <v>22.5</v>
      </c>
      <c r="C5112" s="52" t="n">
        <v>24</v>
      </c>
      <c r="D5112" s="109" t="n">
        <f aca="false">IF(AND(ISNUMBER(B5112),ISNUMBER($J5112)),$J5112-B5112,"")</f>
        <v>-8.5</v>
      </c>
      <c r="E5112" s="109" t="n">
        <f aca="false">IF(AND(ISNUMBER(C5112),ISNUMBER($J5112)),$J5112-C5112,"")</f>
        <v>-10</v>
      </c>
      <c r="F5112" s="1" t="s">
        <v>6039</v>
      </c>
      <c r="G5112" s="46"/>
      <c r="J5112" s="11" t="n">
        <f aca="false">IFERROR(INDEX(Pozos!$M$2:$M$1852,MATCH(A5112,Pozos!$E$2:$E$1852,0)),"")</f>
        <v>14</v>
      </c>
      <c r="K5112" s="1" t="s">
        <v>3944</v>
      </c>
      <c r="L5112" s="1" t="s">
        <v>3813</v>
      </c>
      <c r="P5112" s="0" t="s">
        <v>3824</v>
      </c>
    </row>
    <row r="5113" customFormat="false" ht="15.75" hidden="false" customHeight="true" outlineLevel="0" collapsed="false">
      <c r="A5113" s="39" t="s">
        <v>2990</v>
      </c>
      <c r="B5113" s="52" t="n">
        <v>24</v>
      </c>
      <c r="C5113" s="52" t="n">
        <v>25.5</v>
      </c>
      <c r="D5113" s="109" t="n">
        <f aca="false">IF(AND(ISNUMBER(B5113),ISNUMBER($J5113)),$J5113-B5113,"")</f>
        <v>-10</v>
      </c>
      <c r="E5113" s="109" t="n">
        <f aca="false">IF(AND(ISNUMBER(C5113),ISNUMBER($J5113)),$J5113-C5113,"")</f>
        <v>-11.5</v>
      </c>
      <c r="F5113" s="1" t="s">
        <v>3812</v>
      </c>
      <c r="G5113" s="46"/>
      <c r="J5113" s="11" t="n">
        <f aca="false">IFERROR(INDEX(Pozos!$M$2:$M$1852,MATCH(A5113,Pozos!$E$2:$E$1852,0)),"")</f>
        <v>14</v>
      </c>
      <c r="K5113" s="1" t="s">
        <v>3812</v>
      </c>
      <c r="L5113" s="1" t="s">
        <v>3813</v>
      </c>
      <c r="P5113" s="0" t="s">
        <v>3824</v>
      </c>
    </row>
    <row r="5114" customFormat="false" ht="15.75" hidden="false" customHeight="true" outlineLevel="0" collapsed="false">
      <c r="A5114" s="39" t="s">
        <v>2990</v>
      </c>
      <c r="B5114" s="52" t="n">
        <v>25.5</v>
      </c>
      <c r="C5114" s="52" t="n">
        <v>27</v>
      </c>
      <c r="D5114" s="109" t="n">
        <f aca="false">IF(AND(ISNUMBER(B5114),ISNUMBER($J5114)),$J5114-B5114,"")</f>
        <v>-11.5</v>
      </c>
      <c r="E5114" s="109" t="n">
        <f aca="false">IF(AND(ISNUMBER(C5114),ISNUMBER($J5114)),$J5114-C5114,"")</f>
        <v>-13</v>
      </c>
      <c r="F5114" s="1" t="s">
        <v>4703</v>
      </c>
      <c r="G5114" s="46"/>
      <c r="J5114" s="11" t="n">
        <f aca="false">IFERROR(INDEX(Pozos!$M$2:$M$1852,MATCH(A5114,Pozos!$E$2:$E$1852,0)),"")</f>
        <v>14</v>
      </c>
      <c r="K5114" s="1" t="s">
        <v>3944</v>
      </c>
      <c r="L5114" s="1" t="s">
        <v>3813</v>
      </c>
      <c r="P5114" s="0" t="s">
        <v>3824</v>
      </c>
    </row>
    <row r="5115" customFormat="false" ht="15.75" hidden="false" customHeight="true" outlineLevel="0" collapsed="false">
      <c r="A5115" s="39" t="s">
        <v>2990</v>
      </c>
      <c r="B5115" s="52" t="n">
        <v>27</v>
      </c>
      <c r="C5115" s="52" t="n">
        <v>28.5</v>
      </c>
      <c r="D5115" s="109" t="n">
        <f aca="false">IF(AND(ISNUMBER(B5115),ISNUMBER($J5115)),$J5115-B5115,"")</f>
        <v>-13</v>
      </c>
      <c r="E5115" s="109" t="n">
        <f aca="false">IF(AND(ISNUMBER(C5115),ISNUMBER($J5115)),$J5115-C5115,"")</f>
        <v>-14.5</v>
      </c>
      <c r="F5115" s="1" t="s">
        <v>4702</v>
      </c>
      <c r="G5115" s="46"/>
      <c r="J5115" s="11" t="n">
        <f aca="false">IFERROR(INDEX(Pozos!$M$2:$M$1852,MATCH(A5115,Pozos!$E$2:$E$1852,0)),"")</f>
        <v>14</v>
      </c>
      <c r="K5115" s="1" t="s">
        <v>3944</v>
      </c>
      <c r="L5115" s="1" t="s">
        <v>3813</v>
      </c>
      <c r="P5115" s="0" t="s">
        <v>3824</v>
      </c>
    </row>
    <row r="5116" customFormat="false" ht="15.75" hidden="false" customHeight="true" outlineLevel="0" collapsed="false">
      <c r="A5116" s="39" t="s">
        <v>2990</v>
      </c>
      <c r="B5116" s="52" t="n">
        <v>28.5</v>
      </c>
      <c r="C5116" s="52" t="n">
        <v>30</v>
      </c>
      <c r="D5116" s="109" t="n">
        <f aca="false">IF(AND(ISNUMBER(B5116),ISNUMBER($J5116)),$J5116-B5116,"")</f>
        <v>-14.5</v>
      </c>
      <c r="E5116" s="109" t="n">
        <f aca="false">IF(AND(ISNUMBER(C5116),ISNUMBER($J5116)),$J5116-C5116,"")</f>
        <v>-16</v>
      </c>
      <c r="F5116" s="1" t="s">
        <v>4701</v>
      </c>
      <c r="G5116" s="46"/>
      <c r="J5116" s="11" t="n">
        <f aca="false">IFERROR(INDEX(Pozos!$M$2:$M$1852,MATCH(A5116,Pozos!$E$2:$E$1852,0)),"")</f>
        <v>14</v>
      </c>
      <c r="K5116" s="1" t="s">
        <v>3944</v>
      </c>
      <c r="L5116" s="1" t="s">
        <v>3813</v>
      </c>
      <c r="P5116" s="0" t="s">
        <v>3824</v>
      </c>
    </row>
    <row r="5117" customFormat="false" ht="15.75" hidden="false" customHeight="true" outlineLevel="0" collapsed="false">
      <c r="A5117" s="39" t="s">
        <v>2990</v>
      </c>
      <c r="B5117" s="52" t="n">
        <v>30</v>
      </c>
      <c r="C5117" s="52" t="n">
        <v>33</v>
      </c>
      <c r="D5117" s="109" t="n">
        <f aca="false">IF(AND(ISNUMBER(B5117),ISNUMBER($J5117)),$J5117-B5117,"")</f>
        <v>-16</v>
      </c>
      <c r="E5117" s="109" t="n">
        <f aca="false">IF(AND(ISNUMBER(C5117),ISNUMBER($J5117)),$J5117-C5117,"")</f>
        <v>-19</v>
      </c>
      <c r="F5117" s="1" t="s">
        <v>6040</v>
      </c>
      <c r="G5117" s="46"/>
      <c r="J5117" s="11" t="n">
        <f aca="false">IFERROR(INDEX(Pozos!$M$2:$M$1852,MATCH(A5117,Pozos!$E$2:$E$1852,0)),"")</f>
        <v>14</v>
      </c>
      <c r="K5117" s="1" t="s">
        <v>3944</v>
      </c>
      <c r="L5117" s="1" t="s">
        <v>3813</v>
      </c>
      <c r="P5117" s="0" t="s">
        <v>3824</v>
      </c>
    </row>
    <row r="5118" customFormat="false" ht="15.75" hidden="false" customHeight="true" outlineLevel="0" collapsed="false">
      <c r="A5118" s="39" t="s">
        <v>2992</v>
      </c>
      <c r="B5118" s="52" t="n">
        <v>0</v>
      </c>
      <c r="C5118" s="52" t="n">
        <v>10</v>
      </c>
      <c r="D5118" s="109" t="n">
        <f aca="false">IF(AND(ISNUMBER(B5118),ISNUMBER($J5118)),$J5118-B5118,"")</f>
        <v>32.67</v>
      </c>
      <c r="E5118" s="109" t="n">
        <f aca="false">IF(AND(ISNUMBER(C5118),ISNUMBER($J5118)),$J5118-C5118,"")</f>
        <v>22.67</v>
      </c>
      <c r="F5118" s="1" t="s">
        <v>4811</v>
      </c>
      <c r="G5118" s="46" t="s">
        <v>4412</v>
      </c>
      <c r="J5118" s="11" t="n">
        <f aca="false">IFERROR(INDEX(Pozos!$M$2:$M$1852,MATCH(A5118,Pozos!$E$2:$E$1852,0)),"")</f>
        <v>32.67</v>
      </c>
      <c r="K5118" s="1" t="s">
        <v>4424</v>
      </c>
      <c r="O5118" s="0" t="s">
        <v>4412</v>
      </c>
      <c r="P5118" s="0" t="s">
        <v>3805</v>
      </c>
    </row>
    <row r="5119" customFormat="false" ht="15.75" hidden="false" customHeight="true" outlineLevel="0" collapsed="false">
      <c r="A5119" s="39" t="s">
        <v>2992</v>
      </c>
      <c r="B5119" s="52" t="n">
        <v>10.5</v>
      </c>
      <c r="C5119" s="52" t="n">
        <v>12</v>
      </c>
      <c r="D5119" s="109" t="n">
        <f aca="false">IF(AND(ISNUMBER(B5119),ISNUMBER($J5119)),$J5119-B5119,"")</f>
        <v>22.17</v>
      </c>
      <c r="E5119" s="109" t="n">
        <f aca="false">IF(AND(ISNUMBER(C5119),ISNUMBER($J5119)),$J5119-C5119,"")</f>
        <v>20.67</v>
      </c>
      <c r="F5119" s="1" t="s">
        <v>4707</v>
      </c>
      <c r="G5119" s="46"/>
      <c r="J5119" s="11" t="n">
        <f aca="false">IFERROR(INDEX(Pozos!$M$2:$M$1852,MATCH(A5119,Pozos!$E$2:$E$1852,0)),"")</f>
        <v>32.67</v>
      </c>
      <c r="K5119" s="1" t="s">
        <v>3808</v>
      </c>
      <c r="L5119" s="1" t="s">
        <v>3809</v>
      </c>
      <c r="N5119" s="106" t="s">
        <v>5656</v>
      </c>
      <c r="P5119" s="0" t="s">
        <v>3824</v>
      </c>
    </row>
    <row r="5120" customFormat="false" ht="15.75" hidden="false" customHeight="true" outlineLevel="0" collapsed="false">
      <c r="A5120" s="39" t="s">
        <v>2992</v>
      </c>
      <c r="B5120" s="52" t="n">
        <v>12</v>
      </c>
      <c r="C5120" s="52" t="n">
        <v>21</v>
      </c>
      <c r="D5120" s="109" t="n">
        <f aca="false">IF(AND(ISNUMBER(B5120),ISNUMBER($J5120)),$J5120-B5120,"")</f>
        <v>20.67</v>
      </c>
      <c r="E5120" s="109" t="n">
        <f aca="false">IF(AND(ISNUMBER(C5120),ISNUMBER($J5120)),$J5120-C5120,"")</f>
        <v>11.67</v>
      </c>
      <c r="F5120" s="1" t="s">
        <v>4706</v>
      </c>
      <c r="G5120" s="46"/>
      <c r="J5120" s="11" t="n">
        <f aca="false">IFERROR(INDEX(Pozos!$M$2:$M$1852,MATCH(A5120,Pozos!$E$2:$E$1852,0)),"")</f>
        <v>32.67</v>
      </c>
      <c r="K5120" s="1" t="s">
        <v>3944</v>
      </c>
      <c r="L5120" s="1" t="s">
        <v>3813</v>
      </c>
      <c r="P5120" s="0" t="s">
        <v>3824</v>
      </c>
    </row>
    <row r="5121" customFormat="false" ht="15.75" hidden="false" customHeight="true" outlineLevel="0" collapsed="false">
      <c r="A5121" s="39" t="s">
        <v>2992</v>
      </c>
      <c r="B5121" s="52" t="n">
        <v>21</v>
      </c>
      <c r="C5121" s="52" t="n">
        <v>22.5</v>
      </c>
      <c r="D5121" s="109" t="n">
        <f aca="false">IF(AND(ISNUMBER(B5121),ISNUMBER($J5121)),$J5121-B5121,"")</f>
        <v>11.67</v>
      </c>
      <c r="E5121" s="109" t="n">
        <f aca="false">IF(AND(ISNUMBER(C5121),ISNUMBER($J5121)),$J5121-C5121,"")</f>
        <v>10.17</v>
      </c>
      <c r="F5121" s="1" t="s">
        <v>6038</v>
      </c>
      <c r="G5121" s="46"/>
      <c r="J5121" s="11" t="n">
        <f aca="false">IFERROR(INDEX(Pozos!$M$2:$M$1852,MATCH(A5121,Pozos!$E$2:$E$1852,0)),"")</f>
        <v>32.67</v>
      </c>
      <c r="K5121" s="1" t="s">
        <v>3944</v>
      </c>
      <c r="L5121" s="1" t="s">
        <v>3813</v>
      </c>
      <c r="P5121" s="0" t="s">
        <v>3824</v>
      </c>
    </row>
    <row r="5122" customFormat="false" ht="15.75" hidden="false" customHeight="true" outlineLevel="0" collapsed="false">
      <c r="A5122" s="39" t="s">
        <v>2992</v>
      </c>
      <c r="B5122" s="52" t="n">
        <v>22.5</v>
      </c>
      <c r="C5122" s="52" t="n">
        <v>24</v>
      </c>
      <c r="D5122" s="109" t="n">
        <f aca="false">IF(AND(ISNUMBER(B5122),ISNUMBER($J5122)),$J5122-B5122,"")</f>
        <v>10.17</v>
      </c>
      <c r="E5122" s="109" t="n">
        <f aca="false">IF(AND(ISNUMBER(C5122),ISNUMBER($J5122)),$J5122-C5122,"")</f>
        <v>8.67</v>
      </c>
      <c r="F5122" s="1" t="s">
        <v>6039</v>
      </c>
      <c r="G5122" s="46"/>
      <c r="J5122" s="11" t="n">
        <f aca="false">IFERROR(INDEX(Pozos!$M$2:$M$1852,MATCH(A5122,Pozos!$E$2:$E$1852,0)),"")</f>
        <v>32.67</v>
      </c>
      <c r="K5122" s="1" t="s">
        <v>3944</v>
      </c>
      <c r="L5122" s="1" t="s">
        <v>3813</v>
      </c>
      <c r="P5122" s="0" t="s">
        <v>3824</v>
      </c>
    </row>
    <row r="5123" customFormat="false" ht="15.75" hidden="false" customHeight="true" outlineLevel="0" collapsed="false">
      <c r="A5123" s="39" t="s">
        <v>2992</v>
      </c>
      <c r="B5123" s="52" t="n">
        <v>24</v>
      </c>
      <c r="C5123" s="52" t="n">
        <v>25.5</v>
      </c>
      <c r="D5123" s="109" t="n">
        <f aca="false">IF(AND(ISNUMBER(B5123),ISNUMBER($J5123)),$J5123-B5123,"")</f>
        <v>8.67</v>
      </c>
      <c r="E5123" s="109" t="n">
        <f aca="false">IF(AND(ISNUMBER(C5123),ISNUMBER($J5123)),$J5123-C5123,"")</f>
        <v>7.17</v>
      </c>
      <c r="F5123" s="1" t="s">
        <v>3812</v>
      </c>
      <c r="G5123" s="46"/>
      <c r="J5123" s="11" t="n">
        <f aca="false">IFERROR(INDEX(Pozos!$M$2:$M$1852,MATCH(A5123,Pozos!$E$2:$E$1852,0)),"")</f>
        <v>32.67</v>
      </c>
      <c r="K5123" s="1" t="s">
        <v>3812</v>
      </c>
      <c r="L5123" s="1" t="s">
        <v>3813</v>
      </c>
      <c r="P5123" s="0" t="s">
        <v>3824</v>
      </c>
    </row>
    <row r="5124" customFormat="false" ht="15.75" hidden="false" customHeight="true" outlineLevel="0" collapsed="false">
      <c r="A5124" s="39" t="s">
        <v>2992</v>
      </c>
      <c r="B5124" s="52" t="n">
        <v>25.5</v>
      </c>
      <c r="C5124" s="52" t="n">
        <v>27</v>
      </c>
      <c r="D5124" s="109" t="n">
        <f aca="false">IF(AND(ISNUMBER(B5124),ISNUMBER($J5124)),$J5124-B5124,"")</f>
        <v>7.17</v>
      </c>
      <c r="E5124" s="109" t="n">
        <f aca="false">IF(AND(ISNUMBER(C5124),ISNUMBER($J5124)),$J5124-C5124,"")</f>
        <v>5.67</v>
      </c>
      <c r="F5124" s="1" t="s">
        <v>4703</v>
      </c>
      <c r="G5124" s="46"/>
      <c r="J5124" s="11" t="n">
        <f aca="false">IFERROR(INDEX(Pozos!$M$2:$M$1852,MATCH(A5124,Pozos!$E$2:$E$1852,0)),"")</f>
        <v>32.67</v>
      </c>
      <c r="K5124" s="1" t="s">
        <v>3944</v>
      </c>
      <c r="L5124" s="1" t="s">
        <v>3813</v>
      </c>
      <c r="P5124" s="0" t="s">
        <v>3824</v>
      </c>
    </row>
    <row r="5125" customFormat="false" ht="15.75" hidden="false" customHeight="true" outlineLevel="0" collapsed="false">
      <c r="A5125" s="39" t="s">
        <v>2992</v>
      </c>
      <c r="B5125" s="52" t="n">
        <v>27</v>
      </c>
      <c r="C5125" s="52" t="n">
        <v>28.5</v>
      </c>
      <c r="D5125" s="109" t="n">
        <f aca="false">IF(AND(ISNUMBER(B5125),ISNUMBER($J5125)),$J5125-B5125,"")</f>
        <v>5.67</v>
      </c>
      <c r="E5125" s="109" t="n">
        <f aca="false">IF(AND(ISNUMBER(C5125),ISNUMBER($J5125)),$J5125-C5125,"")</f>
        <v>4.17</v>
      </c>
      <c r="F5125" s="1" t="s">
        <v>4702</v>
      </c>
      <c r="G5125" s="46"/>
      <c r="J5125" s="11" t="n">
        <f aca="false">IFERROR(INDEX(Pozos!$M$2:$M$1852,MATCH(A5125,Pozos!$E$2:$E$1852,0)),"")</f>
        <v>32.67</v>
      </c>
      <c r="K5125" s="1" t="s">
        <v>3944</v>
      </c>
      <c r="L5125" s="1" t="s">
        <v>3813</v>
      </c>
      <c r="P5125" s="0" t="s">
        <v>3824</v>
      </c>
    </row>
    <row r="5126" customFormat="false" ht="15.75" hidden="false" customHeight="true" outlineLevel="0" collapsed="false">
      <c r="A5126" s="39" t="s">
        <v>2992</v>
      </c>
      <c r="B5126" s="52" t="n">
        <v>28.5</v>
      </c>
      <c r="C5126" s="52" t="n">
        <v>30</v>
      </c>
      <c r="D5126" s="109" t="n">
        <f aca="false">IF(AND(ISNUMBER(B5126),ISNUMBER($J5126)),$J5126-B5126,"")</f>
        <v>4.17</v>
      </c>
      <c r="E5126" s="109" t="n">
        <f aca="false">IF(AND(ISNUMBER(C5126),ISNUMBER($J5126)),$J5126-C5126,"")</f>
        <v>2.67</v>
      </c>
      <c r="F5126" s="1" t="s">
        <v>4701</v>
      </c>
      <c r="G5126" s="46"/>
      <c r="J5126" s="11" t="n">
        <f aca="false">IFERROR(INDEX(Pozos!$M$2:$M$1852,MATCH(A5126,Pozos!$E$2:$E$1852,0)),"")</f>
        <v>32.67</v>
      </c>
      <c r="K5126" s="1" t="s">
        <v>3944</v>
      </c>
      <c r="L5126" s="1" t="s">
        <v>3813</v>
      </c>
      <c r="P5126" s="0" t="s">
        <v>3824</v>
      </c>
    </row>
    <row r="5127" customFormat="false" ht="15.75" hidden="false" customHeight="true" outlineLevel="0" collapsed="false">
      <c r="A5127" s="39" t="s">
        <v>2992</v>
      </c>
      <c r="B5127" s="52" t="n">
        <v>30</v>
      </c>
      <c r="C5127" s="52" t="n">
        <v>33</v>
      </c>
      <c r="D5127" s="109" t="n">
        <f aca="false">IF(AND(ISNUMBER(B5127),ISNUMBER($J5127)),$J5127-B5127,"")</f>
        <v>2.67</v>
      </c>
      <c r="E5127" s="109" t="n">
        <f aca="false">IF(AND(ISNUMBER(C5127),ISNUMBER($J5127)),$J5127-C5127,"")</f>
        <v>-0.329999999999998</v>
      </c>
      <c r="F5127" s="1" t="s">
        <v>6040</v>
      </c>
      <c r="G5127" s="46"/>
      <c r="J5127" s="11" t="n">
        <f aca="false">IFERROR(INDEX(Pozos!$M$2:$M$1852,MATCH(A5127,Pozos!$E$2:$E$1852,0)),"")</f>
        <v>32.67</v>
      </c>
      <c r="K5127" s="1" t="s">
        <v>3944</v>
      </c>
      <c r="L5127" s="1" t="s">
        <v>3813</v>
      </c>
      <c r="P5127" s="0" t="s">
        <v>3824</v>
      </c>
    </row>
    <row r="5128" customFormat="false" ht="15.75" hidden="false" customHeight="true" outlineLevel="0" collapsed="false">
      <c r="A5128" s="39" t="s">
        <v>2993</v>
      </c>
      <c r="B5128" s="52" t="n">
        <v>0</v>
      </c>
      <c r="C5128" s="52" t="n">
        <v>20</v>
      </c>
      <c r="D5128" s="109" t="n">
        <f aca="false">IF(AND(ISNUMBER(B5128),ISNUMBER($J5128)),$J5128-B5128,"")</f>
        <v>41</v>
      </c>
      <c r="E5128" s="109" t="n">
        <f aca="false">IF(AND(ISNUMBER(C5128),ISNUMBER($J5128)),$J5128-C5128,"")</f>
        <v>21</v>
      </c>
      <c r="F5128" s="1" t="s">
        <v>4811</v>
      </c>
      <c r="G5128" s="46" t="s">
        <v>4412</v>
      </c>
      <c r="J5128" s="11" t="n">
        <f aca="false">IFERROR(INDEX(Pozos!$M$2:$M$1852,MATCH(A5128,Pozos!$E$2:$E$1852,0)),"")</f>
        <v>41</v>
      </c>
      <c r="K5128" s="1" t="s">
        <v>4424</v>
      </c>
      <c r="O5128" s="0" t="s">
        <v>4412</v>
      </c>
      <c r="P5128" s="0" t="s">
        <v>3805</v>
      </c>
    </row>
    <row r="5129" customFormat="false" ht="15.75" hidden="false" customHeight="true" outlineLevel="0" collapsed="false">
      <c r="A5129" s="39" t="s">
        <v>2993</v>
      </c>
      <c r="B5129" s="52" t="n">
        <v>10</v>
      </c>
      <c r="C5129" s="52" t="n">
        <v>35</v>
      </c>
      <c r="D5129" s="109" t="n">
        <f aca="false">IF(AND(ISNUMBER(B5129),ISNUMBER($J5129)),$J5129-B5129,"")</f>
        <v>31</v>
      </c>
      <c r="E5129" s="109" t="n">
        <f aca="false">IF(AND(ISNUMBER(C5129),ISNUMBER($J5129)),$J5129-C5129,"")</f>
        <v>6</v>
      </c>
      <c r="F5129" s="1" t="s">
        <v>4864</v>
      </c>
      <c r="G5129" s="46" t="s">
        <v>4395</v>
      </c>
      <c r="J5129" s="11" t="n">
        <f aca="false">IFERROR(INDEX(Pozos!$M$2:$M$1852,MATCH(A5129,Pozos!$E$2:$E$1852,0)),"")</f>
        <v>41</v>
      </c>
      <c r="K5129" s="1" t="s">
        <v>4424</v>
      </c>
      <c r="N5129" s="106" t="s">
        <v>6041</v>
      </c>
      <c r="O5129" s="0" t="s">
        <v>4395</v>
      </c>
      <c r="P5129" s="0" t="s">
        <v>3805</v>
      </c>
    </row>
    <row r="5130" customFormat="false" ht="15.75" hidden="false" customHeight="true" outlineLevel="0" collapsed="false">
      <c r="A5130" s="39" t="s">
        <v>2993</v>
      </c>
      <c r="B5130" s="52" t="n">
        <v>35</v>
      </c>
      <c r="C5130" s="52" t="n">
        <v>36</v>
      </c>
      <c r="D5130" s="109" t="n">
        <f aca="false">IF(AND(ISNUMBER(B5130),ISNUMBER($J5130)),$J5130-B5130,"")</f>
        <v>6</v>
      </c>
      <c r="E5130" s="109" t="n">
        <f aca="false">IF(AND(ISNUMBER(C5130),ISNUMBER($J5130)),$J5130-C5130,"")</f>
        <v>5</v>
      </c>
      <c r="F5130" s="1" t="s">
        <v>4809</v>
      </c>
      <c r="G5130" s="46" t="s">
        <v>4407</v>
      </c>
      <c r="J5130" s="11" t="n">
        <f aca="false">IFERROR(INDEX(Pozos!$M$2:$M$1852,MATCH(A5130,Pozos!$E$2:$E$1852,0)),"")</f>
        <v>41</v>
      </c>
      <c r="K5130" s="1" t="s">
        <v>4424</v>
      </c>
      <c r="O5130" s="0" t="s">
        <v>4407</v>
      </c>
      <c r="P5130" s="0" t="s">
        <v>3805</v>
      </c>
    </row>
    <row r="5131" customFormat="false" ht="15.75" hidden="false" customHeight="true" outlineLevel="0" collapsed="false">
      <c r="A5131" s="39" t="s">
        <v>2996</v>
      </c>
      <c r="B5131" s="52" t="n">
        <v>0</v>
      </c>
      <c r="C5131" s="52" t="n">
        <v>2</v>
      </c>
      <c r="D5131" s="109" t="n">
        <f aca="false">IF(AND(ISNUMBER(B5131),ISNUMBER($J5131)),$J5131-B5131,"")</f>
        <v>16</v>
      </c>
      <c r="E5131" s="109" t="n">
        <f aca="false">IF(AND(ISNUMBER(C5131),ISNUMBER($J5131)),$J5131-C5131,"")</f>
        <v>14</v>
      </c>
      <c r="F5131" s="1" t="s">
        <v>4942</v>
      </c>
      <c r="G5131" s="46"/>
      <c r="J5131" s="11" t="n">
        <f aca="false">IFERROR(INDEX(Pozos!$M$2:$M$1852,MATCH(A5131,Pozos!$E$2:$E$1852,0)),"")</f>
        <v>16</v>
      </c>
      <c r="K5131" s="1" t="s">
        <v>3803</v>
      </c>
      <c r="L5131" s="1" t="s">
        <v>3804</v>
      </c>
      <c r="P5131" s="0" t="s">
        <v>3824</v>
      </c>
    </row>
    <row r="5132" customFormat="false" ht="15.75" hidden="false" customHeight="true" outlineLevel="0" collapsed="false">
      <c r="A5132" s="39" t="s">
        <v>2996</v>
      </c>
      <c r="B5132" s="52" t="n">
        <v>20</v>
      </c>
      <c r="C5132" s="52" t="n">
        <v>40</v>
      </c>
      <c r="D5132" s="109" t="n">
        <f aca="false">IF(AND(ISNUMBER(B5132),ISNUMBER($J5132)),$J5132-B5132,"")</f>
        <v>-4</v>
      </c>
      <c r="E5132" s="109" t="n">
        <f aca="false">IF(AND(ISNUMBER(C5132),ISNUMBER($J5132)),$J5132-C5132,"")</f>
        <v>-24</v>
      </c>
      <c r="F5132" s="1" t="s">
        <v>5183</v>
      </c>
      <c r="G5132" s="46" t="s">
        <v>4395</v>
      </c>
      <c r="J5132" s="11" t="n">
        <f aca="false">IFERROR(INDEX(Pozos!$M$2:$M$1852,MATCH(A5132,Pozos!$E$2:$E$1852,0)),"")</f>
        <v>16</v>
      </c>
      <c r="K5132" s="1" t="s">
        <v>4424</v>
      </c>
      <c r="N5132" s="106" t="s">
        <v>6042</v>
      </c>
      <c r="O5132" s="0" t="s">
        <v>4395</v>
      </c>
      <c r="P5132" s="0" t="s">
        <v>3805</v>
      </c>
    </row>
    <row r="5133" customFormat="false" ht="15.75" hidden="false" customHeight="true" outlineLevel="0" collapsed="false">
      <c r="A5133" s="39" t="s">
        <v>2998</v>
      </c>
      <c r="B5133" s="52" t="n">
        <v>0</v>
      </c>
      <c r="C5133" s="52" t="n">
        <v>6</v>
      </c>
      <c r="D5133" s="109" t="n">
        <f aca="false">IF(AND(ISNUMBER(B5133),ISNUMBER($J5133)),$J5133-B5133,"")</f>
        <v>31.88</v>
      </c>
      <c r="E5133" s="109" t="n">
        <f aca="false">IF(AND(ISNUMBER(C5133),ISNUMBER($J5133)),$J5133-C5133,"")</f>
        <v>25.88</v>
      </c>
      <c r="F5133" s="1" t="s">
        <v>4097</v>
      </c>
      <c r="G5133" s="46"/>
      <c r="J5133" s="11" t="n">
        <f aca="false">IFERROR(INDEX(Pozos!$M$2:$M$1852,MATCH(A5133,Pozos!$E$2:$E$1852,0)),"")</f>
        <v>31.88</v>
      </c>
      <c r="K5133" s="1" t="s">
        <v>3808</v>
      </c>
      <c r="L5133" s="1" t="s">
        <v>3809</v>
      </c>
      <c r="P5133" s="0" t="s">
        <v>3824</v>
      </c>
    </row>
    <row r="5134" customFormat="false" ht="15.75" hidden="false" customHeight="true" outlineLevel="0" collapsed="false">
      <c r="A5134" s="39" t="s">
        <v>2998</v>
      </c>
      <c r="B5134" s="52" t="n">
        <v>6</v>
      </c>
      <c r="C5134" s="52" t="n">
        <v>10</v>
      </c>
      <c r="D5134" s="109" t="n">
        <f aca="false">IF(AND(ISNUMBER(B5134),ISNUMBER($J5134)),$J5134-B5134,"")</f>
        <v>25.88</v>
      </c>
      <c r="E5134" s="109" t="n">
        <f aca="false">IF(AND(ISNUMBER(C5134),ISNUMBER($J5134)),$J5134-C5134,"")</f>
        <v>21.88</v>
      </c>
      <c r="F5134" s="1" t="s">
        <v>6043</v>
      </c>
      <c r="G5134" s="46"/>
      <c r="J5134" s="11" t="n">
        <f aca="false">IFERROR(INDEX(Pozos!$M$2:$M$1852,MATCH(A5134,Pozos!$E$2:$E$1852,0)),"")</f>
        <v>31.88</v>
      </c>
      <c r="K5134" s="1" t="s">
        <v>3808</v>
      </c>
      <c r="L5134" s="1" t="s">
        <v>3809</v>
      </c>
      <c r="P5134" s="0" t="s">
        <v>3824</v>
      </c>
    </row>
    <row r="5135" customFormat="false" ht="15.75" hidden="false" customHeight="true" outlineLevel="0" collapsed="false">
      <c r="A5135" s="39" t="s">
        <v>2998</v>
      </c>
      <c r="B5135" s="52" t="n">
        <v>10</v>
      </c>
      <c r="C5135" s="52" t="n">
        <v>16</v>
      </c>
      <c r="D5135" s="109" t="n">
        <f aca="false">IF(AND(ISNUMBER(B5135),ISNUMBER($J5135)),$J5135-B5135,"")</f>
        <v>21.88</v>
      </c>
      <c r="E5135" s="109" t="n">
        <f aca="false">IF(AND(ISNUMBER(C5135),ISNUMBER($J5135)),$J5135-C5135,"")</f>
        <v>15.88</v>
      </c>
      <c r="F5135" s="1" t="s">
        <v>6044</v>
      </c>
      <c r="G5135" s="46"/>
      <c r="J5135" s="11" t="n">
        <f aca="false">IFERROR(INDEX(Pozos!$M$2:$M$1852,MATCH(A5135,Pozos!$E$2:$E$1852,0)),"")</f>
        <v>31.88</v>
      </c>
      <c r="K5135" s="1" t="s">
        <v>3944</v>
      </c>
      <c r="L5135" s="1" t="s">
        <v>3813</v>
      </c>
      <c r="P5135" s="0" t="s">
        <v>3824</v>
      </c>
    </row>
    <row r="5136" customFormat="false" ht="15.75" hidden="false" customHeight="true" outlineLevel="0" collapsed="false">
      <c r="A5136" s="39" t="s">
        <v>2998</v>
      </c>
      <c r="B5136" s="52" t="n">
        <v>16</v>
      </c>
      <c r="C5136" s="52" t="n">
        <v>21</v>
      </c>
      <c r="D5136" s="109" t="n">
        <f aca="false">IF(AND(ISNUMBER(B5136),ISNUMBER($J5136)),$J5136-B5136,"")</f>
        <v>15.88</v>
      </c>
      <c r="E5136" s="109" t="n">
        <f aca="false">IF(AND(ISNUMBER(C5136),ISNUMBER($J5136)),$J5136-C5136,"")</f>
        <v>10.88</v>
      </c>
      <c r="F5136" s="1" t="s">
        <v>6045</v>
      </c>
      <c r="G5136" s="46"/>
      <c r="J5136" s="11" t="n">
        <f aca="false">IFERROR(INDEX(Pozos!$M$2:$M$1852,MATCH(A5136,Pozos!$E$2:$E$1852,0)),"")</f>
        <v>31.88</v>
      </c>
      <c r="K5136" s="1" t="s">
        <v>3808</v>
      </c>
      <c r="L5136" s="1" t="s">
        <v>3809</v>
      </c>
      <c r="P5136" s="0" t="s">
        <v>3824</v>
      </c>
    </row>
    <row r="5137" customFormat="false" ht="15.75" hidden="false" customHeight="true" outlineLevel="0" collapsed="false">
      <c r="A5137" s="39" t="s">
        <v>2998</v>
      </c>
      <c r="B5137" s="52" t="n">
        <v>21</v>
      </c>
      <c r="C5137" s="52" t="n">
        <v>25</v>
      </c>
      <c r="D5137" s="109" t="n">
        <f aca="false">IF(AND(ISNUMBER(B5137),ISNUMBER($J5137)),$J5137-B5137,"")</f>
        <v>10.88</v>
      </c>
      <c r="E5137" s="109" t="n">
        <f aca="false">IF(AND(ISNUMBER(C5137),ISNUMBER($J5137)),$J5137-C5137,"")</f>
        <v>6.88</v>
      </c>
      <c r="F5137" s="1" t="s">
        <v>4912</v>
      </c>
      <c r="G5137" s="46"/>
      <c r="J5137" s="11" t="n">
        <f aca="false">IFERROR(INDEX(Pozos!$M$2:$M$1852,MATCH(A5137,Pozos!$E$2:$E$1852,0)),"")</f>
        <v>31.88</v>
      </c>
      <c r="K5137" s="1" t="s">
        <v>3944</v>
      </c>
      <c r="L5137" s="1" t="s">
        <v>3813</v>
      </c>
      <c r="P5137" s="0" t="s">
        <v>3824</v>
      </c>
    </row>
    <row r="5138" customFormat="false" ht="15.75" hidden="false" customHeight="true" outlineLevel="0" collapsed="false">
      <c r="A5138" s="39" t="s">
        <v>2998</v>
      </c>
      <c r="B5138" s="52" t="n">
        <v>25</v>
      </c>
      <c r="C5138" s="52" t="n">
        <v>30</v>
      </c>
      <c r="D5138" s="109" t="n">
        <f aca="false">IF(AND(ISNUMBER(B5138),ISNUMBER($J5138)),$J5138-B5138,"")</f>
        <v>6.88</v>
      </c>
      <c r="E5138" s="109" t="n">
        <f aca="false">IF(AND(ISNUMBER(C5138),ISNUMBER($J5138)),$J5138-C5138,"")</f>
        <v>1.88</v>
      </c>
      <c r="F5138" s="1" t="s">
        <v>3808</v>
      </c>
      <c r="G5138" s="46"/>
      <c r="J5138" s="11" t="n">
        <f aca="false">IFERROR(INDEX(Pozos!$M$2:$M$1852,MATCH(A5138,Pozos!$E$2:$E$1852,0)),"")</f>
        <v>31.88</v>
      </c>
      <c r="K5138" s="1" t="s">
        <v>3808</v>
      </c>
      <c r="L5138" s="1" t="s">
        <v>3809</v>
      </c>
      <c r="P5138" s="0" t="s">
        <v>3824</v>
      </c>
    </row>
    <row r="5139" customFormat="false" ht="15.75" hidden="false" customHeight="true" outlineLevel="0" collapsed="false">
      <c r="A5139" s="39" t="s">
        <v>2999</v>
      </c>
      <c r="B5139" s="52"/>
      <c r="C5139" s="52"/>
      <c r="D5139" s="109" t="str">
        <f aca="false">IF(AND(ISNUMBER(B5139),ISNUMBER($J5139)),$J5139-B5139,"")</f>
        <v/>
      </c>
      <c r="E5139" s="109" t="str">
        <f aca="false">IF(AND(ISNUMBER(C5139),ISNUMBER($J5139)),$J5139-C5139,"")</f>
        <v/>
      </c>
      <c r="G5139" s="46"/>
      <c r="J5139" s="11" t="n">
        <f aca="false">IFERROR(INDEX(Pozos!$M$2:$M$1852,MATCH(A5139,Pozos!$E$2:$E$1852,0)),"")</f>
        <v>18</v>
      </c>
      <c r="P5139" s="0" t="s">
        <v>3824</v>
      </c>
    </row>
    <row r="5140" customFormat="false" ht="15.75" hidden="false" customHeight="true" outlineLevel="0" collapsed="false">
      <c r="A5140" s="39" t="s">
        <v>3001</v>
      </c>
      <c r="B5140" s="52"/>
      <c r="C5140" s="52"/>
      <c r="D5140" s="109" t="str">
        <f aca="false">IF(AND(ISNUMBER(B5140),ISNUMBER($J5140)),$J5140-B5140,"")</f>
        <v/>
      </c>
      <c r="E5140" s="109" t="str">
        <f aca="false">IF(AND(ISNUMBER(C5140),ISNUMBER($J5140)),$J5140-C5140,"")</f>
        <v/>
      </c>
      <c r="G5140" s="46"/>
      <c r="J5140" s="11" t="n">
        <f aca="false">IFERROR(INDEX(Pozos!$M$2:$M$1852,MATCH(A5140,Pozos!$E$2:$E$1852,0)),"")</f>
        <v>7</v>
      </c>
      <c r="P5140" s="0" t="s">
        <v>3824</v>
      </c>
    </row>
    <row r="5141" customFormat="false" ht="15.75" hidden="false" customHeight="true" outlineLevel="0" collapsed="false">
      <c r="A5141" s="39" t="s">
        <v>3003</v>
      </c>
      <c r="B5141" s="52"/>
      <c r="C5141" s="52"/>
      <c r="D5141" s="109" t="str">
        <f aca="false">IF(AND(ISNUMBER(B5141),ISNUMBER($J5141)),$J5141-B5141,"")</f>
        <v/>
      </c>
      <c r="E5141" s="109" t="str">
        <f aca="false">IF(AND(ISNUMBER(C5141),ISNUMBER($J5141)),$J5141-C5141,"")</f>
        <v/>
      </c>
      <c r="G5141" s="46"/>
      <c r="J5141" s="11" t="n">
        <f aca="false">IFERROR(INDEX(Pozos!$M$2:$M$1852,MATCH(A5141,Pozos!$E$2:$E$1852,0)),"")</f>
        <v>5</v>
      </c>
      <c r="P5141" s="0" t="s">
        <v>3824</v>
      </c>
    </row>
    <row r="5142" customFormat="false" ht="15.75" hidden="false" customHeight="true" outlineLevel="0" collapsed="false">
      <c r="A5142" s="39" t="s">
        <v>3006</v>
      </c>
      <c r="B5142" s="52"/>
      <c r="C5142" s="52"/>
      <c r="D5142" s="109" t="str">
        <f aca="false">IF(AND(ISNUMBER(B5142),ISNUMBER($J5142)),$J5142-B5142,"")</f>
        <v/>
      </c>
      <c r="E5142" s="109" t="str">
        <f aca="false">IF(AND(ISNUMBER(C5142),ISNUMBER($J5142)),$J5142-C5142,"")</f>
        <v/>
      </c>
      <c r="G5142" s="46"/>
      <c r="J5142" s="11" t="n">
        <f aca="false">IFERROR(INDEX(Pozos!$M$2:$M$1852,MATCH(A5142,Pozos!$E$2:$E$1852,0)),"")</f>
        <v>22</v>
      </c>
      <c r="P5142" s="0" t="s">
        <v>3824</v>
      </c>
    </row>
    <row r="5143" customFormat="false" ht="15.75" hidden="false" customHeight="true" outlineLevel="0" collapsed="false">
      <c r="A5143" s="39" t="s">
        <v>3008</v>
      </c>
      <c r="B5143" s="52"/>
      <c r="C5143" s="52"/>
      <c r="D5143" s="109" t="str">
        <f aca="false">IF(AND(ISNUMBER(B5143),ISNUMBER($J5143)),$J5143-B5143,"")</f>
        <v/>
      </c>
      <c r="E5143" s="109" t="str">
        <f aca="false">IF(AND(ISNUMBER(C5143),ISNUMBER($J5143)),$J5143-C5143,"")</f>
        <v/>
      </c>
      <c r="G5143" s="46"/>
      <c r="J5143" s="11" t="n">
        <f aca="false">IFERROR(INDEX(Pozos!$M$2:$M$1852,MATCH(A5143,Pozos!$E$2:$E$1852,0)),"")</f>
        <v>8</v>
      </c>
      <c r="P5143" s="0" t="s">
        <v>3824</v>
      </c>
    </row>
    <row r="5144" customFormat="false" ht="15.75" hidden="false" customHeight="true" outlineLevel="0" collapsed="false">
      <c r="A5144" s="39" t="s">
        <v>3010</v>
      </c>
      <c r="B5144" s="52"/>
      <c r="C5144" s="52"/>
      <c r="D5144" s="109" t="str">
        <f aca="false">IF(AND(ISNUMBER(B5144),ISNUMBER($J5144)),$J5144-B5144,"")</f>
        <v/>
      </c>
      <c r="E5144" s="109" t="str">
        <f aca="false">IF(AND(ISNUMBER(C5144),ISNUMBER($J5144)),$J5144-C5144,"")</f>
        <v/>
      </c>
      <c r="G5144" s="46"/>
      <c r="J5144" s="11" t="n">
        <f aca="false">IFERROR(INDEX(Pozos!$M$2:$M$1852,MATCH(A5144,Pozos!$E$2:$E$1852,0)),"")</f>
        <v>2</v>
      </c>
      <c r="P5144" s="0" t="s">
        <v>3824</v>
      </c>
    </row>
    <row r="5145" customFormat="false" ht="15.75" hidden="false" customHeight="true" outlineLevel="0" collapsed="false">
      <c r="A5145" s="39" t="s">
        <v>3012</v>
      </c>
      <c r="B5145" s="52"/>
      <c r="C5145" s="52"/>
      <c r="D5145" s="109" t="str">
        <f aca="false">IF(AND(ISNUMBER(B5145),ISNUMBER($J5145)),$J5145-B5145,"")</f>
        <v/>
      </c>
      <c r="E5145" s="109" t="str">
        <f aca="false">IF(AND(ISNUMBER(C5145),ISNUMBER($J5145)),$J5145-C5145,"")</f>
        <v/>
      </c>
      <c r="G5145" s="46"/>
      <c r="J5145" s="11" t="n">
        <f aca="false">IFERROR(INDEX(Pozos!$M$2:$M$1852,MATCH(A5145,Pozos!$E$2:$E$1852,0)),"")</f>
        <v>2</v>
      </c>
      <c r="P5145" s="0" t="s">
        <v>3824</v>
      </c>
    </row>
    <row r="5146" customFormat="false" ht="15.75" hidden="false" customHeight="true" outlineLevel="0" collapsed="false">
      <c r="A5146" s="39" t="s">
        <v>3014</v>
      </c>
      <c r="B5146" s="52"/>
      <c r="C5146" s="52"/>
      <c r="D5146" s="109" t="str">
        <f aca="false">IF(AND(ISNUMBER(B5146),ISNUMBER($J5146)),$J5146-B5146,"")</f>
        <v/>
      </c>
      <c r="E5146" s="109" t="str">
        <f aca="false">IF(AND(ISNUMBER(C5146),ISNUMBER($J5146)),$J5146-C5146,"")</f>
        <v/>
      </c>
      <c r="G5146" s="46"/>
      <c r="J5146" s="11" t="n">
        <f aca="false">IFERROR(INDEX(Pozos!$M$2:$M$1852,MATCH(A5146,Pozos!$E$2:$E$1852,0)),"")</f>
        <v>18</v>
      </c>
      <c r="P5146" s="0" t="s">
        <v>3824</v>
      </c>
    </row>
    <row r="5147" customFormat="false" ht="15.75" hidden="false" customHeight="true" outlineLevel="0" collapsed="false">
      <c r="A5147" s="39" t="s">
        <v>3016</v>
      </c>
      <c r="B5147" s="52"/>
      <c r="C5147" s="52"/>
      <c r="D5147" s="109" t="str">
        <f aca="false">IF(AND(ISNUMBER(B5147),ISNUMBER($J5147)),$J5147-B5147,"")</f>
        <v/>
      </c>
      <c r="E5147" s="109" t="str">
        <f aca="false">IF(AND(ISNUMBER(C5147),ISNUMBER($J5147)),$J5147-C5147,"")</f>
        <v/>
      </c>
      <c r="G5147" s="46"/>
      <c r="J5147" s="11" t="n">
        <f aca="false">IFERROR(INDEX(Pozos!$M$2:$M$1852,MATCH(A5147,Pozos!$E$2:$E$1852,0)),"")</f>
        <v>11</v>
      </c>
      <c r="P5147" s="0" t="s">
        <v>3824</v>
      </c>
    </row>
    <row r="5148" customFormat="false" ht="15.75" hidden="false" customHeight="true" outlineLevel="0" collapsed="false">
      <c r="A5148" s="39" t="s">
        <v>3018</v>
      </c>
      <c r="B5148" s="52"/>
      <c r="C5148" s="52"/>
      <c r="D5148" s="109" t="str">
        <f aca="false">IF(AND(ISNUMBER(B5148),ISNUMBER($J5148)),$J5148-B5148,"")</f>
        <v/>
      </c>
      <c r="E5148" s="109" t="str">
        <f aca="false">IF(AND(ISNUMBER(C5148),ISNUMBER($J5148)),$J5148-C5148,"")</f>
        <v/>
      </c>
      <c r="G5148" s="46"/>
      <c r="J5148" s="11" t="n">
        <f aca="false">IFERROR(INDEX(Pozos!$M$2:$M$1852,MATCH(A5148,Pozos!$E$2:$E$1852,0)),"")</f>
        <v>17</v>
      </c>
      <c r="P5148" s="0" t="s">
        <v>3824</v>
      </c>
    </row>
    <row r="5149" customFormat="false" ht="15.75" hidden="false" customHeight="true" outlineLevel="0" collapsed="false">
      <c r="A5149" s="39" t="s">
        <v>3020</v>
      </c>
      <c r="B5149" s="52"/>
      <c r="C5149" s="52"/>
      <c r="D5149" s="109" t="str">
        <f aca="false">IF(AND(ISNUMBER(B5149),ISNUMBER($J5149)),$J5149-B5149,"")</f>
        <v/>
      </c>
      <c r="E5149" s="109" t="str">
        <f aca="false">IF(AND(ISNUMBER(C5149),ISNUMBER($J5149)),$J5149-C5149,"")</f>
        <v/>
      </c>
      <c r="G5149" s="46"/>
      <c r="J5149" s="11" t="n">
        <f aca="false">IFERROR(INDEX(Pozos!$M$2:$M$1852,MATCH(A5149,Pozos!$E$2:$E$1852,0)),"")</f>
        <v>40</v>
      </c>
      <c r="P5149" s="0" t="s">
        <v>3824</v>
      </c>
    </row>
    <row r="5150" customFormat="false" ht="15.75" hidden="false" customHeight="true" outlineLevel="0" collapsed="false">
      <c r="A5150" s="39" t="s">
        <v>3022</v>
      </c>
      <c r="B5150" s="52"/>
      <c r="C5150" s="52"/>
      <c r="D5150" s="109" t="str">
        <f aca="false">IF(AND(ISNUMBER(B5150),ISNUMBER($J5150)),$J5150-B5150,"")</f>
        <v/>
      </c>
      <c r="E5150" s="109" t="str">
        <f aca="false">IF(AND(ISNUMBER(C5150),ISNUMBER($J5150)),$J5150-C5150,"")</f>
        <v/>
      </c>
      <c r="G5150" s="46"/>
      <c r="J5150" s="11" t="n">
        <f aca="false">IFERROR(INDEX(Pozos!$M$2:$M$1852,MATCH(A5150,Pozos!$E$2:$E$1852,0)),"")</f>
        <v>4</v>
      </c>
      <c r="P5150" s="0" t="s">
        <v>3824</v>
      </c>
    </row>
    <row r="5151" customFormat="false" ht="15.75" hidden="false" customHeight="true" outlineLevel="0" collapsed="false">
      <c r="A5151" s="39" t="s">
        <v>3025</v>
      </c>
      <c r="B5151" s="52"/>
      <c r="C5151" s="52"/>
      <c r="D5151" s="109" t="str">
        <f aca="false">IF(AND(ISNUMBER(B5151),ISNUMBER($J5151)),$J5151-B5151,"")</f>
        <v/>
      </c>
      <c r="E5151" s="109" t="str">
        <f aca="false">IF(AND(ISNUMBER(C5151),ISNUMBER($J5151)),$J5151-C5151,"")</f>
        <v/>
      </c>
      <c r="G5151" s="46"/>
      <c r="J5151" s="11" t="n">
        <f aca="false">IFERROR(INDEX(Pozos!$M$2:$M$1852,MATCH(A5151,Pozos!$E$2:$E$1852,0)),"")</f>
        <v>21</v>
      </c>
      <c r="P5151" s="0" t="s">
        <v>3824</v>
      </c>
    </row>
    <row r="5152" customFormat="false" ht="15.75" hidden="false" customHeight="true" outlineLevel="0" collapsed="false">
      <c r="A5152" s="39" t="s">
        <v>3028</v>
      </c>
      <c r="B5152" s="52"/>
      <c r="C5152" s="52"/>
      <c r="D5152" s="109" t="str">
        <f aca="false">IF(AND(ISNUMBER(B5152),ISNUMBER($J5152)),$J5152-B5152,"")</f>
        <v/>
      </c>
      <c r="E5152" s="109" t="str">
        <f aca="false">IF(AND(ISNUMBER(C5152),ISNUMBER($J5152)),$J5152-C5152,"")</f>
        <v/>
      </c>
      <c r="G5152" s="46"/>
      <c r="J5152" s="11" t="n">
        <f aca="false">IFERROR(INDEX(Pozos!$M$2:$M$1852,MATCH(A5152,Pozos!$E$2:$E$1852,0)),"")</f>
        <v>4</v>
      </c>
      <c r="P5152" s="0" t="s">
        <v>3824</v>
      </c>
    </row>
    <row r="5153" customFormat="false" ht="15.75" hidden="false" customHeight="true" outlineLevel="0" collapsed="false">
      <c r="A5153" s="39" t="s">
        <v>3030</v>
      </c>
      <c r="B5153" s="52"/>
      <c r="C5153" s="52"/>
      <c r="D5153" s="109" t="str">
        <f aca="false">IF(AND(ISNUMBER(B5153),ISNUMBER($J5153)),$J5153-B5153,"")</f>
        <v/>
      </c>
      <c r="E5153" s="109" t="str">
        <f aca="false">IF(AND(ISNUMBER(C5153),ISNUMBER($J5153)),$J5153-C5153,"")</f>
        <v/>
      </c>
      <c r="G5153" s="46"/>
      <c r="J5153" s="11" t="n">
        <f aca="false">IFERROR(INDEX(Pozos!$M$2:$M$1852,MATCH(A5153,Pozos!$E$2:$E$1852,0)),"")</f>
        <v>14</v>
      </c>
      <c r="P5153" s="0" t="s">
        <v>3824</v>
      </c>
    </row>
    <row r="5154" customFormat="false" ht="15.75" hidden="false" customHeight="true" outlineLevel="0" collapsed="false">
      <c r="A5154" s="39" t="s">
        <v>3033</v>
      </c>
      <c r="B5154" s="52"/>
      <c r="C5154" s="52"/>
      <c r="D5154" s="109" t="str">
        <f aca="false">IF(AND(ISNUMBER(B5154),ISNUMBER($J5154)),$J5154-B5154,"")</f>
        <v/>
      </c>
      <c r="E5154" s="109" t="str">
        <f aca="false">IF(AND(ISNUMBER(C5154),ISNUMBER($J5154)),$J5154-C5154,"")</f>
        <v/>
      </c>
      <c r="G5154" s="46"/>
      <c r="J5154" s="11" t="n">
        <f aca="false">IFERROR(INDEX(Pozos!$M$2:$M$1852,MATCH(A5154,Pozos!$E$2:$E$1852,0)),"")</f>
        <v>1</v>
      </c>
      <c r="P5154" s="0" t="s">
        <v>3824</v>
      </c>
    </row>
    <row r="5155" customFormat="false" ht="15.75" hidden="false" customHeight="true" outlineLevel="0" collapsed="false">
      <c r="A5155" s="39" t="s">
        <v>3035</v>
      </c>
      <c r="B5155" s="52"/>
      <c r="C5155" s="52"/>
      <c r="D5155" s="109" t="str">
        <f aca="false">IF(AND(ISNUMBER(B5155),ISNUMBER($J5155)),$J5155-B5155,"")</f>
        <v/>
      </c>
      <c r="E5155" s="109" t="str">
        <f aca="false">IF(AND(ISNUMBER(C5155),ISNUMBER($J5155)),$J5155-C5155,"")</f>
        <v/>
      </c>
      <c r="G5155" s="46"/>
      <c r="J5155" s="11" t="n">
        <f aca="false">IFERROR(INDEX(Pozos!$M$2:$M$1852,MATCH(A5155,Pozos!$E$2:$E$1852,0)),"")</f>
        <v>12</v>
      </c>
      <c r="P5155" s="0" t="s">
        <v>3824</v>
      </c>
    </row>
    <row r="5156" customFormat="false" ht="15.75" hidden="false" customHeight="true" outlineLevel="0" collapsed="false">
      <c r="A5156" s="39" t="s">
        <v>3038</v>
      </c>
      <c r="B5156" s="52"/>
      <c r="C5156" s="52"/>
      <c r="D5156" s="109" t="str">
        <f aca="false">IF(AND(ISNUMBER(B5156),ISNUMBER($J5156)),$J5156-B5156,"")</f>
        <v/>
      </c>
      <c r="E5156" s="109" t="str">
        <f aca="false">IF(AND(ISNUMBER(C5156),ISNUMBER($J5156)),$J5156-C5156,"")</f>
        <v/>
      </c>
      <c r="G5156" s="46"/>
      <c r="J5156" s="11" t="n">
        <f aca="false">IFERROR(INDEX(Pozos!$M$2:$M$1852,MATCH(A5156,Pozos!$E$2:$E$1852,0)),"")</f>
        <v>19</v>
      </c>
      <c r="P5156" s="0" t="s">
        <v>3824</v>
      </c>
    </row>
    <row r="5157" customFormat="false" ht="15.75" hidden="false" customHeight="true" outlineLevel="0" collapsed="false">
      <c r="A5157" s="39" t="s">
        <v>3040</v>
      </c>
      <c r="B5157" s="52"/>
      <c r="C5157" s="52"/>
      <c r="D5157" s="109" t="str">
        <f aca="false">IF(AND(ISNUMBER(B5157),ISNUMBER($J5157)),$J5157-B5157,"")</f>
        <v/>
      </c>
      <c r="E5157" s="109" t="str">
        <f aca="false">IF(AND(ISNUMBER(C5157),ISNUMBER($J5157)),$J5157-C5157,"")</f>
        <v/>
      </c>
      <c r="G5157" s="46"/>
      <c r="J5157" s="11" t="n">
        <f aca="false">IFERROR(INDEX(Pozos!$M$2:$M$1852,MATCH(A5157,Pozos!$E$2:$E$1852,0)),"")</f>
        <v>10.62</v>
      </c>
      <c r="P5157" s="0" t="s">
        <v>3824</v>
      </c>
    </row>
    <row r="5158" customFormat="false" ht="15.75" hidden="false" customHeight="true" outlineLevel="0" collapsed="false">
      <c r="A5158" s="39" t="s">
        <v>3042</v>
      </c>
      <c r="B5158" s="52"/>
      <c r="C5158" s="52"/>
      <c r="D5158" s="109" t="str">
        <f aca="false">IF(AND(ISNUMBER(B5158),ISNUMBER($J5158)),$J5158-B5158,"")</f>
        <v/>
      </c>
      <c r="E5158" s="109" t="str">
        <f aca="false">IF(AND(ISNUMBER(C5158),ISNUMBER($J5158)),$J5158-C5158,"")</f>
        <v/>
      </c>
      <c r="G5158" s="46"/>
      <c r="J5158" s="11" t="n">
        <f aca="false">IFERROR(INDEX(Pozos!$M$2:$M$1852,MATCH(A5158,Pozos!$E$2:$E$1852,0)),"")</f>
        <v>3</v>
      </c>
      <c r="P5158" s="0" t="s">
        <v>3824</v>
      </c>
    </row>
    <row r="5159" customFormat="false" ht="15.75" hidden="false" customHeight="true" outlineLevel="0" collapsed="false">
      <c r="A5159" s="39" t="s">
        <v>3044</v>
      </c>
      <c r="B5159" s="52"/>
      <c r="C5159" s="52"/>
      <c r="D5159" s="109" t="str">
        <f aca="false">IF(AND(ISNUMBER(B5159),ISNUMBER($J5159)),$J5159-B5159,"")</f>
        <v/>
      </c>
      <c r="E5159" s="109" t="str">
        <f aca="false">IF(AND(ISNUMBER(C5159),ISNUMBER($J5159)),$J5159-C5159,"")</f>
        <v/>
      </c>
      <c r="G5159" s="46"/>
      <c r="J5159" s="11" t="n">
        <f aca="false">IFERROR(INDEX(Pozos!$M$2:$M$1852,MATCH(A5159,Pozos!$E$2:$E$1852,0)),"")</f>
        <v>11</v>
      </c>
      <c r="P5159" s="0" t="s">
        <v>3824</v>
      </c>
    </row>
    <row r="5160" customFormat="false" ht="15.75" hidden="false" customHeight="true" outlineLevel="0" collapsed="false">
      <c r="A5160" s="39" t="s">
        <v>3047</v>
      </c>
      <c r="B5160" s="52"/>
      <c r="C5160" s="52"/>
      <c r="D5160" s="109" t="str">
        <f aca="false">IF(AND(ISNUMBER(B5160),ISNUMBER($J5160)),$J5160-B5160,"")</f>
        <v/>
      </c>
      <c r="E5160" s="109" t="str">
        <f aca="false">IF(AND(ISNUMBER(C5160),ISNUMBER($J5160)),$J5160-C5160,"")</f>
        <v/>
      </c>
      <c r="G5160" s="46"/>
      <c r="J5160" s="11" t="n">
        <f aca="false">IFERROR(INDEX(Pozos!$M$2:$M$1852,MATCH(A5160,Pozos!$E$2:$E$1852,0)),"")</f>
        <v>15</v>
      </c>
      <c r="P5160" s="0" t="s">
        <v>3824</v>
      </c>
    </row>
    <row r="5161" customFormat="false" ht="15.75" hidden="false" customHeight="true" outlineLevel="0" collapsed="false">
      <c r="A5161" s="39" t="s">
        <v>3049</v>
      </c>
      <c r="B5161" s="52"/>
      <c r="C5161" s="52"/>
      <c r="D5161" s="109" t="str">
        <f aca="false">IF(AND(ISNUMBER(B5161),ISNUMBER($J5161)),$J5161-B5161,"")</f>
        <v/>
      </c>
      <c r="E5161" s="109" t="str">
        <f aca="false">IF(AND(ISNUMBER(C5161),ISNUMBER($J5161)),$J5161-C5161,"")</f>
        <v/>
      </c>
      <c r="G5161" s="46"/>
      <c r="J5161" s="11" t="n">
        <f aca="false">IFERROR(INDEX(Pozos!$M$2:$M$1852,MATCH(A5161,Pozos!$E$2:$E$1852,0)),"")</f>
        <v>11</v>
      </c>
      <c r="P5161" s="0" t="s">
        <v>3824</v>
      </c>
    </row>
    <row r="5162" customFormat="false" ht="15.75" hidden="false" customHeight="true" outlineLevel="0" collapsed="false">
      <c r="A5162" s="39" t="s">
        <v>3051</v>
      </c>
      <c r="B5162" s="52"/>
      <c r="C5162" s="52"/>
      <c r="D5162" s="109" t="str">
        <f aca="false">IF(AND(ISNUMBER(B5162),ISNUMBER($J5162)),$J5162-B5162,"")</f>
        <v/>
      </c>
      <c r="E5162" s="109" t="str">
        <f aca="false">IF(AND(ISNUMBER(C5162),ISNUMBER($J5162)),$J5162-C5162,"")</f>
        <v/>
      </c>
      <c r="G5162" s="46"/>
      <c r="J5162" s="11" t="n">
        <f aca="false">IFERROR(INDEX(Pozos!$M$2:$M$1852,MATCH(A5162,Pozos!$E$2:$E$1852,0)),"")</f>
        <v>12</v>
      </c>
      <c r="P5162" s="0" t="s">
        <v>3824</v>
      </c>
    </row>
    <row r="5163" customFormat="false" ht="15.75" hidden="false" customHeight="true" outlineLevel="0" collapsed="false">
      <c r="A5163" s="39" t="s">
        <v>3053</v>
      </c>
      <c r="B5163" s="52"/>
      <c r="C5163" s="52"/>
      <c r="D5163" s="109" t="str">
        <f aca="false">IF(AND(ISNUMBER(B5163),ISNUMBER($J5163)),$J5163-B5163,"")</f>
        <v/>
      </c>
      <c r="E5163" s="109" t="str">
        <f aca="false">IF(AND(ISNUMBER(C5163),ISNUMBER($J5163)),$J5163-C5163,"")</f>
        <v/>
      </c>
      <c r="G5163" s="46"/>
      <c r="J5163" s="11" t="n">
        <f aca="false">IFERROR(INDEX(Pozos!$M$2:$M$1852,MATCH(A5163,Pozos!$E$2:$E$1852,0)),"")</f>
        <v>5</v>
      </c>
      <c r="P5163" s="0" t="s">
        <v>3824</v>
      </c>
    </row>
    <row r="5164" customFormat="false" ht="15.75" hidden="false" customHeight="true" outlineLevel="0" collapsed="false">
      <c r="A5164" s="39" t="s">
        <v>3056</v>
      </c>
      <c r="B5164" s="52"/>
      <c r="C5164" s="52"/>
      <c r="D5164" s="109" t="str">
        <f aca="false">IF(AND(ISNUMBER(B5164),ISNUMBER($J5164)),$J5164-B5164,"")</f>
        <v/>
      </c>
      <c r="E5164" s="109" t="str">
        <f aca="false">IF(AND(ISNUMBER(C5164),ISNUMBER($J5164)),$J5164-C5164,"")</f>
        <v/>
      </c>
      <c r="G5164" s="46"/>
      <c r="J5164" s="11" t="n">
        <f aca="false">IFERROR(INDEX(Pozos!$M$2:$M$1852,MATCH(A5164,Pozos!$E$2:$E$1852,0)),"")</f>
        <v>1</v>
      </c>
      <c r="P5164" s="0" t="s">
        <v>3824</v>
      </c>
    </row>
    <row r="5165" customFormat="false" ht="15.75" hidden="false" customHeight="true" outlineLevel="0" collapsed="false">
      <c r="A5165" s="39" t="s">
        <v>3058</v>
      </c>
      <c r="B5165" s="52"/>
      <c r="C5165" s="52"/>
      <c r="D5165" s="109" t="str">
        <f aca="false">IF(AND(ISNUMBER(B5165),ISNUMBER($J5165)),$J5165-B5165,"")</f>
        <v/>
      </c>
      <c r="E5165" s="109" t="str">
        <f aca="false">IF(AND(ISNUMBER(C5165),ISNUMBER($J5165)),$J5165-C5165,"")</f>
        <v/>
      </c>
      <c r="G5165" s="46"/>
      <c r="J5165" s="11" t="n">
        <f aca="false">IFERROR(INDEX(Pozos!$M$2:$M$1852,MATCH(A5165,Pozos!$E$2:$E$1852,0)),"")</f>
        <v>24</v>
      </c>
      <c r="P5165" s="0" t="s">
        <v>3824</v>
      </c>
    </row>
    <row r="5166" customFormat="false" ht="15.75" hidden="false" customHeight="true" outlineLevel="0" collapsed="false">
      <c r="A5166" s="39" t="s">
        <v>3059</v>
      </c>
      <c r="B5166" s="52"/>
      <c r="C5166" s="52"/>
      <c r="D5166" s="109" t="str">
        <f aca="false">IF(AND(ISNUMBER(B5166),ISNUMBER($J5166)),$J5166-B5166,"")</f>
        <v/>
      </c>
      <c r="E5166" s="109" t="str">
        <f aca="false">IF(AND(ISNUMBER(C5166),ISNUMBER($J5166)),$J5166-C5166,"")</f>
        <v/>
      </c>
      <c r="G5166" s="46"/>
      <c r="J5166" s="11" t="n">
        <f aca="false">IFERROR(INDEX(Pozos!$M$2:$M$1852,MATCH(A5166,Pozos!$E$2:$E$1852,0)),"")</f>
        <v>12</v>
      </c>
      <c r="P5166" s="0" t="s">
        <v>3824</v>
      </c>
    </row>
    <row r="5167" customFormat="false" ht="15.75" hidden="false" customHeight="true" outlineLevel="0" collapsed="false">
      <c r="A5167" s="39" t="s">
        <v>3062</v>
      </c>
      <c r="B5167" s="52"/>
      <c r="C5167" s="52"/>
      <c r="D5167" s="109" t="str">
        <f aca="false">IF(AND(ISNUMBER(B5167),ISNUMBER($J5167)),$J5167-B5167,"")</f>
        <v/>
      </c>
      <c r="E5167" s="109" t="str">
        <f aca="false">IF(AND(ISNUMBER(C5167),ISNUMBER($J5167)),$J5167-C5167,"")</f>
        <v/>
      </c>
      <c r="G5167" s="46"/>
      <c r="J5167" s="11" t="n">
        <f aca="false">IFERROR(INDEX(Pozos!$M$2:$M$1852,MATCH(A5167,Pozos!$E$2:$E$1852,0)),"")</f>
        <v>9</v>
      </c>
      <c r="P5167" s="0" t="s">
        <v>3824</v>
      </c>
    </row>
    <row r="5168" customFormat="false" ht="15.75" hidden="false" customHeight="true" outlineLevel="0" collapsed="false">
      <c r="A5168" s="39" t="s">
        <v>3064</v>
      </c>
      <c r="B5168" s="52"/>
      <c r="C5168" s="52"/>
      <c r="D5168" s="109" t="str">
        <f aca="false">IF(AND(ISNUMBER(B5168),ISNUMBER($J5168)),$J5168-B5168,"")</f>
        <v/>
      </c>
      <c r="E5168" s="109" t="str">
        <f aca="false">IF(AND(ISNUMBER(C5168),ISNUMBER($J5168)),$J5168-C5168,"")</f>
        <v/>
      </c>
      <c r="G5168" s="46"/>
      <c r="J5168" s="11" t="n">
        <f aca="false">IFERROR(INDEX(Pozos!$M$2:$M$1852,MATCH(A5168,Pozos!$E$2:$E$1852,0)),"")</f>
        <v>20</v>
      </c>
      <c r="P5168" s="0" t="s">
        <v>3824</v>
      </c>
    </row>
    <row r="5169" customFormat="false" ht="15.75" hidden="false" customHeight="true" outlineLevel="0" collapsed="false">
      <c r="A5169" s="39" t="s">
        <v>3065</v>
      </c>
      <c r="B5169" s="52"/>
      <c r="C5169" s="52"/>
      <c r="D5169" s="109" t="str">
        <f aca="false">IF(AND(ISNUMBER(B5169),ISNUMBER($J5169)),$J5169-B5169,"")</f>
        <v/>
      </c>
      <c r="E5169" s="109" t="str">
        <f aca="false">IF(AND(ISNUMBER(C5169),ISNUMBER($J5169)),$J5169-C5169,"")</f>
        <v/>
      </c>
      <c r="G5169" s="46"/>
      <c r="J5169" s="11" t="n">
        <f aca="false">IFERROR(INDEX(Pozos!$M$2:$M$1852,MATCH(A5169,Pozos!$E$2:$E$1852,0)),"")</f>
        <v>8</v>
      </c>
      <c r="P5169" s="0" t="s">
        <v>3824</v>
      </c>
    </row>
    <row r="5170" customFormat="false" ht="15.75" hidden="false" customHeight="true" outlineLevel="0" collapsed="false">
      <c r="A5170" s="39" t="s">
        <v>3067</v>
      </c>
      <c r="B5170" s="52"/>
      <c r="C5170" s="52"/>
      <c r="D5170" s="109" t="str">
        <f aca="false">IF(AND(ISNUMBER(B5170),ISNUMBER($J5170)),$J5170-B5170,"")</f>
        <v/>
      </c>
      <c r="E5170" s="109" t="str">
        <f aca="false">IF(AND(ISNUMBER(C5170),ISNUMBER($J5170)),$J5170-C5170,"")</f>
        <v/>
      </c>
      <c r="G5170" s="46"/>
      <c r="J5170" s="11" t="n">
        <f aca="false">IFERROR(INDEX(Pozos!$M$2:$M$1852,MATCH(A5170,Pozos!$E$2:$E$1852,0)),"")</f>
        <v>12</v>
      </c>
      <c r="P5170" s="0" t="s">
        <v>3824</v>
      </c>
    </row>
    <row r="5171" customFormat="false" ht="15.75" hidden="false" customHeight="true" outlineLevel="0" collapsed="false">
      <c r="A5171" s="39" t="s">
        <v>3069</v>
      </c>
      <c r="B5171" s="52"/>
      <c r="C5171" s="52"/>
      <c r="D5171" s="109" t="str">
        <f aca="false">IF(AND(ISNUMBER(B5171),ISNUMBER($J5171)),$J5171-B5171,"")</f>
        <v/>
      </c>
      <c r="E5171" s="109" t="str">
        <f aca="false">IF(AND(ISNUMBER(C5171),ISNUMBER($J5171)),$J5171-C5171,"")</f>
        <v/>
      </c>
      <c r="G5171" s="46"/>
      <c r="J5171" s="11" t="n">
        <f aca="false">IFERROR(INDEX(Pozos!$M$2:$M$1852,MATCH(A5171,Pozos!$E$2:$E$1852,0)),"")</f>
        <v>31</v>
      </c>
      <c r="P5171" s="0" t="s">
        <v>3824</v>
      </c>
    </row>
    <row r="5172" customFormat="false" ht="15.75" hidden="false" customHeight="true" outlineLevel="0" collapsed="false">
      <c r="A5172" s="39" t="s">
        <v>3072</v>
      </c>
      <c r="B5172" s="52"/>
      <c r="C5172" s="52"/>
      <c r="D5172" s="109" t="str">
        <f aca="false">IF(AND(ISNUMBER(B5172),ISNUMBER($J5172)),$J5172-B5172,"")</f>
        <v/>
      </c>
      <c r="E5172" s="109" t="str">
        <f aca="false">IF(AND(ISNUMBER(C5172),ISNUMBER($J5172)),$J5172-C5172,"")</f>
        <v/>
      </c>
      <c r="G5172" s="46"/>
      <c r="J5172" s="11" t="n">
        <f aca="false">IFERROR(INDEX(Pozos!$M$2:$M$1852,MATCH(A5172,Pozos!$E$2:$E$1852,0)),"")</f>
        <v>14</v>
      </c>
      <c r="P5172" s="0" t="s">
        <v>3824</v>
      </c>
    </row>
    <row r="5173" customFormat="false" ht="15.75" hidden="false" customHeight="true" outlineLevel="0" collapsed="false">
      <c r="A5173" s="39" t="s">
        <v>3075</v>
      </c>
      <c r="B5173" s="52"/>
      <c r="C5173" s="52"/>
      <c r="D5173" s="109" t="str">
        <f aca="false">IF(AND(ISNUMBER(B5173),ISNUMBER($J5173)),$J5173-B5173,"")</f>
        <v/>
      </c>
      <c r="E5173" s="109" t="str">
        <f aca="false">IF(AND(ISNUMBER(C5173),ISNUMBER($J5173)),$J5173-C5173,"")</f>
        <v/>
      </c>
      <c r="G5173" s="46"/>
      <c r="J5173" s="11" t="n">
        <f aca="false">IFERROR(INDEX(Pozos!$M$2:$M$1852,MATCH(A5173,Pozos!$E$2:$E$1852,0)),"")</f>
        <v>18</v>
      </c>
      <c r="P5173" s="0" t="s">
        <v>3824</v>
      </c>
    </row>
    <row r="5174" customFormat="false" ht="15.75" hidden="false" customHeight="true" outlineLevel="0" collapsed="false">
      <c r="A5174" s="39" t="s">
        <v>3077</v>
      </c>
      <c r="B5174" s="52"/>
      <c r="C5174" s="52"/>
      <c r="D5174" s="109" t="str">
        <f aca="false">IF(AND(ISNUMBER(B5174),ISNUMBER($J5174)),$J5174-B5174,"")</f>
        <v/>
      </c>
      <c r="E5174" s="109" t="str">
        <f aca="false">IF(AND(ISNUMBER(C5174),ISNUMBER($J5174)),$J5174-C5174,"")</f>
        <v/>
      </c>
      <c r="G5174" s="46"/>
      <c r="J5174" s="11" t="n">
        <f aca="false">IFERROR(INDEX(Pozos!$M$2:$M$1852,MATCH(A5174,Pozos!$E$2:$E$1852,0)),"")</f>
        <v>32</v>
      </c>
      <c r="P5174" s="0" t="s">
        <v>3824</v>
      </c>
    </row>
    <row r="5175" customFormat="false" ht="15.75" hidden="false" customHeight="true" outlineLevel="0" collapsed="false">
      <c r="A5175" s="39" t="s">
        <v>3079</v>
      </c>
      <c r="B5175" s="52"/>
      <c r="C5175" s="52"/>
      <c r="D5175" s="109" t="str">
        <f aca="false">IF(AND(ISNUMBER(B5175),ISNUMBER($J5175)),$J5175-B5175,"")</f>
        <v/>
      </c>
      <c r="E5175" s="109" t="str">
        <f aca="false">IF(AND(ISNUMBER(C5175),ISNUMBER($J5175)),$J5175-C5175,"")</f>
        <v/>
      </c>
      <c r="G5175" s="46"/>
      <c r="J5175" s="11" t="n">
        <f aca="false">IFERROR(INDEX(Pozos!$M$2:$M$1852,MATCH(A5175,Pozos!$E$2:$E$1852,0)),"")</f>
        <v>4</v>
      </c>
      <c r="P5175" s="0" t="s">
        <v>3824</v>
      </c>
    </row>
    <row r="5176" customFormat="false" ht="15.75" hidden="false" customHeight="true" outlineLevel="0" collapsed="false">
      <c r="A5176" s="39" t="s">
        <v>3081</v>
      </c>
      <c r="B5176" s="52"/>
      <c r="C5176" s="52"/>
      <c r="D5176" s="109" t="str">
        <f aca="false">IF(AND(ISNUMBER(B5176),ISNUMBER($J5176)),$J5176-B5176,"")</f>
        <v/>
      </c>
      <c r="E5176" s="109" t="str">
        <f aca="false">IF(AND(ISNUMBER(C5176),ISNUMBER($J5176)),$J5176-C5176,"")</f>
        <v/>
      </c>
      <c r="G5176" s="46"/>
      <c r="J5176" s="11" t="n">
        <f aca="false">IFERROR(INDEX(Pozos!$M$2:$M$1852,MATCH(A5176,Pozos!$E$2:$E$1852,0)),"")</f>
        <v>16</v>
      </c>
      <c r="P5176" s="0" t="s">
        <v>3824</v>
      </c>
    </row>
    <row r="5177" customFormat="false" ht="15.75" hidden="false" customHeight="true" outlineLevel="0" collapsed="false">
      <c r="A5177" s="39" t="s">
        <v>3083</v>
      </c>
      <c r="B5177" s="52"/>
      <c r="C5177" s="52"/>
      <c r="D5177" s="109" t="str">
        <f aca="false">IF(AND(ISNUMBER(B5177),ISNUMBER($J5177)),$J5177-B5177,"")</f>
        <v/>
      </c>
      <c r="E5177" s="109" t="str">
        <f aca="false">IF(AND(ISNUMBER(C5177),ISNUMBER($J5177)),$J5177-C5177,"")</f>
        <v/>
      </c>
      <c r="G5177" s="46"/>
      <c r="J5177" s="11" t="n">
        <f aca="false">IFERROR(INDEX(Pozos!$M$2:$M$1852,MATCH(A5177,Pozos!$E$2:$E$1852,0)),"")</f>
        <v>10.47</v>
      </c>
      <c r="P5177" s="0" t="s">
        <v>3824</v>
      </c>
    </row>
    <row r="5178" customFormat="false" ht="15.75" hidden="false" customHeight="true" outlineLevel="0" collapsed="false">
      <c r="A5178" s="39" t="s">
        <v>3085</v>
      </c>
      <c r="B5178" s="52"/>
      <c r="C5178" s="52"/>
      <c r="D5178" s="109" t="str">
        <f aca="false">IF(AND(ISNUMBER(B5178),ISNUMBER($J5178)),$J5178-B5178,"")</f>
        <v/>
      </c>
      <c r="E5178" s="109" t="str">
        <f aca="false">IF(AND(ISNUMBER(C5178),ISNUMBER($J5178)),$J5178-C5178,"")</f>
        <v/>
      </c>
      <c r="G5178" s="46"/>
      <c r="J5178" s="11" t="n">
        <f aca="false">IFERROR(INDEX(Pozos!$M$2:$M$1852,MATCH(A5178,Pozos!$E$2:$E$1852,0)),"")</f>
        <v>20</v>
      </c>
      <c r="P5178" s="0" t="s">
        <v>3824</v>
      </c>
    </row>
    <row r="5179" customFormat="false" ht="15.75" hidden="false" customHeight="true" outlineLevel="0" collapsed="false">
      <c r="A5179" s="39" t="s">
        <v>3088</v>
      </c>
      <c r="B5179" s="52"/>
      <c r="C5179" s="52"/>
      <c r="D5179" s="109" t="str">
        <f aca="false">IF(AND(ISNUMBER(B5179),ISNUMBER($J5179)),$J5179-B5179,"")</f>
        <v/>
      </c>
      <c r="E5179" s="109" t="str">
        <f aca="false">IF(AND(ISNUMBER(C5179),ISNUMBER($J5179)),$J5179-C5179,"")</f>
        <v/>
      </c>
      <c r="G5179" s="46"/>
      <c r="J5179" s="11" t="n">
        <f aca="false">IFERROR(INDEX(Pozos!$M$2:$M$1852,MATCH(A5179,Pozos!$E$2:$E$1852,0)),"")</f>
        <v>18</v>
      </c>
      <c r="P5179" s="0" t="s">
        <v>3824</v>
      </c>
    </row>
    <row r="5180" customFormat="false" ht="15.75" hidden="false" customHeight="true" outlineLevel="0" collapsed="false">
      <c r="A5180" s="39" t="s">
        <v>3090</v>
      </c>
      <c r="B5180" s="52"/>
      <c r="C5180" s="52"/>
      <c r="D5180" s="109" t="str">
        <f aca="false">IF(AND(ISNUMBER(B5180),ISNUMBER($J5180)),$J5180-B5180,"")</f>
        <v/>
      </c>
      <c r="E5180" s="109" t="str">
        <f aca="false">IF(AND(ISNUMBER(C5180),ISNUMBER($J5180)),$J5180-C5180,"")</f>
        <v/>
      </c>
      <c r="G5180" s="46"/>
      <c r="J5180" s="11" t="n">
        <f aca="false">IFERROR(INDEX(Pozos!$M$2:$M$1852,MATCH(A5180,Pozos!$E$2:$E$1852,0)),"")</f>
        <v>22</v>
      </c>
      <c r="P5180" s="0" t="s">
        <v>3824</v>
      </c>
    </row>
    <row r="5181" customFormat="false" ht="15.75" hidden="false" customHeight="true" outlineLevel="0" collapsed="false">
      <c r="A5181" s="39" t="s">
        <v>3091</v>
      </c>
      <c r="B5181" s="52"/>
      <c r="C5181" s="52"/>
      <c r="D5181" s="109" t="str">
        <f aca="false">IF(AND(ISNUMBER(B5181),ISNUMBER($J5181)),$J5181-B5181,"")</f>
        <v/>
      </c>
      <c r="E5181" s="109" t="str">
        <f aca="false">IF(AND(ISNUMBER(C5181),ISNUMBER($J5181)),$J5181-C5181,"")</f>
        <v/>
      </c>
      <c r="G5181" s="46"/>
      <c r="J5181" s="11" t="n">
        <f aca="false">IFERROR(INDEX(Pozos!$M$2:$M$1852,MATCH(A5181,Pozos!$E$2:$E$1852,0)),"")</f>
        <v>27</v>
      </c>
      <c r="P5181" s="0" t="s">
        <v>3824</v>
      </c>
    </row>
    <row r="5182" customFormat="false" ht="15.75" hidden="false" customHeight="true" outlineLevel="0" collapsed="false">
      <c r="A5182" s="39" t="s">
        <v>3093</v>
      </c>
      <c r="B5182" s="52"/>
      <c r="C5182" s="52"/>
      <c r="D5182" s="109" t="str">
        <f aca="false">IF(AND(ISNUMBER(B5182),ISNUMBER($J5182)),$J5182-B5182,"")</f>
        <v/>
      </c>
      <c r="E5182" s="109" t="str">
        <f aca="false">IF(AND(ISNUMBER(C5182),ISNUMBER($J5182)),$J5182-C5182,"")</f>
        <v/>
      </c>
      <c r="G5182" s="46"/>
      <c r="J5182" s="11" t="n">
        <f aca="false">IFERROR(INDEX(Pozos!$M$2:$M$1852,MATCH(A5182,Pozos!$E$2:$E$1852,0)),"")</f>
        <v>28</v>
      </c>
      <c r="P5182" s="0" t="s">
        <v>3824</v>
      </c>
    </row>
    <row r="5183" customFormat="false" ht="15.75" hidden="false" customHeight="true" outlineLevel="0" collapsed="false">
      <c r="A5183" s="39" t="s">
        <v>3095</v>
      </c>
      <c r="B5183" s="52"/>
      <c r="C5183" s="52"/>
      <c r="D5183" s="109" t="str">
        <f aca="false">IF(AND(ISNUMBER(B5183),ISNUMBER($J5183)),$J5183-B5183,"")</f>
        <v/>
      </c>
      <c r="E5183" s="109" t="str">
        <f aca="false">IF(AND(ISNUMBER(C5183),ISNUMBER($J5183)),$J5183-C5183,"")</f>
        <v/>
      </c>
      <c r="G5183" s="46"/>
      <c r="J5183" s="11" t="n">
        <f aca="false">IFERROR(INDEX(Pozos!$M$2:$M$1852,MATCH(A5183,Pozos!$E$2:$E$1852,0)),"")</f>
        <v>14</v>
      </c>
      <c r="P5183" s="0" t="s">
        <v>3824</v>
      </c>
    </row>
    <row r="5184" customFormat="false" ht="15.75" hidden="false" customHeight="true" outlineLevel="0" collapsed="false">
      <c r="A5184" s="39" t="s">
        <v>3097</v>
      </c>
      <c r="B5184" s="52"/>
      <c r="C5184" s="52"/>
      <c r="D5184" s="109" t="str">
        <f aca="false">IF(AND(ISNUMBER(B5184),ISNUMBER($J5184)),$J5184-B5184,"")</f>
        <v/>
      </c>
      <c r="E5184" s="109" t="str">
        <f aca="false">IF(AND(ISNUMBER(C5184),ISNUMBER($J5184)),$J5184-C5184,"")</f>
        <v/>
      </c>
      <c r="G5184" s="46"/>
      <c r="J5184" s="11" t="n">
        <f aca="false">IFERROR(INDEX(Pozos!$M$2:$M$1852,MATCH(A5184,Pozos!$E$2:$E$1852,0)),"")</f>
        <v>14</v>
      </c>
      <c r="P5184" s="0" t="s">
        <v>3824</v>
      </c>
    </row>
    <row r="5185" customFormat="false" ht="15.75" hidden="false" customHeight="true" outlineLevel="0" collapsed="false">
      <c r="A5185" s="39" t="s">
        <v>3099</v>
      </c>
      <c r="B5185" s="52"/>
      <c r="C5185" s="52"/>
      <c r="D5185" s="109" t="str">
        <f aca="false">IF(AND(ISNUMBER(B5185),ISNUMBER($J5185)),$J5185-B5185,"")</f>
        <v/>
      </c>
      <c r="E5185" s="109" t="str">
        <f aca="false">IF(AND(ISNUMBER(C5185),ISNUMBER($J5185)),$J5185-C5185,"")</f>
        <v/>
      </c>
      <c r="G5185" s="46"/>
      <c r="J5185" s="11" t="n">
        <f aca="false">IFERROR(INDEX(Pozos!$M$2:$M$1852,MATCH(A5185,Pozos!$E$2:$E$1852,0)),"")</f>
        <v>22</v>
      </c>
      <c r="P5185" s="0" t="s">
        <v>3824</v>
      </c>
    </row>
    <row r="5186" customFormat="false" ht="15.75" hidden="false" customHeight="true" outlineLevel="0" collapsed="false">
      <c r="A5186" s="39" t="s">
        <v>3101</v>
      </c>
      <c r="B5186" s="52"/>
      <c r="C5186" s="52"/>
      <c r="D5186" s="109" t="str">
        <f aca="false">IF(AND(ISNUMBER(B5186),ISNUMBER($J5186)),$J5186-B5186,"")</f>
        <v/>
      </c>
      <c r="E5186" s="109" t="str">
        <f aca="false">IF(AND(ISNUMBER(C5186),ISNUMBER($J5186)),$J5186-C5186,"")</f>
        <v/>
      </c>
      <c r="G5186" s="46"/>
      <c r="J5186" s="11" t="n">
        <f aca="false">IFERROR(INDEX(Pozos!$M$2:$M$1852,MATCH(A5186,Pozos!$E$2:$E$1852,0)),"")</f>
        <v>12</v>
      </c>
      <c r="P5186" s="0" t="s">
        <v>3824</v>
      </c>
    </row>
    <row r="5187" customFormat="false" ht="15.75" hidden="false" customHeight="true" outlineLevel="0" collapsed="false">
      <c r="A5187" s="39" t="s">
        <v>3103</v>
      </c>
      <c r="B5187" s="52"/>
      <c r="C5187" s="52"/>
      <c r="D5187" s="109" t="str">
        <f aca="false">IF(AND(ISNUMBER(B5187),ISNUMBER($J5187)),$J5187-B5187,"")</f>
        <v/>
      </c>
      <c r="E5187" s="109" t="str">
        <f aca="false">IF(AND(ISNUMBER(C5187),ISNUMBER($J5187)),$J5187-C5187,"")</f>
        <v/>
      </c>
      <c r="G5187" s="46"/>
      <c r="J5187" s="11" t="n">
        <f aca="false">IFERROR(INDEX(Pozos!$M$2:$M$1852,MATCH(A5187,Pozos!$E$2:$E$1852,0)),"")</f>
        <v>12</v>
      </c>
      <c r="P5187" s="0" t="s">
        <v>3824</v>
      </c>
    </row>
    <row r="5188" customFormat="false" ht="15.75" hidden="false" customHeight="true" outlineLevel="0" collapsed="false">
      <c r="A5188" s="39" t="s">
        <v>3105</v>
      </c>
      <c r="B5188" s="52"/>
      <c r="C5188" s="52"/>
      <c r="D5188" s="109" t="str">
        <f aca="false">IF(AND(ISNUMBER(B5188),ISNUMBER($J5188)),$J5188-B5188,"")</f>
        <v/>
      </c>
      <c r="E5188" s="109" t="str">
        <f aca="false">IF(AND(ISNUMBER(C5188),ISNUMBER($J5188)),$J5188-C5188,"")</f>
        <v/>
      </c>
      <c r="G5188" s="46"/>
      <c r="J5188" s="11" t="n">
        <f aca="false">IFERROR(INDEX(Pozos!$M$2:$M$1852,MATCH(A5188,Pozos!$E$2:$E$1852,0)),"")</f>
        <v>29</v>
      </c>
      <c r="P5188" s="0" t="s">
        <v>3824</v>
      </c>
    </row>
    <row r="5189" customFormat="false" ht="15.75" hidden="false" customHeight="true" outlineLevel="0" collapsed="false">
      <c r="A5189" s="39" t="s">
        <v>3106</v>
      </c>
      <c r="B5189" s="52"/>
      <c r="C5189" s="52"/>
      <c r="D5189" s="109" t="str">
        <f aca="false">IF(AND(ISNUMBER(B5189),ISNUMBER($J5189)),$J5189-B5189,"")</f>
        <v/>
      </c>
      <c r="E5189" s="109" t="str">
        <f aca="false">IF(AND(ISNUMBER(C5189),ISNUMBER($J5189)),$J5189-C5189,"")</f>
        <v/>
      </c>
      <c r="G5189" s="46"/>
      <c r="J5189" s="11" t="n">
        <f aca="false">IFERROR(INDEX(Pozos!$M$2:$M$1852,MATCH(A5189,Pozos!$E$2:$E$1852,0)),"")</f>
        <v>18</v>
      </c>
      <c r="P5189" s="0" t="s">
        <v>3824</v>
      </c>
    </row>
    <row r="5190" customFormat="false" ht="15.75" hidden="false" customHeight="true" outlineLevel="0" collapsed="false">
      <c r="A5190" s="39" t="s">
        <v>3108</v>
      </c>
      <c r="B5190" s="52"/>
      <c r="C5190" s="52"/>
      <c r="D5190" s="109" t="str">
        <f aca="false">IF(AND(ISNUMBER(B5190),ISNUMBER($J5190)),$J5190-B5190,"")</f>
        <v/>
      </c>
      <c r="E5190" s="109" t="str">
        <f aca="false">IF(AND(ISNUMBER(C5190),ISNUMBER($J5190)),$J5190-C5190,"")</f>
        <v/>
      </c>
      <c r="G5190" s="46"/>
      <c r="J5190" s="11" t="n">
        <f aca="false">IFERROR(INDEX(Pozos!$M$2:$M$1852,MATCH(A5190,Pozos!$E$2:$E$1852,0)),"")</f>
        <v>19</v>
      </c>
      <c r="P5190" s="0" t="s">
        <v>3824</v>
      </c>
    </row>
    <row r="5191" customFormat="false" ht="15.75" hidden="false" customHeight="true" outlineLevel="0" collapsed="false">
      <c r="A5191" s="39" t="s">
        <v>3110</v>
      </c>
      <c r="B5191" s="52"/>
      <c r="C5191" s="52"/>
      <c r="D5191" s="109" t="str">
        <f aca="false">IF(AND(ISNUMBER(B5191),ISNUMBER($J5191)),$J5191-B5191,"")</f>
        <v/>
      </c>
      <c r="E5191" s="109" t="str">
        <f aca="false">IF(AND(ISNUMBER(C5191),ISNUMBER($J5191)),$J5191-C5191,"")</f>
        <v/>
      </c>
      <c r="G5191" s="46"/>
      <c r="J5191" s="11" t="n">
        <f aca="false">IFERROR(INDEX(Pozos!$M$2:$M$1852,MATCH(A5191,Pozos!$E$2:$E$1852,0)),"")</f>
        <v>15</v>
      </c>
      <c r="P5191" s="0" t="s">
        <v>3824</v>
      </c>
    </row>
    <row r="5192" customFormat="false" ht="15.75" hidden="false" customHeight="true" outlineLevel="0" collapsed="false">
      <c r="A5192" s="39" t="s">
        <v>3113</v>
      </c>
      <c r="B5192" s="52"/>
      <c r="C5192" s="52"/>
      <c r="D5192" s="109" t="str">
        <f aca="false">IF(AND(ISNUMBER(B5192),ISNUMBER($J5192)),$J5192-B5192,"")</f>
        <v/>
      </c>
      <c r="E5192" s="109" t="str">
        <f aca="false">IF(AND(ISNUMBER(C5192),ISNUMBER($J5192)),$J5192-C5192,"")</f>
        <v/>
      </c>
      <c r="G5192" s="46"/>
      <c r="J5192" s="11" t="n">
        <f aca="false">IFERROR(INDEX(Pozos!$M$2:$M$1852,MATCH(A5192,Pozos!$E$2:$E$1852,0)),"")</f>
        <v>23</v>
      </c>
      <c r="P5192" s="0" t="s">
        <v>3824</v>
      </c>
    </row>
    <row r="5193" customFormat="false" ht="15.75" hidden="false" customHeight="true" outlineLevel="0" collapsed="false">
      <c r="A5193" s="39" t="s">
        <v>3115</v>
      </c>
      <c r="B5193" s="52"/>
      <c r="C5193" s="52"/>
      <c r="D5193" s="109" t="str">
        <f aca="false">IF(AND(ISNUMBER(B5193),ISNUMBER($J5193)),$J5193-B5193,"")</f>
        <v/>
      </c>
      <c r="E5193" s="109" t="str">
        <f aca="false">IF(AND(ISNUMBER(C5193),ISNUMBER($J5193)),$J5193-C5193,"")</f>
        <v/>
      </c>
      <c r="G5193" s="46"/>
      <c r="J5193" s="11" t="n">
        <f aca="false">IFERROR(INDEX(Pozos!$M$2:$M$1852,MATCH(A5193,Pozos!$E$2:$E$1852,0)),"")</f>
        <v>20</v>
      </c>
      <c r="P5193" s="0" t="s">
        <v>3824</v>
      </c>
    </row>
    <row r="5194" customFormat="false" ht="15.75" hidden="false" customHeight="true" outlineLevel="0" collapsed="false">
      <c r="A5194" s="39" t="s">
        <v>3118</v>
      </c>
      <c r="B5194" s="52"/>
      <c r="C5194" s="52"/>
      <c r="D5194" s="109" t="str">
        <f aca="false">IF(AND(ISNUMBER(B5194),ISNUMBER($J5194)),$J5194-B5194,"")</f>
        <v/>
      </c>
      <c r="E5194" s="109" t="str">
        <f aca="false">IF(AND(ISNUMBER(C5194),ISNUMBER($J5194)),$J5194-C5194,"")</f>
        <v/>
      </c>
      <c r="G5194" s="46"/>
      <c r="J5194" s="11" t="n">
        <f aca="false">IFERROR(INDEX(Pozos!$M$2:$M$1852,MATCH(A5194,Pozos!$E$2:$E$1852,0)),"")</f>
        <v>16</v>
      </c>
      <c r="P5194" s="0" t="s">
        <v>3824</v>
      </c>
    </row>
    <row r="5195" customFormat="false" ht="15.75" hidden="false" customHeight="true" outlineLevel="0" collapsed="false">
      <c r="A5195" s="39" t="s">
        <v>3120</v>
      </c>
      <c r="B5195" s="52"/>
      <c r="C5195" s="52"/>
      <c r="D5195" s="109" t="str">
        <f aca="false">IF(AND(ISNUMBER(B5195),ISNUMBER($J5195)),$J5195-B5195,"")</f>
        <v/>
      </c>
      <c r="E5195" s="109" t="str">
        <f aca="false">IF(AND(ISNUMBER(C5195),ISNUMBER($J5195)),$J5195-C5195,"")</f>
        <v/>
      </c>
      <c r="G5195" s="46"/>
      <c r="J5195" s="11" t="n">
        <f aca="false">IFERROR(INDEX(Pozos!$M$2:$M$1852,MATCH(A5195,Pozos!$E$2:$E$1852,0)),"")</f>
        <v>35</v>
      </c>
      <c r="P5195" s="0" t="s">
        <v>3824</v>
      </c>
    </row>
    <row r="5196" customFormat="false" ht="15.75" hidden="false" customHeight="true" outlineLevel="0" collapsed="false">
      <c r="A5196" s="39" t="s">
        <v>3122</v>
      </c>
      <c r="B5196" s="52"/>
      <c r="C5196" s="52"/>
      <c r="D5196" s="109" t="str">
        <f aca="false">IF(AND(ISNUMBER(B5196),ISNUMBER($J5196)),$J5196-B5196,"")</f>
        <v/>
      </c>
      <c r="E5196" s="109" t="str">
        <f aca="false">IF(AND(ISNUMBER(C5196),ISNUMBER($J5196)),$J5196-C5196,"")</f>
        <v/>
      </c>
      <c r="G5196" s="46"/>
      <c r="J5196" s="11" t="n">
        <f aca="false">IFERROR(INDEX(Pozos!$M$2:$M$1852,MATCH(A5196,Pozos!$E$2:$E$1852,0)),"")</f>
        <v>22</v>
      </c>
      <c r="P5196" s="0" t="s">
        <v>3824</v>
      </c>
    </row>
    <row r="5197" customFormat="false" ht="15.75" hidden="false" customHeight="true" outlineLevel="0" collapsed="false">
      <c r="A5197" s="39" t="s">
        <v>3124</v>
      </c>
      <c r="B5197" s="52"/>
      <c r="C5197" s="52"/>
      <c r="D5197" s="109" t="str">
        <f aca="false">IF(AND(ISNUMBER(B5197),ISNUMBER($J5197)),$J5197-B5197,"")</f>
        <v/>
      </c>
      <c r="E5197" s="109" t="str">
        <f aca="false">IF(AND(ISNUMBER(C5197),ISNUMBER($J5197)),$J5197-C5197,"")</f>
        <v/>
      </c>
      <c r="G5197" s="46"/>
      <c r="J5197" s="11" t="n">
        <f aca="false">IFERROR(INDEX(Pozos!$M$2:$M$1852,MATCH(A5197,Pozos!$E$2:$E$1852,0)),"")</f>
        <v>15</v>
      </c>
      <c r="P5197" s="0" t="s">
        <v>3824</v>
      </c>
    </row>
    <row r="5198" customFormat="false" ht="15.75" hidden="false" customHeight="true" outlineLevel="0" collapsed="false">
      <c r="A5198" s="39" t="s">
        <v>3126</v>
      </c>
      <c r="B5198" s="52"/>
      <c r="C5198" s="52"/>
      <c r="D5198" s="109" t="str">
        <f aca="false">IF(AND(ISNUMBER(B5198),ISNUMBER($J5198)),$J5198-B5198,"")</f>
        <v/>
      </c>
      <c r="E5198" s="109" t="str">
        <f aca="false">IF(AND(ISNUMBER(C5198),ISNUMBER($J5198)),$J5198-C5198,"")</f>
        <v/>
      </c>
      <c r="G5198" s="46"/>
      <c r="J5198" s="11" t="n">
        <f aca="false">IFERROR(INDEX(Pozos!$M$2:$M$1852,MATCH(A5198,Pozos!$E$2:$E$1852,0)),"")</f>
        <v>14</v>
      </c>
      <c r="P5198" s="0" t="s">
        <v>3824</v>
      </c>
    </row>
    <row r="5199" customFormat="false" ht="15.75" hidden="false" customHeight="true" outlineLevel="0" collapsed="false">
      <c r="A5199" s="39" t="s">
        <v>3128</v>
      </c>
      <c r="B5199" s="52"/>
      <c r="C5199" s="52"/>
      <c r="D5199" s="109" t="str">
        <f aca="false">IF(AND(ISNUMBER(B5199),ISNUMBER($J5199)),$J5199-B5199,"")</f>
        <v/>
      </c>
      <c r="E5199" s="109" t="str">
        <f aca="false">IF(AND(ISNUMBER(C5199),ISNUMBER($J5199)),$J5199-C5199,"")</f>
        <v/>
      </c>
      <c r="G5199" s="46"/>
      <c r="J5199" s="11" t="n">
        <f aca="false">IFERROR(INDEX(Pozos!$M$2:$M$1852,MATCH(A5199,Pozos!$E$2:$E$1852,0)),"")</f>
        <v>24</v>
      </c>
      <c r="P5199" s="0" t="s">
        <v>3824</v>
      </c>
    </row>
    <row r="5200" customFormat="false" ht="15.75" hidden="false" customHeight="true" outlineLevel="0" collapsed="false">
      <c r="A5200" s="39" t="s">
        <v>3130</v>
      </c>
      <c r="B5200" s="52"/>
      <c r="C5200" s="52"/>
      <c r="D5200" s="109" t="str">
        <f aca="false">IF(AND(ISNUMBER(B5200),ISNUMBER($J5200)),$J5200-B5200,"")</f>
        <v/>
      </c>
      <c r="E5200" s="109" t="str">
        <f aca="false">IF(AND(ISNUMBER(C5200),ISNUMBER($J5200)),$J5200-C5200,"")</f>
        <v/>
      </c>
      <c r="G5200" s="46"/>
      <c r="J5200" s="11" t="n">
        <f aca="false">IFERROR(INDEX(Pozos!$M$2:$M$1852,MATCH(A5200,Pozos!$E$2:$E$1852,0)),"")</f>
        <v>19</v>
      </c>
      <c r="P5200" s="0" t="s">
        <v>3824</v>
      </c>
    </row>
    <row r="5201" customFormat="false" ht="15.75" hidden="false" customHeight="true" outlineLevel="0" collapsed="false">
      <c r="A5201" s="39" t="s">
        <v>3132</v>
      </c>
      <c r="B5201" s="52"/>
      <c r="C5201" s="52"/>
      <c r="D5201" s="109" t="str">
        <f aca="false">IF(AND(ISNUMBER(B5201),ISNUMBER($J5201)),$J5201-B5201,"")</f>
        <v/>
      </c>
      <c r="E5201" s="109" t="str">
        <f aca="false">IF(AND(ISNUMBER(C5201),ISNUMBER($J5201)),$J5201-C5201,"")</f>
        <v/>
      </c>
      <c r="G5201" s="46"/>
      <c r="J5201" s="11" t="n">
        <f aca="false">IFERROR(INDEX(Pozos!$M$2:$M$1852,MATCH(A5201,Pozos!$E$2:$E$1852,0)),"")</f>
        <v>35</v>
      </c>
      <c r="P5201" s="0" t="s">
        <v>3824</v>
      </c>
    </row>
    <row r="5202" customFormat="false" ht="15.75" hidden="false" customHeight="true" outlineLevel="0" collapsed="false">
      <c r="A5202" s="39" t="s">
        <v>3133</v>
      </c>
      <c r="B5202" s="52"/>
      <c r="C5202" s="52"/>
      <c r="D5202" s="109" t="str">
        <f aca="false">IF(AND(ISNUMBER(B5202),ISNUMBER($J5202)),$J5202-B5202,"")</f>
        <v/>
      </c>
      <c r="E5202" s="109" t="str">
        <f aca="false">IF(AND(ISNUMBER(C5202),ISNUMBER($J5202)),$J5202-C5202,"")</f>
        <v/>
      </c>
      <c r="G5202" s="46"/>
      <c r="J5202" s="11" t="n">
        <f aca="false">IFERROR(INDEX(Pozos!$M$2:$M$1852,MATCH(A5202,Pozos!$E$2:$E$1852,0)),"")</f>
        <v>23</v>
      </c>
      <c r="P5202" s="0" t="s">
        <v>3824</v>
      </c>
    </row>
    <row r="5203" customFormat="false" ht="15.75" hidden="false" customHeight="true" outlineLevel="0" collapsed="false">
      <c r="A5203" s="39" t="s">
        <v>3134</v>
      </c>
      <c r="B5203" s="52"/>
      <c r="C5203" s="52"/>
      <c r="D5203" s="109" t="str">
        <f aca="false">IF(AND(ISNUMBER(B5203),ISNUMBER($J5203)),$J5203-B5203,"")</f>
        <v/>
      </c>
      <c r="E5203" s="109" t="str">
        <f aca="false">IF(AND(ISNUMBER(C5203),ISNUMBER($J5203)),$J5203-C5203,"")</f>
        <v/>
      </c>
      <c r="G5203" s="46"/>
      <c r="J5203" s="11" t="n">
        <f aca="false">IFERROR(INDEX(Pozos!$M$2:$M$1852,MATCH(A5203,Pozos!$E$2:$E$1852,0)),"")</f>
        <v>41</v>
      </c>
      <c r="P5203" s="0" t="s">
        <v>3824</v>
      </c>
    </row>
    <row r="5204" customFormat="false" ht="15.75" hidden="false" customHeight="true" outlineLevel="0" collapsed="false">
      <c r="A5204" s="39" t="s">
        <v>3136</v>
      </c>
      <c r="B5204" s="52"/>
      <c r="C5204" s="52"/>
      <c r="D5204" s="109" t="str">
        <f aca="false">IF(AND(ISNUMBER(B5204),ISNUMBER($J5204)),$J5204-B5204,"")</f>
        <v/>
      </c>
      <c r="E5204" s="109" t="str">
        <f aca="false">IF(AND(ISNUMBER(C5204),ISNUMBER($J5204)),$J5204-C5204,"")</f>
        <v/>
      </c>
      <c r="G5204" s="46"/>
      <c r="J5204" s="11" t="n">
        <f aca="false">IFERROR(INDEX(Pozos!$M$2:$M$1852,MATCH(A5204,Pozos!$E$2:$E$1852,0)),"")</f>
        <v>16</v>
      </c>
      <c r="P5204" s="0" t="s">
        <v>3824</v>
      </c>
    </row>
    <row r="5205" customFormat="false" ht="15.75" hidden="false" customHeight="true" outlineLevel="0" collapsed="false">
      <c r="A5205" s="39" t="s">
        <v>3138</v>
      </c>
      <c r="B5205" s="52"/>
      <c r="C5205" s="52"/>
      <c r="D5205" s="109" t="str">
        <f aca="false">IF(AND(ISNUMBER(B5205),ISNUMBER($J5205)),$J5205-B5205,"")</f>
        <v/>
      </c>
      <c r="E5205" s="109" t="str">
        <f aca="false">IF(AND(ISNUMBER(C5205),ISNUMBER($J5205)),$J5205-C5205,"")</f>
        <v/>
      </c>
      <c r="G5205" s="46"/>
      <c r="J5205" s="11" t="n">
        <f aca="false">IFERROR(INDEX(Pozos!$M$2:$M$1852,MATCH(A5205,Pozos!$E$2:$E$1852,0)),"")</f>
        <v>33</v>
      </c>
      <c r="P5205" s="0" t="s">
        <v>3824</v>
      </c>
    </row>
    <row r="5206" customFormat="false" ht="15.75" hidden="false" customHeight="true" outlineLevel="0" collapsed="false">
      <c r="A5206" s="39" t="s">
        <v>3141</v>
      </c>
      <c r="B5206" s="52"/>
      <c r="C5206" s="52"/>
      <c r="D5206" s="109" t="str">
        <f aca="false">IF(AND(ISNUMBER(B5206),ISNUMBER($J5206)),$J5206-B5206,"")</f>
        <v/>
      </c>
      <c r="E5206" s="109" t="str">
        <f aca="false">IF(AND(ISNUMBER(C5206),ISNUMBER($J5206)),$J5206-C5206,"")</f>
        <v/>
      </c>
      <c r="G5206" s="46"/>
      <c r="J5206" s="11" t="n">
        <f aca="false">IFERROR(INDEX(Pozos!$M$2:$M$1852,MATCH(A5206,Pozos!$E$2:$E$1852,0)),"")</f>
        <v>29</v>
      </c>
      <c r="P5206" s="0" t="s">
        <v>3824</v>
      </c>
    </row>
    <row r="5207" customFormat="false" ht="15.75" hidden="false" customHeight="true" outlineLevel="0" collapsed="false">
      <c r="A5207" s="39" t="s">
        <v>3144</v>
      </c>
      <c r="B5207" s="52"/>
      <c r="C5207" s="52"/>
      <c r="D5207" s="109" t="str">
        <f aca="false">IF(AND(ISNUMBER(B5207),ISNUMBER($J5207)),$J5207-B5207,"")</f>
        <v/>
      </c>
      <c r="E5207" s="109" t="str">
        <f aca="false">IF(AND(ISNUMBER(C5207),ISNUMBER($J5207)),$J5207-C5207,"")</f>
        <v/>
      </c>
      <c r="G5207" s="46"/>
      <c r="J5207" s="11" t="n">
        <f aca="false">IFERROR(INDEX(Pozos!$M$2:$M$1852,MATCH(A5207,Pozos!$E$2:$E$1852,0)),"")</f>
        <v>42</v>
      </c>
      <c r="P5207" s="0" t="s">
        <v>3824</v>
      </c>
    </row>
    <row r="5208" customFormat="false" ht="15.75" hidden="false" customHeight="true" outlineLevel="0" collapsed="false">
      <c r="A5208" s="39" t="s">
        <v>3146</v>
      </c>
      <c r="B5208" s="52"/>
      <c r="C5208" s="52"/>
      <c r="D5208" s="109" t="str">
        <f aca="false">IF(AND(ISNUMBER(B5208),ISNUMBER($J5208)),$J5208-B5208,"")</f>
        <v/>
      </c>
      <c r="E5208" s="109" t="str">
        <f aca="false">IF(AND(ISNUMBER(C5208),ISNUMBER($J5208)),$J5208-C5208,"")</f>
        <v/>
      </c>
      <c r="G5208" s="46"/>
      <c r="J5208" s="11" t="n">
        <f aca="false">IFERROR(INDEX(Pozos!$M$2:$M$1852,MATCH(A5208,Pozos!$E$2:$E$1852,0)),"")</f>
        <v>30</v>
      </c>
      <c r="P5208" s="0" t="s">
        <v>3824</v>
      </c>
    </row>
    <row r="5209" customFormat="false" ht="15.75" hidden="false" customHeight="true" outlineLevel="0" collapsed="false">
      <c r="A5209" s="39" t="s">
        <v>3149</v>
      </c>
      <c r="B5209" s="52"/>
      <c r="C5209" s="52"/>
      <c r="D5209" s="109" t="str">
        <f aca="false">IF(AND(ISNUMBER(B5209),ISNUMBER($J5209)),$J5209-B5209,"")</f>
        <v/>
      </c>
      <c r="E5209" s="109" t="str">
        <f aca="false">IF(AND(ISNUMBER(C5209),ISNUMBER($J5209)),$J5209-C5209,"")</f>
        <v/>
      </c>
      <c r="G5209" s="46"/>
      <c r="J5209" s="11" t="n">
        <f aca="false">IFERROR(INDEX(Pozos!$M$2:$M$1852,MATCH(A5209,Pozos!$E$2:$E$1852,0)),"")</f>
        <v>32</v>
      </c>
      <c r="P5209" s="0" t="s">
        <v>3824</v>
      </c>
    </row>
    <row r="5210" customFormat="false" ht="15.75" hidden="false" customHeight="true" outlineLevel="0" collapsed="false">
      <c r="A5210" s="39" t="s">
        <v>3150</v>
      </c>
      <c r="B5210" s="52"/>
      <c r="C5210" s="52"/>
      <c r="D5210" s="109" t="str">
        <f aca="false">IF(AND(ISNUMBER(B5210),ISNUMBER($J5210)),$J5210-B5210,"")</f>
        <v/>
      </c>
      <c r="E5210" s="109" t="str">
        <f aca="false">IF(AND(ISNUMBER(C5210),ISNUMBER($J5210)),$J5210-C5210,"")</f>
        <v/>
      </c>
      <c r="G5210" s="46"/>
      <c r="J5210" s="11" t="n">
        <f aca="false">IFERROR(INDEX(Pozos!$M$2:$M$1852,MATCH(A5210,Pozos!$E$2:$E$1852,0)),"")</f>
        <v>48</v>
      </c>
      <c r="P5210" s="0" t="s">
        <v>3824</v>
      </c>
    </row>
    <row r="5211" customFormat="false" ht="15.75" hidden="false" customHeight="true" outlineLevel="0" collapsed="false">
      <c r="A5211" s="39" t="s">
        <v>3152</v>
      </c>
      <c r="B5211" s="52"/>
      <c r="C5211" s="52"/>
      <c r="D5211" s="109" t="str">
        <f aca="false">IF(AND(ISNUMBER(B5211),ISNUMBER($J5211)),$J5211-B5211,"")</f>
        <v/>
      </c>
      <c r="E5211" s="109" t="str">
        <f aca="false">IF(AND(ISNUMBER(C5211),ISNUMBER($J5211)),$J5211-C5211,"")</f>
        <v/>
      </c>
      <c r="G5211" s="46"/>
      <c r="J5211" s="11" t="n">
        <f aca="false">IFERROR(INDEX(Pozos!$M$2:$M$1852,MATCH(A5211,Pozos!$E$2:$E$1852,0)),"")</f>
        <v>43</v>
      </c>
      <c r="P5211" s="0" t="s">
        <v>3824</v>
      </c>
    </row>
    <row r="5212" customFormat="false" ht="15.75" hidden="false" customHeight="true" outlineLevel="0" collapsed="false">
      <c r="A5212" s="39" t="s">
        <v>3154</v>
      </c>
      <c r="B5212" s="52"/>
      <c r="C5212" s="52"/>
      <c r="D5212" s="109" t="str">
        <f aca="false">IF(AND(ISNUMBER(B5212),ISNUMBER($J5212)),$J5212-B5212,"")</f>
        <v/>
      </c>
      <c r="E5212" s="109" t="str">
        <f aca="false">IF(AND(ISNUMBER(C5212),ISNUMBER($J5212)),$J5212-C5212,"")</f>
        <v/>
      </c>
      <c r="G5212" s="46"/>
      <c r="J5212" s="11" t="n">
        <f aca="false">IFERROR(INDEX(Pozos!$M$2:$M$1852,MATCH(A5212,Pozos!$E$2:$E$1852,0)),"")</f>
        <v>33</v>
      </c>
      <c r="P5212" s="0" t="s">
        <v>3824</v>
      </c>
    </row>
    <row r="5213" customFormat="false" ht="15.75" hidden="false" customHeight="true" outlineLevel="0" collapsed="false">
      <c r="A5213" s="39" t="s">
        <v>3156</v>
      </c>
      <c r="B5213" s="52"/>
      <c r="C5213" s="52"/>
      <c r="D5213" s="109" t="str">
        <f aca="false">IF(AND(ISNUMBER(B5213),ISNUMBER($J5213)),$J5213-B5213,"")</f>
        <v/>
      </c>
      <c r="E5213" s="109" t="str">
        <f aca="false">IF(AND(ISNUMBER(C5213),ISNUMBER($J5213)),$J5213-C5213,"")</f>
        <v/>
      </c>
      <c r="G5213" s="46"/>
      <c r="J5213" s="11" t="n">
        <f aca="false">IFERROR(INDEX(Pozos!$M$2:$M$1852,MATCH(A5213,Pozos!$E$2:$E$1852,0)),"")</f>
        <v>3.46</v>
      </c>
      <c r="P5213" s="0" t="s">
        <v>3824</v>
      </c>
    </row>
    <row r="5214" customFormat="false" ht="15.75" hidden="false" customHeight="true" outlineLevel="0" collapsed="false">
      <c r="A5214" s="39" t="s">
        <v>3158</v>
      </c>
      <c r="B5214" s="52"/>
      <c r="C5214" s="52"/>
      <c r="D5214" s="109" t="str">
        <f aca="false">IF(AND(ISNUMBER(B5214),ISNUMBER($J5214)),$J5214-B5214,"")</f>
        <v/>
      </c>
      <c r="E5214" s="109" t="str">
        <f aca="false">IF(AND(ISNUMBER(C5214),ISNUMBER($J5214)),$J5214-C5214,"")</f>
        <v/>
      </c>
      <c r="G5214" s="46"/>
      <c r="J5214" s="11" t="n">
        <f aca="false">IFERROR(INDEX(Pozos!$M$2:$M$1852,MATCH(A5214,Pozos!$E$2:$E$1852,0)),"")</f>
        <v>28</v>
      </c>
      <c r="P5214" s="0" t="s">
        <v>3824</v>
      </c>
    </row>
    <row r="5215" customFormat="false" ht="15.75" hidden="false" customHeight="true" outlineLevel="0" collapsed="false">
      <c r="A5215" s="39" t="s">
        <v>3159</v>
      </c>
      <c r="B5215" s="52"/>
      <c r="C5215" s="52"/>
      <c r="D5215" s="109" t="str">
        <f aca="false">IF(AND(ISNUMBER(B5215),ISNUMBER($J5215)),$J5215-B5215,"")</f>
        <v/>
      </c>
      <c r="E5215" s="109" t="str">
        <f aca="false">IF(AND(ISNUMBER(C5215),ISNUMBER($J5215)),$J5215-C5215,"")</f>
        <v/>
      </c>
      <c r="G5215" s="46"/>
      <c r="J5215" s="11" t="n">
        <f aca="false">IFERROR(INDEX(Pozos!$M$2:$M$1852,MATCH(A5215,Pozos!$E$2:$E$1852,0)),"")</f>
        <v>39</v>
      </c>
      <c r="P5215" s="0" t="s">
        <v>3824</v>
      </c>
    </row>
    <row r="5216" customFormat="false" ht="15.75" hidden="false" customHeight="true" outlineLevel="0" collapsed="false">
      <c r="A5216" s="39" t="s">
        <v>3162</v>
      </c>
      <c r="B5216" s="52"/>
      <c r="C5216" s="52"/>
      <c r="D5216" s="109" t="str">
        <f aca="false">IF(AND(ISNUMBER(B5216),ISNUMBER($J5216)),$J5216-B5216,"")</f>
        <v/>
      </c>
      <c r="E5216" s="109" t="str">
        <f aca="false">IF(AND(ISNUMBER(C5216),ISNUMBER($J5216)),$J5216-C5216,"")</f>
        <v/>
      </c>
      <c r="G5216" s="46"/>
      <c r="J5216" s="11" t="n">
        <f aca="false">IFERROR(INDEX(Pozos!$M$2:$M$1852,MATCH(A5216,Pozos!$E$2:$E$1852,0)),"")</f>
        <v>36</v>
      </c>
      <c r="P5216" s="0" t="s">
        <v>3824</v>
      </c>
    </row>
    <row r="5217" customFormat="false" ht="15.75" hidden="false" customHeight="true" outlineLevel="0" collapsed="false">
      <c r="A5217" s="39" t="s">
        <v>3165</v>
      </c>
      <c r="B5217" s="52"/>
      <c r="C5217" s="52"/>
      <c r="D5217" s="109" t="str">
        <f aca="false">IF(AND(ISNUMBER(B5217),ISNUMBER($J5217)),$J5217-B5217,"")</f>
        <v/>
      </c>
      <c r="E5217" s="109" t="str">
        <f aca="false">IF(AND(ISNUMBER(C5217),ISNUMBER($J5217)),$J5217-C5217,"")</f>
        <v/>
      </c>
      <c r="G5217" s="46"/>
      <c r="J5217" s="11" t="n">
        <f aca="false">IFERROR(INDEX(Pozos!$M$2:$M$1852,MATCH(A5217,Pozos!$E$2:$E$1852,0)),"")</f>
        <v>40</v>
      </c>
      <c r="P5217" s="0" t="s">
        <v>3824</v>
      </c>
    </row>
    <row r="5218" customFormat="false" ht="15.75" hidden="false" customHeight="true" outlineLevel="0" collapsed="false">
      <c r="A5218" s="39" t="s">
        <v>3167</v>
      </c>
      <c r="B5218" s="52"/>
      <c r="C5218" s="52"/>
      <c r="D5218" s="109" t="str">
        <f aca="false">IF(AND(ISNUMBER(B5218),ISNUMBER($J5218)),$J5218-B5218,"")</f>
        <v/>
      </c>
      <c r="E5218" s="109" t="str">
        <f aca="false">IF(AND(ISNUMBER(C5218),ISNUMBER($J5218)),$J5218-C5218,"")</f>
        <v/>
      </c>
      <c r="G5218" s="46"/>
      <c r="J5218" s="11" t="n">
        <f aca="false">IFERROR(INDEX(Pozos!$M$2:$M$1852,MATCH(A5218,Pozos!$E$2:$E$1852,0)),"")</f>
        <v>33</v>
      </c>
      <c r="P5218" s="0" t="s">
        <v>3824</v>
      </c>
    </row>
    <row r="5219" customFormat="false" ht="15.75" hidden="false" customHeight="true" outlineLevel="0" collapsed="false">
      <c r="A5219" s="39" t="s">
        <v>3169</v>
      </c>
      <c r="B5219" s="52"/>
      <c r="C5219" s="52"/>
      <c r="D5219" s="109" t="str">
        <f aca="false">IF(AND(ISNUMBER(B5219),ISNUMBER($J5219)),$J5219-B5219,"")</f>
        <v/>
      </c>
      <c r="E5219" s="109" t="str">
        <f aca="false">IF(AND(ISNUMBER(C5219),ISNUMBER($J5219)),$J5219-C5219,"")</f>
        <v/>
      </c>
      <c r="G5219" s="46"/>
      <c r="J5219" s="11" t="n">
        <f aca="false">IFERROR(INDEX(Pozos!$M$2:$M$1852,MATCH(A5219,Pozos!$E$2:$E$1852,0)),"")</f>
        <v>46</v>
      </c>
      <c r="P5219" s="0" t="s">
        <v>3824</v>
      </c>
    </row>
    <row r="5220" customFormat="false" ht="15.75" hidden="false" customHeight="true" outlineLevel="0" collapsed="false">
      <c r="A5220" s="39" t="s">
        <v>3171</v>
      </c>
      <c r="B5220" s="52"/>
      <c r="C5220" s="52"/>
      <c r="D5220" s="109" t="str">
        <f aca="false">IF(AND(ISNUMBER(B5220),ISNUMBER($J5220)),$J5220-B5220,"")</f>
        <v/>
      </c>
      <c r="E5220" s="109" t="str">
        <f aca="false">IF(AND(ISNUMBER(C5220),ISNUMBER($J5220)),$J5220-C5220,"")</f>
        <v/>
      </c>
      <c r="G5220" s="46"/>
      <c r="J5220" s="11" t="n">
        <f aca="false">IFERROR(INDEX(Pozos!$M$2:$M$1852,MATCH(A5220,Pozos!$E$2:$E$1852,0)),"")</f>
        <v>46</v>
      </c>
      <c r="P5220" s="0" t="s">
        <v>3824</v>
      </c>
    </row>
    <row r="5221" customFormat="false" ht="15.75" hidden="false" customHeight="true" outlineLevel="0" collapsed="false">
      <c r="A5221" s="39" t="s">
        <v>3173</v>
      </c>
      <c r="B5221" s="52"/>
      <c r="C5221" s="52"/>
      <c r="D5221" s="109" t="str">
        <f aca="false">IF(AND(ISNUMBER(B5221),ISNUMBER($J5221)),$J5221-B5221,"")</f>
        <v/>
      </c>
      <c r="E5221" s="109" t="str">
        <f aca="false">IF(AND(ISNUMBER(C5221),ISNUMBER($J5221)),$J5221-C5221,"")</f>
        <v/>
      </c>
      <c r="G5221" s="46"/>
      <c r="J5221" s="11" t="n">
        <f aca="false">IFERROR(INDEX(Pozos!$M$2:$M$1852,MATCH(A5221,Pozos!$E$2:$E$1852,0)),"")</f>
        <v>38</v>
      </c>
      <c r="P5221" s="0" t="s">
        <v>3824</v>
      </c>
    </row>
    <row r="5222" customFormat="false" ht="15.75" hidden="false" customHeight="true" outlineLevel="0" collapsed="false">
      <c r="A5222" s="39" t="s">
        <v>3174</v>
      </c>
      <c r="B5222" s="52"/>
      <c r="C5222" s="52"/>
      <c r="D5222" s="109" t="str">
        <f aca="false">IF(AND(ISNUMBER(B5222),ISNUMBER($J5222)),$J5222-B5222,"")</f>
        <v/>
      </c>
      <c r="E5222" s="109" t="str">
        <f aca="false">IF(AND(ISNUMBER(C5222),ISNUMBER($J5222)),$J5222-C5222,"")</f>
        <v/>
      </c>
      <c r="G5222" s="46"/>
      <c r="J5222" s="11" t="n">
        <f aca="false">IFERROR(INDEX(Pozos!$M$2:$M$1852,MATCH(A5222,Pozos!$E$2:$E$1852,0)),"")</f>
        <v>21</v>
      </c>
      <c r="P5222" s="0" t="s">
        <v>3824</v>
      </c>
    </row>
    <row r="5223" customFormat="false" ht="15.75" hidden="false" customHeight="true" outlineLevel="0" collapsed="false">
      <c r="A5223" s="39" t="s">
        <v>3176</v>
      </c>
      <c r="B5223" s="52"/>
      <c r="C5223" s="52"/>
      <c r="D5223" s="109" t="str">
        <f aca="false">IF(AND(ISNUMBER(B5223),ISNUMBER($J5223)),$J5223-B5223,"")</f>
        <v/>
      </c>
      <c r="E5223" s="109" t="str">
        <f aca="false">IF(AND(ISNUMBER(C5223),ISNUMBER($J5223)),$J5223-C5223,"")</f>
        <v/>
      </c>
      <c r="G5223" s="46"/>
      <c r="J5223" s="11" t="n">
        <f aca="false">IFERROR(INDEX(Pozos!$M$2:$M$1852,MATCH(A5223,Pozos!$E$2:$E$1852,0)),"")</f>
        <v>43</v>
      </c>
      <c r="P5223" s="0" t="s">
        <v>3824</v>
      </c>
    </row>
    <row r="5224" customFormat="false" ht="15.75" hidden="false" customHeight="true" outlineLevel="0" collapsed="false">
      <c r="A5224" s="39" t="s">
        <v>3178</v>
      </c>
      <c r="B5224" s="52"/>
      <c r="C5224" s="52"/>
      <c r="D5224" s="109" t="str">
        <f aca="false">IF(AND(ISNUMBER(B5224),ISNUMBER($J5224)),$J5224-B5224,"")</f>
        <v/>
      </c>
      <c r="E5224" s="109" t="str">
        <f aca="false">IF(AND(ISNUMBER(C5224),ISNUMBER($J5224)),$J5224-C5224,"")</f>
        <v/>
      </c>
      <c r="G5224" s="46"/>
      <c r="J5224" s="11" t="n">
        <f aca="false">IFERROR(INDEX(Pozos!$M$2:$M$1852,MATCH(A5224,Pozos!$E$2:$E$1852,0)),"")</f>
        <v>6</v>
      </c>
      <c r="P5224" s="0" t="s">
        <v>3824</v>
      </c>
    </row>
    <row r="5225" customFormat="false" ht="15.75" hidden="false" customHeight="true" outlineLevel="0" collapsed="false">
      <c r="A5225" s="39" t="s">
        <v>3180</v>
      </c>
      <c r="B5225" s="52"/>
      <c r="C5225" s="52"/>
      <c r="D5225" s="109" t="str">
        <f aca="false">IF(AND(ISNUMBER(B5225),ISNUMBER($J5225)),$J5225-B5225,"")</f>
        <v/>
      </c>
      <c r="E5225" s="109" t="str">
        <f aca="false">IF(AND(ISNUMBER(C5225),ISNUMBER($J5225)),$J5225-C5225,"")</f>
        <v/>
      </c>
      <c r="G5225" s="46"/>
      <c r="J5225" s="11" t="n">
        <f aca="false">IFERROR(INDEX(Pozos!$M$2:$M$1852,MATCH(A5225,Pozos!$E$2:$E$1852,0)),"")</f>
        <v>12.79</v>
      </c>
      <c r="P5225" s="0" t="s">
        <v>3824</v>
      </c>
    </row>
    <row r="5226" customFormat="false" ht="15.75" hidden="false" customHeight="true" outlineLevel="0" collapsed="false">
      <c r="A5226" s="39" t="s">
        <v>364</v>
      </c>
      <c r="B5226" s="52"/>
      <c r="C5226" s="52"/>
      <c r="D5226" s="109" t="str">
        <f aca="false">IF(AND(ISNUMBER(B5226),ISNUMBER($J5226)),$J5226-B5226,"")</f>
        <v/>
      </c>
      <c r="E5226" s="109" t="str">
        <f aca="false">IF(AND(ISNUMBER(C5226),ISNUMBER($J5226)),$J5226-C5226,"")</f>
        <v/>
      </c>
      <c r="F5226" s="1" t="s">
        <v>3821</v>
      </c>
      <c r="G5226" s="46" t="s">
        <v>3822</v>
      </c>
      <c r="J5226" s="11" t="n">
        <f aca="false">IFERROR(INDEX(Pozos!$M$2:$M$1852,MATCH(A5226,Pozos!$E$2:$E$1852,0)),"")</f>
        <v>200.2</v>
      </c>
      <c r="K5226" s="1" t="s">
        <v>3823</v>
      </c>
      <c r="P5226" s="0" t="s">
        <v>3824</v>
      </c>
    </row>
    <row r="5227" customFormat="false" ht="15.75" hidden="false" customHeight="true" outlineLevel="0" collapsed="false">
      <c r="A5227" s="39" t="s">
        <v>3181</v>
      </c>
      <c r="B5227" s="52"/>
      <c r="C5227" s="52"/>
      <c r="D5227" s="109" t="str">
        <f aca="false">IF(AND(ISNUMBER(B5227),ISNUMBER($J5227)),$J5227-B5227,"")</f>
        <v/>
      </c>
      <c r="E5227" s="109" t="str">
        <f aca="false">IF(AND(ISNUMBER(C5227),ISNUMBER($J5227)),$J5227-C5227,"")</f>
        <v/>
      </c>
      <c r="F5227" s="1" t="s">
        <v>3821</v>
      </c>
      <c r="G5227" s="46" t="s">
        <v>3822</v>
      </c>
      <c r="J5227" s="11" t="n">
        <f aca="false">IFERROR(INDEX(Pozos!$M$2:$M$1852,MATCH(A5227,Pozos!$E$2:$E$1852,0)),"")</f>
        <v>27.33</v>
      </c>
      <c r="K5227" s="1" t="s">
        <v>3823</v>
      </c>
      <c r="P5227" s="0" t="s">
        <v>3824</v>
      </c>
    </row>
    <row r="5228" customFormat="false" ht="15.75" hidden="false" customHeight="true" outlineLevel="0" collapsed="false">
      <c r="A5228" s="39" t="s">
        <v>3184</v>
      </c>
      <c r="B5228" s="52"/>
      <c r="C5228" s="52"/>
      <c r="D5228" s="109" t="str">
        <f aca="false">IF(AND(ISNUMBER(B5228),ISNUMBER($J5228)),$J5228-B5228,"")</f>
        <v/>
      </c>
      <c r="E5228" s="109" t="str">
        <f aca="false">IF(AND(ISNUMBER(C5228),ISNUMBER($J5228)),$J5228-C5228,"")</f>
        <v/>
      </c>
      <c r="F5228" s="1" t="s">
        <v>3821</v>
      </c>
      <c r="G5228" s="46" t="s">
        <v>3822</v>
      </c>
      <c r="J5228" s="11" t="n">
        <f aca="false">IFERROR(INDEX(Pozos!$M$2:$M$1852,MATCH(A5228,Pozos!$E$2:$E$1852,0)),"")</f>
        <v>28.82</v>
      </c>
      <c r="K5228" s="1" t="s">
        <v>3823</v>
      </c>
      <c r="P5228" s="0" t="s">
        <v>3824</v>
      </c>
    </row>
    <row r="5229" customFormat="false" ht="15.75" hidden="false" customHeight="true" outlineLevel="0" collapsed="false">
      <c r="A5229" s="39" t="s">
        <v>3186</v>
      </c>
      <c r="B5229" s="52"/>
      <c r="C5229" s="52"/>
      <c r="D5229" s="109" t="str">
        <f aca="false">IF(AND(ISNUMBER(B5229),ISNUMBER($J5229)),$J5229-B5229,"")</f>
        <v/>
      </c>
      <c r="E5229" s="109" t="str">
        <f aca="false">IF(AND(ISNUMBER(C5229),ISNUMBER($J5229)),$J5229-C5229,"")</f>
        <v/>
      </c>
      <c r="F5229" s="1" t="s">
        <v>3821</v>
      </c>
      <c r="G5229" s="46" t="s">
        <v>3822</v>
      </c>
      <c r="J5229" s="11" t="n">
        <f aca="false">IFERROR(INDEX(Pozos!$M$2:$M$1852,MATCH(A5229,Pozos!$E$2:$E$1852,0)),"")</f>
        <v>38.02</v>
      </c>
      <c r="K5229" s="1" t="s">
        <v>3823</v>
      </c>
      <c r="P5229" s="0" t="s">
        <v>3824</v>
      </c>
    </row>
    <row r="5230" customFormat="false" ht="15.75" hidden="false" customHeight="true" outlineLevel="0" collapsed="false">
      <c r="A5230" s="39" t="s">
        <v>3188</v>
      </c>
      <c r="B5230" s="52"/>
      <c r="C5230" s="52"/>
      <c r="D5230" s="109" t="str">
        <f aca="false">IF(AND(ISNUMBER(B5230),ISNUMBER($J5230)),$J5230-B5230,"")</f>
        <v/>
      </c>
      <c r="E5230" s="109" t="str">
        <f aca="false">IF(AND(ISNUMBER(C5230),ISNUMBER($J5230)),$J5230-C5230,"")</f>
        <v/>
      </c>
      <c r="F5230" s="1" t="s">
        <v>3821</v>
      </c>
      <c r="G5230" s="46" t="s">
        <v>3822</v>
      </c>
      <c r="J5230" s="11" t="n">
        <f aca="false">IFERROR(INDEX(Pozos!$M$2:$M$1852,MATCH(A5230,Pozos!$E$2:$E$1852,0)),"")</f>
        <v>40.3</v>
      </c>
      <c r="K5230" s="1" t="s">
        <v>3823</v>
      </c>
      <c r="P5230" s="0" t="s">
        <v>3824</v>
      </c>
    </row>
    <row r="5231" customFormat="false" ht="15.75" hidden="false" customHeight="true" outlineLevel="0" collapsed="false">
      <c r="A5231" s="39" t="s">
        <v>3189</v>
      </c>
      <c r="B5231" s="52"/>
      <c r="C5231" s="52"/>
      <c r="D5231" s="109" t="str">
        <f aca="false">IF(AND(ISNUMBER(B5231),ISNUMBER($J5231)),$J5231-B5231,"")</f>
        <v/>
      </c>
      <c r="E5231" s="109" t="str">
        <f aca="false">IF(AND(ISNUMBER(C5231),ISNUMBER($J5231)),$J5231-C5231,"")</f>
        <v/>
      </c>
      <c r="F5231" s="1" t="s">
        <v>3821</v>
      </c>
      <c r="G5231" s="46" t="s">
        <v>3822</v>
      </c>
      <c r="J5231" s="11" t="n">
        <f aca="false">IFERROR(INDEX(Pozos!$M$2:$M$1852,MATCH(A5231,Pozos!$E$2:$E$1852,0)),"")</f>
        <v>34.89</v>
      </c>
      <c r="K5231" s="1" t="s">
        <v>3823</v>
      </c>
      <c r="P5231" s="0" t="s">
        <v>3824</v>
      </c>
    </row>
    <row r="5232" customFormat="false" ht="15.75" hidden="false" customHeight="true" outlineLevel="0" collapsed="false">
      <c r="A5232" s="39" t="s">
        <v>3191</v>
      </c>
      <c r="B5232" s="52"/>
      <c r="C5232" s="52"/>
      <c r="D5232" s="109" t="str">
        <f aca="false">IF(AND(ISNUMBER(B5232),ISNUMBER($J5232)),$J5232-B5232,"")</f>
        <v/>
      </c>
      <c r="E5232" s="109" t="str">
        <f aca="false">IF(AND(ISNUMBER(C5232),ISNUMBER($J5232)),$J5232-C5232,"")</f>
        <v/>
      </c>
      <c r="F5232" s="1" t="s">
        <v>3821</v>
      </c>
      <c r="G5232" s="46" t="s">
        <v>3822</v>
      </c>
      <c r="J5232" s="11" t="n">
        <f aca="false">IFERROR(INDEX(Pozos!$M$2:$M$1852,MATCH(A5232,Pozos!$E$2:$E$1852,0)),"")</f>
        <v>24.65</v>
      </c>
      <c r="K5232" s="1" t="s">
        <v>3823</v>
      </c>
      <c r="P5232" s="0" t="s">
        <v>3824</v>
      </c>
    </row>
    <row r="5233" customFormat="false" ht="15.75" hidden="false" customHeight="true" outlineLevel="0" collapsed="false">
      <c r="A5233" s="39" t="s">
        <v>3193</v>
      </c>
      <c r="B5233" s="52"/>
      <c r="C5233" s="52"/>
      <c r="D5233" s="109" t="str">
        <f aca="false">IF(AND(ISNUMBER(B5233),ISNUMBER($J5233)),$J5233-B5233,"")</f>
        <v/>
      </c>
      <c r="E5233" s="109" t="str">
        <f aca="false">IF(AND(ISNUMBER(C5233),ISNUMBER($J5233)),$J5233-C5233,"")</f>
        <v/>
      </c>
      <c r="F5233" s="1" t="s">
        <v>3821</v>
      </c>
      <c r="G5233" s="46" t="s">
        <v>3822</v>
      </c>
      <c r="J5233" s="11" t="n">
        <f aca="false">IFERROR(INDEX(Pozos!$M$2:$M$1852,MATCH(A5233,Pozos!$E$2:$E$1852,0)),"")</f>
        <v>28.03</v>
      </c>
      <c r="K5233" s="1" t="s">
        <v>3823</v>
      </c>
      <c r="P5233" s="0" t="s">
        <v>3824</v>
      </c>
    </row>
    <row r="5234" customFormat="false" ht="15.75" hidden="false" customHeight="true" outlineLevel="0" collapsed="false">
      <c r="A5234" s="39" t="s">
        <v>3195</v>
      </c>
      <c r="B5234" s="52"/>
      <c r="C5234" s="52"/>
      <c r="D5234" s="109" t="str">
        <f aca="false">IF(AND(ISNUMBER(B5234),ISNUMBER($J5234)),$J5234-B5234,"")</f>
        <v/>
      </c>
      <c r="E5234" s="109" t="str">
        <f aca="false">IF(AND(ISNUMBER(C5234),ISNUMBER($J5234)),$J5234-C5234,"")</f>
        <v/>
      </c>
      <c r="F5234" s="1" t="s">
        <v>3821</v>
      </c>
      <c r="G5234" s="46" t="s">
        <v>3822</v>
      </c>
      <c r="J5234" s="11" t="n">
        <f aca="false">IFERROR(INDEX(Pozos!$M$2:$M$1852,MATCH(A5234,Pozos!$E$2:$E$1852,0)),"")</f>
        <v>37.96</v>
      </c>
      <c r="K5234" s="1" t="s">
        <v>3823</v>
      </c>
      <c r="P5234" s="0" t="s">
        <v>3824</v>
      </c>
    </row>
    <row r="5235" customFormat="false" ht="15.75" hidden="false" customHeight="true" outlineLevel="0" collapsed="false">
      <c r="A5235" s="39" t="s">
        <v>3197</v>
      </c>
      <c r="B5235" s="52"/>
      <c r="C5235" s="52"/>
      <c r="D5235" s="109" t="str">
        <f aca="false">IF(AND(ISNUMBER(B5235),ISNUMBER($J5235)),$J5235-B5235,"")</f>
        <v/>
      </c>
      <c r="E5235" s="109" t="str">
        <f aca="false">IF(AND(ISNUMBER(C5235),ISNUMBER($J5235)),$J5235-C5235,"")</f>
        <v/>
      </c>
      <c r="F5235" s="1" t="s">
        <v>3821</v>
      </c>
      <c r="G5235" s="46" t="s">
        <v>3822</v>
      </c>
      <c r="J5235" s="11" t="n">
        <f aca="false">IFERROR(INDEX(Pozos!$M$2:$M$1852,MATCH(A5235,Pozos!$E$2:$E$1852,0)),"")</f>
        <v>34.2</v>
      </c>
      <c r="K5235" s="1" t="s">
        <v>3823</v>
      </c>
      <c r="P5235" s="0" t="s">
        <v>3824</v>
      </c>
    </row>
    <row r="5236" customFormat="false" ht="15.75" hidden="false" customHeight="true" outlineLevel="0" collapsed="false">
      <c r="A5236" s="39" t="s">
        <v>3199</v>
      </c>
      <c r="B5236" s="52"/>
      <c r="C5236" s="52"/>
      <c r="D5236" s="109" t="str">
        <f aca="false">IF(AND(ISNUMBER(B5236),ISNUMBER($J5236)),$J5236-B5236,"")</f>
        <v/>
      </c>
      <c r="E5236" s="109" t="str">
        <f aca="false">IF(AND(ISNUMBER(C5236),ISNUMBER($J5236)),$J5236-C5236,"")</f>
        <v/>
      </c>
      <c r="F5236" s="1" t="s">
        <v>3821</v>
      </c>
      <c r="G5236" s="46" t="s">
        <v>3822</v>
      </c>
      <c r="J5236" s="11" t="n">
        <f aca="false">IFERROR(INDEX(Pozos!$M$2:$M$1852,MATCH(A5236,Pozos!$E$2:$E$1852,0)),"")</f>
        <v>54.7</v>
      </c>
      <c r="K5236" s="1" t="s">
        <v>3823</v>
      </c>
      <c r="P5236" s="0" t="s">
        <v>3824</v>
      </c>
    </row>
    <row r="5237" customFormat="false" ht="15.75" hidden="false" customHeight="true" outlineLevel="0" collapsed="false">
      <c r="A5237" s="39" t="s">
        <v>3201</v>
      </c>
      <c r="B5237" s="52"/>
      <c r="C5237" s="52"/>
      <c r="D5237" s="109" t="str">
        <f aca="false">IF(AND(ISNUMBER(B5237),ISNUMBER($J5237)),$J5237-B5237,"")</f>
        <v/>
      </c>
      <c r="E5237" s="109" t="str">
        <f aca="false">IF(AND(ISNUMBER(C5237),ISNUMBER($J5237)),$J5237-C5237,"")</f>
        <v/>
      </c>
      <c r="F5237" s="1" t="s">
        <v>3821</v>
      </c>
      <c r="G5237" s="46" t="s">
        <v>3822</v>
      </c>
      <c r="J5237" s="11" t="n">
        <f aca="false">IFERROR(INDEX(Pozos!$M$2:$M$1852,MATCH(A5237,Pozos!$E$2:$E$1852,0)),"")</f>
        <v>51.23</v>
      </c>
      <c r="K5237" s="1" t="s">
        <v>3823</v>
      </c>
      <c r="P5237" s="0" t="s">
        <v>3824</v>
      </c>
    </row>
    <row r="5238" customFormat="false" ht="15.75" hidden="false" customHeight="true" outlineLevel="0" collapsed="false">
      <c r="A5238" s="39" t="s">
        <v>3202</v>
      </c>
      <c r="B5238" s="52"/>
      <c r="C5238" s="52"/>
      <c r="D5238" s="109" t="str">
        <f aca="false">IF(AND(ISNUMBER(B5238),ISNUMBER($J5238)),$J5238-B5238,"")</f>
        <v/>
      </c>
      <c r="E5238" s="109" t="str">
        <f aca="false">IF(AND(ISNUMBER(C5238),ISNUMBER($J5238)),$J5238-C5238,"")</f>
        <v/>
      </c>
      <c r="F5238" s="1" t="s">
        <v>3821</v>
      </c>
      <c r="G5238" s="46" t="s">
        <v>3822</v>
      </c>
      <c r="J5238" s="11" t="n">
        <f aca="false">IFERROR(INDEX(Pozos!$M$2:$M$1852,MATCH(A5238,Pozos!$E$2:$E$1852,0)),"")</f>
        <v>56.38</v>
      </c>
      <c r="K5238" s="1" t="s">
        <v>3823</v>
      </c>
      <c r="P5238" s="0" t="s">
        <v>3824</v>
      </c>
    </row>
    <row r="5239" customFormat="false" ht="15.75" hidden="false" customHeight="true" outlineLevel="0" collapsed="false">
      <c r="A5239" s="39" t="s">
        <v>3203</v>
      </c>
      <c r="B5239" s="52"/>
      <c r="C5239" s="52"/>
      <c r="D5239" s="109" t="str">
        <f aca="false">IF(AND(ISNUMBER(B5239),ISNUMBER($J5239)),$J5239-B5239,"")</f>
        <v/>
      </c>
      <c r="E5239" s="109" t="str">
        <f aca="false">IF(AND(ISNUMBER(C5239),ISNUMBER($J5239)),$J5239-C5239,"")</f>
        <v/>
      </c>
      <c r="F5239" s="1" t="s">
        <v>3821</v>
      </c>
      <c r="G5239" s="46" t="s">
        <v>3822</v>
      </c>
      <c r="J5239" s="11" t="n">
        <f aca="false">IFERROR(INDEX(Pozos!$M$2:$M$1852,MATCH(A5239,Pozos!$E$2:$E$1852,0)),"")</f>
        <v>55.14</v>
      </c>
      <c r="K5239" s="1" t="s">
        <v>3823</v>
      </c>
      <c r="P5239" s="0" t="s">
        <v>3824</v>
      </c>
    </row>
    <row r="5240" customFormat="false" ht="15.75" hidden="false" customHeight="true" outlineLevel="0" collapsed="false">
      <c r="A5240" s="39" t="s">
        <v>3204</v>
      </c>
      <c r="B5240" s="52"/>
      <c r="C5240" s="52"/>
      <c r="D5240" s="109" t="str">
        <f aca="false">IF(AND(ISNUMBER(B5240),ISNUMBER($J5240)),$J5240-B5240,"")</f>
        <v/>
      </c>
      <c r="E5240" s="109" t="str">
        <f aca="false">IF(AND(ISNUMBER(C5240),ISNUMBER($J5240)),$J5240-C5240,"")</f>
        <v/>
      </c>
      <c r="F5240" s="1" t="s">
        <v>3821</v>
      </c>
      <c r="G5240" s="46" t="s">
        <v>3822</v>
      </c>
      <c r="J5240" s="11" t="n">
        <f aca="false">IFERROR(INDEX(Pozos!$M$2:$M$1852,MATCH(A5240,Pozos!$E$2:$E$1852,0)),"")</f>
        <v>46.91</v>
      </c>
      <c r="K5240" s="1" t="s">
        <v>3823</v>
      </c>
      <c r="P5240" s="0" t="s">
        <v>3824</v>
      </c>
    </row>
    <row r="5241" customFormat="false" ht="15.75" hidden="false" customHeight="true" outlineLevel="0" collapsed="false">
      <c r="A5241" s="39" t="s">
        <v>3205</v>
      </c>
      <c r="B5241" s="52"/>
      <c r="C5241" s="52"/>
      <c r="D5241" s="109" t="str">
        <f aca="false">IF(AND(ISNUMBER(B5241),ISNUMBER($J5241)),$J5241-B5241,"")</f>
        <v/>
      </c>
      <c r="E5241" s="109" t="str">
        <f aca="false">IF(AND(ISNUMBER(C5241),ISNUMBER($J5241)),$J5241-C5241,"")</f>
        <v/>
      </c>
      <c r="F5241" s="1" t="s">
        <v>3821</v>
      </c>
      <c r="G5241" s="46" t="s">
        <v>3822</v>
      </c>
      <c r="J5241" s="11" t="n">
        <f aca="false">IFERROR(INDEX(Pozos!$M$2:$M$1852,MATCH(A5241,Pozos!$E$2:$E$1852,0)),"")</f>
        <v>39.51</v>
      </c>
      <c r="K5241" s="1" t="s">
        <v>3823</v>
      </c>
      <c r="P5241" s="0" t="s">
        <v>3824</v>
      </c>
    </row>
    <row r="5242" customFormat="false" ht="15.75" hidden="false" customHeight="true" outlineLevel="0" collapsed="false">
      <c r="A5242" s="39" t="s">
        <v>3206</v>
      </c>
      <c r="B5242" s="52"/>
      <c r="C5242" s="52"/>
      <c r="D5242" s="109" t="str">
        <f aca="false">IF(AND(ISNUMBER(B5242),ISNUMBER($J5242)),$J5242-B5242,"")</f>
        <v/>
      </c>
      <c r="E5242" s="109" t="str">
        <f aca="false">IF(AND(ISNUMBER(C5242),ISNUMBER($J5242)),$J5242-C5242,"")</f>
        <v/>
      </c>
      <c r="F5242" s="1" t="s">
        <v>3821</v>
      </c>
      <c r="G5242" s="46" t="s">
        <v>3822</v>
      </c>
      <c r="J5242" s="11" t="n">
        <f aca="false">IFERROR(INDEX(Pozos!$M$2:$M$1852,MATCH(A5242,Pozos!$E$2:$E$1852,0)),"")</f>
        <v>66.92</v>
      </c>
      <c r="K5242" s="1" t="s">
        <v>3823</v>
      </c>
      <c r="P5242" s="0" t="s">
        <v>3824</v>
      </c>
    </row>
    <row r="5243" customFormat="false" ht="15.75" hidden="false" customHeight="true" outlineLevel="0" collapsed="false">
      <c r="A5243" s="39" t="s">
        <v>3207</v>
      </c>
      <c r="B5243" s="52"/>
      <c r="C5243" s="52"/>
      <c r="D5243" s="109" t="str">
        <f aca="false">IF(AND(ISNUMBER(B5243),ISNUMBER($J5243)),$J5243-B5243,"")</f>
        <v/>
      </c>
      <c r="E5243" s="109" t="str">
        <f aca="false">IF(AND(ISNUMBER(C5243),ISNUMBER($J5243)),$J5243-C5243,"")</f>
        <v/>
      </c>
      <c r="F5243" s="1" t="s">
        <v>3821</v>
      </c>
      <c r="G5243" s="46" t="s">
        <v>3822</v>
      </c>
      <c r="J5243" s="11" t="n">
        <f aca="false">IFERROR(INDEX(Pozos!$M$2:$M$1852,MATCH(A5243,Pozos!$E$2:$E$1852,0)),"")</f>
        <v>47.46</v>
      </c>
      <c r="K5243" s="1" t="s">
        <v>3823</v>
      </c>
      <c r="P5243" s="0" t="s">
        <v>3824</v>
      </c>
    </row>
    <row r="5244" customFormat="false" ht="15.75" hidden="false" customHeight="true" outlineLevel="0" collapsed="false">
      <c r="A5244" s="39" t="s">
        <v>3208</v>
      </c>
      <c r="B5244" s="52"/>
      <c r="C5244" s="52"/>
      <c r="D5244" s="109" t="str">
        <f aca="false">IF(AND(ISNUMBER(B5244),ISNUMBER($J5244)),$J5244-B5244,"")</f>
        <v/>
      </c>
      <c r="E5244" s="109" t="str">
        <f aca="false">IF(AND(ISNUMBER(C5244),ISNUMBER($J5244)),$J5244-C5244,"")</f>
        <v/>
      </c>
      <c r="F5244" s="1" t="s">
        <v>3821</v>
      </c>
      <c r="G5244" s="46" t="s">
        <v>3822</v>
      </c>
      <c r="J5244" s="11" t="n">
        <f aca="false">IFERROR(INDEX(Pozos!$M$2:$M$1852,MATCH(A5244,Pozos!$E$2:$E$1852,0)),"")</f>
        <v>51.93</v>
      </c>
      <c r="K5244" s="1" t="s">
        <v>3823</v>
      </c>
      <c r="P5244" s="0" t="s">
        <v>3824</v>
      </c>
    </row>
    <row r="5245" customFormat="false" ht="15.75" hidden="false" customHeight="true" outlineLevel="0" collapsed="false">
      <c r="A5245" s="39" t="s">
        <v>3209</v>
      </c>
      <c r="B5245" s="52"/>
      <c r="C5245" s="52"/>
      <c r="D5245" s="109" t="str">
        <f aca="false">IF(AND(ISNUMBER(B5245),ISNUMBER($J5245)),$J5245-B5245,"")</f>
        <v/>
      </c>
      <c r="E5245" s="109" t="str">
        <f aca="false">IF(AND(ISNUMBER(C5245),ISNUMBER($J5245)),$J5245-C5245,"")</f>
        <v/>
      </c>
      <c r="F5245" s="1" t="s">
        <v>3821</v>
      </c>
      <c r="G5245" s="46" t="s">
        <v>3822</v>
      </c>
      <c r="J5245" s="11" t="n">
        <f aca="false">IFERROR(INDEX(Pozos!$M$2:$M$1852,MATCH(A5245,Pozos!$E$2:$E$1852,0)),"")</f>
        <v>31.28</v>
      </c>
      <c r="K5245" s="1" t="s">
        <v>3823</v>
      </c>
      <c r="P5245" s="0" t="s">
        <v>3824</v>
      </c>
    </row>
    <row r="5246" customFormat="false" ht="15.75" hidden="false" customHeight="true" outlineLevel="0" collapsed="false">
      <c r="A5246" s="39" t="s">
        <v>3210</v>
      </c>
      <c r="B5246" s="52"/>
      <c r="C5246" s="52"/>
      <c r="D5246" s="109" t="str">
        <f aca="false">IF(AND(ISNUMBER(B5246),ISNUMBER($J5246)),$J5246-B5246,"")</f>
        <v/>
      </c>
      <c r="E5246" s="109" t="str">
        <f aca="false">IF(AND(ISNUMBER(C5246),ISNUMBER($J5246)),$J5246-C5246,"")</f>
        <v/>
      </c>
      <c r="F5246" s="1" t="s">
        <v>3821</v>
      </c>
      <c r="G5246" s="46" t="s">
        <v>3822</v>
      </c>
      <c r="J5246" s="11" t="n">
        <f aca="false">IFERROR(INDEX(Pozos!$M$2:$M$1852,MATCH(A5246,Pozos!$E$2:$E$1852,0)),"")</f>
        <v>36.99</v>
      </c>
      <c r="K5246" s="1" t="s">
        <v>3823</v>
      </c>
      <c r="P5246" s="0" t="s">
        <v>3824</v>
      </c>
    </row>
    <row r="5247" customFormat="false" ht="15.75" hidden="false" customHeight="true" outlineLevel="0" collapsed="false">
      <c r="A5247" s="39" t="s">
        <v>3211</v>
      </c>
      <c r="B5247" s="52"/>
      <c r="C5247" s="52"/>
      <c r="D5247" s="109" t="str">
        <f aca="false">IF(AND(ISNUMBER(B5247),ISNUMBER($J5247)),$J5247-B5247,"")</f>
        <v/>
      </c>
      <c r="E5247" s="109" t="str">
        <f aca="false">IF(AND(ISNUMBER(C5247),ISNUMBER($J5247)),$J5247-C5247,"")</f>
        <v/>
      </c>
      <c r="F5247" s="1" t="s">
        <v>3821</v>
      </c>
      <c r="G5247" s="46" t="s">
        <v>3822</v>
      </c>
      <c r="J5247" s="11" t="n">
        <f aca="false">IFERROR(INDEX(Pozos!$M$2:$M$1852,MATCH(A5247,Pozos!$E$2:$E$1852,0)),"")</f>
        <v>21.53</v>
      </c>
      <c r="K5247" s="1" t="s">
        <v>3823</v>
      </c>
      <c r="P5247" s="0" t="s">
        <v>3824</v>
      </c>
    </row>
    <row r="5248" customFormat="false" ht="15.75" hidden="false" customHeight="true" outlineLevel="0" collapsed="false">
      <c r="A5248" s="39" t="s">
        <v>3212</v>
      </c>
      <c r="B5248" s="52"/>
      <c r="C5248" s="52"/>
      <c r="D5248" s="109" t="str">
        <f aca="false">IF(AND(ISNUMBER(B5248),ISNUMBER($J5248)),$J5248-B5248,"")</f>
        <v/>
      </c>
      <c r="E5248" s="109" t="str">
        <f aca="false">IF(AND(ISNUMBER(C5248),ISNUMBER($J5248)),$J5248-C5248,"")</f>
        <v/>
      </c>
      <c r="F5248" s="1" t="s">
        <v>3821</v>
      </c>
      <c r="G5248" s="46" t="s">
        <v>3822</v>
      </c>
      <c r="J5248" s="11" t="n">
        <f aca="false">IFERROR(INDEX(Pozos!$M$2:$M$1852,MATCH(A5248,Pozos!$E$2:$E$1852,0)),"")</f>
        <v>26.06</v>
      </c>
      <c r="K5248" s="1" t="s">
        <v>3823</v>
      </c>
      <c r="P5248" s="0" t="s">
        <v>3824</v>
      </c>
    </row>
    <row r="5249" customFormat="false" ht="15.75" hidden="false" customHeight="true" outlineLevel="0" collapsed="false">
      <c r="A5249" s="39" t="s">
        <v>3213</v>
      </c>
      <c r="B5249" s="52"/>
      <c r="C5249" s="52"/>
      <c r="D5249" s="109" t="str">
        <f aca="false">IF(AND(ISNUMBER(B5249),ISNUMBER($J5249)),$J5249-B5249,"")</f>
        <v/>
      </c>
      <c r="E5249" s="109" t="str">
        <f aca="false">IF(AND(ISNUMBER(C5249),ISNUMBER($J5249)),$J5249-C5249,"")</f>
        <v/>
      </c>
      <c r="F5249" s="1" t="s">
        <v>3821</v>
      </c>
      <c r="G5249" s="46" t="s">
        <v>3822</v>
      </c>
      <c r="J5249" s="11" t="n">
        <f aca="false">IFERROR(INDEX(Pozos!$M$2:$M$1852,MATCH(A5249,Pozos!$E$2:$E$1852,0)),"")</f>
        <v>19.15</v>
      </c>
      <c r="K5249" s="1" t="s">
        <v>3823</v>
      </c>
      <c r="P5249" s="0" t="s">
        <v>3824</v>
      </c>
    </row>
    <row r="5250" customFormat="false" ht="15.75" hidden="false" customHeight="true" outlineLevel="0" collapsed="false">
      <c r="A5250" s="39" t="s">
        <v>3214</v>
      </c>
      <c r="B5250" s="52"/>
      <c r="C5250" s="52"/>
      <c r="D5250" s="109" t="str">
        <f aca="false">IF(AND(ISNUMBER(B5250),ISNUMBER($J5250)),$J5250-B5250,"")</f>
        <v/>
      </c>
      <c r="E5250" s="109" t="str">
        <f aca="false">IF(AND(ISNUMBER(C5250),ISNUMBER($J5250)),$J5250-C5250,"")</f>
        <v/>
      </c>
      <c r="F5250" s="1" t="s">
        <v>3821</v>
      </c>
      <c r="G5250" s="46" t="s">
        <v>3822</v>
      </c>
      <c r="J5250" s="11" t="n">
        <f aca="false">IFERROR(INDEX(Pozos!$M$2:$M$1852,MATCH(A5250,Pozos!$E$2:$E$1852,0)),"")</f>
        <v>28.35</v>
      </c>
      <c r="K5250" s="1" t="s">
        <v>3823</v>
      </c>
      <c r="P5250" s="0" t="s">
        <v>3824</v>
      </c>
    </row>
    <row r="5251" customFormat="false" ht="15.75" hidden="false" customHeight="true" outlineLevel="0" collapsed="false">
      <c r="A5251" s="39" t="s">
        <v>3217</v>
      </c>
      <c r="B5251" s="52"/>
      <c r="C5251" s="52"/>
      <c r="D5251" s="109" t="str">
        <f aca="false">IF(AND(ISNUMBER(B5251),ISNUMBER($J5251)),$J5251-B5251,"")</f>
        <v/>
      </c>
      <c r="E5251" s="109" t="str">
        <f aca="false">IF(AND(ISNUMBER(C5251),ISNUMBER($J5251)),$J5251-C5251,"")</f>
        <v/>
      </c>
      <c r="F5251" s="1" t="s">
        <v>3821</v>
      </c>
      <c r="G5251" s="46" t="s">
        <v>3822</v>
      </c>
      <c r="J5251" s="11" t="n">
        <f aca="false">IFERROR(INDEX(Pozos!$M$2:$M$1852,MATCH(A5251,Pozos!$E$2:$E$1852,0)),"")</f>
        <v>12.26</v>
      </c>
      <c r="K5251" s="1" t="s">
        <v>3823</v>
      </c>
      <c r="P5251" s="0" t="s">
        <v>3824</v>
      </c>
    </row>
    <row r="5252" customFormat="false" ht="15.75" hidden="false" customHeight="true" outlineLevel="0" collapsed="false">
      <c r="A5252" s="39" t="s">
        <v>3218</v>
      </c>
      <c r="B5252" s="52"/>
      <c r="C5252" s="52"/>
      <c r="D5252" s="109" t="str">
        <f aca="false">IF(AND(ISNUMBER(B5252),ISNUMBER($J5252)),$J5252-B5252,"")</f>
        <v/>
      </c>
      <c r="E5252" s="109" t="str">
        <f aca="false">IF(AND(ISNUMBER(C5252),ISNUMBER($J5252)),$J5252-C5252,"")</f>
        <v/>
      </c>
      <c r="F5252" s="1" t="s">
        <v>3821</v>
      </c>
      <c r="G5252" s="46" t="s">
        <v>3822</v>
      </c>
      <c r="J5252" s="11" t="n">
        <f aca="false">IFERROR(INDEX(Pozos!$M$2:$M$1852,MATCH(A5252,Pozos!$E$2:$E$1852,0)),"")</f>
        <v>17.7</v>
      </c>
      <c r="K5252" s="1" t="s">
        <v>3823</v>
      </c>
      <c r="P5252" s="0" t="s">
        <v>3824</v>
      </c>
    </row>
    <row r="5253" customFormat="false" ht="15.75" hidden="false" customHeight="true" outlineLevel="0" collapsed="false">
      <c r="A5253" s="39" t="s">
        <v>3219</v>
      </c>
      <c r="B5253" s="52"/>
      <c r="C5253" s="52"/>
      <c r="D5253" s="109" t="str">
        <f aca="false">IF(AND(ISNUMBER(B5253),ISNUMBER($J5253)),$J5253-B5253,"")</f>
        <v/>
      </c>
      <c r="E5253" s="109" t="str">
        <f aca="false">IF(AND(ISNUMBER(C5253),ISNUMBER($J5253)),$J5253-C5253,"")</f>
        <v/>
      </c>
      <c r="F5253" s="1" t="s">
        <v>3821</v>
      </c>
      <c r="G5253" s="46" t="s">
        <v>3822</v>
      </c>
      <c r="J5253" s="11" t="n">
        <f aca="false">IFERROR(INDEX(Pozos!$M$2:$M$1852,MATCH(A5253,Pozos!$E$2:$E$1852,0)),"")</f>
        <v>68.49</v>
      </c>
      <c r="K5253" s="1" t="s">
        <v>3823</v>
      </c>
      <c r="P5253" s="0" t="s">
        <v>3824</v>
      </c>
    </row>
    <row r="5254" customFormat="false" ht="15.75" hidden="false" customHeight="true" outlineLevel="0" collapsed="false">
      <c r="A5254" s="39" t="s">
        <v>3220</v>
      </c>
      <c r="B5254" s="52"/>
      <c r="C5254" s="52"/>
      <c r="D5254" s="109" t="str">
        <f aca="false">IF(AND(ISNUMBER(B5254),ISNUMBER($J5254)),$J5254-B5254,"")</f>
        <v/>
      </c>
      <c r="E5254" s="109" t="str">
        <f aca="false">IF(AND(ISNUMBER(C5254),ISNUMBER($J5254)),$J5254-C5254,"")</f>
        <v/>
      </c>
      <c r="F5254" s="1" t="s">
        <v>3821</v>
      </c>
      <c r="G5254" s="46" t="s">
        <v>3822</v>
      </c>
      <c r="J5254" s="11" t="n">
        <f aca="false">IFERROR(INDEX(Pozos!$M$2:$M$1852,MATCH(A5254,Pozos!$E$2:$E$1852,0)),"")</f>
        <v>41.29</v>
      </c>
      <c r="K5254" s="1" t="s">
        <v>3823</v>
      </c>
      <c r="P5254" s="0" t="s">
        <v>3824</v>
      </c>
    </row>
    <row r="5255" customFormat="false" ht="15.75" hidden="false" customHeight="true" outlineLevel="0" collapsed="false">
      <c r="A5255" s="39" t="s">
        <v>3221</v>
      </c>
      <c r="B5255" s="52"/>
      <c r="C5255" s="52"/>
      <c r="D5255" s="109" t="str">
        <f aca="false">IF(AND(ISNUMBER(B5255),ISNUMBER($J5255)),$J5255-B5255,"")</f>
        <v/>
      </c>
      <c r="E5255" s="109" t="str">
        <f aca="false">IF(AND(ISNUMBER(C5255),ISNUMBER($J5255)),$J5255-C5255,"")</f>
        <v/>
      </c>
      <c r="F5255" s="1" t="s">
        <v>3821</v>
      </c>
      <c r="G5255" s="46" t="s">
        <v>3822</v>
      </c>
      <c r="J5255" s="11" t="n">
        <f aca="false">IFERROR(INDEX(Pozos!$M$2:$M$1852,MATCH(A5255,Pozos!$E$2:$E$1852,0)),"")</f>
        <v>36.27</v>
      </c>
      <c r="K5255" s="1" t="s">
        <v>3823</v>
      </c>
      <c r="P5255" s="0" t="s">
        <v>3824</v>
      </c>
    </row>
    <row r="5256" customFormat="false" ht="15.75" hidden="false" customHeight="true" outlineLevel="0" collapsed="false">
      <c r="A5256" s="39" t="s">
        <v>3222</v>
      </c>
      <c r="B5256" s="52"/>
      <c r="C5256" s="52"/>
      <c r="D5256" s="109" t="str">
        <f aca="false">IF(AND(ISNUMBER(B5256),ISNUMBER($J5256)),$J5256-B5256,"")</f>
        <v/>
      </c>
      <c r="E5256" s="109" t="str">
        <f aca="false">IF(AND(ISNUMBER(C5256),ISNUMBER($J5256)),$J5256-C5256,"")</f>
        <v/>
      </c>
      <c r="F5256" s="1" t="s">
        <v>3821</v>
      </c>
      <c r="G5256" s="46" t="s">
        <v>3822</v>
      </c>
      <c r="J5256" s="11" t="n">
        <f aca="false">IFERROR(INDEX(Pozos!$M$2:$M$1852,MATCH(A5256,Pozos!$E$2:$E$1852,0)),"")</f>
        <v>24.03</v>
      </c>
      <c r="K5256" s="1" t="s">
        <v>3823</v>
      </c>
      <c r="P5256" s="0" t="s">
        <v>3824</v>
      </c>
    </row>
    <row r="5257" customFormat="false" ht="15.75" hidden="false" customHeight="true" outlineLevel="0" collapsed="false">
      <c r="A5257" s="39" t="s">
        <v>3223</v>
      </c>
      <c r="B5257" s="52"/>
      <c r="C5257" s="52"/>
      <c r="D5257" s="109" t="str">
        <f aca="false">IF(AND(ISNUMBER(B5257),ISNUMBER($J5257)),$J5257-B5257,"")</f>
        <v/>
      </c>
      <c r="E5257" s="109" t="str">
        <f aca="false">IF(AND(ISNUMBER(C5257),ISNUMBER($J5257)),$J5257-C5257,"")</f>
        <v/>
      </c>
      <c r="F5257" s="1" t="s">
        <v>3821</v>
      </c>
      <c r="G5257" s="46" t="s">
        <v>3822</v>
      </c>
      <c r="J5257" s="11" t="n">
        <f aca="false">IFERROR(INDEX(Pozos!$M$2:$M$1852,MATCH(A5257,Pozos!$E$2:$E$1852,0)),"")</f>
        <v>11.34</v>
      </c>
      <c r="K5257" s="1" t="s">
        <v>3823</v>
      </c>
      <c r="P5257" s="0" t="s">
        <v>3824</v>
      </c>
    </row>
    <row r="5258" customFormat="false" ht="15.75" hidden="false" customHeight="true" outlineLevel="0" collapsed="false">
      <c r="A5258" s="39" t="s">
        <v>3224</v>
      </c>
      <c r="B5258" s="52"/>
      <c r="C5258" s="52"/>
      <c r="D5258" s="109" t="str">
        <f aca="false">IF(AND(ISNUMBER(B5258),ISNUMBER($J5258)),$J5258-B5258,"")</f>
        <v/>
      </c>
      <c r="E5258" s="109" t="str">
        <f aca="false">IF(AND(ISNUMBER(C5258),ISNUMBER($J5258)),$J5258-C5258,"")</f>
        <v/>
      </c>
      <c r="F5258" s="1" t="s">
        <v>3821</v>
      </c>
      <c r="G5258" s="46" t="s">
        <v>3822</v>
      </c>
      <c r="J5258" s="11" t="str">
        <f aca="false">IFERROR(INDEX(Pozos!$M$2:$M$1852,MATCH(A5258,Pozos!$E$2:$E$1852,0)),"")</f>
        <v/>
      </c>
      <c r="K5258" s="1" t="s">
        <v>3823</v>
      </c>
      <c r="N5258" s="106" t="s">
        <v>4930</v>
      </c>
      <c r="P5258" s="0" t="s">
        <v>3824</v>
      </c>
    </row>
    <row r="5259" customFormat="false" ht="15.75" hidden="false" customHeight="true" outlineLevel="0" collapsed="false">
      <c r="A5259" s="39" t="s">
        <v>3225</v>
      </c>
      <c r="B5259" s="52"/>
      <c r="C5259" s="52"/>
      <c r="D5259" s="109" t="str">
        <f aca="false">IF(AND(ISNUMBER(B5259),ISNUMBER($J5259)),$J5259-B5259,"")</f>
        <v/>
      </c>
      <c r="E5259" s="109" t="str">
        <f aca="false">IF(AND(ISNUMBER(C5259),ISNUMBER($J5259)),$J5259-C5259,"")</f>
        <v/>
      </c>
      <c r="F5259" s="1" t="s">
        <v>3821</v>
      </c>
      <c r="G5259" s="46" t="s">
        <v>3822</v>
      </c>
      <c r="J5259" s="11" t="str">
        <f aca="false">IFERROR(INDEX(Pozos!$M$2:$M$1852,MATCH(A5259,Pozos!$E$2:$E$1852,0)),"")</f>
        <v/>
      </c>
      <c r="K5259" s="1" t="s">
        <v>3823</v>
      </c>
      <c r="N5259" s="106" t="s">
        <v>4930</v>
      </c>
      <c r="P5259" s="0" t="s">
        <v>3824</v>
      </c>
    </row>
    <row r="5260" customFormat="false" ht="15.75" hidden="false" customHeight="true" outlineLevel="0" collapsed="false">
      <c r="A5260" s="39" t="s">
        <v>3226</v>
      </c>
      <c r="B5260" s="52"/>
      <c r="C5260" s="52"/>
      <c r="D5260" s="109" t="str">
        <f aca="false">IF(AND(ISNUMBER(B5260),ISNUMBER($J5260)),$J5260-B5260,"")</f>
        <v/>
      </c>
      <c r="E5260" s="109" t="str">
        <f aca="false">IF(AND(ISNUMBER(C5260),ISNUMBER($J5260)),$J5260-C5260,"")</f>
        <v/>
      </c>
      <c r="F5260" s="1" t="s">
        <v>3821</v>
      </c>
      <c r="G5260" s="46" t="s">
        <v>3822</v>
      </c>
      <c r="J5260" s="11" t="str">
        <f aca="false">IFERROR(INDEX(Pozos!$M$2:$M$1852,MATCH(A5260,Pozos!$E$2:$E$1852,0)),"")</f>
        <v/>
      </c>
      <c r="K5260" s="1" t="s">
        <v>3823</v>
      </c>
      <c r="N5260" s="106" t="s">
        <v>4930</v>
      </c>
      <c r="P5260" s="0" t="s">
        <v>3824</v>
      </c>
    </row>
    <row r="5261" customFormat="false" ht="15.75" hidden="false" customHeight="true" outlineLevel="0" collapsed="false">
      <c r="A5261" s="39" t="s">
        <v>3227</v>
      </c>
      <c r="B5261" s="52"/>
      <c r="C5261" s="52"/>
      <c r="D5261" s="109" t="str">
        <f aca="false">IF(AND(ISNUMBER(B5261),ISNUMBER($J5261)),$J5261-B5261,"")</f>
        <v/>
      </c>
      <c r="E5261" s="109" t="str">
        <f aca="false">IF(AND(ISNUMBER(C5261),ISNUMBER($J5261)),$J5261-C5261,"")</f>
        <v/>
      </c>
      <c r="F5261" s="1" t="s">
        <v>3821</v>
      </c>
      <c r="G5261" s="46" t="s">
        <v>3822</v>
      </c>
      <c r="J5261" s="11" t="str">
        <f aca="false">IFERROR(INDEX(Pozos!$M$2:$M$1852,MATCH(A5261,Pozos!$E$2:$E$1852,0)),"")</f>
        <v/>
      </c>
      <c r="K5261" s="1" t="s">
        <v>3823</v>
      </c>
      <c r="N5261" s="106" t="s">
        <v>4930</v>
      </c>
      <c r="P5261" s="0" t="s">
        <v>3824</v>
      </c>
    </row>
    <row r="5262" customFormat="false" ht="15.75" hidden="false" customHeight="true" outlineLevel="0" collapsed="false">
      <c r="A5262" s="39" t="s">
        <v>343</v>
      </c>
      <c r="D5262" s="11" t="str">
        <f aca="false">IF(AND(ISNUMBER(B5262),ISNUMBER($J5262)),$J5262-B5262,"")</f>
        <v/>
      </c>
      <c r="E5262" s="11" t="str">
        <f aca="false">IF(AND(ISNUMBER(C5262),ISNUMBER($J5262)),$J5262-C5262,"")</f>
        <v/>
      </c>
      <c r="F5262" s="1" t="s">
        <v>3821</v>
      </c>
      <c r="G5262" s="46" t="s">
        <v>3822</v>
      </c>
      <c r="H5262" s="1" t="s">
        <v>217</v>
      </c>
      <c r="J5262" s="11" t="n">
        <f aca="false">IFERROR(INDEX(Pozos!$M$2:$M$1852,MATCH(A5262,Pozos!$E$2:$E$1852,0)),"")</f>
        <v>174.59</v>
      </c>
      <c r="K5262" s="1" t="s">
        <v>3823</v>
      </c>
      <c r="P5262" s="0" t="s">
        <v>3824</v>
      </c>
    </row>
    <row r="5263" customFormat="false" ht="15.75" hidden="false" customHeight="true" outlineLevel="0" collapsed="false">
      <c r="A5263" s="97" t="s">
        <v>3266</v>
      </c>
      <c r="B5263" s="1" t="n">
        <v>0</v>
      </c>
      <c r="C5263" s="1" t="n">
        <v>14</v>
      </c>
      <c r="D5263" s="11" t="n">
        <f aca="false">IF(AND(ISNUMBER(B5263),ISNUMBER($J5263)),$J5263-B5263,"")</f>
        <v>138.2</v>
      </c>
      <c r="E5263" s="11" t="n">
        <f aca="false">IF(AND(ISNUMBER(C5263),ISNUMBER($J5263)),$J5263-C5263,"")</f>
        <v>124.2</v>
      </c>
      <c r="F5263" s="1" t="s">
        <v>5483</v>
      </c>
      <c r="G5263" s="46"/>
      <c r="J5263" s="11" t="n">
        <f aca="false">IFERROR(INDEX(Pozos!$M$2:$M$1852,MATCH(A5263,Pozos!$E$2:$E$1852,0)),"")</f>
        <v>138.2</v>
      </c>
      <c r="K5263" s="1" t="s">
        <v>3803</v>
      </c>
      <c r="L5263" s="1" t="s">
        <v>3804</v>
      </c>
      <c r="P5263" s="0" t="s">
        <v>3824</v>
      </c>
    </row>
    <row r="5264" customFormat="false" ht="15.75" hidden="false" customHeight="true" outlineLevel="0" collapsed="false">
      <c r="A5264" s="97" t="s">
        <v>3266</v>
      </c>
      <c r="B5264" s="1" t="n">
        <v>14</v>
      </c>
      <c r="C5264" s="1" t="n">
        <v>36</v>
      </c>
      <c r="D5264" s="11" t="n">
        <f aca="false">IF(AND(ISNUMBER(B5264),ISNUMBER($J5264)),$J5264-B5264,"")</f>
        <v>124.2</v>
      </c>
      <c r="E5264" s="11" t="n">
        <f aca="false">IF(AND(ISNUMBER(C5264),ISNUMBER($J5264)),$J5264-C5264,"")</f>
        <v>102.2</v>
      </c>
      <c r="F5264" s="1" t="s">
        <v>5352</v>
      </c>
      <c r="G5264" s="46"/>
      <c r="J5264" s="11" t="n">
        <f aca="false">IFERROR(INDEX(Pozos!$M$2:$M$1852,MATCH(A5264,Pozos!$E$2:$E$1852,0)),"")</f>
        <v>138.2</v>
      </c>
      <c r="K5264" s="1" t="s">
        <v>3819</v>
      </c>
      <c r="L5264" s="1" t="s">
        <v>3820</v>
      </c>
      <c r="P5264" s="0" t="s">
        <v>3824</v>
      </c>
    </row>
    <row r="5265" customFormat="false" ht="15.75" hidden="false" customHeight="true" outlineLevel="0" collapsed="false">
      <c r="A5265" s="97" t="s">
        <v>3266</v>
      </c>
      <c r="B5265" s="1" t="n">
        <v>36</v>
      </c>
      <c r="C5265" s="1" t="n">
        <v>40</v>
      </c>
      <c r="D5265" s="11" t="n">
        <f aca="false">IF(AND(ISNUMBER(B5265),ISNUMBER($J5265)),$J5265-B5265,"")</f>
        <v>102.2</v>
      </c>
      <c r="E5265" s="11" t="n">
        <f aca="false">IF(AND(ISNUMBER(C5265),ISNUMBER($J5265)),$J5265-C5265,"")</f>
        <v>98.2</v>
      </c>
      <c r="F5265" s="1" t="s">
        <v>5353</v>
      </c>
      <c r="G5265" s="46"/>
      <c r="J5265" s="11" t="n">
        <f aca="false">IFERROR(INDEX(Pozos!$M$2:$M$1852,MATCH(A5265,Pozos!$E$2:$E$1852,0)),"")</f>
        <v>138.2</v>
      </c>
      <c r="K5265" s="1" t="s">
        <v>3819</v>
      </c>
      <c r="L5265" s="1" t="s">
        <v>3820</v>
      </c>
      <c r="P5265" s="0" t="s">
        <v>3824</v>
      </c>
    </row>
    <row r="5266" customFormat="false" ht="15.75" hidden="false" customHeight="true" outlineLevel="0" collapsed="false">
      <c r="A5266" s="97" t="s">
        <v>3266</v>
      </c>
      <c r="B5266" s="1" t="n">
        <v>40</v>
      </c>
      <c r="C5266" s="1" t="n">
        <v>58</v>
      </c>
      <c r="D5266" s="11" t="n">
        <f aca="false">IF(AND(ISNUMBER(B5266),ISNUMBER($J5266)),$J5266-B5266,"")</f>
        <v>98.2</v>
      </c>
      <c r="E5266" s="11" t="n">
        <f aca="false">IF(AND(ISNUMBER(C5266),ISNUMBER($J5266)),$J5266-C5266,"")</f>
        <v>80.2</v>
      </c>
      <c r="F5266" s="1" t="s">
        <v>5482</v>
      </c>
      <c r="G5266" s="46"/>
      <c r="J5266" s="11" t="n">
        <f aca="false">IFERROR(INDEX(Pozos!$M$2:$M$1852,MATCH(A5266,Pozos!$E$2:$E$1852,0)),"")</f>
        <v>138.2</v>
      </c>
      <c r="K5266" s="1" t="s">
        <v>3819</v>
      </c>
      <c r="L5266" s="1" t="s">
        <v>3820</v>
      </c>
      <c r="P5266" s="0" t="s">
        <v>3824</v>
      </c>
    </row>
    <row r="5267" customFormat="false" ht="15.75" hidden="false" customHeight="true" outlineLevel="0" collapsed="false">
      <c r="A5267" s="97" t="s">
        <v>3266</v>
      </c>
      <c r="B5267" s="1" t="n">
        <v>58</v>
      </c>
      <c r="C5267" s="1" t="n">
        <v>88</v>
      </c>
      <c r="D5267" s="11" t="n">
        <f aca="false">IF(AND(ISNUMBER(B5267),ISNUMBER($J5267)),$J5267-B5267,"")</f>
        <v>80.2</v>
      </c>
      <c r="E5267" s="11" t="n">
        <f aca="false">IF(AND(ISNUMBER(C5267),ISNUMBER($J5267)),$J5267-C5267,"")</f>
        <v>50.2</v>
      </c>
      <c r="F5267" s="1" t="s">
        <v>5481</v>
      </c>
      <c r="G5267" s="46"/>
      <c r="J5267" s="11" t="n">
        <f aca="false">IFERROR(INDEX(Pozos!$M$2:$M$1852,MATCH(A5267,Pozos!$E$2:$E$1852,0)),"")</f>
        <v>138.2</v>
      </c>
      <c r="K5267" s="1" t="s">
        <v>3819</v>
      </c>
      <c r="L5267" s="1" t="s">
        <v>3820</v>
      </c>
      <c r="P5267" s="0" t="s">
        <v>3824</v>
      </c>
    </row>
    <row r="5268" customFormat="false" ht="15.75" hidden="false" customHeight="true" outlineLevel="0" collapsed="false">
      <c r="A5268" s="97" t="s">
        <v>3268</v>
      </c>
      <c r="B5268" s="1" t="n">
        <v>0</v>
      </c>
      <c r="C5268" s="1" t="n">
        <v>5</v>
      </c>
      <c r="D5268" s="11" t="n">
        <f aca="false">IF(AND(ISNUMBER(B5268),ISNUMBER($J5268)),$J5268-B5268,"")</f>
        <v>166.07</v>
      </c>
      <c r="E5268" s="11" t="n">
        <f aca="false">IF(AND(ISNUMBER(C5268),ISNUMBER($J5268)),$J5268-C5268,"")</f>
        <v>161.07</v>
      </c>
      <c r="F5268" s="1" t="s">
        <v>6046</v>
      </c>
      <c r="G5268" s="46"/>
      <c r="J5268" s="11" t="n">
        <f aca="false">IFERROR(INDEX(Pozos!$M$2:$M$1852,MATCH(A5268,Pozos!$E$2:$E$1852,0)),"")</f>
        <v>166.07</v>
      </c>
      <c r="K5268" s="1" t="s">
        <v>3803</v>
      </c>
      <c r="L5268" s="1" t="s">
        <v>3804</v>
      </c>
      <c r="P5268" s="0" t="s">
        <v>3824</v>
      </c>
    </row>
    <row r="5269" customFormat="false" ht="15.75" hidden="false" customHeight="true" outlineLevel="0" collapsed="false">
      <c r="A5269" s="97" t="s">
        <v>3268</v>
      </c>
      <c r="B5269" s="1" t="n">
        <v>0.5</v>
      </c>
      <c r="C5269" s="1" t="n">
        <v>1.5</v>
      </c>
      <c r="D5269" s="11" t="n">
        <f aca="false">IF(AND(ISNUMBER(B5269),ISNUMBER($J5269)),$J5269-B5269,"")</f>
        <v>165.57</v>
      </c>
      <c r="E5269" s="11" t="n">
        <f aca="false">IF(AND(ISNUMBER(C5269),ISNUMBER($J5269)),$J5269-C5269,"")</f>
        <v>164.57</v>
      </c>
      <c r="F5269" s="1" t="s">
        <v>5362</v>
      </c>
      <c r="G5269" s="46"/>
      <c r="J5269" s="11" t="n">
        <f aca="false">IFERROR(INDEX(Pozos!$M$2:$M$1852,MATCH(A5269,Pozos!$E$2:$E$1852,0)),"")</f>
        <v>166.07</v>
      </c>
      <c r="K5269" s="1" t="s">
        <v>3815</v>
      </c>
      <c r="L5269" s="1" t="s">
        <v>3817</v>
      </c>
      <c r="N5269" s="106" t="s">
        <v>5798</v>
      </c>
      <c r="P5269" s="0" t="s">
        <v>3824</v>
      </c>
    </row>
    <row r="5270" customFormat="false" ht="15.75" hidden="false" customHeight="true" outlineLevel="0" collapsed="false">
      <c r="A5270" s="97" t="s">
        <v>3268</v>
      </c>
      <c r="B5270" s="1" t="n">
        <v>1.5</v>
      </c>
      <c r="C5270" s="1" t="n">
        <v>10</v>
      </c>
      <c r="D5270" s="11" t="n">
        <f aca="false">IF(AND(ISNUMBER(B5270),ISNUMBER($J5270)),$J5270-B5270,"")</f>
        <v>164.57</v>
      </c>
      <c r="E5270" s="11" t="n">
        <f aca="false">IF(AND(ISNUMBER(C5270),ISNUMBER($J5270)),$J5270-C5270,"")</f>
        <v>156.07</v>
      </c>
      <c r="F5270" s="1" t="s">
        <v>5361</v>
      </c>
      <c r="G5270" s="46"/>
      <c r="J5270" s="11" t="n">
        <f aca="false">IFERROR(INDEX(Pozos!$M$2:$M$1852,MATCH(A5270,Pozos!$E$2:$E$1852,0)),"")</f>
        <v>166.07</v>
      </c>
      <c r="K5270" s="1" t="s">
        <v>3819</v>
      </c>
      <c r="L5270" s="1" t="s">
        <v>3820</v>
      </c>
      <c r="P5270" s="0" t="s">
        <v>3824</v>
      </c>
    </row>
    <row r="5271" customFormat="false" ht="15.75" hidden="false" customHeight="true" outlineLevel="0" collapsed="false">
      <c r="A5271" s="97" t="s">
        <v>3268</v>
      </c>
      <c r="B5271" s="1" t="n">
        <v>10</v>
      </c>
      <c r="C5271" s="1" t="n">
        <v>14.5</v>
      </c>
      <c r="D5271" s="11" t="n">
        <f aca="false">IF(AND(ISNUMBER(B5271),ISNUMBER($J5271)),$J5271-B5271,"")</f>
        <v>156.07</v>
      </c>
      <c r="E5271" s="11" t="n">
        <f aca="false">IF(AND(ISNUMBER(C5271),ISNUMBER($J5271)),$J5271-C5271,"")</f>
        <v>151.57</v>
      </c>
      <c r="F5271" s="1" t="s">
        <v>5360</v>
      </c>
      <c r="G5271" s="46"/>
      <c r="J5271" s="11" t="n">
        <f aca="false">IFERROR(INDEX(Pozos!$M$2:$M$1852,MATCH(A5271,Pozos!$E$2:$E$1852,0)),"")</f>
        <v>166.07</v>
      </c>
      <c r="K5271" s="1" t="s">
        <v>3819</v>
      </c>
      <c r="L5271" s="1" t="s">
        <v>3820</v>
      </c>
      <c r="P5271" s="0" t="s">
        <v>3824</v>
      </c>
    </row>
    <row r="5272" customFormat="false" ht="15.75" hidden="false" customHeight="true" outlineLevel="0" collapsed="false">
      <c r="A5272" s="97" t="s">
        <v>3268</v>
      </c>
      <c r="B5272" s="1" t="n">
        <v>14.5</v>
      </c>
      <c r="C5272" s="1" t="n">
        <v>24</v>
      </c>
      <c r="D5272" s="11" t="n">
        <f aca="false">IF(AND(ISNUMBER(B5272),ISNUMBER($J5272)),$J5272-B5272,"")</f>
        <v>151.57</v>
      </c>
      <c r="E5272" s="11" t="n">
        <f aca="false">IF(AND(ISNUMBER(C5272),ISNUMBER($J5272)),$J5272-C5272,"")</f>
        <v>142.07</v>
      </c>
      <c r="F5272" s="1" t="s">
        <v>5359</v>
      </c>
      <c r="G5272" s="46"/>
      <c r="J5272" s="11" t="n">
        <f aca="false">IFERROR(INDEX(Pozos!$M$2:$M$1852,MATCH(A5272,Pozos!$E$2:$E$1852,0)),"")</f>
        <v>166.07</v>
      </c>
      <c r="K5272" s="1" t="s">
        <v>3819</v>
      </c>
      <c r="L5272" s="1" t="s">
        <v>3820</v>
      </c>
      <c r="P5272" s="0" t="s">
        <v>3824</v>
      </c>
    </row>
    <row r="5273" customFormat="false" ht="15.75" hidden="false" customHeight="true" outlineLevel="0" collapsed="false">
      <c r="A5273" s="97" t="s">
        <v>3268</v>
      </c>
      <c r="B5273" s="1" t="n">
        <v>24</v>
      </c>
      <c r="C5273" s="1" t="n">
        <v>38</v>
      </c>
      <c r="D5273" s="11" t="n">
        <f aca="false">IF(AND(ISNUMBER(B5273),ISNUMBER($J5273)),$J5273-B5273,"")</f>
        <v>142.07</v>
      </c>
      <c r="E5273" s="11" t="n">
        <f aca="false">IF(AND(ISNUMBER(C5273),ISNUMBER($J5273)),$J5273-C5273,"")</f>
        <v>128.07</v>
      </c>
      <c r="F5273" s="1" t="s">
        <v>5358</v>
      </c>
      <c r="G5273" s="46"/>
      <c r="J5273" s="11" t="n">
        <f aca="false">IFERROR(INDEX(Pozos!$M$2:$M$1852,MATCH(A5273,Pozos!$E$2:$E$1852,0)),"")</f>
        <v>166.07</v>
      </c>
      <c r="K5273" s="1" t="s">
        <v>3819</v>
      </c>
      <c r="L5273" s="1" t="s">
        <v>3820</v>
      </c>
      <c r="P5273" s="0" t="s">
        <v>3824</v>
      </c>
    </row>
    <row r="5274" customFormat="false" ht="15.75" hidden="false" customHeight="true" outlineLevel="0" collapsed="false">
      <c r="A5274" s="97" t="s">
        <v>3268</v>
      </c>
      <c r="B5274" s="1" t="n">
        <v>38</v>
      </c>
      <c r="C5274" s="1" t="n">
        <v>42</v>
      </c>
      <c r="D5274" s="11" t="n">
        <f aca="false">IF(AND(ISNUMBER(B5274),ISNUMBER($J5274)),$J5274-B5274,"")</f>
        <v>128.07</v>
      </c>
      <c r="E5274" s="11" t="n">
        <f aca="false">IF(AND(ISNUMBER(C5274),ISNUMBER($J5274)),$J5274-C5274,"")</f>
        <v>124.07</v>
      </c>
      <c r="F5274" s="1" t="s">
        <v>5357</v>
      </c>
      <c r="G5274" s="46"/>
      <c r="J5274" s="11" t="n">
        <f aca="false">IFERROR(INDEX(Pozos!$M$2:$M$1852,MATCH(A5274,Pozos!$E$2:$E$1852,0)),"")</f>
        <v>166.07</v>
      </c>
      <c r="K5274" s="1" t="s">
        <v>3819</v>
      </c>
      <c r="L5274" s="1" t="s">
        <v>3820</v>
      </c>
      <c r="P5274" s="0" t="s">
        <v>3824</v>
      </c>
    </row>
    <row r="5275" customFormat="false" ht="15.75" hidden="false" customHeight="true" outlineLevel="0" collapsed="false">
      <c r="A5275" s="97" t="s">
        <v>3269</v>
      </c>
      <c r="B5275" s="1" t="n">
        <v>0</v>
      </c>
      <c r="C5275" s="1" t="n">
        <v>1</v>
      </c>
      <c r="D5275" s="11" t="n">
        <f aca="false">IF(AND(ISNUMBER(B5275),ISNUMBER($J5275)),$J5275-B5275,"")</f>
        <v>158.64</v>
      </c>
      <c r="E5275" s="11" t="n">
        <f aca="false">IF(AND(ISNUMBER(C5275),ISNUMBER($J5275)),$J5275-C5275,"")</f>
        <v>157.64</v>
      </c>
      <c r="F5275" s="1" t="s">
        <v>4250</v>
      </c>
      <c r="G5275" s="46"/>
      <c r="J5275" s="11" t="n">
        <f aca="false">IFERROR(INDEX(Pozos!$M$2:$M$1852,MATCH(A5275,Pozos!$E$2:$E$1852,0)),"")</f>
        <v>158.64</v>
      </c>
      <c r="K5275" s="1" t="s">
        <v>3803</v>
      </c>
      <c r="L5275" s="1" t="s">
        <v>3804</v>
      </c>
      <c r="P5275" s="0" t="s">
        <v>3824</v>
      </c>
    </row>
    <row r="5276" customFormat="false" ht="15.75" hidden="false" customHeight="true" outlineLevel="0" collapsed="false">
      <c r="A5276" s="97" t="s">
        <v>3269</v>
      </c>
      <c r="B5276" s="1" t="n">
        <v>1</v>
      </c>
      <c r="C5276" s="1" t="n">
        <v>9</v>
      </c>
      <c r="D5276" s="11" t="n">
        <f aca="false">IF(AND(ISNUMBER(B5276),ISNUMBER($J5276)),$J5276-B5276,"")</f>
        <v>157.64</v>
      </c>
      <c r="E5276" s="11" t="n">
        <f aca="false">IF(AND(ISNUMBER(C5276),ISNUMBER($J5276)),$J5276-C5276,"")</f>
        <v>149.64</v>
      </c>
      <c r="F5276" s="1" t="s">
        <v>5370</v>
      </c>
      <c r="G5276" s="46"/>
      <c r="J5276" s="11" t="n">
        <f aca="false">IFERROR(INDEX(Pozos!$M$2:$M$1852,MATCH(A5276,Pozos!$E$2:$E$1852,0)),"")</f>
        <v>158.64</v>
      </c>
      <c r="K5276" s="1" t="s">
        <v>3819</v>
      </c>
      <c r="L5276" s="1" t="s">
        <v>3820</v>
      </c>
      <c r="P5276" s="0" t="s">
        <v>3824</v>
      </c>
    </row>
    <row r="5277" customFormat="false" ht="15.75" hidden="false" customHeight="true" outlineLevel="0" collapsed="false">
      <c r="A5277" s="97" t="s">
        <v>3269</v>
      </c>
      <c r="B5277" s="1" t="n">
        <v>9</v>
      </c>
      <c r="C5277" s="1" t="n">
        <v>21</v>
      </c>
      <c r="D5277" s="11" t="n">
        <f aca="false">IF(AND(ISNUMBER(B5277),ISNUMBER($J5277)),$J5277-B5277,"")</f>
        <v>149.64</v>
      </c>
      <c r="E5277" s="11" t="n">
        <f aca="false">IF(AND(ISNUMBER(C5277),ISNUMBER($J5277)),$J5277-C5277,"")</f>
        <v>137.64</v>
      </c>
      <c r="F5277" s="1" t="s">
        <v>5368</v>
      </c>
      <c r="G5277" s="46"/>
      <c r="J5277" s="11" t="n">
        <f aca="false">IFERROR(INDEX(Pozos!$M$2:$M$1852,MATCH(A5277,Pozos!$E$2:$E$1852,0)),"")</f>
        <v>158.64</v>
      </c>
      <c r="K5277" s="1" t="s">
        <v>3819</v>
      </c>
      <c r="L5277" s="1" t="s">
        <v>3820</v>
      </c>
      <c r="P5277" s="0" t="s">
        <v>3824</v>
      </c>
    </row>
    <row r="5278" customFormat="false" ht="15.75" hidden="false" customHeight="true" outlineLevel="0" collapsed="false">
      <c r="A5278" s="97" t="s">
        <v>3269</v>
      </c>
      <c r="B5278" s="1" t="n">
        <v>21</v>
      </c>
      <c r="C5278" s="1" t="n">
        <v>30</v>
      </c>
      <c r="D5278" s="11" t="n">
        <f aca="false">IF(AND(ISNUMBER(B5278),ISNUMBER($J5278)),$J5278-B5278,"")</f>
        <v>137.64</v>
      </c>
      <c r="E5278" s="11" t="n">
        <f aca="false">IF(AND(ISNUMBER(C5278),ISNUMBER($J5278)),$J5278-C5278,"")</f>
        <v>128.64</v>
      </c>
      <c r="F5278" s="1" t="s">
        <v>5369</v>
      </c>
      <c r="G5278" s="46"/>
      <c r="J5278" s="11" t="n">
        <f aca="false">IFERROR(INDEX(Pozos!$M$2:$M$1852,MATCH(A5278,Pozos!$E$2:$E$1852,0)),"")</f>
        <v>158.64</v>
      </c>
      <c r="K5278" s="1" t="s">
        <v>3819</v>
      </c>
      <c r="L5278" s="1" t="s">
        <v>3820</v>
      </c>
      <c r="P5278" s="0" t="s">
        <v>3824</v>
      </c>
    </row>
    <row r="5279" customFormat="false" ht="15.75" hidden="false" customHeight="true" outlineLevel="0" collapsed="false">
      <c r="A5279" s="97" t="s">
        <v>3269</v>
      </c>
      <c r="B5279" s="1" t="n">
        <v>30</v>
      </c>
      <c r="C5279" s="1" t="n">
        <v>36</v>
      </c>
      <c r="D5279" s="11" t="n">
        <f aca="false">IF(AND(ISNUMBER(B5279),ISNUMBER($J5279)),$J5279-B5279,"")</f>
        <v>128.64</v>
      </c>
      <c r="E5279" s="11" t="n">
        <f aca="false">IF(AND(ISNUMBER(C5279),ISNUMBER($J5279)),$J5279-C5279,"")</f>
        <v>122.64</v>
      </c>
      <c r="F5279" s="1" t="s">
        <v>5368</v>
      </c>
      <c r="G5279" s="46"/>
      <c r="J5279" s="11" t="n">
        <f aca="false">IFERROR(INDEX(Pozos!$M$2:$M$1852,MATCH(A5279,Pozos!$E$2:$E$1852,0)),"")</f>
        <v>158.64</v>
      </c>
      <c r="K5279" s="1" t="s">
        <v>3819</v>
      </c>
      <c r="L5279" s="1" t="s">
        <v>3820</v>
      </c>
      <c r="P5279" s="0" t="s">
        <v>3824</v>
      </c>
    </row>
    <row r="5280" customFormat="false" ht="15.75" hidden="false" customHeight="true" outlineLevel="0" collapsed="false">
      <c r="A5280" s="97" t="s">
        <v>3269</v>
      </c>
      <c r="B5280" s="1" t="n">
        <v>36</v>
      </c>
      <c r="C5280" s="1" t="n">
        <v>50</v>
      </c>
      <c r="D5280" s="11" t="n">
        <f aca="false">IF(AND(ISNUMBER(B5280),ISNUMBER($J5280)),$J5280-B5280,"")</f>
        <v>122.64</v>
      </c>
      <c r="E5280" s="11" t="n">
        <f aca="false">IF(AND(ISNUMBER(C5280),ISNUMBER($J5280)),$J5280-C5280,"")</f>
        <v>108.64</v>
      </c>
      <c r="F5280" s="1" t="s">
        <v>6047</v>
      </c>
      <c r="G5280" s="46"/>
      <c r="J5280" s="11" t="n">
        <f aca="false">IFERROR(INDEX(Pozos!$M$2:$M$1852,MATCH(A5280,Pozos!$E$2:$E$1852,0)),"")</f>
        <v>158.64</v>
      </c>
      <c r="K5280" s="1" t="s">
        <v>3819</v>
      </c>
      <c r="L5280" s="1" t="s">
        <v>3820</v>
      </c>
      <c r="P5280" s="0" t="s">
        <v>3824</v>
      </c>
    </row>
    <row r="5281" customFormat="false" ht="15.75" hidden="false" customHeight="true" outlineLevel="0" collapsed="false">
      <c r="A5281" s="97" t="s">
        <v>3270</v>
      </c>
      <c r="B5281" s="1" t="n">
        <v>0</v>
      </c>
      <c r="C5281" s="1" t="n">
        <v>0.5</v>
      </c>
      <c r="D5281" s="11" t="n">
        <f aca="false">IF(AND(ISNUMBER(B5281),ISNUMBER($J5281)),$J5281-B5281,"")</f>
        <v>164.15</v>
      </c>
      <c r="E5281" s="11" t="n">
        <f aca="false">IF(AND(ISNUMBER(C5281),ISNUMBER($J5281)),$J5281-C5281,"")</f>
        <v>163.65</v>
      </c>
      <c r="F5281" s="1" t="s">
        <v>3835</v>
      </c>
      <c r="G5281" s="46"/>
      <c r="J5281" s="11" t="n">
        <f aca="false">IFERROR(INDEX(Pozos!$M$2:$M$1852,MATCH(A5281,Pozos!$E$2:$E$1852,0)),"")</f>
        <v>164.15</v>
      </c>
      <c r="K5281" s="1" t="s">
        <v>3803</v>
      </c>
      <c r="L5281" s="1" t="s">
        <v>3804</v>
      </c>
      <c r="P5281" s="0" t="s">
        <v>3824</v>
      </c>
    </row>
    <row r="5282" customFormat="false" ht="15.75" hidden="false" customHeight="true" outlineLevel="0" collapsed="false">
      <c r="A5282" s="97" t="s">
        <v>3270</v>
      </c>
      <c r="B5282" s="1" t="n">
        <v>0.5</v>
      </c>
      <c r="C5282" s="1" t="n">
        <v>15</v>
      </c>
      <c r="D5282" s="11" t="n">
        <f aca="false">IF(AND(ISNUMBER(B5282),ISNUMBER($J5282)),$J5282-B5282,"")</f>
        <v>163.65</v>
      </c>
      <c r="E5282" s="11" t="n">
        <f aca="false">IF(AND(ISNUMBER(C5282),ISNUMBER($J5282)),$J5282-C5282,"")</f>
        <v>149.15</v>
      </c>
      <c r="F5282" s="1" t="s">
        <v>5373</v>
      </c>
      <c r="G5282" s="46"/>
      <c r="J5282" s="11" t="n">
        <f aca="false">IFERROR(INDEX(Pozos!$M$2:$M$1852,MATCH(A5282,Pozos!$E$2:$E$1852,0)),"")</f>
        <v>164.15</v>
      </c>
      <c r="K5282" s="1" t="s">
        <v>3819</v>
      </c>
      <c r="L5282" s="1" t="s">
        <v>3820</v>
      </c>
      <c r="P5282" s="0" t="s">
        <v>3824</v>
      </c>
    </row>
    <row r="5283" customFormat="false" ht="15.75" hidden="false" customHeight="true" outlineLevel="0" collapsed="false">
      <c r="A5283" s="97" t="s">
        <v>3270</v>
      </c>
      <c r="B5283" s="1" t="n">
        <v>15</v>
      </c>
      <c r="C5283" s="1" t="n">
        <v>45</v>
      </c>
      <c r="D5283" s="11" t="n">
        <f aca="false">IF(AND(ISNUMBER(B5283),ISNUMBER($J5283)),$J5283-B5283,"")</f>
        <v>149.15</v>
      </c>
      <c r="E5283" s="11" t="n">
        <f aca="false">IF(AND(ISNUMBER(C5283),ISNUMBER($J5283)),$J5283-C5283,"")</f>
        <v>119.15</v>
      </c>
      <c r="F5283" s="1" t="s">
        <v>5372</v>
      </c>
      <c r="G5283" s="46"/>
      <c r="J5283" s="11" t="n">
        <f aca="false">IFERROR(INDEX(Pozos!$M$2:$M$1852,MATCH(A5283,Pozos!$E$2:$E$1852,0)),"")</f>
        <v>164.15</v>
      </c>
      <c r="K5283" s="1" t="s">
        <v>3819</v>
      </c>
      <c r="L5283" s="1" t="s">
        <v>3820</v>
      </c>
      <c r="P5283" s="0" t="s">
        <v>3824</v>
      </c>
    </row>
    <row r="5284" customFormat="false" ht="15.75" hidden="false" customHeight="true" outlineLevel="0" collapsed="false">
      <c r="A5284" s="97" t="s">
        <v>3270</v>
      </c>
      <c r="B5284" s="1" t="n">
        <v>45</v>
      </c>
      <c r="C5284" s="1" t="n">
        <v>51</v>
      </c>
      <c r="D5284" s="11" t="n">
        <f aca="false">IF(AND(ISNUMBER(B5284),ISNUMBER($J5284)),$J5284-B5284,"")</f>
        <v>119.15</v>
      </c>
      <c r="E5284" s="11" t="n">
        <f aca="false">IF(AND(ISNUMBER(C5284),ISNUMBER($J5284)),$J5284-C5284,"")</f>
        <v>113.15</v>
      </c>
      <c r="F5284" s="1" t="s">
        <v>5371</v>
      </c>
      <c r="G5284" s="46"/>
      <c r="J5284" s="11" t="n">
        <f aca="false">IFERROR(INDEX(Pozos!$M$2:$M$1852,MATCH(A5284,Pozos!$E$2:$E$1852,0)),"")</f>
        <v>164.15</v>
      </c>
      <c r="K5284" s="1" t="s">
        <v>3819</v>
      </c>
      <c r="L5284" s="1" t="s">
        <v>3820</v>
      </c>
      <c r="P5284" s="0" t="s">
        <v>3824</v>
      </c>
    </row>
    <row r="5285" customFormat="false" ht="15.75" hidden="false" customHeight="true" outlineLevel="0" collapsed="false">
      <c r="A5285" s="97" t="s">
        <v>3271</v>
      </c>
      <c r="B5285" s="1" t="n">
        <v>0</v>
      </c>
      <c r="C5285" s="1" t="n">
        <v>42</v>
      </c>
      <c r="D5285" s="11" t="n">
        <f aca="false">IF(AND(ISNUMBER(B5285),ISNUMBER($J5285)),$J5285-B5285,"")</f>
        <v>213.14</v>
      </c>
      <c r="E5285" s="11" t="n">
        <f aca="false">IF(AND(ISNUMBER(C5285),ISNUMBER($J5285)),$J5285-C5285,"")</f>
        <v>171.14</v>
      </c>
      <c r="F5285" s="1" t="s">
        <v>5380</v>
      </c>
      <c r="G5285" s="46"/>
      <c r="J5285" s="11" t="n">
        <f aca="false">IFERROR(INDEX(Pozos!$M$2:$M$1852,MATCH(A5285,Pozos!$E$2:$E$1852,0)),"")</f>
        <v>213.14</v>
      </c>
      <c r="K5285" s="1" t="s">
        <v>3815</v>
      </c>
      <c r="L5285" s="1" t="s">
        <v>3817</v>
      </c>
      <c r="P5285" s="0" t="s">
        <v>3824</v>
      </c>
    </row>
    <row r="5286" customFormat="false" ht="15.75" hidden="false" customHeight="true" outlineLevel="0" collapsed="false">
      <c r="A5286" s="97" t="s">
        <v>3272</v>
      </c>
      <c r="B5286" s="1" t="n">
        <v>0</v>
      </c>
      <c r="C5286" s="1" t="n">
        <v>3</v>
      </c>
      <c r="D5286" s="11" t="n">
        <f aca="false">IF(AND(ISNUMBER(B5286),ISNUMBER($J5286)),$J5286-B5286,"")</f>
        <v>143.8</v>
      </c>
      <c r="E5286" s="11" t="n">
        <f aca="false">IF(AND(ISNUMBER(C5286),ISNUMBER($J5286)),$J5286-C5286,"")</f>
        <v>140.8</v>
      </c>
      <c r="F5286" s="1" t="s">
        <v>5387</v>
      </c>
      <c r="G5286" s="46"/>
      <c r="J5286" s="11" t="n">
        <f aca="false">IFERROR(INDEX(Pozos!$M$2:$M$1852,MATCH(A5286,Pozos!$E$2:$E$1852,0)),"")</f>
        <v>143.8</v>
      </c>
      <c r="K5286" s="1" t="s">
        <v>3803</v>
      </c>
      <c r="L5286" s="1" t="s">
        <v>3804</v>
      </c>
      <c r="P5286" s="0" t="s">
        <v>3824</v>
      </c>
    </row>
    <row r="5287" customFormat="false" ht="15.75" hidden="false" customHeight="true" outlineLevel="0" collapsed="false">
      <c r="A5287" s="97" t="s">
        <v>3272</v>
      </c>
      <c r="B5287" s="1" t="n">
        <v>3</v>
      </c>
      <c r="C5287" s="1" t="n">
        <v>9</v>
      </c>
      <c r="D5287" s="11" t="n">
        <f aca="false">IF(AND(ISNUMBER(B5287),ISNUMBER($J5287)),$J5287-B5287,"")</f>
        <v>140.8</v>
      </c>
      <c r="E5287" s="11" t="n">
        <f aca="false">IF(AND(ISNUMBER(C5287),ISNUMBER($J5287)),$J5287-C5287,"")</f>
        <v>134.8</v>
      </c>
      <c r="F5287" s="1" t="s">
        <v>5386</v>
      </c>
      <c r="G5287" s="46"/>
      <c r="J5287" s="11" t="n">
        <f aca="false">IFERROR(INDEX(Pozos!$M$2:$M$1852,MATCH(A5287,Pozos!$E$2:$E$1852,0)),"")</f>
        <v>143.8</v>
      </c>
      <c r="K5287" s="1" t="s">
        <v>3819</v>
      </c>
      <c r="L5287" s="1" t="s">
        <v>3820</v>
      </c>
      <c r="P5287" s="0" t="s">
        <v>3824</v>
      </c>
    </row>
    <row r="5288" customFormat="false" ht="15.75" hidden="false" customHeight="true" outlineLevel="0" collapsed="false">
      <c r="A5288" s="97" t="s">
        <v>3272</v>
      </c>
      <c r="B5288" s="1" t="n">
        <v>9</v>
      </c>
      <c r="C5288" s="1" t="n">
        <v>18</v>
      </c>
      <c r="D5288" s="11" t="n">
        <f aca="false">IF(AND(ISNUMBER(B5288),ISNUMBER($J5288)),$J5288-B5288,"")</f>
        <v>134.8</v>
      </c>
      <c r="E5288" s="11" t="n">
        <f aca="false">IF(AND(ISNUMBER(C5288),ISNUMBER($J5288)),$J5288-C5288,"")</f>
        <v>125.8</v>
      </c>
      <c r="F5288" s="1" t="s">
        <v>5385</v>
      </c>
      <c r="G5288" s="46"/>
      <c r="J5288" s="11" t="n">
        <f aca="false">IFERROR(INDEX(Pozos!$M$2:$M$1852,MATCH(A5288,Pozos!$E$2:$E$1852,0)),"")</f>
        <v>143.8</v>
      </c>
      <c r="K5288" s="1" t="s">
        <v>3819</v>
      </c>
      <c r="L5288" s="1" t="s">
        <v>3820</v>
      </c>
      <c r="P5288" s="0" t="s">
        <v>3824</v>
      </c>
    </row>
    <row r="5289" customFormat="false" ht="15.75" hidden="false" customHeight="true" outlineLevel="0" collapsed="false">
      <c r="A5289" s="97" t="s">
        <v>3272</v>
      </c>
      <c r="B5289" s="1" t="n">
        <v>18</v>
      </c>
      <c r="C5289" s="1" t="n">
        <v>26</v>
      </c>
      <c r="D5289" s="11" t="n">
        <f aca="false">IF(AND(ISNUMBER(B5289),ISNUMBER($J5289)),$J5289-B5289,"")</f>
        <v>125.8</v>
      </c>
      <c r="E5289" s="11" t="n">
        <f aca="false">IF(AND(ISNUMBER(C5289),ISNUMBER($J5289)),$J5289-C5289,"")</f>
        <v>117.8</v>
      </c>
      <c r="F5289" s="1" t="s">
        <v>5384</v>
      </c>
      <c r="G5289" s="46"/>
      <c r="J5289" s="11" t="n">
        <f aca="false">IFERROR(INDEX(Pozos!$M$2:$M$1852,MATCH(A5289,Pozos!$E$2:$E$1852,0)),"")</f>
        <v>143.8</v>
      </c>
      <c r="K5289" s="1" t="s">
        <v>3819</v>
      </c>
      <c r="L5289" s="1" t="s">
        <v>3820</v>
      </c>
      <c r="P5289" s="0" t="s">
        <v>3824</v>
      </c>
    </row>
    <row r="5290" customFormat="false" ht="15.75" hidden="false" customHeight="true" outlineLevel="0" collapsed="false">
      <c r="A5290" s="97" t="s">
        <v>3272</v>
      </c>
      <c r="B5290" s="1" t="n">
        <v>26</v>
      </c>
      <c r="C5290" s="1" t="n">
        <v>30</v>
      </c>
      <c r="D5290" s="11" t="n">
        <f aca="false">IF(AND(ISNUMBER(B5290),ISNUMBER($J5290)),$J5290-B5290,"")</f>
        <v>117.8</v>
      </c>
      <c r="E5290" s="11" t="n">
        <f aca="false">IF(AND(ISNUMBER(C5290),ISNUMBER($J5290)),$J5290-C5290,"")</f>
        <v>113.8</v>
      </c>
      <c r="F5290" s="1" t="s">
        <v>5383</v>
      </c>
      <c r="G5290" s="46"/>
      <c r="J5290" s="11" t="n">
        <f aca="false">IFERROR(INDEX(Pozos!$M$2:$M$1852,MATCH(A5290,Pozos!$E$2:$E$1852,0)),"")</f>
        <v>143.8</v>
      </c>
      <c r="K5290" s="1" t="s">
        <v>3819</v>
      </c>
      <c r="L5290" s="1" t="s">
        <v>3820</v>
      </c>
      <c r="P5290" s="0" t="s">
        <v>3824</v>
      </c>
    </row>
    <row r="5291" customFormat="false" ht="15.75" hidden="false" customHeight="true" outlineLevel="0" collapsed="false">
      <c r="A5291" s="97" t="s">
        <v>3272</v>
      </c>
      <c r="B5291" s="1" t="n">
        <v>30</v>
      </c>
      <c r="C5291" s="1" t="n">
        <v>34.5</v>
      </c>
      <c r="D5291" s="11" t="n">
        <f aca="false">IF(AND(ISNUMBER(B5291),ISNUMBER($J5291)),$J5291-B5291,"")</f>
        <v>113.8</v>
      </c>
      <c r="E5291" s="11" t="n">
        <f aca="false">IF(AND(ISNUMBER(C5291),ISNUMBER($J5291)),$J5291-C5291,"")</f>
        <v>109.3</v>
      </c>
      <c r="F5291" s="1" t="s">
        <v>5382</v>
      </c>
      <c r="G5291" s="46"/>
      <c r="J5291" s="11" t="n">
        <f aca="false">IFERROR(INDEX(Pozos!$M$2:$M$1852,MATCH(A5291,Pozos!$E$2:$E$1852,0)),"")</f>
        <v>143.8</v>
      </c>
      <c r="K5291" s="1" t="s">
        <v>3819</v>
      </c>
      <c r="L5291" s="1" t="s">
        <v>3820</v>
      </c>
      <c r="P5291" s="0" t="s">
        <v>3824</v>
      </c>
    </row>
    <row r="5292" customFormat="false" ht="15.75" hidden="false" customHeight="true" outlineLevel="0" collapsed="false">
      <c r="A5292" s="97" t="s">
        <v>3272</v>
      </c>
      <c r="B5292" s="1" t="n">
        <v>34.5</v>
      </c>
      <c r="C5292" s="1" t="n">
        <v>40</v>
      </c>
      <c r="D5292" s="11" t="n">
        <f aca="false">IF(AND(ISNUMBER(B5292),ISNUMBER($J5292)),$J5292-B5292,"")</f>
        <v>109.3</v>
      </c>
      <c r="E5292" s="11" t="n">
        <f aca="false">IF(AND(ISNUMBER(C5292),ISNUMBER($J5292)),$J5292-C5292,"")</f>
        <v>103.8</v>
      </c>
      <c r="F5292" s="1" t="s">
        <v>5381</v>
      </c>
      <c r="G5292" s="46"/>
      <c r="J5292" s="11" t="n">
        <f aca="false">IFERROR(INDEX(Pozos!$M$2:$M$1852,MATCH(A5292,Pozos!$E$2:$E$1852,0)),"")</f>
        <v>143.8</v>
      </c>
      <c r="K5292" s="1" t="s">
        <v>3819</v>
      </c>
      <c r="L5292" s="1" t="s">
        <v>3820</v>
      </c>
      <c r="P5292" s="0" t="s">
        <v>3824</v>
      </c>
    </row>
    <row r="5293" customFormat="false" ht="15.75" hidden="false" customHeight="true" outlineLevel="0" collapsed="false">
      <c r="A5293" s="97" t="s">
        <v>3273</v>
      </c>
      <c r="B5293" s="1" t="n">
        <v>0</v>
      </c>
      <c r="C5293" s="1" t="n">
        <v>0.5</v>
      </c>
      <c r="D5293" s="11" t="n">
        <f aca="false">IF(AND(ISNUMBER(B5293),ISNUMBER($J5293)),$J5293-B5293,"")</f>
        <v>150.49</v>
      </c>
      <c r="E5293" s="11" t="n">
        <f aca="false">IF(AND(ISNUMBER(C5293),ISNUMBER($J5293)),$J5293-C5293,"")</f>
        <v>149.99</v>
      </c>
      <c r="F5293" s="1" t="s">
        <v>4250</v>
      </c>
      <c r="G5293" s="46"/>
      <c r="J5293" s="11" t="n">
        <f aca="false">IFERROR(INDEX(Pozos!$M$2:$M$1852,MATCH(A5293,Pozos!$E$2:$E$1852,0)),"")</f>
        <v>150.49</v>
      </c>
      <c r="K5293" s="1" t="s">
        <v>3803</v>
      </c>
      <c r="L5293" s="1" t="s">
        <v>3804</v>
      </c>
      <c r="P5293" s="0" t="s">
        <v>3824</v>
      </c>
    </row>
    <row r="5294" customFormat="false" ht="15.75" hidden="false" customHeight="true" outlineLevel="0" collapsed="false">
      <c r="A5294" s="97" t="s">
        <v>3273</v>
      </c>
      <c r="B5294" s="1" t="n">
        <v>0.5</v>
      </c>
      <c r="C5294" s="1" t="n">
        <v>5</v>
      </c>
      <c r="D5294" s="11" t="n">
        <f aca="false">IF(AND(ISNUMBER(B5294),ISNUMBER($J5294)),$J5294-B5294,"")</f>
        <v>149.99</v>
      </c>
      <c r="E5294" s="11" t="n">
        <f aca="false">IF(AND(ISNUMBER(C5294),ISNUMBER($J5294)),$J5294-C5294,"")</f>
        <v>145.49</v>
      </c>
      <c r="F5294" s="1" t="s">
        <v>5400</v>
      </c>
      <c r="G5294" s="46"/>
      <c r="J5294" s="11" t="n">
        <f aca="false">IFERROR(INDEX(Pozos!$M$2:$M$1852,MATCH(A5294,Pozos!$E$2:$E$1852,0)),"")</f>
        <v>150.49</v>
      </c>
      <c r="K5294" s="1" t="s">
        <v>4023</v>
      </c>
      <c r="L5294" s="1" t="s">
        <v>3813</v>
      </c>
      <c r="P5294" s="0" t="s">
        <v>3824</v>
      </c>
    </row>
    <row r="5295" customFormat="false" ht="15.75" hidden="false" customHeight="true" outlineLevel="0" collapsed="false">
      <c r="A5295" s="97" t="s">
        <v>3273</v>
      </c>
      <c r="B5295" s="1" t="n">
        <v>5</v>
      </c>
      <c r="C5295" s="1" t="n">
        <v>25</v>
      </c>
      <c r="D5295" s="11" t="n">
        <f aca="false">IF(AND(ISNUMBER(B5295),ISNUMBER($J5295)),$J5295-B5295,"")</f>
        <v>145.49</v>
      </c>
      <c r="E5295" s="11" t="n">
        <f aca="false">IF(AND(ISNUMBER(C5295),ISNUMBER($J5295)),$J5295-C5295,"")</f>
        <v>125.49</v>
      </c>
      <c r="F5295" s="1" t="s">
        <v>5399</v>
      </c>
      <c r="G5295" s="46"/>
      <c r="J5295" s="11" t="n">
        <f aca="false">IFERROR(INDEX(Pozos!$M$2:$M$1852,MATCH(A5295,Pozos!$E$2:$E$1852,0)),"")</f>
        <v>150.49</v>
      </c>
      <c r="K5295" s="1" t="s">
        <v>3819</v>
      </c>
      <c r="L5295" s="1" t="s">
        <v>3820</v>
      </c>
      <c r="P5295" s="0" t="s">
        <v>3824</v>
      </c>
    </row>
    <row r="5296" customFormat="false" ht="15.75" hidden="false" customHeight="true" outlineLevel="0" collapsed="false">
      <c r="A5296" s="97" t="s">
        <v>3273</v>
      </c>
      <c r="B5296" s="1" t="n">
        <v>25</v>
      </c>
      <c r="D5296" s="11" t="n">
        <f aca="false">IF(AND(ISNUMBER(B5296),ISNUMBER($J5296)),$J5296-B5296,"")</f>
        <v>125.49</v>
      </c>
      <c r="E5296" s="11" t="str">
        <f aca="false">IF(AND(ISNUMBER(C5296),ISNUMBER($J5296)),$J5296-C5296,"")</f>
        <v/>
      </c>
      <c r="F5296" s="1" t="s">
        <v>5398</v>
      </c>
      <c r="G5296" s="46"/>
      <c r="J5296" s="11" t="n">
        <f aca="false">IFERROR(INDEX(Pozos!$M$2:$M$1852,MATCH(A5296,Pozos!$E$2:$E$1852,0)),"")</f>
        <v>150.49</v>
      </c>
      <c r="K5296" s="1" t="s">
        <v>3854</v>
      </c>
      <c r="L5296" s="1" t="s">
        <v>3813</v>
      </c>
      <c r="P5296" s="0" t="s">
        <v>3824</v>
      </c>
    </row>
    <row r="5297" customFormat="false" ht="15.75" hidden="false" customHeight="true" outlineLevel="0" collapsed="false">
      <c r="A5297" s="97" t="s">
        <v>3274</v>
      </c>
      <c r="B5297" s="1" t="n">
        <v>0</v>
      </c>
      <c r="C5297" s="1" t="n">
        <v>1.5</v>
      </c>
      <c r="D5297" s="11" t="n">
        <f aca="false">IF(AND(ISNUMBER(B5297),ISNUMBER($J5297)),$J5297-B5297,"")</f>
        <v>175.53</v>
      </c>
      <c r="E5297" s="11" t="n">
        <f aca="false">IF(AND(ISNUMBER(C5297),ISNUMBER($J5297)),$J5297-C5297,"")</f>
        <v>174.03</v>
      </c>
      <c r="F5297" s="1" t="s">
        <v>5408</v>
      </c>
      <c r="G5297" s="46"/>
      <c r="J5297" s="11" t="n">
        <f aca="false">IFERROR(INDEX(Pozos!$M$2:$M$1852,MATCH(A5297,Pozos!$E$2:$E$1852,0)),"")</f>
        <v>175.53</v>
      </c>
      <c r="K5297" s="1" t="s">
        <v>3803</v>
      </c>
      <c r="L5297" s="1" t="s">
        <v>3804</v>
      </c>
      <c r="P5297" s="0" t="s">
        <v>3824</v>
      </c>
    </row>
    <row r="5298" customFormat="false" ht="15.75" hidden="false" customHeight="true" outlineLevel="0" collapsed="false">
      <c r="A5298" s="97" t="s">
        <v>3274</v>
      </c>
      <c r="B5298" s="1" t="n">
        <v>1.5</v>
      </c>
      <c r="C5298" s="1" t="n">
        <v>14.5</v>
      </c>
      <c r="D5298" s="11" t="n">
        <f aca="false">IF(AND(ISNUMBER(B5298),ISNUMBER($J5298)),$J5298-B5298,"")</f>
        <v>174.03</v>
      </c>
      <c r="E5298" s="11" t="n">
        <f aca="false">IF(AND(ISNUMBER(C5298),ISNUMBER($J5298)),$J5298-C5298,"")</f>
        <v>161.03</v>
      </c>
      <c r="F5298" s="1" t="s">
        <v>5407</v>
      </c>
      <c r="G5298" s="46"/>
      <c r="J5298" s="11" t="n">
        <f aca="false">IFERROR(INDEX(Pozos!$M$2:$M$1852,MATCH(A5298,Pozos!$E$2:$E$1852,0)),"")</f>
        <v>175.53</v>
      </c>
      <c r="K5298" s="1" t="s">
        <v>3819</v>
      </c>
      <c r="L5298" s="1" t="s">
        <v>3820</v>
      </c>
      <c r="P5298" s="0" t="s">
        <v>3824</v>
      </c>
    </row>
    <row r="5299" customFormat="false" ht="15.75" hidden="false" customHeight="true" outlineLevel="0" collapsed="false">
      <c r="A5299" s="97" t="s">
        <v>3274</v>
      </c>
      <c r="B5299" s="1" t="n">
        <v>14.5</v>
      </c>
      <c r="C5299" s="1" t="n">
        <v>42</v>
      </c>
      <c r="D5299" s="11" t="n">
        <f aca="false">IF(AND(ISNUMBER(B5299),ISNUMBER($J5299)),$J5299-B5299,"")</f>
        <v>161.03</v>
      </c>
      <c r="E5299" s="11" t="n">
        <f aca="false">IF(AND(ISNUMBER(C5299),ISNUMBER($J5299)),$J5299-C5299,"")</f>
        <v>133.53</v>
      </c>
      <c r="F5299" s="1" t="s">
        <v>5406</v>
      </c>
      <c r="G5299" s="46"/>
      <c r="J5299" s="11" t="n">
        <f aca="false">IFERROR(INDEX(Pozos!$M$2:$M$1852,MATCH(A5299,Pozos!$E$2:$E$1852,0)),"")</f>
        <v>175.53</v>
      </c>
      <c r="K5299" s="1" t="s">
        <v>3819</v>
      </c>
      <c r="L5299" s="1" t="s">
        <v>3820</v>
      </c>
      <c r="P5299" s="0" t="s">
        <v>3824</v>
      </c>
    </row>
    <row r="5300" customFormat="false" ht="15.75" hidden="false" customHeight="true" outlineLevel="0" collapsed="false">
      <c r="A5300" s="97" t="s">
        <v>3274</v>
      </c>
      <c r="B5300" s="1" t="n">
        <v>42</v>
      </c>
      <c r="C5300" s="1" t="n">
        <v>54</v>
      </c>
      <c r="D5300" s="11" t="n">
        <f aca="false">IF(AND(ISNUMBER(B5300),ISNUMBER($J5300)),$J5300-B5300,"")</f>
        <v>133.53</v>
      </c>
      <c r="E5300" s="11" t="n">
        <f aca="false">IF(AND(ISNUMBER(C5300),ISNUMBER($J5300)),$J5300-C5300,"")</f>
        <v>121.53</v>
      </c>
      <c r="F5300" s="1" t="s">
        <v>5405</v>
      </c>
      <c r="G5300" s="46"/>
      <c r="J5300" s="11" t="n">
        <f aca="false">IFERROR(INDEX(Pozos!$M$2:$M$1852,MATCH(A5300,Pozos!$E$2:$E$1852,0)),"")</f>
        <v>175.53</v>
      </c>
      <c r="K5300" s="1" t="s">
        <v>3819</v>
      </c>
      <c r="L5300" s="1" t="s">
        <v>3820</v>
      </c>
      <c r="P5300" s="0" t="s">
        <v>3824</v>
      </c>
    </row>
    <row r="5301" customFormat="false" ht="15.75" hidden="false" customHeight="true" outlineLevel="0" collapsed="false">
      <c r="A5301" s="97" t="s">
        <v>3274</v>
      </c>
      <c r="B5301" s="1" t="n">
        <v>54</v>
      </c>
      <c r="C5301" s="1" t="n">
        <v>56</v>
      </c>
      <c r="D5301" s="11" t="n">
        <f aca="false">IF(AND(ISNUMBER(B5301),ISNUMBER($J5301)),$J5301-B5301,"")</f>
        <v>121.53</v>
      </c>
      <c r="E5301" s="11" t="n">
        <f aca="false">IF(AND(ISNUMBER(C5301),ISNUMBER($J5301)),$J5301-C5301,"")</f>
        <v>119.53</v>
      </c>
      <c r="F5301" s="1" t="s">
        <v>5404</v>
      </c>
      <c r="G5301" s="46"/>
      <c r="J5301" s="11" t="n">
        <f aca="false">IFERROR(INDEX(Pozos!$M$2:$M$1852,MATCH(A5301,Pozos!$E$2:$E$1852,0)),"")</f>
        <v>175.53</v>
      </c>
      <c r="K5301" s="1" t="s">
        <v>3819</v>
      </c>
      <c r="L5301" s="1" t="s">
        <v>3820</v>
      </c>
      <c r="P5301" s="0" t="s">
        <v>3824</v>
      </c>
    </row>
    <row r="5302" customFormat="false" ht="15.75" hidden="false" customHeight="true" outlineLevel="0" collapsed="false">
      <c r="A5302" s="97" t="s">
        <v>3275</v>
      </c>
      <c r="B5302" s="1" t="n">
        <v>0</v>
      </c>
      <c r="C5302" s="1" t="n">
        <v>50</v>
      </c>
      <c r="D5302" s="11" t="n">
        <f aca="false">IF(AND(ISNUMBER(B5302),ISNUMBER($J5302)),$J5302-B5302,"")</f>
        <v>175.2</v>
      </c>
      <c r="E5302" s="11" t="n">
        <f aca="false">IF(AND(ISNUMBER(C5302),ISNUMBER($J5302)),$J5302-C5302,"")</f>
        <v>125.2</v>
      </c>
      <c r="F5302" s="1" t="s">
        <v>4250</v>
      </c>
      <c r="G5302" s="46"/>
      <c r="J5302" s="11" t="n">
        <f aca="false">IFERROR(INDEX(Pozos!$M$2:$M$1852,MATCH(A5302,Pozos!$E$2:$E$1852,0)),"")</f>
        <v>175.2</v>
      </c>
      <c r="K5302" s="1" t="s">
        <v>3803</v>
      </c>
      <c r="L5302" s="1" t="s">
        <v>3804</v>
      </c>
      <c r="P5302" s="0" t="s">
        <v>3824</v>
      </c>
    </row>
    <row r="5303" customFormat="false" ht="15.75" hidden="false" customHeight="true" outlineLevel="0" collapsed="false">
      <c r="A5303" s="97" t="s">
        <v>3275</v>
      </c>
      <c r="B5303" s="1" t="n">
        <v>0.5</v>
      </c>
      <c r="C5303" s="1" t="n">
        <v>20</v>
      </c>
      <c r="D5303" s="11" t="n">
        <f aca="false">IF(AND(ISNUMBER(B5303),ISNUMBER($J5303)),$J5303-B5303,"")</f>
        <v>174.7</v>
      </c>
      <c r="E5303" s="11" t="n">
        <f aca="false">IF(AND(ISNUMBER(C5303),ISNUMBER($J5303)),$J5303-C5303,"")</f>
        <v>155.2</v>
      </c>
      <c r="F5303" s="1" t="s">
        <v>5414</v>
      </c>
      <c r="G5303" s="46"/>
      <c r="J5303" s="11" t="n">
        <f aca="false">IFERROR(INDEX(Pozos!$M$2:$M$1852,MATCH(A5303,Pozos!$E$2:$E$1852,0)),"")</f>
        <v>175.2</v>
      </c>
      <c r="K5303" s="1" t="s">
        <v>3815</v>
      </c>
      <c r="L5303" s="1" t="s">
        <v>3817</v>
      </c>
      <c r="N5303" s="106" t="s">
        <v>6048</v>
      </c>
      <c r="P5303" s="0" t="s">
        <v>3824</v>
      </c>
    </row>
    <row r="5304" customFormat="false" ht="15.75" hidden="false" customHeight="true" outlineLevel="0" collapsed="false">
      <c r="A5304" s="97" t="s">
        <v>3275</v>
      </c>
      <c r="B5304" s="1" t="n">
        <v>20</v>
      </c>
      <c r="C5304" s="1" t="n">
        <v>28.5</v>
      </c>
      <c r="D5304" s="11" t="n">
        <f aca="false">IF(AND(ISNUMBER(B5304),ISNUMBER($J5304)),$J5304-B5304,"")</f>
        <v>155.2</v>
      </c>
      <c r="E5304" s="11" t="n">
        <f aca="false">IF(AND(ISNUMBER(C5304),ISNUMBER($J5304)),$J5304-C5304,"")</f>
        <v>146.7</v>
      </c>
      <c r="F5304" s="1" t="s">
        <v>5415</v>
      </c>
      <c r="G5304" s="46"/>
      <c r="J5304" s="11" t="n">
        <f aca="false">IFERROR(INDEX(Pozos!$M$2:$M$1852,MATCH(A5304,Pozos!$E$2:$E$1852,0)),"")</f>
        <v>175.2</v>
      </c>
      <c r="K5304" s="1" t="s">
        <v>3808</v>
      </c>
      <c r="L5304" s="1" t="s">
        <v>3809</v>
      </c>
      <c r="P5304" s="0" t="s">
        <v>3824</v>
      </c>
    </row>
    <row r="5305" customFormat="false" ht="15.75" hidden="false" customHeight="true" outlineLevel="0" collapsed="false">
      <c r="A5305" s="97" t="s">
        <v>3275</v>
      </c>
      <c r="B5305" s="1" t="n">
        <v>28.5</v>
      </c>
      <c r="C5305" s="1" t="n">
        <v>40</v>
      </c>
      <c r="D5305" s="11" t="n">
        <f aca="false">IF(AND(ISNUMBER(B5305),ISNUMBER($J5305)),$J5305-B5305,"")</f>
        <v>146.7</v>
      </c>
      <c r="E5305" s="11" t="n">
        <f aca="false">IF(AND(ISNUMBER(C5305),ISNUMBER($J5305)),$J5305-C5305,"")</f>
        <v>135.2</v>
      </c>
      <c r="F5305" s="1" t="s">
        <v>5416</v>
      </c>
      <c r="G5305" s="46"/>
      <c r="J5305" s="11" t="n">
        <f aca="false">IFERROR(INDEX(Pozos!$M$2:$M$1852,MATCH(A5305,Pozos!$E$2:$E$1852,0)),"")</f>
        <v>175.2</v>
      </c>
      <c r="K5305" s="1" t="s">
        <v>3819</v>
      </c>
      <c r="L5305" s="1" t="s">
        <v>3820</v>
      </c>
      <c r="P5305" s="0" t="s">
        <v>3824</v>
      </c>
    </row>
    <row r="5306" customFormat="false" ht="15.75" hidden="false" customHeight="true" outlineLevel="0" collapsed="false">
      <c r="A5306" s="97" t="s">
        <v>3275</v>
      </c>
      <c r="B5306" s="1" t="n">
        <v>40</v>
      </c>
      <c r="C5306" s="1" t="n">
        <v>51</v>
      </c>
      <c r="D5306" s="11" t="n">
        <f aca="false">IF(AND(ISNUMBER(B5306),ISNUMBER($J5306)),$J5306-B5306,"")</f>
        <v>135.2</v>
      </c>
      <c r="E5306" s="11" t="n">
        <f aca="false">IF(AND(ISNUMBER(C5306),ISNUMBER($J5306)),$J5306-C5306,"")</f>
        <v>124.2</v>
      </c>
      <c r="F5306" s="1" t="s">
        <v>5417</v>
      </c>
      <c r="G5306" s="46"/>
      <c r="J5306" s="11" t="n">
        <f aca="false">IFERROR(INDEX(Pozos!$M$2:$M$1852,MATCH(A5306,Pozos!$E$2:$E$1852,0)),"")</f>
        <v>175.2</v>
      </c>
      <c r="K5306" s="1" t="s">
        <v>3819</v>
      </c>
      <c r="L5306" s="1" t="s">
        <v>3820</v>
      </c>
      <c r="P5306" s="0" t="s">
        <v>3824</v>
      </c>
    </row>
    <row r="5307" customFormat="false" ht="15.75" hidden="false" customHeight="true" outlineLevel="0" collapsed="false">
      <c r="A5307" s="97" t="s">
        <v>3275</v>
      </c>
      <c r="B5307" s="1" t="n">
        <v>51</v>
      </c>
      <c r="C5307" s="1" t="n">
        <v>55</v>
      </c>
      <c r="D5307" s="11" t="n">
        <f aca="false">IF(AND(ISNUMBER(B5307),ISNUMBER($J5307)),$J5307-B5307,"")</f>
        <v>124.2</v>
      </c>
      <c r="E5307" s="11" t="n">
        <f aca="false">IF(AND(ISNUMBER(C5307),ISNUMBER($J5307)),$J5307-C5307,"")</f>
        <v>120.2</v>
      </c>
      <c r="F5307" s="1" t="s">
        <v>5418</v>
      </c>
      <c r="G5307" s="46"/>
      <c r="J5307" s="11" t="n">
        <f aca="false">IFERROR(INDEX(Pozos!$M$2:$M$1852,MATCH(A5307,Pozos!$E$2:$E$1852,0)),"")</f>
        <v>175.2</v>
      </c>
      <c r="K5307" s="1" t="s">
        <v>3819</v>
      </c>
      <c r="L5307" s="1" t="s">
        <v>3820</v>
      </c>
      <c r="P5307" s="0" t="s">
        <v>3824</v>
      </c>
    </row>
    <row r="5308" customFormat="false" ht="15.75" hidden="false" customHeight="true" outlineLevel="0" collapsed="false">
      <c r="A5308" s="97" t="s">
        <v>3276</v>
      </c>
      <c r="B5308" s="1" t="n">
        <v>0</v>
      </c>
      <c r="C5308" s="1" t="n">
        <v>8</v>
      </c>
      <c r="D5308" s="11" t="n">
        <f aca="false">IF(AND(ISNUMBER(B5308),ISNUMBER($J5308)),$J5308-B5308,"")</f>
        <v>132.07</v>
      </c>
      <c r="E5308" s="11" t="n">
        <f aca="false">IF(AND(ISNUMBER(C5308),ISNUMBER($J5308)),$J5308-C5308,"")</f>
        <v>124.07</v>
      </c>
      <c r="F5308" s="1" t="s">
        <v>3808</v>
      </c>
      <c r="G5308" s="46"/>
      <c r="J5308" s="11" t="n">
        <f aca="false">IFERROR(INDEX(Pozos!$M$2:$M$1852,MATCH(A5308,Pozos!$E$2:$E$1852,0)),"")</f>
        <v>132.07</v>
      </c>
      <c r="K5308" s="1" t="s">
        <v>3808</v>
      </c>
      <c r="L5308" s="1" t="s">
        <v>3809</v>
      </c>
      <c r="P5308" s="0" t="s">
        <v>3824</v>
      </c>
    </row>
    <row r="5309" customFormat="false" ht="15.75" hidden="false" customHeight="true" outlineLevel="0" collapsed="false">
      <c r="A5309" s="97" t="s">
        <v>3276</v>
      </c>
      <c r="B5309" s="1" t="n">
        <v>8</v>
      </c>
      <c r="C5309" s="1" t="n">
        <v>11</v>
      </c>
      <c r="D5309" s="11" t="n">
        <f aca="false">IF(AND(ISNUMBER(B5309),ISNUMBER($J5309)),$J5309-B5309,"")</f>
        <v>124.07</v>
      </c>
      <c r="E5309" s="11" t="n">
        <f aca="false">IF(AND(ISNUMBER(C5309),ISNUMBER($J5309)),$J5309-C5309,"")</f>
        <v>121.07</v>
      </c>
      <c r="F5309" s="1" t="s">
        <v>5424</v>
      </c>
      <c r="G5309" s="46"/>
      <c r="J5309" s="11" t="n">
        <f aca="false">IFERROR(INDEX(Pozos!$M$2:$M$1852,MATCH(A5309,Pozos!$E$2:$E$1852,0)),"")</f>
        <v>132.07</v>
      </c>
      <c r="K5309" s="1" t="s">
        <v>3819</v>
      </c>
      <c r="L5309" s="1" t="s">
        <v>3820</v>
      </c>
      <c r="P5309" s="0" t="s">
        <v>3824</v>
      </c>
    </row>
    <row r="5310" customFormat="false" ht="15.75" hidden="false" customHeight="true" outlineLevel="0" collapsed="false">
      <c r="A5310" s="97" t="s">
        <v>3276</v>
      </c>
      <c r="B5310" s="1" t="n">
        <v>11</v>
      </c>
      <c r="C5310" s="1" t="n">
        <v>12</v>
      </c>
      <c r="D5310" s="11" t="n">
        <f aca="false">IF(AND(ISNUMBER(B5310),ISNUMBER($J5310)),$J5310-B5310,"")</f>
        <v>121.07</v>
      </c>
      <c r="E5310" s="11" t="n">
        <f aca="false">IF(AND(ISNUMBER(C5310),ISNUMBER($J5310)),$J5310-C5310,"")</f>
        <v>120.07</v>
      </c>
      <c r="F5310" s="1" t="s">
        <v>3863</v>
      </c>
      <c r="G5310" s="46"/>
      <c r="J5310" s="11" t="n">
        <f aca="false">IFERROR(INDEX(Pozos!$M$2:$M$1852,MATCH(A5310,Pozos!$E$2:$E$1852,0)),"")</f>
        <v>132.07</v>
      </c>
      <c r="K5310" s="1" t="s">
        <v>3819</v>
      </c>
      <c r="L5310" s="1" t="s">
        <v>3820</v>
      </c>
      <c r="P5310" s="0" t="s">
        <v>3824</v>
      </c>
    </row>
    <row r="5311" customFormat="false" ht="15.75" hidden="false" customHeight="true" outlineLevel="0" collapsed="false">
      <c r="A5311" s="97" t="s">
        <v>3276</v>
      </c>
      <c r="B5311" s="1" t="n">
        <v>12</v>
      </c>
      <c r="C5311" s="1" t="n">
        <v>14</v>
      </c>
      <c r="D5311" s="11" t="n">
        <f aca="false">IF(AND(ISNUMBER(B5311),ISNUMBER($J5311)),$J5311-B5311,"")</f>
        <v>120.07</v>
      </c>
      <c r="E5311" s="11" t="n">
        <f aca="false">IF(AND(ISNUMBER(C5311),ISNUMBER($J5311)),$J5311-C5311,"")</f>
        <v>118.07</v>
      </c>
      <c r="F5311" s="1" t="s">
        <v>5423</v>
      </c>
      <c r="G5311" s="46"/>
      <c r="J5311" s="11" t="n">
        <f aca="false">IFERROR(INDEX(Pozos!$M$2:$M$1852,MATCH(A5311,Pozos!$E$2:$E$1852,0)),"")</f>
        <v>132.07</v>
      </c>
      <c r="K5311" s="1" t="s">
        <v>4320</v>
      </c>
      <c r="P5311" s="0" t="s">
        <v>3824</v>
      </c>
    </row>
    <row r="5312" customFormat="false" ht="15.75" hidden="false" customHeight="true" outlineLevel="0" collapsed="false">
      <c r="A5312" s="97" t="s">
        <v>3276</v>
      </c>
      <c r="B5312" s="1" t="n">
        <v>14</v>
      </c>
      <c r="C5312" s="1" t="n">
        <v>40</v>
      </c>
      <c r="D5312" s="11" t="n">
        <f aca="false">IF(AND(ISNUMBER(B5312),ISNUMBER($J5312)),$J5312-B5312,"")</f>
        <v>118.07</v>
      </c>
      <c r="E5312" s="11" t="n">
        <f aca="false">IF(AND(ISNUMBER(C5312),ISNUMBER($J5312)),$J5312-C5312,"")</f>
        <v>92.07</v>
      </c>
      <c r="F5312" s="1" t="s">
        <v>5422</v>
      </c>
      <c r="G5312" s="46"/>
      <c r="J5312" s="11" t="n">
        <f aca="false">IFERROR(INDEX(Pozos!$M$2:$M$1852,MATCH(A5312,Pozos!$E$2:$E$1852,0)),"")</f>
        <v>132.07</v>
      </c>
      <c r="K5312" s="1" t="s">
        <v>3819</v>
      </c>
      <c r="L5312" s="1" t="s">
        <v>3820</v>
      </c>
      <c r="P5312" s="0" t="s">
        <v>3824</v>
      </c>
    </row>
    <row r="5313" customFormat="false" ht="15.75" hidden="false" customHeight="true" outlineLevel="0" collapsed="false">
      <c r="A5313" s="97" t="s">
        <v>3276</v>
      </c>
      <c r="B5313" s="1" t="n">
        <v>40</v>
      </c>
      <c r="C5313" s="1" t="n">
        <v>46</v>
      </c>
      <c r="D5313" s="11" t="n">
        <f aca="false">IF(AND(ISNUMBER(B5313),ISNUMBER($J5313)),$J5313-B5313,"")</f>
        <v>92.07</v>
      </c>
      <c r="E5313" s="11" t="n">
        <f aca="false">IF(AND(ISNUMBER(C5313),ISNUMBER($J5313)),$J5313-C5313,"")</f>
        <v>86.07</v>
      </c>
      <c r="F5313" s="1" t="s">
        <v>5421</v>
      </c>
      <c r="G5313" s="46"/>
      <c r="J5313" s="11" t="n">
        <f aca="false">IFERROR(INDEX(Pozos!$M$2:$M$1852,MATCH(A5313,Pozos!$E$2:$E$1852,0)),"")</f>
        <v>132.07</v>
      </c>
      <c r="K5313" s="1" t="s">
        <v>3819</v>
      </c>
      <c r="L5313" s="1" t="s">
        <v>3820</v>
      </c>
      <c r="P5313" s="0" t="s">
        <v>3824</v>
      </c>
    </row>
    <row r="5314" customFormat="false" ht="15.75" hidden="false" customHeight="true" outlineLevel="0" collapsed="false">
      <c r="A5314" s="97" t="s">
        <v>3276</v>
      </c>
      <c r="B5314" s="1" t="n">
        <v>46</v>
      </c>
      <c r="C5314" s="1" t="n">
        <v>55</v>
      </c>
      <c r="D5314" s="11" t="n">
        <f aca="false">IF(AND(ISNUMBER(B5314),ISNUMBER($J5314)),$J5314-B5314,"")</f>
        <v>86.07</v>
      </c>
      <c r="E5314" s="11" t="n">
        <f aca="false">IF(AND(ISNUMBER(C5314),ISNUMBER($J5314)),$J5314-C5314,"")</f>
        <v>77.07</v>
      </c>
      <c r="F5314" s="1" t="s">
        <v>5420</v>
      </c>
      <c r="G5314" s="46"/>
      <c r="J5314" s="11" t="n">
        <f aca="false">IFERROR(INDEX(Pozos!$M$2:$M$1852,MATCH(A5314,Pozos!$E$2:$E$1852,0)),"")</f>
        <v>132.07</v>
      </c>
      <c r="K5314" s="1" t="s">
        <v>4320</v>
      </c>
      <c r="P5314" s="0" t="s">
        <v>3824</v>
      </c>
    </row>
    <row r="5315" customFormat="false" ht="15.75" hidden="false" customHeight="true" outlineLevel="0" collapsed="false">
      <c r="A5315" s="97" t="s">
        <v>3276</v>
      </c>
      <c r="B5315" s="1" t="n">
        <v>55</v>
      </c>
      <c r="C5315" s="1" t="n">
        <v>58</v>
      </c>
      <c r="D5315" s="11" t="n">
        <f aca="false">IF(AND(ISNUMBER(B5315),ISNUMBER($J5315)),$J5315-B5315,"")</f>
        <v>77.07</v>
      </c>
      <c r="E5315" s="11" t="n">
        <f aca="false">IF(AND(ISNUMBER(C5315),ISNUMBER($J5315)),$J5315-C5315,"")</f>
        <v>74.07</v>
      </c>
      <c r="F5315" s="1" t="s">
        <v>5419</v>
      </c>
      <c r="G5315" s="46"/>
      <c r="J5315" s="11" t="n">
        <f aca="false">IFERROR(INDEX(Pozos!$M$2:$M$1852,MATCH(A5315,Pozos!$E$2:$E$1852,0)),"")</f>
        <v>132.07</v>
      </c>
      <c r="K5315" s="1" t="s">
        <v>3819</v>
      </c>
      <c r="L5315" s="1" t="s">
        <v>3820</v>
      </c>
      <c r="P5315" s="0" t="s">
        <v>3824</v>
      </c>
    </row>
    <row r="5316" customFormat="false" ht="15.75" hidden="false" customHeight="true" outlineLevel="0" collapsed="false">
      <c r="A5316" s="97" t="s">
        <v>3277</v>
      </c>
      <c r="B5316" s="1" t="n">
        <v>0</v>
      </c>
      <c r="C5316" s="1" t="n">
        <v>2</v>
      </c>
      <c r="D5316" s="11" t="n">
        <f aca="false">IF(AND(ISNUMBER(B5316),ISNUMBER($J5316)),$J5316-B5316,"")</f>
        <v>138.13</v>
      </c>
      <c r="E5316" s="11" t="n">
        <f aca="false">IF(AND(ISNUMBER(C5316),ISNUMBER($J5316)),$J5316-C5316,"")</f>
        <v>136.13</v>
      </c>
      <c r="F5316" s="1" t="s">
        <v>5436</v>
      </c>
      <c r="G5316" s="46"/>
      <c r="J5316" s="11" t="n">
        <f aca="false">IFERROR(INDEX(Pozos!$M$2:$M$1852,MATCH(A5316,Pozos!$E$2:$E$1852,0)),"")</f>
        <v>138.13</v>
      </c>
      <c r="K5316" s="1" t="s">
        <v>3803</v>
      </c>
      <c r="L5316" s="1" t="s">
        <v>3804</v>
      </c>
      <c r="P5316" s="0" t="s">
        <v>3824</v>
      </c>
    </row>
    <row r="5317" customFormat="false" ht="15.75" hidden="false" customHeight="true" outlineLevel="0" collapsed="false">
      <c r="A5317" s="97" t="s">
        <v>3277</v>
      </c>
      <c r="B5317" s="1" t="n">
        <v>2</v>
      </c>
      <c r="C5317" s="1" t="n">
        <v>12</v>
      </c>
      <c r="D5317" s="11" t="n">
        <f aca="false">IF(AND(ISNUMBER(B5317),ISNUMBER($J5317)),$J5317-B5317,"")</f>
        <v>136.13</v>
      </c>
      <c r="E5317" s="11" t="n">
        <f aca="false">IF(AND(ISNUMBER(C5317),ISNUMBER($J5317)),$J5317-C5317,"")</f>
        <v>126.13</v>
      </c>
      <c r="F5317" s="1" t="s">
        <v>5432</v>
      </c>
      <c r="G5317" s="46"/>
      <c r="J5317" s="11" t="n">
        <f aca="false">IFERROR(INDEX(Pozos!$M$2:$M$1852,MATCH(A5317,Pozos!$E$2:$E$1852,0)),"")</f>
        <v>138.13</v>
      </c>
      <c r="K5317" s="1" t="s">
        <v>3819</v>
      </c>
      <c r="L5317" s="1" t="s">
        <v>3820</v>
      </c>
      <c r="P5317" s="0" t="s">
        <v>3824</v>
      </c>
    </row>
    <row r="5318" customFormat="false" ht="15.75" hidden="false" customHeight="true" outlineLevel="0" collapsed="false">
      <c r="A5318" s="97" t="s">
        <v>3277</v>
      </c>
      <c r="B5318" s="1" t="n">
        <v>12</v>
      </c>
      <c r="C5318" s="1" t="n">
        <v>32</v>
      </c>
      <c r="D5318" s="11" t="n">
        <f aca="false">IF(AND(ISNUMBER(B5318),ISNUMBER($J5318)),$J5318-B5318,"")</f>
        <v>126.13</v>
      </c>
      <c r="E5318" s="11" t="n">
        <f aca="false">IF(AND(ISNUMBER(C5318),ISNUMBER($J5318)),$J5318-C5318,"")</f>
        <v>106.13</v>
      </c>
      <c r="F5318" s="1" t="s">
        <v>5431</v>
      </c>
      <c r="G5318" s="46"/>
      <c r="J5318" s="11" t="n">
        <f aca="false">IFERROR(INDEX(Pozos!$M$2:$M$1852,MATCH(A5318,Pozos!$E$2:$E$1852,0)),"")</f>
        <v>138.13</v>
      </c>
      <c r="K5318" s="1" t="s">
        <v>3819</v>
      </c>
      <c r="L5318" s="1" t="s">
        <v>3820</v>
      </c>
      <c r="P5318" s="0" t="s">
        <v>3824</v>
      </c>
    </row>
    <row r="5319" customFormat="false" ht="15.75" hidden="false" customHeight="true" outlineLevel="0" collapsed="false">
      <c r="A5319" s="97" t="s">
        <v>3277</v>
      </c>
      <c r="B5319" s="1" t="n">
        <v>32</v>
      </c>
      <c r="C5319" s="1" t="n">
        <v>38</v>
      </c>
      <c r="D5319" s="11" t="n">
        <f aca="false">IF(AND(ISNUMBER(B5319),ISNUMBER($J5319)),$J5319-B5319,"")</f>
        <v>106.13</v>
      </c>
      <c r="E5319" s="11" t="n">
        <f aca="false">IF(AND(ISNUMBER(C5319),ISNUMBER($J5319)),$J5319-C5319,"")</f>
        <v>100.13</v>
      </c>
      <c r="F5319" s="1" t="s">
        <v>5431</v>
      </c>
      <c r="G5319" s="46"/>
      <c r="J5319" s="11" t="n">
        <f aca="false">IFERROR(INDEX(Pozos!$M$2:$M$1852,MATCH(A5319,Pozos!$E$2:$E$1852,0)),"")</f>
        <v>138.13</v>
      </c>
      <c r="K5319" s="1" t="s">
        <v>3819</v>
      </c>
      <c r="L5319" s="1" t="s">
        <v>3820</v>
      </c>
      <c r="P5319" s="0" t="s">
        <v>3824</v>
      </c>
    </row>
    <row r="5320" customFormat="false" ht="15.75" hidden="false" customHeight="true" outlineLevel="0" collapsed="false">
      <c r="A5320" s="97" t="s">
        <v>3277</v>
      </c>
      <c r="B5320" s="1" t="n">
        <v>38</v>
      </c>
      <c r="C5320" s="1" t="n">
        <v>50</v>
      </c>
      <c r="D5320" s="11" t="n">
        <f aca="false">IF(AND(ISNUMBER(B5320),ISNUMBER($J5320)),$J5320-B5320,"")</f>
        <v>100.13</v>
      </c>
      <c r="E5320" s="11" t="n">
        <f aca="false">IF(AND(ISNUMBER(C5320),ISNUMBER($J5320)),$J5320-C5320,"")</f>
        <v>88.13</v>
      </c>
      <c r="F5320" s="1" t="s">
        <v>5432</v>
      </c>
      <c r="G5320" s="46"/>
      <c r="J5320" s="11" t="n">
        <f aca="false">IFERROR(INDEX(Pozos!$M$2:$M$1852,MATCH(A5320,Pozos!$E$2:$E$1852,0)),"")</f>
        <v>138.13</v>
      </c>
      <c r="K5320" s="1" t="s">
        <v>3819</v>
      </c>
      <c r="L5320" s="1" t="s">
        <v>3820</v>
      </c>
      <c r="P5320" s="0" t="s">
        <v>3824</v>
      </c>
    </row>
    <row r="5321" customFormat="false" ht="15.75" hidden="false" customHeight="true" outlineLevel="0" collapsed="false">
      <c r="A5321" s="97" t="s">
        <v>3277</v>
      </c>
      <c r="B5321" s="1" t="n">
        <v>50</v>
      </c>
      <c r="C5321" s="1" t="n">
        <v>76</v>
      </c>
      <c r="D5321" s="11" t="n">
        <f aca="false">IF(AND(ISNUMBER(B5321),ISNUMBER($J5321)),$J5321-B5321,"")</f>
        <v>88.13</v>
      </c>
      <c r="E5321" s="11" t="n">
        <f aca="false">IF(AND(ISNUMBER(C5321),ISNUMBER($J5321)),$J5321-C5321,"")</f>
        <v>62.13</v>
      </c>
      <c r="F5321" s="1" t="s">
        <v>5430</v>
      </c>
      <c r="G5321" s="46"/>
      <c r="J5321" s="11" t="n">
        <f aca="false">IFERROR(INDEX(Pozos!$M$2:$M$1852,MATCH(A5321,Pozos!$E$2:$E$1852,0)),"")</f>
        <v>138.13</v>
      </c>
      <c r="K5321" s="1" t="s">
        <v>3819</v>
      </c>
      <c r="L5321" s="1" t="s">
        <v>3820</v>
      </c>
      <c r="P5321" s="0" t="s">
        <v>3824</v>
      </c>
    </row>
    <row r="5322" customFormat="false" ht="15.75" hidden="false" customHeight="true" outlineLevel="0" collapsed="false">
      <c r="A5322" s="97" t="s">
        <v>3277</v>
      </c>
      <c r="B5322" s="1" t="n">
        <v>76</v>
      </c>
      <c r="C5322" s="1" t="n">
        <v>104</v>
      </c>
      <c r="D5322" s="11" t="n">
        <f aca="false">IF(AND(ISNUMBER(B5322),ISNUMBER($J5322)),$J5322-B5322,"")</f>
        <v>62.13</v>
      </c>
      <c r="E5322" s="11" t="n">
        <f aca="false">IF(AND(ISNUMBER(C5322),ISNUMBER($J5322)),$J5322-C5322,"")</f>
        <v>34.13</v>
      </c>
      <c r="F5322" s="1" t="s">
        <v>5431</v>
      </c>
      <c r="G5322" s="46"/>
      <c r="J5322" s="11" t="n">
        <f aca="false">IFERROR(INDEX(Pozos!$M$2:$M$1852,MATCH(A5322,Pozos!$E$2:$E$1852,0)),"")</f>
        <v>138.13</v>
      </c>
      <c r="K5322" s="1" t="s">
        <v>3819</v>
      </c>
      <c r="L5322" s="1" t="s">
        <v>3820</v>
      </c>
      <c r="P5322" s="0" t="s">
        <v>3824</v>
      </c>
    </row>
    <row r="5323" customFormat="false" ht="15.75" hidden="false" customHeight="true" outlineLevel="0" collapsed="false">
      <c r="A5323" s="97" t="s">
        <v>3277</v>
      </c>
      <c r="B5323" s="1" t="n">
        <v>104</v>
      </c>
      <c r="C5323" s="1" t="n">
        <v>116</v>
      </c>
      <c r="D5323" s="11" t="n">
        <f aca="false">IF(AND(ISNUMBER(B5323),ISNUMBER($J5323)),$J5323-B5323,"")</f>
        <v>34.13</v>
      </c>
      <c r="E5323" s="11" t="n">
        <f aca="false">IF(AND(ISNUMBER(C5323),ISNUMBER($J5323)),$J5323-C5323,"")</f>
        <v>22.13</v>
      </c>
      <c r="F5323" s="1" t="s">
        <v>5435</v>
      </c>
      <c r="G5323" s="46"/>
      <c r="J5323" s="11" t="n">
        <f aca="false">IFERROR(INDEX(Pozos!$M$2:$M$1852,MATCH(A5323,Pozos!$E$2:$E$1852,0)),"")</f>
        <v>138.13</v>
      </c>
      <c r="K5323" s="1" t="s">
        <v>3819</v>
      </c>
      <c r="L5323" s="1" t="s">
        <v>3820</v>
      </c>
      <c r="P5323" s="0" t="s">
        <v>3824</v>
      </c>
    </row>
    <row r="5324" customFormat="false" ht="15.75" hidden="false" customHeight="true" outlineLevel="0" collapsed="false">
      <c r="A5324" s="97" t="s">
        <v>3278</v>
      </c>
      <c r="B5324" s="1" t="n">
        <v>0</v>
      </c>
      <c r="C5324" s="1" t="n">
        <v>1</v>
      </c>
      <c r="D5324" s="11" t="n">
        <f aca="false">IF(AND(ISNUMBER(B5324),ISNUMBER($J5324)),$J5324-B5324,"")</f>
        <v>131.46</v>
      </c>
      <c r="E5324" s="11" t="n">
        <f aca="false">IF(AND(ISNUMBER(C5324),ISNUMBER($J5324)),$J5324-C5324,"")</f>
        <v>130.46</v>
      </c>
      <c r="F5324" s="1" t="s">
        <v>3835</v>
      </c>
      <c r="G5324" s="46"/>
      <c r="J5324" s="11" t="n">
        <f aca="false">IFERROR(INDEX(Pozos!$M$2:$M$1852,MATCH(A5324,Pozos!$E$2:$E$1852,0)),"")</f>
        <v>131.46</v>
      </c>
      <c r="K5324" s="1" t="s">
        <v>3803</v>
      </c>
      <c r="L5324" s="1" t="s">
        <v>3804</v>
      </c>
      <c r="P5324" s="0" t="s">
        <v>3824</v>
      </c>
    </row>
    <row r="5325" customFormat="false" ht="15.75" hidden="false" customHeight="true" outlineLevel="0" collapsed="false">
      <c r="A5325" s="97" t="s">
        <v>3278</v>
      </c>
      <c r="B5325" s="1" t="n">
        <v>1</v>
      </c>
      <c r="C5325" s="1" t="n">
        <v>5</v>
      </c>
      <c r="D5325" s="11" t="n">
        <f aca="false">IF(AND(ISNUMBER(B5325),ISNUMBER($J5325)),$J5325-B5325,"")</f>
        <v>130.46</v>
      </c>
      <c r="E5325" s="11" t="n">
        <f aca="false">IF(AND(ISNUMBER(C5325),ISNUMBER($J5325)),$J5325-C5325,"")</f>
        <v>126.46</v>
      </c>
      <c r="F5325" s="1" t="s">
        <v>5443</v>
      </c>
      <c r="G5325" s="46"/>
      <c r="J5325" s="11" t="n">
        <f aca="false">IFERROR(INDEX(Pozos!$M$2:$M$1852,MATCH(A5325,Pozos!$E$2:$E$1852,0)),"")</f>
        <v>131.46</v>
      </c>
      <c r="K5325" s="1" t="s">
        <v>3812</v>
      </c>
      <c r="L5325" s="1" t="s">
        <v>3813</v>
      </c>
      <c r="P5325" s="0" t="s">
        <v>3824</v>
      </c>
    </row>
    <row r="5326" customFormat="false" ht="15.75" hidden="false" customHeight="true" outlineLevel="0" collapsed="false">
      <c r="A5326" s="97" t="s">
        <v>3278</v>
      </c>
      <c r="B5326" s="1" t="n">
        <v>5</v>
      </c>
      <c r="C5326" s="1" t="n">
        <v>49</v>
      </c>
      <c r="D5326" s="11" t="n">
        <f aca="false">IF(AND(ISNUMBER(B5326),ISNUMBER($J5326)),$J5326-B5326,"")</f>
        <v>126.46</v>
      </c>
      <c r="E5326" s="11" t="n">
        <f aca="false">IF(AND(ISNUMBER(C5326),ISNUMBER($J5326)),$J5326-C5326,"")</f>
        <v>82.46</v>
      </c>
      <c r="F5326" s="1" t="s">
        <v>5442</v>
      </c>
      <c r="G5326" s="46"/>
      <c r="J5326" s="11" t="n">
        <f aca="false">IFERROR(INDEX(Pozos!$M$2:$M$1852,MATCH(A5326,Pozos!$E$2:$E$1852,0)),"")</f>
        <v>131.46</v>
      </c>
      <c r="K5326" s="1" t="s">
        <v>3812</v>
      </c>
      <c r="L5326" s="1" t="s">
        <v>3813</v>
      </c>
      <c r="P5326" s="0" t="s">
        <v>3824</v>
      </c>
    </row>
    <row r="5327" customFormat="false" ht="15.75" hidden="false" customHeight="true" outlineLevel="0" collapsed="false">
      <c r="A5327" s="97" t="s">
        <v>3278</v>
      </c>
      <c r="B5327" s="1" t="n">
        <v>49</v>
      </c>
      <c r="C5327" s="1" t="n">
        <v>83</v>
      </c>
      <c r="D5327" s="11" t="n">
        <f aca="false">IF(AND(ISNUMBER(B5327),ISNUMBER($J5327)),$J5327-B5327,"")</f>
        <v>82.46</v>
      </c>
      <c r="E5327" s="11" t="n">
        <f aca="false">IF(AND(ISNUMBER(C5327),ISNUMBER($J5327)),$J5327-C5327,"")</f>
        <v>48.46</v>
      </c>
      <c r="F5327" s="1" t="s">
        <v>5441</v>
      </c>
      <c r="G5327" s="46"/>
      <c r="J5327" s="11" t="n">
        <f aca="false">IFERROR(INDEX(Pozos!$M$2:$M$1852,MATCH(A5327,Pozos!$E$2:$E$1852,0)),"")</f>
        <v>131.46</v>
      </c>
      <c r="K5327" s="1" t="s">
        <v>3812</v>
      </c>
      <c r="L5327" s="1" t="s">
        <v>3813</v>
      </c>
      <c r="P5327" s="0" t="s">
        <v>3824</v>
      </c>
    </row>
    <row r="5328" customFormat="false" ht="15.75" hidden="false" customHeight="true" outlineLevel="0" collapsed="false">
      <c r="A5328" s="97" t="s">
        <v>3278</v>
      </c>
      <c r="B5328" s="1" t="n">
        <v>83</v>
      </c>
      <c r="C5328" s="1" t="n">
        <v>90</v>
      </c>
      <c r="D5328" s="11" t="n">
        <f aca="false">IF(AND(ISNUMBER(B5328),ISNUMBER($J5328)),$J5328-B5328,"")</f>
        <v>48.46</v>
      </c>
      <c r="E5328" s="11" t="n">
        <f aca="false">IF(AND(ISNUMBER(C5328),ISNUMBER($J5328)),$J5328-C5328,"")</f>
        <v>41.46</v>
      </c>
      <c r="F5328" s="1" t="s">
        <v>5440</v>
      </c>
      <c r="G5328" s="46"/>
      <c r="J5328" s="11" t="n">
        <f aca="false">IFERROR(INDEX(Pozos!$M$2:$M$1852,MATCH(A5328,Pozos!$E$2:$E$1852,0)),"")</f>
        <v>131.46</v>
      </c>
      <c r="K5328" s="1" t="s">
        <v>3812</v>
      </c>
      <c r="L5328" s="1" t="s">
        <v>3813</v>
      </c>
      <c r="P5328" s="0" t="s">
        <v>3824</v>
      </c>
    </row>
    <row r="5329" customFormat="false" ht="15.75" hidden="false" customHeight="true" outlineLevel="0" collapsed="false">
      <c r="A5329" s="97" t="s">
        <v>3278</v>
      </c>
      <c r="B5329" s="1" t="n">
        <v>90</v>
      </c>
      <c r="C5329" s="1" t="n">
        <v>104</v>
      </c>
      <c r="D5329" s="11" t="n">
        <f aca="false">IF(AND(ISNUMBER(B5329),ISNUMBER($J5329)),$J5329-B5329,"")</f>
        <v>41.46</v>
      </c>
      <c r="E5329" s="11" t="n">
        <f aca="false">IF(AND(ISNUMBER(C5329),ISNUMBER($J5329)),$J5329-C5329,"")</f>
        <v>27.46</v>
      </c>
      <c r="F5329" s="1" t="s">
        <v>5439</v>
      </c>
      <c r="G5329" s="46"/>
      <c r="J5329" s="11" t="n">
        <f aca="false">IFERROR(INDEX(Pozos!$M$2:$M$1852,MATCH(A5329,Pozos!$E$2:$E$1852,0)),"")</f>
        <v>131.46</v>
      </c>
      <c r="K5329" s="1" t="s">
        <v>3812</v>
      </c>
      <c r="L5329" s="1" t="s">
        <v>3813</v>
      </c>
      <c r="P5329" s="0" t="s">
        <v>3824</v>
      </c>
    </row>
    <row r="5330" customFormat="false" ht="15.75" hidden="false" customHeight="true" outlineLevel="0" collapsed="false">
      <c r="A5330" s="97" t="s">
        <v>3278</v>
      </c>
      <c r="B5330" s="1" t="n">
        <v>104</v>
      </c>
      <c r="C5330" s="1" t="n">
        <v>143</v>
      </c>
      <c r="D5330" s="11" t="n">
        <f aca="false">IF(AND(ISNUMBER(B5330),ISNUMBER($J5330)),$J5330-B5330,"")</f>
        <v>27.46</v>
      </c>
      <c r="E5330" s="11" t="n">
        <f aca="false">IF(AND(ISNUMBER(C5330),ISNUMBER($J5330)),$J5330-C5330,"")</f>
        <v>-11.54</v>
      </c>
      <c r="F5330" s="1" t="s">
        <v>5438</v>
      </c>
      <c r="G5330" s="46"/>
      <c r="J5330" s="11" t="n">
        <f aca="false">IFERROR(INDEX(Pozos!$M$2:$M$1852,MATCH(A5330,Pozos!$E$2:$E$1852,0)),"")</f>
        <v>131.46</v>
      </c>
      <c r="K5330" s="1" t="s">
        <v>3944</v>
      </c>
      <c r="L5330" s="1" t="s">
        <v>3813</v>
      </c>
      <c r="P5330" s="0" t="s">
        <v>3824</v>
      </c>
    </row>
    <row r="5331" customFormat="false" ht="15.75" hidden="false" customHeight="true" outlineLevel="0" collapsed="false">
      <c r="A5331" s="97" t="s">
        <v>3278</v>
      </c>
      <c r="B5331" s="1" t="n">
        <v>143</v>
      </c>
      <c r="C5331" s="1" t="n">
        <v>159</v>
      </c>
      <c r="D5331" s="11" t="n">
        <f aca="false">IF(AND(ISNUMBER(B5331),ISNUMBER($J5331)),$J5331-B5331,"")</f>
        <v>-11.54</v>
      </c>
      <c r="E5331" s="11" t="n">
        <f aca="false">IF(AND(ISNUMBER(C5331),ISNUMBER($J5331)),$J5331-C5331,"")</f>
        <v>-27.54</v>
      </c>
      <c r="F5331" s="1" t="s">
        <v>5437</v>
      </c>
      <c r="G5331" s="46"/>
      <c r="J5331" s="11" t="n">
        <f aca="false">IFERROR(INDEX(Pozos!$M$2:$M$1852,MATCH(A5331,Pozos!$E$2:$E$1852,0)),"")</f>
        <v>131.46</v>
      </c>
      <c r="K5331" s="1" t="s">
        <v>3808</v>
      </c>
      <c r="L5331" s="1" t="s">
        <v>3809</v>
      </c>
      <c r="P5331" s="0" t="s">
        <v>3824</v>
      </c>
    </row>
    <row r="5332" customFormat="false" ht="15.75" hidden="false" customHeight="true" outlineLevel="0" collapsed="false">
      <c r="A5332" s="97" t="s">
        <v>3279</v>
      </c>
      <c r="B5332" s="1" t="n">
        <v>0</v>
      </c>
      <c r="C5332" s="1" t="n">
        <v>1</v>
      </c>
      <c r="D5332" s="11" t="n">
        <f aca="false">IF(AND(ISNUMBER(B5332),ISNUMBER($J5332)),$J5332-B5332,"")</f>
        <v>133.2</v>
      </c>
      <c r="E5332" s="11" t="n">
        <f aca="false">IF(AND(ISNUMBER(C5332),ISNUMBER($J5332)),$J5332-C5332,"")</f>
        <v>132.2</v>
      </c>
      <c r="F5332" s="1" t="s">
        <v>3835</v>
      </c>
      <c r="G5332" s="46"/>
      <c r="J5332" s="11" t="n">
        <f aca="false">IFERROR(INDEX(Pozos!$M$2:$M$1852,MATCH(A5332,Pozos!$E$2:$E$1852,0)),"")</f>
        <v>133.2</v>
      </c>
      <c r="K5332" s="1" t="s">
        <v>3803</v>
      </c>
      <c r="L5332" s="1" t="s">
        <v>3804</v>
      </c>
      <c r="P5332" s="0" t="s">
        <v>3824</v>
      </c>
    </row>
    <row r="5333" customFormat="false" ht="15.75" hidden="false" customHeight="true" outlineLevel="0" collapsed="false">
      <c r="A5333" s="97" t="s">
        <v>3279</v>
      </c>
      <c r="B5333" s="1" t="n">
        <v>1</v>
      </c>
      <c r="C5333" s="1" t="n">
        <v>5</v>
      </c>
      <c r="D5333" s="11" t="n">
        <f aca="false">IF(AND(ISNUMBER(B5333),ISNUMBER($J5333)),$J5333-B5333,"")</f>
        <v>132.2</v>
      </c>
      <c r="E5333" s="11" t="n">
        <f aca="false">IF(AND(ISNUMBER(C5333),ISNUMBER($J5333)),$J5333-C5333,"")</f>
        <v>128.2</v>
      </c>
      <c r="F5333" s="1" t="s">
        <v>5447</v>
      </c>
      <c r="G5333" s="46"/>
      <c r="J5333" s="11" t="n">
        <f aca="false">IFERROR(INDEX(Pozos!$M$2:$M$1852,MATCH(A5333,Pozos!$E$2:$E$1852,0)),"")</f>
        <v>133.2</v>
      </c>
      <c r="K5333" s="1" t="s">
        <v>3812</v>
      </c>
      <c r="L5333" s="1" t="s">
        <v>3813</v>
      </c>
      <c r="P5333" s="0" t="s">
        <v>3824</v>
      </c>
    </row>
    <row r="5334" customFormat="false" ht="15.75" hidden="false" customHeight="true" outlineLevel="0" collapsed="false">
      <c r="A5334" s="97" t="s">
        <v>3279</v>
      </c>
      <c r="B5334" s="1" t="n">
        <v>5</v>
      </c>
      <c r="C5334" s="1" t="n">
        <v>49</v>
      </c>
      <c r="D5334" s="11" t="n">
        <f aca="false">IF(AND(ISNUMBER(B5334),ISNUMBER($J5334)),$J5334-B5334,"")</f>
        <v>128.2</v>
      </c>
      <c r="E5334" s="11" t="n">
        <f aca="false">IF(AND(ISNUMBER(C5334),ISNUMBER($J5334)),$J5334-C5334,"")</f>
        <v>84.2</v>
      </c>
      <c r="F5334" s="1" t="s">
        <v>5442</v>
      </c>
      <c r="G5334" s="46"/>
      <c r="J5334" s="11" t="n">
        <f aca="false">IFERROR(INDEX(Pozos!$M$2:$M$1852,MATCH(A5334,Pozos!$E$2:$E$1852,0)),"")</f>
        <v>133.2</v>
      </c>
      <c r="K5334" s="1" t="s">
        <v>3812</v>
      </c>
      <c r="L5334" s="1" t="s">
        <v>3813</v>
      </c>
      <c r="P5334" s="0" t="s">
        <v>3824</v>
      </c>
    </row>
    <row r="5335" customFormat="false" ht="15.75" hidden="false" customHeight="true" outlineLevel="0" collapsed="false">
      <c r="A5335" s="97" t="s">
        <v>3279</v>
      </c>
      <c r="B5335" s="1" t="n">
        <v>49</v>
      </c>
      <c r="C5335" s="1" t="n">
        <v>83</v>
      </c>
      <c r="D5335" s="11" t="n">
        <f aca="false">IF(AND(ISNUMBER(B5335),ISNUMBER($J5335)),$J5335-B5335,"")</f>
        <v>84.2</v>
      </c>
      <c r="E5335" s="11" t="n">
        <f aca="false">IF(AND(ISNUMBER(C5335),ISNUMBER($J5335)),$J5335-C5335,"")</f>
        <v>50.2</v>
      </c>
      <c r="F5335" s="1" t="s">
        <v>5441</v>
      </c>
      <c r="G5335" s="46"/>
      <c r="J5335" s="11" t="n">
        <f aca="false">IFERROR(INDEX(Pozos!$M$2:$M$1852,MATCH(A5335,Pozos!$E$2:$E$1852,0)),"")</f>
        <v>133.2</v>
      </c>
      <c r="K5335" s="1" t="s">
        <v>3812</v>
      </c>
      <c r="L5335" s="1" t="s">
        <v>3813</v>
      </c>
      <c r="P5335" s="0" t="s">
        <v>3824</v>
      </c>
    </row>
    <row r="5336" customFormat="false" ht="15.75" hidden="false" customHeight="true" outlineLevel="0" collapsed="false">
      <c r="A5336" s="97" t="s">
        <v>3279</v>
      </c>
      <c r="B5336" s="1" t="n">
        <v>83</v>
      </c>
      <c r="C5336" s="1" t="n">
        <v>90</v>
      </c>
      <c r="D5336" s="11" t="n">
        <f aca="false">IF(AND(ISNUMBER(B5336),ISNUMBER($J5336)),$J5336-B5336,"")</f>
        <v>50.2</v>
      </c>
      <c r="E5336" s="11" t="n">
        <f aca="false">IF(AND(ISNUMBER(C5336),ISNUMBER($J5336)),$J5336-C5336,"")</f>
        <v>43.2</v>
      </c>
      <c r="F5336" s="1" t="s">
        <v>5446</v>
      </c>
      <c r="G5336" s="46"/>
      <c r="J5336" s="11" t="n">
        <f aca="false">IFERROR(INDEX(Pozos!$M$2:$M$1852,MATCH(A5336,Pozos!$E$2:$E$1852,0)),"")</f>
        <v>133.2</v>
      </c>
      <c r="K5336" s="1" t="s">
        <v>3812</v>
      </c>
      <c r="L5336" s="1" t="s">
        <v>3813</v>
      </c>
      <c r="P5336" s="0" t="s">
        <v>3824</v>
      </c>
    </row>
    <row r="5337" customFormat="false" ht="15.75" hidden="false" customHeight="true" outlineLevel="0" collapsed="false">
      <c r="A5337" s="97" t="s">
        <v>3279</v>
      </c>
      <c r="B5337" s="1" t="n">
        <v>90</v>
      </c>
      <c r="C5337" s="1" t="n">
        <v>104</v>
      </c>
      <c r="D5337" s="11" t="n">
        <f aca="false">IF(AND(ISNUMBER(B5337),ISNUMBER($J5337)),$J5337-B5337,"")</f>
        <v>43.2</v>
      </c>
      <c r="E5337" s="11" t="n">
        <f aca="false">IF(AND(ISNUMBER(C5337),ISNUMBER($J5337)),$J5337-C5337,"")</f>
        <v>29.2</v>
      </c>
      <c r="F5337" s="1" t="s">
        <v>5445</v>
      </c>
      <c r="G5337" s="46"/>
      <c r="J5337" s="11" t="n">
        <f aca="false">IFERROR(INDEX(Pozos!$M$2:$M$1852,MATCH(A5337,Pozos!$E$2:$E$1852,0)),"")</f>
        <v>133.2</v>
      </c>
      <c r="K5337" s="1" t="s">
        <v>3812</v>
      </c>
      <c r="L5337" s="1" t="s">
        <v>3813</v>
      </c>
      <c r="P5337" s="0" t="s">
        <v>3824</v>
      </c>
    </row>
    <row r="5338" customFormat="false" ht="15.75" hidden="false" customHeight="true" outlineLevel="0" collapsed="false">
      <c r="A5338" s="97" t="s">
        <v>3279</v>
      </c>
      <c r="B5338" s="1" t="n">
        <v>104</v>
      </c>
      <c r="C5338" s="1" t="n">
        <v>143</v>
      </c>
      <c r="D5338" s="11" t="n">
        <f aca="false">IF(AND(ISNUMBER(B5338),ISNUMBER($J5338)),$J5338-B5338,"")</f>
        <v>29.2</v>
      </c>
      <c r="E5338" s="11" t="n">
        <f aca="false">IF(AND(ISNUMBER(C5338),ISNUMBER($J5338)),$J5338-C5338,"")</f>
        <v>-9.80000000000001</v>
      </c>
      <c r="F5338" s="1" t="s">
        <v>5438</v>
      </c>
      <c r="G5338" s="46"/>
      <c r="J5338" s="11" t="n">
        <f aca="false">IFERROR(INDEX(Pozos!$M$2:$M$1852,MATCH(A5338,Pozos!$E$2:$E$1852,0)),"")</f>
        <v>133.2</v>
      </c>
      <c r="K5338" s="1" t="s">
        <v>3944</v>
      </c>
      <c r="L5338" s="1" t="s">
        <v>3813</v>
      </c>
      <c r="P5338" s="0" t="s">
        <v>3824</v>
      </c>
    </row>
    <row r="5339" customFormat="false" ht="15.75" hidden="false" customHeight="true" outlineLevel="0" collapsed="false">
      <c r="A5339" s="97" t="s">
        <v>3279</v>
      </c>
      <c r="B5339" s="1" t="n">
        <v>143</v>
      </c>
      <c r="C5339" s="1" t="n">
        <v>159</v>
      </c>
      <c r="D5339" s="11" t="n">
        <f aca="false">IF(AND(ISNUMBER(B5339),ISNUMBER($J5339)),$J5339-B5339,"")</f>
        <v>-9.80000000000001</v>
      </c>
      <c r="E5339" s="11" t="n">
        <f aca="false">IF(AND(ISNUMBER(C5339),ISNUMBER($J5339)),$J5339-C5339,"")</f>
        <v>-25.8</v>
      </c>
      <c r="F5339" s="1" t="s">
        <v>5444</v>
      </c>
      <c r="G5339" s="46"/>
      <c r="J5339" s="11" t="n">
        <f aca="false">IFERROR(INDEX(Pozos!$M$2:$M$1852,MATCH(A5339,Pozos!$E$2:$E$1852,0)),"")</f>
        <v>133.2</v>
      </c>
      <c r="K5339" s="1" t="s">
        <v>3808</v>
      </c>
      <c r="L5339" s="1" t="s">
        <v>3809</v>
      </c>
      <c r="P5339" s="0" t="s">
        <v>3824</v>
      </c>
    </row>
    <row r="5340" customFormat="false" ht="15.75" hidden="false" customHeight="true" outlineLevel="0" collapsed="false">
      <c r="A5340" s="97" t="s">
        <v>3280</v>
      </c>
      <c r="B5340" s="1" t="n">
        <v>0</v>
      </c>
      <c r="C5340" s="1" t="n">
        <v>48</v>
      </c>
      <c r="D5340" s="11" t="n">
        <f aca="false">IF(AND(ISNUMBER(B5340),ISNUMBER($J5340)),$J5340-B5340,"")</f>
        <v>213.76</v>
      </c>
      <c r="E5340" s="11" t="n">
        <f aca="false">IF(AND(ISNUMBER(C5340),ISNUMBER($J5340)),$J5340-C5340,"")</f>
        <v>165.76</v>
      </c>
      <c r="F5340" s="1" t="s">
        <v>3815</v>
      </c>
      <c r="G5340" s="46"/>
      <c r="J5340" s="11" t="n">
        <f aca="false">IFERROR(INDEX(Pozos!$M$2:$M$1852,MATCH(A5340,Pozos!$E$2:$E$1852,0)),"")</f>
        <v>213.76</v>
      </c>
      <c r="K5340" s="1" t="s">
        <v>3815</v>
      </c>
      <c r="L5340" s="1" t="s">
        <v>3817</v>
      </c>
      <c r="P5340" s="0" t="s">
        <v>3824</v>
      </c>
    </row>
    <row r="5341" customFormat="false" ht="15.75" hidden="false" customHeight="true" outlineLevel="0" collapsed="false">
      <c r="A5341" s="97" t="s">
        <v>3280</v>
      </c>
      <c r="B5341" s="1" t="n">
        <v>48</v>
      </c>
      <c r="C5341" s="1" t="n">
        <v>70</v>
      </c>
      <c r="D5341" s="11" t="n">
        <f aca="false">IF(AND(ISNUMBER(B5341),ISNUMBER($J5341)),$J5341-B5341,"")</f>
        <v>165.76</v>
      </c>
      <c r="E5341" s="11" t="n">
        <f aca="false">IF(AND(ISNUMBER(C5341),ISNUMBER($J5341)),$J5341-C5341,"")</f>
        <v>143.76</v>
      </c>
      <c r="F5341" s="1" t="s">
        <v>3855</v>
      </c>
      <c r="G5341" s="46"/>
      <c r="J5341" s="11" t="n">
        <f aca="false">IFERROR(INDEX(Pozos!$M$2:$M$1852,MATCH(A5341,Pozos!$E$2:$E$1852,0)),"")</f>
        <v>213.76</v>
      </c>
      <c r="K5341" s="1" t="s">
        <v>3819</v>
      </c>
      <c r="L5341" s="1" t="s">
        <v>3820</v>
      </c>
      <c r="P5341" s="0" t="s">
        <v>3824</v>
      </c>
    </row>
    <row r="5342" customFormat="false" ht="15.75" hidden="false" customHeight="true" outlineLevel="0" collapsed="false">
      <c r="A5342" s="97" t="s">
        <v>3281</v>
      </c>
      <c r="D5342" s="11" t="str">
        <f aca="false">IF(AND(ISNUMBER(B5342),ISNUMBER($J5342)),$J5342-B5342,"")</f>
        <v/>
      </c>
      <c r="E5342" s="11" t="str">
        <f aca="false">IF(AND(ISNUMBER(C5342),ISNUMBER($J5342)),$J5342-C5342,"")</f>
        <v/>
      </c>
      <c r="F5342" s="1" t="s">
        <v>3821</v>
      </c>
      <c r="G5342" s="46"/>
      <c r="J5342" s="11" t="n">
        <f aca="false">IFERROR(INDEX(Pozos!$M$2:$M$1852,MATCH(A5342,Pozos!$E$2:$E$1852,0)),"")</f>
        <v>140.25</v>
      </c>
      <c r="K5342" s="1" t="s">
        <v>3823</v>
      </c>
      <c r="P5342" s="0" t="s">
        <v>3824</v>
      </c>
    </row>
    <row r="5343" customFormat="false" ht="15.75" hidden="false" customHeight="true" outlineLevel="0" collapsed="false">
      <c r="A5343" s="97" t="s">
        <v>3283</v>
      </c>
      <c r="D5343" s="11" t="str">
        <f aca="false">IF(AND(ISNUMBER(B5343),ISNUMBER($J5343)),$J5343-B5343,"")</f>
        <v/>
      </c>
      <c r="E5343" s="11" t="str">
        <f aca="false">IF(AND(ISNUMBER(C5343),ISNUMBER($J5343)),$J5343-C5343,"")</f>
        <v/>
      </c>
      <c r="F5343" s="1" t="s">
        <v>3821</v>
      </c>
      <c r="G5343" s="46"/>
      <c r="J5343" s="11" t="n">
        <f aca="false">IFERROR(INDEX(Pozos!$M$2:$M$1852,MATCH(A5343,Pozos!$E$2:$E$1852,0)),"")</f>
        <v>163.5</v>
      </c>
      <c r="K5343" s="1" t="s">
        <v>3823</v>
      </c>
      <c r="P5343" s="0" t="s">
        <v>3824</v>
      </c>
    </row>
    <row r="5344" customFormat="false" ht="15.75" hidden="false" customHeight="true" outlineLevel="0" collapsed="false">
      <c r="A5344" s="97" t="s">
        <v>3285</v>
      </c>
      <c r="D5344" s="11" t="str">
        <f aca="false">IF(AND(ISNUMBER(B5344),ISNUMBER($J5344)),$J5344-B5344,"")</f>
        <v/>
      </c>
      <c r="E5344" s="11" t="str">
        <f aca="false">IF(AND(ISNUMBER(C5344),ISNUMBER($J5344)),$J5344-C5344,"")</f>
        <v/>
      </c>
      <c r="F5344" s="1" t="s">
        <v>3821</v>
      </c>
      <c r="G5344" s="46"/>
      <c r="J5344" s="11" t="n">
        <f aca="false">IFERROR(INDEX(Pozos!$M$2:$M$1852,MATCH(A5344,Pozos!$E$2:$E$1852,0)),"")</f>
        <v>170.22</v>
      </c>
      <c r="K5344" s="1" t="s">
        <v>3823</v>
      </c>
      <c r="P5344" s="0" t="s">
        <v>3824</v>
      </c>
    </row>
    <row r="5345" customFormat="false" ht="15.75" hidden="false" customHeight="true" outlineLevel="0" collapsed="false">
      <c r="A5345" s="97" t="s">
        <v>3287</v>
      </c>
      <c r="D5345" s="11" t="str">
        <f aca="false">IF(AND(ISNUMBER(B5345),ISNUMBER($J5345)),$J5345-B5345,"")</f>
        <v/>
      </c>
      <c r="E5345" s="11" t="str">
        <f aca="false">IF(AND(ISNUMBER(C5345),ISNUMBER($J5345)),$J5345-C5345,"")</f>
        <v/>
      </c>
      <c r="F5345" s="1" t="s">
        <v>3821</v>
      </c>
      <c r="G5345" s="46"/>
      <c r="J5345" s="11" t="n">
        <f aca="false">IFERROR(INDEX(Pozos!$M$2:$M$1852,MATCH(A5345,Pozos!$E$2:$E$1852,0)),"")</f>
        <v>174.13</v>
      </c>
      <c r="K5345" s="1" t="s">
        <v>3823</v>
      </c>
      <c r="P5345" s="0" t="s">
        <v>3824</v>
      </c>
    </row>
    <row r="5346" customFormat="false" ht="15.75" hidden="false" customHeight="true" outlineLevel="0" collapsed="false">
      <c r="A5346" s="97" t="s">
        <v>3289</v>
      </c>
      <c r="D5346" s="11" t="str">
        <f aca="false">IF(AND(ISNUMBER(B5346),ISNUMBER($J5346)),$J5346-B5346,"")</f>
        <v/>
      </c>
      <c r="E5346" s="11" t="str">
        <f aca="false">IF(AND(ISNUMBER(C5346),ISNUMBER($J5346)),$J5346-C5346,"")</f>
        <v/>
      </c>
      <c r="F5346" s="1" t="s">
        <v>3821</v>
      </c>
      <c r="G5346" s="46"/>
      <c r="J5346" s="11" t="n">
        <f aca="false">IFERROR(INDEX(Pozos!$M$2:$M$1852,MATCH(A5346,Pozos!$E$2:$E$1852,0)),"")</f>
        <v>171.73</v>
      </c>
      <c r="K5346" s="1" t="s">
        <v>3823</v>
      </c>
      <c r="P5346" s="0" t="s">
        <v>3824</v>
      </c>
    </row>
    <row r="5347" customFormat="false" ht="15.75" hidden="false" customHeight="true" outlineLevel="0" collapsed="false">
      <c r="A5347" s="97" t="s">
        <v>3291</v>
      </c>
      <c r="B5347" s="1" t="n">
        <v>0</v>
      </c>
      <c r="C5347" s="1" t="n">
        <v>2</v>
      </c>
      <c r="D5347" s="11" t="n">
        <f aca="false">IF(AND(ISNUMBER(B5347),ISNUMBER($J5347)),$J5347-B5347,"")</f>
        <v>163.39</v>
      </c>
      <c r="E5347" s="11" t="n">
        <f aca="false">IF(AND(ISNUMBER(C5347),ISNUMBER($J5347)),$J5347-C5347,"")</f>
        <v>161.39</v>
      </c>
      <c r="F5347" s="1" t="s">
        <v>5464</v>
      </c>
      <c r="G5347" s="46"/>
      <c r="J5347" s="11" t="n">
        <f aca="false">IFERROR(INDEX(Pozos!$M$2:$M$1852,MATCH(A5347,Pozos!$E$2:$E$1852,0)),"")</f>
        <v>163.39</v>
      </c>
      <c r="K5347" s="1" t="s">
        <v>3803</v>
      </c>
      <c r="L5347" s="1" t="s">
        <v>3804</v>
      </c>
      <c r="P5347" s="0" t="s">
        <v>3824</v>
      </c>
    </row>
    <row r="5348" customFormat="false" ht="15.75" hidden="false" customHeight="true" outlineLevel="0" collapsed="false">
      <c r="A5348" s="97" t="s">
        <v>3291</v>
      </c>
      <c r="B5348" s="1" t="n">
        <v>2</v>
      </c>
      <c r="C5348" s="1" t="n">
        <v>6</v>
      </c>
      <c r="D5348" s="11" t="n">
        <f aca="false">IF(AND(ISNUMBER(B5348),ISNUMBER($J5348)),$J5348-B5348,"")</f>
        <v>161.39</v>
      </c>
      <c r="E5348" s="11" t="n">
        <f aca="false">IF(AND(ISNUMBER(C5348),ISNUMBER($J5348)),$J5348-C5348,"")</f>
        <v>157.39</v>
      </c>
      <c r="F5348" s="1" t="s">
        <v>5463</v>
      </c>
      <c r="G5348" s="46" t="s">
        <v>3807</v>
      </c>
      <c r="J5348" s="11" t="n">
        <f aca="false">IFERROR(INDEX(Pozos!$M$2:$M$1852,MATCH(A5348,Pozos!$E$2:$E$1852,0)),"")</f>
        <v>163.39</v>
      </c>
      <c r="K5348" s="1" t="s">
        <v>3812</v>
      </c>
      <c r="L5348" s="1" t="s">
        <v>3813</v>
      </c>
      <c r="O5348" s="0" t="s">
        <v>3807</v>
      </c>
      <c r="P5348" s="0" t="s">
        <v>3805</v>
      </c>
    </row>
    <row r="5349" customFormat="false" ht="15.75" hidden="false" customHeight="true" outlineLevel="0" collapsed="false">
      <c r="A5349" s="97" t="s">
        <v>3291</v>
      </c>
      <c r="B5349" s="1" t="n">
        <v>6</v>
      </c>
      <c r="C5349" s="1" t="n">
        <v>18</v>
      </c>
      <c r="D5349" s="11" t="n">
        <f aca="false">IF(AND(ISNUMBER(B5349),ISNUMBER($J5349)),$J5349-B5349,"")</f>
        <v>157.39</v>
      </c>
      <c r="E5349" s="11" t="n">
        <f aca="false">IF(AND(ISNUMBER(C5349),ISNUMBER($J5349)),$J5349-C5349,"")</f>
        <v>145.39</v>
      </c>
      <c r="F5349" s="1" t="s">
        <v>5462</v>
      </c>
      <c r="G5349" s="46" t="s">
        <v>3807</v>
      </c>
      <c r="J5349" s="11" t="n">
        <f aca="false">IFERROR(INDEX(Pozos!$M$2:$M$1852,MATCH(A5349,Pozos!$E$2:$E$1852,0)),"")</f>
        <v>163.39</v>
      </c>
      <c r="K5349" s="1" t="s">
        <v>3819</v>
      </c>
      <c r="L5349" s="1" t="s">
        <v>3820</v>
      </c>
      <c r="O5349" s="0" t="s">
        <v>3807</v>
      </c>
      <c r="P5349" s="0" t="s">
        <v>3805</v>
      </c>
    </row>
    <row r="5350" customFormat="false" ht="15.75" hidden="false" customHeight="true" outlineLevel="0" collapsed="false">
      <c r="A5350" s="97" t="s">
        <v>3291</v>
      </c>
      <c r="B5350" s="1" t="n">
        <v>18</v>
      </c>
      <c r="C5350" s="1" t="n">
        <v>20</v>
      </c>
      <c r="D5350" s="11" t="n">
        <f aca="false">IF(AND(ISNUMBER(B5350),ISNUMBER($J5350)),$J5350-B5350,"")</f>
        <v>145.39</v>
      </c>
      <c r="E5350" s="11" t="n">
        <f aca="false">IF(AND(ISNUMBER(C5350),ISNUMBER($J5350)),$J5350-C5350,"")</f>
        <v>143.39</v>
      </c>
      <c r="F5350" s="1" t="s">
        <v>5461</v>
      </c>
      <c r="G5350" s="46" t="s">
        <v>3807</v>
      </c>
      <c r="J5350" s="11" t="n">
        <f aca="false">IFERROR(INDEX(Pozos!$M$2:$M$1852,MATCH(A5350,Pozos!$E$2:$E$1852,0)),"")</f>
        <v>163.39</v>
      </c>
      <c r="K5350" s="1" t="s">
        <v>3819</v>
      </c>
      <c r="L5350" s="1" t="s">
        <v>3820</v>
      </c>
      <c r="O5350" s="0" t="s">
        <v>3807</v>
      </c>
      <c r="P5350" s="0" t="s">
        <v>3805</v>
      </c>
    </row>
    <row r="5351" customFormat="false" ht="15.75" hidden="false" customHeight="true" outlineLevel="0" collapsed="false">
      <c r="A5351" s="97" t="s">
        <v>3291</v>
      </c>
      <c r="B5351" s="1" t="n">
        <v>20</v>
      </c>
      <c r="C5351" s="1" t="n">
        <v>28</v>
      </c>
      <c r="D5351" s="11" t="n">
        <f aca="false">IF(AND(ISNUMBER(B5351),ISNUMBER($J5351)),$J5351-B5351,"")</f>
        <v>143.39</v>
      </c>
      <c r="E5351" s="11" t="n">
        <f aca="false">IF(AND(ISNUMBER(C5351),ISNUMBER($J5351)),$J5351-C5351,"")</f>
        <v>135.39</v>
      </c>
      <c r="F5351" s="1" t="s">
        <v>4118</v>
      </c>
      <c r="G5351" s="46" t="s">
        <v>3807</v>
      </c>
      <c r="J5351" s="11" t="n">
        <f aca="false">IFERROR(INDEX(Pozos!$M$2:$M$1852,MATCH(A5351,Pozos!$E$2:$E$1852,0)),"")</f>
        <v>163.39</v>
      </c>
      <c r="K5351" s="1" t="s">
        <v>3819</v>
      </c>
      <c r="L5351" s="1" t="s">
        <v>3820</v>
      </c>
      <c r="O5351" s="0" t="s">
        <v>3807</v>
      </c>
      <c r="P5351" s="0" t="s">
        <v>3805</v>
      </c>
    </row>
    <row r="5352" customFormat="false" ht="15.75" hidden="false" customHeight="true" outlineLevel="0" collapsed="false">
      <c r="A5352" s="97" t="s">
        <v>3291</v>
      </c>
      <c r="B5352" s="1" t="n">
        <v>28</v>
      </c>
      <c r="C5352" s="1" t="n">
        <v>35</v>
      </c>
      <c r="D5352" s="11" t="n">
        <f aca="false">IF(AND(ISNUMBER(B5352),ISNUMBER($J5352)),$J5352-B5352,"")</f>
        <v>135.39</v>
      </c>
      <c r="E5352" s="11" t="n">
        <f aca="false">IF(AND(ISNUMBER(C5352),ISNUMBER($J5352)),$J5352-C5352,"")</f>
        <v>128.39</v>
      </c>
      <c r="F5352" s="1" t="s">
        <v>5451</v>
      </c>
      <c r="G5352" s="46" t="s">
        <v>3807</v>
      </c>
      <c r="J5352" s="11" t="n">
        <f aca="false">IFERROR(INDEX(Pozos!$M$2:$M$1852,MATCH(A5352,Pozos!$E$2:$E$1852,0)),"")</f>
        <v>163.39</v>
      </c>
      <c r="K5352" s="1" t="s">
        <v>3819</v>
      </c>
      <c r="L5352" s="1" t="s">
        <v>3820</v>
      </c>
      <c r="O5352" s="0" t="s">
        <v>3807</v>
      </c>
      <c r="P5352" s="0" t="s">
        <v>3805</v>
      </c>
    </row>
    <row r="5353" customFormat="false" ht="15.75" hidden="false" customHeight="true" outlineLevel="0" collapsed="false">
      <c r="A5353" s="97" t="s">
        <v>3291</v>
      </c>
      <c r="B5353" s="1" t="n">
        <v>35</v>
      </c>
      <c r="C5353" s="1" t="n">
        <v>45</v>
      </c>
      <c r="D5353" s="11" t="n">
        <f aca="false">IF(AND(ISNUMBER(B5353),ISNUMBER($J5353)),$J5353-B5353,"")</f>
        <v>128.39</v>
      </c>
      <c r="E5353" s="11" t="n">
        <f aca="false">IF(AND(ISNUMBER(C5353),ISNUMBER($J5353)),$J5353-C5353,"")</f>
        <v>118.39</v>
      </c>
      <c r="F5353" s="1" t="s">
        <v>5460</v>
      </c>
      <c r="G5353" s="46" t="s">
        <v>3807</v>
      </c>
      <c r="J5353" s="11" t="n">
        <f aca="false">IFERROR(INDEX(Pozos!$M$2:$M$1852,MATCH(A5353,Pozos!$E$2:$E$1852,0)),"")</f>
        <v>163.39</v>
      </c>
      <c r="K5353" s="1" t="s">
        <v>3819</v>
      </c>
      <c r="L5353" s="1" t="s">
        <v>3820</v>
      </c>
      <c r="O5353" s="0" t="s">
        <v>3807</v>
      </c>
      <c r="P5353" s="0" t="s">
        <v>3805</v>
      </c>
    </row>
    <row r="5354" customFormat="false" ht="15.75" hidden="false" customHeight="true" outlineLevel="0" collapsed="false">
      <c r="A5354" s="97" t="s">
        <v>3292</v>
      </c>
      <c r="B5354" s="1" t="n">
        <v>0</v>
      </c>
      <c r="C5354" s="1" t="n">
        <v>2</v>
      </c>
      <c r="D5354" s="11" t="n">
        <f aca="false">IF(AND(ISNUMBER(B5354),ISNUMBER($J5354)),$J5354-B5354,"")</f>
        <v>138.07</v>
      </c>
      <c r="E5354" s="11" t="n">
        <f aca="false">IF(AND(ISNUMBER(C5354),ISNUMBER($J5354)),$J5354-C5354,"")</f>
        <v>136.07</v>
      </c>
      <c r="F5354" s="1" t="s">
        <v>5470</v>
      </c>
      <c r="G5354" s="46"/>
      <c r="J5354" s="11" t="n">
        <f aca="false">IFERROR(INDEX(Pozos!$M$2:$M$1852,MATCH(A5354,Pozos!$E$2:$E$1852,0)),"")</f>
        <v>138.07</v>
      </c>
      <c r="K5354" s="1" t="s">
        <v>3803</v>
      </c>
      <c r="L5354" s="1" t="s">
        <v>3804</v>
      </c>
      <c r="P5354" s="0" t="s">
        <v>3824</v>
      </c>
    </row>
    <row r="5355" customFormat="false" ht="15.75" hidden="false" customHeight="true" outlineLevel="0" collapsed="false">
      <c r="A5355" s="97" t="s">
        <v>3292</v>
      </c>
      <c r="B5355" s="1" t="n">
        <v>2</v>
      </c>
      <c r="C5355" s="1" t="n">
        <v>10</v>
      </c>
      <c r="D5355" s="11" t="n">
        <f aca="false">IF(AND(ISNUMBER(B5355),ISNUMBER($J5355)),$J5355-B5355,"")</f>
        <v>136.07</v>
      </c>
      <c r="E5355" s="11" t="n">
        <f aca="false">IF(AND(ISNUMBER(C5355),ISNUMBER($J5355)),$J5355-C5355,"")</f>
        <v>128.07</v>
      </c>
      <c r="F5355" s="1" t="s">
        <v>5469</v>
      </c>
      <c r="G5355" s="46" t="s">
        <v>3807</v>
      </c>
      <c r="J5355" s="11" t="n">
        <f aca="false">IFERROR(INDEX(Pozos!$M$2:$M$1852,MATCH(A5355,Pozos!$E$2:$E$1852,0)),"")</f>
        <v>138.07</v>
      </c>
      <c r="K5355" s="1" t="s">
        <v>3819</v>
      </c>
      <c r="L5355" s="1" t="s">
        <v>3820</v>
      </c>
      <c r="O5355" s="0" t="s">
        <v>3807</v>
      </c>
      <c r="P5355" s="0" t="s">
        <v>3805</v>
      </c>
    </row>
    <row r="5356" customFormat="false" ht="15.75" hidden="false" customHeight="true" outlineLevel="0" collapsed="false">
      <c r="A5356" s="97" t="s">
        <v>3292</v>
      </c>
      <c r="B5356" s="1" t="n">
        <v>10</v>
      </c>
      <c r="C5356" s="1" t="n">
        <v>18</v>
      </c>
      <c r="D5356" s="11" t="n">
        <f aca="false">IF(AND(ISNUMBER(B5356),ISNUMBER($J5356)),$J5356-B5356,"")</f>
        <v>128.07</v>
      </c>
      <c r="E5356" s="11" t="n">
        <f aca="false">IF(AND(ISNUMBER(C5356),ISNUMBER($J5356)),$J5356-C5356,"")</f>
        <v>120.07</v>
      </c>
      <c r="F5356" s="1" t="s">
        <v>5468</v>
      </c>
      <c r="G5356" s="46" t="s">
        <v>3807</v>
      </c>
      <c r="J5356" s="11" t="n">
        <f aca="false">IFERROR(INDEX(Pozos!$M$2:$M$1852,MATCH(A5356,Pozos!$E$2:$E$1852,0)),"")</f>
        <v>138.07</v>
      </c>
      <c r="K5356" s="1" t="s">
        <v>3819</v>
      </c>
      <c r="L5356" s="1" t="s">
        <v>3820</v>
      </c>
      <c r="O5356" s="0" t="s">
        <v>3807</v>
      </c>
      <c r="P5356" s="0" t="s">
        <v>3805</v>
      </c>
    </row>
    <row r="5357" customFormat="false" ht="15.75" hidden="false" customHeight="true" outlineLevel="0" collapsed="false">
      <c r="A5357" s="97" t="s">
        <v>3292</v>
      </c>
      <c r="B5357" s="1" t="n">
        <v>18</v>
      </c>
      <c r="C5357" s="1" t="n">
        <v>48</v>
      </c>
      <c r="D5357" s="11" t="n">
        <f aca="false">IF(AND(ISNUMBER(B5357),ISNUMBER($J5357)),$J5357-B5357,"")</f>
        <v>120.07</v>
      </c>
      <c r="E5357" s="11" t="n">
        <f aca="false">IF(AND(ISNUMBER(C5357),ISNUMBER($J5357)),$J5357-C5357,"")</f>
        <v>90.07</v>
      </c>
      <c r="F5357" s="1" t="s">
        <v>5467</v>
      </c>
      <c r="G5357" s="46" t="s">
        <v>3807</v>
      </c>
      <c r="J5357" s="11" t="n">
        <f aca="false">IFERROR(INDEX(Pozos!$M$2:$M$1852,MATCH(A5357,Pozos!$E$2:$E$1852,0)),"")</f>
        <v>138.07</v>
      </c>
      <c r="K5357" s="1" t="s">
        <v>3819</v>
      </c>
      <c r="L5357" s="1" t="s">
        <v>3820</v>
      </c>
      <c r="O5357" s="0" t="s">
        <v>3807</v>
      </c>
      <c r="P5357" s="0" t="s">
        <v>3805</v>
      </c>
    </row>
    <row r="5358" customFormat="false" ht="15.75" hidden="false" customHeight="true" outlineLevel="0" collapsed="false">
      <c r="A5358" s="97" t="s">
        <v>3292</v>
      </c>
      <c r="B5358" s="1" t="n">
        <v>48</v>
      </c>
      <c r="C5358" s="1" t="n">
        <v>50</v>
      </c>
      <c r="D5358" s="11" t="n">
        <f aca="false">IF(AND(ISNUMBER(B5358),ISNUMBER($J5358)),$J5358-B5358,"")</f>
        <v>90.07</v>
      </c>
      <c r="E5358" s="11" t="n">
        <f aca="false">IF(AND(ISNUMBER(C5358),ISNUMBER($J5358)),$J5358-C5358,"")</f>
        <v>88.07</v>
      </c>
      <c r="F5358" s="1" t="s">
        <v>5466</v>
      </c>
      <c r="G5358" s="46" t="s">
        <v>3807</v>
      </c>
      <c r="J5358" s="11" t="n">
        <f aca="false">IFERROR(INDEX(Pozos!$M$2:$M$1852,MATCH(A5358,Pozos!$E$2:$E$1852,0)),"")</f>
        <v>138.07</v>
      </c>
      <c r="K5358" s="1" t="s">
        <v>3819</v>
      </c>
      <c r="L5358" s="1" t="s">
        <v>3820</v>
      </c>
      <c r="O5358" s="0" t="s">
        <v>3807</v>
      </c>
      <c r="P5358" s="0" t="s">
        <v>3805</v>
      </c>
    </row>
    <row r="5359" customFormat="false" ht="15.75" hidden="false" customHeight="true" outlineLevel="0" collapsed="false">
      <c r="A5359" s="97" t="s">
        <v>3292</v>
      </c>
      <c r="B5359" s="1" t="n">
        <v>50</v>
      </c>
      <c r="C5359" s="1" t="n">
        <v>66</v>
      </c>
      <c r="D5359" s="11" t="n">
        <f aca="false">IF(AND(ISNUMBER(B5359),ISNUMBER($J5359)),$J5359-B5359,"")</f>
        <v>88.07</v>
      </c>
      <c r="E5359" s="11" t="n">
        <f aca="false">IF(AND(ISNUMBER(C5359),ISNUMBER($J5359)),$J5359-C5359,"")</f>
        <v>72.07</v>
      </c>
      <c r="F5359" s="1" t="s">
        <v>5374</v>
      </c>
      <c r="G5359" s="46" t="s">
        <v>3807</v>
      </c>
      <c r="J5359" s="11" t="n">
        <f aca="false">IFERROR(INDEX(Pozos!$M$2:$M$1852,MATCH(A5359,Pozos!$E$2:$E$1852,0)),"")</f>
        <v>138.07</v>
      </c>
      <c r="K5359" s="1" t="s">
        <v>3819</v>
      </c>
      <c r="L5359" s="1" t="s">
        <v>3820</v>
      </c>
      <c r="O5359" s="0" t="s">
        <v>3807</v>
      </c>
      <c r="P5359" s="0" t="s">
        <v>3805</v>
      </c>
    </row>
    <row r="5360" customFormat="false" ht="15.75" hidden="false" customHeight="true" outlineLevel="0" collapsed="false">
      <c r="A5360" s="97" t="s">
        <v>3292</v>
      </c>
      <c r="B5360" s="1" t="n">
        <v>66</v>
      </c>
      <c r="C5360" s="1" t="n">
        <v>70</v>
      </c>
      <c r="D5360" s="11" t="n">
        <f aca="false">IF(AND(ISNUMBER(B5360),ISNUMBER($J5360)),$J5360-B5360,"")</f>
        <v>72.07</v>
      </c>
      <c r="E5360" s="11" t="n">
        <f aca="false">IF(AND(ISNUMBER(C5360),ISNUMBER($J5360)),$J5360-C5360,"")</f>
        <v>68.07</v>
      </c>
      <c r="F5360" s="1" t="s">
        <v>5465</v>
      </c>
      <c r="G5360" s="46" t="s">
        <v>3807</v>
      </c>
      <c r="J5360" s="11" t="n">
        <f aca="false">IFERROR(INDEX(Pozos!$M$2:$M$1852,MATCH(A5360,Pozos!$E$2:$E$1852,0)),"")</f>
        <v>138.07</v>
      </c>
      <c r="K5360" s="1" t="s">
        <v>3819</v>
      </c>
      <c r="L5360" s="1" t="s">
        <v>3820</v>
      </c>
      <c r="O5360" s="0" t="s">
        <v>3807</v>
      </c>
      <c r="P5360" s="0" t="s">
        <v>3805</v>
      </c>
    </row>
    <row r="5361" customFormat="false" ht="15.75" hidden="false" customHeight="true" outlineLevel="0" collapsed="false">
      <c r="A5361" s="97" t="s">
        <v>3292</v>
      </c>
      <c r="B5361" s="1" t="n">
        <v>70</v>
      </c>
      <c r="C5361" s="1" t="n">
        <v>76</v>
      </c>
      <c r="D5361" s="11" t="n">
        <f aca="false">IF(AND(ISNUMBER(B5361),ISNUMBER($J5361)),$J5361-B5361,"")</f>
        <v>68.07</v>
      </c>
      <c r="E5361" s="11" t="n">
        <f aca="false">IF(AND(ISNUMBER(C5361),ISNUMBER($J5361)),$J5361-C5361,"")</f>
        <v>62.07</v>
      </c>
      <c r="F5361" s="1" t="s">
        <v>5374</v>
      </c>
      <c r="G5361" s="46" t="s">
        <v>3807</v>
      </c>
      <c r="J5361" s="11" t="n">
        <f aca="false">IFERROR(INDEX(Pozos!$M$2:$M$1852,MATCH(A5361,Pozos!$E$2:$E$1852,0)),"")</f>
        <v>138.07</v>
      </c>
      <c r="K5361" s="1" t="s">
        <v>3819</v>
      </c>
      <c r="L5361" s="1" t="s">
        <v>3820</v>
      </c>
      <c r="O5361" s="0" t="s">
        <v>3807</v>
      </c>
      <c r="P5361" s="0" t="s">
        <v>3805</v>
      </c>
    </row>
    <row r="5362" customFormat="false" ht="15.75" hidden="false" customHeight="true" outlineLevel="0" collapsed="false">
      <c r="A5362" s="97" t="s">
        <v>3293</v>
      </c>
      <c r="D5362" s="11" t="str">
        <f aca="false">IF(AND(ISNUMBER(B5362),ISNUMBER($J5362)),$J5362-B5362,"")</f>
        <v/>
      </c>
      <c r="E5362" s="11" t="str">
        <f aca="false">IF(AND(ISNUMBER(C5362),ISNUMBER($J5362)),$J5362-C5362,"")</f>
        <v/>
      </c>
      <c r="G5362" s="46"/>
      <c r="J5362" s="11" t="n">
        <f aca="false">IFERROR(INDEX(Pozos!$M$2:$M$1852,MATCH(A5362,Pozos!$E$2:$E$1852,0)),"")</f>
        <v>136.04</v>
      </c>
      <c r="P5362" s="0" t="s">
        <v>3824</v>
      </c>
    </row>
    <row r="5363" customFormat="false" ht="15.75" hidden="false" customHeight="true" outlineLevel="0" collapsed="false">
      <c r="A5363" s="97" t="s">
        <v>3294</v>
      </c>
      <c r="D5363" s="11" t="str">
        <f aca="false">IF(AND(ISNUMBER(B5363),ISNUMBER($J5363)),$J5363-B5363,"")</f>
        <v/>
      </c>
      <c r="E5363" s="11" t="str">
        <f aca="false">IF(AND(ISNUMBER(C5363),ISNUMBER($J5363)),$J5363-C5363,"")</f>
        <v/>
      </c>
      <c r="G5363" s="46"/>
      <c r="J5363" s="11" t="n">
        <f aca="false">IFERROR(INDEX(Pozos!$M$2:$M$1852,MATCH(A5363,Pozos!$E$2:$E$1852,0)),"")</f>
        <v>140.6</v>
      </c>
      <c r="P5363" s="0" t="s">
        <v>3824</v>
      </c>
    </row>
    <row r="5364" customFormat="false" ht="15.75" hidden="false" customHeight="true" outlineLevel="0" collapsed="false">
      <c r="A5364" s="97" t="s">
        <v>3295</v>
      </c>
      <c r="D5364" s="11" t="str">
        <f aca="false">IF(AND(ISNUMBER(B5364),ISNUMBER($J5364)),$J5364-B5364,"")</f>
        <v/>
      </c>
      <c r="E5364" s="11" t="str">
        <f aca="false">IF(AND(ISNUMBER(C5364),ISNUMBER($J5364)),$J5364-C5364,"")</f>
        <v/>
      </c>
      <c r="G5364" s="46"/>
      <c r="J5364" s="11" t="n">
        <f aca="false">IFERROR(INDEX(Pozos!$M$2:$M$1852,MATCH(A5364,Pozos!$E$2:$E$1852,0)),"")</f>
        <v>142.32</v>
      </c>
      <c r="P5364" s="0" t="s">
        <v>3824</v>
      </c>
    </row>
    <row r="5365" customFormat="false" ht="15.75" hidden="false" customHeight="true" outlineLevel="0" collapsed="false">
      <c r="A5365" s="97" t="s">
        <v>3296</v>
      </c>
      <c r="D5365" s="11" t="str">
        <f aca="false">IF(AND(ISNUMBER(B5365),ISNUMBER($J5365)),$J5365-B5365,"")</f>
        <v/>
      </c>
      <c r="E5365" s="11" t="str">
        <f aca="false">IF(AND(ISNUMBER(C5365),ISNUMBER($J5365)),$J5365-C5365,"")</f>
        <v/>
      </c>
      <c r="G5365" s="46"/>
      <c r="J5365" s="11" t="n">
        <f aca="false">IFERROR(INDEX(Pozos!$M$2:$M$1852,MATCH(A5365,Pozos!$E$2:$E$1852,0)),"")</f>
        <v>146.65</v>
      </c>
      <c r="P5365" s="0" t="s">
        <v>3824</v>
      </c>
    </row>
    <row r="5366" customFormat="false" ht="15.75" hidden="false" customHeight="true" outlineLevel="0" collapsed="false">
      <c r="A5366" s="97" t="s">
        <v>3297</v>
      </c>
      <c r="D5366" s="11" t="str">
        <f aca="false">IF(AND(ISNUMBER(B5366),ISNUMBER($J5366)),$J5366-B5366,"")</f>
        <v/>
      </c>
      <c r="E5366" s="11" t="str">
        <f aca="false">IF(AND(ISNUMBER(C5366),ISNUMBER($J5366)),$J5366-C5366,"")</f>
        <v/>
      </c>
      <c r="G5366" s="46"/>
      <c r="J5366" s="11" t="n">
        <f aca="false">IFERROR(INDEX(Pozos!$M$2:$M$1852,MATCH(A5366,Pozos!$E$2:$E$1852,0)),"")</f>
        <v>186.2</v>
      </c>
      <c r="P5366" s="0" t="s">
        <v>3824</v>
      </c>
    </row>
    <row r="5367" customFormat="false" ht="15.75" hidden="false" customHeight="true" outlineLevel="0" collapsed="false">
      <c r="A5367" s="97" t="s">
        <v>3298</v>
      </c>
      <c r="D5367" s="11" t="str">
        <f aca="false">IF(AND(ISNUMBER(B5367),ISNUMBER($J5367)),$J5367-B5367,"")</f>
        <v/>
      </c>
      <c r="E5367" s="11" t="str">
        <f aca="false">IF(AND(ISNUMBER(C5367),ISNUMBER($J5367)),$J5367-C5367,"")</f>
        <v/>
      </c>
      <c r="G5367" s="46"/>
      <c r="J5367" s="11" t="n">
        <f aca="false">IFERROR(INDEX(Pozos!$M$2:$M$1852,MATCH(A5367,Pozos!$E$2:$E$1852,0)),"")</f>
        <v>251.73</v>
      </c>
      <c r="P5367" s="0" t="s">
        <v>3824</v>
      </c>
    </row>
    <row r="5368" customFormat="false" ht="15.75" hidden="false" customHeight="true" outlineLevel="0" collapsed="false">
      <c r="A5368" s="97" t="s">
        <v>3300</v>
      </c>
      <c r="D5368" s="11" t="str">
        <f aca="false">IF(AND(ISNUMBER(B5368),ISNUMBER($J5368)),$J5368-B5368,"")</f>
        <v/>
      </c>
      <c r="E5368" s="11" t="str">
        <f aca="false">IF(AND(ISNUMBER(C5368),ISNUMBER($J5368)),$J5368-C5368,"")</f>
        <v/>
      </c>
      <c r="G5368" s="46"/>
      <c r="J5368" s="11" t="n">
        <f aca="false">IFERROR(INDEX(Pozos!$M$2:$M$1852,MATCH(A5368,Pozos!$E$2:$E$1852,0)),"")</f>
        <v>217.47</v>
      </c>
      <c r="P5368" s="0" t="s">
        <v>3824</v>
      </c>
    </row>
    <row r="5369" customFormat="false" ht="15.75" hidden="false" customHeight="true" outlineLevel="0" collapsed="false">
      <c r="A5369" s="97" t="s">
        <v>3301</v>
      </c>
      <c r="D5369" s="11" t="str">
        <f aca="false">IF(AND(ISNUMBER(B5369),ISNUMBER($J5369)),$J5369-B5369,"")</f>
        <v/>
      </c>
      <c r="E5369" s="11" t="str">
        <f aca="false">IF(AND(ISNUMBER(C5369),ISNUMBER($J5369)),$J5369-C5369,"")</f>
        <v/>
      </c>
      <c r="G5369" s="46"/>
      <c r="J5369" s="11" t="n">
        <f aca="false">IFERROR(INDEX(Pozos!$M$2:$M$1852,MATCH(A5369,Pozos!$E$2:$E$1852,0)),"")</f>
        <v>133.48</v>
      </c>
      <c r="P5369" s="0" t="s">
        <v>3824</v>
      </c>
    </row>
    <row r="5370" customFormat="false" ht="15.75" hidden="false" customHeight="true" outlineLevel="0" collapsed="false">
      <c r="A5370" s="97" t="s">
        <v>3303</v>
      </c>
      <c r="D5370" s="11" t="str">
        <f aca="false">IF(AND(ISNUMBER(B5370),ISNUMBER($J5370)),$J5370-B5370,"")</f>
        <v/>
      </c>
      <c r="E5370" s="11" t="str">
        <f aca="false">IF(AND(ISNUMBER(C5370),ISNUMBER($J5370)),$J5370-C5370,"")</f>
        <v/>
      </c>
      <c r="G5370" s="46"/>
      <c r="J5370" s="11" t="n">
        <f aca="false">IFERROR(INDEX(Pozos!$M$2:$M$1852,MATCH(A5370,Pozos!$E$2:$E$1852,0)),"")</f>
        <v>159.59</v>
      </c>
      <c r="P5370" s="0" t="s">
        <v>3824</v>
      </c>
    </row>
    <row r="5371" customFormat="false" ht="15.75" hidden="false" customHeight="true" outlineLevel="0" collapsed="false">
      <c r="A5371" s="97" t="s">
        <v>3305</v>
      </c>
      <c r="D5371" s="11" t="str">
        <f aca="false">IF(AND(ISNUMBER(B5371),ISNUMBER($J5371)),$J5371-B5371,"")</f>
        <v/>
      </c>
      <c r="E5371" s="11" t="str">
        <f aca="false">IF(AND(ISNUMBER(C5371),ISNUMBER($J5371)),$J5371-C5371,"")</f>
        <v/>
      </c>
      <c r="G5371" s="46"/>
      <c r="J5371" s="11" t="n">
        <f aca="false">IFERROR(INDEX(Pozos!$M$2:$M$1852,MATCH(A5371,Pozos!$E$2:$E$1852,0)),"")</f>
        <v>160.85</v>
      </c>
      <c r="P5371" s="0" t="s">
        <v>3824</v>
      </c>
    </row>
    <row r="5372" customFormat="false" ht="15.75" hidden="false" customHeight="true" outlineLevel="0" collapsed="false">
      <c r="A5372" s="97" t="s">
        <v>3307</v>
      </c>
      <c r="D5372" s="11" t="str">
        <f aca="false">IF(AND(ISNUMBER(B5372),ISNUMBER($J5372)),$J5372-B5372,"")</f>
        <v/>
      </c>
      <c r="E5372" s="11" t="str">
        <f aca="false">IF(AND(ISNUMBER(C5372),ISNUMBER($J5372)),$J5372-C5372,"")</f>
        <v/>
      </c>
      <c r="G5372" s="46"/>
      <c r="J5372" s="11" t="n">
        <f aca="false">IFERROR(INDEX(Pozos!$M$2:$M$1852,MATCH(A5372,Pozos!$E$2:$E$1852,0)),"")</f>
        <v>141.48</v>
      </c>
      <c r="P5372" s="0" t="s">
        <v>3824</v>
      </c>
    </row>
    <row r="5373" customFormat="false" ht="15.75" hidden="false" customHeight="true" outlineLevel="0" collapsed="false">
      <c r="A5373" s="97" t="s">
        <v>3309</v>
      </c>
      <c r="D5373" s="11" t="str">
        <f aca="false">IF(AND(ISNUMBER(B5373),ISNUMBER($J5373)),$J5373-B5373,"")</f>
        <v/>
      </c>
      <c r="E5373" s="11" t="str">
        <f aca="false">IF(AND(ISNUMBER(C5373),ISNUMBER($J5373)),$J5373-C5373,"")</f>
        <v/>
      </c>
      <c r="G5373" s="46"/>
      <c r="J5373" s="11" t="n">
        <f aca="false">IFERROR(INDEX(Pozos!$M$2:$M$1852,MATCH(A5373,Pozos!$E$2:$E$1852,0)),"")</f>
        <v>133.79</v>
      </c>
      <c r="P5373" s="0" t="s">
        <v>3824</v>
      </c>
    </row>
    <row r="5374" customFormat="false" ht="15.75" hidden="false" customHeight="true" outlineLevel="0" collapsed="false">
      <c r="A5374" s="97" t="s">
        <v>3311</v>
      </c>
      <c r="D5374" s="11" t="str">
        <f aca="false">IF(AND(ISNUMBER(B5374),ISNUMBER($J5374)),$J5374-B5374,"")</f>
        <v/>
      </c>
      <c r="E5374" s="11" t="str">
        <f aca="false">IF(AND(ISNUMBER(C5374),ISNUMBER($J5374)),$J5374-C5374,"")</f>
        <v/>
      </c>
      <c r="G5374" s="46"/>
      <c r="J5374" s="11" t="n">
        <f aca="false">IFERROR(INDEX(Pozos!$M$2:$M$1852,MATCH(A5374,Pozos!$E$2:$E$1852,0)),"")</f>
        <v>166.13</v>
      </c>
      <c r="P5374" s="0" t="s">
        <v>3824</v>
      </c>
    </row>
    <row r="5375" customFormat="false" ht="15.75" hidden="false" customHeight="true" outlineLevel="0" collapsed="false">
      <c r="A5375" s="97" t="s">
        <v>3313</v>
      </c>
      <c r="D5375" s="11" t="str">
        <f aca="false">IF(AND(ISNUMBER(B5375),ISNUMBER($J5375)),$J5375-B5375,"")</f>
        <v/>
      </c>
      <c r="E5375" s="11" t="str">
        <f aca="false">IF(AND(ISNUMBER(C5375),ISNUMBER($J5375)),$J5375-C5375,"")</f>
        <v/>
      </c>
      <c r="G5375" s="46"/>
      <c r="J5375" s="11" t="n">
        <f aca="false">IFERROR(INDEX(Pozos!$M$2:$M$1852,MATCH(A5375,Pozos!$E$2:$E$1852,0)),"")</f>
        <v>132.73</v>
      </c>
      <c r="P5375" s="0" t="s">
        <v>3824</v>
      </c>
    </row>
    <row r="5376" customFormat="false" ht="15.75" hidden="false" customHeight="true" outlineLevel="0" collapsed="false">
      <c r="A5376" s="97" t="s">
        <v>3315</v>
      </c>
      <c r="D5376" s="11" t="str">
        <f aca="false">IF(AND(ISNUMBER(B5376),ISNUMBER($J5376)),$J5376-B5376,"")</f>
        <v/>
      </c>
      <c r="E5376" s="11" t="str">
        <f aca="false">IF(AND(ISNUMBER(C5376),ISNUMBER($J5376)),$J5376-C5376,"")</f>
        <v/>
      </c>
      <c r="G5376" s="46"/>
      <c r="J5376" s="11" t="n">
        <f aca="false">IFERROR(INDEX(Pozos!$M$2:$M$1852,MATCH(A5376,Pozos!$E$2:$E$1852,0)),"")</f>
        <v>224</v>
      </c>
      <c r="P5376" s="0" t="s">
        <v>3824</v>
      </c>
    </row>
    <row r="5377" customFormat="false" ht="15.75" hidden="false" customHeight="true" outlineLevel="0" collapsed="false">
      <c r="A5377" s="97" t="s">
        <v>3318</v>
      </c>
      <c r="D5377" s="11" t="str">
        <f aca="false">IF(AND(ISNUMBER(B5377),ISNUMBER($J5377)),$J5377-B5377,"")</f>
        <v/>
      </c>
      <c r="E5377" s="11" t="str">
        <f aca="false">IF(AND(ISNUMBER(C5377),ISNUMBER($J5377)),$J5377-C5377,"")</f>
        <v/>
      </c>
      <c r="G5377" s="46"/>
      <c r="J5377" s="11" t="n">
        <f aca="false">IFERROR(INDEX(Pozos!$M$2:$M$1852,MATCH(A5377,Pozos!$E$2:$E$1852,0)),"")</f>
        <v>180</v>
      </c>
      <c r="P5377" s="0" t="s">
        <v>3824</v>
      </c>
    </row>
    <row r="5378" customFormat="false" ht="15.75" hidden="false" customHeight="true" outlineLevel="0" collapsed="false">
      <c r="A5378" s="97" t="s">
        <v>3320</v>
      </c>
      <c r="D5378" s="11" t="str">
        <f aca="false">IF(AND(ISNUMBER(B5378),ISNUMBER($J5378)),$J5378-B5378,"")</f>
        <v/>
      </c>
      <c r="E5378" s="11" t="str">
        <f aca="false">IF(AND(ISNUMBER(C5378),ISNUMBER($J5378)),$J5378-C5378,"")</f>
        <v/>
      </c>
      <c r="G5378" s="46"/>
      <c r="J5378" s="11" t="n">
        <f aca="false">IFERROR(INDEX(Pozos!$M$2:$M$1852,MATCH(A5378,Pozos!$E$2:$E$1852,0)),"")</f>
        <v>137</v>
      </c>
      <c r="P5378" s="0" t="s">
        <v>3824</v>
      </c>
    </row>
    <row r="5379" customFormat="false" ht="15.75" hidden="false" customHeight="true" outlineLevel="0" collapsed="false">
      <c r="A5379" s="97" t="s">
        <v>3321</v>
      </c>
      <c r="D5379" s="11" t="str">
        <f aca="false">IF(AND(ISNUMBER(B5379),ISNUMBER($J5379)),$J5379-B5379,"")</f>
        <v/>
      </c>
      <c r="E5379" s="11" t="str">
        <f aca="false">IF(AND(ISNUMBER(C5379),ISNUMBER($J5379)),$J5379-C5379,"")</f>
        <v/>
      </c>
      <c r="G5379" s="46"/>
      <c r="J5379" s="11" t="n">
        <f aca="false">IFERROR(INDEX(Pozos!$M$2:$M$1852,MATCH(A5379,Pozos!$E$2:$E$1852,0)),"")</f>
        <v>171</v>
      </c>
      <c r="P5379" s="0" t="s">
        <v>3824</v>
      </c>
    </row>
    <row r="5380" customFormat="false" ht="15.75" hidden="false" customHeight="true" outlineLevel="0" collapsed="false">
      <c r="A5380" s="97" t="s">
        <v>3322</v>
      </c>
      <c r="D5380" s="11" t="str">
        <f aca="false">IF(AND(ISNUMBER(B5380),ISNUMBER($J5380)),$J5380-B5380,"")</f>
        <v/>
      </c>
      <c r="E5380" s="11" t="str">
        <f aca="false">IF(AND(ISNUMBER(C5380),ISNUMBER($J5380)),$J5380-C5380,"")</f>
        <v/>
      </c>
      <c r="G5380" s="46"/>
      <c r="J5380" s="11" t="n">
        <f aca="false">IFERROR(INDEX(Pozos!$M$2:$M$1852,MATCH(A5380,Pozos!$E$2:$E$1852,0)),"")</f>
        <v>180</v>
      </c>
      <c r="P5380" s="0" t="s">
        <v>3824</v>
      </c>
    </row>
    <row r="5381" customFormat="false" ht="15.75" hidden="false" customHeight="true" outlineLevel="0" collapsed="false">
      <c r="A5381" s="97" t="s">
        <v>3324</v>
      </c>
      <c r="D5381" s="11" t="str">
        <f aca="false">IF(AND(ISNUMBER(B5381),ISNUMBER($J5381)),$J5381-B5381,"")</f>
        <v/>
      </c>
      <c r="E5381" s="11" t="str">
        <f aca="false">IF(AND(ISNUMBER(C5381),ISNUMBER($J5381)),$J5381-C5381,"")</f>
        <v/>
      </c>
      <c r="G5381" s="46"/>
      <c r="J5381" s="11" t="n">
        <f aca="false">IFERROR(INDEX(Pozos!$M$2:$M$1852,MATCH(A5381,Pozos!$E$2:$E$1852,0)),"")</f>
        <v>181</v>
      </c>
      <c r="P5381" s="0" t="s">
        <v>3824</v>
      </c>
    </row>
    <row r="5382" customFormat="false" ht="15.75" hidden="false" customHeight="true" outlineLevel="0" collapsed="false">
      <c r="A5382" s="97" t="s">
        <v>3325</v>
      </c>
      <c r="D5382" s="11" t="str">
        <f aca="false">IF(AND(ISNUMBER(B5382),ISNUMBER($J5382)),$J5382-B5382,"")</f>
        <v/>
      </c>
      <c r="E5382" s="11" t="str">
        <f aca="false">IF(AND(ISNUMBER(C5382),ISNUMBER($J5382)),$J5382-C5382,"")</f>
        <v/>
      </c>
      <c r="G5382" s="46"/>
      <c r="J5382" s="11" t="n">
        <f aca="false">IFERROR(INDEX(Pozos!$M$2:$M$1852,MATCH(A5382,Pozos!$E$2:$E$1852,0)),"")</f>
        <v>158</v>
      </c>
      <c r="P5382" s="0" t="s">
        <v>3824</v>
      </c>
    </row>
    <row r="5383" customFormat="false" ht="15.75" hidden="false" customHeight="true" outlineLevel="0" collapsed="false">
      <c r="A5383" s="97" t="s">
        <v>3326</v>
      </c>
      <c r="D5383" s="11" t="str">
        <f aca="false">IF(AND(ISNUMBER(B5383),ISNUMBER($J5383)),$J5383-B5383,"")</f>
        <v/>
      </c>
      <c r="E5383" s="11" t="str">
        <f aca="false">IF(AND(ISNUMBER(C5383),ISNUMBER($J5383)),$J5383-C5383,"")</f>
        <v/>
      </c>
      <c r="G5383" s="46"/>
      <c r="J5383" s="11" t="n">
        <f aca="false">IFERROR(INDEX(Pozos!$M$2:$M$1852,MATCH(A5383,Pozos!$E$2:$E$1852,0)),"")</f>
        <v>166</v>
      </c>
      <c r="P5383" s="0" t="s">
        <v>3824</v>
      </c>
    </row>
    <row r="5384" customFormat="false" ht="15.75" hidden="false" customHeight="true" outlineLevel="0" collapsed="false">
      <c r="A5384" s="97" t="s">
        <v>3327</v>
      </c>
      <c r="D5384" s="11" t="str">
        <f aca="false">IF(AND(ISNUMBER(B5384),ISNUMBER($J5384)),$J5384-B5384,"")</f>
        <v/>
      </c>
      <c r="E5384" s="11" t="str">
        <f aca="false">IF(AND(ISNUMBER(C5384),ISNUMBER($J5384)),$J5384-C5384,"")</f>
        <v/>
      </c>
      <c r="G5384" s="46"/>
      <c r="J5384" s="11" t="n">
        <f aca="false">IFERROR(INDEX(Pozos!$M$2:$M$1852,MATCH(A5384,Pozos!$E$2:$E$1852,0)),"")</f>
        <v>183</v>
      </c>
      <c r="P5384" s="0" t="s">
        <v>3824</v>
      </c>
    </row>
    <row r="5385" customFormat="false" ht="15.75" hidden="false" customHeight="true" outlineLevel="0" collapsed="false">
      <c r="A5385" s="97" t="s">
        <v>3328</v>
      </c>
      <c r="D5385" s="11" t="str">
        <f aca="false">IF(AND(ISNUMBER(B5385),ISNUMBER($J5385)),$J5385-B5385,"")</f>
        <v/>
      </c>
      <c r="E5385" s="11" t="str">
        <f aca="false">IF(AND(ISNUMBER(C5385),ISNUMBER($J5385)),$J5385-C5385,"")</f>
        <v/>
      </c>
      <c r="G5385" s="46"/>
      <c r="J5385" s="11" t="n">
        <f aca="false">IFERROR(INDEX(Pozos!$M$2:$M$1852,MATCH(A5385,Pozos!$E$2:$E$1852,0)),"")</f>
        <v>181</v>
      </c>
      <c r="P5385" s="0" t="s">
        <v>3824</v>
      </c>
    </row>
    <row r="5386" customFormat="false" ht="15.75" hidden="false" customHeight="true" outlineLevel="0" collapsed="false">
      <c r="A5386" s="97" t="s">
        <v>3329</v>
      </c>
      <c r="D5386" s="11" t="str">
        <f aca="false">IF(AND(ISNUMBER(B5386),ISNUMBER($J5386)),$J5386-B5386,"")</f>
        <v/>
      </c>
      <c r="E5386" s="11" t="str">
        <f aca="false">IF(AND(ISNUMBER(C5386),ISNUMBER($J5386)),$J5386-C5386,"")</f>
        <v/>
      </c>
      <c r="G5386" s="46"/>
      <c r="J5386" s="11" t="n">
        <f aca="false">IFERROR(INDEX(Pozos!$M$2:$M$1852,MATCH(A5386,Pozos!$E$2:$E$1852,0)),"")</f>
        <v>168</v>
      </c>
      <c r="P5386" s="0" t="s">
        <v>3824</v>
      </c>
    </row>
    <row r="5387" customFormat="false" ht="15.75" hidden="false" customHeight="true" outlineLevel="0" collapsed="false">
      <c r="A5387" s="97" t="s">
        <v>3330</v>
      </c>
      <c r="D5387" s="11" t="str">
        <f aca="false">IF(AND(ISNUMBER(B5387),ISNUMBER($J5387)),$J5387-B5387,"")</f>
        <v/>
      </c>
      <c r="E5387" s="11" t="str">
        <f aca="false">IF(AND(ISNUMBER(C5387),ISNUMBER($J5387)),$J5387-C5387,"")</f>
        <v/>
      </c>
      <c r="G5387" s="46"/>
      <c r="J5387" s="11" t="n">
        <f aca="false">IFERROR(INDEX(Pozos!$M$2:$M$1852,MATCH(A5387,Pozos!$E$2:$E$1852,0)),"")</f>
        <v>148</v>
      </c>
      <c r="P5387" s="0" t="s">
        <v>3824</v>
      </c>
    </row>
    <row r="5388" customFormat="false" ht="15.75" hidden="false" customHeight="true" outlineLevel="0" collapsed="false">
      <c r="A5388" s="97" t="s">
        <v>3331</v>
      </c>
      <c r="D5388" s="11" t="str">
        <f aca="false">IF(AND(ISNUMBER(B5388),ISNUMBER($J5388)),$J5388-B5388,"")</f>
        <v/>
      </c>
      <c r="E5388" s="11" t="str">
        <f aca="false">IF(AND(ISNUMBER(C5388),ISNUMBER($J5388)),$J5388-C5388,"")</f>
        <v/>
      </c>
      <c r="G5388" s="46"/>
      <c r="J5388" s="11" t="n">
        <f aca="false">IFERROR(INDEX(Pozos!$M$2:$M$1852,MATCH(A5388,Pozos!$E$2:$E$1852,0)),"")</f>
        <v>163.15</v>
      </c>
      <c r="P5388" s="0" t="s">
        <v>3824</v>
      </c>
    </row>
    <row r="5389" customFormat="false" ht="15.75" hidden="false" customHeight="true" outlineLevel="0" collapsed="false">
      <c r="A5389" s="97" t="s">
        <v>6049</v>
      </c>
      <c r="D5389" s="11" t="str">
        <f aca="false">IF(AND(ISNUMBER(B5389),ISNUMBER($J5389)),$J5389-B5389,"")</f>
        <v/>
      </c>
      <c r="E5389" s="11" t="str">
        <f aca="false">IF(AND(ISNUMBER(C5389),ISNUMBER($J5389)),$J5389-C5389,"")</f>
        <v/>
      </c>
      <c r="G5389" s="46"/>
      <c r="J5389" s="11" t="str">
        <f aca="false">IFERROR(INDEX(Pozos!$M$2:$M$1852,MATCH(A5389,Pozos!$E$2:$E$1852,0)),"")</f>
        <v/>
      </c>
      <c r="N5389" s="106" t="s">
        <v>6050</v>
      </c>
      <c r="P5389" s="0" t="s">
        <v>3824</v>
      </c>
    </row>
    <row r="5390" customFormat="false" ht="15.75" hidden="false" customHeight="true" outlineLevel="0" collapsed="false">
      <c r="A5390" s="97" t="s">
        <v>3332</v>
      </c>
      <c r="D5390" s="11" t="str">
        <f aca="false">IF(AND(ISNUMBER(B5390),ISNUMBER($J5390)),$J5390-B5390,"")</f>
        <v/>
      </c>
      <c r="E5390" s="11" t="str">
        <f aca="false">IF(AND(ISNUMBER(C5390),ISNUMBER($J5390)),$J5390-C5390,"")</f>
        <v/>
      </c>
      <c r="G5390" s="46"/>
      <c r="J5390" s="11" t="n">
        <f aca="false">IFERROR(INDEX(Pozos!$M$2:$M$1852,MATCH(A5390,Pozos!$E$2:$E$1852,0)),"")</f>
        <v>124.68</v>
      </c>
      <c r="P5390" s="0" t="s">
        <v>3824</v>
      </c>
    </row>
    <row r="5391" customFormat="false" ht="15.75" hidden="false" customHeight="true" outlineLevel="0" collapsed="false">
      <c r="A5391" s="97" t="s">
        <v>3333</v>
      </c>
      <c r="D5391" s="11" t="str">
        <f aca="false">IF(AND(ISNUMBER(B5391),ISNUMBER($J5391)),$J5391-B5391,"")</f>
        <v/>
      </c>
      <c r="E5391" s="11" t="str">
        <f aca="false">IF(AND(ISNUMBER(C5391),ISNUMBER($J5391)),$J5391-C5391,"")</f>
        <v/>
      </c>
      <c r="G5391" s="46"/>
      <c r="J5391" s="11" t="n">
        <f aca="false">IFERROR(INDEX(Pozos!$M$2:$M$1852,MATCH(A5391,Pozos!$E$2:$E$1852,0)),"")</f>
        <v>164</v>
      </c>
      <c r="P5391" s="0" t="s">
        <v>3824</v>
      </c>
    </row>
    <row r="5392" customFormat="false" ht="15.75" hidden="false" customHeight="true" outlineLevel="0" collapsed="false">
      <c r="A5392" s="97" t="s">
        <v>3334</v>
      </c>
      <c r="D5392" s="11" t="str">
        <f aca="false">IF(AND(ISNUMBER(B5392),ISNUMBER($J5392)),$J5392-B5392,"")</f>
        <v/>
      </c>
      <c r="E5392" s="11" t="str">
        <f aca="false">IF(AND(ISNUMBER(C5392),ISNUMBER($J5392)),$J5392-C5392,"")</f>
        <v/>
      </c>
      <c r="G5392" s="46"/>
      <c r="J5392" s="11" t="n">
        <f aca="false">IFERROR(INDEX(Pozos!$M$2:$M$1852,MATCH(A5392,Pozos!$E$2:$E$1852,0)),"")</f>
        <v>61.2</v>
      </c>
      <c r="P5392" s="0" t="s">
        <v>3824</v>
      </c>
    </row>
    <row r="5393" customFormat="false" ht="15.75" hidden="false" customHeight="true" outlineLevel="0" collapsed="false">
      <c r="A5393" s="97" t="s">
        <v>3337</v>
      </c>
      <c r="D5393" s="11" t="str">
        <f aca="false">IF(AND(ISNUMBER(B5393),ISNUMBER($J5393)),$J5393-B5393,"")</f>
        <v/>
      </c>
      <c r="E5393" s="11" t="str">
        <f aca="false">IF(AND(ISNUMBER(C5393),ISNUMBER($J5393)),$J5393-C5393,"")</f>
        <v/>
      </c>
      <c r="G5393" s="46"/>
      <c r="J5393" s="11" t="n">
        <f aca="false">IFERROR(INDEX(Pozos!$M$2:$M$1852,MATCH(A5393,Pozos!$E$2:$E$1852,0)),"")</f>
        <v>43.73</v>
      </c>
      <c r="P5393" s="0" t="s">
        <v>3824</v>
      </c>
    </row>
    <row r="5394" customFormat="false" ht="15.75" hidden="false" customHeight="true" outlineLevel="0" collapsed="false">
      <c r="A5394" s="97" t="s">
        <v>3339</v>
      </c>
      <c r="D5394" s="11" t="str">
        <f aca="false">IF(AND(ISNUMBER(B5394),ISNUMBER($J5394)),$J5394-B5394,"")</f>
        <v/>
      </c>
      <c r="E5394" s="11" t="str">
        <f aca="false">IF(AND(ISNUMBER(C5394),ISNUMBER($J5394)),$J5394-C5394,"")</f>
        <v/>
      </c>
      <c r="G5394" s="46"/>
      <c r="J5394" s="11" t="n">
        <f aca="false">IFERROR(INDEX(Pozos!$M$2:$M$1852,MATCH(A5394,Pozos!$E$2:$E$1852,0)),"")</f>
        <v>40.01</v>
      </c>
      <c r="P5394" s="0" t="s">
        <v>3824</v>
      </c>
    </row>
    <row r="5395" customFormat="false" ht="15.75" hidden="false" customHeight="true" outlineLevel="0" collapsed="false">
      <c r="A5395" s="97" t="s">
        <v>3340</v>
      </c>
      <c r="D5395" s="11" t="str">
        <f aca="false">IF(AND(ISNUMBER(B5395),ISNUMBER($J5395)),$J5395-B5395,"")</f>
        <v/>
      </c>
      <c r="E5395" s="11" t="str">
        <f aca="false">IF(AND(ISNUMBER(C5395),ISNUMBER($J5395)),$J5395-C5395,"")</f>
        <v/>
      </c>
      <c r="G5395" s="46"/>
      <c r="J5395" s="11" t="n">
        <f aca="false">IFERROR(INDEX(Pozos!$M$2:$M$1852,MATCH(A5395,Pozos!$E$2:$E$1852,0)),"")</f>
        <v>40.96</v>
      </c>
      <c r="P5395" s="0" t="s">
        <v>3824</v>
      </c>
    </row>
    <row r="5396" customFormat="false" ht="15.75" hidden="false" customHeight="true" outlineLevel="0" collapsed="false">
      <c r="A5396" s="97" t="s">
        <v>3342</v>
      </c>
      <c r="D5396" s="11" t="str">
        <f aca="false">IF(AND(ISNUMBER(B5396),ISNUMBER($J5396)),$J5396-B5396,"")</f>
        <v/>
      </c>
      <c r="E5396" s="11" t="str">
        <f aca="false">IF(AND(ISNUMBER(C5396),ISNUMBER($J5396)),$J5396-C5396,"")</f>
        <v/>
      </c>
      <c r="G5396" s="46"/>
      <c r="J5396" s="11" t="n">
        <f aca="false">IFERROR(INDEX(Pozos!$M$2:$M$1852,MATCH(A5396,Pozos!$E$2:$E$1852,0)),"")</f>
        <v>12.9</v>
      </c>
      <c r="P5396" s="0" t="s">
        <v>3824</v>
      </c>
    </row>
    <row r="5397" customFormat="false" ht="15.75" hidden="false" customHeight="true" outlineLevel="0" collapsed="false">
      <c r="A5397" s="97" t="s">
        <v>3343</v>
      </c>
      <c r="D5397" s="11" t="str">
        <f aca="false">IF(AND(ISNUMBER(B5397),ISNUMBER($J5397)),$J5397-B5397,"")</f>
        <v/>
      </c>
      <c r="E5397" s="11" t="str">
        <f aca="false">IF(AND(ISNUMBER(C5397),ISNUMBER($J5397)),$J5397-C5397,"")</f>
        <v/>
      </c>
      <c r="G5397" s="46"/>
      <c r="J5397" s="11" t="n">
        <f aca="false">IFERROR(INDEX(Pozos!$M$2:$M$1852,MATCH(A5397,Pozos!$E$2:$E$1852,0)),"")</f>
        <v>22.92</v>
      </c>
      <c r="P5397" s="0" t="s">
        <v>3824</v>
      </c>
    </row>
    <row r="5398" customFormat="false" ht="15.75" hidden="false" customHeight="true" outlineLevel="0" collapsed="false">
      <c r="A5398" s="97" t="s">
        <v>3345</v>
      </c>
      <c r="D5398" s="11" t="str">
        <f aca="false">IF(AND(ISNUMBER(B5398),ISNUMBER($J5398)),$J5398-B5398,"")</f>
        <v/>
      </c>
      <c r="E5398" s="11" t="str">
        <f aca="false">IF(AND(ISNUMBER(C5398),ISNUMBER($J5398)),$J5398-C5398,"")</f>
        <v/>
      </c>
      <c r="G5398" s="46"/>
      <c r="J5398" s="11" t="n">
        <f aca="false">IFERROR(INDEX(Pozos!$M$2:$M$1852,MATCH(A5398,Pozos!$E$2:$E$1852,0)),"")</f>
        <v>55.32</v>
      </c>
      <c r="P5398" s="0" t="s">
        <v>3824</v>
      </c>
    </row>
    <row r="5399" customFormat="false" ht="15.75" hidden="false" customHeight="true" outlineLevel="0" collapsed="false">
      <c r="A5399" s="97" t="s">
        <v>3347</v>
      </c>
      <c r="D5399" s="11" t="str">
        <f aca="false">IF(AND(ISNUMBER(B5399),ISNUMBER($J5399)),$J5399-B5399,"")</f>
        <v/>
      </c>
      <c r="E5399" s="11" t="str">
        <f aca="false">IF(AND(ISNUMBER(C5399),ISNUMBER($J5399)),$J5399-C5399,"")</f>
        <v/>
      </c>
      <c r="G5399" s="46"/>
      <c r="J5399" s="11" t="n">
        <f aca="false">IFERROR(INDEX(Pozos!$M$2:$M$1852,MATCH(A5399,Pozos!$E$2:$E$1852,0)),"")</f>
        <v>48.43</v>
      </c>
      <c r="P5399" s="0" t="s">
        <v>3824</v>
      </c>
    </row>
    <row r="5400" customFormat="false" ht="15.75" hidden="false" customHeight="true" outlineLevel="0" collapsed="false">
      <c r="A5400" s="97" t="s">
        <v>3349</v>
      </c>
      <c r="D5400" s="11" t="str">
        <f aca="false">IF(AND(ISNUMBER(B5400),ISNUMBER($J5400)),$J5400-B5400,"")</f>
        <v/>
      </c>
      <c r="E5400" s="11" t="str">
        <f aca="false">IF(AND(ISNUMBER(C5400),ISNUMBER($J5400)),$J5400-C5400,"")</f>
        <v/>
      </c>
      <c r="G5400" s="46"/>
      <c r="J5400" s="11" t="n">
        <f aca="false">IFERROR(INDEX(Pozos!$M$2:$M$1852,MATCH(A5400,Pozos!$E$2:$E$1852,0)),"")</f>
        <v>43.77</v>
      </c>
      <c r="P5400" s="0" t="s">
        <v>3824</v>
      </c>
    </row>
    <row r="5401" customFormat="false" ht="15.75" hidden="false" customHeight="true" outlineLevel="0" collapsed="false">
      <c r="A5401" s="97" t="s">
        <v>3351</v>
      </c>
      <c r="D5401" s="11" t="str">
        <f aca="false">IF(AND(ISNUMBER(B5401),ISNUMBER($J5401)),$J5401-B5401,"")</f>
        <v/>
      </c>
      <c r="E5401" s="11" t="str">
        <f aca="false">IF(AND(ISNUMBER(C5401),ISNUMBER($J5401)),$J5401-C5401,"")</f>
        <v/>
      </c>
      <c r="G5401" s="46"/>
      <c r="J5401" s="11" t="n">
        <f aca="false">IFERROR(INDEX(Pozos!$M$2:$M$1852,MATCH(A5401,Pozos!$E$2:$E$1852,0)),"")</f>
        <v>37.16</v>
      </c>
      <c r="P5401" s="0" t="s">
        <v>3824</v>
      </c>
    </row>
    <row r="5402" customFormat="false" ht="15.75" hidden="false" customHeight="true" outlineLevel="0" collapsed="false">
      <c r="A5402" s="97" t="s">
        <v>3353</v>
      </c>
      <c r="D5402" s="11" t="str">
        <f aca="false">IF(AND(ISNUMBER(B5402),ISNUMBER($J5402)),$J5402-B5402,"")</f>
        <v/>
      </c>
      <c r="E5402" s="11" t="str">
        <f aca="false">IF(AND(ISNUMBER(C5402),ISNUMBER($J5402)),$J5402-C5402,"")</f>
        <v/>
      </c>
      <c r="G5402" s="46"/>
      <c r="J5402" s="11" t="n">
        <f aca="false">IFERROR(INDEX(Pozos!$M$2:$M$1852,MATCH(A5402,Pozos!$E$2:$E$1852,0)),"")</f>
        <v>36.12</v>
      </c>
      <c r="P5402" s="0" t="s">
        <v>3824</v>
      </c>
    </row>
    <row r="5403" customFormat="false" ht="15.75" hidden="false" customHeight="true" outlineLevel="0" collapsed="false">
      <c r="A5403" s="97" t="s">
        <v>3355</v>
      </c>
      <c r="D5403" s="11" t="str">
        <f aca="false">IF(AND(ISNUMBER(B5403),ISNUMBER($J5403)),$J5403-B5403,"")</f>
        <v/>
      </c>
      <c r="E5403" s="11" t="str">
        <f aca="false">IF(AND(ISNUMBER(C5403),ISNUMBER($J5403)),$J5403-C5403,"")</f>
        <v/>
      </c>
      <c r="G5403" s="46"/>
      <c r="J5403" s="11" t="n">
        <f aca="false">IFERROR(INDEX(Pozos!$M$2:$M$1852,MATCH(A5403,Pozos!$E$2:$E$1852,0)),"")</f>
        <v>33.6</v>
      </c>
      <c r="P5403" s="0" t="s">
        <v>3824</v>
      </c>
    </row>
    <row r="5404" customFormat="false" ht="15.75" hidden="false" customHeight="true" outlineLevel="0" collapsed="false">
      <c r="A5404" s="97" t="s">
        <v>3357</v>
      </c>
      <c r="D5404" s="11" t="str">
        <f aca="false">IF(AND(ISNUMBER(B5404),ISNUMBER($J5404)),$J5404-B5404,"")</f>
        <v/>
      </c>
      <c r="E5404" s="11" t="str">
        <f aca="false">IF(AND(ISNUMBER(C5404),ISNUMBER($J5404)),$J5404-C5404,"")</f>
        <v/>
      </c>
      <c r="G5404" s="46"/>
      <c r="J5404" s="11" t="str">
        <f aca="false">IFERROR(INDEX(Pozos!$M$2:$M$1852,MATCH(A5404,Pozos!$E$2:$E$1852,0)),"")</f>
        <v/>
      </c>
      <c r="N5404" s="106" t="s">
        <v>4930</v>
      </c>
      <c r="P5404" s="0" t="s">
        <v>3824</v>
      </c>
    </row>
    <row r="5405" customFormat="false" ht="15.75" hidden="false" customHeight="true" outlineLevel="0" collapsed="false">
      <c r="A5405" s="97" t="s">
        <v>3359</v>
      </c>
      <c r="D5405" s="11" t="str">
        <f aca="false">IF(AND(ISNUMBER(B5405),ISNUMBER($J5405)),$J5405-B5405,"")</f>
        <v/>
      </c>
      <c r="E5405" s="11" t="str">
        <f aca="false">IF(AND(ISNUMBER(C5405),ISNUMBER($J5405)),$J5405-C5405,"")</f>
        <v/>
      </c>
      <c r="G5405" s="46"/>
      <c r="J5405" s="11" t="n">
        <f aca="false">IFERROR(INDEX(Pozos!$M$2:$M$1852,MATCH(A5405,Pozos!$E$2:$E$1852,0)),"")</f>
        <v>33.55</v>
      </c>
      <c r="P5405" s="0" t="s">
        <v>3824</v>
      </c>
    </row>
    <row r="5406" customFormat="false" ht="15.75" hidden="false" customHeight="true" outlineLevel="0" collapsed="false">
      <c r="A5406" s="97" t="s">
        <v>3361</v>
      </c>
      <c r="D5406" s="11" t="str">
        <f aca="false">IF(AND(ISNUMBER(B5406),ISNUMBER($J5406)),$J5406-B5406,"")</f>
        <v/>
      </c>
      <c r="E5406" s="11" t="str">
        <f aca="false">IF(AND(ISNUMBER(C5406),ISNUMBER($J5406)),$J5406-C5406,"")</f>
        <v/>
      </c>
      <c r="G5406" s="46"/>
      <c r="J5406" s="11" t="n">
        <f aca="false">IFERROR(INDEX(Pozos!$M$2:$M$1852,MATCH(A5406,Pozos!$E$2:$E$1852,0)),"")</f>
        <v>55.22</v>
      </c>
      <c r="P5406" s="0" t="s">
        <v>3824</v>
      </c>
    </row>
    <row r="5407" customFormat="false" ht="15.75" hidden="false" customHeight="true" outlineLevel="0" collapsed="false">
      <c r="A5407" s="97" t="s">
        <v>3363</v>
      </c>
      <c r="D5407" s="11" t="str">
        <f aca="false">IF(AND(ISNUMBER(B5407),ISNUMBER($J5407)),$J5407-B5407,"")</f>
        <v/>
      </c>
      <c r="E5407" s="11" t="str">
        <f aca="false">IF(AND(ISNUMBER(C5407),ISNUMBER($J5407)),$J5407-C5407,"")</f>
        <v/>
      </c>
      <c r="G5407" s="46"/>
      <c r="J5407" s="11" t="n">
        <f aca="false">IFERROR(INDEX(Pozos!$M$2:$M$1852,MATCH(A5407,Pozos!$E$2:$E$1852,0)),"")</f>
        <v>39.08</v>
      </c>
      <c r="P5407" s="0" t="s">
        <v>3824</v>
      </c>
    </row>
    <row r="5408" customFormat="false" ht="15.75" hidden="false" customHeight="true" outlineLevel="0" collapsed="false">
      <c r="A5408" s="97" t="s">
        <v>3365</v>
      </c>
      <c r="D5408" s="11" t="str">
        <f aca="false">IF(AND(ISNUMBER(B5408),ISNUMBER($J5408)),$J5408-B5408,"")</f>
        <v/>
      </c>
      <c r="E5408" s="11" t="str">
        <f aca="false">IF(AND(ISNUMBER(C5408),ISNUMBER($J5408)),$J5408-C5408,"")</f>
        <v/>
      </c>
      <c r="G5408" s="46"/>
      <c r="J5408" s="11" t="n">
        <f aca="false">IFERROR(INDEX(Pozos!$M$2:$M$1852,MATCH(A5408,Pozos!$E$2:$E$1852,0)),"")</f>
        <v>50.86</v>
      </c>
      <c r="P5408" s="0" t="s">
        <v>3824</v>
      </c>
    </row>
    <row r="5409" customFormat="false" ht="15.75" hidden="false" customHeight="true" outlineLevel="0" collapsed="false">
      <c r="A5409" s="97" t="s">
        <v>3367</v>
      </c>
      <c r="D5409" s="11" t="str">
        <f aca="false">IF(AND(ISNUMBER(B5409),ISNUMBER($J5409)),$J5409-B5409,"")</f>
        <v/>
      </c>
      <c r="E5409" s="11" t="str">
        <f aca="false">IF(AND(ISNUMBER(C5409),ISNUMBER($J5409)),$J5409-C5409,"")</f>
        <v/>
      </c>
      <c r="G5409" s="46"/>
      <c r="J5409" s="11" t="n">
        <f aca="false">IFERROR(INDEX(Pozos!$M$2:$M$1852,MATCH(A5409,Pozos!$E$2:$E$1852,0)),"")</f>
        <v>53.65</v>
      </c>
      <c r="P5409" s="0" t="s">
        <v>3824</v>
      </c>
    </row>
    <row r="5410" customFormat="false" ht="15.75" hidden="false" customHeight="true" outlineLevel="0" collapsed="false">
      <c r="A5410" s="97" t="s">
        <v>3369</v>
      </c>
      <c r="D5410" s="11" t="str">
        <f aca="false">IF(AND(ISNUMBER(B5410),ISNUMBER($J5410)),$J5410-B5410,"")</f>
        <v/>
      </c>
      <c r="E5410" s="11" t="str">
        <f aca="false">IF(AND(ISNUMBER(C5410),ISNUMBER($J5410)),$J5410-C5410,"")</f>
        <v/>
      </c>
      <c r="G5410" s="46"/>
      <c r="J5410" s="11" t="n">
        <f aca="false">IFERROR(INDEX(Pozos!$M$2:$M$1852,MATCH(A5410,Pozos!$E$2:$E$1852,0)),"")</f>
        <v>27.12</v>
      </c>
      <c r="P5410" s="0" t="s">
        <v>3824</v>
      </c>
    </row>
    <row r="5411" customFormat="false" ht="15.75" hidden="false" customHeight="true" outlineLevel="0" collapsed="false">
      <c r="A5411" s="97" t="s">
        <v>3371</v>
      </c>
      <c r="D5411" s="11" t="str">
        <f aca="false">IF(AND(ISNUMBER(B5411),ISNUMBER($J5411)),$J5411-B5411,"")</f>
        <v/>
      </c>
      <c r="E5411" s="11" t="str">
        <f aca="false">IF(AND(ISNUMBER(C5411),ISNUMBER($J5411)),$J5411-C5411,"")</f>
        <v/>
      </c>
      <c r="G5411" s="46"/>
      <c r="J5411" s="11" t="n">
        <f aca="false">IFERROR(INDEX(Pozos!$M$2:$M$1852,MATCH(A5411,Pozos!$E$2:$E$1852,0)),"")</f>
        <v>39.59</v>
      </c>
      <c r="P5411" s="0" t="s">
        <v>3824</v>
      </c>
    </row>
    <row r="5412" customFormat="false" ht="15.75" hidden="false" customHeight="true" outlineLevel="0" collapsed="false">
      <c r="A5412" s="97" t="s">
        <v>3373</v>
      </c>
      <c r="D5412" s="11" t="str">
        <f aca="false">IF(AND(ISNUMBER(B5412),ISNUMBER($J5412)),$J5412-B5412,"")</f>
        <v/>
      </c>
      <c r="E5412" s="11" t="str">
        <f aca="false">IF(AND(ISNUMBER(C5412),ISNUMBER($J5412)),$J5412-C5412,"")</f>
        <v/>
      </c>
      <c r="G5412" s="46"/>
      <c r="J5412" s="11" t="str">
        <f aca="false">IFERROR(INDEX(Pozos!$M$2:$M$1852,MATCH(A5412,Pozos!$E$2:$E$1852,0)),"")</f>
        <v/>
      </c>
      <c r="N5412" s="106" t="s">
        <v>4930</v>
      </c>
      <c r="P5412" s="0" t="s">
        <v>3824</v>
      </c>
    </row>
    <row r="5413" customFormat="false" ht="14.25" hidden="false" customHeight="true" outlineLevel="0" collapsed="false">
      <c r="A5413" s="97" t="s">
        <v>3375</v>
      </c>
      <c r="D5413" s="11" t="str">
        <f aca="false">IF(AND(ISNUMBER(B5413),ISNUMBER($J5413)),$J5413-B5413,"")</f>
        <v/>
      </c>
      <c r="E5413" s="11" t="str">
        <f aca="false">IF(AND(ISNUMBER(C5413),ISNUMBER($J5413)),$J5413-C5413,"")</f>
        <v/>
      </c>
      <c r="G5413" s="46"/>
      <c r="J5413" s="11" t="n">
        <f aca="false">IFERROR(INDEX(Pozos!$M$2:$M$1852,MATCH(A5413,Pozos!$E$2:$E$1852,0)),"")</f>
        <v>48.17</v>
      </c>
      <c r="P5413" s="0" t="s">
        <v>3824</v>
      </c>
    </row>
    <row r="5414" customFormat="false" ht="15.75" hidden="false" customHeight="true" outlineLevel="0" collapsed="false">
      <c r="A5414" s="97" t="s">
        <v>3377</v>
      </c>
      <c r="D5414" s="11" t="str">
        <f aca="false">IF(AND(ISNUMBER(B5414),ISNUMBER($J5414)),$J5414-B5414,"")</f>
        <v/>
      </c>
      <c r="E5414" s="11" t="str">
        <f aca="false">IF(AND(ISNUMBER(C5414),ISNUMBER($J5414)),$J5414-C5414,"")</f>
        <v/>
      </c>
      <c r="G5414" s="46"/>
      <c r="J5414" s="11" t="n">
        <f aca="false">IFERROR(INDEX(Pozos!$M$2:$M$1852,MATCH(A5414,Pozos!$E$2:$E$1852,0)),"")</f>
        <v>31.53</v>
      </c>
      <c r="P5414" s="0" t="s">
        <v>3824</v>
      </c>
    </row>
    <row r="5415" customFormat="false" ht="15.75" hidden="false" customHeight="true" outlineLevel="0" collapsed="false">
      <c r="A5415" s="97" t="s">
        <v>3379</v>
      </c>
      <c r="D5415" s="11" t="str">
        <f aca="false">IF(AND(ISNUMBER(B5415),ISNUMBER($J5415)),$J5415-B5415,"")</f>
        <v/>
      </c>
      <c r="E5415" s="11" t="str">
        <f aca="false">IF(AND(ISNUMBER(C5415),ISNUMBER($J5415)),$J5415-C5415,"")</f>
        <v/>
      </c>
      <c r="G5415" s="46"/>
      <c r="J5415" s="11" t="str">
        <f aca="false">IFERROR(INDEX(Pozos!$M$2:$M$1852,MATCH(A5415,Pozos!$E$2:$E$1852,0)),"")</f>
        <v/>
      </c>
      <c r="N5415" s="106" t="s">
        <v>4930</v>
      </c>
      <c r="P5415" s="0" t="s">
        <v>3824</v>
      </c>
    </row>
    <row r="5416" customFormat="false" ht="15.75" hidden="false" customHeight="true" outlineLevel="0" collapsed="false">
      <c r="A5416" s="97" t="s">
        <v>3381</v>
      </c>
      <c r="D5416" s="11" t="str">
        <f aca="false">IF(AND(ISNUMBER(B5416),ISNUMBER($J5416)),$J5416-B5416,"")</f>
        <v/>
      </c>
      <c r="E5416" s="11" t="str">
        <f aca="false">IF(AND(ISNUMBER(C5416),ISNUMBER($J5416)),$J5416-C5416,"")</f>
        <v/>
      </c>
      <c r="G5416" s="46"/>
      <c r="J5416" s="11" t="n">
        <f aca="false">IFERROR(INDEX(Pozos!$M$2:$M$1852,MATCH(A5416,Pozos!$E$2:$E$1852,0)),"")</f>
        <v>43.73</v>
      </c>
      <c r="P5416" s="0" t="s">
        <v>3824</v>
      </c>
    </row>
    <row r="5417" customFormat="false" ht="15.75" hidden="false" customHeight="true" outlineLevel="0" collapsed="false">
      <c r="A5417" s="97" t="s">
        <v>3382</v>
      </c>
      <c r="D5417" s="11" t="str">
        <f aca="false">IF(AND(ISNUMBER(B5417),ISNUMBER($J5417)),$J5417-B5417,"")</f>
        <v/>
      </c>
      <c r="E5417" s="11" t="str">
        <f aca="false">IF(AND(ISNUMBER(C5417),ISNUMBER($J5417)),$J5417-C5417,"")</f>
        <v/>
      </c>
      <c r="G5417" s="46"/>
      <c r="J5417" s="11" t="n">
        <f aca="false">IFERROR(INDEX(Pozos!$M$2:$M$1852,MATCH(A5417,Pozos!$E$2:$E$1852,0)),"")</f>
        <v>12.74</v>
      </c>
      <c r="P5417" s="0" t="s">
        <v>3824</v>
      </c>
    </row>
    <row r="5418" customFormat="false" ht="15.75" hidden="false" customHeight="true" outlineLevel="0" collapsed="false">
      <c r="A5418" s="97" t="s">
        <v>3384</v>
      </c>
      <c r="D5418" s="11" t="str">
        <f aca="false">IF(AND(ISNUMBER(B5418),ISNUMBER($J5418)),$J5418-B5418,"")</f>
        <v/>
      </c>
      <c r="E5418" s="11" t="str">
        <f aca="false">IF(AND(ISNUMBER(C5418),ISNUMBER($J5418)),$J5418-C5418,"")</f>
        <v/>
      </c>
      <c r="G5418" s="46"/>
      <c r="J5418" s="11" t="n">
        <f aca="false">IFERROR(INDEX(Pozos!$M$2:$M$1852,MATCH(A5418,Pozos!$E$2:$E$1852,0)),"")</f>
        <v>10.86</v>
      </c>
      <c r="P5418" s="0" t="s">
        <v>3824</v>
      </c>
    </row>
    <row r="5419" customFormat="false" ht="15.75" hidden="false" customHeight="true" outlineLevel="0" collapsed="false">
      <c r="A5419" s="97" t="s">
        <v>3386</v>
      </c>
      <c r="D5419" s="11" t="str">
        <f aca="false">IF(AND(ISNUMBER(B5419),ISNUMBER($J5419)),$J5419-B5419,"")</f>
        <v/>
      </c>
      <c r="E5419" s="11" t="str">
        <f aca="false">IF(AND(ISNUMBER(C5419),ISNUMBER($J5419)),$J5419-C5419,"")</f>
        <v/>
      </c>
      <c r="G5419" s="46"/>
      <c r="J5419" s="11" t="n">
        <f aca="false">IFERROR(INDEX(Pozos!$M$2:$M$1852,MATCH(A5419,Pozos!$E$2:$E$1852,0)),"")</f>
        <v>17.63</v>
      </c>
      <c r="P5419" s="0" t="s">
        <v>3824</v>
      </c>
    </row>
    <row r="5420" customFormat="false" ht="15.75" hidden="false" customHeight="true" outlineLevel="0" collapsed="false">
      <c r="A5420" s="97" t="s">
        <v>3388</v>
      </c>
      <c r="D5420" s="11" t="str">
        <f aca="false">IF(AND(ISNUMBER(B5420),ISNUMBER($J5420)),$J5420-B5420,"")</f>
        <v/>
      </c>
      <c r="E5420" s="11" t="str">
        <f aca="false">IF(AND(ISNUMBER(C5420),ISNUMBER($J5420)),$J5420-C5420,"")</f>
        <v/>
      </c>
      <c r="G5420" s="46"/>
      <c r="J5420" s="11" t="n">
        <f aca="false">IFERROR(INDEX(Pozos!$M$2:$M$1852,MATCH(A5420,Pozos!$E$2:$E$1852,0)),"")</f>
        <v>15.07</v>
      </c>
      <c r="P5420" s="0" t="s">
        <v>3824</v>
      </c>
    </row>
    <row r="5421" customFormat="false" ht="15.75" hidden="false" customHeight="true" outlineLevel="0" collapsed="false">
      <c r="A5421" s="97" t="s">
        <v>3390</v>
      </c>
      <c r="D5421" s="11" t="str">
        <f aca="false">IF(AND(ISNUMBER(B5421),ISNUMBER($J5421)),$J5421-B5421,"")</f>
        <v/>
      </c>
      <c r="E5421" s="11" t="str">
        <f aca="false">IF(AND(ISNUMBER(C5421),ISNUMBER($J5421)),$J5421-C5421,"")</f>
        <v/>
      </c>
      <c r="G5421" s="46"/>
      <c r="J5421" s="11" t="n">
        <f aca="false">IFERROR(INDEX(Pozos!$M$2:$M$1852,MATCH(A5421,Pozos!$E$2:$E$1852,0)),"")</f>
        <v>35.19</v>
      </c>
      <c r="P5421" s="0" t="s">
        <v>3824</v>
      </c>
    </row>
    <row r="5422" customFormat="false" ht="15.75" hidden="false" customHeight="true" outlineLevel="0" collapsed="false">
      <c r="A5422" s="97" t="s">
        <v>3392</v>
      </c>
      <c r="D5422" s="11" t="str">
        <f aca="false">IF(AND(ISNUMBER(B5422),ISNUMBER($J5422)),$J5422-B5422,"")</f>
        <v/>
      </c>
      <c r="E5422" s="11" t="str">
        <f aca="false">IF(AND(ISNUMBER(C5422),ISNUMBER($J5422)),$J5422-C5422,"")</f>
        <v/>
      </c>
      <c r="G5422" s="46"/>
      <c r="J5422" s="11" t="n">
        <f aca="false">IFERROR(INDEX(Pozos!$M$2:$M$1852,MATCH(A5422,Pozos!$E$2:$E$1852,0)),"")</f>
        <v>25.19</v>
      </c>
      <c r="P5422" s="0" t="s">
        <v>3824</v>
      </c>
    </row>
    <row r="5423" customFormat="false" ht="15.75" hidden="false" customHeight="true" outlineLevel="0" collapsed="false">
      <c r="A5423" s="97" t="s">
        <v>3394</v>
      </c>
      <c r="D5423" s="11" t="str">
        <f aca="false">IF(AND(ISNUMBER(B5423),ISNUMBER($J5423)),$J5423-B5423,"")</f>
        <v/>
      </c>
      <c r="E5423" s="11" t="str">
        <f aca="false">IF(AND(ISNUMBER(C5423),ISNUMBER($J5423)),$J5423-C5423,"")</f>
        <v/>
      </c>
      <c r="G5423" s="46"/>
      <c r="J5423" s="11" t="n">
        <f aca="false">IFERROR(INDEX(Pozos!$M$2:$M$1852,MATCH(A5423,Pozos!$E$2:$E$1852,0)),"")</f>
        <v>32.73</v>
      </c>
      <c r="P5423" s="0" t="s">
        <v>3824</v>
      </c>
    </row>
    <row r="5424" customFormat="false" ht="15.75" hidden="false" customHeight="true" outlineLevel="0" collapsed="false">
      <c r="A5424" s="97" t="s">
        <v>3396</v>
      </c>
      <c r="D5424" s="11" t="str">
        <f aca="false">IF(AND(ISNUMBER(B5424),ISNUMBER($J5424)),$J5424-B5424,"")</f>
        <v/>
      </c>
      <c r="E5424" s="11" t="str">
        <f aca="false">IF(AND(ISNUMBER(C5424),ISNUMBER($J5424)),$J5424-C5424,"")</f>
        <v/>
      </c>
      <c r="G5424" s="46"/>
      <c r="J5424" s="11" t="n">
        <f aca="false">IFERROR(INDEX(Pozos!$M$2:$M$1852,MATCH(A5424,Pozos!$E$2:$E$1852,0)),"")</f>
        <v>48.33</v>
      </c>
      <c r="P5424" s="0" t="s">
        <v>3824</v>
      </c>
    </row>
    <row r="5425" customFormat="false" ht="15.75" hidden="false" customHeight="true" outlineLevel="0" collapsed="false">
      <c r="A5425" s="97" t="s">
        <v>3397</v>
      </c>
      <c r="D5425" s="11" t="str">
        <f aca="false">IF(AND(ISNUMBER(B5425),ISNUMBER($J5425)),$J5425-B5425,"")</f>
        <v/>
      </c>
      <c r="E5425" s="11" t="str">
        <f aca="false">IF(AND(ISNUMBER(C5425),ISNUMBER($J5425)),$J5425-C5425,"")</f>
        <v/>
      </c>
      <c r="G5425" s="46"/>
      <c r="J5425" s="11" t="n">
        <f aca="false">IFERROR(INDEX(Pozos!$M$2:$M$1852,MATCH(A5425,Pozos!$E$2:$E$1852,0)),"")</f>
        <v>33.85</v>
      </c>
      <c r="P5425" s="0" t="s">
        <v>3824</v>
      </c>
    </row>
    <row r="5426" customFormat="false" ht="15.75" hidden="false" customHeight="true" outlineLevel="0" collapsed="false">
      <c r="A5426" s="97" t="s">
        <v>3399</v>
      </c>
      <c r="D5426" s="11" t="str">
        <f aca="false">IF(AND(ISNUMBER(B5426),ISNUMBER($J5426)),$J5426-B5426,"")</f>
        <v/>
      </c>
      <c r="E5426" s="11" t="str">
        <f aca="false">IF(AND(ISNUMBER(C5426),ISNUMBER($J5426)),$J5426-C5426,"")</f>
        <v/>
      </c>
      <c r="G5426" s="46"/>
      <c r="J5426" s="11" t="n">
        <f aca="false">IFERROR(INDEX(Pozos!$M$2:$M$1852,MATCH(A5426,Pozos!$E$2:$E$1852,0)),"")</f>
        <v>37.65</v>
      </c>
      <c r="P5426" s="0" t="s">
        <v>3824</v>
      </c>
    </row>
    <row r="5427" customFormat="false" ht="15.75" hidden="false" customHeight="true" outlineLevel="0" collapsed="false">
      <c r="A5427" s="97" t="s">
        <v>3402</v>
      </c>
      <c r="D5427" s="11" t="str">
        <f aca="false">IF(AND(ISNUMBER(B5427),ISNUMBER($J5427)),$J5427-B5427,"")</f>
        <v/>
      </c>
      <c r="E5427" s="11" t="str">
        <f aca="false">IF(AND(ISNUMBER(C5427),ISNUMBER($J5427)),$J5427-C5427,"")</f>
        <v/>
      </c>
      <c r="G5427" s="46"/>
      <c r="J5427" s="11" t="n">
        <f aca="false">IFERROR(INDEX(Pozos!$M$2:$M$1852,MATCH(A5427,Pozos!$E$2:$E$1852,0)),"")</f>
        <v>37.65</v>
      </c>
      <c r="P5427" s="0" t="s">
        <v>3824</v>
      </c>
    </row>
    <row r="5428" customFormat="false" ht="15.75" hidden="false" customHeight="true" outlineLevel="0" collapsed="false">
      <c r="A5428" s="97" t="s">
        <v>3404</v>
      </c>
      <c r="D5428" s="11" t="str">
        <f aca="false">IF(AND(ISNUMBER(B5428),ISNUMBER($J5428)),$J5428-B5428,"")</f>
        <v/>
      </c>
      <c r="E5428" s="11" t="str">
        <f aca="false">IF(AND(ISNUMBER(C5428),ISNUMBER($J5428)),$J5428-C5428,"")</f>
        <v/>
      </c>
      <c r="G5428" s="46"/>
      <c r="J5428" s="11" t="n">
        <f aca="false">IFERROR(INDEX(Pozos!$M$2:$M$1852,MATCH(A5428,Pozos!$E$2:$E$1852,0)),"")</f>
        <v>44.19</v>
      </c>
      <c r="P5428" s="0" t="s">
        <v>3824</v>
      </c>
    </row>
    <row r="5429" customFormat="false" ht="15.75" hidden="false" customHeight="true" outlineLevel="0" collapsed="false">
      <c r="A5429" s="97" t="s">
        <v>3407</v>
      </c>
      <c r="D5429" s="11" t="str">
        <f aca="false">IF(AND(ISNUMBER(B5429),ISNUMBER($J5429)),$J5429-B5429,"")</f>
        <v/>
      </c>
      <c r="E5429" s="11" t="str">
        <f aca="false">IF(AND(ISNUMBER(C5429),ISNUMBER($J5429)),$J5429-C5429,"")</f>
        <v/>
      </c>
      <c r="G5429" s="46"/>
      <c r="J5429" s="11" t="n">
        <f aca="false">IFERROR(INDEX(Pozos!$M$2:$M$1852,MATCH(A5429,Pozos!$E$2:$E$1852,0)),"")</f>
        <v>33.91</v>
      </c>
      <c r="P5429" s="0" t="s">
        <v>3824</v>
      </c>
    </row>
    <row r="5430" customFormat="false" ht="15.75" hidden="false" customHeight="true" outlineLevel="0" collapsed="false">
      <c r="A5430" s="97" t="s">
        <v>3410</v>
      </c>
      <c r="D5430" s="11" t="str">
        <f aca="false">IF(AND(ISNUMBER(B5430),ISNUMBER($J5430)),$J5430-B5430,"")</f>
        <v/>
      </c>
      <c r="E5430" s="11" t="str">
        <f aca="false">IF(AND(ISNUMBER(C5430),ISNUMBER($J5430)),$J5430-C5430,"")</f>
        <v/>
      </c>
      <c r="G5430" s="46"/>
      <c r="J5430" s="11" t="n">
        <f aca="false">IFERROR(INDEX(Pozos!$M$2:$M$1852,MATCH(A5430,Pozos!$E$2:$E$1852,0)),"")</f>
        <v>38.18</v>
      </c>
      <c r="P5430" s="0" t="s">
        <v>3824</v>
      </c>
    </row>
    <row r="5431" customFormat="false" ht="15.75" hidden="false" customHeight="true" outlineLevel="0" collapsed="false">
      <c r="A5431" s="97" t="s">
        <v>3413</v>
      </c>
      <c r="D5431" s="11" t="str">
        <f aca="false">IF(AND(ISNUMBER(B5431),ISNUMBER($J5431)),$J5431-B5431,"")</f>
        <v/>
      </c>
      <c r="E5431" s="11" t="str">
        <f aca="false">IF(AND(ISNUMBER(C5431),ISNUMBER($J5431)),$J5431-C5431,"")</f>
        <v/>
      </c>
      <c r="G5431" s="46"/>
      <c r="J5431" s="11" t="n">
        <f aca="false">IFERROR(INDEX(Pozos!$M$2:$M$1852,MATCH(A5431,Pozos!$E$2:$E$1852,0)),"")</f>
        <v>28.09</v>
      </c>
      <c r="P5431" s="0" t="s">
        <v>3824</v>
      </c>
    </row>
    <row r="5432" customFormat="false" ht="15.75" hidden="false" customHeight="true" outlineLevel="0" collapsed="false">
      <c r="A5432" s="97" t="s">
        <v>3416</v>
      </c>
      <c r="D5432" s="11" t="str">
        <f aca="false">IF(AND(ISNUMBER(B5432),ISNUMBER($J5432)),$J5432-B5432,"")</f>
        <v/>
      </c>
      <c r="E5432" s="11" t="str">
        <f aca="false">IF(AND(ISNUMBER(C5432),ISNUMBER($J5432)),$J5432-C5432,"")</f>
        <v/>
      </c>
      <c r="G5432" s="46"/>
      <c r="J5432" s="11" t="n">
        <f aca="false">IFERROR(INDEX(Pozos!$M$2:$M$1852,MATCH(A5432,Pozos!$E$2:$E$1852,0)),"")</f>
        <v>48.11</v>
      </c>
      <c r="P5432" s="0" t="s">
        <v>3824</v>
      </c>
    </row>
    <row r="5433" customFormat="false" ht="15.75" hidden="false" customHeight="true" outlineLevel="0" collapsed="false">
      <c r="A5433" s="97" t="s">
        <v>3419</v>
      </c>
      <c r="D5433" s="11" t="str">
        <f aca="false">IF(AND(ISNUMBER(B5433),ISNUMBER($J5433)),$J5433-B5433,"")</f>
        <v/>
      </c>
      <c r="E5433" s="11" t="str">
        <f aca="false">IF(AND(ISNUMBER(C5433),ISNUMBER($J5433)),$J5433-C5433,"")</f>
        <v/>
      </c>
      <c r="G5433" s="46"/>
      <c r="J5433" s="11" t="n">
        <f aca="false">IFERROR(INDEX(Pozos!$M$2:$M$1852,MATCH(A5433,Pozos!$E$2:$E$1852,0)),"")</f>
        <v>52.71</v>
      </c>
      <c r="P5433" s="0" t="s">
        <v>3824</v>
      </c>
    </row>
    <row r="5434" customFormat="false" ht="15.75" hidden="false" customHeight="true" outlineLevel="0" collapsed="false">
      <c r="A5434" s="97" t="s">
        <v>3421</v>
      </c>
      <c r="D5434" s="11" t="str">
        <f aca="false">IF(AND(ISNUMBER(B5434),ISNUMBER($J5434)),$J5434-B5434,"")</f>
        <v/>
      </c>
      <c r="E5434" s="11" t="str">
        <f aca="false">IF(AND(ISNUMBER(C5434),ISNUMBER($J5434)),$J5434-C5434,"")</f>
        <v/>
      </c>
      <c r="G5434" s="46"/>
      <c r="J5434" s="11" t="n">
        <f aca="false">IFERROR(INDEX(Pozos!$M$2:$M$1852,MATCH(A5434,Pozos!$E$2:$E$1852,0)),"")</f>
        <v>51.12</v>
      </c>
      <c r="P5434" s="0" t="s">
        <v>3824</v>
      </c>
    </row>
    <row r="5435" customFormat="false" ht="15.75" hidden="false" customHeight="true" outlineLevel="0" collapsed="false">
      <c r="A5435" s="97" t="s">
        <v>3423</v>
      </c>
      <c r="D5435" s="11" t="str">
        <f aca="false">IF(AND(ISNUMBER(B5435),ISNUMBER($J5435)),$J5435-B5435,"")</f>
        <v/>
      </c>
      <c r="E5435" s="11" t="str">
        <f aca="false">IF(AND(ISNUMBER(C5435),ISNUMBER($J5435)),$J5435-C5435,"")</f>
        <v/>
      </c>
      <c r="G5435" s="46"/>
      <c r="J5435" s="11" t="n">
        <f aca="false">IFERROR(INDEX(Pozos!$M$2:$M$1852,MATCH(A5435,Pozos!$E$2:$E$1852,0)),"")</f>
        <v>33.58</v>
      </c>
      <c r="P5435" s="0" t="s">
        <v>3824</v>
      </c>
    </row>
    <row r="5436" customFormat="false" ht="15.75" hidden="false" customHeight="true" outlineLevel="0" collapsed="false">
      <c r="A5436" s="97" t="s">
        <v>3424</v>
      </c>
      <c r="D5436" s="11" t="str">
        <f aca="false">IF(AND(ISNUMBER(B5436),ISNUMBER($J5436)),$J5436-B5436,"")</f>
        <v/>
      </c>
      <c r="E5436" s="11" t="str">
        <f aca="false">IF(AND(ISNUMBER(C5436),ISNUMBER($J5436)),$J5436-C5436,"")</f>
        <v/>
      </c>
      <c r="G5436" s="46"/>
      <c r="J5436" s="11" t="n">
        <f aca="false">IFERROR(INDEX(Pozos!$M$2:$M$1852,MATCH(A5436,Pozos!$E$2:$E$1852,0)),"")</f>
        <v>34.35</v>
      </c>
      <c r="P5436" s="0" t="s">
        <v>3824</v>
      </c>
    </row>
    <row r="5437" customFormat="false" ht="15.75" hidden="false" customHeight="true" outlineLevel="0" collapsed="false">
      <c r="A5437" s="97" t="s">
        <v>3427</v>
      </c>
      <c r="D5437" s="11" t="str">
        <f aca="false">IF(AND(ISNUMBER(B5437),ISNUMBER($J5437)),$J5437-B5437,"")</f>
        <v/>
      </c>
      <c r="E5437" s="11" t="str">
        <f aca="false">IF(AND(ISNUMBER(C5437),ISNUMBER($J5437)),$J5437-C5437,"")</f>
        <v/>
      </c>
      <c r="G5437" s="46"/>
      <c r="J5437" s="11" t="n">
        <f aca="false">IFERROR(INDEX(Pozos!$M$2:$M$1852,MATCH(A5437,Pozos!$E$2:$E$1852,0)),"")</f>
        <v>41.53</v>
      </c>
      <c r="P5437" s="0" t="s">
        <v>3824</v>
      </c>
    </row>
    <row r="5438" customFormat="false" ht="15.75" hidden="false" customHeight="true" outlineLevel="0" collapsed="false">
      <c r="A5438" s="97" t="s">
        <v>3429</v>
      </c>
      <c r="D5438" s="11" t="str">
        <f aca="false">IF(AND(ISNUMBER(B5438),ISNUMBER($J5438)),$J5438-B5438,"")</f>
        <v/>
      </c>
      <c r="E5438" s="11" t="str">
        <f aca="false">IF(AND(ISNUMBER(C5438),ISNUMBER($J5438)),$J5438-C5438,"")</f>
        <v/>
      </c>
      <c r="G5438" s="46"/>
      <c r="J5438" s="11" t="n">
        <f aca="false">IFERROR(INDEX(Pozos!$M$2:$M$1852,MATCH(A5438,Pozos!$E$2:$E$1852,0)),"")</f>
        <v>37.01</v>
      </c>
      <c r="P5438" s="0" t="s">
        <v>3824</v>
      </c>
    </row>
    <row r="5439" customFormat="false" ht="15.75" hidden="false" customHeight="true" outlineLevel="0" collapsed="false">
      <c r="A5439" s="97" t="s">
        <v>3431</v>
      </c>
      <c r="D5439" s="11" t="str">
        <f aca="false">IF(AND(ISNUMBER(B5439),ISNUMBER($J5439)),$J5439-B5439,"")</f>
        <v/>
      </c>
      <c r="E5439" s="11" t="str">
        <f aca="false">IF(AND(ISNUMBER(C5439),ISNUMBER($J5439)),$J5439-C5439,"")</f>
        <v/>
      </c>
      <c r="G5439" s="46"/>
      <c r="J5439" s="11" t="n">
        <f aca="false">IFERROR(INDEX(Pozos!$M$2:$M$1852,MATCH(A5439,Pozos!$E$2:$E$1852,0)),"")</f>
        <v>30.56</v>
      </c>
      <c r="P5439" s="0" t="s">
        <v>3824</v>
      </c>
    </row>
    <row r="5440" customFormat="false" ht="15.75" hidden="false" customHeight="true" outlineLevel="0" collapsed="false">
      <c r="A5440" s="97" t="s">
        <v>3433</v>
      </c>
      <c r="D5440" s="11" t="str">
        <f aca="false">IF(AND(ISNUMBER(B5440),ISNUMBER($J5440)),$J5440-B5440,"")</f>
        <v/>
      </c>
      <c r="E5440" s="11" t="str">
        <f aca="false">IF(AND(ISNUMBER(C5440),ISNUMBER($J5440)),$J5440-C5440,"")</f>
        <v/>
      </c>
      <c r="G5440" s="46"/>
      <c r="J5440" s="11" t="n">
        <f aca="false">IFERROR(INDEX(Pozos!$M$2:$M$1852,MATCH(A5440,Pozos!$E$2:$E$1852,0)),"")</f>
        <v>4.44</v>
      </c>
      <c r="P5440" s="0" t="s">
        <v>3824</v>
      </c>
    </row>
    <row r="5441" customFormat="false" ht="15.75" hidden="false" customHeight="true" outlineLevel="0" collapsed="false">
      <c r="A5441" s="97" t="s">
        <v>3435</v>
      </c>
      <c r="D5441" s="11" t="str">
        <f aca="false">IF(AND(ISNUMBER(B5441),ISNUMBER($J5441)),$J5441-B5441,"")</f>
        <v/>
      </c>
      <c r="E5441" s="11" t="str">
        <f aca="false">IF(AND(ISNUMBER(C5441),ISNUMBER($J5441)),$J5441-C5441,"")</f>
        <v/>
      </c>
      <c r="G5441" s="46"/>
      <c r="J5441" s="11" t="n">
        <f aca="false">IFERROR(INDEX(Pozos!$M$2:$M$1852,MATCH(A5441,Pozos!$E$2:$E$1852,0)),"")</f>
        <v>34.2</v>
      </c>
      <c r="P5441" s="0" t="s">
        <v>3824</v>
      </c>
    </row>
    <row r="5442" customFormat="false" ht="15.75" hidden="false" customHeight="true" outlineLevel="0" collapsed="false">
      <c r="A5442" s="97" t="s">
        <v>3437</v>
      </c>
      <c r="D5442" s="11" t="str">
        <f aca="false">IF(AND(ISNUMBER(B5442),ISNUMBER($J5442)),$J5442-B5442,"")</f>
        <v/>
      </c>
      <c r="E5442" s="11" t="str">
        <f aca="false">IF(AND(ISNUMBER(C5442),ISNUMBER($J5442)),$J5442-C5442,"")</f>
        <v/>
      </c>
      <c r="G5442" s="46"/>
      <c r="J5442" s="11" t="n">
        <f aca="false">IFERROR(INDEX(Pozos!$M$2:$M$1852,MATCH(A5442,Pozos!$E$2:$E$1852,0)),"")</f>
        <v>19.84</v>
      </c>
      <c r="P5442" s="0" t="s">
        <v>3824</v>
      </c>
    </row>
    <row r="5443" customFormat="false" ht="15.75" hidden="false" customHeight="true" outlineLevel="0" collapsed="false">
      <c r="A5443" s="97" t="s">
        <v>3439</v>
      </c>
      <c r="D5443" s="11" t="str">
        <f aca="false">IF(AND(ISNUMBER(B5443),ISNUMBER($J5443)),$J5443-B5443,"")</f>
        <v/>
      </c>
      <c r="E5443" s="11" t="str">
        <f aca="false">IF(AND(ISNUMBER(C5443),ISNUMBER($J5443)),$J5443-C5443,"")</f>
        <v/>
      </c>
      <c r="G5443" s="46"/>
      <c r="J5443" s="11" t="n">
        <f aca="false">IFERROR(INDEX(Pozos!$M$2:$M$1852,MATCH(A5443,Pozos!$E$2:$E$1852,0)),"")</f>
        <v>40.81</v>
      </c>
      <c r="P5443" s="0" t="s">
        <v>3824</v>
      </c>
    </row>
    <row r="5444" customFormat="false" ht="15.75" hidden="false" customHeight="true" outlineLevel="0" collapsed="false">
      <c r="A5444" s="97" t="s">
        <v>3441</v>
      </c>
      <c r="D5444" s="11" t="str">
        <f aca="false">IF(AND(ISNUMBER(B5444),ISNUMBER($J5444)),$J5444-B5444,"")</f>
        <v/>
      </c>
      <c r="E5444" s="11" t="str">
        <f aca="false">IF(AND(ISNUMBER(C5444),ISNUMBER($J5444)),$J5444-C5444,"")</f>
        <v/>
      </c>
      <c r="G5444" s="46"/>
      <c r="J5444" s="11" t="n">
        <f aca="false">IFERROR(INDEX(Pozos!$M$2:$M$1852,MATCH(A5444,Pozos!$E$2:$E$1852,0)),"")</f>
        <v>30.23</v>
      </c>
      <c r="P5444" s="0" t="s">
        <v>3824</v>
      </c>
    </row>
    <row r="5445" customFormat="false" ht="15.75" hidden="false" customHeight="true" outlineLevel="0" collapsed="false">
      <c r="A5445" s="97" t="s">
        <v>3443</v>
      </c>
      <c r="D5445" s="11" t="str">
        <f aca="false">IF(AND(ISNUMBER(B5445),ISNUMBER($J5445)),$J5445-B5445,"")</f>
        <v/>
      </c>
      <c r="E5445" s="11" t="str">
        <f aca="false">IF(AND(ISNUMBER(C5445),ISNUMBER($J5445)),$J5445-C5445,"")</f>
        <v/>
      </c>
      <c r="G5445" s="46"/>
      <c r="J5445" s="11" t="n">
        <f aca="false">IFERROR(INDEX(Pozos!$M$2:$M$1852,MATCH(A5445,Pozos!$E$2:$E$1852,0)),"")</f>
        <v>26.94</v>
      </c>
      <c r="P5445" s="0" t="s">
        <v>3824</v>
      </c>
    </row>
    <row r="5446" customFormat="false" ht="15.75" hidden="false" customHeight="true" outlineLevel="0" collapsed="false">
      <c r="A5446" s="97" t="s">
        <v>3446</v>
      </c>
      <c r="D5446" s="11" t="str">
        <f aca="false">IF(AND(ISNUMBER(B5446),ISNUMBER($J5446)),$J5446-B5446,"")</f>
        <v/>
      </c>
      <c r="E5446" s="11" t="str">
        <f aca="false">IF(AND(ISNUMBER(C5446),ISNUMBER($J5446)),$J5446-C5446,"")</f>
        <v/>
      </c>
      <c r="G5446" s="46"/>
      <c r="J5446" s="11" t="n">
        <f aca="false">IFERROR(INDEX(Pozos!$M$2:$M$1852,MATCH(A5446,Pozos!$E$2:$E$1852,0)),"")</f>
        <v>23.52</v>
      </c>
      <c r="P5446" s="0" t="s">
        <v>3824</v>
      </c>
    </row>
    <row r="5447" customFormat="false" ht="15.75" hidden="false" customHeight="true" outlineLevel="0" collapsed="false">
      <c r="A5447" s="97" t="s">
        <v>3448</v>
      </c>
      <c r="D5447" s="11" t="str">
        <f aca="false">IF(AND(ISNUMBER(B5447),ISNUMBER($J5447)),$J5447-B5447,"")</f>
        <v/>
      </c>
      <c r="E5447" s="11" t="str">
        <f aca="false">IF(AND(ISNUMBER(C5447),ISNUMBER($J5447)),$J5447-C5447,"")</f>
        <v/>
      </c>
      <c r="G5447" s="46"/>
      <c r="J5447" s="11" t="n">
        <f aca="false">IFERROR(INDEX(Pozos!$M$2:$M$1852,MATCH(A5447,Pozos!$E$2:$E$1852,0)),"")</f>
        <v>25.4</v>
      </c>
      <c r="P5447" s="0" t="s">
        <v>3824</v>
      </c>
    </row>
    <row r="5448" customFormat="false" ht="15.75" hidden="false" customHeight="true" outlineLevel="0" collapsed="false">
      <c r="A5448" s="97" t="s">
        <v>3451</v>
      </c>
      <c r="D5448" s="11" t="str">
        <f aca="false">IF(AND(ISNUMBER(B5448),ISNUMBER($J5448)),$J5448-B5448,"")</f>
        <v/>
      </c>
      <c r="E5448" s="11" t="str">
        <f aca="false">IF(AND(ISNUMBER(C5448),ISNUMBER($J5448)),$J5448-C5448,"")</f>
        <v/>
      </c>
      <c r="G5448" s="46"/>
      <c r="J5448" s="11" t="n">
        <f aca="false">IFERROR(INDEX(Pozos!$M$2:$M$1852,MATCH(A5448,Pozos!$E$2:$E$1852,0)),"")</f>
        <v>48.33</v>
      </c>
      <c r="P5448" s="0" t="s">
        <v>3824</v>
      </c>
    </row>
    <row r="5449" customFormat="false" ht="15.75" hidden="false" customHeight="true" outlineLevel="0" collapsed="false">
      <c r="A5449" s="97" t="s">
        <v>3453</v>
      </c>
      <c r="D5449" s="11" t="str">
        <f aca="false">IF(AND(ISNUMBER(B5449),ISNUMBER($J5449)),$J5449-B5449,"")</f>
        <v/>
      </c>
      <c r="E5449" s="11" t="str">
        <f aca="false">IF(AND(ISNUMBER(C5449),ISNUMBER($J5449)),$J5449-C5449,"")</f>
        <v/>
      </c>
      <c r="G5449" s="46"/>
      <c r="J5449" s="11" t="n">
        <f aca="false">IFERROR(INDEX(Pozos!$M$2:$M$1852,MATCH(A5449,Pozos!$E$2:$E$1852,0)),"")</f>
        <v>13.88</v>
      </c>
      <c r="P5449" s="0" t="s">
        <v>3824</v>
      </c>
    </row>
    <row r="5450" customFormat="false" ht="15.75" hidden="false" customHeight="true" outlineLevel="0" collapsed="false">
      <c r="A5450" s="97" t="s">
        <v>3455</v>
      </c>
      <c r="D5450" s="11" t="str">
        <f aca="false">IF(AND(ISNUMBER(B5450),ISNUMBER($J5450)),$J5450-B5450,"")</f>
        <v/>
      </c>
      <c r="E5450" s="11" t="str">
        <f aca="false">IF(AND(ISNUMBER(C5450),ISNUMBER($J5450)),$J5450-C5450,"")</f>
        <v/>
      </c>
      <c r="G5450" s="46"/>
      <c r="J5450" s="11" t="n">
        <f aca="false">IFERROR(INDEX(Pozos!$M$2:$M$1852,MATCH(A5450,Pozos!$E$2:$E$1852,0)),"")</f>
        <v>32.5</v>
      </c>
      <c r="P5450" s="0" t="s">
        <v>3824</v>
      </c>
    </row>
    <row r="5451" customFormat="false" ht="15.75" hidden="false" customHeight="true" outlineLevel="0" collapsed="false">
      <c r="A5451" s="97" t="s">
        <v>3458</v>
      </c>
      <c r="D5451" s="11" t="str">
        <f aca="false">IF(AND(ISNUMBER(B5451),ISNUMBER($J5451)),$J5451-B5451,"")</f>
        <v/>
      </c>
      <c r="E5451" s="11" t="str">
        <f aca="false">IF(AND(ISNUMBER(C5451),ISNUMBER($J5451)),$J5451-C5451,"")</f>
        <v/>
      </c>
      <c r="G5451" s="46"/>
      <c r="J5451" s="11" t="n">
        <f aca="false">IFERROR(INDEX(Pozos!$M$2:$M$1852,MATCH(A5451,Pozos!$E$2:$E$1852,0)),"")</f>
        <v>21.51</v>
      </c>
      <c r="P5451" s="0" t="s">
        <v>3824</v>
      </c>
    </row>
    <row r="5452" customFormat="false" ht="15.75" hidden="false" customHeight="true" outlineLevel="0" collapsed="false">
      <c r="A5452" s="97" t="s">
        <v>3461</v>
      </c>
      <c r="D5452" s="11" t="str">
        <f aca="false">IF(AND(ISNUMBER(B5452),ISNUMBER($J5452)),$J5452-B5452,"")</f>
        <v/>
      </c>
      <c r="E5452" s="11" t="str">
        <f aca="false">IF(AND(ISNUMBER(C5452),ISNUMBER($J5452)),$J5452-C5452,"")</f>
        <v/>
      </c>
      <c r="G5452" s="46"/>
      <c r="J5452" s="11" t="n">
        <f aca="false">IFERROR(INDEX(Pozos!$M$2:$M$1852,MATCH(A5452,Pozos!$E$2:$E$1852,0)),"")</f>
        <v>21.34</v>
      </c>
      <c r="P5452" s="0" t="s">
        <v>3824</v>
      </c>
    </row>
    <row r="5453" customFormat="false" ht="15.75" hidden="false" customHeight="true" outlineLevel="0" collapsed="false">
      <c r="A5453" s="97" t="s">
        <v>3464</v>
      </c>
      <c r="D5453" s="11" t="str">
        <f aca="false">IF(AND(ISNUMBER(B5453),ISNUMBER($J5453)),$J5453-B5453,"")</f>
        <v/>
      </c>
      <c r="E5453" s="11" t="str">
        <f aca="false">IF(AND(ISNUMBER(C5453),ISNUMBER($J5453)),$J5453-C5453,"")</f>
        <v/>
      </c>
      <c r="G5453" s="46"/>
      <c r="J5453" s="11" t="n">
        <f aca="false">IFERROR(INDEX(Pozos!$M$2:$M$1852,MATCH(A5453,Pozos!$E$2:$E$1852,0)),"")</f>
        <v>11.15</v>
      </c>
      <c r="P5453" s="0" t="s">
        <v>3824</v>
      </c>
    </row>
    <row r="5454" customFormat="false" ht="15.75" hidden="false" customHeight="true" outlineLevel="0" collapsed="false">
      <c r="A5454" s="97" t="s">
        <v>3466</v>
      </c>
      <c r="D5454" s="11" t="str">
        <f aca="false">IF(AND(ISNUMBER(B5454),ISNUMBER($J5454)),$J5454-B5454,"")</f>
        <v/>
      </c>
      <c r="E5454" s="11" t="str">
        <f aca="false">IF(AND(ISNUMBER(C5454),ISNUMBER($J5454)),$J5454-C5454,"")</f>
        <v/>
      </c>
      <c r="G5454" s="46"/>
      <c r="J5454" s="11" t="n">
        <f aca="false">IFERROR(INDEX(Pozos!$M$2:$M$1852,MATCH(A5454,Pozos!$E$2:$E$1852,0)),"")</f>
        <v>24.42</v>
      </c>
      <c r="P5454" s="0" t="s">
        <v>3824</v>
      </c>
    </row>
    <row r="5455" customFormat="false" ht="15.75" hidden="false" customHeight="true" outlineLevel="0" collapsed="false">
      <c r="A5455" s="97" t="s">
        <v>3469</v>
      </c>
      <c r="D5455" s="11" t="str">
        <f aca="false">IF(AND(ISNUMBER(B5455),ISNUMBER($J5455)),$J5455-B5455,"")</f>
        <v/>
      </c>
      <c r="E5455" s="11" t="str">
        <f aca="false">IF(AND(ISNUMBER(C5455),ISNUMBER($J5455)),$J5455-C5455,"")</f>
        <v/>
      </c>
      <c r="G5455" s="46"/>
      <c r="J5455" s="11" t="n">
        <f aca="false">IFERROR(INDEX(Pozos!$M$2:$M$1852,MATCH(A5455,Pozos!$E$2:$E$1852,0)),"")</f>
        <v>26.54</v>
      </c>
      <c r="P5455" s="0" t="s">
        <v>3824</v>
      </c>
    </row>
    <row r="5456" customFormat="false" ht="15.75" hidden="false" customHeight="true" outlineLevel="0" collapsed="false">
      <c r="A5456" s="97" t="s">
        <v>3471</v>
      </c>
      <c r="D5456" s="11" t="str">
        <f aca="false">IF(AND(ISNUMBER(B5456),ISNUMBER($J5456)),$J5456-B5456,"")</f>
        <v/>
      </c>
      <c r="E5456" s="11" t="str">
        <f aca="false">IF(AND(ISNUMBER(C5456),ISNUMBER($J5456)),$J5456-C5456,"")</f>
        <v/>
      </c>
      <c r="G5456" s="46"/>
      <c r="J5456" s="11" t="n">
        <f aca="false">IFERROR(INDEX(Pozos!$M$2:$M$1852,MATCH(A5456,Pozos!$E$2:$E$1852,0)),"")</f>
        <v>18.8</v>
      </c>
      <c r="P5456" s="0" t="s">
        <v>3824</v>
      </c>
    </row>
    <row r="5457" customFormat="false" ht="15.75" hidden="false" customHeight="true" outlineLevel="0" collapsed="false">
      <c r="A5457" s="97" t="s">
        <v>3473</v>
      </c>
      <c r="D5457" s="11" t="str">
        <f aca="false">IF(AND(ISNUMBER(B5457),ISNUMBER($J5457)),$J5457-B5457,"")</f>
        <v/>
      </c>
      <c r="E5457" s="11" t="str">
        <f aca="false">IF(AND(ISNUMBER(C5457),ISNUMBER($J5457)),$J5457-C5457,"")</f>
        <v/>
      </c>
      <c r="G5457" s="46"/>
      <c r="J5457" s="11" t="n">
        <f aca="false">IFERROR(INDEX(Pozos!$M$2:$M$1852,MATCH(A5457,Pozos!$E$2:$E$1852,0)),"")</f>
        <v>46.4</v>
      </c>
      <c r="P5457" s="0" t="s">
        <v>3824</v>
      </c>
    </row>
    <row r="5458" customFormat="false" ht="15.75" hidden="false" customHeight="true" outlineLevel="0" collapsed="false">
      <c r="A5458" s="97" t="s">
        <v>3476</v>
      </c>
      <c r="D5458" s="11" t="str">
        <f aca="false">IF(AND(ISNUMBER(B5458),ISNUMBER($J5458)),$J5458-B5458,"")</f>
        <v/>
      </c>
      <c r="E5458" s="11" t="str">
        <f aca="false">IF(AND(ISNUMBER(C5458),ISNUMBER($J5458)),$J5458-C5458,"")</f>
        <v/>
      </c>
      <c r="G5458" s="46"/>
      <c r="J5458" s="11" t="n">
        <f aca="false">IFERROR(INDEX(Pozos!$M$2:$M$1852,MATCH(A5458,Pozos!$E$2:$E$1852,0)),"")</f>
        <v>22.42</v>
      </c>
      <c r="P5458" s="0" t="s">
        <v>3824</v>
      </c>
    </row>
    <row r="5459" customFormat="false" ht="15.75" hidden="false" customHeight="true" outlineLevel="0" collapsed="false">
      <c r="A5459" s="97" t="s">
        <v>3478</v>
      </c>
      <c r="D5459" s="11" t="str">
        <f aca="false">IF(AND(ISNUMBER(B5459),ISNUMBER($J5459)),$J5459-B5459,"")</f>
        <v/>
      </c>
      <c r="E5459" s="11" t="str">
        <f aca="false">IF(AND(ISNUMBER(C5459),ISNUMBER($J5459)),$J5459-C5459,"")</f>
        <v/>
      </c>
      <c r="G5459" s="46"/>
      <c r="J5459" s="11" t="n">
        <f aca="false">IFERROR(INDEX(Pozos!$M$2:$M$1852,MATCH(A5459,Pozos!$E$2:$E$1852,0)),"")</f>
        <v>40.86</v>
      </c>
      <c r="P5459" s="0" t="s">
        <v>3824</v>
      </c>
    </row>
    <row r="5460" customFormat="false" ht="15.75" hidden="false" customHeight="true" outlineLevel="0" collapsed="false">
      <c r="A5460" s="97" t="s">
        <v>3480</v>
      </c>
      <c r="D5460" s="11" t="str">
        <f aca="false">IF(AND(ISNUMBER(B5460),ISNUMBER($J5460)),$J5460-B5460,"")</f>
        <v/>
      </c>
      <c r="E5460" s="11" t="str">
        <f aca="false">IF(AND(ISNUMBER(C5460),ISNUMBER($J5460)),$J5460-C5460,"")</f>
        <v/>
      </c>
      <c r="G5460" s="46"/>
      <c r="J5460" s="11" t="n">
        <f aca="false">IFERROR(INDEX(Pozos!$M$2:$M$1852,MATCH(A5460,Pozos!$E$2:$E$1852,0)),"")</f>
        <v>35.48</v>
      </c>
      <c r="P5460" s="0" t="s">
        <v>3824</v>
      </c>
    </row>
    <row r="5461" customFormat="false" ht="15.75" hidden="false" customHeight="true" outlineLevel="0" collapsed="false">
      <c r="A5461" s="97" t="s">
        <v>3482</v>
      </c>
      <c r="D5461" s="11" t="str">
        <f aca="false">IF(AND(ISNUMBER(B5461),ISNUMBER($J5461)),$J5461-B5461,"")</f>
        <v/>
      </c>
      <c r="E5461" s="11" t="str">
        <f aca="false">IF(AND(ISNUMBER(C5461),ISNUMBER($J5461)),$J5461-C5461,"")</f>
        <v/>
      </c>
      <c r="G5461" s="46"/>
      <c r="J5461" s="11" t="n">
        <f aca="false">IFERROR(INDEX(Pozos!$M$2:$M$1852,MATCH(A5461,Pozos!$E$2:$E$1852,0)),"")</f>
        <v>12.36</v>
      </c>
      <c r="P5461" s="0" t="s">
        <v>3824</v>
      </c>
    </row>
    <row r="5462" customFormat="false" ht="15.75" hidden="false" customHeight="true" outlineLevel="0" collapsed="false">
      <c r="A5462" s="97" t="s">
        <v>3484</v>
      </c>
      <c r="D5462" s="11" t="str">
        <f aca="false">IF(AND(ISNUMBER(B5462),ISNUMBER($J5462)),$J5462-B5462,"")</f>
        <v/>
      </c>
      <c r="E5462" s="11" t="str">
        <f aca="false">IF(AND(ISNUMBER(C5462),ISNUMBER($J5462)),$J5462-C5462,"")</f>
        <v/>
      </c>
      <c r="G5462" s="46"/>
      <c r="J5462" s="11" t="n">
        <f aca="false">IFERROR(INDEX(Pozos!$M$2:$M$1852,MATCH(A5462,Pozos!$E$2:$E$1852,0)),"")</f>
        <v>34.49</v>
      </c>
      <c r="P5462" s="0" t="s">
        <v>3824</v>
      </c>
    </row>
    <row r="5463" customFormat="false" ht="15.75" hidden="false" customHeight="true" outlineLevel="0" collapsed="false">
      <c r="A5463" s="97" t="s">
        <v>3486</v>
      </c>
      <c r="D5463" s="11" t="str">
        <f aca="false">IF(AND(ISNUMBER(B5463),ISNUMBER($J5463)),$J5463-B5463,"")</f>
        <v/>
      </c>
      <c r="E5463" s="11" t="str">
        <f aca="false">IF(AND(ISNUMBER(C5463),ISNUMBER($J5463)),$J5463-C5463,"")</f>
        <v/>
      </c>
      <c r="G5463" s="46"/>
      <c r="J5463" s="11" t="n">
        <f aca="false">IFERROR(INDEX(Pozos!$M$2:$M$1852,MATCH(A5463,Pozos!$E$2:$E$1852,0)),"")</f>
        <v>34.86</v>
      </c>
      <c r="P5463" s="0" t="s">
        <v>3824</v>
      </c>
    </row>
    <row r="5464" customFormat="false" ht="15.75" hidden="false" customHeight="true" outlineLevel="0" collapsed="false">
      <c r="A5464" s="97" t="s">
        <v>3488</v>
      </c>
      <c r="D5464" s="11" t="str">
        <f aca="false">IF(AND(ISNUMBER(B5464),ISNUMBER($J5464)),$J5464-B5464,"")</f>
        <v/>
      </c>
      <c r="E5464" s="11" t="str">
        <f aca="false">IF(AND(ISNUMBER(C5464),ISNUMBER($J5464)),$J5464-C5464,"")</f>
        <v/>
      </c>
      <c r="G5464" s="46"/>
      <c r="J5464" s="11" t="n">
        <f aca="false">IFERROR(INDEX(Pozos!$M$2:$M$1852,MATCH(A5464,Pozos!$E$2:$E$1852,0)),"")</f>
        <v>14.86</v>
      </c>
      <c r="P5464" s="0" t="s">
        <v>3824</v>
      </c>
    </row>
    <row r="5465" customFormat="false" ht="15.75" hidden="false" customHeight="true" outlineLevel="0" collapsed="false">
      <c r="A5465" s="97" t="s">
        <v>3490</v>
      </c>
      <c r="D5465" s="11" t="str">
        <f aca="false">IF(AND(ISNUMBER(B5465),ISNUMBER($J5465)),$J5465-B5465,"")</f>
        <v/>
      </c>
      <c r="E5465" s="11" t="str">
        <f aca="false">IF(AND(ISNUMBER(C5465),ISNUMBER($J5465)),$J5465-C5465,"")</f>
        <v/>
      </c>
      <c r="G5465" s="46"/>
      <c r="J5465" s="11" t="n">
        <f aca="false">IFERROR(INDEX(Pozos!$M$2:$M$1852,MATCH(A5465,Pozos!$E$2:$E$1852,0)),"")</f>
        <v>48.92</v>
      </c>
      <c r="P5465" s="0" t="s">
        <v>3824</v>
      </c>
    </row>
    <row r="5466" customFormat="false" ht="15.75" hidden="false" customHeight="true" outlineLevel="0" collapsed="false">
      <c r="A5466" s="97" t="s">
        <v>3492</v>
      </c>
      <c r="D5466" s="11" t="str">
        <f aca="false">IF(AND(ISNUMBER(B5466),ISNUMBER($J5466)),$J5466-B5466,"")</f>
        <v/>
      </c>
      <c r="E5466" s="11" t="str">
        <f aca="false">IF(AND(ISNUMBER(C5466),ISNUMBER($J5466)),$J5466-C5466,"")</f>
        <v/>
      </c>
      <c r="G5466" s="46"/>
      <c r="J5466" s="11" t="n">
        <f aca="false">IFERROR(INDEX(Pozos!$M$2:$M$1852,MATCH(A5466,Pozos!$E$2:$E$1852,0)),"")</f>
        <v>46.79</v>
      </c>
      <c r="P5466" s="0" t="s">
        <v>3824</v>
      </c>
    </row>
    <row r="5467" customFormat="false" ht="15.75" hidden="false" customHeight="true" outlineLevel="0" collapsed="false">
      <c r="A5467" s="97" t="s">
        <v>3494</v>
      </c>
      <c r="D5467" s="11" t="str">
        <f aca="false">IF(AND(ISNUMBER(B5467),ISNUMBER($J5467)),$J5467-B5467,"")</f>
        <v/>
      </c>
      <c r="E5467" s="11" t="str">
        <f aca="false">IF(AND(ISNUMBER(C5467),ISNUMBER($J5467)),$J5467-C5467,"")</f>
        <v/>
      </c>
      <c r="G5467" s="46"/>
      <c r="J5467" s="11" t="n">
        <f aca="false">IFERROR(INDEX(Pozos!$M$2:$M$1852,MATCH(A5467,Pozos!$E$2:$E$1852,0)),"")</f>
        <v>18.1</v>
      </c>
      <c r="P5467" s="0" t="s">
        <v>3824</v>
      </c>
    </row>
    <row r="5468" customFormat="false" ht="15.75" hidden="false" customHeight="true" outlineLevel="0" collapsed="false">
      <c r="A5468" s="97" t="s">
        <v>3496</v>
      </c>
      <c r="D5468" s="11" t="str">
        <f aca="false">IF(AND(ISNUMBER(B5468),ISNUMBER($J5468)),$J5468-B5468,"")</f>
        <v/>
      </c>
      <c r="E5468" s="11" t="str">
        <f aca="false">IF(AND(ISNUMBER(C5468),ISNUMBER($J5468)),$J5468-C5468,"")</f>
        <v/>
      </c>
      <c r="G5468" s="46"/>
      <c r="J5468" s="11" t="n">
        <f aca="false">IFERROR(INDEX(Pozos!$M$2:$M$1852,MATCH(A5468,Pozos!$E$2:$E$1852,0)),"")</f>
        <v>34.64</v>
      </c>
      <c r="P5468" s="0" t="s">
        <v>3824</v>
      </c>
    </row>
    <row r="5469" customFormat="false" ht="15.75" hidden="false" customHeight="true" outlineLevel="0" collapsed="false">
      <c r="A5469" s="97" t="s">
        <v>3498</v>
      </c>
      <c r="D5469" s="11" t="str">
        <f aca="false">IF(AND(ISNUMBER(B5469),ISNUMBER($J5469)),$J5469-B5469,"")</f>
        <v/>
      </c>
      <c r="E5469" s="11" t="str">
        <f aca="false">IF(AND(ISNUMBER(C5469),ISNUMBER($J5469)),$J5469-C5469,"")</f>
        <v/>
      </c>
      <c r="G5469" s="46"/>
      <c r="J5469" s="11" t="n">
        <f aca="false">IFERROR(INDEX(Pozos!$M$2:$M$1852,MATCH(A5469,Pozos!$E$2:$E$1852,0)),"")</f>
        <v>36.02</v>
      </c>
      <c r="P5469" s="0" t="s">
        <v>3824</v>
      </c>
    </row>
    <row r="5470" customFormat="false" ht="15.75" hidden="false" customHeight="true" outlineLevel="0" collapsed="false">
      <c r="A5470" s="97" t="s">
        <v>3500</v>
      </c>
      <c r="D5470" s="11" t="str">
        <f aca="false">IF(AND(ISNUMBER(B5470),ISNUMBER($J5470)),$J5470-B5470,"")</f>
        <v/>
      </c>
      <c r="E5470" s="11" t="str">
        <f aca="false">IF(AND(ISNUMBER(C5470),ISNUMBER($J5470)),$J5470-C5470,"")</f>
        <v/>
      </c>
      <c r="G5470" s="46"/>
      <c r="J5470" s="11" t="n">
        <f aca="false">IFERROR(INDEX(Pozos!$M$2:$M$1852,MATCH(A5470,Pozos!$E$2:$E$1852,0)),"")</f>
        <v>33.53</v>
      </c>
      <c r="P5470" s="0" t="s">
        <v>3824</v>
      </c>
    </row>
    <row r="5471" customFormat="false" ht="15.75" hidden="false" customHeight="true" outlineLevel="0" collapsed="false">
      <c r="A5471" s="97" t="s">
        <v>3502</v>
      </c>
      <c r="D5471" s="11" t="str">
        <f aca="false">IF(AND(ISNUMBER(B5471),ISNUMBER($J5471)),$J5471-B5471,"")</f>
        <v/>
      </c>
      <c r="E5471" s="11" t="str">
        <f aca="false">IF(AND(ISNUMBER(C5471),ISNUMBER($J5471)),$J5471-C5471,"")</f>
        <v/>
      </c>
      <c r="G5471" s="46"/>
      <c r="J5471" s="11" t="n">
        <f aca="false">IFERROR(INDEX(Pozos!$M$2:$M$1852,MATCH(A5471,Pozos!$E$2:$E$1852,0)),"")</f>
        <v>9.4</v>
      </c>
      <c r="P5471" s="0" t="s">
        <v>3824</v>
      </c>
    </row>
    <row r="5472" customFormat="false" ht="15.75" hidden="false" customHeight="true" outlineLevel="0" collapsed="false">
      <c r="A5472" s="97" t="s">
        <v>3504</v>
      </c>
      <c r="D5472" s="11" t="str">
        <f aca="false">IF(AND(ISNUMBER(B5472),ISNUMBER($J5472)),$J5472-B5472,"")</f>
        <v/>
      </c>
      <c r="E5472" s="11" t="str">
        <f aca="false">IF(AND(ISNUMBER(C5472),ISNUMBER($J5472)),$J5472-C5472,"")</f>
        <v/>
      </c>
      <c r="G5472" s="46"/>
      <c r="J5472" s="11" t="n">
        <f aca="false">IFERROR(INDEX(Pozos!$M$2:$M$1852,MATCH(A5472,Pozos!$E$2:$E$1852,0)),"")</f>
        <v>14.82</v>
      </c>
      <c r="P5472" s="0" t="s">
        <v>3824</v>
      </c>
    </row>
    <row r="5473" customFormat="false" ht="15.75" hidden="false" customHeight="true" outlineLevel="0" collapsed="false">
      <c r="A5473" s="97" t="s">
        <v>3506</v>
      </c>
      <c r="D5473" s="11" t="str">
        <f aca="false">IF(AND(ISNUMBER(B5473),ISNUMBER($J5473)),$J5473-B5473,"")</f>
        <v/>
      </c>
      <c r="E5473" s="11" t="str">
        <f aca="false">IF(AND(ISNUMBER(C5473),ISNUMBER($J5473)),$J5473-C5473,"")</f>
        <v/>
      </c>
      <c r="G5473" s="46"/>
      <c r="J5473" s="11" t="n">
        <f aca="false">IFERROR(INDEX(Pozos!$M$2:$M$1852,MATCH(A5473,Pozos!$E$2:$E$1852,0)),"")</f>
        <v>14.29</v>
      </c>
      <c r="P5473" s="0" t="s">
        <v>3824</v>
      </c>
    </row>
    <row r="5474" customFormat="false" ht="15.75" hidden="false" customHeight="true" outlineLevel="0" collapsed="false">
      <c r="A5474" s="97" t="s">
        <v>3508</v>
      </c>
      <c r="D5474" s="11" t="str">
        <f aca="false">IF(AND(ISNUMBER(B5474),ISNUMBER($J5474)),$J5474-B5474,"")</f>
        <v/>
      </c>
      <c r="E5474" s="11" t="str">
        <f aca="false">IF(AND(ISNUMBER(C5474),ISNUMBER($J5474)),$J5474-C5474,"")</f>
        <v/>
      </c>
      <c r="G5474" s="46"/>
      <c r="J5474" s="11" t="n">
        <f aca="false">IFERROR(INDEX(Pozos!$M$2:$M$1852,MATCH(A5474,Pozos!$E$2:$E$1852,0)),"")</f>
        <v>17.16</v>
      </c>
      <c r="P5474" s="0" t="s">
        <v>3824</v>
      </c>
    </row>
    <row r="5475" customFormat="false" ht="15.75" hidden="false" customHeight="true" outlineLevel="0" collapsed="false">
      <c r="A5475" s="97" t="s">
        <v>3510</v>
      </c>
      <c r="D5475" s="11" t="str">
        <f aca="false">IF(AND(ISNUMBER(B5475),ISNUMBER($J5475)),$J5475-B5475,"")</f>
        <v/>
      </c>
      <c r="E5475" s="11" t="str">
        <f aca="false">IF(AND(ISNUMBER(C5475),ISNUMBER($J5475)),$J5475-C5475,"")</f>
        <v/>
      </c>
      <c r="G5475" s="46"/>
      <c r="J5475" s="11" t="n">
        <f aca="false">IFERROR(INDEX(Pozos!$M$2:$M$1852,MATCH(A5475,Pozos!$E$2:$E$1852,0)),"")</f>
        <v>14.39</v>
      </c>
      <c r="P5475" s="0" t="s">
        <v>3824</v>
      </c>
    </row>
    <row r="5476" customFormat="false" ht="15.75" hidden="false" customHeight="true" outlineLevel="0" collapsed="false">
      <c r="A5476" s="97" t="s">
        <v>3512</v>
      </c>
      <c r="D5476" s="11" t="str">
        <f aca="false">IF(AND(ISNUMBER(B5476),ISNUMBER($J5476)),$J5476-B5476,"")</f>
        <v/>
      </c>
      <c r="E5476" s="11" t="str">
        <f aca="false">IF(AND(ISNUMBER(C5476),ISNUMBER($J5476)),$J5476-C5476,"")</f>
        <v/>
      </c>
      <c r="G5476" s="46"/>
      <c r="J5476" s="11" t="n">
        <f aca="false">IFERROR(INDEX(Pozos!$M$2:$M$1852,MATCH(A5476,Pozos!$E$2:$E$1852,0)),"")</f>
        <v>14.48</v>
      </c>
      <c r="P5476" s="0" t="s">
        <v>3824</v>
      </c>
    </row>
    <row r="5477" customFormat="false" ht="15.75" hidden="false" customHeight="true" outlineLevel="0" collapsed="false">
      <c r="A5477" s="97" t="s">
        <v>3514</v>
      </c>
      <c r="D5477" s="11" t="str">
        <f aca="false">IF(AND(ISNUMBER(B5477),ISNUMBER($J5477)),$J5477-B5477,"")</f>
        <v/>
      </c>
      <c r="E5477" s="11" t="str">
        <f aca="false">IF(AND(ISNUMBER(C5477),ISNUMBER($J5477)),$J5477-C5477,"")</f>
        <v/>
      </c>
      <c r="G5477" s="46"/>
      <c r="J5477" s="11" t="n">
        <f aca="false">IFERROR(INDEX(Pozos!$M$2:$M$1852,MATCH(A5477,Pozos!$E$2:$E$1852,0)),"")</f>
        <v>15.87</v>
      </c>
      <c r="P5477" s="0" t="s">
        <v>3824</v>
      </c>
    </row>
    <row r="5478" customFormat="false" ht="15.75" hidden="false" customHeight="true" outlineLevel="0" collapsed="false">
      <c r="A5478" s="97" t="s">
        <v>3516</v>
      </c>
      <c r="D5478" s="11" t="str">
        <f aca="false">IF(AND(ISNUMBER(B5478),ISNUMBER($J5478)),$J5478-B5478,"")</f>
        <v/>
      </c>
      <c r="E5478" s="11" t="str">
        <f aca="false">IF(AND(ISNUMBER(C5478),ISNUMBER($J5478)),$J5478-C5478,"")</f>
        <v/>
      </c>
      <c r="G5478" s="46"/>
      <c r="J5478" s="11" t="n">
        <f aca="false">IFERROR(INDEX(Pozos!$M$2:$M$1852,MATCH(A5478,Pozos!$E$2:$E$1852,0)),"")</f>
        <v>40.01</v>
      </c>
      <c r="P5478" s="0" t="s">
        <v>3824</v>
      </c>
    </row>
    <row r="5479" customFormat="false" ht="15.75" hidden="false" customHeight="true" outlineLevel="0" collapsed="false">
      <c r="A5479" s="97" t="s">
        <v>3518</v>
      </c>
      <c r="D5479" s="11" t="str">
        <f aca="false">IF(AND(ISNUMBER(B5479),ISNUMBER($J5479)),$J5479-B5479,"")</f>
        <v/>
      </c>
      <c r="E5479" s="11" t="str">
        <f aca="false">IF(AND(ISNUMBER(C5479),ISNUMBER($J5479)),$J5479-C5479,"")</f>
        <v/>
      </c>
      <c r="G5479" s="46"/>
      <c r="J5479" s="11" t="n">
        <f aca="false">IFERROR(INDEX(Pozos!$M$2:$M$1852,MATCH(A5479,Pozos!$E$2:$E$1852,0)),"")</f>
        <v>29.04</v>
      </c>
      <c r="P5479" s="0" t="s">
        <v>3824</v>
      </c>
    </row>
    <row r="5480" customFormat="false" ht="15.75" hidden="false" customHeight="true" outlineLevel="0" collapsed="false">
      <c r="A5480" s="97" t="s">
        <v>3520</v>
      </c>
      <c r="D5480" s="11" t="str">
        <f aca="false">IF(AND(ISNUMBER(B5480),ISNUMBER($J5480)),$J5480-B5480,"")</f>
        <v/>
      </c>
      <c r="E5480" s="11" t="str">
        <f aca="false">IF(AND(ISNUMBER(C5480),ISNUMBER($J5480)),$J5480-C5480,"")</f>
        <v/>
      </c>
      <c r="G5480" s="46"/>
      <c r="J5480" s="11" t="n">
        <f aca="false">IFERROR(INDEX(Pozos!$M$2:$M$1852,MATCH(A5480,Pozos!$E$2:$E$1852,0)),"")</f>
        <v>36</v>
      </c>
      <c r="P5480" s="0" t="s">
        <v>3824</v>
      </c>
    </row>
    <row r="5481" customFormat="false" ht="15.75" hidden="false" customHeight="true" outlineLevel="0" collapsed="false">
      <c r="A5481" s="97" t="s">
        <v>3522</v>
      </c>
      <c r="D5481" s="11" t="str">
        <f aca="false">IF(AND(ISNUMBER(B5481),ISNUMBER($J5481)),$J5481-B5481,"")</f>
        <v/>
      </c>
      <c r="E5481" s="11" t="str">
        <f aca="false">IF(AND(ISNUMBER(C5481),ISNUMBER($J5481)),$J5481-C5481,"")</f>
        <v/>
      </c>
      <c r="G5481" s="46"/>
      <c r="J5481" s="11" t="n">
        <f aca="false">IFERROR(INDEX(Pozos!$M$2:$M$1852,MATCH(A5481,Pozos!$E$2:$E$1852,0)),"")</f>
        <v>50</v>
      </c>
      <c r="P5481" s="0" t="s">
        <v>3824</v>
      </c>
    </row>
    <row r="5482" customFormat="false" ht="15.75" hidden="false" customHeight="true" outlineLevel="0" collapsed="false">
      <c r="A5482" s="97" t="s">
        <v>3523</v>
      </c>
      <c r="D5482" s="11" t="str">
        <f aca="false">IF(AND(ISNUMBER(B5482),ISNUMBER($J5482)),$J5482-B5482,"")</f>
        <v/>
      </c>
      <c r="E5482" s="11" t="str">
        <f aca="false">IF(AND(ISNUMBER(C5482),ISNUMBER($J5482)),$J5482-C5482,"")</f>
        <v/>
      </c>
      <c r="G5482" s="46"/>
      <c r="J5482" s="11" t="n">
        <f aca="false">IFERROR(INDEX(Pozos!$M$2:$M$1852,MATCH(A5482,Pozos!$E$2:$E$1852,0)),"")</f>
        <v>35</v>
      </c>
      <c r="P5482" s="0" t="s">
        <v>3824</v>
      </c>
    </row>
    <row r="5483" customFormat="false" ht="15.75" hidden="false" customHeight="true" outlineLevel="0" collapsed="false">
      <c r="A5483" s="97" t="s">
        <v>3524</v>
      </c>
      <c r="D5483" s="11" t="str">
        <f aca="false">IF(AND(ISNUMBER(B5483),ISNUMBER($J5483)),$J5483-B5483,"")</f>
        <v/>
      </c>
      <c r="E5483" s="11" t="str">
        <f aca="false">IF(AND(ISNUMBER(C5483),ISNUMBER($J5483)),$J5483-C5483,"")</f>
        <v/>
      </c>
      <c r="G5483" s="46"/>
      <c r="J5483" s="11" t="n">
        <f aca="false">IFERROR(INDEX(Pozos!$M$2:$M$1852,MATCH(A5483,Pozos!$E$2:$E$1852,0)),"")</f>
        <v>40</v>
      </c>
      <c r="P5483" s="0" t="s">
        <v>3824</v>
      </c>
    </row>
    <row r="5484" customFormat="false" ht="15.75" hidden="false" customHeight="true" outlineLevel="0" collapsed="false">
      <c r="A5484" s="97" t="s">
        <v>3525</v>
      </c>
      <c r="D5484" s="11" t="str">
        <f aca="false">IF(AND(ISNUMBER(B5484),ISNUMBER($J5484)),$J5484-B5484,"")</f>
        <v/>
      </c>
      <c r="E5484" s="11" t="str">
        <f aca="false">IF(AND(ISNUMBER(C5484),ISNUMBER($J5484)),$J5484-C5484,"")</f>
        <v/>
      </c>
      <c r="G5484" s="46"/>
      <c r="J5484" s="11" t="n">
        <f aca="false">IFERROR(INDEX(Pozos!$M$2:$M$1852,MATCH(A5484,Pozos!$E$2:$E$1852,0)),"")</f>
        <v>11</v>
      </c>
      <c r="P5484" s="0" t="s">
        <v>3824</v>
      </c>
    </row>
    <row r="5485" customFormat="false" ht="15.75" hidden="false" customHeight="true" outlineLevel="0" collapsed="false">
      <c r="A5485" s="97" t="s">
        <v>3526</v>
      </c>
      <c r="D5485" s="11" t="str">
        <f aca="false">IF(AND(ISNUMBER(B5485),ISNUMBER($J5485)),$J5485-B5485,"")</f>
        <v/>
      </c>
      <c r="E5485" s="11" t="str">
        <f aca="false">IF(AND(ISNUMBER(C5485),ISNUMBER($J5485)),$J5485-C5485,"")</f>
        <v/>
      </c>
      <c r="G5485" s="46"/>
      <c r="J5485" s="11" t="n">
        <f aca="false">IFERROR(INDEX(Pozos!$M$2:$M$1852,MATCH(A5485,Pozos!$E$2:$E$1852,0)),"")</f>
        <v>38</v>
      </c>
      <c r="P5485" s="0" t="s">
        <v>3824</v>
      </c>
    </row>
    <row r="5486" customFormat="false" ht="15.75" hidden="false" customHeight="true" outlineLevel="0" collapsed="false">
      <c r="A5486" s="97" t="s">
        <v>3527</v>
      </c>
      <c r="D5486" s="11" t="str">
        <f aca="false">IF(AND(ISNUMBER(B5486),ISNUMBER($J5486)),$J5486-B5486,"")</f>
        <v/>
      </c>
      <c r="E5486" s="11" t="str">
        <f aca="false">IF(AND(ISNUMBER(C5486),ISNUMBER($J5486)),$J5486-C5486,"")</f>
        <v/>
      </c>
      <c r="G5486" s="46"/>
      <c r="J5486" s="11" t="n">
        <f aca="false">IFERROR(INDEX(Pozos!$M$2:$M$1852,MATCH(A5486,Pozos!$E$2:$E$1852,0)),"")</f>
        <v>16</v>
      </c>
      <c r="P5486" s="0" t="s">
        <v>3824</v>
      </c>
    </row>
    <row r="5487" customFormat="false" ht="15.75" hidden="false" customHeight="true" outlineLevel="0" collapsed="false">
      <c r="A5487" s="97" t="s">
        <v>3528</v>
      </c>
      <c r="D5487" s="11" t="str">
        <f aca="false">IF(AND(ISNUMBER(B5487),ISNUMBER($J5487)),$J5487-B5487,"")</f>
        <v/>
      </c>
      <c r="E5487" s="11" t="str">
        <f aca="false">IF(AND(ISNUMBER(C5487),ISNUMBER($J5487)),$J5487-C5487,"")</f>
        <v/>
      </c>
      <c r="G5487" s="46"/>
      <c r="J5487" s="11" t="n">
        <f aca="false">IFERROR(INDEX(Pozos!$M$2:$M$1852,MATCH(A5487,Pozos!$E$2:$E$1852,0)),"")</f>
        <v>17</v>
      </c>
      <c r="P5487" s="0" t="s">
        <v>3824</v>
      </c>
    </row>
    <row r="5488" customFormat="false" ht="15.75" hidden="false" customHeight="true" outlineLevel="0" collapsed="false">
      <c r="A5488" s="97" t="s">
        <v>3529</v>
      </c>
      <c r="D5488" s="11" t="str">
        <f aca="false">IF(AND(ISNUMBER(B5488),ISNUMBER($J5488)),$J5488-B5488,"")</f>
        <v/>
      </c>
      <c r="E5488" s="11" t="str">
        <f aca="false">IF(AND(ISNUMBER(C5488),ISNUMBER($J5488)),$J5488-C5488,"")</f>
        <v/>
      </c>
      <c r="G5488" s="46"/>
      <c r="J5488" s="11" t="n">
        <f aca="false">IFERROR(INDEX(Pozos!$M$2:$M$1852,MATCH(A5488,Pozos!$E$2:$E$1852,0)),"")</f>
        <v>17</v>
      </c>
      <c r="P5488" s="0" t="s">
        <v>3824</v>
      </c>
    </row>
    <row r="5489" customFormat="false" ht="15.75" hidden="false" customHeight="true" outlineLevel="0" collapsed="false">
      <c r="A5489" s="97" t="s">
        <v>3530</v>
      </c>
      <c r="D5489" s="11" t="str">
        <f aca="false">IF(AND(ISNUMBER(B5489),ISNUMBER($J5489)),$J5489-B5489,"")</f>
        <v/>
      </c>
      <c r="E5489" s="11" t="str">
        <f aca="false">IF(AND(ISNUMBER(C5489),ISNUMBER($J5489)),$J5489-C5489,"")</f>
        <v/>
      </c>
      <c r="G5489" s="46"/>
      <c r="J5489" s="11" t="n">
        <f aca="false">IFERROR(INDEX(Pozos!$M$2:$M$1852,MATCH(A5489,Pozos!$E$2:$E$1852,0)),"")</f>
        <v>30</v>
      </c>
      <c r="P5489" s="0" t="s">
        <v>3824</v>
      </c>
    </row>
    <row r="5490" customFormat="false" ht="15.75" hidden="false" customHeight="true" outlineLevel="0" collapsed="false">
      <c r="A5490" s="97" t="s">
        <v>3532</v>
      </c>
      <c r="D5490" s="11" t="str">
        <f aca="false">IF(AND(ISNUMBER(B5490),ISNUMBER($J5490)),$J5490-B5490,"")</f>
        <v/>
      </c>
      <c r="E5490" s="11" t="str">
        <f aca="false">IF(AND(ISNUMBER(C5490),ISNUMBER($J5490)),$J5490-C5490,"")</f>
        <v/>
      </c>
      <c r="G5490" s="46"/>
      <c r="J5490" s="11" t="n">
        <f aca="false">IFERROR(INDEX(Pozos!$M$2:$M$1852,MATCH(A5490,Pozos!$E$2:$E$1852,0)),"")</f>
        <v>37</v>
      </c>
      <c r="P5490" s="0" t="s">
        <v>3824</v>
      </c>
    </row>
    <row r="5491" customFormat="false" ht="15.75" hidden="false" customHeight="true" outlineLevel="0" collapsed="false">
      <c r="A5491" s="97" t="s">
        <v>3534</v>
      </c>
      <c r="D5491" s="11" t="str">
        <f aca="false">IF(AND(ISNUMBER(B5491),ISNUMBER($J5491)),$J5491-B5491,"")</f>
        <v/>
      </c>
      <c r="E5491" s="11" t="str">
        <f aca="false">IF(AND(ISNUMBER(C5491),ISNUMBER($J5491)),$J5491-C5491,"")</f>
        <v/>
      </c>
      <c r="G5491" s="46"/>
      <c r="J5491" s="11" t="n">
        <f aca="false">IFERROR(INDEX(Pozos!$M$2:$M$1852,MATCH(A5491,Pozos!$E$2:$E$1852,0)),"")</f>
        <v>51.72</v>
      </c>
      <c r="P5491" s="0" t="s">
        <v>3824</v>
      </c>
    </row>
    <row r="5492" customFormat="false" ht="15.75" hidden="false" customHeight="true" outlineLevel="0" collapsed="false">
      <c r="A5492" s="97" t="s">
        <v>3536</v>
      </c>
      <c r="D5492" s="11" t="str">
        <f aca="false">IF(AND(ISNUMBER(B5492),ISNUMBER($J5492)),$J5492-B5492,"")</f>
        <v/>
      </c>
      <c r="E5492" s="11" t="str">
        <f aca="false">IF(AND(ISNUMBER(C5492),ISNUMBER($J5492)),$J5492-C5492,"")</f>
        <v/>
      </c>
      <c r="G5492" s="46"/>
      <c r="J5492" s="11" t="n">
        <f aca="false">IFERROR(INDEX(Pozos!$M$2:$M$1852,MATCH(A5492,Pozos!$E$2:$E$1852,0)),"")</f>
        <v>40</v>
      </c>
      <c r="P5492" s="0" t="s">
        <v>3824</v>
      </c>
    </row>
    <row r="5493" customFormat="false" ht="15.75" hidden="false" customHeight="true" outlineLevel="0" collapsed="false">
      <c r="A5493" s="97" t="s">
        <v>3538</v>
      </c>
      <c r="D5493" s="11" t="str">
        <f aca="false">IF(AND(ISNUMBER(B5493),ISNUMBER($J5493)),$J5493-B5493,"")</f>
        <v/>
      </c>
      <c r="E5493" s="11" t="str">
        <f aca="false">IF(AND(ISNUMBER(C5493),ISNUMBER($J5493)),$J5493-C5493,"")</f>
        <v/>
      </c>
      <c r="G5493" s="46"/>
      <c r="J5493" s="11" t="n">
        <f aca="false">IFERROR(INDEX(Pozos!$M$2:$M$1852,MATCH(A5493,Pozos!$E$2:$E$1852,0)),"")</f>
        <v>38.25</v>
      </c>
      <c r="P5493" s="0" t="s">
        <v>3824</v>
      </c>
    </row>
    <row r="5494" customFormat="false" ht="15.75" hidden="false" customHeight="true" outlineLevel="0" collapsed="false">
      <c r="A5494" s="97" t="s">
        <v>3540</v>
      </c>
      <c r="D5494" s="11" t="str">
        <f aca="false">IF(AND(ISNUMBER(B5494),ISNUMBER($J5494)),$J5494-B5494,"")</f>
        <v/>
      </c>
      <c r="E5494" s="11" t="str">
        <f aca="false">IF(AND(ISNUMBER(C5494),ISNUMBER($J5494)),$J5494-C5494,"")</f>
        <v/>
      </c>
      <c r="G5494" s="46"/>
      <c r="J5494" s="11" t="n">
        <f aca="false">IFERROR(INDEX(Pozos!$M$2:$M$1852,MATCH(A5494,Pozos!$E$2:$E$1852,0)),"")</f>
        <v>37.32</v>
      </c>
      <c r="P5494" s="0" t="s">
        <v>3824</v>
      </c>
    </row>
    <row r="5495" customFormat="false" ht="15.75" hidden="false" customHeight="true" outlineLevel="0" collapsed="false">
      <c r="A5495" s="97" t="s">
        <v>3542</v>
      </c>
      <c r="D5495" s="11" t="str">
        <f aca="false">IF(AND(ISNUMBER(B5495),ISNUMBER($J5495)),$J5495-B5495,"")</f>
        <v/>
      </c>
      <c r="E5495" s="11" t="str">
        <f aca="false">IF(AND(ISNUMBER(C5495),ISNUMBER($J5495)),$J5495-C5495,"")</f>
        <v/>
      </c>
      <c r="G5495" s="46"/>
      <c r="J5495" s="11" t="n">
        <f aca="false">IFERROR(INDEX(Pozos!$M$2:$M$1852,MATCH(A5495,Pozos!$E$2:$E$1852,0)),"")</f>
        <v>30.91</v>
      </c>
      <c r="P5495" s="0" t="s">
        <v>3824</v>
      </c>
    </row>
    <row r="5496" customFormat="false" ht="15.75" hidden="false" customHeight="true" outlineLevel="0" collapsed="false">
      <c r="A5496" s="97" t="s">
        <v>3544</v>
      </c>
      <c r="D5496" s="11" t="str">
        <f aca="false">IF(AND(ISNUMBER(B5496),ISNUMBER($J5496)),$J5496-B5496,"")</f>
        <v/>
      </c>
      <c r="E5496" s="11" t="str">
        <f aca="false">IF(AND(ISNUMBER(C5496),ISNUMBER($J5496)),$J5496-C5496,"")</f>
        <v/>
      </c>
      <c r="G5496" s="46"/>
      <c r="J5496" s="11" t="n">
        <f aca="false">IFERROR(INDEX(Pozos!$M$2:$M$1852,MATCH(A5496,Pozos!$E$2:$E$1852,0)),"")</f>
        <v>24.99</v>
      </c>
      <c r="P5496" s="0" t="s">
        <v>3824</v>
      </c>
    </row>
    <row r="5497" customFormat="false" ht="15.75" hidden="false" customHeight="true" outlineLevel="0" collapsed="false">
      <c r="A5497" s="97" t="s">
        <v>3546</v>
      </c>
      <c r="D5497" s="11" t="str">
        <f aca="false">IF(AND(ISNUMBER(B5497),ISNUMBER($J5497)),$J5497-B5497,"")</f>
        <v/>
      </c>
      <c r="E5497" s="11" t="str">
        <f aca="false">IF(AND(ISNUMBER(C5497),ISNUMBER($J5497)),$J5497-C5497,"")</f>
        <v/>
      </c>
      <c r="G5497" s="46"/>
      <c r="J5497" s="11" t="n">
        <f aca="false">IFERROR(INDEX(Pozos!$M$2:$M$1852,MATCH(A5497,Pozos!$E$2:$E$1852,0)),"")</f>
        <v>45</v>
      </c>
      <c r="P5497" s="0" t="s">
        <v>3824</v>
      </c>
    </row>
    <row r="5498" customFormat="false" ht="15.75" hidden="false" customHeight="true" outlineLevel="0" collapsed="false">
      <c r="A5498" s="97" t="s">
        <v>3548</v>
      </c>
      <c r="D5498" s="11" t="str">
        <f aca="false">IF(AND(ISNUMBER(B5498),ISNUMBER($J5498)),$J5498-B5498,"")</f>
        <v/>
      </c>
      <c r="E5498" s="11" t="str">
        <f aca="false">IF(AND(ISNUMBER(C5498),ISNUMBER($J5498)),$J5498-C5498,"")</f>
        <v/>
      </c>
      <c r="G5498" s="46"/>
      <c r="J5498" s="11" t="n">
        <f aca="false">IFERROR(INDEX(Pozos!$M$2:$M$1852,MATCH(A5498,Pozos!$E$2:$E$1852,0)),"")</f>
        <v>31</v>
      </c>
      <c r="P5498" s="0" t="s">
        <v>3824</v>
      </c>
    </row>
    <row r="5499" customFormat="false" ht="15.75" hidden="false" customHeight="true" outlineLevel="0" collapsed="false">
      <c r="A5499" s="97" t="s">
        <v>3550</v>
      </c>
      <c r="D5499" s="11" t="str">
        <f aca="false">IF(AND(ISNUMBER(B5499),ISNUMBER($J5499)),$J5499-B5499,"")</f>
        <v/>
      </c>
      <c r="E5499" s="11" t="str">
        <f aca="false">IF(AND(ISNUMBER(C5499),ISNUMBER($J5499)),$J5499-C5499,"")</f>
        <v/>
      </c>
      <c r="G5499" s="46"/>
      <c r="J5499" s="11" t="n">
        <f aca="false">IFERROR(INDEX(Pozos!$M$2:$M$1852,MATCH(A5499,Pozos!$E$2:$E$1852,0)),"")</f>
        <v>46.34</v>
      </c>
      <c r="P5499" s="0" t="s">
        <v>3824</v>
      </c>
    </row>
    <row r="5500" customFormat="false" ht="15.75" hidden="false" customHeight="true" outlineLevel="0" collapsed="false">
      <c r="A5500" s="97" t="s">
        <v>3552</v>
      </c>
      <c r="D5500" s="11" t="str">
        <f aca="false">IF(AND(ISNUMBER(B5500),ISNUMBER($J5500)),$J5500-B5500,"")</f>
        <v/>
      </c>
      <c r="E5500" s="11" t="str">
        <f aca="false">IF(AND(ISNUMBER(C5500),ISNUMBER($J5500)),$J5500-C5500,"")</f>
        <v/>
      </c>
      <c r="G5500" s="46"/>
      <c r="J5500" s="11" t="n">
        <f aca="false">IFERROR(INDEX(Pozos!$M$2:$M$1852,MATCH(A5500,Pozos!$E$2:$E$1852,0)),"")</f>
        <v>35</v>
      </c>
      <c r="P5500" s="0" t="s">
        <v>3824</v>
      </c>
    </row>
    <row r="5501" customFormat="false" ht="15.75" hidden="false" customHeight="true" outlineLevel="0" collapsed="false">
      <c r="A5501" s="97" t="s">
        <v>3554</v>
      </c>
      <c r="D5501" s="11" t="str">
        <f aca="false">IF(AND(ISNUMBER(B5501),ISNUMBER($J5501)),$J5501-B5501,"")</f>
        <v/>
      </c>
      <c r="E5501" s="11" t="str">
        <f aca="false">IF(AND(ISNUMBER(C5501),ISNUMBER($J5501)),$J5501-C5501,"")</f>
        <v/>
      </c>
      <c r="G5501" s="46"/>
      <c r="J5501" s="11" t="n">
        <f aca="false">IFERROR(INDEX(Pozos!$M$2:$M$1852,MATCH(A5501,Pozos!$E$2:$E$1852,0)),"")</f>
        <v>50</v>
      </c>
      <c r="P5501" s="0" t="s">
        <v>3824</v>
      </c>
    </row>
    <row r="5502" customFormat="false" ht="15.75" hidden="false" customHeight="true" outlineLevel="0" collapsed="false">
      <c r="A5502" s="97" t="s">
        <v>3556</v>
      </c>
      <c r="D5502" s="11" t="str">
        <f aca="false">IF(AND(ISNUMBER(B5502),ISNUMBER($J5502)),$J5502-B5502,"")</f>
        <v/>
      </c>
      <c r="E5502" s="11" t="str">
        <f aca="false">IF(AND(ISNUMBER(C5502),ISNUMBER($J5502)),$J5502-C5502,"")</f>
        <v/>
      </c>
      <c r="G5502" s="46"/>
      <c r="J5502" s="11" t="n">
        <f aca="false">IFERROR(INDEX(Pozos!$M$2:$M$1852,MATCH(A5502,Pozos!$E$2:$E$1852,0)),"")</f>
        <v>9</v>
      </c>
      <c r="P5502" s="0" t="s">
        <v>3824</v>
      </c>
    </row>
    <row r="5503" customFormat="false" ht="15.75" hidden="false" customHeight="true" outlineLevel="0" collapsed="false">
      <c r="A5503" s="97" t="s">
        <v>3558</v>
      </c>
      <c r="D5503" s="11" t="str">
        <f aca="false">IF(AND(ISNUMBER(B5503),ISNUMBER($J5503)),$J5503-B5503,"")</f>
        <v/>
      </c>
      <c r="E5503" s="11" t="str">
        <f aca="false">IF(AND(ISNUMBER(C5503),ISNUMBER($J5503)),$J5503-C5503,"")</f>
        <v/>
      </c>
      <c r="G5503" s="46"/>
      <c r="J5503" s="11" t="n">
        <f aca="false">IFERROR(INDEX(Pozos!$M$2:$M$1852,MATCH(A5503,Pozos!$E$2:$E$1852,0)),"")</f>
        <v>141.88</v>
      </c>
      <c r="P5503" s="0" t="s">
        <v>3824</v>
      </c>
    </row>
    <row r="5504" customFormat="false" ht="15.75" hidden="false" customHeight="true" outlineLevel="0" collapsed="false">
      <c r="A5504" s="97" t="s">
        <v>3559</v>
      </c>
      <c r="D5504" s="11" t="str">
        <f aca="false">IF(AND(ISNUMBER(B5504),ISNUMBER($J5504)),$J5504-B5504,"")</f>
        <v/>
      </c>
      <c r="E5504" s="11" t="str">
        <f aca="false">IF(AND(ISNUMBER(C5504),ISNUMBER($J5504)),$J5504-C5504,"")</f>
        <v/>
      </c>
      <c r="G5504" s="46"/>
      <c r="J5504" s="11" t="n">
        <f aca="false">IFERROR(INDEX(Pozos!$M$2:$M$1852,MATCH(A5504,Pozos!$E$2:$E$1852,0)),"")</f>
        <v>135.55</v>
      </c>
      <c r="P5504" s="0" t="s">
        <v>3824</v>
      </c>
    </row>
    <row r="5505" customFormat="false" ht="15.75" hidden="false" customHeight="true" outlineLevel="0" collapsed="false">
      <c r="A5505" s="97" t="s">
        <v>3560</v>
      </c>
      <c r="D5505" s="11" t="str">
        <f aca="false">IF(AND(ISNUMBER(B5505),ISNUMBER($J5505)),$J5505-B5505,"")</f>
        <v/>
      </c>
      <c r="E5505" s="11" t="str">
        <f aca="false">IF(AND(ISNUMBER(C5505),ISNUMBER($J5505)),$J5505-C5505,"")</f>
        <v/>
      </c>
      <c r="G5505" s="46"/>
      <c r="J5505" s="11" t="n">
        <f aca="false">IFERROR(INDEX(Pozos!$M$2:$M$1852,MATCH(A5505,Pozos!$E$2:$E$1852,0)),"")</f>
        <v>133.16</v>
      </c>
      <c r="P5505" s="0" t="s">
        <v>3824</v>
      </c>
    </row>
    <row r="5506" customFormat="false" ht="15.75" hidden="false" customHeight="true" outlineLevel="0" collapsed="false">
      <c r="A5506" s="97" t="s">
        <v>3562</v>
      </c>
      <c r="D5506" s="11" t="str">
        <f aca="false">IF(AND(ISNUMBER(B5506),ISNUMBER($J5506)),$J5506-B5506,"")</f>
        <v/>
      </c>
      <c r="E5506" s="11" t="str">
        <f aca="false">IF(AND(ISNUMBER(C5506),ISNUMBER($J5506)),$J5506-C5506,"")</f>
        <v/>
      </c>
      <c r="G5506" s="46"/>
      <c r="J5506" s="11" t="n">
        <f aca="false">IFERROR(INDEX(Pozos!$M$2:$M$1852,MATCH(A5506,Pozos!$E$2:$E$1852,0)),"")</f>
        <v>142.32</v>
      </c>
      <c r="P5506" s="0" t="s">
        <v>3824</v>
      </c>
    </row>
    <row r="5507" customFormat="false" ht="15.75" hidden="false" customHeight="true" outlineLevel="0" collapsed="false">
      <c r="A5507" s="97" t="s">
        <v>3564</v>
      </c>
      <c r="D5507" s="11" t="str">
        <f aca="false">IF(AND(ISNUMBER(B5507),ISNUMBER($J5507)),$J5507-B5507,"")</f>
        <v/>
      </c>
      <c r="E5507" s="11" t="str">
        <f aca="false">IF(AND(ISNUMBER(C5507),ISNUMBER($J5507)),$J5507-C5507,"")</f>
        <v/>
      </c>
      <c r="G5507" s="46"/>
      <c r="J5507" s="11" t="n">
        <f aca="false">IFERROR(INDEX(Pozos!$M$2:$M$1852,MATCH(A5507,Pozos!$E$2:$E$1852,0)),"")</f>
        <v>173</v>
      </c>
      <c r="P5507" s="0" t="s">
        <v>3824</v>
      </c>
    </row>
    <row r="5508" customFormat="false" ht="15.75" hidden="false" customHeight="true" outlineLevel="0" collapsed="false">
      <c r="A5508" s="97"/>
      <c r="G5508" s="46"/>
    </row>
    <row r="5509" customFormat="false" ht="15.75" hidden="false" customHeight="true" outlineLevel="0" collapsed="false">
      <c r="A5509" s="97"/>
      <c r="G5509" s="46"/>
    </row>
    <row r="5510" customFormat="false" ht="15.75" hidden="false" customHeight="true" outlineLevel="0" collapsed="false">
      <c r="A5510" s="97"/>
      <c r="G5510" s="46"/>
    </row>
    <row r="5511" customFormat="false" ht="15.75" hidden="false" customHeight="true" outlineLevel="0" collapsed="false">
      <c r="A5511" s="97"/>
      <c r="G5511" s="46"/>
    </row>
    <row r="5512" customFormat="false" ht="15.75" hidden="false" customHeight="true" outlineLevel="0" collapsed="false">
      <c r="A5512" s="97"/>
      <c r="G5512" s="46"/>
    </row>
    <row r="5513" customFormat="false" ht="15.75" hidden="false" customHeight="true" outlineLevel="0" collapsed="false">
      <c r="A5513" s="97"/>
      <c r="G5513" s="46"/>
    </row>
    <row r="5514" customFormat="false" ht="15.75" hidden="false" customHeight="true" outlineLevel="0" collapsed="false">
      <c r="A5514" s="97"/>
      <c r="G5514" s="46"/>
    </row>
    <row r="5515" customFormat="false" ht="15.75" hidden="false" customHeight="true" outlineLevel="0" collapsed="false">
      <c r="A5515" s="97"/>
      <c r="G5515" s="46"/>
    </row>
    <row r="5516" customFormat="false" ht="15.75" hidden="false" customHeight="true" outlineLevel="0" collapsed="false">
      <c r="A5516" s="97"/>
      <c r="G5516" s="46"/>
    </row>
    <row r="5517" customFormat="false" ht="15.75" hidden="false" customHeight="true" outlineLevel="0" collapsed="false">
      <c r="A5517" s="97"/>
      <c r="G5517" s="46"/>
    </row>
    <row r="5518" customFormat="false" ht="15.75" hidden="false" customHeight="true" outlineLevel="0" collapsed="false">
      <c r="A5518" s="97"/>
      <c r="G5518" s="46"/>
    </row>
    <row r="5519" customFormat="false" ht="15.75" hidden="false" customHeight="true" outlineLevel="0" collapsed="false">
      <c r="A5519" s="97"/>
      <c r="G5519" s="46"/>
    </row>
    <row r="5520" customFormat="false" ht="15.75" hidden="false" customHeight="true" outlineLevel="0" collapsed="false">
      <c r="A5520" s="97"/>
      <c r="G5520" s="46"/>
    </row>
    <row r="5521" customFormat="false" ht="15.75" hidden="false" customHeight="true" outlineLevel="0" collapsed="false">
      <c r="A5521" s="97"/>
      <c r="G5521" s="46"/>
    </row>
    <row r="5522" customFormat="false" ht="15.75" hidden="false" customHeight="true" outlineLevel="0" collapsed="false">
      <c r="A5522" s="97"/>
      <c r="G5522" s="46"/>
    </row>
    <row r="5523" customFormat="false" ht="15.75" hidden="false" customHeight="true" outlineLevel="0" collapsed="false">
      <c r="A5523" s="97"/>
      <c r="G5523" s="46"/>
    </row>
    <row r="5524" customFormat="false" ht="15.75" hidden="false" customHeight="true" outlineLevel="0" collapsed="false">
      <c r="A5524" s="97"/>
      <c r="G5524" s="46"/>
    </row>
    <row r="5525" customFormat="false" ht="15.75" hidden="false" customHeight="true" outlineLevel="0" collapsed="false">
      <c r="A5525" s="97"/>
      <c r="G5525" s="46"/>
    </row>
    <row r="5526" customFormat="false" ht="15.75" hidden="false" customHeight="true" outlineLevel="0" collapsed="false">
      <c r="A5526" s="97"/>
      <c r="G5526" s="46"/>
    </row>
    <row r="5527" customFormat="false" ht="15.75" hidden="false" customHeight="true" outlineLevel="0" collapsed="false">
      <c r="A5527" s="97"/>
      <c r="G5527" s="46"/>
    </row>
    <row r="5528" customFormat="false" ht="15.75" hidden="false" customHeight="true" outlineLevel="0" collapsed="false">
      <c r="A5528" s="97"/>
      <c r="G5528" s="46"/>
    </row>
    <row r="5529" customFormat="false" ht="15.75" hidden="false" customHeight="true" outlineLevel="0" collapsed="false">
      <c r="A5529" s="97"/>
      <c r="G5529" s="46"/>
    </row>
    <row r="5530" customFormat="false" ht="15.75" hidden="false" customHeight="true" outlineLevel="0" collapsed="false">
      <c r="A5530" s="97"/>
      <c r="G5530" s="46"/>
    </row>
    <row r="5531" customFormat="false" ht="15.75" hidden="false" customHeight="true" outlineLevel="0" collapsed="false">
      <c r="A5531" s="97"/>
      <c r="G5531" s="46"/>
    </row>
    <row r="5532" customFormat="false" ht="15.75" hidden="false" customHeight="true" outlineLevel="0" collapsed="false">
      <c r="A5532" s="97"/>
      <c r="G5532" s="46"/>
    </row>
    <row r="5533" customFormat="false" ht="15.75" hidden="false" customHeight="true" outlineLevel="0" collapsed="false">
      <c r="A5533" s="97"/>
      <c r="G5533" s="46"/>
    </row>
    <row r="5534" customFormat="false" ht="15.75" hidden="false" customHeight="true" outlineLevel="0" collapsed="false">
      <c r="A5534" s="97"/>
      <c r="G5534" s="46"/>
    </row>
    <row r="5535" customFormat="false" ht="15.75" hidden="false" customHeight="true" outlineLevel="0" collapsed="false">
      <c r="A5535" s="97"/>
      <c r="G5535" s="46"/>
    </row>
    <row r="5536" customFormat="false" ht="15.75" hidden="false" customHeight="true" outlineLevel="0" collapsed="false">
      <c r="A5536" s="97"/>
      <c r="G5536" s="46"/>
    </row>
    <row r="5537" customFormat="false" ht="15.75" hidden="false" customHeight="true" outlineLevel="0" collapsed="false">
      <c r="A5537" s="97"/>
      <c r="G5537" s="46"/>
    </row>
    <row r="5538" customFormat="false" ht="15.75" hidden="false" customHeight="true" outlineLevel="0" collapsed="false">
      <c r="A5538" s="97"/>
      <c r="G5538" s="46"/>
    </row>
    <row r="5539" customFormat="false" ht="15.75" hidden="false" customHeight="true" outlineLevel="0" collapsed="false">
      <c r="A5539" s="97"/>
      <c r="G5539" s="46"/>
    </row>
    <row r="5540" customFormat="false" ht="15.75" hidden="false" customHeight="true" outlineLevel="0" collapsed="false">
      <c r="A5540" s="97"/>
      <c r="G5540" s="46"/>
    </row>
    <row r="5541" customFormat="false" ht="15.75" hidden="false" customHeight="true" outlineLevel="0" collapsed="false">
      <c r="A5541" s="97"/>
      <c r="G5541" s="46"/>
    </row>
    <row r="5542" customFormat="false" ht="15.75" hidden="false" customHeight="true" outlineLevel="0" collapsed="false">
      <c r="A5542" s="97"/>
      <c r="G5542" s="46"/>
    </row>
    <row r="5543" customFormat="false" ht="15.75" hidden="false" customHeight="true" outlineLevel="0" collapsed="false">
      <c r="A5543" s="97"/>
      <c r="G5543" s="46"/>
    </row>
    <row r="5544" customFormat="false" ht="15.75" hidden="false" customHeight="true" outlineLevel="0" collapsed="false">
      <c r="A5544" s="97"/>
      <c r="G5544" s="46"/>
    </row>
    <row r="5545" customFormat="false" ht="15.75" hidden="false" customHeight="true" outlineLevel="0" collapsed="false">
      <c r="A5545" s="97"/>
      <c r="G5545" s="46"/>
    </row>
    <row r="5546" customFormat="false" ht="15.75" hidden="false" customHeight="true" outlineLevel="0" collapsed="false">
      <c r="A5546" s="97"/>
      <c r="G5546" s="46"/>
    </row>
  </sheetData>
  <autoFilter ref="A1:P5546"/>
  <dataValidations count="1">
    <dataValidation allowBlank="true" errorStyle="stop" operator="between" showDropDown="false" showErrorMessage="true" showInputMessage="false" sqref="G2:G5546" type="list">
      <formula1>Formación!$A$2:$A$27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9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.57"/>
    <col collapsed="false" customWidth="true" hidden="false" outlineLevel="0" max="3" min="3" style="1" width="13.42"/>
    <col collapsed="false" customWidth="true" hidden="false" outlineLevel="0" max="4" min="4" style="1" width="25.42"/>
    <col collapsed="false" customWidth="true" hidden="false" outlineLevel="0" max="5" min="5" style="1" width="10.71"/>
    <col collapsed="false" customWidth="true" hidden="false" outlineLevel="0" max="6" min="6" style="1" width="20.42"/>
    <col collapsed="false" customWidth="true" hidden="false" outlineLevel="0" max="7" min="7" style="1" width="24.14"/>
    <col collapsed="false" customWidth="true" hidden="false" outlineLevel="0" max="8" min="8" style="1" width="17.57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24.57"/>
    <col collapsed="false" customWidth="true" hidden="false" outlineLevel="0" max="12" min="12" style="1" width="20.29"/>
    <col collapsed="false" customWidth="true" hidden="false" outlineLevel="0" max="13" min="13" style="1" width="13.86"/>
    <col collapsed="false" customWidth="true" hidden="false" outlineLevel="0" max="14" min="14" style="1" width="16.29"/>
    <col collapsed="false" customWidth="true" hidden="false" outlineLevel="0" max="15" min="15" style="1" width="18.57"/>
    <col collapsed="false" customWidth="true" hidden="false" outlineLevel="0" max="16" min="16" style="1" width="18.42"/>
    <col collapsed="false" customWidth="true" hidden="false" outlineLevel="0" max="17" min="17" style="1" width="28.42"/>
    <col collapsed="false" customWidth="true" hidden="false" outlineLevel="0" max="18" min="18" style="1" width="24.29"/>
    <col collapsed="false" customWidth="true" hidden="false" outlineLevel="0" max="19" min="19" style="1" width="15.29"/>
    <col collapsed="false" customWidth="true" hidden="false" outlineLevel="0" max="20" min="20" style="1" width="21.14"/>
    <col collapsed="false" customWidth="true" hidden="false" outlineLevel="0" max="21" min="21" style="1" width="18.57"/>
    <col collapsed="false" customWidth="true" hidden="false" outlineLevel="0" max="22" min="22" style="1" width="15.29"/>
    <col collapsed="false" customWidth="true" hidden="false" outlineLevel="0" max="23" min="23" style="1" width="14.57"/>
    <col collapsed="false" customWidth="true" hidden="false" outlineLevel="0" max="24" min="24" style="1" width="18.71"/>
    <col collapsed="false" customWidth="true" hidden="false" outlineLevel="0" max="25" min="25" style="1" width="11.14"/>
    <col collapsed="false" customWidth="true" hidden="false" outlineLevel="0" max="26" min="26" style="1" width="16.43"/>
    <col collapsed="false" customWidth="true" hidden="false" outlineLevel="0" max="27" min="27" style="1" width="14.86"/>
    <col collapsed="false" customWidth="true" hidden="false" outlineLevel="0" max="28" min="28" style="1" width="11.71"/>
    <col collapsed="false" customWidth="true" hidden="false" outlineLevel="0" max="29" min="29" style="1" width="17.71"/>
    <col collapsed="false" customWidth="true" hidden="false" outlineLevel="0" max="30" min="30" style="1" width="11.85"/>
    <col collapsed="false" customWidth="true" hidden="false" outlineLevel="0" max="31" min="31" style="1" width="19.57"/>
    <col collapsed="false" customWidth="true" hidden="false" outlineLevel="0" max="32" min="32" style="1" width="12.15"/>
    <col collapsed="false" customWidth="true" hidden="false" outlineLevel="0" max="33" min="33" style="1" width="16.29"/>
    <col collapsed="false" customWidth="true" hidden="false" outlineLevel="0" max="34" min="34" style="1" width="8.86"/>
    <col collapsed="false" customWidth="true" hidden="false" outlineLevel="0" max="35" min="35" style="1" width="16"/>
    <col collapsed="false" customWidth="true" hidden="false" outlineLevel="0" max="36" min="36" style="1" width="11.85"/>
    <col collapsed="false" customWidth="true" hidden="false" outlineLevel="0" max="37" min="37" style="1" width="17.15"/>
    <col collapsed="false" customWidth="true" hidden="false" outlineLevel="0" max="38" min="38" style="1" width="9.71"/>
    <col collapsed="false" customWidth="true" hidden="false" outlineLevel="0" max="39" min="39" style="1" width="16.14"/>
    <col collapsed="false" customWidth="true" hidden="false" outlineLevel="0" max="40" min="40" style="1" width="8.57"/>
    <col collapsed="false" customWidth="true" hidden="false" outlineLevel="0" max="41" min="41" style="1" width="9.42"/>
    <col collapsed="false" customWidth="true" hidden="false" outlineLevel="0" max="42" min="42" style="1" width="17.15"/>
    <col collapsed="false" customWidth="true" hidden="false" outlineLevel="0" max="43" min="43" style="1" width="12.57"/>
    <col collapsed="false" customWidth="true" hidden="false" outlineLevel="0" max="44" min="44" style="1" width="17"/>
    <col collapsed="false" customWidth="true" hidden="false" outlineLevel="0" max="45" min="45" style="1" width="13.42"/>
    <col collapsed="false" customWidth="true" hidden="false" outlineLevel="0" max="46" min="46" style="1" width="20"/>
    <col collapsed="false" customWidth="true" hidden="false" outlineLevel="0" max="47" min="47" style="1" width="13.42"/>
    <col collapsed="false" customWidth="true" hidden="false" outlineLevel="0" max="48" min="48" style="1" width="21.43"/>
    <col collapsed="false" customWidth="true" hidden="false" outlineLevel="0" max="49" min="49" style="1" width="19.14"/>
    <col collapsed="false" customWidth="true" hidden="false" outlineLevel="0" max="50" min="50" style="1" width="19.71"/>
    <col collapsed="false" customWidth="true" hidden="false" outlineLevel="0" max="51" min="51" style="1" width="16.84"/>
    <col collapsed="false" customWidth="true" hidden="false" outlineLevel="0" max="52" min="52" style="1" width="17.86"/>
    <col collapsed="false" customWidth="true" hidden="false" outlineLevel="0" max="53" min="53" style="1" width="13.42"/>
    <col collapsed="false" customWidth="true" hidden="false" outlineLevel="0" max="54" min="54" style="1" width="16.71"/>
    <col collapsed="false" customWidth="true" hidden="false" outlineLevel="0" max="55" min="55" style="1" width="9.14"/>
    <col collapsed="false" customWidth="true" hidden="false" outlineLevel="0" max="56" min="56" style="1" width="16.84"/>
    <col collapsed="false" customWidth="true" hidden="false" outlineLevel="0" max="57" min="57" style="1" width="9.42"/>
    <col collapsed="false" customWidth="true" hidden="false" outlineLevel="0" max="58" min="58" style="1" width="19.42"/>
    <col collapsed="false" customWidth="true" hidden="false" outlineLevel="0" max="59" min="59" style="1" width="12"/>
    <col collapsed="false" customWidth="true" hidden="false" outlineLevel="0" max="60" min="60" style="1" width="17"/>
    <col collapsed="false" customWidth="true" hidden="false" outlineLevel="0" max="61" min="61" style="1" width="9.57"/>
    <col collapsed="false" customWidth="true" hidden="false" outlineLevel="0" max="62" min="62" style="1" width="20.57"/>
    <col collapsed="false" customWidth="true" hidden="false" outlineLevel="0" max="63" min="63" style="1" width="13.29"/>
    <col collapsed="false" customWidth="true" hidden="false" outlineLevel="0" max="75" min="64" style="1" width="15"/>
    <col collapsed="false" customWidth="true" hidden="false" outlineLevel="0" max="76" min="76" style="1" width="132.57"/>
    <col collapsed="false" customWidth="true" hidden="false" outlineLevel="0" max="77" min="77" style="1" width="71.86"/>
    <col collapsed="false" customWidth="true" hidden="false" outlineLevel="0" max="78" min="78" style="1" width="16.57"/>
    <col collapsed="false" customWidth="true" hidden="false" outlineLevel="0" max="79" min="79" style="1" width="16.14"/>
    <col collapsed="false" customWidth="true" hidden="false" outlineLevel="0" max="80" min="80" style="1" width="16"/>
    <col collapsed="false" customWidth="true" hidden="false" outlineLevel="0" max="82" min="81" style="1" width="16.57"/>
    <col collapsed="false" customWidth="true" hidden="false" outlineLevel="0" max="83" min="83" style="1" width="17.29"/>
    <col collapsed="false" customWidth="true" hidden="false" outlineLevel="0" max="84" min="84" style="1" width="17.15"/>
    <col collapsed="false" customWidth="true" hidden="false" outlineLevel="0" max="85" min="85" style="1" width="16"/>
    <col collapsed="false" customWidth="true" hidden="false" outlineLevel="0" max="86" min="86" style="1" width="8.42"/>
    <col collapsed="false" customWidth="true" hidden="false" outlineLevel="0" max="89" min="87" style="1" width="11.57"/>
  </cols>
  <sheetData>
    <row r="1" customFormat="false" ht="50.25" hidden="false" customHeight="true" outlineLevel="0" collapsed="false">
      <c r="A1" s="114" t="s">
        <v>4</v>
      </c>
      <c r="B1" s="115" t="s">
        <v>3729</v>
      </c>
      <c r="C1" s="116" t="s">
        <v>3730</v>
      </c>
      <c r="D1" s="114" t="s">
        <v>11</v>
      </c>
      <c r="E1" s="114" t="s">
        <v>6051</v>
      </c>
      <c r="F1" s="114" t="s">
        <v>6052</v>
      </c>
      <c r="G1" s="117" t="s">
        <v>6053</v>
      </c>
      <c r="H1" s="114" t="s">
        <v>6054</v>
      </c>
      <c r="I1" s="114" t="s">
        <v>6055</v>
      </c>
      <c r="J1" s="114" t="s">
        <v>6056</v>
      </c>
      <c r="K1" s="114" t="s">
        <v>6057</v>
      </c>
      <c r="L1" s="114" t="s">
        <v>6058</v>
      </c>
      <c r="M1" s="114" t="s">
        <v>6059</v>
      </c>
      <c r="N1" s="114" t="s">
        <v>6060</v>
      </c>
      <c r="O1" s="114" t="s">
        <v>6061</v>
      </c>
      <c r="P1" s="114" t="s">
        <v>6062</v>
      </c>
      <c r="Q1" s="114" t="s">
        <v>6063</v>
      </c>
      <c r="R1" s="114" t="s">
        <v>6064</v>
      </c>
      <c r="S1" s="114" t="s">
        <v>6065</v>
      </c>
      <c r="T1" s="114" t="s">
        <v>6066</v>
      </c>
      <c r="U1" s="114" t="s">
        <v>6067</v>
      </c>
      <c r="V1" s="114" t="s">
        <v>6068</v>
      </c>
      <c r="W1" s="114" t="s">
        <v>6069</v>
      </c>
      <c r="X1" s="114" t="s">
        <v>6070</v>
      </c>
      <c r="Y1" s="114" t="s">
        <v>6071</v>
      </c>
      <c r="Z1" s="114" t="s">
        <v>6072</v>
      </c>
      <c r="AA1" s="114" t="s">
        <v>6073</v>
      </c>
      <c r="AB1" s="114" t="s">
        <v>6074</v>
      </c>
      <c r="AC1" s="114" t="s">
        <v>6075</v>
      </c>
      <c r="AD1" s="114" t="s">
        <v>6076</v>
      </c>
      <c r="AE1" s="114" t="s">
        <v>6077</v>
      </c>
      <c r="AF1" s="114" t="s">
        <v>6078</v>
      </c>
      <c r="AG1" s="114" t="s">
        <v>6079</v>
      </c>
      <c r="AH1" s="114" t="s">
        <v>6080</v>
      </c>
      <c r="AI1" s="114" t="s">
        <v>6081</v>
      </c>
      <c r="AJ1" s="114" t="s">
        <v>6082</v>
      </c>
      <c r="AK1" s="114" t="s">
        <v>6083</v>
      </c>
      <c r="AL1" s="114" t="s">
        <v>6084</v>
      </c>
      <c r="AM1" s="114" t="s">
        <v>6085</v>
      </c>
      <c r="AN1" s="114" t="s">
        <v>6086</v>
      </c>
      <c r="AO1" s="114" t="s">
        <v>6087</v>
      </c>
      <c r="AP1" s="114" t="s">
        <v>6088</v>
      </c>
      <c r="AQ1" s="114" t="s">
        <v>6089</v>
      </c>
      <c r="AR1" s="114" t="s">
        <v>6090</v>
      </c>
      <c r="AS1" s="114" t="s">
        <v>6091</v>
      </c>
      <c r="AT1" s="114" t="s">
        <v>6092</v>
      </c>
      <c r="AU1" s="114" t="s">
        <v>6093</v>
      </c>
      <c r="AV1" s="114" t="s">
        <v>6094</v>
      </c>
      <c r="AW1" s="114" t="s">
        <v>6095</v>
      </c>
      <c r="AX1" s="114" t="s">
        <v>6096</v>
      </c>
      <c r="AY1" s="114" t="s">
        <v>6097</v>
      </c>
      <c r="AZ1" s="114" t="s">
        <v>6098</v>
      </c>
      <c r="BA1" s="114" t="s">
        <v>6099</v>
      </c>
      <c r="BB1" s="114" t="s">
        <v>6100</v>
      </c>
      <c r="BC1" s="114" t="s">
        <v>6101</v>
      </c>
      <c r="BD1" s="114" t="s">
        <v>6102</v>
      </c>
      <c r="BE1" s="114" t="s">
        <v>6103</v>
      </c>
      <c r="BF1" s="114" t="s">
        <v>6104</v>
      </c>
      <c r="BG1" s="114" t="s">
        <v>6105</v>
      </c>
      <c r="BH1" s="114" t="s">
        <v>6106</v>
      </c>
      <c r="BI1" s="114" t="s">
        <v>6107</v>
      </c>
      <c r="BJ1" s="114" t="s">
        <v>6108</v>
      </c>
      <c r="BK1" s="114" t="s">
        <v>6109</v>
      </c>
      <c r="BL1" s="114" t="s">
        <v>6110</v>
      </c>
      <c r="BM1" s="114" t="s">
        <v>6111</v>
      </c>
      <c r="BN1" s="114" t="s">
        <v>6112</v>
      </c>
      <c r="BO1" s="114" t="s">
        <v>6113</v>
      </c>
      <c r="BP1" s="114" t="s">
        <v>6114</v>
      </c>
      <c r="BQ1" s="114" t="s">
        <v>6115</v>
      </c>
      <c r="BR1" s="114" t="s">
        <v>6116</v>
      </c>
      <c r="BS1" s="114" t="s">
        <v>6117</v>
      </c>
      <c r="BT1" s="114" t="s">
        <v>6118</v>
      </c>
      <c r="BU1" s="114" t="s">
        <v>6119</v>
      </c>
      <c r="BV1" s="114" t="s">
        <v>6120</v>
      </c>
      <c r="BW1" s="114" t="s">
        <v>6121</v>
      </c>
      <c r="BX1" s="114" t="s">
        <v>3731</v>
      </c>
      <c r="BY1" s="114" t="s">
        <v>6122</v>
      </c>
      <c r="BZ1" s="114" t="s">
        <v>6123</v>
      </c>
      <c r="CA1" s="114" t="s">
        <v>6124</v>
      </c>
      <c r="CB1" s="114" t="s">
        <v>6125</v>
      </c>
      <c r="CC1" s="114" t="s">
        <v>6126</v>
      </c>
      <c r="CD1" s="114" t="s">
        <v>6127</v>
      </c>
      <c r="CE1" s="114" t="s">
        <v>6128</v>
      </c>
      <c r="CF1" s="114" t="s">
        <v>6129</v>
      </c>
      <c r="CG1" s="114" t="s">
        <v>6130</v>
      </c>
      <c r="CH1" s="114" t="s">
        <v>6131</v>
      </c>
      <c r="CI1" s="114" t="s">
        <v>6132</v>
      </c>
      <c r="CJ1" s="114" t="s">
        <v>3731</v>
      </c>
      <c r="CK1" s="114"/>
    </row>
    <row r="2" customFormat="false" ht="45" hidden="false" customHeight="true" outlineLevel="0" collapsed="false">
      <c r="A2" s="9" t="s">
        <v>2167</v>
      </c>
      <c r="B2" s="118" t="n">
        <v>34601</v>
      </c>
      <c r="C2" s="119" t="s">
        <v>6133</v>
      </c>
      <c r="D2" s="43" t="s">
        <v>6134</v>
      </c>
      <c r="E2" s="6" t="n">
        <v>7</v>
      </c>
      <c r="F2" s="6" t="n">
        <v>0</v>
      </c>
      <c r="G2" s="6"/>
      <c r="H2" s="6"/>
      <c r="I2" s="6" t="n">
        <v>176.6</v>
      </c>
      <c r="J2" s="6"/>
      <c r="K2" s="9" t="n">
        <v>391</v>
      </c>
      <c r="L2" s="9"/>
      <c r="M2" s="9"/>
      <c r="N2" s="9"/>
      <c r="O2" s="9" t="n">
        <v>0.0025536</v>
      </c>
      <c r="P2" s="9"/>
      <c r="Q2" s="9"/>
      <c r="R2" s="9" t="n">
        <v>192.1</v>
      </c>
      <c r="S2" s="9" t="n">
        <v>2.8</v>
      </c>
      <c r="T2" s="9" t="n">
        <v>6</v>
      </c>
      <c r="U2" s="9"/>
      <c r="V2" s="9"/>
      <c r="W2" s="9"/>
      <c r="X2" s="9"/>
      <c r="Y2" s="9"/>
      <c r="Z2" s="9" t="n">
        <v>47.9</v>
      </c>
      <c r="AA2" s="9"/>
      <c r="AB2" s="9"/>
      <c r="AC2" s="9" t="n">
        <v>17.4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 t="n">
        <v>75</v>
      </c>
      <c r="BK2" s="9" t="n">
        <v>0.032</v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 t="s">
        <v>27</v>
      </c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</row>
    <row r="3" customFormat="false" ht="72" hidden="false" customHeight="true" outlineLevel="0" collapsed="false">
      <c r="A3" s="9" t="s">
        <v>2179</v>
      </c>
      <c r="B3" s="118" t="n">
        <v>27065</v>
      </c>
      <c r="C3" s="119" t="s">
        <v>6135</v>
      </c>
      <c r="D3" s="43" t="s">
        <v>6136</v>
      </c>
      <c r="E3" s="6" t="n">
        <v>7</v>
      </c>
      <c r="F3" s="6" t="n">
        <v>0</v>
      </c>
      <c r="G3" s="6"/>
      <c r="H3" s="6"/>
      <c r="I3" s="6" t="n">
        <v>80</v>
      </c>
      <c r="J3" s="6"/>
      <c r="K3" s="9"/>
      <c r="L3" s="9"/>
      <c r="M3" s="9"/>
      <c r="N3" s="9"/>
      <c r="O3" s="9" t="n">
        <v>0</v>
      </c>
      <c r="P3" s="9"/>
      <c r="Q3" s="9"/>
      <c r="R3" s="9" t="n">
        <v>72</v>
      </c>
      <c r="S3" s="9" t="n">
        <v>12.8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 t="n">
        <v>10.2</v>
      </c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 t="s">
        <v>27</v>
      </c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</row>
    <row r="4" customFormat="false" ht="15.75" hidden="false" customHeight="true" outlineLevel="0" collapsed="false">
      <c r="A4" s="9" t="s">
        <v>2179</v>
      </c>
      <c r="B4" s="118" t="n">
        <v>27065</v>
      </c>
      <c r="C4" s="119" t="s">
        <v>6135</v>
      </c>
      <c r="D4" s="43" t="s">
        <v>6137</v>
      </c>
      <c r="E4" s="6" t="n">
        <v>7</v>
      </c>
      <c r="F4" s="6" t="n">
        <v>0</v>
      </c>
      <c r="G4" s="6"/>
      <c r="H4" s="6"/>
      <c r="I4" s="6" t="n">
        <v>78</v>
      </c>
      <c r="J4" s="6"/>
      <c r="K4" s="9"/>
      <c r="L4" s="9"/>
      <c r="M4" s="9"/>
      <c r="N4" s="9"/>
      <c r="O4" s="9" t="n">
        <v>0</v>
      </c>
      <c r="P4" s="9"/>
      <c r="Q4" s="9"/>
      <c r="R4" s="9" t="n">
        <v>72</v>
      </c>
      <c r="S4" s="9" t="n">
        <v>13.8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 t="n">
        <v>0</v>
      </c>
      <c r="BK4" s="9" t="n">
        <v>0.064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 t="s">
        <v>27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</row>
    <row r="5" customFormat="false" ht="15.75" hidden="false" customHeight="true" outlineLevel="0" collapsed="false">
      <c r="A5" s="9" t="s">
        <v>2093</v>
      </c>
      <c r="B5" s="118" t="n">
        <v>27208</v>
      </c>
      <c r="C5" s="119" t="s">
        <v>6135</v>
      </c>
      <c r="D5" s="43" t="s">
        <v>6138</v>
      </c>
      <c r="E5" s="6" t="n">
        <v>6.6</v>
      </c>
      <c r="F5" s="6" t="n">
        <v>0</v>
      </c>
      <c r="G5" s="6"/>
      <c r="H5" s="6"/>
      <c r="I5" s="6" t="n">
        <v>54.5</v>
      </c>
      <c r="J5" s="6"/>
      <c r="K5" s="9"/>
      <c r="L5" s="9"/>
      <c r="M5" s="9"/>
      <c r="N5" s="9"/>
      <c r="O5" s="9" t="n">
        <v>0</v>
      </c>
      <c r="P5" s="9"/>
      <c r="Q5" s="9"/>
      <c r="R5" s="9" t="n">
        <v>42</v>
      </c>
      <c r="S5" s="9" t="n">
        <v>5.8</v>
      </c>
      <c r="T5" s="9" t="n">
        <v>0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 t="n">
        <v>0</v>
      </c>
      <c r="BK5" s="9" t="n">
        <v>0.1</v>
      </c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</row>
    <row r="6" customFormat="false" ht="15.75" hidden="false" customHeight="true" outlineLevel="0" collapsed="false">
      <c r="A6" s="9" t="s">
        <v>2093</v>
      </c>
      <c r="B6" s="118" t="n">
        <v>44761</v>
      </c>
      <c r="C6" s="119" t="s">
        <v>3750</v>
      </c>
      <c r="D6" s="43"/>
      <c r="E6" s="6" t="n">
        <v>6.6</v>
      </c>
      <c r="F6" s="6"/>
      <c r="G6" s="6"/>
      <c r="H6" s="6"/>
      <c r="I6" s="6"/>
      <c r="J6" s="6"/>
      <c r="K6" s="9"/>
      <c r="L6" s="9"/>
      <c r="M6" s="9"/>
      <c r="N6" s="9"/>
      <c r="O6" s="9"/>
      <c r="P6" s="9"/>
      <c r="Q6" s="9"/>
      <c r="R6" s="9" t="n">
        <v>42</v>
      </c>
      <c r="S6" s="9" t="n">
        <v>5.8</v>
      </c>
      <c r="T6" s="9" t="n">
        <v>0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 t="n">
        <v>0</v>
      </c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 t="s">
        <v>27</v>
      </c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</row>
    <row r="7" customFormat="false" ht="15.75" hidden="false" customHeight="true" outlineLevel="0" collapsed="false">
      <c r="A7" s="9" t="s">
        <v>2093</v>
      </c>
      <c r="B7" s="118" t="n">
        <v>45005</v>
      </c>
      <c r="C7" s="119" t="s">
        <v>3743</v>
      </c>
      <c r="D7" s="43"/>
      <c r="E7" s="6"/>
      <c r="F7" s="6"/>
      <c r="G7" s="6"/>
      <c r="H7" s="6"/>
      <c r="I7" s="6"/>
      <c r="J7" s="6" t="n">
        <v>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 t="n">
        <v>0.0006</v>
      </c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 t="s">
        <v>27</v>
      </c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 t="s">
        <v>6139</v>
      </c>
      <c r="CK7" s="9"/>
    </row>
    <row r="8" customFormat="false" ht="15.75" hidden="false" customHeight="true" outlineLevel="0" collapsed="false">
      <c r="A8" s="9" t="s">
        <v>2192</v>
      </c>
      <c r="B8" s="118"/>
      <c r="C8" s="119"/>
      <c r="D8" s="43"/>
      <c r="E8" s="6" t="n">
        <v>5.9</v>
      </c>
      <c r="F8" s="6"/>
      <c r="G8" s="6" t="n">
        <v>22.1</v>
      </c>
      <c r="H8" s="6"/>
      <c r="I8" s="6"/>
      <c r="J8" s="6"/>
      <c r="K8" s="9" t="n">
        <v>50</v>
      </c>
      <c r="L8" s="9"/>
      <c r="M8" s="9"/>
      <c r="N8" s="9"/>
      <c r="O8" s="9"/>
      <c r="P8" s="9"/>
      <c r="Q8" s="9"/>
      <c r="R8" s="9" t="n">
        <v>8.7</v>
      </c>
      <c r="S8" s="9" t="n">
        <v>1.1</v>
      </c>
      <c r="T8" s="9" t="n">
        <v>2.7</v>
      </c>
      <c r="U8" s="9"/>
      <c r="V8" s="9"/>
      <c r="W8" s="9"/>
      <c r="X8" s="9"/>
      <c r="Y8" s="9"/>
      <c r="Z8" s="9" t="n">
        <v>2.7</v>
      </c>
      <c r="AA8" s="9"/>
      <c r="AB8" s="9"/>
      <c r="AC8" s="9" t="n">
        <v>0.4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 t="n">
        <v>0.8</v>
      </c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 t="s">
        <v>6140</v>
      </c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</row>
    <row r="9" customFormat="false" ht="15.75" hidden="false" customHeight="true" outlineLevel="0" collapsed="false">
      <c r="A9" s="9" t="s">
        <v>2143</v>
      </c>
      <c r="B9" s="118" t="n">
        <v>45035</v>
      </c>
      <c r="C9" s="119" t="s">
        <v>3743</v>
      </c>
      <c r="D9" s="43"/>
      <c r="E9" s="6"/>
      <c r="F9" s="6"/>
      <c r="G9" s="6"/>
      <c r="H9" s="6"/>
      <c r="I9" s="6"/>
      <c r="J9" s="6" t="n">
        <v>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 t="n">
        <v>0.0006</v>
      </c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 t="s">
        <v>27</v>
      </c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</row>
    <row r="10" customFormat="false" ht="15.75" hidden="false" customHeight="true" outlineLevel="0" collapsed="false">
      <c r="A10" s="9" t="s">
        <v>2397</v>
      </c>
      <c r="B10" s="118"/>
      <c r="C10" s="119"/>
      <c r="D10" s="43"/>
      <c r="E10" s="6" t="n">
        <v>6</v>
      </c>
      <c r="F10" s="6"/>
      <c r="G10" s="6"/>
      <c r="H10" s="6"/>
      <c r="I10" s="6" t="n">
        <v>248.8</v>
      </c>
      <c r="J10" s="6"/>
      <c r="K10" s="9"/>
      <c r="L10" s="9"/>
      <c r="M10" s="9"/>
      <c r="N10" s="9"/>
      <c r="O10" s="9"/>
      <c r="P10" s="9"/>
      <c r="Q10" s="9"/>
      <c r="R10" s="9" t="n">
        <v>273.3</v>
      </c>
      <c r="S10" s="9" t="n">
        <v>10.8</v>
      </c>
      <c r="T10" s="9" t="n">
        <v>7.2</v>
      </c>
      <c r="U10" s="9"/>
      <c r="V10" s="9"/>
      <c r="W10" s="9"/>
      <c r="X10" s="9"/>
      <c r="Y10" s="9"/>
      <c r="Z10" s="9" t="n">
        <v>84.5</v>
      </c>
      <c r="AA10" s="9"/>
      <c r="AB10" s="9"/>
      <c r="AC10" s="9" t="n">
        <v>14.9</v>
      </c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 t="n">
        <v>102.05</v>
      </c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 t="s">
        <v>6141</v>
      </c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</row>
    <row r="11" customFormat="false" ht="15.75" hidden="false" customHeight="true" outlineLevel="0" collapsed="false">
      <c r="A11" s="9" t="s">
        <v>2163</v>
      </c>
      <c r="B11" s="118" t="n">
        <v>31704</v>
      </c>
      <c r="C11" s="119" t="s">
        <v>6142</v>
      </c>
      <c r="D11" s="43" t="s">
        <v>6143</v>
      </c>
      <c r="E11" s="6" t="n">
        <v>6.8</v>
      </c>
      <c r="F11" s="6" t="n">
        <v>4.4</v>
      </c>
      <c r="G11" s="6"/>
      <c r="H11" s="6"/>
      <c r="I11" s="6" t="n">
        <v>46.2</v>
      </c>
      <c r="J11" s="6"/>
      <c r="K11" s="9"/>
      <c r="L11" s="9"/>
      <c r="M11" s="9"/>
      <c r="N11" s="9"/>
      <c r="O11" s="9" t="n">
        <v>0.00608</v>
      </c>
      <c r="P11" s="9"/>
      <c r="Q11" s="9"/>
      <c r="R11" s="9" t="n">
        <v>103</v>
      </c>
      <c r="S11" s="9" t="n">
        <v>30.38</v>
      </c>
      <c r="T11" s="9"/>
      <c r="U11" s="9"/>
      <c r="V11" s="9"/>
      <c r="W11" s="9"/>
      <c r="X11" s="9"/>
      <c r="Y11" s="9" t="n">
        <v>0.1</v>
      </c>
      <c r="Z11" s="9" t="n">
        <v>31.2</v>
      </c>
      <c r="AA11" s="9" t="n">
        <v>9.3</v>
      </c>
      <c r="AB11" s="9" t="n">
        <v>1.94</v>
      </c>
      <c r="AC11" s="9" t="n">
        <v>6</v>
      </c>
      <c r="AD11" s="9"/>
      <c r="AE11" s="9"/>
      <c r="AF11" s="9" t="n">
        <v>0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 t="n">
        <v>0.0002</v>
      </c>
      <c r="AZ11" s="9"/>
      <c r="BA11" s="9" t="n">
        <v>0</v>
      </c>
      <c r="BB11" s="9"/>
      <c r="BC11" s="9"/>
      <c r="BD11" s="9"/>
      <c r="BE11" s="9"/>
      <c r="BF11" s="9"/>
      <c r="BG11" s="9"/>
      <c r="BH11" s="9"/>
      <c r="BI11" s="9"/>
      <c r="BJ11" s="9" t="n">
        <v>0.193</v>
      </c>
      <c r="BK11" s="9" t="n">
        <v>0.166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 t="s">
        <v>217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</row>
    <row r="12" customFormat="false" ht="15.75" hidden="false" customHeight="true" outlineLevel="0" collapsed="false">
      <c r="A12" s="9" t="s">
        <v>255</v>
      </c>
      <c r="B12" s="120"/>
      <c r="C12" s="121"/>
      <c r="D12" s="1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</row>
    <row r="13" customFormat="false" ht="15.75" hidden="false" customHeight="true" outlineLevel="0" collapsed="false">
      <c r="A13" s="9" t="s">
        <v>2165</v>
      </c>
      <c r="B13" s="118" t="n">
        <v>31352</v>
      </c>
      <c r="C13" s="119" t="s">
        <v>6144</v>
      </c>
      <c r="D13" s="43" t="s">
        <v>6145</v>
      </c>
      <c r="E13" s="6" t="n">
        <v>6.4</v>
      </c>
      <c r="F13" s="6" t="n">
        <v>0</v>
      </c>
      <c r="G13" s="6"/>
      <c r="H13" s="6"/>
      <c r="I13" s="6" t="n">
        <v>19.8</v>
      </c>
      <c r="J13" s="6"/>
      <c r="K13" s="9"/>
      <c r="L13" s="9"/>
      <c r="M13" s="9"/>
      <c r="N13" s="9"/>
      <c r="O13" s="9" t="n">
        <v>0.000608</v>
      </c>
      <c r="P13" s="9"/>
      <c r="Q13" s="9"/>
      <c r="R13" s="9" t="n">
        <v>51</v>
      </c>
      <c r="S13" s="9" t="n">
        <v>18.6</v>
      </c>
      <c r="T13" s="9"/>
      <c r="U13" s="9"/>
      <c r="V13" s="9"/>
      <c r="W13" s="9"/>
      <c r="X13" s="9"/>
      <c r="Y13" s="9" t="n">
        <v>0.15</v>
      </c>
      <c r="Z13" s="9" t="n">
        <v>10</v>
      </c>
      <c r="AA13" s="9" t="n">
        <v>9.6</v>
      </c>
      <c r="AB13" s="9" t="n">
        <v>1.72</v>
      </c>
      <c r="AC13" s="9" t="n">
        <v>6.2</v>
      </c>
      <c r="AD13" s="9"/>
      <c r="AE13" s="9"/>
      <c r="AF13" s="9" t="n"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 t="n">
        <v>0</v>
      </c>
      <c r="AZ13" s="9"/>
      <c r="BA13" s="9" t="n">
        <v>0</v>
      </c>
      <c r="BB13" s="9"/>
      <c r="BC13" s="9"/>
      <c r="BD13" s="9"/>
      <c r="BE13" s="9"/>
      <c r="BF13" s="9"/>
      <c r="BG13" s="9"/>
      <c r="BH13" s="9"/>
      <c r="BI13" s="9"/>
      <c r="BJ13" s="9" t="n">
        <v>21</v>
      </c>
      <c r="BK13" s="9" t="n">
        <v>0.002</v>
      </c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 t="s">
        <v>217</v>
      </c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</row>
    <row r="14" customFormat="false" ht="15.75" hidden="false" customHeight="true" outlineLevel="0" collapsed="false">
      <c r="A14" s="9" t="s">
        <v>48</v>
      </c>
      <c r="B14" s="120"/>
      <c r="C14" s="121" t="s">
        <v>6142</v>
      </c>
      <c r="D14" s="19" t="s">
        <v>6146</v>
      </c>
      <c r="E14" s="9" t="n">
        <v>6.4</v>
      </c>
      <c r="F14" s="9" t="n">
        <v>0</v>
      </c>
      <c r="G14" s="9"/>
      <c r="H14" s="9"/>
      <c r="I14" s="9" t="n">
        <v>22</v>
      </c>
      <c r="J14" s="9"/>
      <c r="K14" s="9"/>
      <c r="L14" s="9"/>
      <c r="M14" s="9"/>
      <c r="N14" s="9"/>
      <c r="O14" s="9" t="n">
        <v>0.011552</v>
      </c>
      <c r="P14" s="9"/>
      <c r="Q14" s="9"/>
      <c r="R14" s="9" t="n">
        <v>21</v>
      </c>
      <c r="S14" s="9" t="n">
        <v>2.94</v>
      </c>
      <c r="T14" s="9" t="n">
        <v>0</v>
      </c>
      <c r="U14" s="9"/>
      <c r="V14" s="9"/>
      <c r="W14" s="9"/>
      <c r="X14" s="9"/>
      <c r="Y14" s="9" t="n">
        <v>0.009</v>
      </c>
      <c r="Z14" s="9" t="n">
        <v>6.06</v>
      </c>
      <c r="AA14" s="9" t="n">
        <v>3.6</v>
      </c>
      <c r="AB14" s="9" t="n">
        <v>2.6</v>
      </c>
      <c r="AC14" s="9" t="n">
        <v>1.4</v>
      </c>
      <c r="AD14" s="9" t="n">
        <v>21.2</v>
      </c>
      <c r="AE14" s="9"/>
      <c r="AF14" s="9" t="n">
        <v>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 t="n">
        <v>0.116</v>
      </c>
      <c r="AZ14" s="9"/>
      <c r="BA14" s="9" t="n">
        <v>0</v>
      </c>
      <c r="BB14" s="9"/>
      <c r="BC14" s="9"/>
      <c r="BD14" s="9"/>
      <c r="BE14" s="9"/>
      <c r="BF14" s="9"/>
      <c r="BG14" s="9"/>
      <c r="BH14" s="9"/>
      <c r="BI14" s="9"/>
      <c r="BJ14" s="9" t="n">
        <v>9.5</v>
      </c>
      <c r="BK14" s="9" t="n">
        <v>0.212</v>
      </c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 t="s">
        <v>217</v>
      </c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</row>
    <row r="15" customFormat="false" ht="15.75" hidden="false" customHeight="true" outlineLevel="0" collapsed="false">
      <c r="A15" s="9" t="s">
        <v>2212</v>
      </c>
      <c r="B15" s="118"/>
      <c r="C15" s="119"/>
      <c r="D15" s="43"/>
      <c r="E15" s="6"/>
      <c r="F15" s="6"/>
      <c r="G15" s="6"/>
      <c r="H15" s="6"/>
      <c r="I15" s="6"/>
      <c r="J15" s="6"/>
      <c r="K15" s="9" t="n">
        <v>585</v>
      </c>
      <c r="L15" s="9"/>
      <c r="M15" s="9"/>
      <c r="N15" s="9"/>
      <c r="O15" s="9"/>
      <c r="P15" s="9"/>
      <c r="Q15" s="9"/>
      <c r="R15" s="9"/>
      <c r="S15" s="9"/>
      <c r="T15" s="9" t="n">
        <v>22</v>
      </c>
      <c r="U15" s="9"/>
      <c r="V15" s="9"/>
      <c r="W15" s="9"/>
      <c r="X15" s="9"/>
      <c r="Y15" s="9"/>
      <c r="Z15" s="9"/>
      <c r="AA15" s="9" t="n">
        <v>81</v>
      </c>
      <c r="AB15" s="9"/>
      <c r="AC15" s="9"/>
      <c r="AD15" s="9"/>
      <c r="AE15" s="9"/>
      <c r="AF15" s="9"/>
      <c r="AG15" s="9"/>
      <c r="AH15" s="9"/>
      <c r="AI15" s="9"/>
      <c r="AJ15" s="9" t="n">
        <v>7.3</v>
      </c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 t="n">
        <v>32</v>
      </c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 t="s">
        <v>143</v>
      </c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</row>
    <row r="16" customFormat="false" ht="15.75" hidden="false" customHeight="true" outlineLevel="0" collapsed="false">
      <c r="A16" s="9" t="s">
        <v>2212</v>
      </c>
      <c r="B16" s="118" t="n">
        <v>41078</v>
      </c>
      <c r="C16" s="119" t="s">
        <v>3752</v>
      </c>
      <c r="D16" s="43"/>
      <c r="E16" s="6"/>
      <c r="F16" s="6"/>
      <c r="G16" s="6"/>
      <c r="H16" s="6"/>
      <c r="I16" s="6"/>
      <c r="J16" s="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 t="n">
        <v>0.0005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 t="s">
        <v>143</v>
      </c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</row>
    <row r="17" customFormat="false" ht="15.75" hidden="false" customHeight="true" outlineLevel="0" collapsed="false">
      <c r="A17" s="9" t="s">
        <v>2214</v>
      </c>
      <c r="B17" s="118" t="n">
        <v>45595</v>
      </c>
      <c r="C17" s="119" t="s">
        <v>3754</v>
      </c>
      <c r="D17" s="43"/>
      <c r="E17" s="6" t="n">
        <v>6.7</v>
      </c>
      <c r="F17" s="6"/>
      <c r="G17" s="6"/>
      <c r="H17" s="6"/>
      <c r="I17" s="6" t="n">
        <v>126</v>
      </c>
      <c r="J17" s="6" t="n">
        <v>0</v>
      </c>
      <c r="K17" s="9" t="n">
        <v>549</v>
      </c>
      <c r="L17" s="9"/>
      <c r="M17" s="9"/>
      <c r="N17" s="9"/>
      <c r="O17" s="9" t="n">
        <v>0.006</v>
      </c>
      <c r="P17" s="9"/>
      <c r="Q17" s="9"/>
      <c r="R17" s="9" t="n">
        <v>99</v>
      </c>
      <c r="S17" s="9" t="n">
        <v>67</v>
      </c>
      <c r="T17" s="9" t="n">
        <v>21</v>
      </c>
      <c r="U17" s="9"/>
      <c r="V17" s="9"/>
      <c r="W17" s="9"/>
      <c r="X17" s="9"/>
      <c r="Y17" s="9" t="n">
        <v>0.05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 t="n">
        <v>13</v>
      </c>
      <c r="BK17" s="9" t="n">
        <v>0.31</v>
      </c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 t="s">
        <v>6147</v>
      </c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</row>
    <row r="18" customFormat="false" ht="15.75" hidden="false" customHeight="true" outlineLevel="0" collapsed="false">
      <c r="A18" s="9" t="s">
        <v>2214</v>
      </c>
      <c r="B18" s="118" t="n">
        <v>45810</v>
      </c>
      <c r="C18" s="119" t="s">
        <v>3755</v>
      </c>
      <c r="D18" s="43"/>
      <c r="E18" s="6" t="n">
        <v>6.7</v>
      </c>
      <c r="F18" s="6"/>
      <c r="G18" s="6"/>
      <c r="H18" s="6"/>
      <c r="I18" s="6" t="n">
        <v>159</v>
      </c>
      <c r="J18" s="6" t="n">
        <v>10</v>
      </c>
      <c r="K18" s="9" t="n">
        <v>1103</v>
      </c>
      <c r="L18" s="9"/>
      <c r="M18" s="9"/>
      <c r="N18" s="9"/>
      <c r="O18" s="9" t="n">
        <v>0.006</v>
      </c>
      <c r="P18" s="9"/>
      <c r="Q18" s="9"/>
      <c r="R18" s="9" t="n">
        <v>232</v>
      </c>
      <c r="S18" s="9" t="n">
        <v>197</v>
      </c>
      <c r="T18" s="9" t="n">
        <v>54</v>
      </c>
      <c r="U18" s="9"/>
      <c r="V18" s="9"/>
      <c r="W18" s="9"/>
      <c r="X18" s="9"/>
      <c r="Y18" s="9" t="n">
        <v>0.05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 t="n">
        <v>17</v>
      </c>
      <c r="BK18" s="9" t="n">
        <v>0.31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 t="s">
        <v>6147</v>
      </c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</row>
    <row r="19" customFormat="false" ht="16.5" hidden="false" customHeight="true" outlineLevel="0" collapsed="false">
      <c r="A19" s="9" t="s">
        <v>2216</v>
      </c>
      <c r="B19" s="118" t="n">
        <v>45397</v>
      </c>
      <c r="C19" s="119" t="s">
        <v>3754</v>
      </c>
      <c r="D19" s="43"/>
      <c r="E19" s="6" t="n">
        <v>6.8</v>
      </c>
      <c r="F19" s="6"/>
      <c r="G19" s="6"/>
      <c r="H19" s="6"/>
      <c r="I19" s="6" t="n">
        <v>225</v>
      </c>
      <c r="J19" s="6" t="n">
        <v>14</v>
      </c>
      <c r="K19" s="9" t="n">
        <v>923</v>
      </c>
      <c r="L19" s="9"/>
      <c r="M19" s="9"/>
      <c r="N19" s="9"/>
      <c r="O19" s="9" t="n">
        <v>0.006</v>
      </c>
      <c r="P19" s="9"/>
      <c r="Q19" s="9"/>
      <c r="R19" s="9" t="n">
        <v>184</v>
      </c>
      <c r="S19" s="9" t="n">
        <v>116</v>
      </c>
      <c r="T19" s="9" t="n">
        <v>37</v>
      </c>
      <c r="U19" s="9"/>
      <c r="V19" s="9"/>
      <c r="W19" s="9"/>
      <c r="X19" s="9"/>
      <c r="Y19" s="9" t="n">
        <v>0.05</v>
      </c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 t="n">
        <v>7</v>
      </c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 t="n">
        <v>17</v>
      </c>
      <c r="BK19" s="9" t="n">
        <v>0.31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 t="s">
        <v>6147</v>
      </c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</row>
    <row r="20" customFormat="false" ht="15.75" hidden="false" customHeight="true" outlineLevel="0" collapsed="false">
      <c r="A20" s="9" t="s">
        <v>2218</v>
      </c>
      <c r="B20" s="118" t="n">
        <v>45397</v>
      </c>
      <c r="C20" s="119" t="s">
        <v>3754</v>
      </c>
      <c r="D20" s="43"/>
      <c r="E20" s="6" t="n">
        <v>6.5</v>
      </c>
      <c r="F20" s="6"/>
      <c r="G20" s="6"/>
      <c r="H20" s="6"/>
      <c r="I20" s="6" t="n">
        <v>344</v>
      </c>
      <c r="J20" s="6" t="n">
        <v>14</v>
      </c>
      <c r="K20" s="9" t="n">
        <v>1332</v>
      </c>
      <c r="L20" s="9"/>
      <c r="M20" s="9"/>
      <c r="N20" s="9"/>
      <c r="O20" s="9" t="n">
        <v>0.006</v>
      </c>
      <c r="P20" s="9"/>
      <c r="Q20" s="9"/>
      <c r="R20" s="9" t="n">
        <v>344</v>
      </c>
      <c r="S20" s="9" t="n">
        <v>280</v>
      </c>
      <c r="T20" s="9" t="n">
        <v>58</v>
      </c>
      <c r="U20" s="9"/>
      <c r="V20" s="9"/>
      <c r="W20" s="9"/>
      <c r="X20" s="9"/>
      <c r="Y20" s="9" t="n">
        <v>0.05</v>
      </c>
      <c r="Z20" s="9"/>
      <c r="AA20" s="9" t="n">
        <v>143</v>
      </c>
      <c r="AB20" s="9"/>
      <c r="AC20" s="9"/>
      <c r="AD20" s="9"/>
      <c r="AE20" s="9"/>
      <c r="AF20" s="9"/>
      <c r="AG20" s="9"/>
      <c r="AH20" s="9"/>
      <c r="AI20" s="9"/>
      <c r="AJ20" s="9" t="n">
        <v>0.8</v>
      </c>
      <c r="AK20" s="9"/>
      <c r="AL20" s="9"/>
      <c r="AM20" s="9"/>
      <c r="AN20" s="9"/>
      <c r="AO20" s="9" t="n">
        <v>5</v>
      </c>
      <c r="AP20" s="9"/>
      <c r="AQ20" s="9" t="n">
        <v>0.0004</v>
      </c>
      <c r="AR20" s="9"/>
      <c r="AS20" s="9" t="n">
        <v>0.04</v>
      </c>
      <c r="AT20" s="9"/>
      <c r="AU20" s="9" t="n">
        <v>0.06</v>
      </c>
      <c r="AV20" s="9"/>
      <c r="AW20" s="9" t="n">
        <v>0.005</v>
      </c>
      <c r="AX20" s="9"/>
      <c r="AY20" s="9"/>
      <c r="AZ20" s="9"/>
      <c r="BA20" s="9" t="n">
        <v>0.03</v>
      </c>
      <c r="BB20" s="9"/>
      <c r="BC20" s="9"/>
      <c r="BD20" s="9"/>
      <c r="BE20" s="9"/>
      <c r="BF20" s="9"/>
      <c r="BG20" s="9" t="n">
        <v>2</v>
      </c>
      <c r="BH20" s="9"/>
      <c r="BI20" s="9" t="n">
        <v>0.002</v>
      </c>
      <c r="BJ20" s="9" t="n">
        <v>16</v>
      </c>
      <c r="BK20" s="9" t="n">
        <v>0.31</v>
      </c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 t="s">
        <v>6147</v>
      </c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</row>
    <row r="21" customFormat="false" ht="15.75" hidden="false" customHeight="true" outlineLevel="0" collapsed="false">
      <c r="A21" s="9" t="s">
        <v>2218</v>
      </c>
      <c r="B21" s="118" t="n">
        <v>41069</v>
      </c>
      <c r="C21" s="119" t="s">
        <v>3752</v>
      </c>
      <c r="D21" s="43"/>
      <c r="E21" s="6"/>
      <c r="F21" s="6"/>
      <c r="G21" s="6"/>
      <c r="H21" s="6"/>
      <c r="I21" s="6"/>
      <c r="J21" s="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 t="n">
        <v>182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 t="s">
        <v>143</v>
      </c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</row>
    <row r="22" customFormat="false" ht="15.75" hidden="false" customHeight="true" outlineLevel="0" collapsed="false">
      <c r="A22" s="9" t="s">
        <v>2220</v>
      </c>
      <c r="B22" s="118" t="n">
        <v>41142</v>
      </c>
      <c r="C22" s="119" t="s">
        <v>3752</v>
      </c>
      <c r="D22" s="43"/>
      <c r="E22" s="6"/>
      <c r="F22" s="6"/>
      <c r="G22" s="6"/>
      <c r="H22" s="6"/>
      <c r="I22" s="6"/>
      <c r="J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 t="n">
        <v>98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 t="s">
        <v>143</v>
      </c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</row>
    <row r="23" customFormat="false" ht="15.75" hidden="false" customHeight="true" outlineLevel="0" collapsed="false">
      <c r="A23" s="9" t="s">
        <v>2224</v>
      </c>
      <c r="B23" s="6" t="s">
        <v>6148</v>
      </c>
      <c r="C23" s="119"/>
      <c r="D23" s="43"/>
      <c r="E23" s="6"/>
      <c r="F23" s="6"/>
      <c r="G23" s="6"/>
      <c r="H23" s="6"/>
      <c r="I23" s="6"/>
      <c r="J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 t="n">
        <v>48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 t="s">
        <v>143</v>
      </c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</row>
    <row r="24" customFormat="false" ht="15.75" hidden="false" customHeight="true" outlineLevel="0" collapsed="false">
      <c r="A24" s="9" t="s">
        <v>262</v>
      </c>
      <c r="B24" s="120"/>
      <c r="C24" s="121"/>
      <c r="D24" s="19" t="s">
        <v>6149</v>
      </c>
      <c r="E24" s="9" t="n">
        <v>7.04</v>
      </c>
      <c r="F24" s="9"/>
      <c r="G24" s="9" t="n">
        <v>110.74</v>
      </c>
      <c r="H24" s="9"/>
      <c r="I24" s="9" t="n">
        <v>90.77</v>
      </c>
      <c r="J24" s="9" t="n">
        <v>19</v>
      </c>
      <c r="K24" s="9" t="n">
        <v>218</v>
      </c>
      <c r="L24" s="9"/>
      <c r="M24" s="9"/>
      <c r="N24" s="9"/>
      <c r="O24" s="9"/>
      <c r="P24" s="9"/>
      <c r="Q24" s="9" t="n">
        <v>192.69</v>
      </c>
      <c r="R24" s="9" t="n">
        <v>125.03</v>
      </c>
      <c r="S24" s="9" t="n">
        <v>8.2</v>
      </c>
      <c r="T24" s="9" t="n">
        <v>7.4</v>
      </c>
      <c r="U24" s="9"/>
      <c r="V24" s="9"/>
      <c r="W24" s="9"/>
      <c r="X24" s="9"/>
      <c r="Y24" s="9"/>
      <c r="Z24" s="9" t="n">
        <v>28.43</v>
      </c>
      <c r="AA24" s="9" t="n">
        <v>7.4</v>
      </c>
      <c r="AB24" s="9" t="n">
        <v>1.2</v>
      </c>
      <c r="AC24" s="9" t="n">
        <v>13.12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 t="n">
        <v>7.8</v>
      </c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 t="s">
        <v>6150</v>
      </c>
      <c r="BY24" s="9"/>
      <c r="BZ24" s="9"/>
      <c r="CA24" s="9"/>
      <c r="CB24" s="9"/>
      <c r="CC24" s="9"/>
      <c r="CD24" s="9"/>
      <c r="CE24" s="9"/>
      <c r="CF24" s="9" t="n">
        <v>-5.65</v>
      </c>
      <c r="CG24" s="9" t="n">
        <v>-30.6</v>
      </c>
      <c r="CH24" s="9"/>
      <c r="CI24" s="9"/>
      <c r="CJ24" s="19" t="s">
        <v>6151</v>
      </c>
      <c r="CK24" s="19"/>
    </row>
    <row r="25" customFormat="false" ht="15.75" hidden="false" customHeight="true" outlineLevel="0" collapsed="false">
      <c r="A25" s="9" t="s">
        <v>2232</v>
      </c>
      <c r="B25" s="118"/>
      <c r="C25" s="119"/>
      <c r="D25" s="43"/>
      <c r="E25" s="6"/>
      <c r="F25" s="6"/>
      <c r="G25" s="6"/>
      <c r="H25" s="6"/>
      <c r="I25" s="6"/>
      <c r="J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 t="n">
        <v>0.001</v>
      </c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 t="s">
        <v>6152</v>
      </c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</row>
    <row r="26" customFormat="false" ht="15.75" hidden="false" customHeight="true" outlineLevel="0" collapsed="false">
      <c r="A26" s="9" t="s">
        <v>2234</v>
      </c>
      <c r="B26" s="118" t="n">
        <v>45397</v>
      </c>
      <c r="C26" s="119" t="s">
        <v>3754</v>
      </c>
      <c r="D26" s="43"/>
      <c r="E26" s="6" t="n">
        <v>6.5</v>
      </c>
      <c r="F26" s="6"/>
      <c r="G26" s="6"/>
      <c r="H26" s="6"/>
      <c r="I26" s="6" t="n">
        <v>173</v>
      </c>
      <c r="J26" s="6" t="n">
        <v>14</v>
      </c>
      <c r="K26" s="9" t="n">
        <v>3825</v>
      </c>
      <c r="L26" s="9"/>
      <c r="M26" s="9"/>
      <c r="N26" s="9"/>
      <c r="O26" s="9" t="n">
        <v>0.006</v>
      </c>
      <c r="P26" s="9"/>
      <c r="Q26" s="9"/>
      <c r="R26" s="9" t="n">
        <v>1004</v>
      </c>
      <c r="S26" s="9" t="n">
        <v>610</v>
      </c>
      <c r="T26" s="9" t="n">
        <v>112</v>
      </c>
      <c r="U26" s="9"/>
      <c r="V26" s="9"/>
      <c r="W26" s="9"/>
      <c r="X26" s="9"/>
      <c r="Y26" s="9" t="n">
        <v>0.05</v>
      </c>
      <c r="Z26" s="9"/>
      <c r="AA26" s="9" t="n">
        <v>337</v>
      </c>
      <c r="AB26" s="9"/>
      <c r="AC26" s="9"/>
      <c r="AD26" s="9"/>
      <c r="AE26" s="9"/>
      <c r="AF26" s="9"/>
      <c r="AG26" s="9"/>
      <c r="AH26" s="9"/>
      <c r="AI26" s="9"/>
      <c r="AJ26" s="9" t="n">
        <v>2</v>
      </c>
      <c r="AK26" s="9"/>
      <c r="AL26" s="9"/>
      <c r="AM26" s="9"/>
      <c r="AN26" s="9"/>
      <c r="AO26" s="9" t="n">
        <v>23</v>
      </c>
      <c r="AP26" s="9"/>
      <c r="AQ26" s="9" t="n">
        <v>0.0004</v>
      </c>
      <c r="AR26" s="9"/>
      <c r="AS26" s="9" t="n">
        <v>0.04</v>
      </c>
      <c r="AT26" s="9"/>
      <c r="AU26" s="9" t="n">
        <v>0.06</v>
      </c>
      <c r="AV26" s="9"/>
      <c r="AW26" s="9" t="n">
        <v>0.002</v>
      </c>
      <c r="AX26" s="9"/>
      <c r="AY26" s="9"/>
      <c r="AZ26" s="9"/>
      <c r="BA26" s="9" t="n">
        <v>0.03</v>
      </c>
      <c r="BB26" s="9"/>
      <c r="BC26" s="9"/>
      <c r="BD26" s="9"/>
      <c r="BE26" s="9"/>
      <c r="BF26" s="9"/>
      <c r="BG26" s="9" t="n">
        <v>2</v>
      </c>
      <c r="BH26" s="9"/>
      <c r="BI26" s="9" t="n">
        <v>0.002</v>
      </c>
      <c r="BJ26" s="9" t="n">
        <v>3</v>
      </c>
      <c r="BK26" s="9" t="n">
        <v>0.31</v>
      </c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 t="s">
        <v>6147</v>
      </c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</row>
    <row r="27" customFormat="false" ht="15.75" hidden="false" customHeight="true" outlineLevel="0" collapsed="false">
      <c r="A27" s="9" t="s">
        <v>2236</v>
      </c>
      <c r="B27" s="118" t="n">
        <v>45397</v>
      </c>
      <c r="C27" s="119" t="s">
        <v>3754</v>
      </c>
      <c r="D27" s="19"/>
      <c r="E27" s="9" t="n">
        <v>6.5</v>
      </c>
      <c r="F27" s="6"/>
      <c r="G27" s="6"/>
      <c r="H27" s="6"/>
      <c r="I27" s="6" t="n">
        <v>133</v>
      </c>
      <c r="J27" s="6" t="n">
        <v>13</v>
      </c>
      <c r="K27" s="9" t="n">
        <v>2475</v>
      </c>
      <c r="L27" s="9"/>
      <c r="M27" s="9"/>
      <c r="N27" s="9"/>
      <c r="O27" s="9" t="n">
        <v>0.006</v>
      </c>
      <c r="P27" s="9"/>
      <c r="Q27" s="9"/>
      <c r="R27" s="9" t="n">
        <v>673</v>
      </c>
      <c r="S27" s="9" t="n">
        <v>610</v>
      </c>
      <c r="T27" s="9" t="n">
        <v>112</v>
      </c>
      <c r="U27" s="9"/>
      <c r="V27" s="9"/>
      <c r="W27" s="9"/>
      <c r="X27" s="9"/>
      <c r="Y27" s="9" t="n">
        <v>0.05</v>
      </c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 t="n">
        <v>2</v>
      </c>
      <c r="AK27" s="9"/>
      <c r="AL27" s="9"/>
      <c r="AM27" s="9"/>
      <c r="AN27" s="9"/>
      <c r="AO27" s="9" t="n">
        <v>13</v>
      </c>
      <c r="AP27" s="9"/>
      <c r="AQ27" s="9" t="n">
        <v>0.0004</v>
      </c>
      <c r="AR27" s="9"/>
      <c r="AS27" s="9" t="n">
        <v>0.04</v>
      </c>
      <c r="AT27" s="9"/>
      <c r="AU27" s="9" t="n">
        <v>0.06</v>
      </c>
      <c r="AV27" s="9"/>
      <c r="AW27" s="9" t="n">
        <v>0.002</v>
      </c>
      <c r="AX27" s="9"/>
      <c r="AY27" s="9"/>
      <c r="AZ27" s="9"/>
      <c r="BA27" s="9" t="n">
        <v>0.03</v>
      </c>
      <c r="BB27" s="9"/>
      <c r="BC27" s="9"/>
      <c r="BD27" s="9"/>
      <c r="BE27" s="9"/>
      <c r="BF27" s="9"/>
      <c r="BG27" s="9" t="n">
        <v>2</v>
      </c>
      <c r="BH27" s="9"/>
      <c r="BI27" s="9" t="n">
        <v>0.002</v>
      </c>
      <c r="BJ27" s="9"/>
      <c r="BK27" s="9" t="n">
        <v>0.31</v>
      </c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 t="s">
        <v>6147</v>
      </c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</row>
    <row r="28" customFormat="false" ht="15.75" hidden="false" customHeight="true" outlineLevel="0" collapsed="false">
      <c r="A28" s="9" t="s">
        <v>2246</v>
      </c>
      <c r="B28" s="118" t="n">
        <v>44854</v>
      </c>
      <c r="C28" s="119" t="s">
        <v>3750</v>
      </c>
      <c r="D28" s="43"/>
      <c r="E28" s="6" t="n">
        <v>6.7</v>
      </c>
      <c r="F28" s="6"/>
      <c r="G28" s="6"/>
      <c r="H28" s="6"/>
      <c r="I28" s="6" t="n">
        <v>195</v>
      </c>
      <c r="J28" s="6" t="n">
        <v>13</v>
      </c>
      <c r="K28" s="9" t="n">
        <v>633</v>
      </c>
      <c r="L28" s="9"/>
      <c r="M28" s="9"/>
      <c r="N28" s="9"/>
      <c r="O28" s="9" t="n">
        <v>0.006</v>
      </c>
      <c r="P28" s="9"/>
      <c r="Q28" s="9"/>
      <c r="R28" s="9" t="n">
        <v>115</v>
      </c>
      <c r="S28" s="9" t="n">
        <v>55</v>
      </c>
      <c r="T28" s="9" t="n">
        <v>21</v>
      </c>
      <c r="U28" s="9"/>
      <c r="V28" s="9"/>
      <c r="W28" s="9"/>
      <c r="X28" s="9"/>
      <c r="Y28" s="9" t="n">
        <v>0.05</v>
      </c>
      <c r="Z28" s="9"/>
      <c r="AA28" s="9" t="n">
        <v>80</v>
      </c>
      <c r="AB28" s="9"/>
      <c r="AC28" s="9"/>
      <c r="AD28" s="9"/>
      <c r="AE28" s="9"/>
      <c r="AF28" s="9"/>
      <c r="AG28" s="9"/>
      <c r="AH28" s="9"/>
      <c r="AI28" s="9"/>
      <c r="AJ28" s="9" t="n">
        <v>5</v>
      </c>
      <c r="AK28" s="9"/>
      <c r="AL28" s="9"/>
      <c r="AM28" s="9"/>
      <c r="AN28" s="9"/>
      <c r="AO28" s="9"/>
      <c r="AP28" s="9"/>
      <c r="AQ28" s="9"/>
      <c r="AR28" s="9"/>
      <c r="AS28" s="9" t="n">
        <v>0.05</v>
      </c>
      <c r="AT28" s="9"/>
      <c r="AU28" s="9" t="n">
        <v>0.06</v>
      </c>
      <c r="AV28" s="9"/>
      <c r="AW28" s="9" t="n">
        <v>0.002</v>
      </c>
      <c r="AX28" s="9"/>
      <c r="AY28" s="9"/>
      <c r="AZ28" s="9"/>
      <c r="BA28" s="9" t="n">
        <v>0.03</v>
      </c>
      <c r="BB28" s="9"/>
      <c r="BC28" s="9"/>
      <c r="BD28" s="9"/>
      <c r="BE28" s="9"/>
      <c r="BF28" s="9"/>
      <c r="BG28" s="9" t="n">
        <v>2</v>
      </c>
      <c r="BH28" s="9"/>
      <c r="BI28" s="9"/>
      <c r="BJ28" s="9" t="n">
        <v>19</v>
      </c>
      <c r="BK28" s="9" t="n">
        <v>0.31</v>
      </c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 t="s">
        <v>6147</v>
      </c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</row>
    <row r="29" customFormat="false" ht="15.75" hidden="false" customHeight="true" outlineLevel="0" collapsed="false">
      <c r="A29" s="9" t="s">
        <v>2246</v>
      </c>
      <c r="B29" s="118" t="n">
        <v>44820</v>
      </c>
      <c r="C29" s="119" t="s">
        <v>3750</v>
      </c>
      <c r="D29" s="43"/>
      <c r="E29" s="6"/>
      <c r="F29" s="6"/>
      <c r="G29" s="6"/>
      <c r="H29" s="6"/>
      <c r="I29" s="6"/>
      <c r="J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 t="n">
        <v>80</v>
      </c>
      <c r="AB29" s="9"/>
      <c r="AC29" s="9"/>
      <c r="AD29" s="9"/>
      <c r="AE29" s="9"/>
      <c r="AF29" s="9"/>
      <c r="AG29" s="9"/>
      <c r="AH29" s="9"/>
      <c r="AI29" s="9"/>
      <c r="AJ29" s="9" t="n">
        <v>0.8</v>
      </c>
      <c r="AK29" s="9"/>
      <c r="AL29" s="9"/>
      <c r="AM29" s="9"/>
      <c r="AN29" s="9"/>
      <c r="AO29" s="9"/>
      <c r="AP29" s="9"/>
      <c r="AQ29" s="9" t="n">
        <v>0.0004</v>
      </c>
      <c r="AR29" s="9"/>
      <c r="AS29" s="9"/>
      <c r="AT29" s="9"/>
      <c r="AU29" s="9" t="n">
        <v>0.06</v>
      </c>
      <c r="AV29" s="9"/>
      <c r="AW29" s="9"/>
      <c r="AX29" s="9"/>
      <c r="AY29" s="9"/>
      <c r="AZ29" s="9"/>
      <c r="BA29" s="9" t="n">
        <v>0.03</v>
      </c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 t="s">
        <v>6153</v>
      </c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</row>
    <row r="30" customFormat="false" ht="15" hidden="false" customHeight="true" outlineLevel="0" collapsed="false">
      <c r="A30" s="9" t="s">
        <v>2260</v>
      </c>
      <c r="B30" s="118" t="n">
        <v>45005</v>
      </c>
      <c r="C30" s="119" t="s">
        <v>3743</v>
      </c>
      <c r="D30" s="43"/>
      <c r="E30" s="6" t="n">
        <v>7.3</v>
      </c>
      <c r="F30" s="6"/>
      <c r="G30" s="6"/>
      <c r="H30" s="6"/>
      <c r="I30" s="6" t="n">
        <v>314</v>
      </c>
      <c r="J30" s="6" t="n">
        <v>0</v>
      </c>
      <c r="K30" s="9" t="n">
        <v>868</v>
      </c>
      <c r="L30" s="9"/>
      <c r="M30" s="9"/>
      <c r="N30" s="9"/>
      <c r="O30" s="9" t="n">
        <v>0.006</v>
      </c>
      <c r="P30" s="9"/>
      <c r="Q30" s="9"/>
      <c r="R30" s="9"/>
      <c r="S30" s="9" t="n">
        <v>68</v>
      </c>
      <c r="T30" s="9" t="n">
        <v>12</v>
      </c>
      <c r="U30" s="9"/>
      <c r="V30" s="9"/>
      <c r="W30" s="9"/>
      <c r="X30" s="9"/>
      <c r="Y30" s="9" t="n">
        <v>0.05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 t="n">
        <v>9</v>
      </c>
      <c r="BK30" s="9" t="n">
        <v>0.31</v>
      </c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 t="s">
        <v>6154</v>
      </c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</row>
    <row r="31" customFormat="false" ht="15.75" hidden="false" customHeight="true" outlineLevel="0" collapsed="false">
      <c r="A31" s="9" t="s">
        <v>2260</v>
      </c>
      <c r="B31" s="118" t="n">
        <v>44644</v>
      </c>
      <c r="C31" s="119" t="s">
        <v>3750</v>
      </c>
      <c r="D31" s="43"/>
      <c r="E31" s="6" t="n">
        <v>7.3</v>
      </c>
      <c r="F31" s="6"/>
      <c r="G31" s="6"/>
      <c r="H31" s="6"/>
      <c r="I31" s="6" t="n">
        <v>321</v>
      </c>
      <c r="J31" s="6" t="n">
        <v>13</v>
      </c>
      <c r="K31" s="9" t="n">
        <v>855</v>
      </c>
      <c r="L31" s="9"/>
      <c r="M31" s="9"/>
      <c r="N31" s="9"/>
      <c r="O31" s="9" t="n">
        <v>0.006</v>
      </c>
      <c r="P31" s="9"/>
      <c r="Q31" s="9"/>
      <c r="R31" s="9"/>
      <c r="S31" s="9" t="n">
        <v>66</v>
      </c>
      <c r="T31" s="9" t="n">
        <v>12</v>
      </c>
      <c r="U31" s="9"/>
      <c r="V31" s="9"/>
      <c r="W31" s="9"/>
      <c r="X31" s="9"/>
      <c r="Y31" s="9" t="n">
        <v>0.05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 t="n">
        <v>8</v>
      </c>
      <c r="BK31" s="9" t="n">
        <v>0.31</v>
      </c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 t="s">
        <v>6147</v>
      </c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</row>
    <row r="32" customFormat="false" ht="15.75" hidden="false" customHeight="true" outlineLevel="0" collapsed="false">
      <c r="A32" s="9" t="s">
        <v>2271</v>
      </c>
      <c r="B32" s="118" t="n">
        <v>45397</v>
      </c>
      <c r="C32" s="119" t="s">
        <v>3754</v>
      </c>
      <c r="D32" s="43"/>
      <c r="E32" s="6"/>
      <c r="F32" s="6"/>
      <c r="G32" s="6"/>
      <c r="H32" s="6"/>
      <c r="I32" s="6"/>
      <c r="J32" s="6" t="n">
        <v>14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 t="n">
        <v>337</v>
      </c>
      <c r="AB32" s="9"/>
      <c r="AC32" s="9"/>
      <c r="AD32" s="9"/>
      <c r="AE32" s="9"/>
      <c r="AF32" s="9"/>
      <c r="AG32" s="9"/>
      <c r="AH32" s="9"/>
      <c r="AI32" s="9"/>
      <c r="AJ32" s="9" t="n">
        <v>0.002</v>
      </c>
      <c r="AK32" s="9"/>
      <c r="AL32" s="9"/>
      <c r="AM32" s="9"/>
      <c r="AN32" s="9"/>
      <c r="AO32" s="9"/>
      <c r="AP32" s="9"/>
      <c r="AQ32" s="9" t="n">
        <v>0.0004</v>
      </c>
      <c r="AR32" s="9"/>
      <c r="AS32" s="9" t="n">
        <v>0.04</v>
      </c>
      <c r="AT32" s="9"/>
      <c r="AU32" s="9" t="n">
        <v>0.06</v>
      </c>
      <c r="AV32" s="9"/>
      <c r="AW32" s="9"/>
      <c r="AX32" s="9"/>
      <c r="AY32" s="9"/>
      <c r="AZ32" s="9"/>
      <c r="BA32" s="9" t="n">
        <v>0.03</v>
      </c>
      <c r="BB32" s="9"/>
      <c r="BC32" s="9"/>
      <c r="BD32" s="9"/>
      <c r="BE32" s="9"/>
      <c r="BF32" s="9"/>
      <c r="BG32" s="9" t="n">
        <v>2</v>
      </c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</row>
    <row r="33" customFormat="false" ht="15.75" hidden="false" customHeight="true" outlineLevel="0" collapsed="false">
      <c r="A33" s="9" t="s">
        <v>2275</v>
      </c>
      <c r="B33" s="118" t="n">
        <v>41467</v>
      </c>
      <c r="C33" s="119" t="s">
        <v>3751</v>
      </c>
      <c r="D33" s="43"/>
      <c r="E33" s="6"/>
      <c r="F33" s="6"/>
      <c r="G33" s="6"/>
      <c r="H33" s="6"/>
      <c r="I33" s="6" t="n">
        <v>404</v>
      </c>
      <c r="J33" s="6"/>
      <c r="K33" s="9" t="n">
        <v>1297</v>
      </c>
      <c r="L33" s="9"/>
      <c r="M33" s="9"/>
      <c r="N33" s="9"/>
      <c r="O33" s="9"/>
      <c r="P33" s="9"/>
      <c r="Q33" s="9"/>
      <c r="R33" s="9" t="n">
        <v>419</v>
      </c>
      <c r="S33" s="9" t="n">
        <v>99</v>
      </c>
      <c r="T33" s="9"/>
      <c r="U33" s="9"/>
      <c r="V33" s="9"/>
      <c r="W33" s="9"/>
      <c r="X33" s="9"/>
      <c r="Y33" s="9" t="n">
        <v>0.005</v>
      </c>
      <c r="Z33" s="9"/>
      <c r="AA33" s="9" t="n">
        <v>126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 t="s">
        <v>6155</v>
      </c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</row>
    <row r="34" customFormat="false" ht="15.75" hidden="false" customHeight="true" outlineLevel="0" collapsed="false">
      <c r="A34" s="9" t="s">
        <v>2277</v>
      </c>
      <c r="B34" s="118" t="n">
        <v>39993</v>
      </c>
      <c r="C34" s="119" t="s">
        <v>3748</v>
      </c>
      <c r="D34" s="43"/>
      <c r="E34" s="6" t="n">
        <v>7.1</v>
      </c>
      <c r="F34" s="6"/>
      <c r="G34" s="6"/>
      <c r="H34" s="6"/>
      <c r="I34" s="6" t="n">
        <v>448</v>
      </c>
      <c r="J34" s="6"/>
      <c r="K34" s="9"/>
      <c r="L34" s="9"/>
      <c r="M34" s="9"/>
      <c r="N34" s="9"/>
      <c r="O34" s="9"/>
      <c r="P34" s="9"/>
      <c r="Q34" s="9"/>
      <c r="R34" s="9" t="n">
        <v>502</v>
      </c>
      <c r="S34" s="9"/>
      <c r="T34" s="9" t="n">
        <v>89</v>
      </c>
      <c r="U34" s="9"/>
      <c r="V34" s="9"/>
      <c r="W34" s="9"/>
      <c r="X34" s="9"/>
      <c r="Y34" s="9" t="n">
        <v>0.05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</row>
    <row r="35" customFormat="false" ht="15.75" hidden="false" customHeight="true" outlineLevel="0" collapsed="false">
      <c r="A35" s="9" t="s">
        <v>2277</v>
      </c>
      <c r="B35" s="118" t="n">
        <v>45005</v>
      </c>
      <c r="C35" s="119" t="s">
        <v>3743</v>
      </c>
      <c r="D35" s="43"/>
      <c r="E35" s="6" t="n">
        <v>7.1</v>
      </c>
      <c r="F35" s="6"/>
      <c r="G35" s="6"/>
      <c r="H35" s="6"/>
      <c r="I35" s="6" t="n">
        <v>443</v>
      </c>
      <c r="J35" s="6" t="n">
        <v>7</v>
      </c>
      <c r="K35" s="9" t="n">
        <v>1489</v>
      </c>
      <c r="L35" s="9"/>
      <c r="M35" s="9"/>
      <c r="N35" s="9"/>
      <c r="O35" s="9" t="n">
        <v>0.006</v>
      </c>
      <c r="P35" s="9"/>
      <c r="Q35" s="9"/>
      <c r="R35" s="9" t="n">
        <v>459</v>
      </c>
      <c r="S35" s="9" t="n">
        <v>49</v>
      </c>
      <c r="T35" s="9" t="n">
        <v>84</v>
      </c>
      <c r="U35" s="9"/>
      <c r="V35" s="9"/>
      <c r="W35" s="9"/>
      <c r="X35" s="9"/>
      <c r="Y35" s="9" t="n">
        <v>0.05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 t="n">
        <v>49</v>
      </c>
      <c r="BK35" s="9" t="n">
        <v>0.31</v>
      </c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 t="s">
        <v>6147</v>
      </c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</row>
    <row r="36" customFormat="false" ht="15.75" hidden="false" customHeight="true" outlineLevel="0" collapsed="false">
      <c r="A36" s="9" t="s">
        <v>2277</v>
      </c>
      <c r="B36" s="118" t="n">
        <v>44644</v>
      </c>
      <c r="C36" s="119" t="s">
        <v>3750</v>
      </c>
      <c r="D36" s="43"/>
      <c r="E36" s="6" t="n">
        <v>7.1</v>
      </c>
      <c r="F36" s="6"/>
      <c r="G36" s="6"/>
      <c r="H36" s="6"/>
      <c r="I36" s="6" t="n">
        <v>446</v>
      </c>
      <c r="J36" s="6" t="n">
        <v>13</v>
      </c>
      <c r="K36" s="9" t="n">
        <v>1496</v>
      </c>
      <c r="L36" s="9"/>
      <c r="M36" s="9"/>
      <c r="N36" s="9"/>
      <c r="O36" s="9" t="n">
        <v>0.006</v>
      </c>
      <c r="P36" s="9"/>
      <c r="Q36" s="9"/>
      <c r="R36" s="9" t="n">
        <v>548</v>
      </c>
      <c r="S36" s="9" t="n">
        <v>136</v>
      </c>
      <c r="T36" s="9" t="n">
        <v>84</v>
      </c>
      <c r="U36" s="9"/>
      <c r="V36" s="9"/>
      <c r="W36" s="9"/>
      <c r="X36" s="9"/>
      <c r="Y36" s="9" t="n">
        <v>0.05</v>
      </c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 t="n">
        <v>49</v>
      </c>
      <c r="BK36" s="9" t="n">
        <v>0.31</v>
      </c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 t="s">
        <v>6147</v>
      </c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</row>
    <row r="37" customFormat="false" ht="15.75" hidden="false" customHeight="true" outlineLevel="0" collapsed="false">
      <c r="A37" s="9" t="s">
        <v>2277</v>
      </c>
      <c r="B37" s="118" t="n">
        <v>39993</v>
      </c>
      <c r="C37" s="119" t="s">
        <v>3748</v>
      </c>
      <c r="D37" s="43"/>
      <c r="E37" s="6" t="n">
        <v>7.1</v>
      </c>
      <c r="F37" s="6"/>
      <c r="G37" s="6"/>
      <c r="H37" s="6"/>
      <c r="I37" s="6" t="n">
        <v>448</v>
      </c>
      <c r="J37" s="6"/>
      <c r="K37" s="9"/>
      <c r="L37" s="9"/>
      <c r="M37" s="9"/>
      <c r="N37" s="9"/>
      <c r="O37" s="9"/>
      <c r="P37" s="9"/>
      <c r="Q37" s="9"/>
      <c r="R37" s="9" t="n">
        <v>502</v>
      </c>
      <c r="S37" s="9"/>
      <c r="T37" s="9"/>
      <c r="U37" s="9"/>
      <c r="V37" s="9"/>
      <c r="W37" s="9"/>
      <c r="X37" s="9"/>
      <c r="Y37" s="9"/>
      <c r="Z37" s="9"/>
      <c r="AA37" s="9" t="n">
        <v>144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1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</row>
    <row r="38" customFormat="false" ht="15.75" hidden="false" customHeight="true" outlineLevel="0" collapsed="false">
      <c r="A38" s="9" t="s">
        <v>2277</v>
      </c>
      <c r="B38" s="118" t="n">
        <v>45741</v>
      </c>
      <c r="C38" s="119" t="s">
        <v>3755</v>
      </c>
      <c r="D38" s="43"/>
      <c r="E38" s="6" t="n">
        <v>7</v>
      </c>
      <c r="F38" s="6"/>
      <c r="G38" s="6"/>
      <c r="H38" s="6"/>
      <c r="I38" s="6" t="n">
        <v>456</v>
      </c>
      <c r="J38" s="6" t="n">
        <v>12</v>
      </c>
      <c r="K38" s="9" t="n">
        <v>1459</v>
      </c>
      <c r="L38" s="9"/>
      <c r="M38" s="9"/>
      <c r="N38" s="9"/>
      <c r="O38" s="9" t="n">
        <v>0.006</v>
      </c>
      <c r="P38" s="9"/>
      <c r="Q38" s="9"/>
      <c r="R38" s="9" t="n">
        <v>432</v>
      </c>
      <c r="S38" s="9" t="n">
        <v>128</v>
      </c>
      <c r="T38" s="9" t="n">
        <v>80</v>
      </c>
      <c r="U38" s="9"/>
      <c r="V38" s="9"/>
      <c r="W38" s="9"/>
      <c r="X38" s="9"/>
      <c r="Y38" s="9" t="n">
        <v>0.05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 t="n">
        <v>46</v>
      </c>
      <c r="BK38" s="9" t="n">
        <v>0.31</v>
      </c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19" t="s">
        <v>6147</v>
      </c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</row>
    <row r="39" customFormat="false" ht="15.75" hidden="false" customHeight="true" outlineLevel="0" collapsed="false">
      <c r="A39" s="9" t="s">
        <v>2277</v>
      </c>
      <c r="B39" s="118" t="n">
        <v>45370</v>
      </c>
      <c r="C39" s="119" t="s">
        <v>3754</v>
      </c>
      <c r="D39" s="43"/>
      <c r="E39" s="6" t="n">
        <v>7</v>
      </c>
      <c r="F39" s="6"/>
      <c r="G39" s="6"/>
      <c r="H39" s="6"/>
      <c r="I39" s="6" t="n">
        <v>460</v>
      </c>
      <c r="J39" s="6" t="n">
        <v>10</v>
      </c>
      <c r="K39" s="9" t="n">
        <v>1465</v>
      </c>
      <c r="L39" s="9"/>
      <c r="M39" s="9"/>
      <c r="N39" s="9"/>
      <c r="O39" s="9" t="n">
        <v>0.006</v>
      </c>
      <c r="P39" s="9"/>
      <c r="Q39" s="9"/>
      <c r="R39" s="9" t="n">
        <v>449</v>
      </c>
      <c r="S39" s="9" t="n">
        <v>128</v>
      </c>
      <c r="T39" s="9" t="n">
        <v>83</v>
      </c>
      <c r="U39" s="9"/>
      <c r="V39" s="9"/>
      <c r="W39" s="9"/>
      <c r="X39" s="9"/>
      <c r="Y39" s="9" t="n">
        <v>0.05</v>
      </c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 t="n">
        <v>9</v>
      </c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 t="n">
        <v>49</v>
      </c>
      <c r="BK39" s="9" t="n">
        <v>0.31</v>
      </c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19" t="s">
        <v>6147</v>
      </c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</row>
    <row r="40" customFormat="false" ht="15.75" hidden="false" customHeight="true" outlineLevel="0" collapsed="false">
      <c r="A40" s="9" t="s">
        <v>2281</v>
      </c>
      <c r="B40" s="120" t="n">
        <v>45005</v>
      </c>
      <c r="C40" s="121" t="s">
        <v>3743</v>
      </c>
      <c r="D40" s="19"/>
      <c r="E40" s="9" t="n">
        <v>7.3</v>
      </c>
      <c r="F40" s="9"/>
      <c r="G40" s="9"/>
      <c r="H40" s="9"/>
      <c r="I40" s="9" t="n">
        <v>348</v>
      </c>
      <c r="J40" s="9" t="n">
        <v>0</v>
      </c>
      <c r="K40" s="9" t="n">
        <v>1067</v>
      </c>
      <c r="L40" s="9"/>
      <c r="M40" s="9"/>
      <c r="N40" s="9"/>
      <c r="O40" s="9" t="n">
        <v>0.006</v>
      </c>
      <c r="P40" s="9"/>
      <c r="Q40" s="9"/>
      <c r="R40" s="9" t="n">
        <v>262</v>
      </c>
      <c r="S40" s="9" t="n">
        <v>94</v>
      </c>
      <c r="T40" s="9" t="n">
        <v>31</v>
      </c>
      <c r="U40" s="9"/>
      <c r="V40" s="9"/>
      <c r="W40" s="9"/>
      <c r="X40" s="9"/>
      <c r="Y40" s="9" t="n">
        <v>0.05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 t="n">
        <v>22</v>
      </c>
      <c r="BK40" s="9" t="n">
        <v>0.31</v>
      </c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 t="s">
        <v>6147</v>
      </c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</row>
    <row r="41" customFormat="false" ht="15.75" hidden="false" customHeight="true" outlineLevel="0" collapsed="false">
      <c r="A41" s="9" t="s">
        <v>2281</v>
      </c>
      <c r="B41" s="118" t="n">
        <v>44592</v>
      </c>
      <c r="C41" s="119" t="s">
        <v>3750</v>
      </c>
      <c r="D41" s="19"/>
      <c r="E41" s="9" t="n">
        <v>7.3</v>
      </c>
      <c r="F41" s="6"/>
      <c r="G41" s="6"/>
      <c r="H41" s="6"/>
      <c r="I41" s="9" t="n">
        <v>365</v>
      </c>
      <c r="J41" s="6" t="n">
        <v>12</v>
      </c>
      <c r="K41" s="9" t="n">
        <v>1065</v>
      </c>
      <c r="L41" s="9"/>
      <c r="M41" s="9"/>
      <c r="N41" s="9"/>
      <c r="O41" s="9" t="n">
        <v>0.006</v>
      </c>
      <c r="P41" s="9"/>
      <c r="Q41" s="9"/>
      <c r="R41" s="9" t="n">
        <v>224</v>
      </c>
      <c r="S41" s="9" t="n">
        <v>96</v>
      </c>
      <c r="T41" s="9" t="n">
        <v>31</v>
      </c>
      <c r="U41" s="9"/>
      <c r="V41" s="9"/>
      <c r="W41" s="9"/>
      <c r="X41" s="9"/>
      <c r="Y41" s="9" t="n">
        <v>0.05</v>
      </c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 t="n">
        <v>13</v>
      </c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 t="n">
        <v>0.06</v>
      </c>
      <c r="AV41" s="9"/>
      <c r="AW41" s="9"/>
      <c r="AX41" s="9"/>
      <c r="AY41" s="9"/>
      <c r="AZ41" s="9"/>
      <c r="BA41" s="9" t="n">
        <v>0.03</v>
      </c>
      <c r="BB41" s="9"/>
      <c r="BC41" s="9"/>
      <c r="BD41" s="9"/>
      <c r="BE41" s="9"/>
      <c r="BF41" s="9"/>
      <c r="BG41" s="9" t="n">
        <v>2</v>
      </c>
      <c r="BH41" s="9"/>
      <c r="BI41" s="9"/>
      <c r="BJ41" s="9" t="n">
        <v>23</v>
      </c>
      <c r="BK41" s="9" t="n">
        <v>0.31</v>
      </c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 t="s">
        <v>6147</v>
      </c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</row>
    <row r="42" customFormat="false" ht="15.75" hidden="false" customHeight="true" outlineLevel="0" collapsed="false">
      <c r="A42" s="9" t="s">
        <v>2281</v>
      </c>
      <c r="B42" s="118" t="n">
        <v>41459</v>
      </c>
      <c r="C42" s="119" t="s">
        <v>3751</v>
      </c>
      <c r="D42" s="43"/>
      <c r="E42" s="6" t="n">
        <v>7.3</v>
      </c>
      <c r="F42" s="6"/>
      <c r="G42" s="6"/>
      <c r="H42" s="6"/>
      <c r="I42" s="6" t="n">
        <v>377</v>
      </c>
      <c r="J42" s="6"/>
      <c r="K42" s="9" t="n">
        <v>1083</v>
      </c>
      <c r="L42" s="9"/>
      <c r="M42" s="9"/>
      <c r="N42" s="9"/>
      <c r="O42" s="9"/>
      <c r="P42" s="9"/>
      <c r="Q42" s="9"/>
      <c r="R42" s="9" t="n">
        <v>269</v>
      </c>
      <c r="S42" s="9" t="n">
        <v>109</v>
      </c>
      <c r="T42" s="9" t="n">
        <v>35</v>
      </c>
      <c r="U42" s="9"/>
      <c r="V42" s="9"/>
      <c r="W42" s="9"/>
      <c r="X42" s="9"/>
      <c r="Y42" s="9" t="n">
        <v>0.05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 t="s">
        <v>6156</v>
      </c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</row>
    <row r="43" customFormat="false" ht="15.75" hidden="false" customHeight="true" outlineLevel="0" collapsed="false">
      <c r="A43" s="9" t="s">
        <v>2281</v>
      </c>
      <c r="B43" s="118" t="n">
        <v>45446</v>
      </c>
      <c r="C43" s="119" t="s">
        <v>3754</v>
      </c>
      <c r="D43" s="43"/>
      <c r="E43" s="6" t="n">
        <v>7.3</v>
      </c>
      <c r="F43" s="6"/>
      <c r="G43" s="6"/>
      <c r="H43" s="6"/>
      <c r="I43" s="6" t="n">
        <v>348</v>
      </c>
      <c r="J43" s="6" t="n">
        <v>10</v>
      </c>
      <c r="K43" s="9" t="n">
        <v>1055</v>
      </c>
      <c r="L43" s="9"/>
      <c r="M43" s="9"/>
      <c r="N43" s="9"/>
      <c r="O43" s="9" t="n">
        <v>0.006</v>
      </c>
      <c r="P43" s="9"/>
      <c r="Q43" s="9"/>
      <c r="R43" s="9" t="n">
        <v>260</v>
      </c>
      <c r="S43" s="9" t="n">
        <v>98</v>
      </c>
      <c r="T43" s="9" t="n">
        <v>29</v>
      </c>
      <c r="U43" s="9"/>
      <c r="V43" s="9"/>
      <c r="W43" s="9"/>
      <c r="X43" s="9"/>
      <c r="Y43" s="9" t="n">
        <v>0.05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 t="n">
        <v>2</v>
      </c>
      <c r="AK43" s="9"/>
      <c r="AL43" s="9"/>
      <c r="AM43" s="9"/>
      <c r="AN43" s="9"/>
      <c r="AO43" s="9"/>
      <c r="AP43" s="9"/>
      <c r="AQ43" s="9" t="n">
        <v>0.0004</v>
      </c>
      <c r="AR43" s="9"/>
      <c r="AS43" s="9" t="n">
        <v>0.04</v>
      </c>
      <c r="AT43" s="9"/>
      <c r="AU43" s="9" t="n">
        <v>0.06</v>
      </c>
      <c r="AV43" s="9" t="n">
        <v>0.002</v>
      </c>
      <c r="AW43" s="9"/>
      <c r="AX43" s="9"/>
      <c r="AY43" s="9"/>
      <c r="AZ43" s="9"/>
      <c r="BA43" s="9" t="n">
        <v>0.03</v>
      </c>
      <c r="BB43" s="9"/>
      <c r="BC43" s="9"/>
      <c r="BD43" s="9"/>
      <c r="BE43" s="9"/>
      <c r="BF43" s="9"/>
      <c r="BG43" s="9" t="n">
        <v>2</v>
      </c>
      <c r="BH43" s="9"/>
      <c r="BI43" s="9"/>
      <c r="BJ43" s="9" t="n">
        <v>22</v>
      </c>
      <c r="BK43" s="9" t="n">
        <v>0.31</v>
      </c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 t="s">
        <v>6147</v>
      </c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</row>
    <row r="44" customFormat="false" ht="15.75" hidden="false" customHeight="true" outlineLevel="0" collapsed="false">
      <c r="A44" s="9" t="s">
        <v>2281</v>
      </c>
      <c r="B44" s="118" t="n">
        <v>44992</v>
      </c>
      <c r="C44" s="119" t="s">
        <v>3743</v>
      </c>
      <c r="D44" s="43"/>
      <c r="E44" s="6"/>
      <c r="F44" s="6"/>
      <c r="G44" s="6"/>
      <c r="H44" s="6"/>
      <c r="I44" s="6"/>
      <c r="J44" s="6" t="n">
        <v>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 t="n">
        <v>11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 t="n">
        <v>0.03</v>
      </c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 t="s">
        <v>6147</v>
      </c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</row>
    <row r="45" customFormat="false" ht="15.75" hidden="false" customHeight="true" outlineLevel="0" collapsed="false">
      <c r="A45" s="9" t="s">
        <v>2281</v>
      </c>
      <c r="B45" s="118" t="n">
        <v>45355</v>
      </c>
      <c r="C45" s="119" t="s">
        <v>3754</v>
      </c>
      <c r="D45" s="43"/>
      <c r="E45" s="6"/>
      <c r="F45" s="6"/>
      <c r="G45" s="6"/>
      <c r="H45" s="6"/>
      <c r="I45" s="6"/>
      <c r="J45" s="6" t="n">
        <v>15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 t="n">
        <v>14</v>
      </c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 t="s">
        <v>6147</v>
      </c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</row>
    <row r="46" customFormat="false" ht="15.75" hidden="false" customHeight="true" outlineLevel="0" collapsed="false">
      <c r="A46" s="9" t="s">
        <v>2281</v>
      </c>
      <c r="B46" s="118" t="n">
        <v>45726</v>
      </c>
      <c r="C46" s="119" t="s">
        <v>3754</v>
      </c>
      <c r="D46" s="43"/>
      <c r="E46" s="6"/>
      <c r="F46" s="6"/>
      <c r="G46" s="6"/>
      <c r="H46" s="6"/>
      <c r="I46" s="6"/>
      <c r="J46" s="6" t="n">
        <v>15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 t="n">
        <v>14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 t="s">
        <v>6147</v>
      </c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</row>
    <row r="47" customFormat="false" ht="15.75" hidden="false" customHeight="true" outlineLevel="0" collapsed="false">
      <c r="A47" s="9" t="s">
        <v>2283</v>
      </c>
      <c r="B47" s="118" t="n">
        <v>41506</v>
      </c>
      <c r="C47" s="119" t="s">
        <v>3751</v>
      </c>
      <c r="D47" s="43"/>
      <c r="E47" s="6" t="n">
        <v>7.3</v>
      </c>
      <c r="F47" s="6"/>
      <c r="G47" s="6"/>
      <c r="H47" s="6"/>
      <c r="I47" s="6" t="n">
        <v>439</v>
      </c>
      <c r="J47" s="6"/>
      <c r="K47" s="9" t="n">
        <v>1332</v>
      </c>
      <c r="L47" s="9"/>
      <c r="M47" s="9"/>
      <c r="N47" s="9"/>
      <c r="O47" s="9"/>
      <c r="P47" s="9"/>
      <c r="Q47" s="9"/>
      <c r="R47" s="9" t="n">
        <v>262</v>
      </c>
      <c r="S47" s="9" t="n">
        <v>126</v>
      </c>
      <c r="T47" s="9" t="n">
        <v>39</v>
      </c>
      <c r="U47" s="9"/>
      <c r="V47" s="9"/>
      <c r="W47" s="9"/>
      <c r="X47" s="9"/>
      <c r="Y47" s="9" t="n">
        <v>0.05</v>
      </c>
      <c r="Z47" s="9"/>
      <c r="AA47" s="9" t="n">
        <v>144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 t="n">
        <v>20</v>
      </c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 t="s">
        <v>6155</v>
      </c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</row>
    <row r="48" customFormat="false" ht="15.75" hidden="false" customHeight="true" outlineLevel="0" collapsed="false">
      <c r="A48" s="9" t="s">
        <v>2283</v>
      </c>
      <c r="B48" s="118" t="n">
        <v>45026</v>
      </c>
      <c r="C48" s="119" t="s">
        <v>3743</v>
      </c>
      <c r="D48" s="43"/>
      <c r="E48" s="6" t="n">
        <v>7.4</v>
      </c>
      <c r="F48" s="6"/>
      <c r="G48" s="6"/>
      <c r="H48" s="6"/>
      <c r="I48" s="6" t="n">
        <v>346</v>
      </c>
      <c r="J48" s="6" t="n">
        <v>9</v>
      </c>
      <c r="K48" s="9" t="n">
        <v>1069</v>
      </c>
      <c r="L48" s="9"/>
      <c r="M48" s="9"/>
      <c r="N48" s="9"/>
      <c r="O48" s="9" t="n">
        <v>0.006</v>
      </c>
      <c r="P48" s="9"/>
      <c r="Q48" s="9"/>
      <c r="R48" s="9" t="n">
        <v>259</v>
      </c>
      <c r="S48" s="9" t="n">
        <v>102</v>
      </c>
      <c r="T48" s="9" t="n">
        <v>34</v>
      </c>
      <c r="U48" s="9"/>
      <c r="V48" s="9"/>
      <c r="W48" s="9"/>
      <c r="X48" s="9"/>
      <c r="Y48" s="9" t="n">
        <v>0.05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 t="n">
        <v>22</v>
      </c>
      <c r="BK48" s="9" t="n">
        <v>0.31</v>
      </c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 t="s">
        <v>6147</v>
      </c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</row>
    <row r="49" customFormat="false" ht="15.75" hidden="false" customHeight="true" outlineLevel="0" collapsed="false">
      <c r="A49" s="9" t="s">
        <v>2283</v>
      </c>
      <c r="B49" s="118" t="n">
        <v>44809</v>
      </c>
      <c r="C49" s="119" t="s">
        <v>3750</v>
      </c>
      <c r="D49" s="43"/>
      <c r="E49" s="6" t="n">
        <v>7.3</v>
      </c>
      <c r="F49" s="6"/>
      <c r="G49" s="6"/>
      <c r="H49" s="6"/>
      <c r="I49" s="6" t="n">
        <v>402</v>
      </c>
      <c r="J49" s="6" t="n">
        <v>9</v>
      </c>
      <c r="K49" s="9" t="n">
        <v>1387</v>
      </c>
      <c r="L49" s="9"/>
      <c r="M49" s="9"/>
      <c r="N49" s="9"/>
      <c r="O49" s="9" t="n">
        <v>0.006</v>
      </c>
      <c r="P49" s="9"/>
      <c r="Q49" s="9"/>
      <c r="R49" s="9" t="n">
        <v>362</v>
      </c>
      <c r="S49" s="9" t="n">
        <v>163</v>
      </c>
      <c r="T49" s="9" t="n">
        <v>42</v>
      </c>
      <c r="U49" s="9"/>
      <c r="V49" s="9"/>
      <c r="W49" s="9"/>
      <c r="X49" s="9"/>
      <c r="Y49" s="9" t="n">
        <v>0.05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 t="n">
        <v>27</v>
      </c>
      <c r="BK49" s="9" t="n">
        <v>0.31</v>
      </c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 t="s">
        <v>6147</v>
      </c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</row>
    <row r="50" customFormat="false" ht="15.75" hidden="false" customHeight="true" outlineLevel="0" collapsed="false">
      <c r="A50" s="9" t="s">
        <v>2285</v>
      </c>
      <c r="B50" s="118" t="n">
        <v>41437</v>
      </c>
      <c r="C50" s="119" t="s">
        <v>3751</v>
      </c>
      <c r="D50" s="43"/>
      <c r="E50" s="101" t="n">
        <v>7.2</v>
      </c>
      <c r="F50" s="6"/>
      <c r="G50" s="6"/>
      <c r="H50" s="6"/>
      <c r="I50" s="6"/>
      <c r="J50" s="6"/>
      <c r="K50" s="9" t="n">
        <v>2191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 t="n">
        <v>59</v>
      </c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</row>
    <row r="51" customFormat="false" ht="15.75" hidden="false" customHeight="true" outlineLevel="0" collapsed="false">
      <c r="A51" s="9" t="s">
        <v>2289</v>
      </c>
      <c r="B51" s="118" t="n">
        <v>41506</v>
      </c>
      <c r="C51" s="119" t="s">
        <v>3751</v>
      </c>
      <c r="D51" s="43"/>
      <c r="E51" s="6" t="n">
        <v>7.3</v>
      </c>
      <c r="F51" s="6"/>
      <c r="G51" s="6"/>
      <c r="H51" s="6"/>
      <c r="I51" s="6" t="n">
        <v>347</v>
      </c>
      <c r="J51" s="6"/>
      <c r="K51" s="9" t="n">
        <v>777</v>
      </c>
      <c r="L51" s="9"/>
      <c r="M51" s="9"/>
      <c r="N51" s="9"/>
      <c r="O51" s="9"/>
      <c r="P51" s="9"/>
      <c r="Q51" s="9"/>
      <c r="R51" s="9" t="n">
        <v>236</v>
      </c>
      <c r="S51" s="9" t="n">
        <v>47</v>
      </c>
      <c r="T51" s="9" t="n">
        <v>12</v>
      </c>
      <c r="U51" s="9"/>
      <c r="V51" s="9"/>
      <c r="W51" s="9"/>
      <c r="X51" s="9"/>
      <c r="Y51" s="9" t="n">
        <v>0.05</v>
      </c>
      <c r="Z51" s="9"/>
      <c r="AA51" s="9" t="n">
        <v>110</v>
      </c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 t="s">
        <v>6155</v>
      </c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</row>
    <row r="52" customFormat="false" ht="15.75" hidden="false" customHeight="true" outlineLevel="0" collapsed="false">
      <c r="A52" s="9" t="s">
        <v>2289</v>
      </c>
      <c r="B52" s="118" t="n">
        <v>44809</v>
      </c>
      <c r="C52" s="119" t="s">
        <v>3750</v>
      </c>
      <c r="D52" s="43"/>
      <c r="E52" s="6" t="n">
        <v>7.3</v>
      </c>
      <c r="F52" s="6"/>
      <c r="G52" s="6"/>
      <c r="H52" s="6"/>
      <c r="I52" s="6" t="n">
        <v>315</v>
      </c>
      <c r="J52" s="6" t="n">
        <v>9</v>
      </c>
      <c r="K52" s="9" t="n">
        <v>757</v>
      </c>
      <c r="L52" s="9"/>
      <c r="M52" s="9"/>
      <c r="N52" s="9"/>
      <c r="O52" s="9" t="n">
        <v>0.006</v>
      </c>
      <c r="P52" s="9"/>
      <c r="Q52" s="9"/>
      <c r="R52" s="9" t="n">
        <v>198</v>
      </c>
      <c r="S52" s="9" t="n">
        <v>45</v>
      </c>
      <c r="T52" s="9" t="n">
        <v>0.05</v>
      </c>
      <c r="U52" s="9"/>
      <c r="V52" s="9"/>
      <c r="W52" s="9"/>
      <c r="X52" s="9"/>
      <c r="Y52" s="9" t="n">
        <v>0.05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 t="n">
        <v>3</v>
      </c>
      <c r="BK52" s="9" t="n">
        <v>0.31</v>
      </c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 t="s">
        <v>6147</v>
      </c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</row>
    <row r="53" customFormat="false" ht="15.75" hidden="false" customHeight="true" outlineLevel="0" collapsed="false">
      <c r="A53" s="9" t="s">
        <v>2289</v>
      </c>
      <c r="B53" s="118" t="n">
        <v>45166</v>
      </c>
      <c r="C53" s="119" t="s">
        <v>3743</v>
      </c>
      <c r="D53" s="43"/>
      <c r="E53" s="6" t="n">
        <v>7.3</v>
      </c>
      <c r="F53" s="6"/>
      <c r="G53" s="6"/>
      <c r="H53" s="6"/>
      <c r="I53" s="6" t="n">
        <v>331</v>
      </c>
      <c r="J53" s="6" t="n">
        <v>10</v>
      </c>
      <c r="K53" s="9" t="n">
        <v>746</v>
      </c>
      <c r="L53" s="9"/>
      <c r="M53" s="9"/>
      <c r="N53" s="9"/>
      <c r="O53" s="9" t="n">
        <v>0.006</v>
      </c>
      <c r="P53" s="9"/>
      <c r="Q53" s="9"/>
      <c r="R53" s="9" t="n">
        <v>198</v>
      </c>
      <c r="S53" s="9" t="n">
        <v>42</v>
      </c>
      <c r="T53" s="9" t="n">
        <v>0.05</v>
      </c>
      <c r="U53" s="9"/>
      <c r="V53" s="9"/>
      <c r="W53" s="9"/>
      <c r="X53" s="9"/>
      <c r="Y53" s="9" t="n">
        <v>0.05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 t="n">
        <v>3</v>
      </c>
      <c r="BK53" s="9" t="n">
        <v>0.31</v>
      </c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 t="s">
        <v>6147</v>
      </c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</row>
    <row r="54" customFormat="false" ht="15.75" hidden="false" customHeight="true" outlineLevel="0" collapsed="false">
      <c r="A54" s="9" t="s">
        <v>2289</v>
      </c>
      <c r="B54" s="118" t="n">
        <v>45537</v>
      </c>
      <c r="C54" s="119" t="s">
        <v>3754</v>
      </c>
      <c r="D54" s="43"/>
      <c r="E54" s="6" t="n">
        <v>7.3</v>
      </c>
      <c r="F54" s="6"/>
      <c r="G54" s="6"/>
      <c r="H54" s="6"/>
      <c r="I54" s="6" t="n">
        <v>333</v>
      </c>
      <c r="J54" s="6" t="n">
        <v>9</v>
      </c>
      <c r="K54" s="9" t="n">
        <v>756</v>
      </c>
      <c r="L54" s="9"/>
      <c r="M54" s="9"/>
      <c r="N54" s="9"/>
      <c r="O54" s="9" t="n">
        <v>0.006</v>
      </c>
      <c r="P54" s="9"/>
      <c r="Q54" s="9"/>
      <c r="R54" s="9" t="n">
        <v>197</v>
      </c>
      <c r="S54" s="9"/>
      <c r="T54" s="9"/>
      <c r="U54" s="9"/>
      <c r="V54" s="9"/>
      <c r="W54" s="9"/>
      <c r="X54" s="9"/>
      <c r="Y54" s="9" t="n">
        <v>0.05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 t="n">
        <v>3</v>
      </c>
      <c r="BK54" s="9" t="n">
        <v>0.31</v>
      </c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 t="s">
        <v>6147</v>
      </c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</row>
    <row r="55" customFormat="false" ht="15.75" hidden="false" customHeight="true" outlineLevel="0" collapsed="false">
      <c r="A55" s="9" t="s">
        <v>2289</v>
      </c>
      <c r="B55" s="118" t="n">
        <v>45418</v>
      </c>
      <c r="C55" s="119" t="s">
        <v>3754</v>
      </c>
      <c r="D55" s="43"/>
      <c r="E55" s="6"/>
      <c r="F55" s="6"/>
      <c r="G55" s="6"/>
      <c r="H55" s="6"/>
      <c r="I55" s="6"/>
      <c r="J55" s="6" t="n">
        <v>10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 t="n">
        <v>19</v>
      </c>
      <c r="AK55" s="9"/>
      <c r="AL55" s="9"/>
      <c r="AM55" s="9"/>
      <c r="AN55" s="9"/>
      <c r="AO55" s="9"/>
      <c r="AP55" s="9"/>
      <c r="AQ55" s="9" t="n">
        <v>0.0004</v>
      </c>
      <c r="AR55" s="9"/>
      <c r="AS55" s="9" t="n">
        <v>0.04</v>
      </c>
      <c r="AT55" s="9"/>
      <c r="AU55" s="9" t="n">
        <v>0.06</v>
      </c>
      <c r="AV55" s="9"/>
      <c r="AW55" s="9"/>
      <c r="AX55" s="9"/>
      <c r="AY55" s="9"/>
      <c r="AZ55" s="9"/>
      <c r="BA55" s="9" t="n">
        <v>0.03</v>
      </c>
      <c r="BB55" s="9"/>
      <c r="BC55" s="9"/>
      <c r="BD55" s="9"/>
      <c r="BE55" s="9"/>
      <c r="BF55" s="9"/>
      <c r="BG55" s="9" t="n">
        <v>2</v>
      </c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 t="s">
        <v>6147</v>
      </c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</row>
    <row r="56" customFormat="false" ht="15.75" hidden="false" customHeight="true" outlineLevel="0" collapsed="false">
      <c r="A56" s="9" t="s">
        <v>2291</v>
      </c>
      <c r="B56" s="118" t="n">
        <v>41486</v>
      </c>
      <c r="C56" s="119" t="s">
        <v>3751</v>
      </c>
      <c r="D56" s="43"/>
      <c r="E56" s="6" t="n">
        <v>7.2</v>
      </c>
      <c r="F56" s="6"/>
      <c r="G56" s="6"/>
      <c r="H56" s="6"/>
      <c r="I56" s="6"/>
      <c r="J56" s="6"/>
      <c r="K56" s="9" t="n">
        <v>1070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 t="n">
        <v>4.4</v>
      </c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</row>
    <row r="57" customFormat="false" ht="15.75" hidden="false" customHeight="true" outlineLevel="0" collapsed="false">
      <c r="A57" s="9" t="s">
        <v>270</v>
      </c>
      <c r="B57" s="120"/>
      <c r="C57" s="121"/>
      <c r="D57" s="19"/>
      <c r="E57" s="9" t="n">
        <v>6.6</v>
      </c>
      <c r="F57" s="9"/>
      <c r="G57" s="9" t="n">
        <v>34.4</v>
      </c>
      <c r="H57" s="9"/>
      <c r="I57" s="9"/>
      <c r="J57" s="9"/>
      <c r="K57" s="9" t="n">
        <v>130</v>
      </c>
      <c r="L57" s="9"/>
      <c r="M57" s="9"/>
      <c r="N57" s="9"/>
      <c r="O57" s="9"/>
      <c r="P57" s="9"/>
      <c r="Q57" s="9"/>
      <c r="R57" s="9" t="n">
        <v>53</v>
      </c>
      <c r="S57" s="9" t="n">
        <v>13.8</v>
      </c>
      <c r="T57" s="9"/>
      <c r="U57" s="9"/>
      <c r="V57" s="9"/>
      <c r="W57" s="9"/>
      <c r="X57" s="9"/>
      <c r="Y57" s="9"/>
      <c r="Z57" s="9" t="n">
        <v>20.4</v>
      </c>
      <c r="AA57" s="9" t="n">
        <v>11</v>
      </c>
      <c r="AB57" s="9" t="n">
        <v>1</v>
      </c>
      <c r="AC57" s="9" t="n">
        <v>0.5</v>
      </c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 t="n">
        <v>25.5</v>
      </c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 t="s">
        <v>6140</v>
      </c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</row>
    <row r="58" customFormat="false" ht="15.75" hidden="false" customHeight="true" outlineLevel="0" collapsed="false">
      <c r="A58" s="9" t="s">
        <v>2293</v>
      </c>
      <c r="B58" s="118" t="n">
        <v>40242</v>
      </c>
      <c r="C58" s="119" t="s">
        <v>3762</v>
      </c>
      <c r="D58" s="43"/>
      <c r="E58" s="6"/>
      <c r="F58" s="6"/>
      <c r="G58" s="6"/>
      <c r="H58" s="6"/>
      <c r="I58" s="6"/>
      <c r="J58" s="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 t="n">
        <v>127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</row>
    <row r="59" customFormat="false" ht="15.75" hidden="false" customHeight="true" outlineLevel="0" collapsed="false">
      <c r="A59" s="9" t="s">
        <v>2293</v>
      </c>
      <c r="B59" s="118" t="n">
        <v>44592</v>
      </c>
      <c r="C59" s="119" t="s">
        <v>3750</v>
      </c>
      <c r="D59" s="43"/>
      <c r="E59" s="6" t="n">
        <v>7.2</v>
      </c>
      <c r="F59" s="6"/>
      <c r="G59" s="6"/>
      <c r="H59" s="6"/>
      <c r="I59" s="6" t="n">
        <v>332</v>
      </c>
      <c r="J59" s="6" t="n">
        <v>12</v>
      </c>
      <c r="K59" s="9" t="n">
        <v>1207</v>
      </c>
      <c r="L59" s="9"/>
      <c r="M59" s="9"/>
      <c r="N59" s="9"/>
      <c r="O59" s="9" t="n">
        <v>0.006</v>
      </c>
      <c r="P59" s="9"/>
      <c r="Q59" s="9"/>
      <c r="R59" s="9" t="n">
        <v>308</v>
      </c>
      <c r="S59" s="9" t="n">
        <v>130</v>
      </c>
      <c r="T59" s="9" t="n">
        <v>37</v>
      </c>
      <c r="U59" s="9"/>
      <c r="V59" s="9"/>
      <c r="W59" s="9"/>
      <c r="X59" s="9"/>
      <c r="Y59" s="9" t="n">
        <v>0.05</v>
      </c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 t="n">
        <v>0.31</v>
      </c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 t="s">
        <v>6147</v>
      </c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</row>
    <row r="60" customFormat="false" ht="15.75" hidden="false" customHeight="true" outlineLevel="0" collapsed="false">
      <c r="A60" s="9" t="s">
        <v>2293</v>
      </c>
      <c r="B60" s="118" t="n">
        <v>44956</v>
      </c>
      <c r="C60" s="119" t="s">
        <v>3743</v>
      </c>
      <c r="D60" s="43"/>
      <c r="E60" s="6" t="n">
        <v>7.2</v>
      </c>
      <c r="F60" s="6"/>
      <c r="G60" s="6"/>
      <c r="H60" s="6"/>
      <c r="I60" s="6" t="n">
        <v>332</v>
      </c>
      <c r="J60" s="6" t="n">
        <v>9</v>
      </c>
      <c r="K60" s="9" t="n">
        <v>1217</v>
      </c>
      <c r="L60" s="9"/>
      <c r="M60" s="9"/>
      <c r="N60" s="9"/>
      <c r="O60" s="9" t="n">
        <v>0.006</v>
      </c>
      <c r="P60" s="9"/>
      <c r="Q60" s="9"/>
      <c r="R60" s="9" t="n">
        <v>318</v>
      </c>
      <c r="S60" s="9" t="n">
        <v>134</v>
      </c>
      <c r="T60" s="9" t="n">
        <v>39</v>
      </c>
      <c r="U60" s="9"/>
      <c r="V60" s="9"/>
      <c r="W60" s="9"/>
      <c r="X60" s="9"/>
      <c r="Y60" s="9" t="n">
        <v>0.05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 t="n">
        <v>45</v>
      </c>
      <c r="BK60" s="9" t="n">
        <v>0.31</v>
      </c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 t="s">
        <v>6147</v>
      </c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</row>
    <row r="61" customFormat="false" ht="15.75" hidden="false" customHeight="true" outlineLevel="0" collapsed="false">
      <c r="A61" s="9" t="s">
        <v>2293</v>
      </c>
      <c r="B61" s="118" t="n">
        <v>45320</v>
      </c>
      <c r="C61" s="119" t="s">
        <v>3754</v>
      </c>
      <c r="D61" s="43"/>
      <c r="E61" s="6" t="n">
        <v>7.2</v>
      </c>
      <c r="F61" s="6"/>
      <c r="G61" s="6"/>
      <c r="H61" s="6"/>
      <c r="I61" s="6" t="n">
        <v>332</v>
      </c>
      <c r="J61" s="6" t="n">
        <v>6</v>
      </c>
      <c r="K61" s="9" t="n">
        <v>1227</v>
      </c>
      <c r="L61" s="9"/>
      <c r="M61" s="9"/>
      <c r="N61" s="9"/>
      <c r="O61" s="9"/>
      <c r="P61" s="9"/>
      <c r="Q61" s="9"/>
      <c r="R61" s="9" t="n">
        <v>328</v>
      </c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 t="n">
        <v>49</v>
      </c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 t="s">
        <v>6154</v>
      </c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</row>
    <row r="62" customFormat="false" ht="15.75" hidden="false" customHeight="true" outlineLevel="0" collapsed="false">
      <c r="A62" s="9" t="s">
        <v>2293</v>
      </c>
      <c r="B62" s="118" t="n">
        <v>45446</v>
      </c>
      <c r="C62" s="119" t="s">
        <v>3754</v>
      </c>
      <c r="D62" s="43"/>
      <c r="E62" s="6" t="n">
        <v>7.2</v>
      </c>
      <c r="F62" s="6"/>
      <c r="G62" s="6"/>
      <c r="H62" s="6"/>
      <c r="I62" s="6" t="n">
        <v>336</v>
      </c>
      <c r="J62" s="6" t="n">
        <v>10</v>
      </c>
      <c r="K62" s="9" t="n">
        <v>1208</v>
      </c>
      <c r="L62" s="9"/>
      <c r="M62" s="9"/>
      <c r="N62" s="9"/>
      <c r="O62" s="9" t="n">
        <v>0.006</v>
      </c>
      <c r="P62" s="9"/>
      <c r="Q62" s="9"/>
      <c r="R62" s="9" t="n">
        <v>329</v>
      </c>
      <c r="S62" s="9" t="n">
        <v>134</v>
      </c>
      <c r="T62" s="9" t="n">
        <v>38</v>
      </c>
      <c r="U62" s="9"/>
      <c r="V62" s="9"/>
      <c r="W62" s="9"/>
      <c r="X62" s="9"/>
      <c r="Y62" s="9" t="n">
        <v>0.05</v>
      </c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 t="n">
        <v>0.31</v>
      </c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 t="s">
        <v>6147</v>
      </c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</row>
    <row r="63" customFormat="false" ht="15.75" hidden="false" customHeight="true" outlineLevel="0" collapsed="false">
      <c r="A63" s="9" t="s">
        <v>2293</v>
      </c>
      <c r="B63" s="118" t="n">
        <v>44592</v>
      </c>
      <c r="C63" s="119" t="s">
        <v>3750</v>
      </c>
      <c r="D63" s="43"/>
      <c r="E63" s="6" t="n">
        <v>7.2</v>
      </c>
      <c r="F63" s="6"/>
      <c r="G63" s="6"/>
      <c r="H63" s="6"/>
      <c r="I63" s="6" t="n">
        <v>332</v>
      </c>
      <c r="J63" s="6" t="n">
        <v>12</v>
      </c>
      <c r="K63" s="9" t="n">
        <v>1207</v>
      </c>
      <c r="L63" s="9"/>
      <c r="M63" s="9"/>
      <c r="N63" s="9"/>
      <c r="O63" s="9" t="n">
        <v>0.006</v>
      </c>
      <c r="P63" s="9"/>
      <c r="Q63" s="9"/>
      <c r="R63" s="9" t="n">
        <v>308</v>
      </c>
      <c r="S63" s="9" t="n">
        <v>130</v>
      </c>
      <c r="T63" s="9" t="n">
        <v>37</v>
      </c>
      <c r="U63" s="9"/>
      <c r="V63" s="9"/>
      <c r="W63" s="9"/>
      <c r="X63" s="9"/>
      <c r="Y63" s="9" t="n">
        <v>0.05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 t="n">
        <v>13</v>
      </c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 t="n">
        <v>0.06</v>
      </c>
      <c r="AV63" s="9"/>
      <c r="AW63" s="9"/>
      <c r="AX63" s="9"/>
      <c r="AY63" s="9"/>
      <c r="AZ63" s="9"/>
      <c r="BA63" s="9" t="n">
        <v>0.03</v>
      </c>
      <c r="BB63" s="9"/>
      <c r="BC63" s="9"/>
      <c r="BD63" s="9"/>
      <c r="BE63" s="9"/>
      <c r="BF63" s="9"/>
      <c r="BG63" s="9" t="n">
        <v>2</v>
      </c>
      <c r="BH63" s="9"/>
      <c r="BI63" s="9"/>
      <c r="BJ63" s="9" t="n">
        <v>41</v>
      </c>
      <c r="BK63" s="9" t="n">
        <v>0.31</v>
      </c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 t="s">
        <v>6157</v>
      </c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</row>
    <row r="64" customFormat="false" ht="15.75" hidden="false" customHeight="true" outlineLevel="0" collapsed="false">
      <c r="A64" s="9" t="s">
        <v>2295</v>
      </c>
      <c r="B64" s="49" t="n">
        <v>40477</v>
      </c>
      <c r="C64" s="119" t="s">
        <v>3762</v>
      </c>
      <c r="D64" s="43"/>
      <c r="E64" s="6"/>
      <c r="F64" s="6"/>
      <c r="G64" s="6"/>
      <c r="H64" s="6"/>
      <c r="I64" s="6"/>
      <c r="J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 t="n">
        <v>89</v>
      </c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 t="s">
        <v>6155</v>
      </c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</row>
    <row r="65" customFormat="false" ht="15.75" hidden="false" customHeight="true" outlineLevel="0" collapsed="false">
      <c r="A65" s="9" t="s">
        <v>2297</v>
      </c>
      <c r="B65" s="122" t="n">
        <v>44788</v>
      </c>
      <c r="C65" s="119" t="s">
        <v>3750</v>
      </c>
      <c r="D65" s="43"/>
      <c r="E65" s="6" t="n">
        <v>7.1</v>
      </c>
      <c r="F65" s="6"/>
      <c r="G65" s="6"/>
      <c r="H65" s="6"/>
      <c r="I65" s="6" t="n">
        <v>386</v>
      </c>
      <c r="J65" s="6" t="n">
        <v>11</v>
      </c>
      <c r="K65" s="9" t="n">
        <v>1444</v>
      </c>
      <c r="L65" s="9"/>
      <c r="M65" s="9"/>
      <c r="N65" s="9"/>
      <c r="O65" s="9" t="n">
        <v>0.006</v>
      </c>
      <c r="P65" s="9"/>
      <c r="Q65" s="9"/>
      <c r="R65" s="9" t="n">
        <v>390</v>
      </c>
      <c r="S65" s="9" t="n">
        <v>174</v>
      </c>
      <c r="T65" s="9" t="n">
        <v>66</v>
      </c>
      <c r="U65" s="9"/>
      <c r="V65" s="9"/>
      <c r="W65" s="9"/>
      <c r="X65" s="9"/>
      <c r="Y65" s="9" t="n">
        <v>0.05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 t="n">
        <v>27</v>
      </c>
      <c r="BK65" s="9" t="n">
        <v>0.31</v>
      </c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 t="s">
        <v>6147</v>
      </c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</row>
    <row r="66" customFormat="false" ht="15.75" hidden="false" customHeight="true" outlineLevel="0" collapsed="false">
      <c r="A66" s="9" t="s">
        <v>2297</v>
      </c>
      <c r="B66" s="118" t="n">
        <v>45152</v>
      </c>
      <c r="C66" s="119" t="s">
        <v>3743</v>
      </c>
      <c r="D66" s="43"/>
      <c r="E66" s="6" t="n">
        <v>7.2</v>
      </c>
      <c r="F66" s="6"/>
      <c r="G66" s="6"/>
      <c r="H66" s="6"/>
      <c r="I66" s="6" t="n">
        <v>403</v>
      </c>
      <c r="J66" s="6" t="n">
        <v>8</v>
      </c>
      <c r="K66" s="9" t="n">
        <v>1447</v>
      </c>
      <c r="L66" s="9"/>
      <c r="M66" s="9"/>
      <c r="N66" s="9"/>
      <c r="O66" s="9" t="n">
        <v>0.006</v>
      </c>
      <c r="P66" s="9"/>
      <c r="Q66" s="9"/>
      <c r="R66" s="9" t="n">
        <v>419</v>
      </c>
      <c r="S66" s="9" t="n">
        <v>178</v>
      </c>
      <c r="T66" s="9" t="n">
        <v>64</v>
      </c>
      <c r="U66" s="9"/>
      <c r="V66" s="9"/>
      <c r="W66" s="9"/>
      <c r="X66" s="9"/>
      <c r="Y66" s="9" t="n">
        <v>0.05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 t="n">
        <v>29</v>
      </c>
      <c r="BK66" s="9" t="n">
        <v>0.31</v>
      </c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 t="s">
        <v>6147</v>
      </c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</row>
    <row r="67" customFormat="false" ht="15.75" hidden="false" customHeight="true" outlineLevel="0" collapsed="false">
      <c r="A67" s="9" t="s">
        <v>2297</v>
      </c>
      <c r="B67" s="118" t="n">
        <v>45418</v>
      </c>
      <c r="C67" s="119" t="s">
        <v>3754</v>
      </c>
      <c r="D67" s="43"/>
      <c r="E67" s="6"/>
      <c r="F67" s="6"/>
      <c r="G67" s="6"/>
      <c r="H67" s="6"/>
      <c r="I67" s="6"/>
      <c r="J67" s="6" t="n">
        <v>10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 t="n">
        <v>144</v>
      </c>
      <c r="AB67" s="9"/>
      <c r="AC67" s="9"/>
      <c r="AD67" s="9"/>
      <c r="AE67" s="9"/>
      <c r="AF67" s="9"/>
      <c r="AG67" s="9"/>
      <c r="AH67" s="9"/>
      <c r="AI67" s="9"/>
      <c r="AJ67" s="9" t="n">
        <v>11</v>
      </c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 t="n">
        <v>0.06</v>
      </c>
      <c r="AV67" s="9"/>
      <c r="AW67" s="9"/>
      <c r="AX67" s="9"/>
      <c r="AY67" s="9"/>
      <c r="AZ67" s="9"/>
      <c r="BA67" s="9" t="n">
        <v>0.03</v>
      </c>
      <c r="BB67" s="9"/>
      <c r="BC67" s="9"/>
      <c r="BD67" s="9"/>
      <c r="BE67" s="9"/>
      <c r="BF67" s="9"/>
      <c r="BG67" s="9" t="n">
        <v>2</v>
      </c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 t="s">
        <v>6147</v>
      </c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</row>
    <row r="68" customFormat="false" ht="15.75" hidden="false" customHeight="true" outlineLevel="0" collapsed="false">
      <c r="A68" s="9" t="s">
        <v>2297</v>
      </c>
      <c r="B68" s="118" t="n">
        <v>45789</v>
      </c>
      <c r="C68" s="119" t="s">
        <v>3755</v>
      </c>
      <c r="D68" s="43"/>
      <c r="E68" s="6"/>
      <c r="F68" s="6"/>
      <c r="G68" s="6"/>
      <c r="H68" s="6"/>
      <c r="I68" s="6"/>
      <c r="J68" s="6" t="n">
        <v>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 t="n">
        <v>11</v>
      </c>
      <c r="AJ68" s="9" t="n">
        <v>11</v>
      </c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 t="s">
        <v>6158</v>
      </c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</row>
    <row r="69" customFormat="false" ht="15.75" hidden="false" customHeight="true" outlineLevel="0" collapsed="false">
      <c r="A69" s="9" t="s">
        <v>2297</v>
      </c>
      <c r="B69" s="118" t="n">
        <v>45523</v>
      </c>
      <c r="C69" s="119" t="s">
        <v>3754</v>
      </c>
      <c r="D69" s="43"/>
      <c r="E69" s="6" t="n">
        <v>7.1</v>
      </c>
      <c r="F69" s="6"/>
      <c r="G69" s="6"/>
      <c r="H69" s="6"/>
      <c r="I69" s="6" t="n">
        <v>414</v>
      </c>
      <c r="J69" s="6" t="n">
        <v>8</v>
      </c>
      <c r="K69" s="9" t="n">
        <v>1452</v>
      </c>
      <c r="L69" s="9"/>
      <c r="M69" s="9"/>
      <c r="N69" s="9"/>
      <c r="O69" s="9" t="n">
        <v>0.006</v>
      </c>
      <c r="P69" s="9"/>
      <c r="Q69" s="9"/>
      <c r="R69" s="9" t="n">
        <v>389</v>
      </c>
      <c r="S69" s="9" t="n">
        <v>179</v>
      </c>
      <c r="T69" s="9" t="n">
        <v>64</v>
      </c>
      <c r="U69" s="9"/>
      <c r="V69" s="9"/>
      <c r="W69" s="9"/>
      <c r="X69" s="9"/>
      <c r="Y69" s="9" t="n">
        <v>0.005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 t="n">
        <v>29</v>
      </c>
      <c r="BK69" s="9" t="n">
        <v>0.31</v>
      </c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 t="s">
        <v>6147</v>
      </c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</row>
    <row r="70" customFormat="false" ht="15.75" hidden="false" customHeight="true" outlineLevel="0" collapsed="false">
      <c r="A70" s="9" t="s">
        <v>2299</v>
      </c>
      <c r="B70" s="118" t="n">
        <v>45184</v>
      </c>
      <c r="C70" s="119" t="s">
        <v>3743</v>
      </c>
      <c r="D70" s="43"/>
      <c r="E70" s="6" t="n">
        <v>7.3</v>
      </c>
      <c r="F70" s="6"/>
      <c r="G70" s="6"/>
      <c r="H70" s="6"/>
      <c r="I70" s="6" t="n">
        <v>310</v>
      </c>
      <c r="J70" s="6" t="n">
        <v>10</v>
      </c>
      <c r="K70" s="9" t="n">
        <v>739</v>
      </c>
      <c r="L70" s="9"/>
      <c r="M70" s="9"/>
      <c r="N70" s="9"/>
      <c r="O70" s="9" t="n">
        <v>0.006</v>
      </c>
      <c r="P70" s="9"/>
      <c r="Q70" s="9"/>
      <c r="R70" s="9" t="n">
        <v>199</v>
      </c>
      <c r="S70" s="9" t="n">
        <v>39</v>
      </c>
      <c r="T70" s="9" t="n">
        <v>15</v>
      </c>
      <c r="U70" s="9"/>
      <c r="V70" s="9"/>
      <c r="W70" s="9"/>
      <c r="X70" s="9"/>
      <c r="Y70" s="9" t="n">
        <v>0.05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 t="n">
        <v>2</v>
      </c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 t="n">
        <v>8</v>
      </c>
      <c r="BK70" s="9" t="n">
        <v>0.31</v>
      </c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 t="s">
        <v>6147</v>
      </c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</row>
    <row r="71" customFormat="false" ht="15.75" hidden="false" customHeight="true" outlineLevel="0" collapsed="false">
      <c r="A71" s="9" t="s">
        <v>2304</v>
      </c>
      <c r="B71" s="118" t="n">
        <v>44774</v>
      </c>
      <c r="C71" s="119" t="s">
        <v>3750</v>
      </c>
      <c r="D71" s="43"/>
      <c r="E71" s="6" t="n">
        <v>7.4</v>
      </c>
      <c r="F71" s="6"/>
      <c r="G71" s="6"/>
      <c r="H71" s="6"/>
      <c r="I71" s="6" t="n">
        <v>343</v>
      </c>
      <c r="J71" s="6" t="n">
        <v>8</v>
      </c>
      <c r="K71" s="9" t="n">
        <v>1201</v>
      </c>
      <c r="L71" s="9"/>
      <c r="M71" s="9"/>
      <c r="N71" s="9"/>
      <c r="O71" s="9" t="n">
        <v>0.006</v>
      </c>
      <c r="P71" s="9"/>
      <c r="Q71" s="9"/>
      <c r="R71" s="9" t="n">
        <v>260</v>
      </c>
      <c r="S71" s="9" t="n">
        <v>122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 t="n">
        <v>20</v>
      </c>
      <c r="BK71" s="9" t="n">
        <v>0.31</v>
      </c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 t="s">
        <v>6147</v>
      </c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</row>
    <row r="72" customFormat="false" ht="15.75" hidden="false" customHeight="true" outlineLevel="0" collapsed="false">
      <c r="A72" s="9" t="s">
        <v>2304</v>
      </c>
      <c r="B72" s="118" t="n">
        <v>45118</v>
      </c>
      <c r="C72" s="119" t="s">
        <v>3743</v>
      </c>
      <c r="D72" s="43"/>
      <c r="E72" s="6" t="n">
        <v>7.4</v>
      </c>
      <c r="F72" s="6"/>
      <c r="G72" s="6"/>
      <c r="H72" s="6"/>
      <c r="I72" s="6" t="n">
        <v>352</v>
      </c>
      <c r="J72" s="6" t="n">
        <v>11</v>
      </c>
      <c r="K72" s="9" t="n">
        <v>1207</v>
      </c>
      <c r="L72" s="9"/>
      <c r="M72" s="9"/>
      <c r="N72" s="9"/>
      <c r="O72" s="9" t="n">
        <v>0.006</v>
      </c>
      <c r="P72" s="9"/>
      <c r="Q72" s="9"/>
      <c r="R72" s="9" t="n">
        <v>253</v>
      </c>
      <c r="S72" s="9" t="n">
        <v>127</v>
      </c>
      <c r="T72" s="9" t="n">
        <v>57</v>
      </c>
      <c r="U72" s="9"/>
      <c r="V72" s="9"/>
      <c r="W72" s="9"/>
      <c r="X72" s="9"/>
      <c r="Y72" s="9" t="n">
        <v>0.05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 t="n">
        <v>20</v>
      </c>
      <c r="BK72" s="9" t="n">
        <v>0.31</v>
      </c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 t="s">
        <v>6147</v>
      </c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</row>
    <row r="73" customFormat="false" ht="15.75" hidden="false" customHeight="true" outlineLevel="0" collapsed="false">
      <c r="A73" s="9" t="s">
        <v>2304</v>
      </c>
      <c r="B73" s="118" t="n">
        <v>45488</v>
      </c>
      <c r="C73" s="119" t="s">
        <v>3754</v>
      </c>
      <c r="D73" s="43"/>
      <c r="E73" s="6" t="n">
        <v>7.3</v>
      </c>
      <c r="F73" s="6"/>
      <c r="G73" s="6"/>
      <c r="H73" s="6"/>
      <c r="I73" s="6" t="n">
        <v>353</v>
      </c>
      <c r="J73" s="6" t="n">
        <v>7</v>
      </c>
      <c r="K73" s="9" t="n">
        <v>1190</v>
      </c>
      <c r="L73" s="9"/>
      <c r="M73" s="9"/>
      <c r="N73" s="9"/>
      <c r="O73" s="9" t="n">
        <v>0.006</v>
      </c>
      <c r="P73" s="9"/>
      <c r="Q73" s="9"/>
      <c r="R73" s="9" t="n">
        <v>252</v>
      </c>
      <c r="S73" s="9"/>
      <c r="T73" s="9" t="n">
        <v>59</v>
      </c>
      <c r="U73" s="9"/>
      <c r="V73" s="9"/>
      <c r="W73" s="9"/>
      <c r="X73" s="9"/>
      <c r="Y73" s="9" t="n">
        <v>0.05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 t="n">
        <v>20</v>
      </c>
      <c r="BK73" s="9" t="n">
        <v>0.31</v>
      </c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 t="s">
        <v>6147</v>
      </c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</row>
    <row r="74" customFormat="false" ht="15.75" hidden="false" customHeight="true" outlineLevel="0" collapsed="false">
      <c r="A74" s="9" t="s">
        <v>2306</v>
      </c>
      <c r="B74" s="118" t="n">
        <v>44652</v>
      </c>
      <c r="C74" s="119" t="s">
        <v>3750</v>
      </c>
      <c r="D74" s="43"/>
      <c r="E74" s="6"/>
      <c r="F74" s="6"/>
      <c r="G74" s="6"/>
      <c r="H74" s="6"/>
      <c r="I74" s="6"/>
      <c r="J74" s="6" t="n">
        <v>11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 t="s">
        <v>6147</v>
      </c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</row>
    <row r="75" customFormat="false" ht="15.75" hidden="false" customHeight="true" outlineLevel="0" collapsed="false">
      <c r="A75" s="9" t="s">
        <v>2306</v>
      </c>
      <c r="B75" s="118" t="n">
        <v>44699</v>
      </c>
      <c r="C75" s="119" t="s">
        <v>3750</v>
      </c>
      <c r="D75" s="43"/>
      <c r="E75" s="6" t="n">
        <v>7.3</v>
      </c>
      <c r="F75" s="6"/>
      <c r="G75" s="6"/>
      <c r="H75" s="6"/>
      <c r="I75" s="6" t="n">
        <v>310</v>
      </c>
      <c r="J75" s="6" t="n">
        <v>11</v>
      </c>
      <c r="K75" s="9" t="n">
        <v>739</v>
      </c>
      <c r="L75" s="9"/>
      <c r="M75" s="9"/>
      <c r="N75" s="9"/>
      <c r="O75" s="9"/>
      <c r="P75" s="9"/>
      <c r="Q75" s="9"/>
      <c r="R75" s="9" t="n">
        <v>199</v>
      </c>
      <c r="S75" s="9" t="n">
        <v>39</v>
      </c>
      <c r="T75" s="9" t="n">
        <v>15</v>
      </c>
      <c r="U75" s="9"/>
      <c r="V75" s="9"/>
      <c r="W75" s="9"/>
      <c r="X75" s="9"/>
      <c r="Y75" s="9" t="n">
        <v>0.05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2</v>
      </c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 t="n">
        <v>0.03</v>
      </c>
      <c r="BB75" s="9"/>
      <c r="BC75" s="9"/>
      <c r="BD75" s="9"/>
      <c r="BE75" s="9"/>
      <c r="BF75" s="9"/>
      <c r="BG75" s="9"/>
      <c r="BH75" s="9"/>
      <c r="BI75" s="9"/>
      <c r="BJ75" s="9" t="n">
        <v>8</v>
      </c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 t="s">
        <v>6154</v>
      </c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</row>
    <row r="76" customFormat="false" ht="15.75" hidden="false" customHeight="true" outlineLevel="0" collapsed="false">
      <c r="A76" s="9" t="s">
        <v>2306</v>
      </c>
      <c r="B76" s="118" t="n">
        <v>44725</v>
      </c>
      <c r="C76" s="119" t="s">
        <v>3750</v>
      </c>
      <c r="D76" s="43"/>
      <c r="E76" s="6" t="n">
        <v>7.4</v>
      </c>
      <c r="F76" s="6"/>
      <c r="G76" s="6"/>
      <c r="H76" s="6"/>
      <c r="I76" s="6" t="n">
        <v>328</v>
      </c>
      <c r="J76" s="6" t="n">
        <v>10</v>
      </c>
      <c r="K76" s="9" t="n">
        <v>1094</v>
      </c>
      <c r="L76" s="9"/>
      <c r="M76" s="9"/>
      <c r="N76" s="9"/>
      <c r="O76" s="9" t="n">
        <v>0.006</v>
      </c>
      <c r="P76" s="9"/>
      <c r="Q76" s="9"/>
      <c r="R76" s="9" t="n">
        <v>230</v>
      </c>
      <c r="S76" s="9" t="n">
        <v>127</v>
      </c>
      <c r="T76" s="9" t="n">
        <v>36</v>
      </c>
      <c r="U76" s="9"/>
      <c r="V76" s="9"/>
      <c r="W76" s="9"/>
      <c r="X76" s="9"/>
      <c r="Y76" s="9" t="n">
        <v>0.05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 t="n">
        <v>0.03</v>
      </c>
      <c r="BB76" s="9"/>
      <c r="BC76" s="9"/>
      <c r="BD76" s="9"/>
      <c r="BE76" s="9"/>
      <c r="BF76" s="9"/>
      <c r="BG76" s="9"/>
      <c r="BH76" s="9"/>
      <c r="BI76" s="9"/>
      <c r="BJ76" s="9"/>
      <c r="BK76" s="9" t="n">
        <v>0.31</v>
      </c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 t="s">
        <v>6147</v>
      </c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</row>
    <row r="77" customFormat="false" ht="15.75" hidden="false" customHeight="true" outlineLevel="0" collapsed="false">
      <c r="A77" s="9" t="s">
        <v>2306</v>
      </c>
      <c r="B77" s="118" t="n">
        <v>45546</v>
      </c>
      <c r="C77" s="119" t="s">
        <v>3754</v>
      </c>
      <c r="D77" s="43"/>
      <c r="E77" s="6"/>
      <c r="F77" s="6"/>
      <c r="G77" s="6"/>
      <c r="H77" s="6"/>
      <c r="I77" s="6"/>
      <c r="J77" s="6" t="n">
        <v>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 t="n">
        <v>138</v>
      </c>
      <c r="AB77" s="9"/>
      <c r="AC77" s="9"/>
      <c r="AD77" s="9"/>
      <c r="AE77" s="9"/>
      <c r="AF77" s="9"/>
      <c r="AG77" s="9"/>
      <c r="AH77" s="9"/>
      <c r="AI77" s="9"/>
      <c r="AJ77" s="9" t="n">
        <v>15</v>
      </c>
      <c r="AK77" s="9"/>
      <c r="AL77" s="9"/>
      <c r="AM77" s="9"/>
      <c r="AN77" s="9"/>
      <c r="AO77" s="9"/>
      <c r="AP77" s="9"/>
      <c r="AQ77" s="9" t="n">
        <v>0.0004</v>
      </c>
      <c r="AR77" s="9"/>
      <c r="AS77" s="9"/>
      <c r="AT77" s="9"/>
      <c r="AU77" s="9"/>
      <c r="AV77" s="9" t="n">
        <v>0.004</v>
      </c>
      <c r="AW77" s="9" t="n">
        <v>0.004</v>
      </c>
      <c r="AX77" s="9"/>
      <c r="AY77" s="9"/>
      <c r="AZ77" s="9"/>
      <c r="BA77" s="9" t="n">
        <v>0.03</v>
      </c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 t="s">
        <v>6158</v>
      </c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</row>
    <row r="78" customFormat="false" ht="15.75" hidden="false" customHeight="true" outlineLevel="0" collapsed="false">
      <c r="A78" s="9" t="s">
        <v>2306</v>
      </c>
      <c r="B78" s="118" t="n">
        <v>45089</v>
      </c>
      <c r="C78" s="119" t="s">
        <v>3743</v>
      </c>
      <c r="D78" s="43"/>
      <c r="E78" s="6"/>
      <c r="F78" s="6"/>
      <c r="G78" s="6"/>
      <c r="H78" s="6"/>
      <c r="I78" s="6"/>
      <c r="J78" s="6" t="n">
        <v>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 t="n">
        <v>15</v>
      </c>
      <c r="AK78" s="9"/>
      <c r="AL78" s="9"/>
      <c r="AM78" s="9"/>
      <c r="AN78" s="9"/>
      <c r="AO78" s="9"/>
      <c r="AP78" s="9"/>
      <c r="AQ78" s="9"/>
      <c r="AR78" s="9"/>
      <c r="AS78" s="9" t="n">
        <v>0.04</v>
      </c>
      <c r="AT78" s="9"/>
      <c r="AU78" s="9" t="n">
        <v>0.06</v>
      </c>
      <c r="AV78" s="9"/>
      <c r="AW78" s="9"/>
      <c r="AX78" s="9"/>
      <c r="AY78" s="9"/>
      <c r="AZ78" s="9"/>
      <c r="BA78" s="9" t="n">
        <v>0.03</v>
      </c>
      <c r="BB78" s="9"/>
      <c r="BC78" s="9"/>
      <c r="BD78" s="9"/>
      <c r="BE78" s="9"/>
      <c r="BF78" s="9"/>
      <c r="BG78" s="9" t="n">
        <v>2</v>
      </c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 t="s">
        <v>6147</v>
      </c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</row>
    <row r="79" customFormat="false" ht="15.75" hidden="false" customHeight="true" outlineLevel="0" collapsed="false">
      <c r="A79" s="9" t="s">
        <v>2306</v>
      </c>
      <c r="B79" s="118" t="n">
        <v>45173</v>
      </c>
      <c r="C79" s="119" t="s">
        <v>3743</v>
      </c>
      <c r="D79" s="43"/>
      <c r="E79" s="6"/>
      <c r="F79" s="6"/>
      <c r="G79" s="6"/>
      <c r="H79" s="6"/>
      <c r="I79" s="6"/>
      <c r="J79" s="6" t="n">
        <v>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 t="n">
        <v>147</v>
      </c>
      <c r="AB79" s="9"/>
      <c r="AC79" s="9"/>
      <c r="AD79" s="9"/>
      <c r="AE79" s="9"/>
      <c r="AF79" s="9"/>
      <c r="AG79" s="9"/>
      <c r="AH79" s="9"/>
      <c r="AI79" s="9"/>
      <c r="AJ79" s="9" t="n">
        <v>14</v>
      </c>
      <c r="AK79" s="9"/>
      <c r="AL79" s="9"/>
      <c r="AM79" s="9"/>
      <c r="AN79" s="9"/>
      <c r="AO79" s="9"/>
      <c r="AP79" s="9"/>
      <c r="AQ79" s="9" t="n">
        <v>0.0004</v>
      </c>
      <c r="AR79" s="9"/>
      <c r="AS79" s="9"/>
      <c r="AT79" s="9"/>
      <c r="AU79" s="9"/>
      <c r="AV79" s="9" t="n">
        <v>0.005</v>
      </c>
      <c r="AW79" s="9"/>
      <c r="AX79" s="9"/>
      <c r="AY79" s="9"/>
      <c r="AZ79" s="9"/>
      <c r="BA79" s="9" t="n">
        <v>0.03</v>
      </c>
      <c r="BB79" s="9"/>
      <c r="BC79" s="9"/>
      <c r="BD79" s="9"/>
      <c r="BE79" s="9"/>
      <c r="BF79" s="9"/>
      <c r="BG79" s="9" t="n">
        <v>2</v>
      </c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 t="s">
        <v>6147</v>
      </c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</row>
    <row r="80" customFormat="false" ht="15.75" hidden="false" customHeight="true" outlineLevel="0" collapsed="false">
      <c r="A80" s="9" t="s">
        <v>2306</v>
      </c>
      <c r="B80" s="118" t="n">
        <v>45453</v>
      </c>
      <c r="C80" s="119" t="s">
        <v>3754</v>
      </c>
      <c r="D80" s="43"/>
      <c r="E80" s="6"/>
      <c r="F80" s="6"/>
      <c r="G80" s="6"/>
      <c r="H80" s="6"/>
      <c r="I80" s="6"/>
      <c r="J80" s="6" t="n">
        <v>9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 t="n">
        <v>15</v>
      </c>
      <c r="AK80" s="9"/>
      <c r="AL80" s="9"/>
      <c r="AM80" s="9"/>
      <c r="AN80" s="9"/>
      <c r="AO80" s="9"/>
      <c r="AP80" s="9"/>
      <c r="AQ80" s="9"/>
      <c r="AR80" s="9"/>
      <c r="AS80" s="9" t="n">
        <v>0.04</v>
      </c>
      <c r="AT80" s="9"/>
      <c r="AU80" s="9" t="n">
        <v>0.06</v>
      </c>
      <c r="AV80" s="9"/>
      <c r="AW80" s="9"/>
      <c r="AX80" s="9"/>
      <c r="AY80" s="9"/>
      <c r="AZ80" s="9"/>
      <c r="BA80" s="9" t="n">
        <v>0.03</v>
      </c>
      <c r="BB80" s="9"/>
      <c r="BC80" s="9"/>
      <c r="BD80" s="9"/>
      <c r="BE80" s="9"/>
      <c r="BF80" s="9"/>
      <c r="BG80" s="9" t="n">
        <v>2</v>
      </c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 t="s">
        <v>6147</v>
      </c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</row>
    <row r="81" customFormat="false" ht="15.75" hidden="false" customHeight="true" outlineLevel="0" collapsed="false">
      <c r="A81" s="9" t="s">
        <v>2309</v>
      </c>
      <c r="B81" s="118" t="n">
        <v>44690</v>
      </c>
      <c r="C81" s="119" t="s">
        <v>3750</v>
      </c>
      <c r="D81" s="43" t="s">
        <v>6159</v>
      </c>
      <c r="E81" s="6" t="n">
        <v>7.2</v>
      </c>
      <c r="F81" s="6"/>
      <c r="G81" s="6"/>
      <c r="H81" s="6"/>
      <c r="I81" s="6" t="n">
        <v>101</v>
      </c>
      <c r="J81" s="6" t="n">
        <v>7</v>
      </c>
      <c r="K81" s="9" t="n">
        <v>240</v>
      </c>
      <c r="L81" s="9"/>
      <c r="M81" s="9"/>
      <c r="N81" s="9"/>
      <c r="O81" s="9" t="n">
        <v>0.006</v>
      </c>
      <c r="P81" s="9"/>
      <c r="Q81" s="9"/>
      <c r="R81" s="9" t="n">
        <v>38</v>
      </c>
      <c r="S81" s="9" t="n">
        <v>0.01</v>
      </c>
      <c r="T81" s="9" t="n">
        <v>0.05</v>
      </c>
      <c r="U81" s="9"/>
      <c r="V81" s="9"/>
      <c r="W81" s="9"/>
      <c r="X81" s="9"/>
      <c r="Y81" s="9" t="n">
        <v>0.005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 t="n">
        <v>6</v>
      </c>
      <c r="BK81" s="9" t="n">
        <v>0.31</v>
      </c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 t="s">
        <v>6157</v>
      </c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</row>
    <row r="82" customFormat="false" ht="15.75" hidden="false" customHeight="true" outlineLevel="0" collapsed="false">
      <c r="A82" s="9" t="s">
        <v>2309</v>
      </c>
      <c r="B82" s="118" t="n">
        <v>45418</v>
      </c>
      <c r="C82" s="119" t="s">
        <v>3754</v>
      </c>
      <c r="D82" s="43" t="s">
        <v>6159</v>
      </c>
      <c r="E82" s="6" t="n">
        <v>7.2</v>
      </c>
      <c r="F82" s="6"/>
      <c r="G82" s="6"/>
      <c r="H82" s="6"/>
      <c r="I82" s="6" t="n">
        <v>107</v>
      </c>
      <c r="J82" s="6" t="n">
        <v>8</v>
      </c>
      <c r="K82" s="9" t="n">
        <v>241</v>
      </c>
      <c r="L82" s="9"/>
      <c r="M82" s="9"/>
      <c r="N82" s="9"/>
      <c r="O82" s="9" t="n">
        <v>0.006</v>
      </c>
      <c r="P82" s="9"/>
      <c r="Q82" s="9"/>
      <c r="R82" s="9" t="n">
        <v>40</v>
      </c>
      <c r="S82" s="9" t="n">
        <v>0.01</v>
      </c>
      <c r="T82" s="9" t="n">
        <v>0.05</v>
      </c>
      <c r="U82" s="9"/>
      <c r="V82" s="9"/>
      <c r="W82" s="9"/>
      <c r="X82" s="9"/>
      <c r="Y82" s="9" t="n">
        <v>0.005</v>
      </c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 t="n">
        <v>6</v>
      </c>
      <c r="BK82" s="9" t="n">
        <v>0.31</v>
      </c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 t="s">
        <v>6157</v>
      </c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</row>
    <row r="83" customFormat="false" ht="15.75" hidden="false" customHeight="true" outlineLevel="0" collapsed="false">
      <c r="A83" s="9" t="s">
        <v>2309</v>
      </c>
      <c r="B83" s="118" t="n">
        <v>45789</v>
      </c>
      <c r="C83" s="119" t="s">
        <v>3755</v>
      </c>
      <c r="D83" s="43" t="s">
        <v>6159</v>
      </c>
      <c r="E83" s="6" t="n">
        <v>7.2</v>
      </c>
      <c r="F83" s="6"/>
      <c r="G83" s="6"/>
      <c r="H83" s="6"/>
      <c r="I83" s="6" t="n">
        <v>104</v>
      </c>
      <c r="J83" s="6" t="n">
        <v>10</v>
      </c>
      <c r="K83" s="9" t="n">
        <v>236</v>
      </c>
      <c r="L83" s="9"/>
      <c r="M83" s="9"/>
      <c r="N83" s="9"/>
      <c r="O83" s="9" t="n">
        <v>0.006</v>
      </c>
      <c r="P83" s="9"/>
      <c r="Q83" s="9"/>
      <c r="R83" s="9" t="n">
        <v>46</v>
      </c>
      <c r="S83" s="9" t="n">
        <v>0.01</v>
      </c>
      <c r="T83" s="9" t="n">
        <v>0.05</v>
      </c>
      <c r="U83" s="9"/>
      <c r="V83" s="9"/>
      <c r="W83" s="9"/>
      <c r="X83" s="9"/>
      <c r="Y83" s="9" t="n">
        <v>0.005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 t="n">
        <v>6</v>
      </c>
      <c r="BK83" s="9" t="n">
        <v>0.31</v>
      </c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 t="s">
        <v>6157</v>
      </c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</row>
    <row r="84" customFormat="false" ht="15.75" hidden="false" customHeight="true" outlineLevel="0" collapsed="false">
      <c r="A84" s="9" t="s">
        <v>2312</v>
      </c>
      <c r="B84" s="118" t="n">
        <v>41902</v>
      </c>
      <c r="C84" s="119" t="s">
        <v>6160</v>
      </c>
      <c r="D84" s="43"/>
      <c r="E84" s="6" t="n">
        <v>7.2</v>
      </c>
      <c r="F84" s="6"/>
      <c r="G84" s="6"/>
      <c r="H84" s="6"/>
      <c r="I84" s="6" t="n">
        <v>386</v>
      </c>
      <c r="J84" s="6"/>
      <c r="K84" s="9" t="n">
        <v>1163</v>
      </c>
      <c r="L84" s="9"/>
      <c r="M84" s="9"/>
      <c r="N84" s="9"/>
      <c r="O84" s="9"/>
      <c r="P84" s="9"/>
      <c r="Q84" s="9"/>
      <c r="R84" s="9" t="n">
        <v>231</v>
      </c>
      <c r="S84" s="9" t="n">
        <v>98</v>
      </c>
      <c r="T84" s="9" t="n">
        <v>49</v>
      </c>
      <c r="U84" s="9"/>
      <c r="V84" s="9"/>
      <c r="W84" s="9"/>
      <c r="X84" s="9"/>
      <c r="Y84" s="9" t="n">
        <v>0.6</v>
      </c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 t="s">
        <v>6155</v>
      </c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</row>
    <row r="85" customFormat="false" ht="15.75" hidden="false" customHeight="true" outlineLevel="0" collapsed="false">
      <c r="A85" s="9" t="s">
        <v>273</v>
      </c>
      <c r="B85" s="120" t="n">
        <v>29452</v>
      </c>
      <c r="C85" s="121" t="s">
        <v>6161</v>
      </c>
      <c r="D85" s="39" t="s">
        <v>6162</v>
      </c>
      <c r="E85" s="39" t="n">
        <v>6.6</v>
      </c>
      <c r="F85" s="9" t="n">
        <v>0</v>
      </c>
      <c r="G85" s="9"/>
      <c r="H85" s="9"/>
      <c r="I85" s="9" t="n">
        <v>34.5</v>
      </c>
      <c r="J85" s="9"/>
      <c r="K85" s="9" t="n">
        <v>180</v>
      </c>
      <c r="L85" s="9"/>
      <c r="M85" s="9"/>
      <c r="N85" s="9"/>
      <c r="O85" s="9"/>
      <c r="P85" s="9"/>
      <c r="Q85" s="9"/>
      <c r="R85" s="9" t="n">
        <v>71</v>
      </c>
      <c r="S85" s="9" t="n">
        <v>17.4</v>
      </c>
      <c r="T85" s="9" t="n">
        <v>7</v>
      </c>
      <c r="U85" s="9"/>
      <c r="V85" s="9"/>
      <c r="W85" s="9"/>
      <c r="X85" s="9"/>
      <c r="Y85" s="9" t="n">
        <v>0.2</v>
      </c>
      <c r="Z85" s="9" t="n">
        <v>16.8</v>
      </c>
      <c r="AA85" s="9" t="n">
        <v>5</v>
      </c>
      <c r="AB85" s="9" t="n">
        <v>9</v>
      </c>
      <c r="AC85" s="9" t="n">
        <v>7</v>
      </c>
      <c r="AD85" s="9" t="n">
        <v>16</v>
      </c>
      <c r="AE85" s="9"/>
      <c r="AF85" s="9" t="n">
        <v>0.3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 t="n">
        <v>0.1</v>
      </c>
      <c r="AZ85" s="9"/>
      <c r="BA85" s="9" t="n">
        <v>0</v>
      </c>
      <c r="BB85" s="9"/>
      <c r="BC85" s="9"/>
      <c r="BD85" s="9"/>
      <c r="BE85" s="9"/>
      <c r="BF85" s="9"/>
      <c r="BG85" s="9"/>
      <c r="BH85" s="9"/>
      <c r="BI85" s="9"/>
      <c r="BJ85" s="9" t="n">
        <v>25</v>
      </c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 t="s">
        <v>217</v>
      </c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</row>
    <row r="86" customFormat="false" ht="15.75" hidden="false" customHeight="true" outlineLevel="0" collapsed="false">
      <c r="A86" s="9" t="s">
        <v>2315</v>
      </c>
      <c r="B86" s="118" t="n">
        <v>42481</v>
      </c>
      <c r="C86" s="119" t="s">
        <v>3747</v>
      </c>
      <c r="D86" s="43"/>
      <c r="E86" s="6" t="n">
        <v>7.3</v>
      </c>
      <c r="F86" s="6"/>
      <c r="G86" s="6"/>
      <c r="H86" s="6"/>
      <c r="I86" s="6" t="n">
        <v>445</v>
      </c>
      <c r="J86" s="6"/>
      <c r="K86" s="9" t="n">
        <v>1099</v>
      </c>
      <c r="L86" s="9"/>
      <c r="M86" s="9"/>
      <c r="N86" s="9"/>
      <c r="O86" s="9"/>
      <c r="P86" s="9"/>
      <c r="Q86" s="9"/>
      <c r="R86" s="9" t="n">
        <v>245</v>
      </c>
      <c r="S86" s="9" t="n">
        <v>62</v>
      </c>
      <c r="T86" s="9" t="n">
        <v>49</v>
      </c>
      <c r="U86" s="9"/>
      <c r="V86" s="9"/>
      <c r="W86" s="9"/>
      <c r="X86" s="9"/>
      <c r="Y86" s="9" t="n">
        <v>0.005</v>
      </c>
      <c r="Z86" s="9"/>
      <c r="AA86" s="9" t="n">
        <v>182</v>
      </c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 t="s">
        <v>6155</v>
      </c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</row>
    <row r="87" customFormat="false" ht="15.75" hidden="false" customHeight="true" outlineLevel="0" collapsed="false">
      <c r="A87" s="9" t="s">
        <v>2318</v>
      </c>
      <c r="B87" s="118"/>
      <c r="C87" s="119"/>
      <c r="D87" s="43"/>
      <c r="E87" s="6"/>
      <c r="F87" s="6" t="n">
        <v>12.2</v>
      </c>
      <c r="G87" s="6"/>
      <c r="H87" s="6"/>
      <c r="I87" s="6"/>
      <c r="J87" s="6"/>
      <c r="K87" s="9" t="n">
        <v>160</v>
      </c>
      <c r="L87" s="9"/>
      <c r="M87" s="9"/>
      <c r="N87" s="9"/>
      <c r="O87" s="9"/>
      <c r="P87" s="9"/>
      <c r="Q87" s="9"/>
      <c r="R87" s="9" t="n">
        <v>88</v>
      </c>
      <c r="S87" s="9" t="n">
        <v>30</v>
      </c>
      <c r="T87" s="9" t="n">
        <v>6</v>
      </c>
      <c r="U87" s="9"/>
      <c r="V87" s="9"/>
      <c r="W87" s="9"/>
      <c r="X87" s="9"/>
      <c r="Y87" s="9"/>
      <c r="Z87" s="9" t="n">
        <v>19.4</v>
      </c>
      <c r="AA87" s="9"/>
      <c r="AB87" s="9"/>
      <c r="AC87" s="9" t="n">
        <v>9.4</v>
      </c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 t="n">
        <v>21</v>
      </c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 t="s">
        <v>27</v>
      </c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</row>
    <row r="88" customFormat="false" ht="15.75" hidden="false" customHeight="true" outlineLevel="0" collapsed="false">
      <c r="A88" s="9" t="s">
        <v>2321</v>
      </c>
      <c r="B88" s="122" t="n">
        <v>44820</v>
      </c>
      <c r="C88" s="119" t="s">
        <v>3750</v>
      </c>
      <c r="D88" s="43"/>
      <c r="E88" s="6" t="n">
        <v>7.4</v>
      </c>
      <c r="F88" s="6"/>
      <c r="G88" s="6"/>
      <c r="H88" s="6"/>
      <c r="I88" s="6" t="n">
        <v>296</v>
      </c>
      <c r="J88" s="6" t="n">
        <v>11</v>
      </c>
      <c r="K88" s="9" t="n">
        <v>963</v>
      </c>
      <c r="L88" s="9"/>
      <c r="M88" s="9"/>
      <c r="N88" s="9"/>
      <c r="O88" s="9" t="n">
        <v>0.006</v>
      </c>
      <c r="P88" s="9"/>
      <c r="Q88" s="9"/>
      <c r="R88" s="9" t="n">
        <v>235</v>
      </c>
      <c r="S88" s="9" t="n">
        <v>104</v>
      </c>
      <c r="T88" s="9" t="n">
        <v>34</v>
      </c>
      <c r="U88" s="9"/>
      <c r="V88" s="9"/>
      <c r="W88" s="9"/>
      <c r="X88" s="9"/>
      <c r="Y88" s="9" t="n">
        <v>0.05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 t="n">
        <v>19</v>
      </c>
      <c r="BK88" s="9" t="n">
        <v>0.31</v>
      </c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 t="s">
        <v>6147</v>
      </c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</row>
    <row r="89" customFormat="false" ht="15.75" hidden="false" customHeight="true" outlineLevel="0" collapsed="false">
      <c r="A89" s="9" t="s">
        <v>2321</v>
      </c>
      <c r="B89" s="118" t="n">
        <v>45174</v>
      </c>
      <c r="C89" s="119" t="s">
        <v>3743</v>
      </c>
      <c r="D89" s="43"/>
      <c r="E89" s="6" t="n">
        <v>7.3</v>
      </c>
      <c r="F89" s="6"/>
      <c r="G89" s="6"/>
      <c r="H89" s="6"/>
      <c r="I89" s="6" t="n">
        <v>302</v>
      </c>
      <c r="J89" s="6" t="n">
        <v>6</v>
      </c>
      <c r="K89" s="9" t="n">
        <v>960</v>
      </c>
      <c r="L89" s="9"/>
      <c r="M89" s="9"/>
      <c r="N89" s="9"/>
      <c r="O89" s="9" t="n">
        <v>0.006</v>
      </c>
      <c r="P89" s="9"/>
      <c r="Q89" s="9"/>
      <c r="R89" s="9" t="n">
        <v>238</v>
      </c>
      <c r="S89" s="9" t="n">
        <v>102</v>
      </c>
      <c r="T89" s="9" t="n">
        <v>31</v>
      </c>
      <c r="U89" s="9"/>
      <c r="V89" s="9"/>
      <c r="W89" s="9"/>
      <c r="X89" s="9"/>
      <c r="Y89" s="9" t="n">
        <v>0.05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 t="n">
        <v>4</v>
      </c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 t="n">
        <v>19</v>
      </c>
      <c r="BK89" s="9" t="n">
        <v>0.31</v>
      </c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 t="s">
        <v>6147</v>
      </c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</row>
    <row r="90" customFormat="false" ht="15.75" hidden="false" customHeight="true" outlineLevel="0" collapsed="false">
      <c r="A90" s="9" t="s">
        <v>2321</v>
      </c>
      <c r="B90" s="118" t="n">
        <v>45509</v>
      </c>
      <c r="C90" s="119" t="s">
        <v>3754</v>
      </c>
      <c r="D90" s="43"/>
      <c r="E90" s="6"/>
      <c r="F90" s="6"/>
      <c r="G90" s="6"/>
      <c r="H90" s="6"/>
      <c r="I90" s="6"/>
      <c r="J90" s="6" t="n">
        <v>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 t="n">
        <v>11</v>
      </c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 t="s">
        <v>6158</v>
      </c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</row>
    <row r="91" customFormat="false" ht="15.75" hidden="false" customHeight="true" outlineLevel="0" collapsed="false">
      <c r="A91" s="9" t="s">
        <v>2321</v>
      </c>
      <c r="B91" s="118" t="n">
        <v>44573</v>
      </c>
      <c r="C91" s="119" t="s">
        <v>3750</v>
      </c>
      <c r="D91" s="43"/>
      <c r="E91" s="6"/>
      <c r="F91" s="6"/>
      <c r="G91" s="6"/>
      <c r="H91" s="6"/>
      <c r="I91" s="6"/>
      <c r="J91" s="6" t="n">
        <v>14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 t="n">
        <v>13</v>
      </c>
      <c r="AK91" s="9"/>
      <c r="AL91" s="9"/>
      <c r="AM91" s="9"/>
      <c r="AN91" s="9"/>
      <c r="AO91" s="9"/>
      <c r="AP91" s="9"/>
      <c r="AQ91" s="9"/>
      <c r="AR91" s="9"/>
      <c r="AS91" s="9" t="n">
        <v>0.04</v>
      </c>
      <c r="AT91" s="9"/>
      <c r="AU91" s="9" t="n">
        <v>0.06</v>
      </c>
      <c r="AV91" s="9"/>
      <c r="AW91" s="9"/>
      <c r="AX91" s="9"/>
      <c r="AY91" s="9"/>
      <c r="AZ91" s="9"/>
      <c r="BA91" s="9" t="n">
        <v>0.03</v>
      </c>
      <c r="BB91" s="9"/>
      <c r="BC91" s="9"/>
      <c r="BD91" s="9"/>
      <c r="BE91" s="9"/>
      <c r="BF91" s="9"/>
      <c r="BG91" s="9" t="n">
        <v>2</v>
      </c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 t="s">
        <v>6157</v>
      </c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</row>
    <row r="92" customFormat="false" ht="15.75" hidden="false" customHeight="true" outlineLevel="0" collapsed="false">
      <c r="A92" s="9" t="s">
        <v>2321</v>
      </c>
      <c r="B92" s="118" t="n">
        <v>45138</v>
      </c>
      <c r="C92" s="119" t="s">
        <v>3743</v>
      </c>
      <c r="D92" s="43"/>
      <c r="E92" s="6"/>
      <c r="F92" s="6"/>
      <c r="G92" s="6"/>
      <c r="H92" s="6"/>
      <c r="I92" s="6"/>
      <c r="J92" s="6" t="n">
        <v>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 t="n">
        <v>12</v>
      </c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 t="s">
        <v>6157</v>
      </c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</row>
    <row r="93" customFormat="false" ht="15.75" hidden="false" customHeight="true" outlineLevel="0" collapsed="false">
      <c r="A93" s="9" t="s">
        <v>2321</v>
      </c>
      <c r="B93" s="118" t="n">
        <v>45546</v>
      </c>
      <c r="C93" s="119" t="s">
        <v>3754</v>
      </c>
      <c r="D93" s="43"/>
      <c r="E93" s="6" t="n">
        <v>7.3</v>
      </c>
      <c r="F93" s="6"/>
      <c r="G93" s="6"/>
      <c r="H93" s="6"/>
      <c r="I93" s="6" t="n">
        <v>7.3</v>
      </c>
      <c r="J93" s="6" t="n">
        <v>8</v>
      </c>
      <c r="K93" s="9" t="n">
        <v>750</v>
      </c>
      <c r="L93" s="9"/>
      <c r="M93" s="9"/>
      <c r="N93" s="9"/>
      <c r="O93" s="9" t="n">
        <v>0.006</v>
      </c>
      <c r="P93" s="9"/>
      <c r="Q93" s="9"/>
      <c r="R93" s="9" t="n">
        <v>226</v>
      </c>
      <c r="S93" s="9" t="n">
        <v>51</v>
      </c>
      <c r="T93" s="9" t="n">
        <v>11</v>
      </c>
      <c r="U93" s="9"/>
      <c r="V93" s="9"/>
      <c r="W93" s="9"/>
      <c r="X93" s="9"/>
      <c r="Y93" s="9" t="n">
        <v>0.005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 t="n">
        <v>7</v>
      </c>
      <c r="BK93" s="9" t="n">
        <v>0.31</v>
      </c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 t="s">
        <v>6147</v>
      </c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</row>
    <row r="94" customFormat="false" ht="15.75" hidden="false" customHeight="true" outlineLevel="0" collapsed="false">
      <c r="A94" s="9" t="s">
        <v>2321</v>
      </c>
      <c r="B94" s="118" t="n">
        <v>41518</v>
      </c>
      <c r="C94" s="119"/>
      <c r="D94" s="43"/>
      <c r="E94" s="6" t="n">
        <v>7</v>
      </c>
      <c r="F94" s="6"/>
      <c r="G94" s="6"/>
      <c r="H94" s="6"/>
      <c r="I94" s="6" t="n">
        <v>297</v>
      </c>
      <c r="J94" s="6"/>
      <c r="K94" s="9" t="n">
        <v>988</v>
      </c>
      <c r="L94" s="9"/>
      <c r="M94" s="9"/>
      <c r="N94" s="9"/>
      <c r="O94" s="9"/>
      <c r="P94" s="9"/>
      <c r="Q94" s="9"/>
      <c r="R94" s="9" t="n">
        <v>246</v>
      </c>
      <c r="S94" s="9" t="n">
        <v>105</v>
      </c>
      <c r="T94" s="9" t="n">
        <v>38</v>
      </c>
      <c r="U94" s="9"/>
      <c r="V94" s="9"/>
      <c r="W94" s="9"/>
      <c r="X94" s="9"/>
      <c r="Y94" s="9" t="n">
        <v>0.005</v>
      </c>
      <c r="Z94" s="9"/>
      <c r="AA94" s="9" t="n">
        <v>94</v>
      </c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 t="n">
        <v>21</v>
      </c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 t="s">
        <v>143</v>
      </c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</row>
    <row r="95" customFormat="false" ht="15.75" hidden="false" customHeight="true" outlineLevel="0" collapsed="false">
      <c r="A95" s="9" t="s">
        <v>2327</v>
      </c>
      <c r="B95" s="120" t="n">
        <v>44725</v>
      </c>
      <c r="C95" s="9" t="n">
        <v>2022</v>
      </c>
      <c r="D95" s="19"/>
      <c r="E95" s="9"/>
      <c r="F95" s="9"/>
      <c r="G95" s="9"/>
      <c r="H95" s="9"/>
      <c r="I95" s="9"/>
      <c r="J95" s="9" t="n">
        <v>10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 t="n">
        <v>17</v>
      </c>
      <c r="AK95" s="9"/>
      <c r="AL95" s="9"/>
      <c r="AM95" s="9"/>
      <c r="AN95" s="9"/>
      <c r="AO95" s="9"/>
      <c r="AP95" s="9"/>
      <c r="AQ95" s="9" t="n">
        <v>0.0004</v>
      </c>
      <c r="AR95" s="9"/>
      <c r="AS95" s="9"/>
      <c r="AT95" s="9"/>
      <c r="AU95" s="9" t="n">
        <v>0.06</v>
      </c>
      <c r="AV95" s="9"/>
      <c r="AW95" s="9" t="n">
        <v>0.002</v>
      </c>
      <c r="AX95" s="9"/>
      <c r="AY95" s="9" t="n">
        <v>0.03</v>
      </c>
      <c r="AZ95" s="9"/>
      <c r="BA95" s="123" t="n">
        <v>0.002</v>
      </c>
      <c r="BB95" s="9"/>
      <c r="BC95" s="9"/>
      <c r="BD95" s="9"/>
      <c r="BE95" s="9"/>
      <c r="BF95" s="9"/>
      <c r="BG95" s="9" t="n">
        <v>2</v>
      </c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 t="s">
        <v>6147</v>
      </c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</row>
    <row r="96" customFormat="false" ht="15.75" hidden="false" customHeight="true" outlineLevel="0" collapsed="false">
      <c r="A96" s="9" t="s">
        <v>2327</v>
      </c>
      <c r="B96" s="118" t="n">
        <v>45453</v>
      </c>
      <c r="C96" s="119" t="s">
        <v>3754</v>
      </c>
      <c r="D96" s="43"/>
      <c r="E96" s="6"/>
      <c r="F96" s="6"/>
      <c r="G96" s="6"/>
      <c r="H96" s="6"/>
      <c r="I96" s="6"/>
      <c r="J96" s="6" t="n">
        <v>9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 t="n">
        <v>17</v>
      </c>
      <c r="AK96" s="9"/>
      <c r="AL96" s="9"/>
      <c r="AM96" s="9"/>
      <c r="AN96" s="9"/>
      <c r="AO96" s="9"/>
      <c r="AP96" s="9"/>
      <c r="AQ96" s="9"/>
      <c r="AR96" s="9"/>
      <c r="AS96" s="9" t="n">
        <v>0.04</v>
      </c>
      <c r="AT96" s="9"/>
      <c r="AU96" s="9" t="n">
        <v>0.06</v>
      </c>
      <c r="AV96" s="9"/>
      <c r="AW96" s="9"/>
      <c r="AX96" s="9"/>
      <c r="AY96" s="9"/>
      <c r="AZ96" s="9"/>
      <c r="BA96" s="9" t="n">
        <v>0.03</v>
      </c>
      <c r="BB96" s="9"/>
      <c r="BC96" s="9"/>
      <c r="BD96" s="9"/>
      <c r="BE96" s="9"/>
      <c r="BF96" s="9"/>
      <c r="BG96" s="9" t="n">
        <v>2</v>
      </c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 t="s">
        <v>6147</v>
      </c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</row>
    <row r="97" customFormat="false" ht="15.75" hidden="false" customHeight="true" outlineLevel="0" collapsed="false">
      <c r="A97" s="9" t="s">
        <v>2327</v>
      </c>
      <c r="B97" s="118" t="n">
        <v>45826</v>
      </c>
      <c r="C97" s="119" t="s">
        <v>3755</v>
      </c>
      <c r="D97" s="43"/>
      <c r="E97" s="6"/>
      <c r="F97" s="6"/>
      <c r="G97" s="6"/>
      <c r="H97" s="6"/>
      <c r="I97" s="6"/>
      <c r="J97" s="6" t="n">
        <v>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 t="n">
        <v>17</v>
      </c>
      <c r="AK97" s="9"/>
      <c r="AL97" s="9"/>
      <c r="AM97" s="9"/>
      <c r="AN97" s="9"/>
      <c r="AO97" s="9"/>
      <c r="AP97" s="9"/>
      <c r="AQ97" s="9"/>
      <c r="AR97" s="9"/>
      <c r="AS97" s="9" t="n">
        <v>0.04</v>
      </c>
      <c r="AT97" s="9"/>
      <c r="AU97" s="9" t="n">
        <v>0.06</v>
      </c>
      <c r="AV97" s="9"/>
      <c r="AW97" s="9"/>
      <c r="AX97" s="9"/>
      <c r="AY97" s="9"/>
      <c r="AZ97" s="9"/>
      <c r="BA97" s="9" t="n">
        <v>0.03</v>
      </c>
      <c r="BB97" s="9"/>
      <c r="BC97" s="9"/>
      <c r="BD97" s="9"/>
      <c r="BE97" s="9"/>
      <c r="BF97" s="9"/>
      <c r="BG97" s="9" t="n">
        <v>2</v>
      </c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 t="s">
        <v>6147</v>
      </c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</row>
    <row r="98" customFormat="false" ht="15.75" hidden="false" customHeight="true" outlineLevel="0" collapsed="false">
      <c r="A98" s="5" t="s">
        <v>2327</v>
      </c>
      <c r="B98" s="118" t="n">
        <v>45561</v>
      </c>
      <c r="C98" s="119" t="s">
        <v>3754</v>
      </c>
      <c r="D98" s="43"/>
      <c r="E98" s="6" t="n">
        <v>7.3</v>
      </c>
      <c r="F98" s="6"/>
      <c r="G98" s="6"/>
      <c r="H98" s="6"/>
      <c r="I98" s="6" t="n">
        <v>335</v>
      </c>
      <c r="J98" s="6" t="n">
        <v>9</v>
      </c>
      <c r="K98" s="9" t="n">
        <v>819</v>
      </c>
      <c r="L98" s="9"/>
      <c r="M98" s="9"/>
      <c r="N98" s="9"/>
      <c r="O98" s="9" t="n">
        <v>0.006</v>
      </c>
      <c r="P98" s="9"/>
      <c r="Q98" s="9"/>
      <c r="R98" s="9" t="n">
        <v>169</v>
      </c>
      <c r="S98" s="9" t="n">
        <v>46</v>
      </c>
      <c r="T98" s="9" t="n">
        <v>16</v>
      </c>
      <c r="U98" s="9"/>
      <c r="V98" s="9"/>
      <c r="W98" s="9"/>
      <c r="X98" s="9"/>
      <c r="Y98" s="9" t="n">
        <v>0.005</v>
      </c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 t="n">
        <v>25</v>
      </c>
      <c r="BK98" s="9" t="n">
        <v>0.31</v>
      </c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 t="s">
        <v>6147</v>
      </c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</row>
    <row r="99" customFormat="false" ht="15.75" hidden="false" customHeight="true" outlineLevel="0" collapsed="false">
      <c r="A99" s="9" t="s">
        <v>2330</v>
      </c>
      <c r="B99" s="118" t="n">
        <v>44739</v>
      </c>
      <c r="C99" s="119" t="s">
        <v>3750</v>
      </c>
      <c r="D99" s="43"/>
      <c r="E99" s="6" t="n">
        <v>7.2</v>
      </c>
      <c r="F99" s="6"/>
      <c r="G99" s="6"/>
      <c r="H99" s="6"/>
      <c r="I99" s="6" t="n">
        <v>304</v>
      </c>
      <c r="J99" s="6" t="n">
        <v>10</v>
      </c>
      <c r="K99" s="9" t="n">
        <v>1363</v>
      </c>
      <c r="L99" s="9"/>
      <c r="M99" s="9"/>
      <c r="N99" s="9"/>
      <c r="O99" s="9" t="n">
        <v>0.006</v>
      </c>
      <c r="P99" s="9"/>
      <c r="Q99" s="9"/>
      <c r="R99" s="9" t="n">
        <v>316</v>
      </c>
      <c r="S99" s="9" t="n">
        <v>218</v>
      </c>
      <c r="T99" s="9" t="n">
        <v>44</v>
      </c>
      <c r="U99" s="9"/>
      <c r="V99" s="9"/>
      <c r="W99" s="9"/>
      <c r="X99" s="9"/>
      <c r="Y99" s="9" t="n">
        <v>0.05</v>
      </c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 t="n">
        <v>10</v>
      </c>
      <c r="BK99" s="9" t="n">
        <v>0.31</v>
      </c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 t="s">
        <v>6147</v>
      </c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</row>
    <row r="100" customFormat="false" ht="15.75" hidden="false" customHeight="true" outlineLevel="0" collapsed="false">
      <c r="A100" s="9" t="s">
        <v>2330</v>
      </c>
      <c r="B100" s="118" t="n">
        <v>41501</v>
      </c>
      <c r="C100" s="119" t="s">
        <v>3751</v>
      </c>
      <c r="D100" s="43"/>
      <c r="E100" s="6" t="n">
        <v>7.3</v>
      </c>
      <c r="F100" s="6"/>
      <c r="G100" s="6"/>
      <c r="H100" s="6"/>
      <c r="I100" s="6" t="n">
        <v>362</v>
      </c>
      <c r="J100" s="6"/>
      <c r="K100" s="9" t="n">
        <v>1402</v>
      </c>
      <c r="L100" s="9"/>
      <c r="M100" s="9"/>
      <c r="N100" s="9"/>
      <c r="O100" s="9"/>
      <c r="P100" s="9"/>
      <c r="Q100" s="9"/>
      <c r="R100" s="9" t="n">
        <v>374</v>
      </c>
      <c r="S100" s="9" t="n">
        <v>221</v>
      </c>
      <c r="T100" s="9" t="n">
        <v>47</v>
      </c>
      <c r="U100" s="9"/>
      <c r="V100" s="9"/>
      <c r="W100" s="9"/>
      <c r="X100" s="9"/>
      <c r="Y100" s="9" t="n">
        <v>0.005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 t="n">
        <v>7.5</v>
      </c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 t="s">
        <v>6163</v>
      </c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</row>
    <row r="101" customFormat="false" ht="15.75" hidden="false" customHeight="true" outlineLevel="0" collapsed="false">
      <c r="A101" s="9" t="s">
        <v>2330</v>
      </c>
      <c r="B101" s="118" t="n">
        <v>44613</v>
      </c>
      <c r="C101" s="119" t="s">
        <v>3750</v>
      </c>
      <c r="D101" s="43"/>
      <c r="E101" s="6"/>
      <c r="F101" s="6"/>
      <c r="G101" s="6"/>
      <c r="H101" s="6"/>
      <c r="I101" s="6"/>
      <c r="J101" s="6" t="n">
        <v>11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 t="n">
        <v>0.03</v>
      </c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 t="s">
        <v>143</v>
      </c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</row>
    <row r="102" customFormat="false" ht="15.75" hidden="false" customHeight="true" outlineLevel="0" collapsed="false">
      <c r="A102" s="9" t="s">
        <v>2330</v>
      </c>
      <c r="B102" s="118" t="n">
        <v>46105</v>
      </c>
      <c r="C102" s="119" t="s">
        <v>3732</v>
      </c>
      <c r="D102" s="43"/>
      <c r="E102" s="6" t="n">
        <v>7.46</v>
      </c>
      <c r="F102" s="6"/>
      <c r="G102" s="6"/>
      <c r="H102" s="6"/>
      <c r="I102" s="6"/>
      <c r="J102" s="6" t="n">
        <v>20.6</v>
      </c>
      <c r="K102" s="9" t="n">
        <v>256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 t="s">
        <v>143</v>
      </c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</row>
    <row r="103" customFormat="false" ht="15.75" hidden="false" customHeight="true" outlineLevel="0" collapsed="false">
      <c r="A103" s="9" t="s">
        <v>2333</v>
      </c>
      <c r="B103" s="118" t="n">
        <v>37515</v>
      </c>
      <c r="C103" s="119" t="s">
        <v>3746</v>
      </c>
      <c r="D103" s="43"/>
      <c r="E103" s="6" t="n">
        <v>7.6</v>
      </c>
      <c r="F103" s="6"/>
      <c r="G103" s="6" t="n">
        <v>400.16</v>
      </c>
      <c r="H103" s="6"/>
      <c r="I103" s="6" t="n">
        <v>328</v>
      </c>
      <c r="J103" s="6" t="n">
        <v>11.4</v>
      </c>
      <c r="K103" s="9" t="n">
        <v>957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</row>
    <row r="104" customFormat="false" ht="15.75" hidden="false" customHeight="true" outlineLevel="0" collapsed="false">
      <c r="A104" s="9" t="s">
        <v>2333</v>
      </c>
      <c r="B104" s="118" t="n">
        <v>44684</v>
      </c>
      <c r="C104" s="119" t="s">
        <v>3750</v>
      </c>
      <c r="D104" s="43"/>
      <c r="E104" s="6"/>
      <c r="F104" s="6"/>
      <c r="G104" s="6"/>
      <c r="H104" s="6"/>
      <c r="I104" s="6"/>
      <c r="J104" s="6" t="n">
        <v>11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 t="n">
        <v>13</v>
      </c>
      <c r="AK104" s="9"/>
      <c r="AL104" s="9"/>
      <c r="AM104" s="9"/>
      <c r="AN104" s="9"/>
      <c r="AO104" s="9"/>
      <c r="AP104" s="9"/>
      <c r="AQ104" s="9"/>
      <c r="AR104" s="9"/>
      <c r="AS104" s="9" t="n">
        <v>0.04</v>
      </c>
      <c r="AT104" s="9"/>
      <c r="AU104" s="9" t="n">
        <v>0.06</v>
      </c>
      <c r="AV104" s="9"/>
      <c r="AW104" s="9"/>
      <c r="AX104" s="9"/>
      <c r="AY104" s="9"/>
      <c r="AZ104" s="9"/>
      <c r="BA104" s="9" t="n">
        <v>0.03</v>
      </c>
      <c r="BB104" s="9"/>
      <c r="BC104" s="9"/>
      <c r="BD104" s="9"/>
      <c r="BE104" s="9"/>
      <c r="BF104" s="9"/>
      <c r="BG104" s="9" t="n">
        <v>2</v>
      </c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 t="s">
        <v>6147</v>
      </c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</row>
    <row r="105" customFormat="false" ht="15.75" hidden="false" customHeight="true" outlineLevel="0" collapsed="false">
      <c r="A105" s="9" t="s">
        <v>2438</v>
      </c>
      <c r="B105" s="118" t="n">
        <v>46105</v>
      </c>
      <c r="C105" s="119" t="s">
        <v>3732</v>
      </c>
      <c r="D105" s="43"/>
      <c r="E105" s="6"/>
      <c r="F105" s="6"/>
      <c r="G105" s="6"/>
      <c r="H105" s="6"/>
      <c r="I105" s="6"/>
      <c r="J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 t="s">
        <v>143</v>
      </c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</row>
    <row r="106" customFormat="false" ht="15.75" hidden="false" customHeight="true" outlineLevel="0" collapsed="false">
      <c r="A106" s="9" t="s">
        <v>275</v>
      </c>
      <c r="B106" s="120"/>
      <c r="C106" s="121"/>
      <c r="D106" s="19"/>
      <c r="E106" s="9" t="n">
        <v>7.9</v>
      </c>
      <c r="F106" s="9"/>
      <c r="G106" s="9" t="n">
        <v>27.3</v>
      </c>
      <c r="H106" s="9"/>
      <c r="I106" s="9"/>
      <c r="J106" s="9"/>
      <c r="K106" s="9" t="n">
        <v>90</v>
      </c>
      <c r="L106" s="9"/>
      <c r="M106" s="9"/>
      <c r="N106" s="9"/>
      <c r="O106" s="9"/>
      <c r="P106" s="9"/>
      <c r="Q106" s="9"/>
      <c r="R106" s="9" t="n">
        <v>28.3</v>
      </c>
      <c r="S106" s="9" t="n">
        <v>5.87</v>
      </c>
      <c r="T106" s="10" t="n">
        <v>3.45</v>
      </c>
      <c r="U106" s="9"/>
      <c r="V106" s="9"/>
      <c r="W106" s="9"/>
      <c r="X106" s="9"/>
      <c r="Y106" s="9"/>
      <c r="Z106" s="9" t="n">
        <v>2</v>
      </c>
      <c r="AA106" s="9" t="n">
        <v>9</v>
      </c>
      <c r="AB106" s="9" t="n">
        <v>5</v>
      </c>
      <c r="AC106" s="9" t="n">
        <v>4.62</v>
      </c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 t="n">
        <v>1</v>
      </c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 t="s">
        <v>6140</v>
      </c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</row>
    <row r="107" customFormat="false" ht="15.75" hidden="false" customHeight="true" outlineLevel="0" collapsed="false">
      <c r="A107" s="9" t="s">
        <v>275</v>
      </c>
      <c r="B107" s="120" t="n">
        <v>30346</v>
      </c>
      <c r="C107" s="121" t="s">
        <v>6164</v>
      </c>
      <c r="D107" s="19" t="s">
        <v>6165</v>
      </c>
      <c r="E107" s="9" t="n">
        <v>7.88</v>
      </c>
      <c r="F107" s="9" t="n">
        <v>0</v>
      </c>
      <c r="G107" s="9"/>
      <c r="H107" s="9"/>
      <c r="I107" s="9" t="n">
        <v>27.3</v>
      </c>
      <c r="J107" s="9"/>
      <c r="K107" s="9" t="n">
        <v>90</v>
      </c>
      <c r="L107" s="9"/>
      <c r="M107" s="9"/>
      <c r="N107" s="9"/>
      <c r="O107" s="9" t="n">
        <v>0</v>
      </c>
      <c r="P107" s="9"/>
      <c r="Q107" s="9"/>
      <c r="R107" s="9" t="n">
        <v>28.3</v>
      </c>
      <c r="S107" s="9" t="n">
        <v>5.87</v>
      </c>
      <c r="T107" s="10" t="n">
        <v>3.45</v>
      </c>
      <c r="U107" s="9"/>
      <c r="V107" s="9"/>
      <c r="W107" s="9"/>
      <c r="X107" s="9"/>
      <c r="Y107" s="9" t="n">
        <v>0.1</v>
      </c>
      <c r="Z107" s="9" t="n">
        <v>2</v>
      </c>
      <c r="AA107" s="9" t="n">
        <v>9</v>
      </c>
      <c r="AB107" s="9" t="n">
        <v>5</v>
      </c>
      <c r="AC107" s="9" t="n">
        <v>4.62</v>
      </c>
      <c r="AD107" s="9" t="n">
        <v>17.2</v>
      </c>
      <c r="AE107" s="9"/>
      <c r="AF107" s="9" t="n">
        <v>0.02</v>
      </c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 t="n">
        <v>1</v>
      </c>
      <c r="BK107" s="9" t="n">
        <v>0</v>
      </c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 t="s">
        <v>217</v>
      </c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</row>
    <row r="108" customFormat="false" ht="15.75" hidden="false" customHeight="true" outlineLevel="0" collapsed="false">
      <c r="A108" s="9" t="s">
        <v>2342</v>
      </c>
      <c r="B108" s="118" t="n">
        <v>44809</v>
      </c>
      <c r="C108" s="119" t="s">
        <v>3750</v>
      </c>
      <c r="D108" s="43"/>
      <c r="E108" s="6" t="n">
        <v>7.2</v>
      </c>
      <c r="F108" s="6"/>
      <c r="G108" s="6"/>
      <c r="H108" s="6"/>
      <c r="I108" s="6" t="n">
        <v>357</v>
      </c>
      <c r="J108" s="6" t="n">
        <v>9</v>
      </c>
      <c r="K108" s="9" t="n">
        <v>1078</v>
      </c>
      <c r="L108" s="9"/>
      <c r="M108" s="9"/>
      <c r="N108" s="9"/>
      <c r="O108" s="9" t="n">
        <v>0.006</v>
      </c>
      <c r="P108" s="9"/>
      <c r="Q108" s="9"/>
      <c r="R108" s="9" t="n">
        <v>257</v>
      </c>
      <c r="S108" s="9" t="n">
        <v>94</v>
      </c>
      <c r="T108" s="9" t="n">
        <v>37</v>
      </c>
      <c r="U108" s="9"/>
      <c r="V108" s="9"/>
      <c r="W108" s="9"/>
      <c r="X108" s="9"/>
      <c r="Y108" s="9" t="n">
        <v>0.05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 t="n">
        <v>24</v>
      </c>
      <c r="BK108" s="9" t="n">
        <v>0.31</v>
      </c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 t="s">
        <v>6147</v>
      </c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</row>
    <row r="109" customFormat="false" ht="15.75" hidden="false" customHeight="true" outlineLevel="0" collapsed="false">
      <c r="A109" s="9" t="s">
        <v>2342</v>
      </c>
      <c r="B109" s="118" t="n">
        <v>45166</v>
      </c>
      <c r="C109" s="119" t="s">
        <v>3743</v>
      </c>
      <c r="D109" s="43"/>
      <c r="E109" s="6" t="n">
        <v>7.3</v>
      </c>
      <c r="F109" s="6"/>
      <c r="G109" s="6"/>
      <c r="H109" s="6"/>
      <c r="I109" s="6" t="n">
        <v>375</v>
      </c>
      <c r="J109" s="6" t="n">
        <v>10</v>
      </c>
      <c r="K109" s="9" t="n">
        <v>1077</v>
      </c>
      <c r="L109" s="9"/>
      <c r="M109" s="9"/>
      <c r="N109" s="9"/>
      <c r="O109" s="9" t="n">
        <v>0.006</v>
      </c>
      <c r="P109" s="9"/>
      <c r="Q109" s="9"/>
      <c r="R109" s="9" t="n">
        <v>265</v>
      </c>
      <c r="S109" s="9" t="n">
        <v>92</v>
      </c>
      <c r="T109" s="9" t="n">
        <v>38</v>
      </c>
      <c r="U109" s="9"/>
      <c r="V109" s="9"/>
      <c r="W109" s="9"/>
      <c r="X109" s="9"/>
      <c r="Y109" s="9" t="n">
        <v>0.05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 t="n">
        <v>25</v>
      </c>
      <c r="BK109" s="9" t="n">
        <v>0.31</v>
      </c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 t="s">
        <v>6147</v>
      </c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</row>
    <row r="110" customFormat="false" ht="15.75" hidden="false" customHeight="true" outlineLevel="0" collapsed="false">
      <c r="A110" s="9" t="s">
        <v>2342</v>
      </c>
      <c r="B110" s="118" t="n">
        <v>44627</v>
      </c>
      <c r="C110" s="119" t="s">
        <v>3750</v>
      </c>
      <c r="D110" s="43"/>
      <c r="E110" s="6"/>
      <c r="F110" s="6"/>
      <c r="G110" s="6"/>
      <c r="H110" s="6"/>
      <c r="I110" s="6"/>
      <c r="J110" s="6" t="n">
        <v>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 t="n">
        <v>10</v>
      </c>
      <c r="AK110" s="9"/>
      <c r="AL110" s="9"/>
      <c r="AM110" s="9"/>
      <c r="AN110" s="9"/>
      <c r="AO110" s="9"/>
      <c r="AP110" s="9"/>
      <c r="AQ110" s="9"/>
      <c r="AR110" s="9"/>
      <c r="AS110" s="9" t="n">
        <v>0.04</v>
      </c>
      <c r="AT110" s="9"/>
      <c r="AU110" s="9" t="n">
        <v>0.06</v>
      </c>
      <c r="AV110" s="9"/>
      <c r="AW110" s="9"/>
      <c r="AX110" s="9"/>
      <c r="AY110" s="9"/>
      <c r="AZ110" s="9"/>
      <c r="BA110" s="9" t="n">
        <v>0.03</v>
      </c>
      <c r="BB110" s="9"/>
      <c r="BC110" s="9"/>
      <c r="BD110" s="9"/>
      <c r="BE110" s="9"/>
      <c r="BF110" s="9"/>
      <c r="BG110" s="9" t="n">
        <v>2</v>
      </c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 t="s">
        <v>6158</v>
      </c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</row>
    <row r="111" customFormat="false" ht="15.75" hidden="false" customHeight="true" outlineLevel="0" collapsed="false">
      <c r="A111" s="9" t="s">
        <v>2342</v>
      </c>
      <c r="B111" s="118" t="n">
        <v>44992</v>
      </c>
      <c r="C111" s="119" t="s">
        <v>3743</v>
      </c>
      <c r="D111" s="43"/>
      <c r="E111" s="6"/>
      <c r="F111" s="6"/>
      <c r="G111" s="6"/>
      <c r="H111" s="6"/>
      <c r="I111" s="6"/>
      <c r="J111" s="6" t="n">
        <v>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 t="n">
        <v>9</v>
      </c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 t="s">
        <v>6147</v>
      </c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</row>
    <row r="112" customFormat="false" ht="15.75" hidden="false" customHeight="true" outlineLevel="0" collapsed="false">
      <c r="A112" s="9" t="s">
        <v>2342</v>
      </c>
      <c r="B112" s="118" t="n">
        <v>45355</v>
      </c>
      <c r="C112" s="119" t="s">
        <v>3754</v>
      </c>
      <c r="D112" s="43"/>
      <c r="E112" s="6"/>
      <c r="F112" s="6"/>
      <c r="G112" s="6"/>
      <c r="H112" s="6"/>
      <c r="I112" s="6"/>
      <c r="J112" s="6" t="n">
        <v>15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 t="n">
        <v>13</v>
      </c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 t="s">
        <v>6147</v>
      </c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</row>
    <row r="113" customFormat="false" ht="15.75" hidden="false" customHeight="true" outlineLevel="0" collapsed="false">
      <c r="A113" s="9" t="s">
        <v>2342</v>
      </c>
      <c r="B113" s="118" t="n">
        <v>45726</v>
      </c>
      <c r="C113" s="119" t="s">
        <v>3755</v>
      </c>
      <c r="D113" s="43"/>
      <c r="E113" s="6"/>
      <c r="F113" s="6"/>
      <c r="G113" s="6"/>
      <c r="H113" s="6"/>
      <c r="I113" s="6"/>
      <c r="J113" s="6" t="n">
        <v>15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 t="n">
        <v>13</v>
      </c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 t="s">
        <v>6147</v>
      </c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</row>
    <row r="114" customFormat="false" ht="15.75" hidden="false" customHeight="true" outlineLevel="0" collapsed="false">
      <c r="A114" s="9" t="s">
        <v>2342</v>
      </c>
      <c r="B114" s="122" t="n">
        <v>45537</v>
      </c>
      <c r="C114" s="9" t="n">
        <v>2024</v>
      </c>
      <c r="D114" s="19"/>
      <c r="E114" s="9" t="n">
        <v>7.3</v>
      </c>
      <c r="F114" s="9"/>
      <c r="G114" s="9"/>
      <c r="H114" s="9"/>
      <c r="I114" s="9" t="n">
        <v>368</v>
      </c>
      <c r="J114" s="9" t="n">
        <v>9</v>
      </c>
      <c r="K114" s="9" t="n">
        <v>1103</v>
      </c>
      <c r="L114" s="9"/>
      <c r="M114" s="9"/>
      <c r="N114" s="9"/>
      <c r="O114" s="9" t="n">
        <v>0.006</v>
      </c>
      <c r="P114" s="9"/>
      <c r="Q114" s="9"/>
      <c r="R114" s="9" t="n">
        <v>260</v>
      </c>
      <c r="S114" s="9" t="n">
        <v>99</v>
      </c>
      <c r="T114" s="9" t="n">
        <v>38</v>
      </c>
      <c r="U114" s="9"/>
      <c r="V114" s="9"/>
      <c r="W114" s="9"/>
      <c r="X114" s="9"/>
      <c r="Y114" s="9" t="n">
        <v>0.005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 t="n">
        <v>26</v>
      </c>
      <c r="BK114" s="9" t="n">
        <v>0.31</v>
      </c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 t="s">
        <v>6147</v>
      </c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</row>
    <row r="115" customFormat="false" ht="15.75" hidden="false" customHeight="true" outlineLevel="0" collapsed="false">
      <c r="A115" s="9" t="s">
        <v>2342</v>
      </c>
      <c r="B115" s="122"/>
      <c r="C115" s="9"/>
      <c r="D115" s="1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 t="n">
        <v>0.005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</row>
    <row r="116" customFormat="false" ht="15.75" hidden="false" customHeight="true" outlineLevel="0" collapsed="false">
      <c r="A116" s="9" t="s">
        <v>2348</v>
      </c>
      <c r="B116" s="118" t="n">
        <v>41467</v>
      </c>
      <c r="C116" s="119"/>
      <c r="D116" s="43"/>
      <c r="E116" s="6"/>
      <c r="F116" s="6"/>
      <c r="G116" s="6"/>
      <c r="H116" s="6"/>
      <c r="I116" s="6"/>
      <c r="J116" s="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 t="n">
        <v>0.6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</row>
    <row r="117" customFormat="false" ht="15.75" hidden="false" customHeight="true" outlineLevel="0" collapsed="false">
      <c r="A117" s="6" t="s">
        <v>2350</v>
      </c>
      <c r="B117" s="118" t="n">
        <v>41467</v>
      </c>
      <c r="C117" s="119" t="s">
        <v>3751</v>
      </c>
      <c r="D117" s="43"/>
      <c r="E117" s="6" t="n">
        <v>7.4</v>
      </c>
      <c r="F117" s="6"/>
      <c r="G117" s="6"/>
      <c r="H117" s="6"/>
      <c r="I117" s="6"/>
      <c r="J117" s="6"/>
      <c r="K117" s="9" t="n">
        <v>766</v>
      </c>
      <c r="L117" s="9"/>
      <c r="M117" s="9"/>
      <c r="N117" s="9"/>
      <c r="O117" s="9"/>
      <c r="P117" s="9"/>
      <c r="Q117" s="9"/>
      <c r="R117" s="9" t="n">
        <v>207</v>
      </c>
      <c r="S117" s="9" t="n">
        <v>17</v>
      </c>
      <c r="T117" s="9" t="n">
        <v>16</v>
      </c>
      <c r="U117" s="9"/>
      <c r="V117" s="9"/>
      <c r="W117" s="9"/>
      <c r="X117" s="9"/>
      <c r="Y117" s="9" t="n">
        <v>0.05</v>
      </c>
      <c r="Z117" s="9"/>
      <c r="AA117" s="9" t="n">
        <v>93</v>
      </c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 t="n">
        <v>33</v>
      </c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 t="s">
        <v>6166</v>
      </c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</row>
    <row r="118" customFormat="false" ht="15.75" hidden="false" customHeight="true" outlineLevel="0" collapsed="false">
      <c r="A118" s="6" t="s">
        <v>2350</v>
      </c>
      <c r="B118" s="118" t="n">
        <v>44873</v>
      </c>
      <c r="C118" s="119" t="s">
        <v>3750</v>
      </c>
      <c r="D118" s="43"/>
      <c r="E118" s="6" t="n">
        <v>7.4</v>
      </c>
      <c r="F118" s="6"/>
      <c r="G118" s="6"/>
      <c r="H118" s="6"/>
      <c r="I118" s="6" t="n">
        <v>347</v>
      </c>
      <c r="J118" s="6" t="n">
        <v>15</v>
      </c>
      <c r="K118" s="9" t="n">
        <v>819</v>
      </c>
      <c r="L118" s="9"/>
      <c r="M118" s="9"/>
      <c r="N118" s="9"/>
      <c r="O118" s="9" t="n">
        <v>0.006</v>
      </c>
      <c r="P118" s="9"/>
      <c r="Q118" s="9"/>
      <c r="R118" s="9" t="n">
        <v>216</v>
      </c>
      <c r="S118" s="9" t="n">
        <v>27</v>
      </c>
      <c r="T118" s="9" t="n">
        <v>16</v>
      </c>
      <c r="U118" s="9"/>
      <c r="V118" s="9"/>
      <c r="W118" s="9"/>
      <c r="X118" s="9"/>
      <c r="Y118" s="9" t="n">
        <v>0.05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 t="n">
        <v>38</v>
      </c>
      <c r="BK118" s="9" t="n">
        <v>0.31</v>
      </c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 t="s">
        <v>6147</v>
      </c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</row>
    <row r="119" customFormat="false" ht="15.75" hidden="false" customHeight="true" outlineLevel="0" collapsed="false">
      <c r="A119" s="9" t="s">
        <v>2350</v>
      </c>
      <c r="B119" s="118" t="n">
        <v>45622</v>
      </c>
      <c r="C119" s="119" t="s">
        <v>3754</v>
      </c>
      <c r="D119" s="43"/>
      <c r="E119" s="6" t="n">
        <v>7.3</v>
      </c>
      <c r="F119" s="6"/>
      <c r="G119" s="6"/>
      <c r="H119" s="6"/>
      <c r="I119" s="6" t="n">
        <v>358</v>
      </c>
      <c r="J119" s="6" t="n">
        <v>13</v>
      </c>
      <c r="K119" s="9" t="n">
        <v>807</v>
      </c>
      <c r="L119" s="9"/>
      <c r="M119" s="9"/>
      <c r="N119" s="9"/>
      <c r="O119" s="9" t="n">
        <v>0.006</v>
      </c>
      <c r="P119" s="9"/>
      <c r="Q119" s="9"/>
      <c r="R119" s="9" t="n">
        <v>216</v>
      </c>
      <c r="S119" s="9" t="n">
        <v>27</v>
      </c>
      <c r="T119" s="9" t="n">
        <v>14</v>
      </c>
      <c r="U119" s="9"/>
      <c r="V119" s="9"/>
      <c r="W119" s="9"/>
      <c r="X119" s="9"/>
      <c r="Y119" s="9" t="n">
        <v>0.05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 t="n">
        <v>16</v>
      </c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 t="n">
        <v>34</v>
      </c>
      <c r="BK119" s="9" t="n">
        <v>0.31</v>
      </c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 t="s">
        <v>6147</v>
      </c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</row>
    <row r="120" customFormat="false" ht="15.75" hidden="false" customHeight="true" outlineLevel="0" collapsed="false">
      <c r="A120" s="9" t="s">
        <v>2350</v>
      </c>
      <c r="B120" s="118" t="n">
        <v>44635</v>
      </c>
      <c r="C120" s="119" t="s">
        <v>3750</v>
      </c>
      <c r="D120" s="43"/>
      <c r="E120" s="6"/>
      <c r="F120" s="6"/>
      <c r="G120" s="6"/>
      <c r="H120" s="6"/>
      <c r="I120" s="6"/>
      <c r="J120" s="6" t="n">
        <v>11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 t="n">
        <v>16</v>
      </c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 t="s">
        <v>6158</v>
      </c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</row>
    <row r="121" customFormat="false" ht="15.75" hidden="false" customHeight="true" outlineLevel="0" collapsed="false">
      <c r="A121" s="9" t="s">
        <v>2352</v>
      </c>
      <c r="B121" s="122" t="n">
        <v>41459</v>
      </c>
      <c r="C121" s="6" t="n">
        <v>2013</v>
      </c>
      <c r="D121" s="43"/>
      <c r="E121" s="6" t="n">
        <v>7.3</v>
      </c>
      <c r="F121" s="6"/>
      <c r="G121" s="6"/>
      <c r="H121" s="6"/>
      <c r="I121" s="6"/>
      <c r="J121" s="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</row>
    <row r="122" customFormat="false" ht="15.75" hidden="false" customHeight="true" outlineLevel="0" collapsed="false">
      <c r="A122" s="9" t="s">
        <v>2352</v>
      </c>
      <c r="B122" s="122" t="n">
        <v>44873</v>
      </c>
      <c r="C122" s="6" t="n">
        <v>2022</v>
      </c>
      <c r="D122" s="43"/>
      <c r="E122" s="6" t="n">
        <v>7.3</v>
      </c>
      <c r="F122" s="6"/>
      <c r="G122" s="6"/>
      <c r="H122" s="6"/>
      <c r="I122" s="6" t="n">
        <v>371</v>
      </c>
      <c r="J122" s="6" t="n">
        <v>15</v>
      </c>
      <c r="K122" s="9" t="n">
        <v>860</v>
      </c>
      <c r="L122" s="9"/>
      <c r="M122" s="9"/>
      <c r="N122" s="9"/>
      <c r="O122" s="9" t="n">
        <v>0.006</v>
      </c>
      <c r="P122" s="9"/>
      <c r="Q122" s="9"/>
      <c r="R122" s="9" t="n">
        <v>212</v>
      </c>
      <c r="S122" s="9" t="n">
        <v>25</v>
      </c>
      <c r="T122" s="9" t="n">
        <v>16</v>
      </c>
      <c r="U122" s="9"/>
      <c r="V122" s="9"/>
      <c r="W122" s="9"/>
      <c r="X122" s="9"/>
      <c r="Y122" s="9" t="n">
        <v>0.05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 t="n">
        <v>33</v>
      </c>
      <c r="BK122" s="9" t="n">
        <v>0.31</v>
      </c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 t="s">
        <v>6147</v>
      </c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</row>
    <row r="123" customFormat="false" ht="15.75" hidden="false" customHeight="true" outlineLevel="0" collapsed="false">
      <c r="A123" s="9" t="s">
        <v>2352</v>
      </c>
      <c r="B123" s="118" t="n">
        <v>45628</v>
      </c>
      <c r="C123" s="119" t="s">
        <v>3754</v>
      </c>
      <c r="D123" s="43"/>
      <c r="E123" s="6" t="n">
        <v>7.2</v>
      </c>
      <c r="F123" s="6"/>
      <c r="G123" s="6"/>
      <c r="H123" s="6"/>
      <c r="I123" s="6" t="n">
        <v>380</v>
      </c>
      <c r="J123" s="6" t="n">
        <v>10</v>
      </c>
      <c r="K123" s="9" t="n">
        <v>856</v>
      </c>
      <c r="L123" s="9"/>
      <c r="M123" s="9"/>
      <c r="N123" s="9"/>
      <c r="O123" s="9" t="n">
        <v>0.006</v>
      </c>
      <c r="P123" s="9"/>
      <c r="Q123" s="9"/>
      <c r="R123" s="9" t="n">
        <v>205</v>
      </c>
      <c r="S123" s="9" t="n">
        <v>28</v>
      </c>
      <c r="T123" s="9" t="n">
        <v>14</v>
      </c>
      <c r="U123" s="9"/>
      <c r="V123" s="9"/>
      <c r="W123" s="9"/>
      <c r="X123" s="9"/>
      <c r="Y123" s="9" t="n">
        <v>0.05</v>
      </c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 t="n">
        <v>18</v>
      </c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 t="n">
        <v>33</v>
      </c>
      <c r="BK123" s="9" t="n">
        <v>0.31</v>
      </c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 t="s">
        <v>6147</v>
      </c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</row>
    <row r="124" customFormat="false" ht="15.75" hidden="false" customHeight="true" outlineLevel="0" collapsed="false">
      <c r="A124" s="9" t="s">
        <v>2352</v>
      </c>
      <c r="B124" s="118" t="n">
        <v>44601</v>
      </c>
      <c r="C124" s="119" t="s">
        <v>3750</v>
      </c>
      <c r="D124" s="43"/>
      <c r="E124" s="6"/>
      <c r="F124" s="6"/>
      <c r="G124" s="6"/>
      <c r="H124" s="6"/>
      <c r="I124" s="6"/>
      <c r="J124" s="6" t="n">
        <v>10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 t="n">
        <v>17</v>
      </c>
      <c r="AK124" s="9"/>
      <c r="AL124" s="9"/>
      <c r="AM124" s="9"/>
      <c r="AN124" s="9"/>
      <c r="AO124" s="9"/>
      <c r="AP124" s="9"/>
      <c r="AQ124" s="9"/>
      <c r="AR124" s="9"/>
      <c r="AS124" s="9" t="n">
        <v>0.04</v>
      </c>
      <c r="AT124" s="9"/>
      <c r="AU124" s="9" t="n">
        <v>0.06</v>
      </c>
      <c r="AV124" s="9"/>
      <c r="AW124" s="9"/>
      <c r="AX124" s="9"/>
      <c r="AY124" s="9"/>
      <c r="AZ124" s="9"/>
      <c r="BA124" s="9" t="n">
        <v>0.03</v>
      </c>
      <c r="BB124" s="9"/>
      <c r="BC124" s="9"/>
      <c r="BD124" s="9"/>
      <c r="BE124" s="9"/>
      <c r="BF124" s="9"/>
      <c r="BG124" s="9" t="n">
        <v>2</v>
      </c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 t="s">
        <v>143</v>
      </c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</row>
    <row r="125" customFormat="false" ht="15.75" hidden="false" customHeight="true" outlineLevel="0" collapsed="false">
      <c r="A125" s="9" t="s">
        <v>2360</v>
      </c>
      <c r="B125" s="118" t="n">
        <v>44699</v>
      </c>
      <c r="C125" s="119" t="s">
        <v>3750</v>
      </c>
      <c r="D125" s="43"/>
      <c r="E125" s="6"/>
      <c r="F125" s="6"/>
      <c r="G125" s="124"/>
      <c r="H125" s="124"/>
      <c r="I125" s="6"/>
      <c r="J125" s="6" t="n">
        <v>11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 t="n">
        <v>12</v>
      </c>
      <c r="AK125" s="9"/>
      <c r="AL125" s="9"/>
      <c r="AM125" s="9"/>
      <c r="AN125" s="9"/>
      <c r="AO125" s="9"/>
      <c r="AP125" s="9"/>
      <c r="AQ125" s="9"/>
      <c r="AR125" s="9"/>
      <c r="AS125" s="9" t="n">
        <v>0.04</v>
      </c>
      <c r="AT125" s="9"/>
      <c r="AU125" s="9" t="n">
        <v>0.06</v>
      </c>
      <c r="AV125" s="9"/>
      <c r="AW125" s="9"/>
      <c r="AX125" s="9"/>
      <c r="AY125" s="9"/>
      <c r="AZ125" s="9"/>
      <c r="BA125" s="9" t="n">
        <v>0.03</v>
      </c>
      <c r="BB125" s="9"/>
      <c r="BC125" s="9"/>
      <c r="BD125" s="9"/>
      <c r="BE125" s="9"/>
      <c r="BF125" s="9"/>
      <c r="BG125" s="9" t="n">
        <v>2</v>
      </c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 t="s">
        <v>6147</v>
      </c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</row>
    <row r="126" customFormat="false" ht="15.75" hidden="false" customHeight="true" outlineLevel="0" collapsed="false">
      <c r="A126" s="9" t="s">
        <v>2360</v>
      </c>
      <c r="B126" s="118" t="n">
        <v>44706</v>
      </c>
      <c r="C126" s="119" t="s">
        <v>3750</v>
      </c>
      <c r="D126" s="43"/>
      <c r="E126" s="6"/>
      <c r="F126" s="6"/>
      <c r="G126" s="124"/>
      <c r="H126" s="124"/>
      <c r="I126" s="6"/>
      <c r="J126" s="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 t="n">
        <v>79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</row>
    <row r="127" customFormat="false" ht="15.75" hidden="false" customHeight="true" outlineLevel="0" collapsed="false">
      <c r="A127" s="9" t="s">
        <v>2360</v>
      </c>
      <c r="B127" s="118" t="n">
        <v>44820</v>
      </c>
      <c r="C127" s="119" t="s">
        <v>3750</v>
      </c>
      <c r="D127" s="43"/>
      <c r="E127" s="6" t="n">
        <v>7.3</v>
      </c>
      <c r="F127" s="6"/>
      <c r="G127" s="124"/>
      <c r="H127" s="124"/>
      <c r="I127" s="6" t="n">
        <v>344</v>
      </c>
      <c r="J127" s="6" t="n">
        <v>11</v>
      </c>
      <c r="K127" s="9" t="n">
        <v>796</v>
      </c>
      <c r="L127" s="9"/>
      <c r="M127" s="9"/>
      <c r="N127" s="9"/>
      <c r="O127" s="9" t="n">
        <v>0.006</v>
      </c>
      <c r="P127" s="9"/>
      <c r="Q127" s="9"/>
      <c r="R127" s="9" t="n">
        <v>227</v>
      </c>
      <c r="S127" s="9" t="n">
        <v>19</v>
      </c>
      <c r="T127" s="9" t="n">
        <v>17</v>
      </c>
      <c r="U127" s="9"/>
      <c r="V127" s="9"/>
      <c r="W127" s="9"/>
      <c r="X127" s="9"/>
      <c r="Y127" s="9" t="n">
        <v>0.05</v>
      </c>
      <c r="Z127" s="9"/>
      <c r="AA127" s="9" t="n">
        <v>87</v>
      </c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 t="n">
        <v>0.0004</v>
      </c>
      <c r="AR127" s="9"/>
      <c r="AS127" s="9"/>
      <c r="AT127" s="9"/>
      <c r="AU127" s="9"/>
      <c r="AV127" s="9"/>
      <c r="AW127" s="9" t="n">
        <v>0.002</v>
      </c>
      <c r="AX127" s="9"/>
      <c r="AY127" s="9"/>
      <c r="AZ127" s="9"/>
      <c r="BA127" s="9" t="n">
        <v>0.03</v>
      </c>
      <c r="BB127" s="9"/>
      <c r="BC127" s="9"/>
      <c r="BD127" s="9"/>
      <c r="BE127" s="9"/>
      <c r="BF127" s="9"/>
      <c r="BG127" s="9"/>
      <c r="BH127" s="9"/>
      <c r="BI127" s="9"/>
      <c r="BJ127" s="9" t="n">
        <v>46</v>
      </c>
      <c r="BK127" s="9" t="n">
        <v>0.31</v>
      </c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 t="s">
        <v>6147</v>
      </c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</row>
    <row r="128" customFormat="false" ht="15.75" hidden="false" customHeight="true" outlineLevel="0" collapsed="false">
      <c r="A128" s="9" t="s">
        <v>2360</v>
      </c>
      <c r="B128" s="118" t="n">
        <v>45628</v>
      </c>
      <c r="C128" s="119" t="s">
        <v>3754</v>
      </c>
      <c r="D128" s="43"/>
      <c r="E128" s="6" t="n">
        <v>7.3</v>
      </c>
      <c r="F128" s="6"/>
      <c r="G128" s="6"/>
      <c r="H128" s="6"/>
      <c r="I128" s="6" t="n">
        <v>360</v>
      </c>
      <c r="J128" s="6" t="n">
        <v>10</v>
      </c>
      <c r="K128" s="9" t="n">
        <v>797</v>
      </c>
      <c r="L128" s="9"/>
      <c r="M128" s="9"/>
      <c r="N128" s="9"/>
      <c r="O128" s="9" t="n">
        <v>0.006</v>
      </c>
      <c r="P128" s="9"/>
      <c r="Q128" s="9"/>
      <c r="R128" s="9" t="n">
        <v>211</v>
      </c>
      <c r="S128" s="9" t="n">
        <v>17</v>
      </c>
      <c r="T128" s="9" t="n">
        <v>11</v>
      </c>
      <c r="U128" s="9"/>
      <c r="V128" s="9"/>
      <c r="W128" s="9"/>
      <c r="X128" s="9"/>
      <c r="Y128" s="9" t="n">
        <v>0.05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 t="n">
        <v>14</v>
      </c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 t="n">
        <v>42</v>
      </c>
      <c r="BK128" s="9" t="n">
        <v>0.31</v>
      </c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 t="s">
        <v>6147</v>
      </c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</row>
    <row r="129" customFormat="false" ht="15.75" hidden="false" customHeight="true" outlineLevel="0" collapsed="false">
      <c r="A129" s="9" t="s">
        <v>2360</v>
      </c>
      <c r="B129" s="120" t="n">
        <v>44820</v>
      </c>
      <c r="C129" s="9" t="n">
        <v>2022</v>
      </c>
      <c r="D129" s="19"/>
      <c r="E129" s="9"/>
      <c r="F129" s="9"/>
      <c r="G129" s="9"/>
      <c r="H129" s="9"/>
      <c r="I129" s="9"/>
      <c r="J129" s="9" t="n">
        <v>11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 t="n">
        <v>87</v>
      </c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 t="n">
        <v>0.0004</v>
      </c>
      <c r="AR129" s="9"/>
      <c r="AS129" s="9"/>
      <c r="AT129" s="9"/>
      <c r="AU129" s="9"/>
      <c r="AV129" s="9"/>
      <c r="AW129" s="123" t="n">
        <v>0.002</v>
      </c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 t="s">
        <v>6158</v>
      </c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</row>
    <row r="130" customFormat="false" ht="15.75" hidden="false" customHeight="true" outlineLevel="0" collapsed="false">
      <c r="A130" s="9" t="s">
        <v>2360</v>
      </c>
      <c r="B130" s="118" t="n">
        <v>44992</v>
      </c>
      <c r="C130" s="119" t="s">
        <v>3743</v>
      </c>
      <c r="D130" s="43"/>
      <c r="E130" s="6"/>
      <c r="F130" s="6"/>
      <c r="G130" s="6"/>
      <c r="H130" s="6"/>
      <c r="I130" s="6"/>
      <c r="J130" s="6" t="n">
        <v>9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 t="n">
        <v>9</v>
      </c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 t="s">
        <v>6158</v>
      </c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</row>
    <row r="131" customFormat="false" ht="15.75" hidden="false" customHeight="true" outlineLevel="0" collapsed="false">
      <c r="A131" s="9" t="s">
        <v>2360</v>
      </c>
      <c r="B131" s="118" t="n">
        <v>45627</v>
      </c>
      <c r="C131" s="119" t="s">
        <v>3754</v>
      </c>
      <c r="D131" s="43"/>
      <c r="E131" s="6"/>
      <c r="F131" s="6"/>
      <c r="G131" s="6"/>
      <c r="H131" s="6"/>
      <c r="I131" s="6"/>
      <c r="J131" s="6" t="n">
        <v>13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 t="n">
        <v>14</v>
      </c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 t="s">
        <v>6158</v>
      </c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</row>
    <row r="132" customFormat="false" ht="15.75" hidden="false" customHeight="true" outlineLevel="0" collapsed="false">
      <c r="A132" s="9" t="s">
        <v>2440</v>
      </c>
      <c r="B132" s="118" t="n">
        <v>42780</v>
      </c>
      <c r="C132" s="119"/>
      <c r="D132" s="43"/>
      <c r="E132" s="6"/>
      <c r="F132" s="6"/>
      <c r="G132" s="6"/>
      <c r="H132" s="6"/>
      <c r="I132" s="6"/>
      <c r="J132" s="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 t="n">
        <v>98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 t="s">
        <v>6167</v>
      </c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</row>
    <row r="133" customFormat="false" ht="15.75" hidden="false" customHeight="true" outlineLevel="0" collapsed="false">
      <c r="A133" s="9" t="s">
        <v>278</v>
      </c>
      <c r="B133" s="120" t="n">
        <v>30392</v>
      </c>
      <c r="C133" s="121" t="s">
        <v>6164</v>
      </c>
      <c r="D133" s="19" t="s">
        <v>6168</v>
      </c>
      <c r="E133" s="9" t="n">
        <v>7.97</v>
      </c>
      <c r="F133" s="9" t="n">
        <v>18.3</v>
      </c>
      <c r="G133" s="9"/>
      <c r="H133" s="9"/>
      <c r="I133" s="9" t="n">
        <v>261.4</v>
      </c>
      <c r="J133" s="9"/>
      <c r="K133" s="9" t="n">
        <v>320</v>
      </c>
      <c r="L133" s="9"/>
      <c r="M133" s="9"/>
      <c r="N133" s="9"/>
      <c r="O133" s="9" t="n">
        <v>0</v>
      </c>
      <c r="P133" s="9"/>
      <c r="Q133" s="9"/>
      <c r="R133" s="9" t="n">
        <v>343</v>
      </c>
      <c r="S133" s="9" t="n">
        <v>7.8</v>
      </c>
      <c r="T133" s="9" t="n">
        <v>7</v>
      </c>
      <c r="U133" s="9"/>
      <c r="V133" s="9"/>
      <c r="W133" s="9"/>
      <c r="X133" s="9"/>
      <c r="Y133" s="9" t="n">
        <v>0.09</v>
      </c>
      <c r="Z133" s="9" t="n">
        <v>96.4</v>
      </c>
      <c r="AA133" s="9" t="n">
        <v>22</v>
      </c>
      <c r="AB133" s="9" t="n">
        <v>2.5</v>
      </c>
      <c r="AC133" s="9" t="n">
        <v>24.68</v>
      </c>
      <c r="AD133" s="9" t="n">
        <v>60.4</v>
      </c>
      <c r="AE133" s="9"/>
      <c r="AF133" s="9" t="n">
        <v>0</v>
      </c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 t="n">
        <v>0</v>
      </c>
      <c r="AZ133" s="9"/>
      <c r="BA133" s="9" t="n">
        <v>0</v>
      </c>
      <c r="BB133" s="9"/>
      <c r="BC133" s="9"/>
      <c r="BD133" s="9"/>
      <c r="BE133" s="9"/>
      <c r="BF133" s="9"/>
      <c r="BG133" s="9"/>
      <c r="BH133" s="9"/>
      <c r="BI133" s="9"/>
      <c r="BJ133" s="9" t="n">
        <v>15.5</v>
      </c>
      <c r="BK133" s="9" t="n">
        <v>0.042</v>
      </c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 t="s">
        <v>27</v>
      </c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</row>
    <row r="134" customFormat="false" ht="15.75" hidden="false" customHeight="true" outlineLevel="0" collapsed="false">
      <c r="A134" s="9" t="s">
        <v>278</v>
      </c>
      <c r="B134" s="120"/>
      <c r="C134" s="121"/>
      <c r="D134" s="19"/>
      <c r="E134" s="9" t="n">
        <v>8</v>
      </c>
      <c r="F134" s="9"/>
      <c r="G134" s="9" t="n">
        <v>221.6</v>
      </c>
      <c r="H134" s="9"/>
      <c r="I134" s="9"/>
      <c r="J134" s="9"/>
      <c r="K134" s="9" t="n">
        <v>360</v>
      </c>
      <c r="L134" s="9"/>
      <c r="M134" s="9"/>
      <c r="N134" s="9"/>
      <c r="O134" s="9"/>
      <c r="P134" s="9"/>
      <c r="Q134" s="9"/>
      <c r="R134" s="9" t="n">
        <v>305</v>
      </c>
      <c r="S134" s="125" t="n">
        <v>6.79</v>
      </c>
      <c r="T134" s="9"/>
      <c r="U134" s="9"/>
      <c r="V134" s="9"/>
      <c r="W134" s="9"/>
      <c r="X134" s="9"/>
      <c r="Y134" s="9"/>
      <c r="Z134" s="9" t="n">
        <v>73.7</v>
      </c>
      <c r="AA134" s="9" t="n">
        <v>21</v>
      </c>
      <c r="AB134" s="9" t="n">
        <v>1.5</v>
      </c>
      <c r="AC134" s="9" t="n">
        <v>29</v>
      </c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 t="n">
        <v>17</v>
      </c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 t="s">
        <v>6169</v>
      </c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</row>
    <row r="135" customFormat="false" ht="23.25" hidden="false" customHeight="true" outlineLevel="0" collapsed="false">
      <c r="A135" s="39" t="s">
        <v>278</v>
      </c>
      <c r="B135" s="126" t="n">
        <v>30382</v>
      </c>
      <c r="C135" s="127" t="s">
        <v>6164</v>
      </c>
      <c r="D135" s="39" t="s">
        <v>6168</v>
      </c>
      <c r="E135" s="39" t="n">
        <v>7.97</v>
      </c>
      <c r="F135" s="39" t="n">
        <v>18.3</v>
      </c>
      <c r="G135" s="39"/>
      <c r="I135" s="39" t="n">
        <v>261.4</v>
      </c>
      <c r="K135" s="39" t="n">
        <v>320</v>
      </c>
      <c r="O135" s="39" t="n">
        <v>0</v>
      </c>
      <c r="R135" s="39" t="n">
        <v>343</v>
      </c>
      <c r="S135" s="128" t="n">
        <v>7.8</v>
      </c>
      <c r="T135" s="1" t="n">
        <v>7</v>
      </c>
      <c r="U135" s="1" t="n">
        <v>0.09</v>
      </c>
      <c r="Z135" s="39" t="n">
        <v>96.4</v>
      </c>
      <c r="AA135" s="39" t="n">
        <v>22</v>
      </c>
      <c r="AB135" s="39" t="n">
        <v>2.5</v>
      </c>
      <c r="AC135" s="39" t="n">
        <v>24.68</v>
      </c>
      <c r="AD135" s="39" t="n">
        <v>60.4</v>
      </c>
      <c r="AF135" s="1" t="n">
        <v>0</v>
      </c>
      <c r="BJ135" s="39" t="n">
        <v>15.5</v>
      </c>
      <c r="BK135" s="1" t="n">
        <v>0.042</v>
      </c>
      <c r="BX135" s="39" t="s">
        <v>217</v>
      </c>
    </row>
    <row r="136" customFormat="false" ht="15.75" hidden="false" customHeight="true" outlineLevel="0" collapsed="false">
      <c r="A136" s="9" t="s">
        <v>2364</v>
      </c>
      <c r="B136" s="118" t="n">
        <v>45238</v>
      </c>
      <c r="C136" s="119" t="s">
        <v>3743</v>
      </c>
      <c r="D136" s="43"/>
      <c r="E136" s="6" t="n">
        <v>7.4</v>
      </c>
      <c r="F136" s="6"/>
      <c r="G136" s="6"/>
      <c r="H136" s="6"/>
      <c r="I136" s="6" t="n">
        <v>357</v>
      </c>
      <c r="J136" s="6" t="n">
        <v>14</v>
      </c>
      <c r="K136" s="9" t="n">
        <v>837</v>
      </c>
      <c r="L136" s="9"/>
      <c r="M136" s="9"/>
      <c r="N136" s="9"/>
      <c r="O136" s="9" t="n">
        <v>0.006</v>
      </c>
      <c r="P136" s="9"/>
      <c r="Q136" s="9"/>
      <c r="R136" s="9" t="n">
        <v>203</v>
      </c>
      <c r="S136" s="9" t="n">
        <v>35</v>
      </c>
      <c r="T136" s="9" t="n">
        <v>11</v>
      </c>
      <c r="U136" s="9"/>
      <c r="V136" s="9"/>
      <c r="W136" s="9"/>
      <c r="X136" s="9"/>
      <c r="Y136" s="9" t="n">
        <v>0.05</v>
      </c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 t="n">
        <v>18</v>
      </c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 t="n">
        <v>24</v>
      </c>
      <c r="BK136" s="9" t="n">
        <v>0.31</v>
      </c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 t="s">
        <v>6157</v>
      </c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</row>
    <row r="137" customFormat="false" ht="15.75" hidden="false" customHeight="true" outlineLevel="0" collapsed="false">
      <c r="A137" s="9" t="s">
        <v>2364</v>
      </c>
      <c r="B137" s="118" t="n">
        <v>44783</v>
      </c>
      <c r="C137" s="119" t="s">
        <v>3750</v>
      </c>
      <c r="D137" s="43"/>
      <c r="E137" s="6" t="n">
        <v>7.3</v>
      </c>
      <c r="F137" s="6"/>
      <c r="G137" s="6"/>
      <c r="H137" s="6"/>
      <c r="I137" s="6" t="n">
        <v>357</v>
      </c>
      <c r="J137" s="6" t="n">
        <v>11</v>
      </c>
      <c r="K137" s="9" t="n">
        <v>839</v>
      </c>
      <c r="L137" s="9"/>
      <c r="M137" s="9"/>
      <c r="N137" s="9"/>
      <c r="O137" s="9" t="n">
        <v>0.006</v>
      </c>
      <c r="P137" s="9"/>
      <c r="Q137" s="9"/>
      <c r="R137" s="9" t="n">
        <v>208</v>
      </c>
      <c r="S137" s="9" t="n">
        <v>35</v>
      </c>
      <c r="T137" s="9" t="n">
        <v>11</v>
      </c>
      <c r="U137" s="9"/>
      <c r="V137" s="9"/>
      <c r="W137" s="9"/>
      <c r="X137" s="9"/>
      <c r="Y137" s="9" t="n">
        <v>0.05</v>
      </c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 t="n">
        <v>3</v>
      </c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 t="n">
        <v>22</v>
      </c>
      <c r="BK137" s="9" t="n">
        <v>0.31</v>
      </c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 t="s">
        <v>6157</v>
      </c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</row>
    <row r="138" customFormat="false" ht="15.75" hidden="false" customHeight="true" outlineLevel="0" collapsed="false">
      <c r="A138" s="9" t="s">
        <v>2364</v>
      </c>
      <c r="B138" s="118" t="n">
        <v>45622</v>
      </c>
      <c r="C138" s="119" t="s">
        <v>3754</v>
      </c>
      <c r="D138" s="43"/>
      <c r="E138" s="6" t="n">
        <v>7.2</v>
      </c>
      <c r="F138" s="6"/>
      <c r="G138" s="6"/>
      <c r="H138" s="6"/>
      <c r="I138" s="6" t="n">
        <v>365</v>
      </c>
      <c r="J138" s="6" t="n">
        <v>13</v>
      </c>
      <c r="K138" s="9" t="n">
        <v>831</v>
      </c>
      <c r="L138" s="9"/>
      <c r="M138" s="9"/>
      <c r="N138" s="9"/>
      <c r="O138" s="9" t="n">
        <v>0.006</v>
      </c>
      <c r="P138" s="9"/>
      <c r="Q138" s="9"/>
      <c r="R138" s="9" t="n">
        <v>207</v>
      </c>
      <c r="S138" s="9" t="n">
        <v>35</v>
      </c>
      <c r="T138" s="9" t="n">
        <v>0.05</v>
      </c>
      <c r="U138" s="9"/>
      <c r="V138" s="9"/>
      <c r="W138" s="9"/>
      <c r="X138" s="9"/>
      <c r="Y138" s="9" t="n">
        <v>0.05</v>
      </c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 t="n">
        <v>18</v>
      </c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 t="n">
        <v>25</v>
      </c>
      <c r="BK138" s="9" t="n">
        <v>0.31</v>
      </c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 t="s">
        <v>6147</v>
      </c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</row>
    <row r="139" customFormat="false" ht="15.75" hidden="false" customHeight="true" outlineLevel="0" collapsed="false">
      <c r="A139" s="9" t="s">
        <v>2364</v>
      </c>
      <c r="B139" s="118" t="n">
        <v>45238</v>
      </c>
      <c r="C139" s="119" t="s">
        <v>3743</v>
      </c>
      <c r="D139" s="43"/>
      <c r="E139" s="6"/>
      <c r="F139" s="6"/>
      <c r="G139" s="6"/>
      <c r="H139" s="6"/>
      <c r="I139" s="6"/>
      <c r="J139" s="6" t="n">
        <v>14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 t="n">
        <v>18</v>
      </c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 t="s">
        <v>6158</v>
      </c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</row>
    <row r="140" customFormat="false" ht="15.75" hidden="false" customHeight="true" outlineLevel="0" collapsed="false">
      <c r="A140" s="9" t="s">
        <v>2366</v>
      </c>
      <c r="B140" s="118" t="n">
        <v>45194</v>
      </c>
      <c r="C140" s="119" t="s">
        <v>3743</v>
      </c>
      <c r="D140" s="43"/>
      <c r="E140" s="6" t="n">
        <v>7.4</v>
      </c>
      <c r="F140" s="6"/>
      <c r="G140" s="6"/>
      <c r="H140" s="6"/>
      <c r="I140" s="6" t="n">
        <v>364</v>
      </c>
      <c r="J140" s="6" t="n">
        <v>12</v>
      </c>
      <c r="K140" s="9" t="n">
        <v>821</v>
      </c>
      <c r="L140" s="9"/>
      <c r="M140" s="9"/>
      <c r="N140" s="9"/>
      <c r="O140" s="9" t="n">
        <v>0.006</v>
      </c>
      <c r="P140" s="9"/>
      <c r="Q140" s="9"/>
      <c r="R140" s="9" t="n">
        <v>164</v>
      </c>
      <c r="S140" s="9" t="n">
        <v>19</v>
      </c>
      <c r="T140" s="9" t="n">
        <v>17</v>
      </c>
      <c r="U140" s="9"/>
      <c r="V140" s="9"/>
      <c r="W140" s="9"/>
      <c r="X140" s="9"/>
      <c r="Y140" s="9" t="n">
        <v>0.05</v>
      </c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 t="n">
        <v>3</v>
      </c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 t="n">
        <v>41</v>
      </c>
      <c r="BK140" s="9" t="n">
        <v>0.31</v>
      </c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 t="s">
        <v>6157</v>
      </c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</row>
    <row r="141" customFormat="false" ht="15.75" hidden="false" customHeight="true" outlineLevel="0" collapsed="false">
      <c r="A141" s="9" t="s">
        <v>2371</v>
      </c>
      <c r="B141" s="118" t="n">
        <v>44599</v>
      </c>
      <c r="C141" s="119" t="s">
        <v>3750</v>
      </c>
      <c r="D141" s="43"/>
      <c r="E141" s="6"/>
      <c r="F141" s="6"/>
      <c r="G141" s="6"/>
      <c r="H141" s="6"/>
      <c r="I141" s="6"/>
      <c r="J141" s="6" t="n">
        <v>11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 t="n">
        <v>2</v>
      </c>
      <c r="AK141" s="9"/>
      <c r="AL141" s="9"/>
      <c r="AM141" s="9"/>
      <c r="AN141" s="9"/>
      <c r="AO141" s="9"/>
      <c r="AP141" s="9"/>
      <c r="AQ141" s="9"/>
      <c r="AR141" s="9"/>
      <c r="AS141" s="9" t="n">
        <v>0.04</v>
      </c>
      <c r="AT141" s="9"/>
      <c r="AU141" s="9" t="n">
        <v>0.06</v>
      </c>
      <c r="AV141" s="9"/>
      <c r="AW141" s="9"/>
      <c r="AX141" s="9"/>
      <c r="AY141" s="9" t="n">
        <v>0.06</v>
      </c>
      <c r="AZ141" s="9"/>
      <c r="BA141" s="9" t="n">
        <v>0.03</v>
      </c>
      <c r="BB141" s="9"/>
      <c r="BC141" s="9"/>
      <c r="BD141" s="9"/>
      <c r="BE141" s="9"/>
      <c r="BF141" s="9"/>
      <c r="BG141" s="9" t="n">
        <v>2</v>
      </c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 t="s">
        <v>6157</v>
      </c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</row>
    <row r="142" customFormat="false" ht="15.75" hidden="false" customHeight="true" outlineLevel="0" collapsed="false">
      <c r="A142" s="9" t="s">
        <v>2371</v>
      </c>
      <c r="B142" s="118" t="n">
        <v>44846</v>
      </c>
      <c r="C142" s="119" t="s">
        <v>3750</v>
      </c>
      <c r="D142" s="43"/>
      <c r="E142" s="6" t="n">
        <v>7.1</v>
      </c>
      <c r="F142" s="6"/>
      <c r="G142" s="6"/>
      <c r="H142" s="6"/>
      <c r="I142" s="6" t="n">
        <v>143</v>
      </c>
      <c r="J142" s="6" t="n">
        <v>7</v>
      </c>
      <c r="K142" s="9" t="n">
        <v>312</v>
      </c>
      <c r="L142" s="9"/>
      <c r="M142" s="9"/>
      <c r="N142" s="9"/>
      <c r="O142" s="9" t="n">
        <v>0.006</v>
      </c>
      <c r="P142" s="9"/>
      <c r="Q142" s="9"/>
      <c r="R142" s="9" t="n">
        <v>136</v>
      </c>
      <c r="S142" s="9" t="n">
        <v>0.01</v>
      </c>
      <c r="T142" s="9" t="n">
        <v>0.05</v>
      </c>
      <c r="U142" s="9"/>
      <c r="V142" s="9"/>
      <c r="W142" s="9"/>
      <c r="X142" s="9"/>
      <c r="Y142" s="9" t="n">
        <v>0.05</v>
      </c>
      <c r="Z142" s="9"/>
      <c r="AA142" s="9" t="n">
        <v>11</v>
      </c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 t="n">
        <v>0.0004</v>
      </c>
      <c r="AR142" s="9"/>
      <c r="AS142" s="9"/>
      <c r="AT142" s="9"/>
      <c r="AU142" s="9"/>
      <c r="AV142" s="9"/>
      <c r="AW142" s="9" t="n">
        <v>0.004</v>
      </c>
      <c r="AX142" s="9"/>
      <c r="AY142" s="9" t="n">
        <v>0.06</v>
      </c>
      <c r="AZ142" s="9"/>
      <c r="BA142" s="9" t="n">
        <v>0.03</v>
      </c>
      <c r="BB142" s="9"/>
      <c r="BC142" s="9"/>
      <c r="BD142" s="9"/>
      <c r="BE142" s="9"/>
      <c r="BF142" s="9"/>
      <c r="BG142" s="9"/>
      <c r="BH142" s="9"/>
      <c r="BI142" s="9"/>
      <c r="BJ142" s="9" t="n">
        <v>6</v>
      </c>
      <c r="BK142" s="9" t="n">
        <v>0.31</v>
      </c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 t="s">
        <v>6157</v>
      </c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</row>
    <row r="143" customFormat="false" ht="15.75" hidden="false" customHeight="true" outlineLevel="0" collapsed="false">
      <c r="A143" s="9" t="s">
        <v>2371</v>
      </c>
      <c r="B143" s="118" t="n">
        <v>44963</v>
      </c>
      <c r="C143" s="119" t="s">
        <v>3743</v>
      </c>
      <c r="D143" s="43"/>
      <c r="E143" s="6"/>
      <c r="F143" s="6"/>
      <c r="G143" s="6"/>
      <c r="H143" s="6"/>
      <c r="I143" s="6"/>
      <c r="J143" s="6" t="n">
        <v>20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 t="n">
        <v>2</v>
      </c>
      <c r="AK143" s="9"/>
      <c r="AL143" s="9"/>
      <c r="AM143" s="9"/>
      <c r="AN143" s="9"/>
      <c r="AO143" s="9"/>
      <c r="AP143" s="9"/>
      <c r="AQ143" s="9"/>
      <c r="AR143" s="9"/>
      <c r="AS143" s="9" t="n">
        <v>0.04</v>
      </c>
      <c r="AT143" s="9"/>
      <c r="AU143" s="9" t="n">
        <v>0.06</v>
      </c>
      <c r="AV143" s="9"/>
      <c r="AW143" s="9"/>
      <c r="AX143" s="9"/>
      <c r="AY143" s="9" t="n">
        <v>0.06</v>
      </c>
      <c r="AZ143" s="9"/>
      <c r="BA143" s="9" t="n">
        <v>0.03</v>
      </c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 t="s">
        <v>6157</v>
      </c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</row>
    <row r="144" customFormat="false" ht="15.75" hidden="false" customHeight="true" outlineLevel="0" collapsed="false">
      <c r="A144" s="9" t="s">
        <v>2371</v>
      </c>
      <c r="B144" s="118" t="n">
        <v>45201</v>
      </c>
      <c r="C144" s="119" t="s">
        <v>3743</v>
      </c>
      <c r="D144" s="43"/>
      <c r="E144" s="6" t="n">
        <v>7.1</v>
      </c>
      <c r="F144" s="6"/>
      <c r="G144" s="6"/>
      <c r="H144" s="6"/>
      <c r="I144" s="6" t="n">
        <v>156</v>
      </c>
      <c r="J144" s="6" t="n">
        <v>6</v>
      </c>
      <c r="K144" s="9" t="n">
        <v>317</v>
      </c>
      <c r="L144" s="9"/>
      <c r="M144" s="9"/>
      <c r="N144" s="9"/>
      <c r="O144" s="9" t="n">
        <v>0.006</v>
      </c>
      <c r="P144" s="9"/>
      <c r="Q144" s="9"/>
      <c r="R144" s="9" t="n">
        <v>140</v>
      </c>
      <c r="S144" s="9" t="n">
        <v>0.01</v>
      </c>
      <c r="T144" s="9" t="n">
        <v>0.05</v>
      </c>
      <c r="U144" s="9"/>
      <c r="V144" s="9"/>
      <c r="W144" s="9"/>
      <c r="X144" s="9"/>
      <c r="Y144" s="9" t="n">
        <v>0.05</v>
      </c>
      <c r="Z144" s="9"/>
      <c r="AA144" s="9" t="n">
        <v>13</v>
      </c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 t="n">
        <v>0.0004</v>
      </c>
      <c r="AR144" s="9"/>
      <c r="AS144" s="9"/>
      <c r="AT144" s="9"/>
      <c r="AU144" s="9"/>
      <c r="AV144" s="9"/>
      <c r="AW144" s="9"/>
      <c r="AX144" s="9"/>
      <c r="AY144" s="9" t="n">
        <v>0.06</v>
      </c>
      <c r="AZ144" s="9"/>
      <c r="BA144" s="9" t="n">
        <v>0.03</v>
      </c>
      <c r="BB144" s="9"/>
      <c r="BC144" s="9"/>
      <c r="BD144" s="9"/>
      <c r="BE144" s="9"/>
      <c r="BF144" s="9"/>
      <c r="BG144" s="9"/>
      <c r="BH144" s="9"/>
      <c r="BI144" s="9"/>
      <c r="BJ144" s="9" t="n">
        <v>6</v>
      </c>
      <c r="BK144" s="9" t="n">
        <v>0.31</v>
      </c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 t="s">
        <v>6157</v>
      </c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</row>
    <row r="145" customFormat="false" ht="15.75" hidden="false" customHeight="true" outlineLevel="0" collapsed="false">
      <c r="A145" s="9" t="s">
        <v>2371</v>
      </c>
      <c r="B145" s="118" t="n">
        <v>45328</v>
      </c>
      <c r="C145" s="119" t="s">
        <v>3754</v>
      </c>
      <c r="D145" s="43"/>
      <c r="E145" s="6"/>
      <c r="F145" s="6"/>
      <c r="G145" s="6"/>
      <c r="H145" s="6"/>
      <c r="I145" s="6"/>
      <c r="J145" s="6" t="n">
        <v>13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 t="n">
        <v>2</v>
      </c>
      <c r="AK145" s="9"/>
      <c r="AL145" s="9"/>
      <c r="AM145" s="9"/>
      <c r="AN145" s="9"/>
      <c r="AO145" s="9"/>
      <c r="AP145" s="9"/>
      <c r="AQ145" s="9"/>
      <c r="AR145" s="9"/>
      <c r="AS145" s="9" t="n">
        <v>0.04</v>
      </c>
      <c r="AT145" s="9"/>
      <c r="AU145" s="9" t="n">
        <v>0.06</v>
      </c>
      <c r="AV145" s="9"/>
      <c r="AW145" s="9"/>
      <c r="AX145" s="9"/>
      <c r="AY145" s="9" t="n">
        <v>0.06</v>
      </c>
      <c r="AZ145" s="9"/>
      <c r="BA145" s="9" t="n">
        <v>0.03</v>
      </c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 t="s">
        <v>6157</v>
      </c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</row>
    <row r="146" customFormat="false" ht="15.75" hidden="false" customHeight="true" outlineLevel="0" collapsed="false">
      <c r="A146" s="9" t="s">
        <v>2371</v>
      </c>
      <c r="B146" s="118" t="n">
        <v>45572</v>
      </c>
      <c r="C146" s="119" t="s">
        <v>3754</v>
      </c>
      <c r="D146" s="43"/>
      <c r="E146" s="6" t="n">
        <v>7</v>
      </c>
      <c r="F146" s="6"/>
      <c r="G146" s="6"/>
      <c r="H146" s="6"/>
      <c r="I146" s="6" t="n">
        <v>158</v>
      </c>
      <c r="J146" s="6" t="n">
        <v>8</v>
      </c>
      <c r="K146" s="9" t="n">
        <v>328</v>
      </c>
      <c r="L146" s="9"/>
      <c r="M146" s="9"/>
      <c r="N146" s="9"/>
      <c r="O146" s="9" t="n">
        <v>0.006</v>
      </c>
      <c r="P146" s="9"/>
      <c r="Q146" s="9"/>
      <c r="R146" s="9" t="n">
        <v>142</v>
      </c>
      <c r="S146" s="9" t="n">
        <v>0.01</v>
      </c>
      <c r="T146" s="9" t="n">
        <v>0.05</v>
      </c>
      <c r="U146" s="9"/>
      <c r="V146" s="9"/>
      <c r="W146" s="9"/>
      <c r="X146" s="9"/>
      <c r="Y146" s="9" t="n">
        <v>0.05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 t="n">
        <v>6</v>
      </c>
      <c r="BK146" s="9" t="n">
        <v>0.31</v>
      </c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 t="s">
        <v>6157</v>
      </c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</row>
    <row r="147" customFormat="false" ht="15.75" hidden="false" customHeight="true" outlineLevel="0" collapsed="false">
      <c r="A147" s="9" t="s">
        <v>2371</v>
      </c>
      <c r="B147" s="118" t="n">
        <v>45698</v>
      </c>
      <c r="C147" s="119" t="s">
        <v>3755</v>
      </c>
      <c r="D147" s="43"/>
      <c r="E147" s="6"/>
      <c r="F147" s="6"/>
      <c r="G147" s="6"/>
      <c r="H147" s="6"/>
      <c r="I147" s="6"/>
      <c r="J147" s="6" t="n">
        <v>14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 t="n">
        <v>2</v>
      </c>
      <c r="AK147" s="9"/>
      <c r="AL147" s="9"/>
      <c r="AM147" s="9"/>
      <c r="AN147" s="9"/>
      <c r="AO147" s="9"/>
      <c r="AP147" s="9"/>
      <c r="AQ147" s="9"/>
      <c r="AR147" s="9"/>
      <c r="AS147" s="9" t="n">
        <v>0.04</v>
      </c>
      <c r="AT147" s="9"/>
      <c r="AU147" s="9" t="n">
        <v>0.06</v>
      </c>
      <c r="AV147" s="9"/>
      <c r="AW147" s="9"/>
      <c r="AX147" s="9"/>
      <c r="AY147" s="9" t="n">
        <v>0.06</v>
      </c>
      <c r="AZ147" s="9"/>
      <c r="BA147" s="9" t="n">
        <v>0.03</v>
      </c>
      <c r="BB147" s="9"/>
      <c r="BC147" s="9"/>
      <c r="BD147" s="9"/>
      <c r="BE147" s="9"/>
      <c r="BF147" s="9"/>
      <c r="BG147" s="9" t="n">
        <v>2</v>
      </c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 t="s">
        <v>6157</v>
      </c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</row>
    <row r="148" customFormat="false" ht="15.75" hidden="false" customHeight="true" outlineLevel="0" collapsed="false">
      <c r="A148" s="9" t="s">
        <v>2375</v>
      </c>
      <c r="B148" s="118" t="n">
        <v>45540</v>
      </c>
      <c r="C148" s="119" t="s">
        <v>3754</v>
      </c>
      <c r="D148" s="43"/>
      <c r="E148" s="6" t="n">
        <v>7.3</v>
      </c>
      <c r="F148" s="6"/>
      <c r="G148" s="6"/>
      <c r="H148" s="6"/>
      <c r="I148" s="6" t="n">
        <v>190</v>
      </c>
      <c r="J148" s="6" t="n">
        <v>6</v>
      </c>
      <c r="K148" s="9" t="n">
        <v>617</v>
      </c>
      <c r="L148" s="9"/>
      <c r="M148" s="9"/>
      <c r="N148" s="9"/>
      <c r="O148" s="9" t="n">
        <v>0.006</v>
      </c>
      <c r="P148" s="9"/>
      <c r="Q148" s="9"/>
      <c r="R148" s="9" t="n">
        <v>304</v>
      </c>
      <c r="S148" s="9" t="n">
        <v>13</v>
      </c>
      <c r="T148" s="9" t="n">
        <v>0.05</v>
      </c>
      <c r="U148" s="9"/>
      <c r="V148" s="9"/>
      <c r="W148" s="9"/>
      <c r="X148" s="9"/>
      <c r="Y148" s="9" t="n">
        <v>0.05</v>
      </c>
      <c r="Z148" s="9"/>
      <c r="AA148" s="9" t="n">
        <v>61</v>
      </c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 t="n">
        <v>0.0004</v>
      </c>
      <c r="AR148" s="9"/>
      <c r="AS148" s="9"/>
      <c r="AT148" s="9"/>
      <c r="AU148" s="9"/>
      <c r="AV148" s="9"/>
      <c r="AW148" s="9" t="n">
        <v>0.002</v>
      </c>
      <c r="AX148" s="9"/>
      <c r="AY148" s="9" t="n">
        <v>0.06</v>
      </c>
      <c r="AZ148" s="9"/>
      <c r="BA148" s="9" t="n">
        <v>0.006</v>
      </c>
      <c r="BB148" s="9"/>
      <c r="BC148" s="9"/>
      <c r="BD148" s="9"/>
      <c r="BE148" s="9"/>
      <c r="BF148" s="9"/>
      <c r="BG148" s="9"/>
      <c r="BH148" s="9"/>
      <c r="BI148" s="9"/>
      <c r="BJ148" s="9" t="n">
        <v>4</v>
      </c>
      <c r="BK148" s="9" t="n">
        <v>0.31</v>
      </c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 t="s">
        <v>6157</v>
      </c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</row>
    <row r="149" customFormat="false" ht="15.75" hidden="false" customHeight="true" outlineLevel="0" collapsed="false">
      <c r="A149" s="9" t="s">
        <v>2375</v>
      </c>
      <c r="B149" s="118" t="n">
        <v>45169</v>
      </c>
      <c r="C149" s="119" t="s">
        <v>3743</v>
      </c>
      <c r="D149" s="43"/>
      <c r="E149" s="6" t="n">
        <v>7.4</v>
      </c>
      <c r="F149" s="6"/>
      <c r="G149" s="6"/>
      <c r="H149" s="6"/>
      <c r="I149" s="6" t="n">
        <v>299</v>
      </c>
      <c r="J149" s="6" t="n">
        <v>6</v>
      </c>
      <c r="K149" s="9" t="n">
        <v>597</v>
      </c>
      <c r="L149" s="9"/>
      <c r="M149" s="9"/>
      <c r="N149" s="9"/>
      <c r="O149" s="9" t="n">
        <v>0.006</v>
      </c>
      <c r="P149" s="9"/>
      <c r="Q149" s="9"/>
      <c r="R149" s="9" t="n">
        <v>229</v>
      </c>
      <c r="S149" s="9" t="n">
        <v>12</v>
      </c>
      <c r="T149" s="9" t="n">
        <v>10</v>
      </c>
      <c r="U149" s="9"/>
      <c r="V149" s="9"/>
      <c r="W149" s="9"/>
      <c r="X149" s="9"/>
      <c r="Y149" s="9" t="n">
        <v>0.05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 t="n">
        <v>0.003</v>
      </c>
      <c r="AK149" s="9"/>
      <c r="AL149" s="9"/>
      <c r="AM149" s="9"/>
      <c r="AN149" s="9"/>
      <c r="AO149" s="9"/>
      <c r="AP149" s="9"/>
      <c r="AQ149" s="9"/>
      <c r="AR149" s="9"/>
      <c r="AS149" s="9" t="n">
        <v>0.0001</v>
      </c>
      <c r="AT149" s="9"/>
      <c r="AU149" s="9"/>
      <c r="AV149" s="9"/>
      <c r="AW149" s="9"/>
      <c r="AX149" s="9"/>
      <c r="AY149" s="9" t="n">
        <v>0.1</v>
      </c>
      <c r="AZ149" s="9"/>
      <c r="BA149" s="9" t="n">
        <v>0.006</v>
      </c>
      <c r="BB149" s="9"/>
      <c r="BC149" s="9"/>
      <c r="BD149" s="9"/>
      <c r="BE149" s="9"/>
      <c r="BF149" s="9"/>
      <c r="BG149" s="9"/>
      <c r="BH149" s="9"/>
      <c r="BI149" s="9"/>
      <c r="BJ149" s="9" t="n">
        <v>3</v>
      </c>
      <c r="BK149" s="9" t="n">
        <v>0.31</v>
      </c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 t="s">
        <v>6157</v>
      </c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</row>
    <row r="150" customFormat="false" ht="15.75" hidden="false" customHeight="true" outlineLevel="0" collapsed="false">
      <c r="A150" s="9" t="s">
        <v>2375</v>
      </c>
      <c r="B150" s="118" t="n">
        <v>44929.3680555556</v>
      </c>
      <c r="C150" s="119" t="s">
        <v>3743</v>
      </c>
      <c r="D150" s="43"/>
      <c r="E150" s="6"/>
      <c r="F150" s="6"/>
      <c r="G150" s="6"/>
      <c r="H150" s="6"/>
      <c r="I150" s="6"/>
      <c r="J150" s="6" t="n">
        <v>11</v>
      </c>
      <c r="K150" s="9"/>
      <c r="L150" s="9"/>
      <c r="M150" s="9"/>
      <c r="N150" s="9"/>
      <c r="O150" s="9"/>
      <c r="P150" s="9"/>
      <c r="Q150" s="9"/>
      <c r="R150" s="9"/>
      <c r="S150" s="9" t="n">
        <v>12</v>
      </c>
      <c r="T150" s="9" t="n">
        <v>10</v>
      </c>
      <c r="U150" s="9"/>
      <c r="V150" s="9"/>
      <c r="W150" s="9"/>
      <c r="X150" s="9"/>
      <c r="Y150" s="9" t="n">
        <v>0.05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 t="n">
        <v>0.003</v>
      </c>
      <c r="AK150" s="9"/>
      <c r="AL150" s="9"/>
      <c r="AM150" s="9"/>
      <c r="AN150" s="9"/>
      <c r="AO150" s="9"/>
      <c r="AP150" s="9"/>
      <c r="AQ150" s="9"/>
      <c r="AR150" s="9"/>
      <c r="AS150" s="9" t="n">
        <v>0.0001</v>
      </c>
      <c r="AT150" s="9"/>
      <c r="AU150" s="9" t="n">
        <v>0.001</v>
      </c>
      <c r="AV150" s="9"/>
      <c r="AW150" s="9"/>
      <c r="AX150" s="9"/>
      <c r="AY150" s="9" t="n">
        <v>0.06</v>
      </c>
      <c r="AZ150" s="9" t="n">
        <v>0.03</v>
      </c>
      <c r="BA150" s="9" t="n">
        <v>0.006</v>
      </c>
      <c r="BB150" s="9"/>
      <c r="BC150" s="9"/>
      <c r="BD150" s="9"/>
      <c r="BE150" s="9"/>
      <c r="BF150" s="9" t="n">
        <v>0.002</v>
      </c>
      <c r="BG150" s="9"/>
      <c r="BH150" s="9"/>
      <c r="BI150" s="9"/>
      <c r="BJ150" s="9" t="n">
        <v>3</v>
      </c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 t="s">
        <v>6157</v>
      </c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</row>
    <row r="151" customFormat="false" ht="15.75" hidden="false" customHeight="true" outlineLevel="0" collapsed="false">
      <c r="A151" s="9" t="s">
        <v>2375</v>
      </c>
      <c r="B151" s="118" t="n">
        <v>45295</v>
      </c>
      <c r="C151" s="119" t="s">
        <v>3754</v>
      </c>
      <c r="D151" s="43"/>
      <c r="E151" s="6"/>
      <c r="F151" s="6"/>
      <c r="G151" s="6"/>
      <c r="H151" s="6"/>
      <c r="I151" s="6"/>
      <c r="J151" s="6" t="n">
        <v>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 t="n">
        <v>64</v>
      </c>
      <c r="AB151" s="9"/>
      <c r="AC151" s="9"/>
      <c r="AD151" s="9"/>
      <c r="AE151" s="9"/>
      <c r="AF151" s="9"/>
      <c r="AG151" s="9"/>
      <c r="AH151" s="9"/>
      <c r="AI151" s="9"/>
      <c r="AJ151" s="9" t="n">
        <v>0.003</v>
      </c>
      <c r="AK151" s="9"/>
      <c r="AL151" s="9"/>
      <c r="AM151" s="9"/>
      <c r="AN151" s="9"/>
      <c r="AO151" s="9"/>
      <c r="AP151" s="9"/>
      <c r="AQ151" s="9"/>
      <c r="AR151" s="9"/>
      <c r="AS151" s="9" t="n">
        <v>0.0001</v>
      </c>
      <c r="AT151" s="9"/>
      <c r="AU151" s="9" t="n">
        <v>0.001</v>
      </c>
      <c r="AV151" s="9"/>
      <c r="AW151" s="9"/>
      <c r="AX151" s="9"/>
      <c r="AY151" s="9" t="n">
        <v>0.06</v>
      </c>
      <c r="AZ151" s="9"/>
      <c r="BA151" s="9" t="n">
        <v>0.006</v>
      </c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 t="s">
        <v>143</v>
      </c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</row>
    <row r="152" customFormat="false" ht="15.75" hidden="false" customHeight="true" outlineLevel="0" collapsed="false">
      <c r="A152" s="9" t="s">
        <v>2375</v>
      </c>
      <c r="B152" s="118" t="n">
        <v>45449</v>
      </c>
      <c r="C152" s="119" t="s">
        <v>3754</v>
      </c>
      <c r="D152" s="43"/>
      <c r="E152" s="6"/>
      <c r="F152" s="6"/>
      <c r="G152" s="6"/>
      <c r="H152" s="6"/>
      <c r="I152" s="6"/>
      <c r="J152" s="6" t="n">
        <v>10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 t="n">
        <v>1.3</v>
      </c>
      <c r="AZ152" s="9"/>
      <c r="BA152" s="9" t="n">
        <v>0.006</v>
      </c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 t="s">
        <v>143</v>
      </c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</row>
    <row r="153" customFormat="false" ht="15.75" hidden="false" customHeight="true" outlineLevel="0" collapsed="false">
      <c r="A153" s="9" t="s">
        <v>2375</v>
      </c>
      <c r="B153" s="118" t="n">
        <v>45697</v>
      </c>
      <c r="C153" s="119" t="s">
        <v>3755</v>
      </c>
      <c r="D153" s="43"/>
      <c r="E153" s="6"/>
      <c r="F153" s="6"/>
      <c r="G153" s="6"/>
      <c r="H153" s="6"/>
      <c r="I153" s="6"/>
      <c r="J153" s="6" t="n">
        <v>10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 t="n">
        <v>0.003</v>
      </c>
      <c r="AK153" s="9"/>
      <c r="AL153" s="9"/>
      <c r="AM153" s="9"/>
      <c r="AN153" s="9"/>
      <c r="AO153" s="9"/>
      <c r="AP153" s="9"/>
      <c r="AQ153" s="9"/>
      <c r="AR153" s="9"/>
      <c r="AS153" s="9" t="n">
        <v>0.0001</v>
      </c>
      <c r="AT153" s="9"/>
      <c r="AU153" s="9" t="n">
        <v>0.001</v>
      </c>
      <c r="AV153" s="9"/>
      <c r="AW153" s="9"/>
      <c r="AX153" s="9"/>
      <c r="AY153" s="9" t="n">
        <v>0.06</v>
      </c>
      <c r="AZ153" s="9"/>
      <c r="BA153" s="9" t="n">
        <v>0.006</v>
      </c>
      <c r="BB153" s="9"/>
      <c r="BC153" s="9"/>
      <c r="BD153" s="9"/>
      <c r="BE153" s="9"/>
      <c r="BF153" s="9" t="n">
        <v>0.002</v>
      </c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 t="s">
        <v>143</v>
      </c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</row>
    <row r="154" customFormat="false" ht="15.75" hidden="false" customHeight="true" outlineLevel="0" collapsed="false">
      <c r="A154" s="9" t="s">
        <v>2375</v>
      </c>
      <c r="B154" s="118" t="n">
        <v>45169</v>
      </c>
      <c r="C154" s="119" t="s">
        <v>3743</v>
      </c>
      <c r="D154" s="43" t="s">
        <v>6159</v>
      </c>
      <c r="E154" s="6" t="n">
        <v>7.4</v>
      </c>
      <c r="F154" s="6"/>
      <c r="G154" s="6"/>
      <c r="H154" s="6"/>
      <c r="I154" s="6" t="n">
        <v>299</v>
      </c>
      <c r="J154" s="6" t="n">
        <v>6</v>
      </c>
      <c r="K154" s="9" t="n">
        <v>597</v>
      </c>
      <c r="L154" s="9"/>
      <c r="M154" s="9"/>
      <c r="N154" s="9"/>
      <c r="O154" s="9" t="n">
        <v>0.006</v>
      </c>
      <c r="P154" s="9"/>
      <c r="Q154" s="9"/>
      <c r="R154" s="9" t="n">
        <v>229</v>
      </c>
      <c r="S154" s="9" t="n">
        <v>12</v>
      </c>
      <c r="T154" s="9" t="n">
        <v>0.05</v>
      </c>
      <c r="U154" s="9"/>
      <c r="V154" s="9"/>
      <c r="W154" s="9"/>
      <c r="X154" s="9"/>
      <c r="Y154" s="9" t="n">
        <v>0.005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 t="n">
        <v>3</v>
      </c>
      <c r="BK154" s="9" t="n">
        <v>0.31</v>
      </c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 t="s">
        <v>6157</v>
      </c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</row>
    <row r="155" customFormat="false" ht="15.75" hidden="false" customHeight="true" outlineLevel="0" collapsed="false">
      <c r="A155" s="9" t="s">
        <v>2375</v>
      </c>
      <c r="B155" s="118" t="n">
        <v>45540</v>
      </c>
      <c r="C155" s="119" t="s">
        <v>3754</v>
      </c>
      <c r="D155" s="40" t="s">
        <v>6159</v>
      </c>
      <c r="E155" s="6" t="n">
        <v>7.3</v>
      </c>
      <c r="F155" s="6"/>
      <c r="G155" s="6"/>
      <c r="H155" s="6"/>
      <c r="I155" s="6" t="n">
        <v>304</v>
      </c>
      <c r="J155" s="6" t="n">
        <v>6</v>
      </c>
      <c r="K155" s="9" t="n">
        <v>617</v>
      </c>
      <c r="L155" s="9"/>
      <c r="M155" s="9"/>
      <c r="N155" s="9"/>
      <c r="O155" s="9" t="n">
        <v>0.006</v>
      </c>
      <c r="P155" s="9"/>
      <c r="Q155" s="9"/>
      <c r="R155" s="9" t="n">
        <v>190</v>
      </c>
      <c r="S155" s="9" t="n">
        <v>13</v>
      </c>
      <c r="T155" s="9" t="n">
        <v>0.05</v>
      </c>
      <c r="U155" s="9"/>
      <c r="V155" s="9"/>
      <c r="W155" s="9"/>
      <c r="X155" s="9"/>
      <c r="Y155" s="9" t="n">
        <v>0.005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 t="n">
        <v>4</v>
      </c>
      <c r="BK155" s="9" t="n">
        <v>0.31</v>
      </c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 t="s">
        <v>6157</v>
      </c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</row>
    <row r="156" customFormat="false" ht="15.75" hidden="false" customHeight="true" outlineLevel="0" collapsed="false">
      <c r="A156" s="9" t="s">
        <v>2378</v>
      </c>
      <c r="B156" s="118"/>
      <c r="C156" s="119"/>
      <c r="D156" s="43"/>
      <c r="E156" s="6"/>
      <c r="F156" s="6"/>
      <c r="G156" s="6"/>
      <c r="H156" s="6"/>
      <c r="I156" s="6"/>
      <c r="J156" s="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</row>
    <row r="157" customFormat="false" ht="15.75" hidden="false" customHeight="true" outlineLevel="0" collapsed="false">
      <c r="A157" s="9" t="s">
        <v>280</v>
      </c>
      <c r="B157" s="120" t="n">
        <v>30921</v>
      </c>
      <c r="C157" s="121" t="s">
        <v>6170</v>
      </c>
      <c r="D157" s="19" t="s">
        <v>6171</v>
      </c>
      <c r="E157" s="9" t="n">
        <v>6.4</v>
      </c>
      <c r="F157" s="9" t="n">
        <v>0</v>
      </c>
      <c r="G157" s="9"/>
      <c r="H157" s="9"/>
      <c r="I157" s="9" t="n">
        <v>16.9</v>
      </c>
      <c r="J157" s="9"/>
      <c r="K157" s="9" t="n">
        <v>33</v>
      </c>
      <c r="L157" s="9"/>
      <c r="M157" s="9"/>
      <c r="N157" s="9"/>
      <c r="O157" s="9" t="n">
        <v>0</v>
      </c>
      <c r="P157" s="9"/>
      <c r="Q157" s="9"/>
      <c r="R157" s="9" t="n">
        <v>28.8</v>
      </c>
      <c r="S157" s="9" t="n">
        <v>4.9</v>
      </c>
      <c r="T157" s="9" t="n">
        <v>0</v>
      </c>
      <c r="U157" s="9"/>
      <c r="V157" s="9"/>
      <c r="W157" s="9"/>
      <c r="X157" s="9"/>
      <c r="Y157" s="9" t="n">
        <v>0.19</v>
      </c>
      <c r="Z157" s="9" t="n">
        <v>1.6</v>
      </c>
      <c r="AA157" s="9" t="n">
        <v>3</v>
      </c>
      <c r="AB157" s="9" t="n">
        <v>0.5</v>
      </c>
      <c r="AC157" s="9" t="n">
        <v>5.95</v>
      </c>
      <c r="AD157" s="9" t="n">
        <v>5.6</v>
      </c>
      <c r="AE157" s="9"/>
      <c r="AF157" s="9" t="n">
        <v>0.76</v>
      </c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 t="n">
        <v>0</v>
      </c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 t="n">
        <v>3.7</v>
      </c>
      <c r="BK157" s="9" t="n">
        <v>0.016</v>
      </c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 t="s">
        <v>6172</v>
      </c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</row>
    <row r="158" customFormat="false" ht="15.75" hidden="false" customHeight="true" outlineLevel="0" collapsed="false">
      <c r="A158" s="6" t="s">
        <v>2385</v>
      </c>
      <c r="B158" s="118" t="n">
        <v>44907</v>
      </c>
      <c r="C158" s="119" t="s">
        <v>3750</v>
      </c>
      <c r="D158" s="43"/>
      <c r="E158" s="6"/>
      <c r="F158" s="6"/>
      <c r="G158" s="6"/>
      <c r="H158" s="6"/>
      <c r="I158" s="6"/>
      <c r="J158" s="6" t="n">
        <v>8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 t="n">
        <v>3.4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9" t="s">
        <v>143</v>
      </c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</row>
    <row r="159" customFormat="false" ht="15.75" hidden="false" customHeight="true" outlineLevel="0" collapsed="false">
      <c r="A159" s="6" t="s">
        <v>2385</v>
      </c>
      <c r="B159" s="118" t="n">
        <v>45271</v>
      </c>
      <c r="C159" s="119" t="s">
        <v>3743</v>
      </c>
      <c r="D159" s="43"/>
      <c r="E159" s="6"/>
      <c r="F159" s="6"/>
      <c r="G159" s="6"/>
      <c r="H159" s="6"/>
      <c r="I159" s="6"/>
      <c r="J159" s="6" t="n">
        <v>13</v>
      </c>
      <c r="K159" s="3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 t="n">
        <v>5.4</v>
      </c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 t="n">
        <v>0.0004</v>
      </c>
      <c r="AR159" s="6"/>
      <c r="AS159" s="6"/>
      <c r="AT159" s="6"/>
      <c r="AU159" s="6"/>
      <c r="AV159" s="6"/>
      <c r="AW159" s="6" t="n">
        <v>0.002</v>
      </c>
      <c r="AX159" s="6"/>
      <c r="AY159" s="6" t="n">
        <v>0.06</v>
      </c>
      <c r="AZ159" s="6"/>
      <c r="BA159" s="6" t="n">
        <v>0.03</v>
      </c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39" t="s">
        <v>6157</v>
      </c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</row>
    <row r="160" customFormat="false" ht="15.75" hidden="false" customHeight="true" outlineLevel="0" collapsed="false">
      <c r="A160" s="6" t="s">
        <v>2385</v>
      </c>
      <c r="B160" s="118" t="n">
        <v>45635</v>
      </c>
      <c r="C160" s="119" t="s">
        <v>3754</v>
      </c>
      <c r="D160" s="43"/>
      <c r="E160" s="6"/>
      <c r="F160" s="6"/>
      <c r="G160" s="6"/>
      <c r="H160" s="6"/>
      <c r="I160" s="6"/>
      <c r="J160" s="6" t="n">
        <v>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 t="n">
        <v>2.7</v>
      </c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 t="n">
        <v>0.0004</v>
      </c>
      <c r="AR160" s="9"/>
      <c r="AS160" s="9"/>
      <c r="AT160" s="9"/>
      <c r="AU160" s="9"/>
      <c r="AV160" s="9"/>
      <c r="AW160" s="9" t="n">
        <v>0.002</v>
      </c>
      <c r="AX160" s="9"/>
      <c r="AY160" s="9" t="n">
        <v>0.06</v>
      </c>
      <c r="AZ160" s="9"/>
      <c r="BA160" s="9" t="n">
        <v>0.03</v>
      </c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39" t="s">
        <v>6157</v>
      </c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</row>
    <row r="161" customFormat="false" ht="15.75" hidden="false" customHeight="true" outlineLevel="0" collapsed="false">
      <c r="A161" s="6" t="s">
        <v>2385</v>
      </c>
      <c r="B161" s="118" t="n">
        <v>46105</v>
      </c>
      <c r="C161" s="119" t="s">
        <v>3732</v>
      </c>
      <c r="D161" s="43"/>
      <c r="E161" s="6" t="n">
        <v>7.21</v>
      </c>
      <c r="F161" s="6"/>
      <c r="G161" s="6"/>
      <c r="H161" s="6"/>
      <c r="I161" s="6"/>
      <c r="J161" s="6" t="n">
        <v>21.2</v>
      </c>
      <c r="K161" s="9" t="n">
        <v>79.3</v>
      </c>
      <c r="L161" s="9" t="n">
        <v>6.12</v>
      </c>
      <c r="M161" s="9"/>
      <c r="N161" s="9"/>
      <c r="O161" s="9"/>
      <c r="P161" s="9"/>
      <c r="Q161" s="9"/>
      <c r="R161" s="9" t="n">
        <v>33.72</v>
      </c>
      <c r="S161" s="9" t="n">
        <v>19.589</v>
      </c>
      <c r="T161" s="129" t="n">
        <v>0</v>
      </c>
      <c r="U161" s="9"/>
      <c r="V161" s="9"/>
      <c r="W161" s="9"/>
      <c r="X161" s="9"/>
      <c r="Y161" s="9"/>
      <c r="Z161" s="9" t="n">
        <v>1.9043</v>
      </c>
      <c r="AA161" s="9" t="n">
        <v>16.6695</v>
      </c>
      <c r="AB161" s="9"/>
      <c r="AC161" s="9" t="n">
        <v>2.4642</v>
      </c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 t="s">
        <v>6173</v>
      </c>
      <c r="BY161" s="9"/>
      <c r="BZ161" s="9"/>
      <c r="CA161" s="9"/>
      <c r="CB161" s="9"/>
      <c r="CC161" s="9"/>
      <c r="CD161" s="9"/>
      <c r="CE161" s="9"/>
      <c r="CF161" s="9" t="n">
        <v>-6.75</v>
      </c>
      <c r="CG161" s="9" t="n">
        <v>-32.56</v>
      </c>
      <c r="CH161" s="9"/>
      <c r="CI161" s="9"/>
      <c r="CJ161" s="9"/>
      <c r="CK161" s="9"/>
    </row>
    <row r="162" customFormat="false" ht="15.75" hidden="false" customHeight="true" outlineLevel="0" collapsed="false">
      <c r="A162" s="39" t="s">
        <v>2385</v>
      </c>
      <c r="B162" s="126" t="n">
        <v>44788</v>
      </c>
      <c r="C162" s="127" t="s">
        <v>3750</v>
      </c>
      <c r="E162" s="39" t="n">
        <v>5.8</v>
      </c>
      <c r="I162" s="39" t="n">
        <v>10</v>
      </c>
      <c r="J162" s="39" t="n">
        <v>4</v>
      </c>
      <c r="K162" s="39" t="n">
        <v>100</v>
      </c>
      <c r="O162" s="39" t="n">
        <v>0.006</v>
      </c>
      <c r="R162" s="39" t="n">
        <v>31</v>
      </c>
      <c r="S162" s="39" t="n">
        <v>0.01</v>
      </c>
      <c r="T162" s="130" t="n">
        <v>0.05</v>
      </c>
      <c r="Y162" s="39" t="n">
        <v>0.05</v>
      </c>
      <c r="AJ162" s="1" t="n">
        <v>2</v>
      </c>
      <c r="AS162" s="1" t="n">
        <v>0.04</v>
      </c>
      <c r="AU162" s="1" t="n">
        <v>0.06</v>
      </c>
      <c r="AY162" s="1" t="n">
        <v>0.06</v>
      </c>
      <c r="BA162" s="1" t="n">
        <v>0.03</v>
      </c>
      <c r="BG162" s="1" t="n">
        <v>2</v>
      </c>
      <c r="BJ162" s="39" t="n">
        <v>10</v>
      </c>
      <c r="BK162" s="39" t="n">
        <v>0.31</v>
      </c>
      <c r="BX162" s="39" t="s">
        <v>6157</v>
      </c>
    </row>
    <row r="163" customFormat="false" ht="15.75" hidden="false" customHeight="true" outlineLevel="0" collapsed="false">
      <c r="A163" s="39" t="s">
        <v>2385</v>
      </c>
      <c r="B163" s="126" t="n">
        <v>45523</v>
      </c>
      <c r="C163" s="127" t="s">
        <v>3754</v>
      </c>
      <c r="E163" s="39" t="n">
        <v>5.8</v>
      </c>
      <c r="I163" s="39" t="n">
        <v>20</v>
      </c>
      <c r="J163" s="39" t="n">
        <v>6</v>
      </c>
      <c r="K163" s="39" t="n">
        <v>91</v>
      </c>
      <c r="R163" s="39" t="n">
        <v>36</v>
      </c>
      <c r="T163" s="131"/>
      <c r="BJ163" s="39" t="n">
        <v>7</v>
      </c>
      <c r="BX163" s="39" t="s">
        <v>6157</v>
      </c>
    </row>
    <row r="164" customFormat="false" ht="15.75" hidden="false" customHeight="true" outlineLevel="0" collapsed="false">
      <c r="A164" s="39" t="s">
        <v>2385</v>
      </c>
      <c r="B164" s="126" t="n">
        <v>45523</v>
      </c>
      <c r="C164" s="127" t="s">
        <v>3754</v>
      </c>
      <c r="E164" s="39" t="n">
        <v>5.8</v>
      </c>
      <c r="I164" s="39" t="n">
        <v>20</v>
      </c>
      <c r="J164" s="39" t="n">
        <v>6</v>
      </c>
      <c r="K164" s="39" t="n">
        <v>91</v>
      </c>
      <c r="O164" s="39" t="n">
        <v>0.006</v>
      </c>
      <c r="R164" s="39" t="n">
        <v>36</v>
      </c>
      <c r="S164" s="39" t="n">
        <v>0.01</v>
      </c>
      <c r="T164" s="130" t="n">
        <v>0.05</v>
      </c>
      <c r="Y164" s="39" t="n">
        <v>0.05</v>
      </c>
      <c r="BJ164" s="39" t="n">
        <v>7</v>
      </c>
      <c r="BK164" s="39" t="n">
        <v>0.31</v>
      </c>
      <c r="BX164" s="39" t="s">
        <v>6157</v>
      </c>
    </row>
    <row r="165" customFormat="false" ht="15.75" hidden="false" customHeight="true" outlineLevel="0" collapsed="false">
      <c r="A165" s="39" t="s">
        <v>2385</v>
      </c>
      <c r="B165" s="126" t="n">
        <v>45152</v>
      </c>
      <c r="C165" s="127" t="s">
        <v>3743</v>
      </c>
      <c r="E165" s="39" t="n">
        <v>5.9</v>
      </c>
      <c r="I165" s="39" t="n">
        <v>25</v>
      </c>
      <c r="J165" s="39" t="n">
        <v>7</v>
      </c>
      <c r="K165" s="39" t="n">
        <v>122</v>
      </c>
      <c r="O165" s="39" t="n">
        <v>0.006</v>
      </c>
      <c r="R165" s="39" t="n">
        <v>41</v>
      </c>
      <c r="S165" s="39" t="n">
        <v>13</v>
      </c>
      <c r="T165" s="130" t="n">
        <v>0.05</v>
      </c>
      <c r="Y165" s="39" t="n">
        <v>0.05</v>
      </c>
      <c r="AJ165" s="1" t="n">
        <v>2</v>
      </c>
      <c r="AS165" s="1" t="n">
        <v>0.04</v>
      </c>
      <c r="AU165" s="1" t="n">
        <v>0.06</v>
      </c>
      <c r="AY165" s="1" t="n">
        <v>0.06</v>
      </c>
      <c r="BA165" s="1" t="n">
        <v>0.03</v>
      </c>
      <c r="BG165" s="1" t="n">
        <v>2</v>
      </c>
      <c r="BJ165" s="39" t="n">
        <v>9</v>
      </c>
      <c r="BK165" s="39" t="n">
        <v>0.31</v>
      </c>
      <c r="BX165" s="39" t="s">
        <v>6157</v>
      </c>
    </row>
    <row r="166" customFormat="false" ht="15.75" hidden="false" customHeight="true" outlineLevel="0" collapsed="false">
      <c r="A166" s="6" t="s">
        <v>2385</v>
      </c>
      <c r="B166" s="118" t="n">
        <v>44788</v>
      </c>
      <c r="C166" s="119" t="s">
        <v>3750</v>
      </c>
      <c r="D166" s="40" t="s">
        <v>6159</v>
      </c>
      <c r="E166" s="6" t="n">
        <v>5.8</v>
      </c>
      <c r="F166" s="6"/>
      <c r="G166" s="6"/>
      <c r="H166" s="6"/>
      <c r="I166" s="6" t="s">
        <v>6174</v>
      </c>
      <c r="J166" s="6" t="n">
        <v>4</v>
      </c>
      <c r="K166" s="9" t="n">
        <v>100</v>
      </c>
      <c r="L166" s="9"/>
      <c r="M166" s="9"/>
      <c r="N166" s="9"/>
      <c r="O166" s="9" t="n">
        <v>0.006</v>
      </c>
      <c r="P166" s="9"/>
      <c r="Q166" s="9"/>
      <c r="R166" s="9" t="n">
        <v>31</v>
      </c>
      <c r="S166" s="9" t="n">
        <v>0.01</v>
      </c>
      <c r="T166" s="9" t="n">
        <v>0.05</v>
      </c>
      <c r="U166" s="9"/>
      <c r="V166" s="9"/>
      <c r="W166" s="9"/>
      <c r="X166" s="9"/>
      <c r="Y166" s="9" t="n">
        <v>0.005</v>
      </c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 t="n">
        <v>10</v>
      </c>
      <c r="BK166" s="9" t="n">
        <v>0.31</v>
      </c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 t="s">
        <v>6157</v>
      </c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</row>
    <row r="167" customFormat="false" ht="15.75" hidden="false" customHeight="true" outlineLevel="0" collapsed="false">
      <c r="A167" s="39" t="s">
        <v>2385</v>
      </c>
      <c r="B167" s="126" t="n">
        <v>45152</v>
      </c>
      <c r="C167" s="39" t="n">
        <v>2023</v>
      </c>
      <c r="D167" s="40" t="s">
        <v>6159</v>
      </c>
      <c r="E167" s="39" t="n">
        <v>5.9</v>
      </c>
      <c r="F167" s="39"/>
      <c r="G167" s="39"/>
      <c r="H167" s="39"/>
      <c r="I167" s="39" t="n">
        <v>25</v>
      </c>
      <c r="J167" s="39" t="n">
        <v>7</v>
      </c>
      <c r="K167" s="39" t="n">
        <v>122</v>
      </c>
      <c r="L167" s="39"/>
      <c r="M167" s="39"/>
      <c r="N167" s="39"/>
      <c r="O167" s="9" t="n">
        <v>0.006</v>
      </c>
      <c r="P167" s="39"/>
      <c r="Q167" s="39"/>
      <c r="R167" s="39" t="n">
        <v>41</v>
      </c>
      <c r="S167" s="39" t="n">
        <v>13</v>
      </c>
      <c r="T167" s="9" t="n">
        <v>0.05</v>
      </c>
      <c r="U167" s="39"/>
      <c r="V167" s="39"/>
      <c r="W167" s="39"/>
      <c r="X167" s="39"/>
      <c r="Y167" s="9" t="n">
        <v>0.005</v>
      </c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 t="n">
        <v>9</v>
      </c>
      <c r="BK167" s="39" t="n">
        <v>0.31</v>
      </c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9" t="s">
        <v>6157</v>
      </c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</row>
    <row r="168" customFormat="false" ht="15.75" hidden="false" customHeight="true" outlineLevel="0" collapsed="false">
      <c r="A168" s="9" t="s">
        <v>2385</v>
      </c>
      <c r="B168" s="118" t="n">
        <v>45523</v>
      </c>
      <c r="C168" s="119" t="s">
        <v>3754</v>
      </c>
      <c r="D168" s="40" t="s">
        <v>6159</v>
      </c>
      <c r="E168" s="6" t="n">
        <v>5.8</v>
      </c>
      <c r="F168" s="6"/>
      <c r="G168" s="6"/>
      <c r="H168" s="6"/>
      <c r="I168" s="6" t="n">
        <v>20</v>
      </c>
      <c r="J168" s="6" t="n">
        <v>6</v>
      </c>
      <c r="K168" s="9" t="n">
        <v>91</v>
      </c>
      <c r="L168" s="9"/>
      <c r="M168" s="9"/>
      <c r="N168" s="6"/>
      <c r="O168" s="9" t="n">
        <v>0.006</v>
      </c>
      <c r="P168" s="9"/>
      <c r="Q168" s="9"/>
      <c r="R168" s="9" t="n">
        <v>36</v>
      </c>
      <c r="S168" s="9" t="n">
        <v>0.01</v>
      </c>
      <c r="T168" s="9" t="n">
        <v>0.05</v>
      </c>
      <c r="U168" s="9"/>
      <c r="V168" s="9"/>
      <c r="W168" s="9"/>
      <c r="X168" s="9"/>
      <c r="Y168" s="9" t="n">
        <v>0.005</v>
      </c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 t="n">
        <v>7</v>
      </c>
      <c r="BK168" s="9" t="n">
        <v>0.31</v>
      </c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 t="s">
        <v>6157</v>
      </c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</row>
    <row r="169" customFormat="false" ht="15.75" hidden="false" customHeight="true" outlineLevel="0" collapsed="false">
      <c r="A169" s="9" t="s">
        <v>2388</v>
      </c>
      <c r="B169" s="118" t="n">
        <v>44879</v>
      </c>
      <c r="C169" s="119" t="s">
        <v>3750</v>
      </c>
      <c r="D169" s="43"/>
      <c r="E169" s="6" t="n">
        <v>6.8</v>
      </c>
      <c r="F169" s="6"/>
      <c r="G169" s="6"/>
      <c r="H169" s="6"/>
      <c r="I169" s="6" t="n">
        <v>128</v>
      </c>
      <c r="J169" s="6" t="n">
        <v>6</v>
      </c>
      <c r="K169" s="9" t="n">
        <v>275</v>
      </c>
      <c r="L169" s="9"/>
      <c r="M169" s="9"/>
      <c r="O169" s="9" t="n">
        <v>0.006</v>
      </c>
      <c r="P169" s="9"/>
      <c r="Q169" s="9"/>
      <c r="R169" s="9" t="n">
        <v>128</v>
      </c>
      <c r="S169" s="9" t="n">
        <v>0.01</v>
      </c>
      <c r="T169" s="9" t="n">
        <v>0.05</v>
      </c>
      <c r="U169" s="9"/>
      <c r="V169" s="9"/>
      <c r="W169" s="9"/>
      <c r="X169" s="9"/>
      <c r="Y169" s="9" t="n">
        <v>0.05</v>
      </c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 t="n">
        <v>5</v>
      </c>
      <c r="BK169" s="9" t="n">
        <v>0.31</v>
      </c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 t="s">
        <v>6157</v>
      </c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</row>
    <row r="170" customFormat="false" ht="15.75" hidden="false" customHeight="true" outlineLevel="0" collapsed="false">
      <c r="A170" s="9" t="s">
        <v>2388</v>
      </c>
      <c r="B170" s="118" t="n">
        <v>45245</v>
      </c>
      <c r="C170" s="119" t="s">
        <v>3743</v>
      </c>
      <c r="D170" s="43"/>
      <c r="E170" s="6" t="n">
        <v>6.9</v>
      </c>
      <c r="F170" s="6"/>
      <c r="G170" s="6"/>
      <c r="H170" s="6"/>
      <c r="I170" s="6" t="n">
        <v>135</v>
      </c>
      <c r="J170" s="6" t="n">
        <v>12</v>
      </c>
      <c r="K170" s="9" t="n">
        <v>293</v>
      </c>
      <c r="L170" s="9"/>
      <c r="M170" s="9"/>
      <c r="N170" s="9"/>
      <c r="O170" s="9"/>
      <c r="P170" s="9"/>
      <c r="Q170" s="9"/>
      <c r="R170" s="9" t="n">
        <v>128</v>
      </c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 t="n">
        <v>5</v>
      </c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 t="s">
        <v>6157</v>
      </c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</row>
    <row r="171" customFormat="false" ht="15.75" hidden="false" customHeight="true" outlineLevel="0" collapsed="false">
      <c r="A171" s="9" t="s">
        <v>2388</v>
      </c>
      <c r="B171" s="118" t="n">
        <v>45607</v>
      </c>
      <c r="C171" s="119" t="s">
        <v>3754</v>
      </c>
      <c r="D171" s="43"/>
      <c r="E171" s="6" t="n">
        <v>6.9</v>
      </c>
      <c r="F171" s="6"/>
      <c r="G171" s="6"/>
      <c r="H171" s="6"/>
      <c r="I171" s="6" t="n">
        <v>141</v>
      </c>
      <c r="J171" s="6" t="n">
        <v>7</v>
      </c>
      <c r="K171" s="9" t="n">
        <v>293</v>
      </c>
      <c r="L171" s="9"/>
      <c r="M171" s="9"/>
      <c r="N171" s="9"/>
      <c r="O171" s="9"/>
      <c r="P171" s="9"/>
      <c r="Q171" s="9"/>
      <c r="R171" s="9" t="n">
        <v>127</v>
      </c>
      <c r="S171" s="9" t="n">
        <v>0.01</v>
      </c>
      <c r="T171" s="9" t="n">
        <v>0.05</v>
      </c>
      <c r="U171" s="9"/>
      <c r="V171" s="9"/>
      <c r="W171" s="9"/>
      <c r="X171" s="9"/>
      <c r="Y171" s="9" t="n">
        <v>0.05</v>
      </c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 t="n">
        <v>5</v>
      </c>
      <c r="BK171" s="9" t="n">
        <v>0.31</v>
      </c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 t="s">
        <v>6157</v>
      </c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</row>
    <row r="172" customFormat="false" ht="15.75" hidden="false" customHeight="true" outlineLevel="0" collapsed="false">
      <c r="A172" s="9" t="s">
        <v>2388</v>
      </c>
      <c r="B172" s="118" t="n">
        <v>44761</v>
      </c>
      <c r="C172" s="119" t="s">
        <v>3750</v>
      </c>
      <c r="D172" s="43"/>
      <c r="E172" s="6"/>
      <c r="F172" s="6"/>
      <c r="G172" s="6"/>
      <c r="H172" s="6"/>
      <c r="I172" s="6"/>
      <c r="J172" s="6"/>
      <c r="K172" s="9"/>
      <c r="L172" s="9"/>
      <c r="M172" s="9"/>
      <c r="N172" s="6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 t="n">
        <v>7.1</v>
      </c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 t="s">
        <v>143</v>
      </c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</row>
    <row r="173" customFormat="false" ht="15.75" hidden="false" customHeight="true" outlineLevel="0" collapsed="false">
      <c r="A173" s="9" t="s">
        <v>1063</v>
      </c>
      <c r="B173" s="118" t="n">
        <v>45446</v>
      </c>
      <c r="C173" s="119" t="s">
        <v>3754</v>
      </c>
      <c r="D173" s="43"/>
      <c r="E173" s="6" t="n">
        <v>8</v>
      </c>
      <c r="F173" s="6"/>
      <c r="G173" s="6"/>
      <c r="H173" s="6"/>
      <c r="I173" s="6" t="n">
        <v>212</v>
      </c>
      <c r="J173" s="6" t="n">
        <v>6</v>
      </c>
      <c r="K173" s="9" t="n">
        <v>476</v>
      </c>
      <c r="L173" s="9"/>
      <c r="M173" s="9"/>
      <c r="N173" s="9"/>
      <c r="O173" s="9"/>
      <c r="P173" s="9"/>
      <c r="Q173" s="9"/>
      <c r="R173" s="9" t="n">
        <v>77</v>
      </c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 t="s">
        <v>6157</v>
      </c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</row>
    <row r="174" customFormat="false" ht="15.75" hidden="false" customHeight="true" outlineLevel="0" collapsed="false">
      <c r="A174" s="9" t="s">
        <v>285</v>
      </c>
      <c r="B174" s="120" t="n">
        <v>34205</v>
      </c>
      <c r="C174" s="121" t="s">
        <v>6175</v>
      </c>
      <c r="D174" s="19" t="s">
        <v>6176</v>
      </c>
      <c r="E174" s="9" t="n">
        <v>7</v>
      </c>
      <c r="F174" s="9" t="n">
        <v>0</v>
      </c>
      <c r="G174" s="9"/>
      <c r="H174" s="9"/>
      <c r="I174" s="9" t="n">
        <v>72.1</v>
      </c>
      <c r="J174" s="9"/>
      <c r="K174" s="9" t="n">
        <v>120</v>
      </c>
      <c r="L174" s="9"/>
      <c r="M174" s="9"/>
      <c r="N174" s="9"/>
      <c r="O174" s="9" t="n">
        <v>0.002432</v>
      </c>
      <c r="P174" s="9"/>
      <c r="Q174" s="9"/>
      <c r="R174" s="9" t="n">
        <v>99.8</v>
      </c>
      <c r="S174" s="9" t="n">
        <v>17</v>
      </c>
      <c r="T174" s="9" t="n">
        <v>4.5</v>
      </c>
      <c r="U174" s="9"/>
      <c r="V174" s="9"/>
      <c r="W174" s="9"/>
      <c r="X174" s="9"/>
      <c r="Y174" s="9"/>
      <c r="Z174" s="9" t="n">
        <v>31.3</v>
      </c>
      <c r="AA174" s="9"/>
      <c r="AB174" s="9"/>
      <c r="AC174" s="9" t="n">
        <v>5.2</v>
      </c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 t="n">
        <v>1.5</v>
      </c>
      <c r="BK174" s="9" t="n">
        <v>0.001</v>
      </c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 t="s">
        <v>27</v>
      </c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</row>
    <row r="175" customFormat="false" ht="15.75" hidden="false" customHeight="true" outlineLevel="0" collapsed="false">
      <c r="A175" s="9" t="s">
        <v>287</v>
      </c>
      <c r="B175" s="120" t="n">
        <v>34516</v>
      </c>
      <c r="C175" s="121" t="s">
        <v>6133</v>
      </c>
      <c r="D175" s="19" t="s">
        <v>6177</v>
      </c>
      <c r="E175" s="9" t="n">
        <v>6</v>
      </c>
      <c r="F175" s="9" t="n">
        <v>0</v>
      </c>
      <c r="G175" s="9"/>
      <c r="H175" s="9"/>
      <c r="I175" s="9" t="n">
        <v>41.4</v>
      </c>
      <c r="J175" s="9"/>
      <c r="K175" s="9" t="n">
        <v>60</v>
      </c>
      <c r="L175" s="9"/>
      <c r="M175" s="9"/>
      <c r="N175" s="9"/>
      <c r="O175" s="9" t="n">
        <v>0.001976</v>
      </c>
      <c r="P175" s="9"/>
      <c r="Q175" s="9"/>
      <c r="R175" s="9" t="n">
        <v>23.8</v>
      </c>
      <c r="S175" s="9" t="n">
        <v>2.9</v>
      </c>
      <c r="T175" s="9" t="n">
        <v>6</v>
      </c>
      <c r="U175" s="9"/>
      <c r="V175" s="9"/>
      <c r="W175" s="9"/>
      <c r="X175" s="9"/>
      <c r="Y175" s="9"/>
      <c r="Z175" s="9" t="n">
        <v>5.9</v>
      </c>
      <c r="AA175" s="9"/>
      <c r="AB175" s="9"/>
      <c r="AC175" s="9" t="n">
        <v>9.1</v>
      </c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 t="n">
        <v>40</v>
      </c>
      <c r="BK175" s="9" t="n">
        <v>0</v>
      </c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 t="s">
        <v>27</v>
      </c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</row>
    <row r="176" customFormat="false" ht="15.75" hidden="false" customHeight="true" outlineLevel="0" collapsed="false">
      <c r="A176" s="9" t="s">
        <v>290</v>
      </c>
      <c r="B176" s="120"/>
      <c r="C176" s="121" t="s">
        <v>6178</v>
      </c>
      <c r="D176" s="19" t="s">
        <v>6179</v>
      </c>
      <c r="E176" s="9" t="n">
        <v>6</v>
      </c>
      <c r="F176" s="9" t="n">
        <v>0</v>
      </c>
      <c r="G176" s="9"/>
      <c r="H176" s="9"/>
      <c r="I176" s="9" t="n">
        <v>248.8</v>
      </c>
      <c r="J176" s="9"/>
      <c r="K176" s="9"/>
      <c r="L176" s="9"/>
      <c r="M176" s="9"/>
      <c r="N176" s="9"/>
      <c r="O176" s="9" t="n">
        <v>0.012464</v>
      </c>
      <c r="P176" s="9"/>
      <c r="Q176" s="9"/>
      <c r="R176" s="9" t="n">
        <v>273.3</v>
      </c>
      <c r="S176" s="9" t="n">
        <v>10.8</v>
      </c>
      <c r="T176" s="9" t="n">
        <v>7.2</v>
      </c>
      <c r="U176" s="9"/>
      <c r="V176" s="9"/>
      <c r="W176" s="9"/>
      <c r="X176" s="9"/>
      <c r="Y176" s="9"/>
      <c r="Z176" s="9" t="n">
        <v>84.5</v>
      </c>
      <c r="AA176" s="9"/>
      <c r="AB176" s="9"/>
      <c r="AC176" s="9" t="n">
        <v>14.9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 t="n">
        <v>102.05</v>
      </c>
      <c r="BK176" s="9" t="n">
        <v>0.083</v>
      </c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 t="s">
        <v>27</v>
      </c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</row>
    <row r="177" customFormat="false" ht="15.75" hidden="false" customHeight="true" outlineLevel="0" collapsed="false">
      <c r="A177" s="9" t="s">
        <v>2482</v>
      </c>
      <c r="B177" s="118" t="n">
        <v>44151</v>
      </c>
      <c r="C177" s="119" t="s">
        <v>3740</v>
      </c>
      <c r="D177" s="43"/>
      <c r="E177" s="6" t="n">
        <v>7.17</v>
      </c>
      <c r="F177" s="6"/>
      <c r="G177" s="6"/>
      <c r="H177" s="6"/>
      <c r="I177" s="6" t="n">
        <v>321</v>
      </c>
      <c r="J177" s="6" t="n">
        <v>19.3</v>
      </c>
      <c r="K177" s="9" t="n">
        <v>629</v>
      </c>
      <c r="L177" s="9"/>
      <c r="M177" s="9"/>
      <c r="N177" s="9"/>
      <c r="O177" s="9"/>
      <c r="P177" s="9"/>
      <c r="Q177" s="9"/>
      <c r="R177" s="34" t="n">
        <v>183</v>
      </c>
      <c r="S177" s="9" t="n">
        <v>14</v>
      </c>
      <c r="T177" s="9" t="n">
        <v>17.5</v>
      </c>
      <c r="U177" s="9"/>
      <c r="V177" s="9"/>
      <c r="W177" s="9"/>
      <c r="X177" s="9"/>
      <c r="Y177" s="9"/>
      <c r="Z177" s="34" t="n">
        <v>120</v>
      </c>
      <c r="AA177" s="9" t="n">
        <v>61.4</v>
      </c>
      <c r="AB177" s="9" t="n">
        <v>9.2</v>
      </c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 t="n">
        <v>28</v>
      </c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 t="s">
        <v>6180</v>
      </c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</row>
    <row r="178" customFormat="false" ht="15.75" hidden="false" customHeight="true" outlineLevel="0" collapsed="false">
      <c r="A178" s="9" t="s">
        <v>292</v>
      </c>
      <c r="B178" s="120" t="n">
        <v>34217</v>
      </c>
      <c r="C178" s="121" t="s">
        <v>6175</v>
      </c>
      <c r="D178" s="19" t="s">
        <v>6181</v>
      </c>
      <c r="E178" s="9" t="n">
        <v>6</v>
      </c>
      <c r="F178" s="9" t="n">
        <v>0</v>
      </c>
      <c r="G178" s="9"/>
      <c r="H178" s="9"/>
      <c r="I178" s="9" t="n">
        <v>23.7</v>
      </c>
      <c r="J178" s="9"/>
      <c r="K178" s="9" t="n">
        <v>850</v>
      </c>
      <c r="L178" s="9"/>
      <c r="M178" s="9"/>
      <c r="N178" s="9"/>
      <c r="O178" s="9" t="n">
        <v>0</v>
      </c>
      <c r="P178" s="9"/>
      <c r="Q178" s="9"/>
      <c r="R178" s="9" t="n">
        <v>28.3</v>
      </c>
      <c r="S178" s="9" t="n">
        <v>4.5</v>
      </c>
      <c r="T178" s="9" t="n">
        <v>4.3</v>
      </c>
      <c r="U178" s="9"/>
      <c r="V178" s="9"/>
      <c r="W178" s="9"/>
      <c r="X178" s="9"/>
      <c r="Y178" s="9"/>
      <c r="Z178" s="9" t="n">
        <v>6.8</v>
      </c>
      <c r="AA178" s="9"/>
      <c r="AB178" s="9"/>
      <c r="AC178" s="9" t="n">
        <v>2.7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 t="n">
        <v>2.6</v>
      </c>
      <c r="BK178" s="9" t="n">
        <v>0</v>
      </c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 t="s">
        <v>27</v>
      </c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</row>
    <row r="179" customFormat="false" ht="15.75" hidden="false" customHeight="true" outlineLevel="0" collapsed="false">
      <c r="A179" s="9" t="s">
        <v>2503</v>
      </c>
      <c r="B179" s="6" t="s">
        <v>6182</v>
      </c>
      <c r="C179" s="119" t="s">
        <v>3742</v>
      </c>
      <c r="D179" s="43"/>
      <c r="E179" s="6" t="n">
        <v>7.4</v>
      </c>
      <c r="F179" s="6"/>
      <c r="G179" s="6"/>
      <c r="H179" s="6"/>
      <c r="I179" s="6" t="n">
        <v>298</v>
      </c>
      <c r="J179" s="6" t="n">
        <v>16.1</v>
      </c>
      <c r="K179" s="9" t="n">
        <v>608</v>
      </c>
      <c r="L179" s="9"/>
      <c r="M179" s="9"/>
      <c r="N179" s="9"/>
      <c r="O179" s="9"/>
      <c r="P179" s="9"/>
      <c r="Q179" s="9"/>
      <c r="R179" s="9" t="n">
        <v>236</v>
      </c>
      <c r="S179" s="9" t="n">
        <v>7.8</v>
      </c>
      <c r="T179" s="9" t="n">
        <v>13</v>
      </c>
      <c r="U179" s="9" t="s">
        <v>6183</v>
      </c>
      <c r="V179" s="9"/>
      <c r="W179" s="9"/>
      <c r="X179" s="9"/>
      <c r="Y179" s="9" t="n">
        <v>0.4</v>
      </c>
      <c r="Z179" s="9" t="n">
        <v>156</v>
      </c>
      <c r="AA179" s="9" t="n">
        <v>41</v>
      </c>
      <c r="AB179" s="9" t="n">
        <v>7.8</v>
      </c>
      <c r="AC179" s="9" t="n">
        <v>19</v>
      </c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 t="n">
        <v>19</v>
      </c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 t="s">
        <v>6180</v>
      </c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</row>
    <row r="180" customFormat="false" ht="15.75" hidden="false" customHeight="true" outlineLevel="0" collapsed="false">
      <c r="A180" s="9" t="s">
        <v>2505</v>
      </c>
      <c r="B180" s="6" t="s">
        <v>6184</v>
      </c>
      <c r="C180" s="119" t="s">
        <v>3740</v>
      </c>
      <c r="D180" s="43"/>
      <c r="E180" s="6" t="n">
        <v>7.74</v>
      </c>
      <c r="F180" s="6"/>
      <c r="G180" s="6"/>
      <c r="H180" s="6"/>
      <c r="I180" s="6" t="n">
        <v>355</v>
      </c>
      <c r="J180" s="6" t="n">
        <v>18.9</v>
      </c>
      <c r="K180" s="9" t="n">
        <v>750</v>
      </c>
      <c r="L180" s="9"/>
      <c r="M180" s="9"/>
      <c r="N180" s="9"/>
      <c r="O180" s="9"/>
      <c r="P180" s="9"/>
      <c r="Q180" s="9"/>
      <c r="R180" s="9" t="n">
        <v>218</v>
      </c>
      <c r="S180" s="9" t="n">
        <v>12</v>
      </c>
      <c r="T180" s="9" t="n">
        <v>10.6</v>
      </c>
      <c r="U180" s="9"/>
      <c r="V180" s="9"/>
      <c r="W180" s="9"/>
      <c r="X180" s="9"/>
      <c r="Y180" s="9"/>
      <c r="Z180" s="9" t="n">
        <v>141</v>
      </c>
      <c r="AA180" s="9" t="n">
        <v>82.7</v>
      </c>
      <c r="AB180" s="9" t="n">
        <v>3.6</v>
      </c>
      <c r="AC180" s="9" t="n">
        <v>18.6</v>
      </c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 t="n">
        <v>24</v>
      </c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 t="s">
        <v>6180</v>
      </c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</row>
    <row r="181" customFormat="false" ht="15.75" hidden="false" customHeight="true" outlineLevel="0" collapsed="false">
      <c r="A181" s="9" t="s">
        <v>2519</v>
      </c>
      <c r="B181" s="6" t="s">
        <v>6185</v>
      </c>
      <c r="C181" s="119"/>
      <c r="D181" s="43"/>
      <c r="E181" s="6" t="n">
        <v>7.19</v>
      </c>
      <c r="F181" s="6"/>
      <c r="G181" s="6"/>
      <c r="H181" s="6"/>
      <c r="I181" s="6" t="n">
        <v>321</v>
      </c>
      <c r="J181" s="6" t="n">
        <v>20</v>
      </c>
      <c r="K181" s="9"/>
      <c r="L181" s="9"/>
      <c r="M181" s="9"/>
      <c r="N181" s="9"/>
      <c r="O181" s="9"/>
      <c r="P181" s="9"/>
      <c r="Q181" s="9"/>
      <c r="R181" s="9" t="n">
        <v>163</v>
      </c>
      <c r="S181" s="9" t="n">
        <v>20.9</v>
      </c>
      <c r="T181" s="9" t="n">
        <v>15</v>
      </c>
      <c r="U181" s="9" t="n">
        <v>0.2</v>
      </c>
      <c r="V181" s="9"/>
      <c r="W181" s="9"/>
      <c r="X181" s="9"/>
      <c r="Y181" s="9"/>
      <c r="Z181" s="9" t="n">
        <v>106</v>
      </c>
      <c r="AA181" s="9" t="n">
        <v>97.7</v>
      </c>
      <c r="AB181" s="9" t="n">
        <v>3.9</v>
      </c>
      <c r="AC181" s="9" t="n">
        <v>13.9</v>
      </c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 t="n">
        <v>35</v>
      </c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 t="s">
        <v>6180</v>
      </c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</row>
    <row r="182" customFormat="false" ht="15.75" hidden="false" customHeight="true" outlineLevel="0" collapsed="false">
      <c r="A182" s="9" t="s">
        <v>2532</v>
      </c>
      <c r="B182" s="118" t="n">
        <v>44151</v>
      </c>
      <c r="C182" s="119"/>
      <c r="D182" s="43"/>
      <c r="E182" s="6" t="n">
        <v>7.14</v>
      </c>
      <c r="F182" s="6"/>
      <c r="G182" s="6"/>
      <c r="H182" s="6"/>
      <c r="I182" s="6" t="n">
        <v>382</v>
      </c>
      <c r="J182" s="6" t="n">
        <v>19.5</v>
      </c>
      <c r="K182" s="9" t="n">
        <v>974</v>
      </c>
      <c r="L182" s="9"/>
      <c r="M182" s="9"/>
      <c r="N182" s="9"/>
      <c r="O182" s="9"/>
      <c r="P182" s="9"/>
      <c r="Q182" s="9"/>
      <c r="R182" s="9" t="n">
        <v>330</v>
      </c>
      <c r="S182" s="9" t="n">
        <v>54.9</v>
      </c>
      <c r="T182" s="9" t="n">
        <v>24.3</v>
      </c>
      <c r="U182" s="9"/>
      <c r="V182" s="9"/>
      <c r="W182" s="9"/>
      <c r="X182" s="9"/>
      <c r="Y182" s="9"/>
      <c r="Z182" s="9" t="n">
        <v>209</v>
      </c>
      <c r="AA182" s="9" t="n">
        <v>80.6</v>
      </c>
      <c r="AB182" s="9" t="n">
        <v>9.2</v>
      </c>
      <c r="AC182" s="9" t="n">
        <v>29.2</v>
      </c>
      <c r="AD182" s="9"/>
      <c r="AE182" s="9" t="n">
        <v>382</v>
      </c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 t="s">
        <v>6180</v>
      </c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</row>
    <row r="183" customFormat="false" ht="15.75" hidden="false" customHeight="true" outlineLevel="0" collapsed="false">
      <c r="A183" s="9" t="s">
        <v>2534</v>
      </c>
      <c r="B183" s="118" t="n">
        <v>41438</v>
      </c>
      <c r="C183" s="119"/>
      <c r="D183" s="43"/>
      <c r="E183" s="6" t="n">
        <v>7</v>
      </c>
      <c r="F183" s="6"/>
      <c r="G183" s="6"/>
      <c r="H183" s="6"/>
      <c r="I183" s="6" t="n">
        <v>330</v>
      </c>
      <c r="J183" s="6"/>
      <c r="K183" s="9" t="n">
        <v>755</v>
      </c>
      <c r="L183" s="9"/>
      <c r="M183" s="9"/>
      <c r="N183" s="9"/>
      <c r="O183" s="9"/>
      <c r="P183" s="9"/>
      <c r="Q183" s="9"/>
      <c r="R183" s="9" t="n">
        <v>184</v>
      </c>
      <c r="S183" s="9" t="n">
        <v>17</v>
      </c>
      <c r="T183" s="9" t="n">
        <v>15</v>
      </c>
      <c r="U183" s="9"/>
      <c r="V183" s="9"/>
      <c r="W183" s="9"/>
      <c r="X183" s="9"/>
      <c r="Y183" s="9" t="n">
        <v>0.005</v>
      </c>
      <c r="Z183" s="9"/>
      <c r="AA183" s="9" t="n">
        <v>101</v>
      </c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 t="s">
        <v>6180</v>
      </c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</row>
    <row r="184" customFormat="false" ht="15.75" hidden="false" customHeight="true" outlineLevel="0" collapsed="false">
      <c r="A184" s="9" t="s">
        <v>2559</v>
      </c>
      <c r="B184" s="118" t="n">
        <v>41179</v>
      </c>
      <c r="C184" s="119" t="s">
        <v>3752</v>
      </c>
      <c r="D184" s="43"/>
      <c r="E184" s="6" t="n">
        <v>7.2</v>
      </c>
      <c r="F184" s="6"/>
      <c r="G184" s="6"/>
      <c r="H184" s="6"/>
      <c r="I184" s="6" t="n">
        <v>366</v>
      </c>
      <c r="J184" s="6"/>
      <c r="K184" s="9" t="n">
        <v>859</v>
      </c>
      <c r="L184" s="9"/>
      <c r="M184" s="9"/>
      <c r="N184" s="9"/>
      <c r="O184" s="9"/>
      <c r="P184" s="9"/>
      <c r="Q184" s="9"/>
      <c r="R184" s="9" t="n">
        <v>175</v>
      </c>
      <c r="S184" s="9"/>
      <c r="T184" s="9"/>
      <c r="U184" s="9"/>
      <c r="V184" s="9"/>
      <c r="W184" s="9"/>
      <c r="X184" s="9"/>
      <c r="Y184" s="9"/>
      <c r="Z184" s="9"/>
      <c r="AA184" s="9" t="n">
        <v>129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 t="n">
        <v>17</v>
      </c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</row>
    <row r="185" customFormat="false" ht="15.75" hidden="false" customHeight="true" outlineLevel="0" collapsed="false">
      <c r="A185" s="110" t="s">
        <v>2559</v>
      </c>
      <c r="B185" s="132" t="n">
        <v>46169</v>
      </c>
      <c r="C185" s="133" t="s">
        <v>3732</v>
      </c>
      <c r="D185" s="134" t="s">
        <v>6186</v>
      </c>
      <c r="E185" s="135" t="n">
        <v>7.21</v>
      </c>
      <c r="F185" s="135"/>
      <c r="G185" s="135"/>
      <c r="H185" s="135"/>
      <c r="I185" s="135" t="n">
        <v>420</v>
      </c>
      <c r="J185" s="135" t="n">
        <v>20</v>
      </c>
      <c r="K185" s="110" t="n">
        <v>579</v>
      </c>
      <c r="L185" s="110" t="n">
        <v>263</v>
      </c>
      <c r="M185" s="110"/>
      <c r="N185" s="110"/>
      <c r="O185" s="110"/>
      <c r="P185" s="110"/>
      <c r="Q185" s="110"/>
      <c r="R185" s="110" t="n">
        <v>180</v>
      </c>
      <c r="S185" s="110" t="n">
        <v>23</v>
      </c>
      <c r="T185" s="110" t="n">
        <v>17</v>
      </c>
      <c r="U185" s="110" t="n">
        <v>219</v>
      </c>
      <c r="V185" s="110"/>
      <c r="W185" s="110"/>
      <c r="X185" s="110"/>
      <c r="Y185" s="110"/>
      <c r="Z185" s="110" t="n">
        <v>47</v>
      </c>
      <c r="AA185" s="110" t="n">
        <v>120</v>
      </c>
      <c r="AB185" s="110" t="n">
        <v>3.2</v>
      </c>
      <c r="AC185" s="110" t="n">
        <v>16</v>
      </c>
      <c r="AD185" s="110" t="n">
        <v>73</v>
      </c>
      <c r="AE185" s="110" t="n">
        <v>0.13</v>
      </c>
      <c r="AF185" s="110"/>
      <c r="AG185" s="110" t="n">
        <v>0.018</v>
      </c>
      <c r="AH185" s="110"/>
      <c r="AI185" s="110"/>
      <c r="AJ185" s="110" t="n">
        <v>23</v>
      </c>
      <c r="AK185" s="110" t="n">
        <v>0.15</v>
      </c>
      <c r="AL185" s="110"/>
      <c r="AM185" s="110" t="n">
        <v>0.16</v>
      </c>
      <c r="AN185" s="110"/>
      <c r="AO185" s="110"/>
      <c r="AP185" s="136" t="n">
        <v>5E-005</v>
      </c>
      <c r="AQ185" s="110"/>
      <c r="AR185" s="137" t="n">
        <v>0.01</v>
      </c>
      <c r="AS185" s="110"/>
      <c r="AT185" s="138" t="n">
        <v>0.001</v>
      </c>
      <c r="AU185" s="110"/>
      <c r="AV185" s="110" t="n">
        <v>0.001</v>
      </c>
      <c r="AW185" s="110"/>
      <c r="AX185" s="110" t="n">
        <v>0.1</v>
      </c>
      <c r="AY185" s="110"/>
      <c r="AZ185" s="110" t="n">
        <v>0.01</v>
      </c>
      <c r="BA185" s="110"/>
      <c r="BB185" s="110" t="n">
        <v>8E-005</v>
      </c>
      <c r="BC185" s="110"/>
      <c r="BD185" s="110" t="n">
        <v>0.001</v>
      </c>
      <c r="BE185" s="110"/>
      <c r="BF185" s="110" t="n">
        <v>0.0003</v>
      </c>
      <c r="BG185" s="110"/>
      <c r="BH185" s="110" t="n">
        <v>0.002</v>
      </c>
      <c r="BI185" s="110"/>
      <c r="BJ185" s="110" t="n">
        <v>14.2</v>
      </c>
      <c r="BK185" s="138" t="n">
        <v>0.036</v>
      </c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 t="s">
        <v>6187</v>
      </c>
      <c r="BY185" s="110"/>
      <c r="BZ185" s="110"/>
      <c r="CA185" s="110"/>
      <c r="CB185" s="110"/>
      <c r="CC185" s="110"/>
      <c r="CD185" s="110"/>
      <c r="CE185" s="110"/>
      <c r="CF185" s="110"/>
      <c r="CG185" s="110"/>
      <c r="CH185" s="110"/>
      <c r="CI185" s="110"/>
      <c r="CJ185" s="110"/>
      <c r="CK185" s="110"/>
    </row>
    <row r="186" customFormat="false" ht="15.75" hidden="false" customHeight="true" outlineLevel="0" collapsed="false">
      <c r="A186" s="9" t="s">
        <v>2561</v>
      </c>
      <c r="B186" s="118" t="n">
        <v>41150</v>
      </c>
      <c r="C186" s="119" t="s">
        <v>3752</v>
      </c>
      <c r="D186" s="43"/>
      <c r="E186" s="6" t="n">
        <v>7.1</v>
      </c>
      <c r="F186" s="6"/>
      <c r="G186" s="6"/>
      <c r="H186" s="6"/>
      <c r="I186" s="6"/>
      <c r="J186" s="6"/>
      <c r="K186" s="9" t="n">
        <v>646</v>
      </c>
      <c r="L186" s="9"/>
      <c r="M186" s="9"/>
      <c r="N186" s="9"/>
      <c r="O186" s="9"/>
      <c r="P186" s="9"/>
      <c r="Q186" s="9"/>
      <c r="R186" s="9" t="n">
        <v>126</v>
      </c>
      <c r="S186" s="9" t="n">
        <v>45</v>
      </c>
      <c r="T186" s="9" t="n">
        <v>21</v>
      </c>
      <c r="U186" s="9"/>
      <c r="V186" s="9"/>
      <c r="W186" s="9"/>
      <c r="X186" s="9"/>
      <c r="Y186" s="9" t="n">
        <v>0.5</v>
      </c>
      <c r="Z186" s="9"/>
      <c r="AA186" s="9" t="n">
        <v>92</v>
      </c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 t="n">
        <v>19</v>
      </c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 t="s">
        <v>143</v>
      </c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</row>
    <row r="187" customFormat="false" ht="15.75" hidden="false" customHeight="true" outlineLevel="0" collapsed="false">
      <c r="A187" s="9" t="s">
        <v>2595</v>
      </c>
      <c r="B187" s="118" t="n">
        <v>41381</v>
      </c>
      <c r="C187" s="119" t="s">
        <v>3751</v>
      </c>
      <c r="D187" s="43"/>
      <c r="E187" s="6"/>
      <c r="F187" s="6"/>
      <c r="G187" s="6"/>
      <c r="H187" s="6"/>
      <c r="I187" s="6"/>
      <c r="J187" s="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1" t="n">
        <v>0.51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</row>
    <row r="188" customFormat="false" ht="15.75" hidden="false" customHeight="true" outlineLevel="0" collapsed="false">
      <c r="A188" s="9" t="s">
        <v>2632</v>
      </c>
      <c r="B188" s="139" t="n">
        <v>44377</v>
      </c>
      <c r="C188" s="119" t="s">
        <v>3742</v>
      </c>
      <c r="D188" s="43"/>
      <c r="E188" s="6" t="n">
        <v>7.68</v>
      </c>
      <c r="G188" s="6"/>
      <c r="H188" s="6"/>
      <c r="I188" s="6" t="n">
        <v>377</v>
      </c>
      <c r="J188" s="6" t="n">
        <v>16.6</v>
      </c>
      <c r="K188" s="9" t="n">
        <v>833</v>
      </c>
      <c r="L188" s="9"/>
      <c r="M188" s="9"/>
      <c r="N188" s="9"/>
      <c r="O188" s="9"/>
      <c r="P188" s="9"/>
      <c r="Q188" s="9"/>
      <c r="R188" s="9" t="n">
        <v>216</v>
      </c>
      <c r="S188" s="9" t="n">
        <v>28</v>
      </c>
      <c r="T188" s="140" t="n">
        <v>27</v>
      </c>
      <c r="U188" s="9"/>
      <c r="V188" s="9"/>
      <c r="W188" s="9"/>
      <c r="X188" s="9"/>
      <c r="Y188" s="9"/>
      <c r="Z188" s="9"/>
      <c r="AA188" s="9" t="n">
        <v>100</v>
      </c>
      <c r="AB188" s="9" t="n">
        <v>5.2</v>
      </c>
      <c r="AC188" s="9" t="n">
        <v>17</v>
      </c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 t="n">
        <v>28</v>
      </c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 t="s">
        <v>6180</v>
      </c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</row>
    <row r="189" customFormat="false" ht="15.75" hidden="false" customHeight="true" outlineLevel="0" collapsed="false">
      <c r="A189" s="9" t="s">
        <v>2640</v>
      </c>
      <c r="B189" s="118" t="n">
        <v>41381</v>
      </c>
      <c r="C189" s="119" t="s">
        <v>3751</v>
      </c>
      <c r="D189" s="43"/>
      <c r="E189" s="6" t="n">
        <v>7</v>
      </c>
      <c r="F189" s="6"/>
      <c r="G189" s="6"/>
      <c r="H189" s="6"/>
      <c r="I189" s="6" t="n">
        <v>368</v>
      </c>
      <c r="J189" s="6"/>
      <c r="K189" s="9" t="n">
        <v>800</v>
      </c>
      <c r="L189" s="9"/>
      <c r="M189" s="9"/>
      <c r="N189" s="9"/>
      <c r="O189" s="9"/>
      <c r="P189" s="9"/>
      <c r="Q189" s="9"/>
      <c r="R189" s="9" t="n">
        <v>290</v>
      </c>
      <c r="S189" s="9" t="n">
        <v>22</v>
      </c>
      <c r="T189" s="9" t="n">
        <v>18</v>
      </c>
      <c r="U189" s="9"/>
      <c r="V189" s="9"/>
      <c r="W189" s="9"/>
      <c r="X189" s="9"/>
      <c r="Y189" s="9" t="n">
        <v>0.005</v>
      </c>
      <c r="Z189" s="9"/>
      <c r="AA189" s="9" t="n">
        <v>57</v>
      </c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 t="n">
        <v>26</v>
      </c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 t="s">
        <v>6188</v>
      </c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</row>
    <row r="190" customFormat="false" ht="15.75" hidden="false" customHeight="true" outlineLevel="0" collapsed="false">
      <c r="A190" s="9" t="s">
        <v>2648</v>
      </c>
      <c r="B190" s="118" t="n">
        <v>44573.4965277778</v>
      </c>
      <c r="C190" s="119" t="s">
        <v>3750</v>
      </c>
      <c r="D190" s="43"/>
      <c r="E190" s="6"/>
      <c r="F190" s="6"/>
      <c r="G190" s="6"/>
      <c r="H190" s="6"/>
      <c r="I190" s="6"/>
      <c r="J190" s="6" t="n">
        <v>14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 t="n">
        <v>11</v>
      </c>
      <c r="AK190" s="9"/>
      <c r="AL190" s="9"/>
      <c r="AM190" s="9"/>
      <c r="AN190" s="9"/>
      <c r="AO190" s="9"/>
      <c r="AP190" s="9"/>
      <c r="AQ190" s="9"/>
      <c r="AR190" s="9"/>
      <c r="AS190" s="9" t="n">
        <v>0.0001</v>
      </c>
      <c r="AT190" s="9"/>
      <c r="AU190" s="9" t="n">
        <v>0.001</v>
      </c>
      <c r="AV190" s="9"/>
      <c r="AW190" s="9"/>
      <c r="AX190" s="9"/>
      <c r="AY190" s="9"/>
      <c r="AZ190" s="9"/>
      <c r="BA190" s="9" t="n">
        <v>0.0006</v>
      </c>
      <c r="BB190" s="9"/>
      <c r="BC190" s="9"/>
      <c r="BD190" s="9"/>
      <c r="BE190" s="9"/>
      <c r="BF190" s="9"/>
      <c r="BG190" s="9" t="n">
        <v>6</v>
      </c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 t="s">
        <v>143</v>
      </c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</row>
    <row r="191" customFormat="false" ht="15.75" hidden="false" customHeight="true" outlineLevel="0" collapsed="false">
      <c r="A191" s="9" t="s">
        <v>2667</v>
      </c>
      <c r="B191" s="6" t="s">
        <v>6184</v>
      </c>
      <c r="C191" s="119" t="s">
        <v>3740</v>
      </c>
      <c r="D191" s="43"/>
      <c r="E191" s="6"/>
      <c r="F191" s="6"/>
      <c r="G191" s="6"/>
      <c r="H191" s="6"/>
      <c r="I191" s="6" t="n">
        <v>420</v>
      </c>
      <c r="J191" s="6" t="n">
        <v>19.7</v>
      </c>
      <c r="K191" s="9" t="n">
        <v>1884</v>
      </c>
      <c r="L191" s="9"/>
      <c r="M191" s="9"/>
      <c r="N191" s="9"/>
      <c r="O191" s="9"/>
      <c r="P191" s="9"/>
      <c r="Q191" s="9"/>
      <c r="R191" s="9" t="n">
        <v>297</v>
      </c>
      <c r="S191" s="9" t="n">
        <v>184</v>
      </c>
      <c r="T191" s="9" t="n">
        <v>331</v>
      </c>
      <c r="U191" s="9"/>
      <c r="V191" s="9"/>
      <c r="W191" s="9"/>
      <c r="X191" s="9"/>
      <c r="Y191" s="9"/>
      <c r="Z191" s="9" t="n">
        <v>195</v>
      </c>
      <c r="AA191" s="9" t="n">
        <v>285</v>
      </c>
      <c r="AB191" s="9" t="n">
        <v>3.4</v>
      </c>
      <c r="AC191" s="9" t="n">
        <v>24.8</v>
      </c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 t="n">
        <v>34</v>
      </c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 t="s">
        <v>27</v>
      </c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</row>
    <row r="192" customFormat="false" ht="15.75" hidden="false" customHeight="true" outlineLevel="0" collapsed="false">
      <c r="A192" s="9" t="s">
        <v>2723</v>
      </c>
      <c r="B192" s="118"/>
      <c r="C192" s="119" t="s">
        <v>6178</v>
      </c>
      <c r="D192" s="43"/>
      <c r="E192" s="6" t="n">
        <v>7.86</v>
      </c>
      <c r="F192" s="6"/>
      <c r="G192" s="6"/>
      <c r="H192" s="6"/>
      <c r="I192" s="6"/>
      <c r="J192" s="6"/>
      <c r="K192" s="9" t="n">
        <v>914</v>
      </c>
      <c r="L192" s="9"/>
      <c r="M192" s="9"/>
      <c r="N192" s="9"/>
      <c r="O192" s="9"/>
      <c r="P192" s="9" t="n">
        <v>1150</v>
      </c>
      <c r="Q192" s="9"/>
      <c r="R192" s="9" t="n">
        <v>49</v>
      </c>
      <c r="S192" s="9" t="n">
        <v>69.5</v>
      </c>
      <c r="T192" s="9" t="n">
        <v>23.5</v>
      </c>
      <c r="U192" s="9"/>
      <c r="V192" s="9"/>
      <c r="W192" s="9"/>
      <c r="X192" s="9"/>
      <c r="Y192" s="9"/>
      <c r="Z192" s="9" t="n">
        <v>42</v>
      </c>
      <c r="AA192" s="9" t="n">
        <v>166</v>
      </c>
      <c r="AB192" s="9" t="n">
        <v>6</v>
      </c>
      <c r="AC192" s="9" t="n">
        <v>21.9</v>
      </c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 t="n">
        <v>20.06</v>
      </c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 t="s">
        <v>6189</v>
      </c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</row>
    <row r="193" customFormat="false" ht="15.75" hidden="false" customHeight="true" outlineLevel="0" collapsed="false">
      <c r="A193" s="9" t="s">
        <v>2730</v>
      </c>
      <c r="B193" s="118"/>
      <c r="C193" s="119" t="s">
        <v>6178</v>
      </c>
      <c r="D193" s="43"/>
      <c r="E193" s="6" t="n">
        <v>7.38</v>
      </c>
      <c r="F193" s="6"/>
      <c r="G193" s="6"/>
      <c r="H193" s="6"/>
      <c r="I193" s="6"/>
      <c r="J193" s="6"/>
      <c r="K193" s="9" t="n">
        <v>752</v>
      </c>
      <c r="L193" s="9"/>
      <c r="M193" s="9"/>
      <c r="N193" s="9"/>
      <c r="O193" s="9"/>
      <c r="P193" s="9" t="n">
        <v>905</v>
      </c>
      <c r="Q193" s="9"/>
      <c r="R193" s="9" t="n">
        <v>53</v>
      </c>
      <c r="S193" s="9" t="n">
        <v>37.4</v>
      </c>
      <c r="T193" s="9" t="n">
        <v>20.7</v>
      </c>
      <c r="U193" s="9"/>
      <c r="V193" s="9"/>
      <c r="W193" s="9"/>
      <c r="X193" s="9"/>
      <c r="Y193" s="9"/>
      <c r="Z193" s="9" t="n">
        <v>51.7</v>
      </c>
      <c r="AA193" s="9" t="n">
        <v>97</v>
      </c>
      <c r="AB193" s="9" t="n">
        <v>9</v>
      </c>
      <c r="AC193" s="9" t="n">
        <v>19.2</v>
      </c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 t="n">
        <v>31.07</v>
      </c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 t="s">
        <v>6189</v>
      </c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</row>
    <row r="194" customFormat="false" ht="15.75" hidden="false" customHeight="true" outlineLevel="0" collapsed="false">
      <c r="A194" s="9" t="s">
        <v>2746</v>
      </c>
      <c r="B194" s="118"/>
      <c r="C194" s="119" t="s">
        <v>6178</v>
      </c>
      <c r="D194" s="43"/>
      <c r="E194" s="6" t="n">
        <v>7.51</v>
      </c>
      <c r="F194" s="6"/>
      <c r="G194" s="6"/>
      <c r="H194" s="6"/>
      <c r="I194" s="6"/>
      <c r="J194" s="6"/>
      <c r="K194" s="9" t="n">
        <v>649</v>
      </c>
      <c r="L194" s="9"/>
      <c r="M194" s="9"/>
      <c r="N194" s="9"/>
      <c r="O194" s="9"/>
      <c r="P194" s="9" t="n">
        <v>770</v>
      </c>
      <c r="Q194" s="9"/>
      <c r="R194" s="9" t="n">
        <v>47</v>
      </c>
      <c r="S194" s="9" t="n">
        <v>73.2</v>
      </c>
      <c r="T194" s="9" t="n">
        <v>17.2</v>
      </c>
      <c r="U194" s="9"/>
      <c r="V194" s="9"/>
      <c r="W194" s="9"/>
      <c r="X194" s="9"/>
      <c r="Y194" s="9"/>
      <c r="Z194" s="9" t="n">
        <v>47.3</v>
      </c>
      <c r="AA194" s="9" t="n">
        <v>84</v>
      </c>
      <c r="AB194" s="9" t="n">
        <v>6</v>
      </c>
      <c r="AC194" s="9" t="n">
        <v>16.7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 t="n">
        <v>19.26</v>
      </c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 t="s">
        <v>6189</v>
      </c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</row>
    <row r="195" customFormat="false" ht="15.75" hidden="false" customHeight="true" outlineLevel="0" collapsed="false">
      <c r="A195" s="9" t="s">
        <v>2765</v>
      </c>
      <c r="B195" s="118"/>
      <c r="C195" s="119" t="s">
        <v>6178</v>
      </c>
      <c r="D195" s="43"/>
      <c r="E195" s="6" t="n">
        <v>7.33</v>
      </c>
      <c r="F195" s="6"/>
      <c r="G195" s="6"/>
      <c r="H195" s="6"/>
      <c r="I195" s="6"/>
      <c r="J195" s="6"/>
      <c r="K195" s="9" t="n">
        <v>731</v>
      </c>
      <c r="L195" s="9"/>
      <c r="M195" s="9"/>
      <c r="N195" s="9"/>
      <c r="O195" s="9"/>
      <c r="P195" s="9" t="n">
        <v>940</v>
      </c>
      <c r="Q195" s="9"/>
      <c r="R195" s="9" t="n">
        <v>45</v>
      </c>
      <c r="S195" s="9" t="n">
        <v>34.7</v>
      </c>
      <c r="T195" s="9" t="n">
        <v>24.3</v>
      </c>
      <c r="U195" s="9"/>
      <c r="V195" s="9"/>
      <c r="W195" s="9"/>
      <c r="X195" s="9"/>
      <c r="Y195" s="9"/>
      <c r="Z195" s="9" t="n">
        <v>47.3</v>
      </c>
      <c r="AA195" s="9" t="n">
        <v>101</v>
      </c>
      <c r="AB195" s="9" t="n">
        <v>4</v>
      </c>
      <c r="AC195" s="9" t="n">
        <v>15.1</v>
      </c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 t="n">
        <v>46.31</v>
      </c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 t="s">
        <v>6189</v>
      </c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</row>
    <row r="196" customFormat="false" ht="15.75" hidden="false" customHeight="true" outlineLevel="0" collapsed="false">
      <c r="A196" s="9" t="s">
        <v>2767</v>
      </c>
      <c r="B196" s="6" t="s">
        <v>6182</v>
      </c>
      <c r="C196" s="119" t="s">
        <v>3742</v>
      </c>
      <c r="D196" s="43"/>
      <c r="E196" s="6" t="n">
        <v>7.34</v>
      </c>
      <c r="F196" s="6"/>
      <c r="G196" s="6"/>
      <c r="H196" s="6"/>
      <c r="I196" s="6" t="n">
        <v>340</v>
      </c>
      <c r="J196" s="6" t="n">
        <v>16.9</v>
      </c>
      <c r="K196" s="9" t="n">
        <v>713</v>
      </c>
      <c r="L196" s="9"/>
      <c r="M196" s="9"/>
      <c r="N196" s="9"/>
      <c r="O196" s="9"/>
      <c r="P196" s="9"/>
      <c r="Q196" s="9"/>
      <c r="R196" s="9" t="n">
        <v>219</v>
      </c>
      <c r="S196" s="9" t="n">
        <v>12</v>
      </c>
      <c r="T196" s="9" t="n">
        <v>16</v>
      </c>
      <c r="U196" s="9" t="s">
        <v>6183</v>
      </c>
      <c r="V196" s="9"/>
      <c r="W196" s="9"/>
      <c r="X196" s="9"/>
      <c r="Y196" s="9" t="n">
        <v>0.4</v>
      </c>
      <c r="Z196" s="9" t="n">
        <v>139</v>
      </c>
      <c r="AA196" s="9" t="n">
        <v>66</v>
      </c>
      <c r="AB196" s="9" t="n">
        <v>9.3</v>
      </c>
      <c r="AC196" s="9" t="n">
        <v>20</v>
      </c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 t="n">
        <v>41</v>
      </c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 t="s">
        <v>6180</v>
      </c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</row>
    <row r="197" customFormat="false" ht="15.75" hidden="false" customHeight="true" outlineLevel="0" collapsed="false">
      <c r="A197" s="9" t="s">
        <v>2809</v>
      </c>
      <c r="B197" s="118"/>
      <c r="C197" s="119" t="s">
        <v>6178</v>
      </c>
      <c r="D197" s="43"/>
      <c r="E197" s="6" t="n">
        <v>7.35</v>
      </c>
      <c r="F197" s="6"/>
      <c r="G197" s="6"/>
      <c r="H197" s="6"/>
      <c r="I197" s="6"/>
      <c r="J197" s="6"/>
      <c r="K197" s="9" t="n">
        <v>617</v>
      </c>
      <c r="L197" s="9"/>
      <c r="M197" s="9"/>
      <c r="N197" s="9"/>
      <c r="O197" s="9"/>
      <c r="P197" s="9" t="n">
        <v>860</v>
      </c>
      <c r="Q197" s="9"/>
      <c r="R197" s="9" t="n">
        <v>47</v>
      </c>
      <c r="S197" s="9" t="n">
        <v>19.1</v>
      </c>
      <c r="T197" s="9" t="n">
        <v>12.5</v>
      </c>
      <c r="U197" s="9"/>
      <c r="V197" s="9"/>
      <c r="W197" s="9"/>
      <c r="X197" s="9"/>
      <c r="Y197" s="9"/>
      <c r="Z197" s="9" t="n">
        <v>45.3</v>
      </c>
      <c r="AA197" s="9" t="n">
        <v>66</v>
      </c>
      <c r="AB197" s="9" t="n">
        <v>3</v>
      </c>
      <c r="AC197" s="9" t="n">
        <v>18.4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 t="n">
        <v>34.06</v>
      </c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 t="s">
        <v>6190</v>
      </c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</row>
    <row r="198" customFormat="false" ht="15.75" hidden="false" customHeight="true" outlineLevel="0" collapsed="false">
      <c r="A198" s="9" t="s">
        <v>55</v>
      </c>
      <c r="B198" s="120"/>
      <c r="C198" s="121"/>
      <c r="D198" s="19" t="s">
        <v>6149</v>
      </c>
      <c r="E198" s="9" t="n">
        <v>6.31</v>
      </c>
      <c r="F198" s="9"/>
      <c r="G198" s="9" t="n">
        <v>33.61</v>
      </c>
      <c r="H198" s="9"/>
      <c r="I198" s="9" t="n">
        <v>27.55</v>
      </c>
      <c r="J198" s="9" t="n">
        <v>21</v>
      </c>
      <c r="K198" s="9" t="n">
        <v>101</v>
      </c>
      <c r="L198" s="9"/>
      <c r="M198" s="9"/>
      <c r="N198" s="9"/>
      <c r="O198" s="9"/>
      <c r="P198" s="9"/>
      <c r="Q198" s="9" t="n">
        <v>83.82</v>
      </c>
      <c r="R198" s="9" t="n">
        <v>65.06</v>
      </c>
      <c r="S198" s="9" t="n">
        <v>5.7</v>
      </c>
      <c r="T198" s="9" t="n">
        <v>6.9</v>
      </c>
      <c r="U198" s="9"/>
      <c r="V198" s="9"/>
      <c r="W198" s="9"/>
      <c r="X198" s="9"/>
      <c r="Y198" s="9" t="n">
        <v>0.05</v>
      </c>
      <c r="Z198" s="9" t="n">
        <v>11.21</v>
      </c>
      <c r="AA198" s="9" t="n">
        <v>0.9</v>
      </c>
      <c r="AB198" s="9" t="n">
        <v>2.5</v>
      </c>
      <c r="AC198" s="9" t="n">
        <v>9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 t="n">
        <v>6.1</v>
      </c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 t="s">
        <v>6150</v>
      </c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</row>
    <row r="199" customFormat="false" ht="15.75" hidden="false" customHeight="true" outlineLevel="0" collapsed="false">
      <c r="A199" s="9" t="s">
        <v>2828</v>
      </c>
      <c r="B199" s="118"/>
      <c r="C199" s="119" t="s">
        <v>6178</v>
      </c>
      <c r="D199" s="43"/>
      <c r="E199" s="6" t="n">
        <v>7.5</v>
      </c>
      <c r="F199" s="6"/>
      <c r="G199" s="6"/>
      <c r="H199" s="6"/>
      <c r="I199" s="6"/>
      <c r="J199" s="6"/>
      <c r="K199" s="9" t="n">
        <v>628</v>
      </c>
      <c r="L199" s="9"/>
      <c r="M199" s="9"/>
      <c r="N199" s="9"/>
      <c r="O199" s="9"/>
      <c r="P199" s="9" t="n">
        <v>945</v>
      </c>
      <c r="Q199" s="9"/>
      <c r="R199" s="9" t="n">
        <v>49</v>
      </c>
      <c r="S199" s="9" t="n">
        <v>74.4</v>
      </c>
      <c r="T199" s="9" t="n">
        <v>31.5</v>
      </c>
      <c r="U199" s="9"/>
      <c r="V199" s="9"/>
      <c r="W199" s="9"/>
      <c r="X199" s="9"/>
      <c r="Y199" s="9"/>
      <c r="Z199" s="9" t="n">
        <v>45.3</v>
      </c>
      <c r="AA199" s="9" t="n">
        <v>179</v>
      </c>
      <c r="AB199" s="9" t="n">
        <v>3</v>
      </c>
      <c r="AC199" s="9" t="n">
        <v>20.2</v>
      </c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 t="n">
        <v>55.5</v>
      </c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 t="s">
        <v>6190</v>
      </c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</row>
    <row r="200" customFormat="false" ht="15.75" hidden="false" customHeight="true" outlineLevel="0" collapsed="false">
      <c r="A200" s="9" t="s">
        <v>322</v>
      </c>
      <c r="B200" s="120" t="n">
        <v>32744</v>
      </c>
      <c r="C200" s="121" t="s">
        <v>6191</v>
      </c>
      <c r="D200" s="19" t="s">
        <v>6192</v>
      </c>
      <c r="E200" s="9" t="n">
        <v>7</v>
      </c>
      <c r="F200" s="9" t="n">
        <v>0</v>
      </c>
      <c r="G200" s="9"/>
      <c r="H200" s="9"/>
      <c r="I200" s="9" t="n">
        <v>219.5</v>
      </c>
      <c r="J200" s="9"/>
      <c r="K200" s="9" t="n">
        <v>260</v>
      </c>
      <c r="L200" s="9"/>
      <c r="M200" s="9"/>
      <c r="N200" s="9"/>
      <c r="O200" s="9" t="n">
        <v>0.002128</v>
      </c>
      <c r="P200" s="9"/>
      <c r="Q200" s="9"/>
      <c r="R200" s="9" t="n">
        <v>213.4</v>
      </c>
      <c r="S200" s="9"/>
      <c r="T200" s="9" t="n">
        <v>2.4</v>
      </c>
      <c r="U200" s="9"/>
      <c r="V200" s="9"/>
      <c r="W200" s="9"/>
      <c r="X200" s="9"/>
      <c r="Y200" s="9"/>
      <c r="Z200" s="9" t="n">
        <v>40.8</v>
      </c>
      <c r="AA200" s="9" t="n">
        <v>7.94</v>
      </c>
      <c r="AB200" s="9" t="n">
        <v>0.47</v>
      </c>
      <c r="AC200" s="9" t="n">
        <v>26.7</v>
      </c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 t="n">
        <v>2.5</v>
      </c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 t="s">
        <v>6193</v>
      </c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</row>
    <row r="201" customFormat="false" ht="15.75" hidden="false" customHeight="true" outlineLevel="0" collapsed="false">
      <c r="A201" s="9" t="s">
        <v>322</v>
      </c>
      <c r="B201" s="120"/>
      <c r="C201" s="121"/>
      <c r="D201" s="19"/>
      <c r="E201" s="9" t="n">
        <v>6.7</v>
      </c>
      <c r="F201" s="9"/>
      <c r="G201" s="9"/>
      <c r="H201" s="9"/>
      <c r="I201" s="9"/>
      <c r="J201" s="9"/>
      <c r="K201" s="9" t="n">
        <v>200</v>
      </c>
      <c r="L201" s="9"/>
      <c r="M201" s="9"/>
      <c r="N201" s="9"/>
      <c r="O201" s="9"/>
      <c r="P201" s="9"/>
      <c r="Q201" s="9"/>
      <c r="R201" s="9" t="n">
        <v>213.4</v>
      </c>
      <c r="S201" s="9" t="n">
        <v>1</v>
      </c>
      <c r="T201" s="9" t="n">
        <v>2.4</v>
      </c>
      <c r="U201" s="9"/>
      <c r="V201" s="9"/>
      <c r="W201" s="9"/>
      <c r="X201" s="9"/>
      <c r="Y201" s="9"/>
      <c r="Z201" s="9" t="n">
        <v>40.8</v>
      </c>
      <c r="AA201" s="9" t="n">
        <v>7.94</v>
      </c>
      <c r="AB201" s="9" t="n">
        <v>0.47</v>
      </c>
      <c r="AC201" s="9" t="n">
        <v>26.7</v>
      </c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 t="n">
        <v>2.5</v>
      </c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 t="s">
        <v>6194</v>
      </c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</row>
    <row r="202" customFormat="false" ht="15.75" hidden="false" customHeight="true" outlineLevel="0" collapsed="false">
      <c r="A202" s="9" t="s">
        <v>2848</v>
      </c>
      <c r="B202" s="118" t="n">
        <v>36798</v>
      </c>
      <c r="C202" s="119" t="s">
        <v>3761</v>
      </c>
      <c r="D202" s="43"/>
      <c r="E202" s="1" t="n">
        <v>7.2</v>
      </c>
      <c r="F202" s="6"/>
      <c r="G202" s="6" t="n">
        <v>512.888</v>
      </c>
      <c r="H202" s="6"/>
      <c r="I202" s="6" t="n">
        <v>420</v>
      </c>
      <c r="J202" s="6" t="n">
        <v>20.1</v>
      </c>
      <c r="K202" s="9" t="n">
        <v>1024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</row>
    <row r="203" customFormat="false" ht="15.75" hidden="false" customHeight="true" outlineLevel="0" collapsed="false">
      <c r="A203" s="9" t="s">
        <v>2853</v>
      </c>
      <c r="B203" s="118" t="n">
        <v>41144</v>
      </c>
      <c r="C203" s="119" t="s">
        <v>3752</v>
      </c>
      <c r="D203" s="43"/>
      <c r="E203" s="6" t="n">
        <v>7</v>
      </c>
      <c r="F203" s="6"/>
      <c r="G203" s="6"/>
      <c r="H203" s="6"/>
      <c r="I203" s="6"/>
      <c r="J203" s="6"/>
      <c r="K203" s="9" t="n">
        <v>804</v>
      </c>
      <c r="L203" s="9"/>
      <c r="M203" s="9"/>
      <c r="N203" s="9"/>
      <c r="O203" s="9"/>
      <c r="P203" s="9"/>
      <c r="Q203" s="9"/>
      <c r="R203" s="9" t="n">
        <v>213</v>
      </c>
      <c r="S203" s="9" t="n">
        <v>29</v>
      </c>
      <c r="T203" s="9" t="n">
        <v>22</v>
      </c>
      <c r="U203" s="9"/>
      <c r="V203" s="9"/>
      <c r="W203" s="9"/>
      <c r="X203" s="9"/>
      <c r="Y203" s="9" t="n">
        <v>0.005</v>
      </c>
      <c r="Z203" s="9"/>
      <c r="AA203" s="9" t="n">
        <v>88</v>
      </c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 t="n">
        <v>62</v>
      </c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</row>
    <row r="204" customFormat="false" ht="15.75" hidden="false" customHeight="true" outlineLevel="0" collapsed="false">
      <c r="A204" s="9" t="s">
        <v>2866</v>
      </c>
      <c r="B204" s="118" t="n">
        <v>45134</v>
      </c>
      <c r="C204" s="119" t="s">
        <v>3743</v>
      </c>
      <c r="D204" s="43"/>
      <c r="E204" s="6" t="n">
        <v>7.64</v>
      </c>
      <c r="F204" s="6"/>
      <c r="G204" s="6"/>
      <c r="H204" s="6"/>
      <c r="I204" s="6"/>
      <c r="J204" s="6" t="n">
        <v>13.6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 t="s">
        <v>6195</v>
      </c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</row>
    <row r="205" customFormat="false" ht="15.75" hidden="false" customHeight="true" outlineLevel="0" collapsed="false">
      <c r="A205" s="9" t="s">
        <v>2874</v>
      </c>
      <c r="B205" s="118" t="n">
        <v>44106</v>
      </c>
      <c r="C205" s="119" t="s">
        <v>3740</v>
      </c>
      <c r="D205" s="43"/>
      <c r="E205" s="6" t="n">
        <v>6.3</v>
      </c>
      <c r="F205" s="6"/>
      <c r="G205" s="6"/>
      <c r="H205" s="6"/>
      <c r="I205" s="6"/>
      <c r="J205" s="6" t="n">
        <v>16.9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 t="s">
        <v>6195</v>
      </c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</row>
    <row r="206" customFormat="false" ht="15.75" hidden="false" customHeight="true" outlineLevel="0" collapsed="false">
      <c r="A206" s="9" t="s">
        <v>2880</v>
      </c>
      <c r="B206" s="118" t="n">
        <v>44359</v>
      </c>
      <c r="C206" s="119" t="s">
        <v>3742</v>
      </c>
      <c r="D206" s="43"/>
      <c r="E206" s="6" t="n">
        <v>7.26</v>
      </c>
      <c r="F206" s="6"/>
      <c r="G206" s="6"/>
      <c r="H206" s="6"/>
      <c r="I206" s="6"/>
      <c r="J206" s="6" t="n">
        <v>18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 t="s">
        <v>6195</v>
      </c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</row>
    <row r="207" customFormat="false" ht="15.75" hidden="false" customHeight="true" outlineLevel="0" collapsed="false">
      <c r="A207" s="9" t="s">
        <v>2882</v>
      </c>
      <c r="B207" s="118" t="n">
        <v>45027</v>
      </c>
      <c r="C207" s="119" t="s">
        <v>3743</v>
      </c>
      <c r="D207" s="43"/>
      <c r="E207" s="6" t="n">
        <v>6.9</v>
      </c>
      <c r="F207" s="6"/>
      <c r="G207" s="6"/>
      <c r="H207" s="6"/>
      <c r="I207" s="6"/>
      <c r="J207" s="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 t="s">
        <v>6195</v>
      </c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</row>
    <row r="208" customFormat="false" ht="15.75" hidden="false" customHeight="true" outlineLevel="0" collapsed="false">
      <c r="A208" s="9" t="s">
        <v>2884</v>
      </c>
      <c r="B208" s="118"/>
      <c r="C208" s="119"/>
      <c r="D208" s="43"/>
      <c r="E208" s="6" t="n">
        <v>7.4</v>
      </c>
      <c r="F208" s="6"/>
      <c r="G208" s="6"/>
      <c r="H208" s="6"/>
      <c r="I208" s="6"/>
      <c r="J208" s="6" t="n">
        <v>18.5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</row>
    <row r="209" customFormat="false" ht="15.75" hidden="false" customHeight="true" outlineLevel="0" collapsed="false">
      <c r="A209" s="9" t="s">
        <v>2888</v>
      </c>
      <c r="B209" s="118" t="n">
        <v>44368</v>
      </c>
      <c r="C209" s="119" t="s">
        <v>3742</v>
      </c>
      <c r="D209" s="43"/>
      <c r="E209" s="6" t="n">
        <v>8.4</v>
      </c>
      <c r="F209" s="6"/>
      <c r="G209" s="6"/>
      <c r="H209" s="6"/>
      <c r="I209" s="6"/>
      <c r="J209" s="6" t="n">
        <v>20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 t="s">
        <v>6195</v>
      </c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</row>
    <row r="210" customFormat="false" ht="15.75" hidden="false" customHeight="true" outlineLevel="0" collapsed="false">
      <c r="A210" s="9" t="s">
        <v>2896</v>
      </c>
      <c r="B210" s="118" t="n">
        <v>45654</v>
      </c>
      <c r="C210" s="119" t="s">
        <v>3754</v>
      </c>
      <c r="D210" s="43"/>
      <c r="E210" s="6" t="n">
        <v>7</v>
      </c>
      <c r="F210" s="6"/>
      <c r="G210" s="6"/>
      <c r="H210" s="6"/>
      <c r="I210" s="6"/>
      <c r="J210" s="6" t="n">
        <v>18.7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 t="s">
        <v>6195</v>
      </c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</row>
    <row r="211" customFormat="false" ht="15.75" hidden="false" customHeight="true" outlineLevel="0" collapsed="false">
      <c r="A211" s="9" t="s">
        <v>2902</v>
      </c>
      <c r="B211" s="118" t="n">
        <v>45134</v>
      </c>
      <c r="C211" s="119" t="s">
        <v>3743</v>
      </c>
      <c r="D211" s="43"/>
      <c r="E211" s="6" t="n">
        <v>790</v>
      </c>
      <c r="F211" s="6"/>
      <c r="G211" s="6"/>
      <c r="H211" s="6"/>
      <c r="I211" s="6"/>
      <c r="J211" s="6" t="n">
        <v>14.5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 t="s">
        <v>6195</v>
      </c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</row>
    <row r="212" customFormat="false" ht="15.75" hidden="false" customHeight="true" outlineLevel="0" collapsed="false">
      <c r="A212" s="9" t="s">
        <v>2904</v>
      </c>
      <c r="B212" s="118" t="n">
        <v>45646</v>
      </c>
      <c r="C212" s="119" t="s">
        <v>3754</v>
      </c>
      <c r="D212" s="43"/>
      <c r="E212" s="6" t="n">
        <v>7.4</v>
      </c>
      <c r="F212" s="6"/>
      <c r="G212" s="6"/>
      <c r="H212" s="6"/>
      <c r="I212" s="6"/>
      <c r="J212" s="6" t="n">
        <v>17.2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 t="s">
        <v>6195</v>
      </c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</row>
    <row r="213" customFormat="false" ht="15.75" hidden="false" customHeight="true" outlineLevel="0" collapsed="false">
      <c r="A213" s="9" t="s">
        <v>1070</v>
      </c>
      <c r="B213" s="120"/>
      <c r="C213" s="121"/>
      <c r="D213" s="19" t="s">
        <v>6196</v>
      </c>
      <c r="E213" s="9"/>
      <c r="F213" s="9"/>
      <c r="G213" s="9" t="n">
        <v>354</v>
      </c>
      <c r="H213" s="9"/>
      <c r="I213" s="9" t="n">
        <v>290</v>
      </c>
      <c r="J213" s="9"/>
      <c r="K213" s="9"/>
      <c r="L213" s="9"/>
      <c r="M213" s="9"/>
      <c r="N213" s="9"/>
      <c r="O213" s="9"/>
      <c r="P213" s="9"/>
      <c r="Q213" s="9"/>
      <c r="R213" s="9" t="n">
        <v>168.5</v>
      </c>
      <c r="S213" s="9" t="n">
        <v>11</v>
      </c>
      <c r="T213" s="9" t="n">
        <v>5</v>
      </c>
      <c r="U213" s="9"/>
      <c r="V213" s="9"/>
      <c r="W213" s="9"/>
      <c r="X213" s="9"/>
      <c r="Y213" s="9"/>
      <c r="Z213" s="9" t="n">
        <v>49</v>
      </c>
      <c r="AA213" s="9" t="n">
        <v>39</v>
      </c>
      <c r="AB213" s="9" t="n">
        <v>2.4</v>
      </c>
      <c r="AC213" s="9" t="n">
        <v>11</v>
      </c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 t="n">
        <v>1.8</v>
      </c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 t="s">
        <v>6150</v>
      </c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</row>
    <row r="214" customFormat="false" ht="15.75" hidden="false" customHeight="true" outlineLevel="0" collapsed="false">
      <c r="A214" s="9" t="s">
        <v>1070</v>
      </c>
      <c r="B214" s="120"/>
      <c r="C214" s="121"/>
      <c r="D214" s="19" t="s">
        <v>6197</v>
      </c>
      <c r="E214" s="9"/>
      <c r="F214" s="9"/>
      <c r="G214" s="9" t="n">
        <v>42.19</v>
      </c>
      <c r="H214" s="9"/>
      <c r="I214" s="9"/>
      <c r="J214" s="9"/>
      <c r="K214" s="9"/>
      <c r="L214" s="9"/>
      <c r="M214" s="9"/>
      <c r="N214" s="9"/>
      <c r="O214" s="9"/>
      <c r="P214" s="9"/>
      <c r="Q214" s="9" t="n">
        <v>107.34</v>
      </c>
      <c r="R214" s="9" t="n">
        <v>54.25</v>
      </c>
      <c r="S214" s="9" t="n">
        <v>11.96</v>
      </c>
      <c r="T214" s="9" t="n">
        <v>12.4</v>
      </c>
      <c r="U214" s="9"/>
      <c r="V214" s="9"/>
      <c r="W214" s="9"/>
      <c r="X214" s="9"/>
      <c r="Y214" s="9"/>
      <c r="Z214" s="9" t="n">
        <v>9.95</v>
      </c>
      <c r="AA214" s="9" t="n">
        <v>1.5</v>
      </c>
      <c r="AB214" s="9" t="n">
        <v>5.7</v>
      </c>
      <c r="AC214" s="9" t="n">
        <v>7.14</v>
      </c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 t="n">
        <v>3.05</v>
      </c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 t="s">
        <v>6150</v>
      </c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</row>
    <row r="215" customFormat="false" ht="15.75" hidden="false" customHeight="true" outlineLevel="0" collapsed="false">
      <c r="A215" s="9" t="s">
        <v>1070</v>
      </c>
      <c r="B215" s="120"/>
      <c r="C215" s="121"/>
      <c r="D215" s="19"/>
      <c r="E215" s="9"/>
      <c r="F215" s="9" t="n">
        <v>290</v>
      </c>
      <c r="G215" s="9" t="n">
        <v>354</v>
      </c>
      <c r="H215" s="9"/>
      <c r="I215" s="9" t="n">
        <v>290</v>
      </c>
      <c r="J215" s="9"/>
      <c r="K215" s="9"/>
      <c r="L215" s="9"/>
      <c r="M215" s="9"/>
      <c r="N215" s="9"/>
      <c r="O215" s="9"/>
      <c r="P215" s="9"/>
      <c r="Q215" s="9"/>
      <c r="R215" s="9" t="n">
        <v>168.5</v>
      </c>
      <c r="S215" s="9" t="n">
        <v>11</v>
      </c>
      <c r="T215" s="9" t="n">
        <v>5</v>
      </c>
      <c r="U215" s="9"/>
      <c r="V215" s="9"/>
      <c r="W215" s="9"/>
      <c r="X215" s="9"/>
      <c r="Y215" s="9"/>
      <c r="Z215" s="9" t="n">
        <v>49</v>
      </c>
      <c r="AA215" s="9" t="n">
        <v>39</v>
      </c>
      <c r="AB215" s="9" t="n">
        <v>2.4</v>
      </c>
      <c r="AC215" s="9" t="n">
        <v>11</v>
      </c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 t="n">
        <v>1.8</v>
      </c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 t="s">
        <v>59</v>
      </c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</row>
    <row r="216" customFormat="false" ht="15.75" hidden="false" customHeight="true" outlineLevel="0" collapsed="false">
      <c r="A216" s="9" t="s">
        <v>2906</v>
      </c>
      <c r="B216" s="118" t="n">
        <v>44953</v>
      </c>
      <c r="C216" s="119" t="s">
        <v>3743</v>
      </c>
      <c r="D216" s="43"/>
      <c r="E216" s="6" t="n">
        <v>7.55</v>
      </c>
      <c r="F216" s="6"/>
      <c r="G216" s="6"/>
      <c r="H216" s="6"/>
      <c r="I216" s="6"/>
      <c r="J216" s="6" t="n">
        <v>14.8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 t="s">
        <v>6195</v>
      </c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</row>
    <row r="217" customFormat="false" ht="15.75" hidden="false" customHeight="true" outlineLevel="0" collapsed="false">
      <c r="A217" s="9" t="s">
        <v>2914</v>
      </c>
      <c r="B217" s="118" t="n">
        <v>44375</v>
      </c>
      <c r="C217" s="119" t="s">
        <v>3742</v>
      </c>
      <c r="D217" s="43"/>
      <c r="E217" s="6" t="n">
        <v>7.41</v>
      </c>
      <c r="F217" s="6"/>
      <c r="G217" s="6"/>
      <c r="H217" s="6"/>
      <c r="I217" s="6"/>
      <c r="J217" s="6" t="n">
        <v>21.2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 t="s">
        <v>6195</v>
      </c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</row>
    <row r="218" customFormat="false" ht="15.75" hidden="false" customHeight="true" outlineLevel="0" collapsed="false">
      <c r="A218" s="9" t="s">
        <v>2922</v>
      </c>
      <c r="B218" s="118" t="n">
        <v>44704</v>
      </c>
      <c r="C218" s="119" t="s">
        <v>3750</v>
      </c>
      <c r="D218" s="43"/>
      <c r="E218" s="6" t="n">
        <v>7.57</v>
      </c>
      <c r="F218" s="6"/>
      <c r="G218" s="6"/>
      <c r="H218" s="6"/>
      <c r="I218" s="6"/>
      <c r="J218" s="6" t="n">
        <v>17.4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 t="s">
        <v>6195</v>
      </c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</row>
    <row r="219" customFormat="false" ht="15.75" hidden="false" customHeight="true" outlineLevel="0" collapsed="false">
      <c r="A219" s="9" t="s">
        <v>328</v>
      </c>
      <c r="B219" s="120"/>
      <c r="C219" s="121"/>
      <c r="D219" s="19" t="s">
        <v>6198</v>
      </c>
      <c r="E219" s="9" t="n">
        <v>8.35</v>
      </c>
      <c r="F219" s="9"/>
      <c r="G219" s="9" t="n">
        <v>314.05</v>
      </c>
      <c r="H219" s="9"/>
      <c r="I219" s="9" t="n">
        <v>257.42</v>
      </c>
      <c r="J219" s="9" t="n">
        <v>20</v>
      </c>
      <c r="K219" s="9" t="n">
        <v>600</v>
      </c>
      <c r="L219" s="9"/>
      <c r="M219" s="9"/>
      <c r="N219" s="9"/>
      <c r="O219" s="9"/>
      <c r="P219" s="9"/>
      <c r="Q219" s="1" t="n">
        <v>518.05</v>
      </c>
      <c r="R219" s="9" t="n">
        <v>101.04</v>
      </c>
      <c r="S219" s="9" t="n">
        <v>21.76</v>
      </c>
      <c r="T219" s="9" t="n">
        <v>15.2</v>
      </c>
      <c r="U219" s="9"/>
      <c r="V219" s="9"/>
      <c r="W219" s="9"/>
      <c r="X219" s="9"/>
      <c r="Y219" s="9"/>
      <c r="Z219" s="9" t="n">
        <v>21.61</v>
      </c>
      <c r="AA219" s="9" t="n">
        <v>112.2</v>
      </c>
      <c r="AB219" s="9" t="n">
        <v>1.7</v>
      </c>
      <c r="AC219" s="9" t="n">
        <v>11.43</v>
      </c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 t="n">
        <v>3.88</v>
      </c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 t="s">
        <v>6150</v>
      </c>
      <c r="BY219" s="9"/>
      <c r="BZ219" s="9"/>
      <c r="CA219" s="9"/>
      <c r="CB219" s="9"/>
      <c r="CC219" s="9"/>
      <c r="CD219" s="9"/>
      <c r="CE219" s="9"/>
      <c r="CF219" s="9" t="n">
        <v>-6.16</v>
      </c>
      <c r="CG219" s="9" t="n">
        <v>-35.2</v>
      </c>
      <c r="CH219" s="9"/>
      <c r="CI219" s="9"/>
      <c r="CJ219" s="19" t="s">
        <v>6151</v>
      </c>
      <c r="CK219" s="19"/>
    </row>
    <row r="220" customFormat="false" ht="15.75" hidden="false" customHeight="true" outlineLevel="0" collapsed="false">
      <c r="A220" s="9" t="s">
        <v>2936</v>
      </c>
      <c r="B220" s="120" t="n">
        <v>44404</v>
      </c>
      <c r="C220" s="121" t="s">
        <v>3742</v>
      </c>
      <c r="D220" s="19"/>
      <c r="E220" s="9" t="n">
        <v>7.72</v>
      </c>
      <c r="F220" s="9"/>
      <c r="G220" s="9"/>
      <c r="H220" s="9"/>
      <c r="I220" s="9" t="n">
        <v>428</v>
      </c>
      <c r="J220" s="9" t="n">
        <v>16.6</v>
      </c>
      <c r="K220" s="9" t="n">
        <v>1329</v>
      </c>
      <c r="L220" s="9"/>
      <c r="M220" s="9"/>
      <c r="N220" s="9"/>
      <c r="O220" s="9"/>
      <c r="P220" s="9"/>
      <c r="Q220" s="9"/>
      <c r="R220" s="9" t="n">
        <v>155</v>
      </c>
      <c r="S220" s="9" t="n">
        <v>146</v>
      </c>
      <c r="T220" s="9" t="n">
        <v>36</v>
      </c>
      <c r="U220" s="9"/>
      <c r="V220" s="9"/>
      <c r="W220" s="9"/>
      <c r="X220" s="9"/>
      <c r="Y220" s="9" t="n">
        <v>0.6</v>
      </c>
      <c r="Z220" s="9"/>
      <c r="AA220" s="9"/>
      <c r="AB220" s="9"/>
      <c r="AC220" s="9" t="n">
        <v>14</v>
      </c>
      <c r="AD220" s="9" t="n">
        <v>68</v>
      </c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 t="s">
        <v>6180</v>
      </c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</row>
    <row r="221" customFormat="false" ht="15.75" hidden="false" customHeight="true" outlineLevel="0" collapsed="false">
      <c r="A221" s="9" t="s">
        <v>2947</v>
      </c>
      <c r="B221" s="120"/>
      <c r="C221" s="121"/>
      <c r="D221" s="19"/>
      <c r="E221" s="9" t="n">
        <v>7.35</v>
      </c>
      <c r="F221" s="9"/>
      <c r="G221" s="9" t="n">
        <v>360.02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 t="n">
        <v>20.92</v>
      </c>
      <c r="T221" s="9" t="n">
        <v>12.01</v>
      </c>
      <c r="U221" s="9"/>
      <c r="V221" s="9"/>
      <c r="W221" s="9"/>
      <c r="X221" s="9"/>
      <c r="Y221" s="9"/>
      <c r="Z221" s="9" t="n">
        <v>77.96</v>
      </c>
      <c r="AA221" s="9" t="n">
        <v>64.37</v>
      </c>
      <c r="AB221" s="9" t="n">
        <v>5.47</v>
      </c>
      <c r="AC221" s="9" t="n">
        <v>7.05</v>
      </c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 t="n">
        <v>23.56</v>
      </c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 t="n">
        <v>2</v>
      </c>
      <c r="BX221" s="9" t="s">
        <v>6199</v>
      </c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</row>
    <row r="222" customFormat="false" ht="15.75" hidden="false" customHeight="true" outlineLevel="0" collapsed="false">
      <c r="A222" s="9" t="s">
        <v>2968</v>
      </c>
      <c r="B222" s="120" t="n">
        <v>45152</v>
      </c>
      <c r="C222" s="121" t="s">
        <v>3743</v>
      </c>
      <c r="D222" s="39" t="s">
        <v>6200</v>
      </c>
      <c r="E222" s="39" t="n">
        <v>7.2</v>
      </c>
      <c r="F222" s="9"/>
      <c r="G222" s="9"/>
      <c r="H222" s="9"/>
      <c r="I222" s="9" t="n">
        <v>227</v>
      </c>
      <c r="J222" s="9" t="n">
        <v>19</v>
      </c>
      <c r="K222" s="9" t="n">
        <v>683</v>
      </c>
      <c r="L222" s="9"/>
      <c r="M222" s="9"/>
      <c r="N222" s="9"/>
      <c r="O222" s="9" t="n">
        <v>0.006</v>
      </c>
      <c r="P222" s="9"/>
      <c r="Q222" s="9"/>
      <c r="R222" s="9" t="n">
        <v>138</v>
      </c>
      <c r="S222" s="9" t="n">
        <v>50</v>
      </c>
      <c r="T222" s="9" t="n">
        <v>30</v>
      </c>
      <c r="U222" s="9"/>
      <c r="V222" s="9"/>
      <c r="W222" s="9"/>
      <c r="X222" s="9"/>
      <c r="Y222" s="9" t="n">
        <v>0.5</v>
      </c>
      <c r="Z222" s="9"/>
      <c r="AA222" s="9" t="n">
        <v>96</v>
      </c>
      <c r="AB222" s="9"/>
      <c r="AC222" s="9"/>
      <c r="AD222" s="9"/>
      <c r="AE222" s="9"/>
      <c r="AF222" s="9"/>
      <c r="AG222" s="9"/>
      <c r="AH222" s="9"/>
      <c r="AI222" s="141" t="n">
        <v>13</v>
      </c>
      <c r="AJ222" s="9"/>
      <c r="AK222" s="9"/>
      <c r="AL222" s="9"/>
      <c r="AM222" s="9"/>
      <c r="AN222" s="9"/>
      <c r="AO222" s="9"/>
      <c r="AP222" s="9" t="n">
        <v>0.0001</v>
      </c>
      <c r="AQ222" s="142"/>
      <c r="AR222" s="9"/>
      <c r="AS222" s="9" t="n">
        <v>0.0001</v>
      </c>
      <c r="AT222" s="9"/>
      <c r="AU222" s="39" t="n">
        <v>0.0001</v>
      </c>
      <c r="AV222" s="9" t="n">
        <v>0.001</v>
      </c>
      <c r="AW222" s="9"/>
      <c r="AX222" s="9" t="n">
        <v>0.01</v>
      </c>
      <c r="AY222" s="9"/>
      <c r="AZ222" s="9"/>
      <c r="BA222" s="9"/>
      <c r="BB222" s="9"/>
      <c r="BC222" s="9"/>
      <c r="BD222" s="9"/>
      <c r="BE222" s="9"/>
      <c r="BF222" s="9"/>
      <c r="BG222" s="9" t="n">
        <v>0.002</v>
      </c>
      <c r="BH222" s="1" t="n">
        <v>0.001</v>
      </c>
      <c r="BI222" s="9"/>
      <c r="BJ222" s="9" t="n">
        <v>20</v>
      </c>
      <c r="BK222" s="9" t="n">
        <v>0.31</v>
      </c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 t="s">
        <v>6201</v>
      </c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</row>
    <row r="223" customFormat="false" ht="15.75" hidden="false" customHeight="true" outlineLevel="0" collapsed="false">
      <c r="A223" s="9" t="s">
        <v>2970</v>
      </c>
      <c r="B223" s="120" t="n">
        <v>45146</v>
      </c>
      <c r="C223" s="121" t="s">
        <v>3743</v>
      </c>
      <c r="D223" s="19" t="s">
        <v>6200</v>
      </c>
      <c r="E223" s="9" t="n">
        <v>7.2</v>
      </c>
      <c r="F223" s="9"/>
      <c r="G223" s="9"/>
      <c r="H223" s="9"/>
      <c r="I223" s="9" t="n">
        <v>233</v>
      </c>
      <c r="J223" s="9" t="n">
        <v>18</v>
      </c>
      <c r="K223" s="9" t="n">
        <v>1029</v>
      </c>
      <c r="L223" s="9"/>
      <c r="M223" s="9"/>
      <c r="N223" s="9"/>
      <c r="O223" s="9" t="n">
        <v>0.006</v>
      </c>
      <c r="P223" s="9"/>
      <c r="Q223" s="9"/>
      <c r="R223" s="9" t="n">
        <v>164</v>
      </c>
      <c r="S223" s="9" t="n">
        <v>149</v>
      </c>
      <c r="T223" s="9" t="n">
        <v>40</v>
      </c>
      <c r="U223" s="9"/>
      <c r="V223" s="9"/>
      <c r="W223" s="9"/>
      <c r="X223" s="9"/>
      <c r="Y223" s="9" t="n">
        <v>0.5</v>
      </c>
      <c r="Z223" s="9"/>
      <c r="AA223" s="9" t="n">
        <v>160</v>
      </c>
      <c r="AB223" s="9"/>
      <c r="AC223" s="9"/>
      <c r="AD223" s="9"/>
      <c r="AE223" s="9"/>
      <c r="AF223" s="9"/>
      <c r="AG223" s="9"/>
      <c r="AH223" s="9"/>
      <c r="AI223" s="9" t="n">
        <v>12</v>
      </c>
      <c r="AJ223" s="9"/>
      <c r="AK223" s="9"/>
      <c r="AL223" s="9"/>
      <c r="AM223" s="9"/>
      <c r="AN223" s="9"/>
      <c r="AO223" s="9"/>
      <c r="AP223" s="9" t="n">
        <v>0.0001</v>
      </c>
      <c r="AQ223" s="9"/>
      <c r="AR223" s="9"/>
      <c r="AS223" s="9" t="n">
        <v>0.0001</v>
      </c>
      <c r="AT223" s="9"/>
      <c r="AU223" s="9" t="n">
        <v>0.0001</v>
      </c>
      <c r="AV223" s="9" t="n">
        <v>0.001</v>
      </c>
      <c r="AW223" s="9"/>
      <c r="AX223" s="9" t="n">
        <v>0.01</v>
      </c>
      <c r="AY223" s="9"/>
      <c r="AZ223" s="9"/>
      <c r="BA223" s="9"/>
      <c r="BB223" s="9"/>
      <c r="BC223" s="9"/>
      <c r="BD223" s="9"/>
      <c r="BE223" s="9"/>
      <c r="BF223" s="9"/>
      <c r="BG223" s="9" t="n">
        <v>0.002</v>
      </c>
      <c r="BH223" s="9"/>
      <c r="BI223" s="9"/>
      <c r="BJ223" s="9" t="n">
        <v>19</v>
      </c>
      <c r="BK223" s="9" t="n">
        <v>0.31</v>
      </c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 t="s">
        <v>6201</v>
      </c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</row>
    <row r="224" customFormat="false" ht="15.75" hidden="false" customHeight="true" outlineLevel="0" collapsed="false">
      <c r="A224" s="9" t="s">
        <v>333</v>
      </c>
      <c r="B224" s="120"/>
      <c r="C224" s="121"/>
      <c r="D224" s="19" t="s">
        <v>6149</v>
      </c>
      <c r="E224" s="9" t="n">
        <v>7.75</v>
      </c>
      <c r="F224" s="9"/>
      <c r="G224" s="9" t="n">
        <v>315.47</v>
      </c>
      <c r="H224" s="9"/>
      <c r="I224" s="9" t="n">
        <v>258.58</v>
      </c>
      <c r="J224" s="9" t="n">
        <v>20</v>
      </c>
      <c r="K224" s="9" t="n">
        <v>750</v>
      </c>
      <c r="L224" s="9"/>
      <c r="M224" s="9"/>
      <c r="N224" s="9"/>
      <c r="O224" s="9"/>
      <c r="P224" s="9"/>
      <c r="Q224" s="9" t="n">
        <v>643.33</v>
      </c>
      <c r="R224" s="9" t="n">
        <v>102.02</v>
      </c>
      <c r="S224" s="9" t="n">
        <v>40.41</v>
      </c>
      <c r="T224" s="9" t="n">
        <v>47.2</v>
      </c>
      <c r="U224" s="9"/>
      <c r="V224" s="9"/>
      <c r="W224" s="9"/>
      <c r="X224" s="9"/>
      <c r="Y224" s="9"/>
      <c r="Z224" s="9" t="n">
        <v>22.81</v>
      </c>
      <c r="AA224" s="9" t="n">
        <v>152.4</v>
      </c>
      <c r="AB224" s="9" t="n">
        <v>1.4</v>
      </c>
      <c r="AC224" s="9" t="n">
        <v>10.94</v>
      </c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 t="n">
        <v>4.5</v>
      </c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 t="s">
        <v>6150</v>
      </c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</row>
    <row r="225" customFormat="false" ht="15.75" hidden="false" customHeight="true" outlineLevel="0" collapsed="false">
      <c r="A225" s="9" t="s">
        <v>2978</v>
      </c>
      <c r="B225" s="120" t="n">
        <v>45139</v>
      </c>
      <c r="C225" s="121" t="s">
        <v>3743</v>
      </c>
      <c r="D225" s="39" t="s">
        <v>6202</v>
      </c>
      <c r="E225" s="39" t="n">
        <v>7.3</v>
      </c>
      <c r="F225" s="9"/>
      <c r="I225" s="9" t="n">
        <v>241</v>
      </c>
      <c r="J225" s="9" t="n">
        <v>18</v>
      </c>
      <c r="K225" s="9" t="n">
        <v>940</v>
      </c>
      <c r="L225" s="9"/>
      <c r="M225" s="9"/>
      <c r="N225" s="9"/>
      <c r="O225" s="39" t="n">
        <v>0.01216</v>
      </c>
      <c r="P225" s="9"/>
      <c r="Q225" s="9"/>
      <c r="R225" s="9" t="n">
        <v>143</v>
      </c>
      <c r="S225" s="1" t="n">
        <v>105</v>
      </c>
      <c r="T225" s="1" t="n">
        <v>54</v>
      </c>
      <c r="U225" s="9"/>
      <c r="V225" s="9"/>
      <c r="W225" s="9"/>
      <c r="X225" s="9"/>
      <c r="Y225" s="1" t="n">
        <v>0.01</v>
      </c>
      <c r="Z225" s="9"/>
      <c r="AA225" s="9" t="n">
        <v>157</v>
      </c>
      <c r="AB225" s="9"/>
      <c r="AC225" s="9"/>
      <c r="AD225" s="9"/>
      <c r="AE225" s="9"/>
      <c r="AF225" s="9"/>
      <c r="AG225" s="9"/>
      <c r="AH225" s="9"/>
      <c r="AI225" s="9" t="n">
        <v>23</v>
      </c>
      <c r="AJ225" s="9"/>
      <c r="AK225" s="9"/>
      <c r="AL225" s="9"/>
      <c r="AM225" s="9"/>
      <c r="AN225" s="9"/>
      <c r="AO225" s="9"/>
      <c r="AP225" s="9" t="n">
        <v>0.0001</v>
      </c>
      <c r="AQ225" s="9"/>
      <c r="AR225" s="9"/>
      <c r="AS225" s="9" t="n">
        <v>0.1</v>
      </c>
      <c r="AT225" s="9"/>
      <c r="AU225" s="9" t="n">
        <v>0.0001</v>
      </c>
      <c r="AV225" s="9" t="n">
        <v>0.001</v>
      </c>
      <c r="AW225" s="9"/>
      <c r="AX225" s="9" t="n">
        <v>0.23</v>
      </c>
      <c r="AY225" s="9"/>
      <c r="AZ225" s="9"/>
      <c r="BA225" s="9"/>
      <c r="BB225" s="9"/>
      <c r="BC225" s="9"/>
      <c r="BD225" s="9"/>
      <c r="BE225" s="9"/>
      <c r="BF225" s="9"/>
      <c r="BG225" s="9" t="n">
        <v>0.002</v>
      </c>
      <c r="BH225" s="9" t="n">
        <v>0.001</v>
      </c>
      <c r="BI225" s="9"/>
      <c r="BJ225" s="9" t="n">
        <v>22</v>
      </c>
      <c r="BK225" s="9" t="n">
        <v>0.31</v>
      </c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 t="s">
        <v>6201</v>
      </c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</row>
    <row r="226" customFormat="false" ht="15.75" hidden="false" customHeight="true" outlineLevel="0" collapsed="false">
      <c r="A226" s="9" t="s">
        <v>336</v>
      </c>
      <c r="B226" s="120"/>
      <c r="C226" s="121"/>
      <c r="D226" s="19"/>
      <c r="E226" s="9" t="n">
        <v>5.4</v>
      </c>
      <c r="F226" s="9"/>
      <c r="G226" s="9"/>
      <c r="H226" s="9"/>
      <c r="I226" s="9" t="n">
        <v>16</v>
      </c>
      <c r="J226" s="9" t="n">
        <v>17.9</v>
      </c>
      <c r="K226" s="9" t="n">
        <v>116</v>
      </c>
      <c r="L226" s="9" t="n">
        <v>5.5</v>
      </c>
      <c r="M226" s="9"/>
      <c r="N226" s="9"/>
      <c r="O226" s="9"/>
      <c r="P226" s="9"/>
      <c r="Q226" s="9"/>
      <c r="R226" s="9" t="n">
        <v>40</v>
      </c>
      <c r="S226" s="9" t="n">
        <v>10</v>
      </c>
      <c r="T226" s="9" t="n">
        <v>4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 t="n">
        <v>13</v>
      </c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 t="s">
        <v>6203</v>
      </c>
      <c r="BW226" s="9"/>
      <c r="BX226" s="9" t="s">
        <v>6204</v>
      </c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</row>
    <row r="227" customFormat="false" ht="15.75" hidden="false" customHeight="true" outlineLevel="0" collapsed="false">
      <c r="A227" s="9" t="s">
        <v>2993</v>
      </c>
      <c r="B227" s="120" t="n">
        <v>41506</v>
      </c>
      <c r="C227" s="121" t="s">
        <v>3751</v>
      </c>
      <c r="D227" s="1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 t="n">
        <v>0.51</v>
      </c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</row>
    <row r="228" customFormat="false" ht="15.75" hidden="false" customHeight="true" outlineLevel="0" collapsed="false">
      <c r="A228" s="9" t="s">
        <v>2996</v>
      </c>
      <c r="B228" s="120" t="n">
        <v>40739</v>
      </c>
      <c r="C228" s="121"/>
      <c r="D228" s="1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43" t="n">
        <v>37</v>
      </c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 t="s">
        <v>143</v>
      </c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</row>
    <row r="229" customFormat="false" ht="15.75" hidden="false" customHeight="true" outlineLevel="0" collapsed="false">
      <c r="A229" s="9" t="s">
        <v>3030</v>
      </c>
      <c r="B229" s="120"/>
      <c r="C229" s="121" t="s">
        <v>6178</v>
      </c>
      <c r="D229" s="19"/>
      <c r="E229" s="9" t="n">
        <v>7.21</v>
      </c>
      <c r="F229" s="9"/>
      <c r="G229" s="9"/>
      <c r="H229" s="9"/>
      <c r="I229" s="9"/>
      <c r="J229" s="9"/>
      <c r="K229" s="9" t="n">
        <v>650</v>
      </c>
      <c r="L229" s="9"/>
      <c r="M229" s="9"/>
      <c r="N229" s="9"/>
      <c r="O229" s="9"/>
      <c r="P229" s="9" t="n">
        <v>830</v>
      </c>
      <c r="Q229" s="9"/>
      <c r="R229" s="9" t="n">
        <v>37</v>
      </c>
      <c r="S229" s="9" t="n">
        <v>47.9</v>
      </c>
      <c r="T229" s="9" t="n">
        <v>16.1</v>
      </c>
      <c r="U229" s="9"/>
      <c r="V229" s="9"/>
      <c r="W229" s="9"/>
      <c r="X229" s="9"/>
      <c r="Y229" s="9"/>
      <c r="Z229" s="9" t="n">
        <v>37.6</v>
      </c>
      <c r="AA229" s="9" t="n">
        <v>110</v>
      </c>
      <c r="AB229" s="9" t="n">
        <v>7</v>
      </c>
      <c r="AC229" s="9" t="n">
        <v>13.4</v>
      </c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 t="n">
        <v>24.14</v>
      </c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 t="s">
        <v>6189</v>
      </c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</row>
    <row r="230" customFormat="false" ht="15.75" hidden="false" customHeight="true" outlineLevel="0" collapsed="false">
      <c r="A230" s="9" t="s">
        <v>3051</v>
      </c>
      <c r="B230" s="9" t="s">
        <v>6182</v>
      </c>
      <c r="C230" s="121" t="s">
        <v>3742</v>
      </c>
      <c r="D230" s="19"/>
      <c r="E230" s="9" t="n">
        <v>7.56</v>
      </c>
      <c r="F230" s="9"/>
      <c r="G230" s="9"/>
      <c r="H230" s="9"/>
      <c r="I230" s="9" t="n">
        <v>386</v>
      </c>
      <c r="J230" s="9" t="n">
        <v>13.1</v>
      </c>
      <c r="K230" s="9" t="n">
        <v>1215</v>
      </c>
      <c r="L230" s="9"/>
      <c r="M230" s="9"/>
      <c r="N230" s="9"/>
      <c r="O230" s="9"/>
      <c r="P230" s="9"/>
      <c r="Q230" s="9"/>
      <c r="R230" s="9" t="n">
        <v>300</v>
      </c>
      <c r="S230" s="9"/>
      <c r="T230" s="9"/>
      <c r="U230" s="9"/>
      <c r="V230" s="9"/>
      <c r="W230" s="9"/>
      <c r="X230" s="9"/>
      <c r="Y230" s="9"/>
      <c r="Z230" s="9" t="n">
        <v>208</v>
      </c>
      <c r="AA230" s="9" t="n">
        <v>153</v>
      </c>
      <c r="AB230" s="9" t="n">
        <v>3.8</v>
      </c>
      <c r="AC230" s="9" t="n">
        <v>22</v>
      </c>
      <c r="AD230" s="9" t="n">
        <v>69</v>
      </c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 t="s">
        <v>27</v>
      </c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</row>
    <row r="231" customFormat="false" ht="15.75" hidden="false" customHeight="true" outlineLevel="0" collapsed="false">
      <c r="A231" s="9" t="s">
        <v>3067</v>
      </c>
      <c r="B231" s="120"/>
      <c r="C231" s="121" t="s">
        <v>6178</v>
      </c>
      <c r="D231" s="19"/>
      <c r="E231" s="9" t="n">
        <v>7.55</v>
      </c>
      <c r="F231" s="9"/>
      <c r="G231" s="9"/>
      <c r="H231" s="9"/>
      <c r="I231" s="9"/>
      <c r="J231" s="9"/>
      <c r="K231" s="9" t="n">
        <v>618</v>
      </c>
      <c r="L231" s="9"/>
      <c r="M231" s="9"/>
      <c r="N231" s="9"/>
      <c r="O231" s="9"/>
      <c r="P231" s="9" t="n">
        <v>805</v>
      </c>
      <c r="Q231" s="9"/>
      <c r="R231" s="9" t="n">
        <v>24</v>
      </c>
      <c r="S231" s="9" t="n">
        <v>73.5</v>
      </c>
      <c r="T231" s="9" t="n">
        <v>29.1</v>
      </c>
      <c r="U231" s="9"/>
      <c r="V231" s="9"/>
      <c r="W231" s="9"/>
      <c r="X231" s="9"/>
      <c r="Y231" s="9"/>
      <c r="Z231" s="9" t="n">
        <v>25.1</v>
      </c>
      <c r="AA231" s="9" t="n">
        <v>101</v>
      </c>
      <c r="AB231" s="9" t="n">
        <v>9</v>
      </c>
      <c r="AC231" s="9" t="n">
        <v>7.8</v>
      </c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 t="n">
        <v>45.86</v>
      </c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 t="s">
        <v>6189</v>
      </c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</row>
    <row r="232" customFormat="false" ht="15.75" hidden="false" customHeight="true" outlineLevel="0" collapsed="false">
      <c r="A232" s="9" t="s">
        <v>346</v>
      </c>
      <c r="B232" s="120"/>
      <c r="C232" s="121"/>
      <c r="D232" s="19" t="s">
        <v>6205</v>
      </c>
      <c r="E232" s="9" t="n">
        <v>7</v>
      </c>
      <c r="F232" s="9"/>
      <c r="G232" s="9"/>
      <c r="H232" s="9"/>
      <c r="I232" s="9" t="n">
        <v>122</v>
      </c>
      <c r="J232" s="9"/>
      <c r="K232" s="9"/>
      <c r="L232" s="9"/>
      <c r="M232" s="9"/>
      <c r="N232" s="9"/>
      <c r="O232" s="9"/>
      <c r="P232" s="9"/>
      <c r="Q232" s="9"/>
      <c r="R232" s="9" t="n">
        <v>92</v>
      </c>
      <c r="S232" s="9" t="n">
        <v>8.8</v>
      </c>
      <c r="T232" s="9" t="n">
        <v>3.12</v>
      </c>
      <c r="U232" s="9"/>
      <c r="V232" s="9"/>
      <c r="W232" s="9"/>
      <c r="X232" s="9"/>
      <c r="Y232" s="9" t="n">
        <v>0.05</v>
      </c>
      <c r="Z232" s="9" t="n">
        <v>14.9</v>
      </c>
      <c r="AA232" s="9" t="n">
        <v>26.8</v>
      </c>
      <c r="AB232" s="9" t="n">
        <v>1.6</v>
      </c>
      <c r="AC232" s="9" t="n">
        <v>13.1</v>
      </c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 t="n">
        <v>8.8</v>
      </c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 t="s">
        <v>6140</v>
      </c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</row>
    <row r="233" customFormat="false" ht="15.75" hidden="false" customHeight="true" outlineLevel="0" collapsed="false">
      <c r="A233" s="9" t="s">
        <v>346</v>
      </c>
      <c r="B233" s="120"/>
      <c r="C233" s="121" t="s">
        <v>6142</v>
      </c>
      <c r="D233" s="19" t="s">
        <v>6206</v>
      </c>
      <c r="E233" s="9" t="n">
        <v>7</v>
      </c>
      <c r="F233" s="9" t="n">
        <v>0</v>
      </c>
      <c r="G233" s="9"/>
      <c r="H233" s="9"/>
      <c r="I233" s="9" t="n">
        <v>122</v>
      </c>
      <c r="J233" s="9"/>
      <c r="K233" s="9"/>
      <c r="L233" s="9"/>
      <c r="M233" s="9"/>
      <c r="N233" s="9"/>
      <c r="O233" s="9" t="n">
        <v>0</v>
      </c>
      <c r="P233" s="9"/>
      <c r="Q233" s="9"/>
      <c r="R233" s="9" t="n">
        <v>92</v>
      </c>
      <c r="S233" s="9" t="n">
        <v>8.8</v>
      </c>
      <c r="T233" s="9" t="n">
        <v>3.12</v>
      </c>
      <c r="U233" s="9"/>
      <c r="V233" s="9"/>
      <c r="W233" s="9"/>
      <c r="X233" s="9"/>
      <c r="Y233" s="9" t="n">
        <v>0.01</v>
      </c>
      <c r="Z233" s="9" t="n">
        <v>14.9</v>
      </c>
      <c r="AA233" s="9" t="n">
        <v>26.8</v>
      </c>
      <c r="AB233" s="9" t="n">
        <v>1.6</v>
      </c>
      <c r="AC233" s="9" t="n">
        <v>13.1</v>
      </c>
      <c r="AD233" s="9" t="n">
        <v>21.2</v>
      </c>
      <c r="AE233" s="9" t="n">
        <v>0</v>
      </c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 t="n">
        <v>0</v>
      </c>
      <c r="AZ233" s="9"/>
      <c r="BA233" s="9" t="n">
        <v>0</v>
      </c>
      <c r="BB233" s="9"/>
      <c r="BC233" s="9"/>
      <c r="BD233" s="9"/>
      <c r="BE233" s="9"/>
      <c r="BF233" s="9"/>
      <c r="BG233" s="9"/>
      <c r="BH233" s="9"/>
      <c r="BI233" s="9"/>
      <c r="BJ233" s="9" t="n">
        <v>5.1</v>
      </c>
      <c r="BK233" s="9" t="n">
        <v>0.002</v>
      </c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 t="s">
        <v>217</v>
      </c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</row>
    <row r="234" customFormat="false" ht="15.75" hidden="false" customHeight="true" outlineLevel="0" collapsed="false">
      <c r="A234" s="9" t="s">
        <v>3093</v>
      </c>
      <c r="B234" s="120"/>
      <c r="C234" s="121" t="s">
        <v>6178</v>
      </c>
      <c r="D234" s="19"/>
      <c r="E234" s="9" t="n">
        <v>7.49</v>
      </c>
      <c r="F234" s="9"/>
      <c r="G234" s="9"/>
      <c r="H234" s="9"/>
      <c r="I234" s="9"/>
      <c r="J234" s="9"/>
      <c r="K234" s="9" t="n">
        <v>532</v>
      </c>
      <c r="L234" s="9"/>
      <c r="M234" s="9"/>
      <c r="N234" s="9"/>
      <c r="O234" s="9"/>
      <c r="P234" s="9" t="n">
        <v>775</v>
      </c>
      <c r="Q234" s="9"/>
      <c r="R234" s="9" t="n">
        <v>40</v>
      </c>
      <c r="S234" s="9" t="n">
        <v>59.8</v>
      </c>
      <c r="T234" s="9" t="n">
        <v>14.7</v>
      </c>
      <c r="U234" s="9"/>
      <c r="V234" s="9"/>
      <c r="W234" s="9"/>
      <c r="X234" s="9"/>
      <c r="Y234" s="9"/>
      <c r="Z234" s="9" t="n">
        <v>43.7</v>
      </c>
      <c r="AA234" s="9" t="n">
        <v>47</v>
      </c>
      <c r="AB234" s="9" t="n">
        <v>6</v>
      </c>
      <c r="AC234" s="9" t="n">
        <v>12.8</v>
      </c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 t="n">
        <v>24.34</v>
      </c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 t="s">
        <v>6207</v>
      </c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</row>
    <row r="235" customFormat="false" ht="15.75" hidden="false" customHeight="true" outlineLevel="0" collapsed="false">
      <c r="A235" s="9" t="s">
        <v>348</v>
      </c>
      <c r="B235" s="120" t="n">
        <v>31368</v>
      </c>
      <c r="C235" s="121" t="s">
        <v>6208</v>
      </c>
      <c r="D235" s="19" t="s">
        <v>6145</v>
      </c>
      <c r="E235" s="9" t="n">
        <v>7.2</v>
      </c>
      <c r="F235" s="9" t="n">
        <v>0</v>
      </c>
      <c r="G235" s="9"/>
      <c r="H235" s="9"/>
      <c r="I235" s="9" t="n">
        <v>200</v>
      </c>
      <c r="J235" s="9"/>
      <c r="K235" s="9"/>
      <c r="L235" s="9"/>
      <c r="M235" s="9"/>
      <c r="N235" s="9"/>
      <c r="O235" s="9" t="n">
        <v>0</v>
      </c>
      <c r="P235" s="9"/>
      <c r="Q235" s="9"/>
      <c r="R235" s="9" t="n">
        <v>133</v>
      </c>
      <c r="S235" s="9" t="n">
        <v>25.5</v>
      </c>
      <c r="T235" s="9" t="n">
        <v>44.4</v>
      </c>
      <c r="U235" s="9"/>
      <c r="V235" s="9"/>
      <c r="W235" s="9"/>
      <c r="X235" s="9"/>
      <c r="Y235" s="9" t="n">
        <v>0.21</v>
      </c>
      <c r="Z235" s="9" t="n">
        <v>31.6</v>
      </c>
      <c r="AA235" s="9" t="n">
        <v>70</v>
      </c>
      <c r="AB235" s="9" t="n">
        <v>2.48</v>
      </c>
      <c r="AC235" s="9" t="n">
        <v>12.9</v>
      </c>
      <c r="AD235" s="9"/>
      <c r="AE235" s="9"/>
      <c r="AF235" s="9" t="n">
        <v>0</v>
      </c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 t="n">
        <v>0</v>
      </c>
      <c r="AZ235" s="9"/>
      <c r="BA235" s="9" t="n">
        <v>0</v>
      </c>
      <c r="BB235" s="9"/>
      <c r="BC235" s="9"/>
      <c r="BD235" s="9"/>
      <c r="BE235" s="9"/>
      <c r="BF235" s="9"/>
      <c r="BG235" s="9"/>
      <c r="BH235" s="9"/>
      <c r="BI235" s="9"/>
      <c r="BJ235" s="9" t="n">
        <v>18</v>
      </c>
      <c r="BK235" s="9" t="n">
        <v>0.009</v>
      </c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 t="s">
        <v>217</v>
      </c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</row>
    <row r="236" customFormat="false" ht="15.75" hidden="false" customHeight="true" outlineLevel="0" collapsed="false">
      <c r="A236" s="9" t="s">
        <v>3095</v>
      </c>
      <c r="B236" s="120"/>
      <c r="C236" s="121" t="s">
        <v>6178</v>
      </c>
      <c r="D236" s="19"/>
      <c r="E236" s="9" t="n">
        <v>8.41</v>
      </c>
      <c r="F236" s="9"/>
      <c r="G236" s="9"/>
      <c r="H236" s="9"/>
      <c r="I236" s="9"/>
      <c r="J236" s="9"/>
      <c r="K236" s="9" t="n">
        <v>913</v>
      </c>
      <c r="L236" s="9"/>
      <c r="M236" s="9"/>
      <c r="N236" s="9"/>
      <c r="O236" s="9"/>
      <c r="P236" s="9" t="n">
        <v>1060</v>
      </c>
      <c r="Q236" s="9"/>
      <c r="R236" s="9" t="n">
        <v>38</v>
      </c>
      <c r="S236" s="9" t="n">
        <v>131.5</v>
      </c>
      <c r="T236" s="9" t="n">
        <v>22.7</v>
      </c>
      <c r="U236" s="9"/>
      <c r="V236" s="9"/>
      <c r="W236" s="9"/>
      <c r="X236" s="9"/>
      <c r="Y236" s="9"/>
      <c r="Z236" s="9" t="n">
        <v>34.8</v>
      </c>
      <c r="AA236" s="9" t="n">
        <v>15.8</v>
      </c>
      <c r="AB236" s="9" t="n">
        <v>8</v>
      </c>
      <c r="AC236" s="9" t="n">
        <v>15.8</v>
      </c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 t="n">
        <v>24.43</v>
      </c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 t="s">
        <v>6207</v>
      </c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</row>
    <row r="237" customFormat="false" ht="15.75" hidden="false" customHeight="true" outlineLevel="0" collapsed="false">
      <c r="A237" s="9" t="s">
        <v>350</v>
      </c>
      <c r="B237" s="120" t="n">
        <v>31426</v>
      </c>
      <c r="C237" s="121" t="s">
        <v>6142</v>
      </c>
      <c r="D237" s="19" t="s">
        <v>6209</v>
      </c>
      <c r="E237" s="9" t="n">
        <v>6.4</v>
      </c>
      <c r="F237" s="9" t="n">
        <v>0</v>
      </c>
      <c r="G237" s="9"/>
      <c r="H237" s="9"/>
      <c r="I237" s="9" t="n">
        <v>26.4</v>
      </c>
      <c r="J237" s="9"/>
      <c r="K237" s="9"/>
      <c r="L237" s="9"/>
      <c r="M237" s="9"/>
      <c r="N237" s="9"/>
      <c r="O237" s="9" t="n">
        <v>0.002432</v>
      </c>
      <c r="P237" s="9"/>
      <c r="Q237" s="9"/>
      <c r="R237" s="9" t="n">
        <v>29</v>
      </c>
      <c r="S237" s="9" t="n">
        <v>8.82</v>
      </c>
      <c r="T237" s="9" t="n">
        <v>24.9</v>
      </c>
      <c r="U237" s="9"/>
      <c r="V237" s="9"/>
      <c r="W237" s="9"/>
      <c r="X237" s="9"/>
      <c r="Y237" s="9" t="n">
        <v>0.01</v>
      </c>
      <c r="Z237" s="9" t="n">
        <v>8.23</v>
      </c>
      <c r="AA237" s="9" t="n">
        <v>215</v>
      </c>
      <c r="AB237" s="9" t="n">
        <v>5.9</v>
      </c>
      <c r="AC237" s="9" t="n">
        <v>2.02</v>
      </c>
      <c r="AD237" s="9" t="n">
        <v>10.4</v>
      </c>
      <c r="AE237" s="9" t="n">
        <v>0</v>
      </c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 t="n">
        <v>0.018</v>
      </c>
      <c r="AZ237" s="9"/>
      <c r="BA237" s="9" t="n">
        <v>0</v>
      </c>
      <c r="BB237" s="9"/>
      <c r="BC237" s="9"/>
      <c r="BD237" s="9"/>
      <c r="BE237" s="9"/>
      <c r="BF237" s="9"/>
      <c r="BG237" s="9"/>
      <c r="BH237" s="9"/>
      <c r="BI237" s="9"/>
      <c r="BJ237" s="9" t="n">
        <v>7</v>
      </c>
      <c r="BK237" s="9" t="n">
        <v>0.004</v>
      </c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</row>
    <row r="238" customFormat="false" ht="15.75" hidden="false" customHeight="true" outlineLevel="0" collapsed="false">
      <c r="A238" s="9" t="s">
        <v>3120</v>
      </c>
      <c r="B238" s="120"/>
      <c r="C238" s="121" t="s">
        <v>6178</v>
      </c>
      <c r="D238" s="19"/>
      <c r="E238" s="9" t="n">
        <v>7.18</v>
      </c>
      <c r="F238" s="9"/>
      <c r="G238" s="9"/>
      <c r="H238" s="9"/>
      <c r="I238" s="9"/>
      <c r="J238" s="9"/>
      <c r="K238" s="9" t="n">
        <v>815</v>
      </c>
      <c r="L238" s="9"/>
      <c r="M238" s="9"/>
      <c r="N238" s="9"/>
      <c r="O238" s="9"/>
      <c r="P238" s="9" t="n">
        <v>1095</v>
      </c>
      <c r="Q238" s="9"/>
      <c r="R238" s="9" t="n">
        <v>64</v>
      </c>
      <c r="S238" s="9" t="n">
        <v>65.4</v>
      </c>
      <c r="T238" s="9" t="n">
        <v>17.6</v>
      </c>
      <c r="U238" s="9"/>
      <c r="V238" s="9"/>
      <c r="W238" s="9"/>
      <c r="X238" s="9"/>
      <c r="Y238" s="9"/>
      <c r="Z238" s="9" t="n">
        <v>54.2</v>
      </c>
      <c r="AA238" s="9" t="n">
        <v>88</v>
      </c>
      <c r="AB238" s="9" t="n">
        <v>3</v>
      </c>
      <c r="AC238" s="9" t="n">
        <v>28.9</v>
      </c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 t="n">
        <v>42.85</v>
      </c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 t="s">
        <v>6207</v>
      </c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</row>
    <row r="239" customFormat="false" ht="15.75" hidden="false" customHeight="true" outlineLevel="0" collapsed="false">
      <c r="A239" s="9" t="s">
        <v>3132</v>
      </c>
      <c r="B239" s="120"/>
      <c r="C239" s="121" t="s">
        <v>6178</v>
      </c>
      <c r="D239" s="19"/>
      <c r="E239" s="9" t="n">
        <v>7.32</v>
      </c>
      <c r="F239" s="9"/>
      <c r="G239" s="9"/>
      <c r="H239" s="9"/>
      <c r="I239" s="9"/>
      <c r="J239" s="9"/>
      <c r="K239" s="9" t="n">
        <v>698</v>
      </c>
      <c r="L239" s="9"/>
      <c r="M239" s="9"/>
      <c r="N239" s="9"/>
      <c r="O239" s="9"/>
      <c r="P239" s="9" t="n">
        <v>910</v>
      </c>
      <c r="Q239" s="9"/>
      <c r="R239" s="9" t="n">
        <v>43</v>
      </c>
      <c r="S239" s="9" t="n">
        <v>83.3</v>
      </c>
      <c r="T239" s="9" t="n">
        <v>8.1</v>
      </c>
      <c r="U239" s="9"/>
      <c r="V239" s="9"/>
      <c r="W239" s="9"/>
      <c r="X239" s="9"/>
      <c r="Y239" s="9"/>
      <c r="Z239" s="9" t="n">
        <v>42.5</v>
      </c>
      <c r="AA239" s="9" t="n">
        <v>93</v>
      </c>
      <c r="AB239" s="9" t="n">
        <v>8</v>
      </c>
      <c r="AC239" s="9" t="n">
        <v>15.8</v>
      </c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 t="n">
        <v>9.56</v>
      </c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 t="s">
        <v>6207</v>
      </c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</row>
    <row r="240" customFormat="false" ht="15.75" hidden="false" customHeight="true" outlineLevel="0" collapsed="false">
      <c r="A240" s="9" t="s">
        <v>353</v>
      </c>
      <c r="B240" s="120" t="n">
        <v>31657</v>
      </c>
      <c r="C240" s="121" t="s">
        <v>6142</v>
      </c>
      <c r="D240" s="19" t="s">
        <v>6210</v>
      </c>
      <c r="E240" s="9" t="n">
        <v>6.4</v>
      </c>
      <c r="F240" s="9" t="n">
        <v>0</v>
      </c>
      <c r="G240" s="9"/>
      <c r="H240" s="9"/>
      <c r="I240" s="9" t="n">
        <v>28.6</v>
      </c>
      <c r="J240" s="9"/>
      <c r="K240" s="9"/>
      <c r="L240" s="9"/>
      <c r="M240" s="9"/>
      <c r="N240" s="9"/>
      <c r="O240" s="9" t="n">
        <v>0</v>
      </c>
      <c r="P240" s="9"/>
      <c r="Q240" s="9"/>
      <c r="R240" s="9" t="n">
        <v>40.4</v>
      </c>
      <c r="S240" s="9" t="n">
        <v>3.96</v>
      </c>
      <c r="T240" s="9" t="n">
        <v>0</v>
      </c>
      <c r="U240" s="9"/>
      <c r="V240" s="9"/>
      <c r="W240" s="9"/>
      <c r="X240" s="9"/>
      <c r="Y240" s="9" t="n">
        <v>0.17</v>
      </c>
      <c r="Z240" s="9" t="n">
        <v>11.2</v>
      </c>
      <c r="AA240" s="9" t="n">
        <v>2.37</v>
      </c>
      <c r="AB240" s="9" t="n">
        <v>1.66</v>
      </c>
      <c r="AC240" s="9" t="n">
        <v>2.98</v>
      </c>
      <c r="AD240" s="9" t="n">
        <v>12.4</v>
      </c>
      <c r="AE240" s="9"/>
      <c r="AF240" s="9" t="n">
        <v>0</v>
      </c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 t="n">
        <v>0.02</v>
      </c>
      <c r="AZ240" s="9"/>
      <c r="BA240" s="9" t="n">
        <v>0</v>
      </c>
      <c r="BB240" s="9"/>
      <c r="BC240" s="9"/>
      <c r="BD240" s="9"/>
      <c r="BE240" s="9"/>
      <c r="BF240" s="9"/>
      <c r="BG240" s="9"/>
      <c r="BH240" s="9"/>
      <c r="BI240" s="9"/>
      <c r="BJ240" s="9" t="n">
        <v>6.6</v>
      </c>
      <c r="BK240" s="9" t="n">
        <v>0</v>
      </c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 t="s">
        <v>27</v>
      </c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</row>
    <row r="241" customFormat="false" ht="15.75" hidden="false" customHeight="true" outlineLevel="0" collapsed="false">
      <c r="A241" s="9" t="s">
        <v>353</v>
      </c>
      <c r="B241" s="120" t="n">
        <v>31738</v>
      </c>
      <c r="C241" s="121" t="s">
        <v>6142</v>
      </c>
      <c r="D241" s="19" t="s">
        <v>6211</v>
      </c>
      <c r="E241" s="9" t="n">
        <v>7.9</v>
      </c>
      <c r="F241" s="9" t="n">
        <v>0</v>
      </c>
      <c r="G241" s="9"/>
      <c r="H241" s="9"/>
      <c r="I241" s="9" t="n">
        <v>26.4</v>
      </c>
      <c r="J241" s="9"/>
      <c r="K241" s="9"/>
      <c r="L241" s="9"/>
      <c r="M241" s="9"/>
      <c r="N241" s="9"/>
      <c r="O241" s="9" t="n">
        <v>0</v>
      </c>
      <c r="P241" s="9"/>
      <c r="Q241" s="9"/>
      <c r="R241" s="9" t="n">
        <v>29</v>
      </c>
      <c r="S241" s="9" t="n">
        <v>3.96</v>
      </c>
      <c r="T241" s="9" t="n">
        <v>0</v>
      </c>
      <c r="U241" s="9"/>
      <c r="V241" s="9"/>
      <c r="W241" s="9"/>
      <c r="X241" s="9"/>
      <c r="Y241" s="9" t="n">
        <v>0.21</v>
      </c>
      <c r="Z241" s="9" t="n">
        <v>7.4</v>
      </c>
      <c r="AA241" s="9" t="n">
        <v>2.6</v>
      </c>
      <c r="AB241" s="9" t="n">
        <v>1.67</v>
      </c>
      <c r="AC241" s="9" t="n">
        <v>2.5</v>
      </c>
      <c r="AD241" s="9" t="n">
        <v>9.6</v>
      </c>
      <c r="AE241" s="9"/>
      <c r="AF241" s="9" t="n">
        <v>0</v>
      </c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 t="n">
        <v>0.02</v>
      </c>
      <c r="AZ241" s="9"/>
      <c r="BA241" s="9" t="n">
        <v>0</v>
      </c>
      <c r="BB241" s="9"/>
      <c r="BC241" s="9"/>
      <c r="BD241" s="9"/>
      <c r="BE241" s="9"/>
      <c r="BF241" s="9"/>
      <c r="BG241" s="9"/>
      <c r="BH241" s="9"/>
      <c r="BI241" s="9"/>
      <c r="BJ241" s="9" t="n">
        <v>6.3</v>
      </c>
      <c r="BK241" s="9" t="n">
        <v>0</v>
      </c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 t="s">
        <v>27</v>
      </c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</row>
    <row r="242" customFormat="false" ht="15.75" hidden="false" customHeight="true" outlineLevel="0" collapsed="false">
      <c r="A242" s="9" t="s">
        <v>3152</v>
      </c>
      <c r="B242" s="120"/>
      <c r="C242" s="121" t="s">
        <v>6178</v>
      </c>
      <c r="D242" s="19"/>
      <c r="E242" s="9" t="n">
        <v>7.61</v>
      </c>
      <c r="F242" s="9"/>
      <c r="G242" s="9"/>
      <c r="H242" s="9"/>
      <c r="I242" s="9"/>
      <c r="J242" s="9"/>
      <c r="K242" s="9" t="n">
        <v>1060</v>
      </c>
      <c r="L242" s="9"/>
      <c r="M242" s="9"/>
      <c r="N242" s="9"/>
      <c r="O242" s="9"/>
      <c r="P242" s="9" t="n">
        <v>1255</v>
      </c>
      <c r="Q242" s="9"/>
      <c r="R242" s="9" t="n">
        <v>36</v>
      </c>
      <c r="S242" s="9" t="n">
        <v>88.8</v>
      </c>
      <c r="T242" s="9" t="n">
        <v>70</v>
      </c>
      <c r="U242" s="9"/>
      <c r="V242" s="9"/>
      <c r="W242" s="9"/>
      <c r="X242" s="9"/>
      <c r="Y242" s="9"/>
      <c r="Z242" s="9" t="n">
        <v>31.5</v>
      </c>
      <c r="AA242" s="9" t="n">
        <v>185</v>
      </c>
      <c r="AB242" s="9" t="n">
        <v>6</v>
      </c>
      <c r="AC242" s="9" t="n">
        <v>15.7</v>
      </c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 t="n">
        <v>43.98</v>
      </c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 t="s">
        <v>6189</v>
      </c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</row>
    <row r="243" customFormat="false" ht="15.75" hidden="false" customHeight="true" outlineLevel="0" collapsed="false">
      <c r="A243" s="9" t="s">
        <v>3180</v>
      </c>
      <c r="B243" s="120"/>
      <c r="C243" s="121"/>
      <c r="D243" s="19"/>
      <c r="E243" s="9" t="n">
        <v>7.5</v>
      </c>
      <c r="F243" s="9"/>
      <c r="G243" s="9" t="n">
        <v>535.76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n">
        <v>103.16</v>
      </c>
      <c r="T243" s="9" t="n">
        <v>22.09</v>
      </c>
      <c r="U243" s="9"/>
      <c r="V243" s="9"/>
      <c r="W243" s="9"/>
      <c r="X243" s="9"/>
      <c r="Y243" s="9"/>
      <c r="Z243" s="9" t="n">
        <v>45.89</v>
      </c>
      <c r="AA243" s="9" t="n">
        <v>154.03</v>
      </c>
      <c r="AB243" s="9" t="n">
        <v>5.87</v>
      </c>
      <c r="AC243" s="9" t="n">
        <v>23.7</v>
      </c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 t="n">
        <v>11.16</v>
      </c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 t="n">
        <v>5.29</v>
      </c>
      <c r="BX243" s="9" t="s">
        <v>6212</v>
      </c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</row>
    <row r="244" customFormat="false" ht="15.75" hidden="false" customHeight="true" outlineLevel="0" collapsed="false">
      <c r="A244" s="9" t="s">
        <v>343</v>
      </c>
      <c r="B244" s="120" t="n">
        <v>27253</v>
      </c>
      <c r="C244" s="121" t="s">
        <v>6135</v>
      </c>
      <c r="D244" s="19" t="s">
        <v>6213</v>
      </c>
      <c r="E244" s="9" t="n">
        <v>6.5</v>
      </c>
      <c r="F244" s="9" t="n">
        <v>0</v>
      </c>
      <c r="G244" s="9"/>
      <c r="H244" s="9"/>
      <c r="I244" s="9" t="n">
        <v>75.2</v>
      </c>
      <c r="J244" s="9"/>
      <c r="K244" s="9"/>
      <c r="L244" s="9"/>
      <c r="M244" s="9"/>
      <c r="N244" s="9"/>
      <c r="O244" s="9" t="n">
        <v>0</v>
      </c>
      <c r="P244" s="9"/>
      <c r="Q244" s="9"/>
      <c r="R244" s="9" t="n">
        <v>65</v>
      </c>
      <c r="S244" s="9" t="n">
        <v>9.8</v>
      </c>
      <c r="T244" s="9" t="n">
        <v>5.26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 t="n">
        <v>12</v>
      </c>
      <c r="BK244" s="9" t="n">
        <v>0.056</v>
      </c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 t="s">
        <v>6214</v>
      </c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</row>
    <row r="245" customFormat="false" ht="15.75" hidden="false" customHeight="true" outlineLevel="0" collapsed="false">
      <c r="A245" s="9" t="s">
        <v>3181</v>
      </c>
      <c r="B245" s="120"/>
      <c r="C245" s="121"/>
      <c r="D245" s="19"/>
      <c r="E245" s="9"/>
      <c r="F245" s="9"/>
      <c r="G245" s="9"/>
      <c r="H245" s="9"/>
      <c r="I245" s="9"/>
      <c r="J245" s="9"/>
      <c r="K245" s="9" t="n">
        <v>755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 t="n">
        <v>101</v>
      </c>
      <c r="AB245" s="9"/>
      <c r="AC245" s="9"/>
      <c r="AD245" s="9"/>
      <c r="AE245" s="9"/>
      <c r="AF245" s="9"/>
      <c r="AG245" s="9"/>
      <c r="AH245" s="9"/>
      <c r="AI245" s="9" t="n">
        <v>15</v>
      </c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 t="n">
        <v>31</v>
      </c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 t="s">
        <v>3183</v>
      </c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</row>
    <row r="246" customFormat="false" ht="15.75" hidden="false" customHeight="true" outlineLevel="0" collapsed="false">
      <c r="A246" s="9" t="s">
        <v>3184</v>
      </c>
      <c r="B246" s="120"/>
      <c r="C246" s="121"/>
      <c r="D246" s="19"/>
      <c r="E246" s="9"/>
      <c r="F246" s="9"/>
      <c r="G246" s="9"/>
      <c r="H246" s="9"/>
      <c r="I246" s="9"/>
      <c r="J246" s="9"/>
      <c r="K246" s="9" t="n">
        <v>670</v>
      </c>
      <c r="L246" s="9"/>
      <c r="M246" s="9"/>
      <c r="N246" s="9"/>
      <c r="O246" s="9"/>
      <c r="P246" s="9"/>
      <c r="Q246" s="9"/>
      <c r="R246" s="9" t="n">
        <v>212.458848</v>
      </c>
      <c r="S246" s="9"/>
      <c r="T246" s="9" t="n">
        <v>17</v>
      </c>
      <c r="U246" s="9"/>
      <c r="V246" s="9"/>
      <c r="W246" s="9"/>
      <c r="X246" s="9"/>
      <c r="Y246" s="9"/>
      <c r="Z246" s="9"/>
      <c r="AA246" s="9" t="n">
        <v>101</v>
      </c>
      <c r="AB246" s="9"/>
      <c r="AC246" s="9"/>
      <c r="AD246" s="9"/>
      <c r="AE246" s="9"/>
      <c r="AF246" s="9"/>
      <c r="AG246" s="9"/>
      <c r="AH246" s="9"/>
      <c r="AI246" s="9" t="n">
        <v>13</v>
      </c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 t="s">
        <v>3183</v>
      </c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</row>
    <row r="247" customFormat="false" ht="15.75" hidden="false" customHeight="true" outlineLevel="0" collapsed="false">
      <c r="A247" s="9" t="s">
        <v>3186</v>
      </c>
      <c r="B247" s="120"/>
      <c r="C247" s="121"/>
      <c r="D247" s="19"/>
      <c r="E247" s="9"/>
      <c r="F247" s="9"/>
      <c r="G247" s="9"/>
      <c r="H247" s="9"/>
      <c r="I247" s="9"/>
      <c r="J247" s="9"/>
      <c r="K247" s="9" t="n">
        <v>1060</v>
      </c>
      <c r="L247" s="9"/>
      <c r="M247" s="9"/>
      <c r="N247" s="9"/>
      <c r="O247" s="9"/>
      <c r="P247" s="9"/>
      <c r="Q247" s="9"/>
      <c r="R247" s="9" t="n">
        <v>158</v>
      </c>
      <c r="S247" s="9"/>
      <c r="T247" s="9" t="n">
        <v>27</v>
      </c>
      <c r="U247" s="9"/>
      <c r="V247" s="9"/>
      <c r="W247" s="9"/>
      <c r="X247" s="9"/>
      <c r="Y247" s="9"/>
      <c r="Z247" s="9"/>
      <c r="AA247" s="9" t="n">
        <v>200</v>
      </c>
      <c r="AB247" s="9"/>
      <c r="AC247" s="9"/>
      <c r="AD247" s="9"/>
      <c r="AE247" s="9"/>
      <c r="AF247" s="9"/>
      <c r="AG247" s="9"/>
      <c r="AH247" s="9"/>
      <c r="AI247" s="9" t="n">
        <v>21</v>
      </c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 t="n">
        <v>48</v>
      </c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 t="s">
        <v>3183</v>
      </c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</row>
    <row r="248" customFormat="false" ht="15.75" hidden="false" customHeight="true" outlineLevel="0" collapsed="false">
      <c r="A248" s="9" t="s">
        <v>3188</v>
      </c>
      <c r="B248" s="120"/>
      <c r="C248" s="121"/>
      <c r="D248" s="19"/>
      <c r="E248" s="9"/>
      <c r="F248" s="9"/>
      <c r="G248" s="9"/>
      <c r="H248" s="9"/>
      <c r="I248" s="9"/>
      <c r="J248" s="9"/>
      <c r="K248" s="9" t="n">
        <v>800</v>
      </c>
      <c r="L248" s="9"/>
      <c r="M248" s="9"/>
      <c r="N248" s="9"/>
      <c r="O248" s="9"/>
      <c r="P248" s="9"/>
      <c r="Q248" s="9"/>
      <c r="R248" s="9" t="n">
        <v>290</v>
      </c>
      <c r="S248" s="9"/>
      <c r="T248" s="9" t="n">
        <v>18</v>
      </c>
      <c r="U248" s="9"/>
      <c r="V248" s="9"/>
      <c r="W248" s="9"/>
      <c r="X248" s="9"/>
      <c r="Y248" s="9"/>
      <c r="Z248" s="9"/>
      <c r="AA248" s="9" t="n">
        <v>57</v>
      </c>
      <c r="AB248" s="9"/>
      <c r="AC248" s="9"/>
      <c r="AD248" s="9"/>
      <c r="AE248" s="9"/>
      <c r="AF248" s="9"/>
      <c r="AG248" s="9"/>
      <c r="AH248" s="9"/>
      <c r="AI248" s="9" t="n">
        <v>1</v>
      </c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 t="n">
        <v>26</v>
      </c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 t="s">
        <v>3183</v>
      </c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</row>
    <row r="249" customFormat="false" ht="15.75" hidden="false" customHeight="true" outlineLevel="0" collapsed="false">
      <c r="A249" s="9" t="s">
        <v>3189</v>
      </c>
      <c r="B249" s="120"/>
      <c r="C249" s="121"/>
      <c r="D249" s="19"/>
      <c r="E249" s="9"/>
      <c r="F249" s="9"/>
      <c r="G249" s="9"/>
      <c r="H249" s="9"/>
      <c r="I249" s="9"/>
      <c r="J249" s="9"/>
      <c r="K249" s="9" t="n">
        <v>645</v>
      </c>
      <c r="L249" s="9"/>
      <c r="M249" s="9"/>
      <c r="N249" s="9"/>
      <c r="O249" s="9"/>
      <c r="P249" s="9"/>
      <c r="Q249" s="9"/>
      <c r="R249" s="9" t="n">
        <v>126</v>
      </c>
      <c r="S249" s="9"/>
      <c r="T249" s="9" t="n">
        <v>21</v>
      </c>
      <c r="U249" s="9"/>
      <c r="V249" s="9"/>
      <c r="W249" s="9"/>
      <c r="X249" s="9"/>
      <c r="Y249" s="9"/>
      <c r="Z249" s="9"/>
      <c r="AA249" s="9" t="n">
        <v>92</v>
      </c>
      <c r="AB249" s="9"/>
      <c r="AC249" s="9"/>
      <c r="AD249" s="9"/>
      <c r="AE249" s="9"/>
      <c r="AF249" s="9"/>
      <c r="AG249" s="9"/>
      <c r="AH249" s="9"/>
      <c r="AI249" s="9" t="n">
        <v>13</v>
      </c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 t="n">
        <v>19</v>
      </c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 t="s">
        <v>3183</v>
      </c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</row>
    <row r="250" customFormat="false" ht="15.75" hidden="false" customHeight="true" outlineLevel="0" collapsed="false">
      <c r="A250" s="9" t="s">
        <v>3191</v>
      </c>
      <c r="B250" s="120"/>
      <c r="C250" s="121"/>
      <c r="D250" s="19"/>
      <c r="E250" s="9"/>
      <c r="F250" s="9"/>
      <c r="G250" s="9"/>
      <c r="H250" s="9"/>
      <c r="I250" s="9"/>
      <c r="J250" s="9"/>
      <c r="K250" s="9" t="n">
        <v>957</v>
      </c>
      <c r="L250" s="9"/>
      <c r="M250" s="9"/>
      <c r="N250" s="9"/>
      <c r="O250" s="9"/>
      <c r="P250" s="9"/>
      <c r="Q250" s="9"/>
      <c r="R250" s="9" t="n">
        <v>202</v>
      </c>
      <c r="S250" s="9"/>
      <c r="T250" s="9" t="n">
        <v>22</v>
      </c>
      <c r="U250" s="9"/>
      <c r="V250" s="9"/>
      <c r="W250" s="9"/>
      <c r="X250" s="9"/>
      <c r="Y250" s="9"/>
      <c r="Z250" s="9"/>
      <c r="AA250" s="9" t="n">
        <v>88</v>
      </c>
      <c r="AB250" s="9"/>
      <c r="AC250" s="9"/>
      <c r="AD250" s="9"/>
      <c r="AE250" s="9"/>
      <c r="AF250" s="9"/>
      <c r="AG250" s="9"/>
      <c r="AH250" s="9"/>
      <c r="AI250" s="9" t="n">
        <v>6</v>
      </c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 t="n">
        <v>18</v>
      </c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 t="s">
        <v>3183</v>
      </c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</row>
    <row r="251" customFormat="false" ht="15.75" hidden="false" customHeight="true" outlineLevel="0" collapsed="false">
      <c r="A251" s="9" t="s">
        <v>3193</v>
      </c>
      <c r="B251" s="120"/>
      <c r="C251" s="121"/>
      <c r="D251" s="19"/>
      <c r="E251" s="9"/>
      <c r="F251" s="9"/>
      <c r="G251" s="9"/>
      <c r="H251" s="9"/>
      <c r="I251" s="9"/>
      <c r="J251" s="9"/>
      <c r="K251" s="9" t="n">
        <v>602</v>
      </c>
      <c r="L251" s="9"/>
      <c r="M251" s="9"/>
      <c r="N251" s="9"/>
      <c r="O251" s="9"/>
      <c r="P251" s="9"/>
      <c r="Q251" s="9"/>
      <c r="R251" s="9" t="n">
        <v>143</v>
      </c>
      <c r="S251" s="9"/>
      <c r="T251" s="9" t="n">
        <v>25</v>
      </c>
      <c r="U251" s="9"/>
      <c r="V251" s="9"/>
      <c r="W251" s="9"/>
      <c r="X251" s="9"/>
      <c r="Y251" s="9"/>
      <c r="Z251" s="9"/>
      <c r="AA251" s="9" t="n">
        <v>116</v>
      </c>
      <c r="AB251" s="9"/>
      <c r="AC251" s="9"/>
      <c r="AD251" s="9"/>
      <c r="AE251" s="9"/>
      <c r="AF251" s="9"/>
      <c r="AG251" s="9"/>
      <c r="AH251" s="9"/>
      <c r="AI251" s="9" t="n">
        <v>13</v>
      </c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 t="n">
        <v>13</v>
      </c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 t="s">
        <v>3183</v>
      </c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</row>
    <row r="252" customFormat="false" ht="15.75" hidden="false" customHeight="true" outlineLevel="0" collapsed="false">
      <c r="A252" s="9" t="s">
        <v>3195</v>
      </c>
      <c r="B252" s="120"/>
      <c r="C252" s="121"/>
      <c r="D252" s="19"/>
      <c r="E252" s="9"/>
      <c r="F252" s="9"/>
      <c r="G252" s="9"/>
      <c r="H252" s="9"/>
      <c r="I252" s="9"/>
      <c r="J252" s="9"/>
      <c r="K252" s="9" t="n">
        <v>1040</v>
      </c>
      <c r="L252" s="9"/>
      <c r="M252" s="9"/>
      <c r="N252" s="9"/>
      <c r="O252" s="9"/>
      <c r="P252" s="9"/>
      <c r="Q252" s="9"/>
      <c r="R252" s="9" t="n">
        <v>216</v>
      </c>
      <c r="S252" s="9"/>
      <c r="T252" s="9" t="n">
        <v>35</v>
      </c>
      <c r="U252" s="9"/>
      <c r="V252" s="9"/>
      <c r="W252" s="9"/>
      <c r="X252" s="9"/>
      <c r="Y252" s="9"/>
      <c r="Z252" s="9"/>
      <c r="AA252" s="9" t="n">
        <v>155</v>
      </c>
      <c r="AB252" s="9"/>
      <c r="AC252" s="9"/>
      <c r="AD252" s="9"/>
      <c r="AE252" s="9"/>
      <c r="AF252" s="9"/>
      <c r="AG252" s="9"/>
      <c r="AH252" s="9"/>
      <c r="AI252" s="9" t="n">
        <v>17</v>
      </c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 t="n">
        <v>15</v>
      </c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 t="s">
        <v>3183</v>
      </c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</row>
    <row r="253" customFormat="false" ht="15.75" hidden="false" customHeight="true" outlineLevel="0" collapsed="false">
      <c r="A253" s="9" t="s">
        <v>3197</v>
      </c>
      <c r="B253" s="120"/>
      <c r="C253" s="121"/>
      <c r="D253" s="19"/>
      <c r="E253" s="9"/>
      <c r="F253" s="9"/>
      <c r="G253" s="9"/>
      <c r="H253" s="9"/>
      <c r="I253" s="9"/>
      <c r="J253" s="9"/>
      <c r="K253" s="9" t="n">
        <v>870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 t="s">
        <v>3183</v>
      </c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</row>
    <row r="254" customFormat="false" ht="15.75" hidden="false" customHeight="true" outlineLevel="0" collapsed="false">
      <c r="A254" s="9" t="s">
        <v>3199</v>
      </c>
      <c r="B254" s="120"/>
      <c r="C254" s="121"/>
      <c r="D254" s="19"/>
      <c r="E254" s="9"/>
      <c r="F254" s="9"/>
      <c r="G254" s="9"/>
      <c r="H254" s="9"/>
      <c r="I254" s="9"/>
      <c r="J254" s="9"/>
      <c r="K254" s="9" t="n">
        <v>988</v>
      </c>
      <c r="L254" s="9"/>
      <c r="M254" s="9"/>
      <c r="N254" s="9"/>
      <c r="O254" s="9"/>
      <c r="P254" s="9"/>
      <c r="Q254" s="9"/>
      <c r="R254" s="9" t="n">
        <v>246</v>
      </c>
      <c r="S254" s="9"/>
      <c r="T254" s="9" t="n">
        <v>38</v>
      </c>
      <c r="U254" s="9"/>
      <c r="V254" s="9"/>
      <c r="W254" s="9"/>
      <c r="X254" s="9"/>
      <c r="Y254" s="9"/>
      <c r="Z254" s="9"/>
      <c r="AA254" s="9" t="n">
        <v>94</v>
      </c>
      <c r="AB254" s="9"/>
      <c r="AC254" s="9"/>
      <c r="AD254" s="9"/>
      <c r="AE254" s="9"/>
      <c r="AF254" s="9"/>
      <c r="AG254" s="9"/>
      <c r="AH254" s="9"/>
      <c r="AI254" s="9" t="n">
        <v>1</v>
      </c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 t="n">
        <v>21</v>
      </c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 t="s">
        <v>3183</v>
      </c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</row>
    <row r="255" customFormat="false" ht="15.75" hidden="false" customHeight="true" outlineLevel="0" collapsed="false">
      <c r="A255" s="9" t="s">
        <v>3201</v>
      </c>
      <c r="B255" s="120"/>
      <c r="C255" s="121"/>
      <c r="D255" s="19"/>
      <c r="E255" s="9"/>
      <c r="F255" s="9"/>
      <c r="G255" s="9"/>
      <c r="H255" s="9"/>
      <c r="I255" s="9"/>
      <c r="J255" s="9"/>
      <c r="K255" s="5" t="n">
        <v>1200</v>
      </c>
      <c r="L255" s="9"/>
      <c r="M255" s="9"/>
      <c r="N255" s="9"/>
      <c r="O255" s="9"/>
      <c r="P255" s="9"/>
      <c r="Q255" s="9"/>
      <c r="R255" s="9" t="n">
        <v>199</v>
      </c>
      <c r="S255" s="9"/>
      <c r="T255" s="9" t="n">
        <v>61.3</v>
      </c>
      <c r="U255" s="9"/>
      <c r="V255" s="9"/>
      <c r="W255" s="9"/>
      <c r="X255" s="9"/>
      <c r="Y255" s="9"/>
      <c r="Z255" s="9"/>
      <c r="AA255" s="9" t="n">
        <v>180</v>
      </c>
      <c r="AB255" s="9"/>
      <c r="AC255" s="9"/>
      <c r="AD255" s="9"/>
      <c r="AE255" s="9"/>
      <c r="AF255" s="9"/>
      <c r="AG255" s="9"/>
      <c r="AH255" s="9"/>
      <c r="AI255" s="9" t="n">
        <v>29</v>
      </c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 t="n">
        <v>25</v>
      </c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 t="s">
        <v>3183</v>
      </c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</row>
    <row r="256" customFormat="false" ht="15.75" hidden="false" customHeight="true" outlineLevel="0" collapsed="false">
      <c r="A256" s="9" t="s">
        <v>3202</v>
      </c>
      <c r="B256" s="120"/>
      <c r="C256" s="121"/>
      <c r="D256" s="19"/>
      <c r="E256" s="9"/>
      <c r="F256" s="9"/>
      <c r="G256" s="9"/>
      <c r="H256" s="9"/>
      <c r="I256" s="9"/>
      <c r="J256" s="9"/>
      <c r="K256" s="9" t="n">
        <v>660</v>
      </c>
      <c r="L256" s="9"/>
      <c r="M256" s="9"/>
      <c r="N256" s="9"/>
      <c r="O256" s="9"/>
      <c r="P256" s="9"/>
      <c r="Q256" s="9"/>
      <c r="R256" s="5" t="n">
        <v>199.074074</v>
      </c>
      <c r="S256" s="9"/>
      <c r="T256" s="9" t="n">
        <v>10</v>
      </c>
      <c r="U256" s="9"/>
      <c r="V256" s="9"/>
      <c r="W256" s="9"/>
      <c r="X256" s="9"/>
      <c r="Y256" s="9"/>
      <c r="Z256" s="9"/>
      <c r="AA256" s="9" t="n">
        <v>130</v>
      </c>
      <c r="AB256" s="9"/>
      <c r="AC256" s="9"/>
      <c r="AD256" s="9"/>
      <c r="AE256" s="9"/>
      <c r="AF256" s="9"/>
      <c r="AG256" s="9"/>
      <c r="AH256" s="9"/>
      <c r="AI256" s="9" t="n">
        <v>16</v>
      </c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 t="n">
        <v>22</v>
      </c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 t="s">
        <v>3183</v>
      </c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</row>
    <row r="257" customFormat="false" ht="15.75" hidden="false" customHeight="true" outlineLevel="0" collapsed="false">
      <c r="A257" s="9" t="s">
        <v>3203</v>
      </c>
      <c r="B257" s="120"/>
      <c r="C257" s="121"/>
      <c r="D257" s="19"/>
      <c r="E257" s="9"/>
      <c r="F257" s="9"/>
      <c r="G257" s="9"/>
      <c r="H257" s="9"/>
      <c r="I257" s="9"/>
      <c r="J257" s="9"/>
      <c r="K257" s="5" t="n">
        <v>1080</v>
      </c>
      <c r="L257" s="9"/>
      <c r="M257" s="9"/>
      <c r="N257" s="9"/>
      <c r="O257" s="9"/>
      <c r="P257" s="9"/>
      <c r="Q257" s="9"/>
      <c r="R257" s="9" t="n">
        <v>201.728395</v>
      </c>
      <c r="S257" s="9"/>
      <c r="T257" s="9" t="n">
        <v>72</v>
      </c>
      <c r="U257" s="9"/>
      <c r="V257" s="9"/>
      <c r="W257" s="9"/>
      <c r="X257" s="9"/>
      <c r="Y257" s="9"/>
      <c r="Z257" s="9"/>
      <c r="AA257" s="9" t="n">
        <v>143</v>
      </c>
      <c r="AB257" s="9"/>
      <c r="AC257" s="9"/>
      <c r="AD257" s="9"/>
      <c r="AE257" s="9"/>
      <c r="AF257" s="9"/>
      <c r="AG257" s="9"/>
      <c r="AH257" s="9"/>
      <c r="AI257" s="9" t="n">
        <v>16</v>
      </c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 t="n">
        <v>21</v>
      </c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 t="s">
        <v>3183</v>
      </c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</row>
    <row r="258" customFormat="false" ht="15.75" hidden="false" customHeight="true" outlineLevel="0" collapsed="false">
      <c r="A258" s="9" t="s">
        <v>3204</v>
      </c>
      <c r="B258" s="120"/>
      <c r="C258" s="121"/>
      <c r="D258" s="19"/>
      <c r="E258" s="9"/>
      <c r="F258" s="9"/>
      <c r="G258" s="9"/>
      <c r="H258" s="9"/>
      <c r="I258" s="9"/>
      <c r="J258" s="9"/>
      <c r="K258" s="9" t="n">
        <v>859</v>
      </c>
      <c r="L258" s="9"/>
      <c r="M258" s="9"/>
      <c r="N258" s="9"/>
      <c r="O258" s="9"/>
      <c r="P258" s="9"/>
      <c r="Q258" s="9"/>
      <c r="R258" s="9" t="n">
        <v>175</v>
      </c>
      <c r="S258" s="9"/>
      <c r="T258" s="9" t="n">
        <v>0</v>
      </c>
      <c r="U258" s="9"/>
      <c r="V258" s="9"/>
      <c r="W258" s="9"/>
      <c r="X258" s="9"/>
      <c r="Y258" s="9"/>
      <c r="Z258" s="9"/>
      <c r="AA258" s="9" t="n">
        <v>129</v>
      </c>
      <c r="AB258" s="9"/>
      <c r="AC258" s="9"/>
      <c r="AD258" s="9"/>
      <c r="AE258" s="9"/>
      <c r="AF258" s="9"/>
      <c r="AG258" s="9"/>
      <c r="AH258" s="9"/>
      <c r="AI258" s="9" t="n">
        <v>0</v>
      </c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 t="n">
        <v>17</v>
      </c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 t="s">
        <v>3183</v>
      </c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</row>
    <row r="259" customFormat="false" ht="15.75" hidden="false" customHeight="true" outlineLevel="0" collapsed="false">
      <c r="A259" s="9" t="s">
        <v>3205</v>
      </c>
      <c r="B259" s="120"/>
      <c r="C259" s="121"/>
      <c r="D259" s="19"/>
      <c r="E259" s="9"/>
      <c r="F259" s="9"/>
      <c r="G259" s="9"/>
      <c r="H259" s="9"/>
      <c r="I259" s="9"/>
      <c r="J259" s="9"/>
      <c r="K259" s="9" t="n">
        <v>820</v>
      </c>
      <c r="L259" s="9"/>
      <c r="M259" s="9"/>
      <c r="N259" s="9"/>
      <c r="O259" s="9"/>
      <c r="P259" s="9"/>
      <c r="Q259" s="9"/>
      <c r="R259" s="5" t="n">
        <v>210.843621</v>
      </c>
      <c r="S259" s="9"/>
      <c r="T259" s="9" t="n">
        <v>53</v>
      </c>
      <c r="U259" s="9"/>
      <c r="V259" s="9"/>
      <c r="W259" s="9"/>
      <c r="X259" s="9"/>
      <c r="Y259" s="9"/>
      <c r="Z259" s="9"/>
      <c r="AA259" s="9" t="n">
        <v>124</v>
      </c>
      <c r="AB259" s="9"/>
      <c r="AC259" s="9"/>
      <c r="AD259" s="9"/>
      <c r="AE259" s="9"/>
      <c r="AF259" s="9"/>
      <c r="AG259" s="9"/>
      <c r="AH259" s="9"/>
      <c r="AI259" s="9" t="n">
        <v>13</v>
      </c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 t="n">
        <v>3</v>
      </c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 t="s">
        <v>3183</v>
      </c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</row>
    <row r="260" customFormat="false" ht="15.75" hidden="false" customHeight="true" outlineLevel="0" collapsed="false">
      <c r="A260" s="9" t="s">
        <v>3206</v>
      </c>
      <c r="B260" s="120"/>
      <c r="C260" s="121"/>
      <c r="D260" s="19"/>
      <c r="E260" s="9"/>
      <c r="F260" s="9"/>
      <c r="G260" s="9"/>
      <c r="H260" s="9"/>
      <c r="I260" s="9"/>
      <c r="J260" s="9"/>
      <c r="K260" s="9" t="n">
        <v>0</v>
      </c>
      <c r="L260" s="9"/>
      <c r="M260" s="9"/>
      <c r="N260" s="9"/>
      <c r="O260" s="9"/>
      <c r="P260" s="9"/>
      <c r="Q260" s="9"/>
      <c r="R260" s="9" t="n">
        <v>122.76749</v>
      </c>
      <c r="S260" s="9"/>
      <c r="T260" s="9" t="n">
        <v>55</v>
      </c>
      <c r="U260" s="9"/>
      <c r="V260" s="9"/>
      <c r="W260" s="9"/>
      <c r="X260" s="9"/>
      <c r="Y260" s="9"/>
      <c r="Z260" s="9"/>
      <c r="AA260" s="9" t="n">
        <v>149</v>
      </c>
      <c r="AB260" s="9"/>
      <c r="AC260" s="9"/>
      <c r="AD260" s="9"/>
      <c r="AE260" s="9"/>
      <c r="AF260" s="9"/>
      <c r="AG260" s="9"/>
      <c r="AH260" s="9"/>
      <c r="AI260" s="9" t="n">
        <v>14</v>
      </c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 t="n">
        <v>24</v>
      </c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 t="s">
        <v>3183</v>
      </c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</row>
    <row r="261" customFormat="false" ht="15.75" hidden="false" customHeight="true" outlineLevel="0" collapsed="false">
      <c r="A261" s="9" t="s">
        <v>364</v>
      </c>
      <c r="B261" s="120" t="n">
        <v>34090</v>
      </c>
      <c r="C261" s="121" t="s">
        <v>6175</v>
      </c>
      <c r="D261" s="19" t="s">
        <v>6215</v>
      </c>
      <c r="E261" s="9" t="n">
        <v>7</v>
      </c>
      <c r="F261" s="9" t="n">
        <v>0</v>
      </c>
      <c r="G261" s="9"/>
      <c r="H261" s="9"/>
      <c r="I261" s="9" t="n">
        <v>159</v>
      </c>
      <c r="J261" s="9"/>
      <c r="K261" s="9" t="n">
        <v>270</v>
      </c>
      <c r="L261" s="9"/>
      <c r="M261" s="9"/>
      <c r="N261" s="9"/>
      <c r="O261" s="9" t="n">
        <v>0.00608</v>
      </c>
      <c r="P261" s="9"/>
      <c r="Q261" s="9"/>
      <c r="R261" s="9" t="n">
        <v>202</v>
      </c>
      <c r="S261" s="9" t="n">
        <v>7.2</v>
      </c>
      <c r="T261" s="9" t="n">
        <v>4</v>
      </c>
      <c r="U261" s="9"/>
      <c r="V261" s="9"/>
      <c r="W261" s="9"/>
      <c r="X261" s="9"/>
      <c r="Y261" s="9"/>
      <c r="Z261" s="9" t="n">
        <v>45.7</v>
      </c>
      <c r="AA261" s="9"/>
      <c r="AB261" s="9"/>
      <c r="AC261" s="9" t="n">
        <v>21</v>
      </c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 t="n">
        <v>45</v>
      </c>
      <c r="BK261" s="9" t="n">
        <v>0</v>
      </c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 t="s">
        <v>27</v>
      </c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</row>
    <row r="262" customFormat="false" ht="15.75" hidden="false" customHeight="true" outlineLevel="0" collapsed="false">
      <c r="A262" s="9" t="s">
        <v>3207</v>
      </c>
      <c r="B262" s="120"/>
      <c r="C262" s="121"/>
      <c r="D262" s="19"/>
      <c r="E262" s="9"/>
      <c r="F262" s="9"/>
      <c r="G262" s="9"/>
      <c r="H262" s="9"/>
      <c r="I262" s="9"/>
      <c r="J262" s="9"/>
      <c r="K262" s="9" t="n">
        <v>136</v>
      </c>
      <c r="L262" s="9"/>
      <c r="M262" s="9"/>
      <c r="N262" s="9"/>
      <c r="O262" s="9"/>
      <c r="P262" s="9"/>
      <c r="Q262" s="9"/>
      <c r="R262" s="5" t="n">
        <v>315.534979</v>
      </c>
      <c r="S262" s="9"/>
      <c r="T262" s="9" t="n">
        <v>100</v>
      </c>
      <c r="U262" s="9"/>
      <c r="V262" s="9"/>
      <c r="W262" s="9"/>
      <c r="X262" s="9"/>
      <c r="Y262" s="9"/>
      <c r="Z262" s="9"/>
      <c r="AA262" s="9" t="n">
        <v>136</v>
      </c>
      <c r="AB262" s="9"/>
      <c r="AC262" s="9"/>
      <c r="AD262" s="9"/>
      <c r="AE262" s="9"/>
      <c r="AF262" s="9"/>
      <c r="AG262" s="9"/>
      <c r="AH262" s="9"/>
      <c r="AI262" s="9" t="n">
        <v>11</v>
      </c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 t="n">
        <v>44</v>
      </c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 t="s">
        <v>3183</v>
      </c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</row>
    <row r="263" customFormat="false" ht="15.75" hidden="false" customHeight="true" outlineLevel="0" collapsed="false">
      <c r="A263" s="9" t="s">
        <v>3207</v>
      </c>
      <c r="B263" s="120" t="n">
        <v>44377</v>
      </c>
      <c r="C263" s="121" t="s">
        <v>3742</v>
      </c>
      <c r="D263" s="19"/>
      <c r="E263" s="9" t="n">
        <v>7.56</v>
      </c>
      <c r="F263" s="9"/>
      <c r="G263" s="9"/>
      <c r="H263" s="9"/>
      <c r="I263" s="9" t="n">
        <v>386</v>
      </c>
      <c r="J263" s="9" t="n">
        <v>13.1</v>
      </c>
      <c r="K263" s="9" t="n">
        <v>1215</v>
      </c>
      <c r="L263" s="9"/>
      <c r="M263" s="9"/>
      <c r="N263" s="9" t="n">
        <v>0.05</v>
      </c>
      <c r="O263" s="9" t="n">
        <v>54</v>
      </c>
      <c r="P263" s="9"/>
      <c r="Q263" s="9"/>
      <c r="R263" s="5" t="n">
        <v>300</v>
      </c>
      <c r="S263" s="9" t="n">
        <v>48</v>
      </c>
      <c r="T263" s="9" t="n">
        <v>134</v>
      </c>
      <c r="U263" s="9" t="s">
        <v>6183</v>
      </c>
      <c r="V263" s="9"/>
      <c r="W263" s="9"/>
      <c r="X263" s="9"/>
      <c r="Y263" s="9" t="n">
        <v>0.4</v>
      </c>
      <c r="Z263" s="9"/>
      <c r="AA263" s="9" t="n">
        <v>153</v>
      </c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 t="n">
        <v>54</v>
      </c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 t="s">
        <v>6180</v>
      </c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</row>
    <row r="264" customFormat="false" ht="15.75" hidden="false" customHeight="true" outlineLevel="0" collapsed="false">
      <c r="A264" s="9" t="s">
        <v>3208</v>
      </c>
      <c r="B264" s="120"/>
      <c r="C264" s="121"/>
      <c r="D264" s="19"/>
      <c r="E264" s="9"/>
      <c r="F264" s="9"/>
      <c r="I264" s="9"/>
      <c r="J264" s="9"/>
      <c r="K264" s="9" t="n">
        <v>2300</v>
      </c>
      <c r="L264" s="9"/>
      <c r="M264" s="9"/>
      <c r="N264" s="9"/>
      <c r="O264" s="9"/>
      <c r="P264" s="9"/>
      <c r="Q264" s="9"/>
      <c r="R264" s="9" t="n">
        <v>327.880658</v>
      </c>
      <c r="S264" s="9"/>
      <c r="T264" s="9" t="n">
        <v>433</v>
      </c>
      <c r="U264" s="9"/>
      <c r="V264" s="9"/>
      <c r="W264" s="9"/>
      <c r="X264" s="9"/>
      <c r="Y264" s="9"/>
      <c r="Z264" s="9"/>
      <c r="AA264" s="9" t="n">
        <v>168</v>
      </c>
      <c r="AB264" s="9"/>
      <c r="AC264" s="9"/>
      <c r="AD264" s="9"/>
      <c r="AE264" s="9"/>
      <c r="AF264" s="9"/>
      <c r="AG264" s="9"/>
      <c r="AH264" s="9"/>
      <c r="AI264" s="9" t="n">
        <v>16</v>
      </c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 t="n">
        <v>22</v>
      </c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 t="s">
        <v>3183</v>
      </c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</row>
    <row r="265" customFormat="false" ht="15.75" hidden="false" customHeight="true" outlineLevel="0" collapsed="false">
      <c r="A265" s="9" t="s">
        <v>3209</v>
      </c>
      <c r="B265" s="120"/>
      <c r="C265" s="121"/>
      <c r="D265" s="19"/>
      <c r="E265" s="9"/>
      <c r="F265" s="9"/>
      <c r="G265" s="9"/>
      <c r="H265" s="9"/>
      <c r="I265" s="9"/>
      <c r="J265" s="9"/>
      <c r="K265" s="9" t="n">
        <v>960</v>
      </c>
      <c r="L265" s="9"/>
      <c r="M265" s="9"/>
      <c r="N265" s="9"/>
      <c r="O265" s="9"/>
      <c r="P265" s="9"/>
      <c r="Q265" s="9"/>
      <c r="R265" s="9" t="n">
        <v>139.537037</v>
      </c>
      <c r="S265" s="9"/>
      <c r="T265" s="9" t="n">
        <v>40</v>
      </c>
      <c r="U265" s="9"/>
      <c r="V265" s="9"/>
      <c r="W265" s="9"/>
      <c r="X265" s="9"/>
      <c r="Y265" s="9"/>
      <c r="Z265" s="9"/>
      <c r="AA265" s="9" t="n">
        <v>155</v>
      </c>
      <c r="AB265" s="9"/>
      <c r="AC265" s="9"/>
      <c r="AD265" s="9"/>
      <c r="AE265" s="9"/>
      <c r="AF265" s="9"/>
      <c r="AG265" s="9"/>
      <c r="AH265" s="9"/>
      <c r="AI265" s="9" t="n">
        <v>18</v>
      </c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 t="n">
        <v>14</v>
      </c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 t="s">
        <v>3183</v>
      </c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</row>
    <row r="266" customFormat="false" ht="15.75" hidden="false" customHeight="true" outlineLevel="0" collapsed="false">
      <c r="A266" s="9" t="s">
        <v>3210</v>
      </c>
      <c r="B266" s="120"/>
      <c r="C266" s="121"/>
      <c r="D266" s="19"/>
      <c r="E266" s="9"/>
      <c r="F266" s="9"/>
      <c r="G266" s="9"/>
      <c r="H266" s="9"/>
      <c r="I266" s="9"/>
      <c r="J266" s="9"/>
      <c r="K266" s="9" t="n">
        <v>1250</v>
      </c>
      <c r="L266" s="9"/>
      <c r="M266" s="9"/>
      <c r="N266" s="9"/>
      <c r="O266" s="9"/>
      <c r="P266" s="9"/>
      <c r="Q266" s="9"/>
      <c r="R266" s="9" t="n">
        <v>253</v>
      </c>
      <c r="S266" s="9"/>
      <c r="T266" s="9" t="n">
        <v>93</v>
      </c>
      <c r="U266" s="9"/>
      <c r="V266" s="9"/>
      <c r="W266" s="9"/>
      <c r="X266" s="9"/>
      <c r="Y266" s="9"/>
      <c r="Z266" s="9"/>
      <c r="AA266" s="9" t="n">
        <v>180</v>
      </c>
      <c r="AB266" s="9"/>
      <c r="AC266" s="9"/>
      <c r="AD266" s="9"/>
      <c r="AE266" s="9"/>
      <c r="AF266" s="9"/>
      <c r="AG266" s="9"/>
      <c r="AH266" s="9"/>
      <c r="AI266" s="9" t="n">
        <v>13</v>
      </c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 t="n">
        <v>19</v>
      </c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 t="s">
        <v>3183</v>
      </c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</row>
    <row r="267" customFormat="false" ht="15.75" hidden="false" customHeight="true" outlineLevel="0" collapsed="false">
      <c r="A267" s="9" t="s">
        <v>3211</v>
      </c>
      <c r="B267" s="120"/>
      <c r="C267" s="121"/>
      <c r="D267" s="19"/>
      <c r="E267" s="9"/>
      <c r="F267" s="9"/>
      <c r="G267" s="9"/>
      <c r="H267" s="9"/>
      <c r="I267" s="9"/>
      <c r="J267" s="9"/>
      <c r="K267" s="5" t="n">
        <v>670</v>
      </c>
      <c r="L267" s="9"/>
      <c r="M267" s="9"/>
      <c r="N267" s="9"/>
      <c r="O267" s="9"/>
      <c r="P267" s="9"/>
      <c r="Q267" s="9"/>
      <c r="R267" s="9" t="n">
        <v>148.497942</v>
      </c>
      <c r="S267" s="9"/>
      <c r="T267" s="9" t="n">
        <v>23</v>
      </c>
      <c r="U267" s="9"/>
      <c r="V267" s="9"/>
      <c r="W267" s="9"/>
      <c r="X267" s="9"/>
      <c r="Y267" s="9"/>
      <c r="Z267" s="9"/>
      <c r="AA267" s="9" t="n">
        <v>117</v>
      </c>
      <c r="AB267" s="9"/>
      <c r="AC267" s="9"/>
      <c r="AD267" s="9"/>
      <c r="AE267" s="9"/>
      <c r="AF267" s="9"/>
      <c r="AG267" s="9"/>
      <c r="AH267" s="9"/>
      <c r="AI267" s="9" t="n">
        <v>12</v>
      </c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 t="n">
        <v>28</v>
      </c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 t="s">
        <v>3183</v>
      </c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</row>
    <row r="268" customFormat="false" ht="15.75" hidden="false" customHeight="true" outlineLevel="0" collapsed="false">
      <c r="A268" s="9" t="s">
        <v>3212</v>
      </c>
      <c r="B268" s="120"/>
      <c r="C268" s="121"/>
      <c r="D268" s="19"/>
      <c r="E268" s="9"/>
      <c r="F268" s="9"/>
      <c r="G268" s="9"/>
      <c r="H268" s="9"/>
      <c r="I268" s="9"/>
      <c r="J268" s="9"/>
      <c r="K268" s="9" t="n">
        <v>520</v>
      </c>
      <c r="L268" s="9"/>
      <c r="M268" s="9"/>
      <c r="N268" s="9"/>
      <c r="O268" s="9"/>
      <c r="P268" s="9"/>
      <c r="Q268" s="9"/>
      <c r="R268" s="9" t="n">
        <v>154.382716</v>
      </c>
      <c r="S268" s="9"/>
      <c r="T268" s="9" t="n">
        <v>16</v>
      </c>
      <c r="U268" s="9"/>
      <c r="V268" s="9"/>
      <c r="W268" s="9"/>
      <c r="X268" s="9"/>
      <c r="Y268" s="9"/>
      <c r="Z268" s="9"/>
      <c r="AA268" s="9" t="n">
        <v>71</v>
      </c>
      <c r="AB268" s="9"/>
      <c r="AC268" s="9"/>
      <c r="AD268" s="9"/>
      <c r="AE268" s="9"/>
      <c r="AF268" s="9"/>
      <c r="AG268" s="9"/>
      <c r="AH268" s="9"/>
      <c r="AI268" s="9" t="n">
        <v>1</v>
      </c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 t="n">
        <v>26</v>
      </c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 t="s">
        <v>3183</v>
      </c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</row>
    <row r="269" customFormat="false" ht="15.75" hidden="false" customHeight="true" outlineLevel="0" collapsed="false">
      <c r="A269" s="9" t="s">
        <v>3213</v>
      </c>
      <c r="B269" s="120"/>
      <c r="C269" s="121"/>
      <c r="D269" s="19"/>
      <c r="E269" s="9"/>
      <c r="F269" s="9"/>
      <c r="G269" s="9"/>
      <c r="H269" s="9"/>
      <c r="I269" s="9"/>
      <c r="J269" s="9"/>
      <c r="K269" s="9" t="n">
        <v>0</v>
      </c>
      <c r="L269" s="9"/>
      <c r="M269" s="9"/>
      <c r="N269" s="9"/>
      <c r="O269" s="9"/>
      <c r="P269" s="9"/>
      <c r="Q269" s="9"/>
      <c r="R269" s="9" t="n">
        <v>215.997942</v>
      </c>
      <c r="S269" s="9"/>
      <c r="T269" s="9" t="n">
        <v>11</v>
      </c>
      <c r="U269" s="9"/>
      <c r="V269" s="9"/>
      <c r="W269" s="9"/>
      <c r="X269" s="9"/>
      <c r="Y269" s="9"/>
      <c r="Z269" s="9"/>
      <c r="AA269" s="9" t="n">
        <v>110</v>
      </c>
      <c r="AB269" s="9"/>
      <c r="AC269" s="9"/>
      <c r="AD269" s="9"/>
      <c r="AE269" s="9"/>
      <c r="AF269" s="9"/>
      <c r="AG269" s="9"/>
      <c r="AH269" s="9"/>
      <c r="AI269" s="9" t="n">
        <v>16</v>
      </c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 t="s">
        <v>3183</v>
      </c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</row>
    <row r="270" customFormat="false" ht="15.75" hidden="false" customHeight="true" outlineLevel="0" collapsed="false">
      <c r="A270" s="9" t="s">
        <v>3214</v>
      </c>
      <c r="K270" s="9" t="n">
        <v>795</v>
      </c>
      <c r="M270" s="9"/>
      <c r="N270" s="9"/>
      <c r="O270" s="9"/>
      <c r="P270" s="9"/>
      <c r="Q270" s="9"/>
      <c r="R270" s="9" t="n">
        <v>200.843621</v>
      </c>
      <c r="S270" s="9"/>
      <c r="T270" s="9" t="n">
        <v>18</v>
      </c>
      <c r="U270" s="9"/>
      <c r="V270" s="9"/>
      <c r="W270" s="9"/>
      <c r="X270" s="9"/>
      <c r="Y270" s="9"/>
      <c r="Z270" s="9"/>
      <c r="AA270" s="9" t="n">
        <v>104</v>
      </c>
      <c r="AB270" s="9"/>
      <c r="AC270" s="9"/>
      <c r="AD270" s="9"/>
      <c r="AE270" s="9"/>
      <c r="AF270" s="9"/>
      <c r="AG270" s="9"/>
      <c r="AH270" s="9"/>
      <c r="AI270" s="9" t="n">
        <v>18</v>
      </c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 t="s">
        <v>3183</v>
      </c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</row>
    <row r="271" customFormat="false" ht="15.75" hidden="false" customHeight="true" outlineLevel="0" collapsed="false">
      <c r="A271" s="9" t="s">
        <v>3214</v>
      </c>
      <c r="B271" s="120" t="n">
        <v>46162</v>
      </c>
      <c r="C271" s="121" t="s">
        <v>3732</v>
      </c>
      <c r="D271" s="19"/>
      <c r="E271" s="9" t="n">
        <v>7.63</v>
      </c>
      <c r="F271" s="9"/>
      <c r="G271" s="9"/>
      <c r="H271" s="9"/>
      <c r="I271" s="9" t="n">
        <v>440</v>
      </c>
      <c r="J271" s="9" t="n">
        <v>18</v>
      </c>
      <c r="K271" s="9"/>
      <c r="L271" s="9" t="n">
        <v>8.15</v>
      </c>
      <c r="M271" s="9"/>
      <c r="N271" s="9"/>
      <c r="O271" s="9"/>
      <c r="P271" s="9"/>
      <c r="Q271" s="9"/>
      <c r="R271" s="9"/>
      <c r="S271" s="9" t="n">
        <v>55</v>
      </c>
      <c r="T271" s="9" t="n">
        <v>110</v>
      </c>
      <c r="U271" s="9"/>
      <c r="V271" s="9"/>
      <c r="W271" s="9"/>
      <c r="X271" s="9"/>
      <c r="Y271" s="9"/>
      <c r="Z271" s="9" t="n">
        <v>41</v>
      </c>
      <c r="AA271" s="9" t="n">
        <v>180</v>
      </c>
      <c r="AB271" s="9" t="n">
        <v>2.3</v>
      </c>
      <c r="AC271" s="9" t="n">
        <v>4.7</v>
      </c>
      <c r="AD271" s="9"/>
      <c r="AE271" s="9"/>
      <c r="AF271" s="9"/>
      <c r="AG271" s="9"/>
      <c r="AH271" s="9"/>
      <c r="AI271" s="9" t="n">
        <v>22</v>
      </c>
      <c r="AJ271" s="9"/>
      <c r="AK271" s="9" t="n">
        <v>0.075</v>
      </c>
      <c r="AL271" s="9"/>
      <c r="AM271" s="9"/>
      <c r="AN271" s="9"/>
      <c r="AO271" s="9"/>
      <c r="AP271" s="9" t="n">
        <v>2E-005</v>
      </c>
      <c r="AQ271" s="9"/>
      <c r="AR271" s="9" t="n">
        <v>0.0002</v>
      </c>
      <c r="AS271" s="9"/>
      <c r="AT271" s="9" t="n">
        <v>0.0004</v>
      </c>
      <c r="AU271" s="9"/>
      <c r="AV271" s="9" t="n">
        <v>0.0006</v>
      </c>
      <c r="AW271" s="9"/>
      <c r="AX271" s="9" t="n">
        <v>0.3</v>
      </c>
      <c r="AY271" s="9"/>
      <c r="AZ271" s="9" t="n">
        <v>0.0002</v>
      </c>
      <c r="BA271" s="9"/>
      <c r="BB271" s="9"/>
      <c r="BC271" s="9"/>
      <c r="BD271" s="9" t="n">
        <v>0.0003</v>
      </c>
      <c r="BE271" s="9"/>
      <c r="BF271" s="9" t="n">
        <v>0.0002</v>
      </c>
      <c r="BG271" s="9"/>
      <c r="BH271" s="9" t="n">
        <v>0.0004</v>
      </c>
      <c r="BI271" s="9"/>
      <c r="BJ271" s="9" t="n">
        <v>16</v>
      </c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 t="s">
        <v>6216</v>
      </c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</row>
    <row r="272" customFormat="false" ht="15.75" hidden="false" customHeight="true" outlineLevel="0" collapsed="false">
      <c r="A272" s="9" t="s">
        <v>3217</v>
      </c>
      <c r="B272" s="120"/>
      <c r="C272" s="121"/>
      <c r="D272" s="19"/>
      <c r="E272" s="9"/>
      <c r="F272" s="9"/>
      <c r="G272" s="9"/>
      <c r="H272" s="9"/>
      <c r="I272" s="9"/>
      <c r="J272" s="9"/>
      <c r="K272" s="9" t="n">
        <v>790</v>
      </c>
      <c r="L272" s="9"/>
      <c r="M272" s="9"/>
      <c r="N272" s="9"/>
      <c r="O272" s="9"/>
      <c r="P272" s="9"/>
      <c r="Q272" s="9"/>
      <c r="R272" s="9" t="n">
        <v>205.843621</v>
      </c>
      <c r="S272" s="9"/>
      <c r="T272" s="5" t="n">
        <v>25</v>
      </c>
      <c r="U272" s="9"/>
      <c r="V272" s="9"/>
      <c r="W272" s="9"/>
      <c r="X272" s="9"/>
      <c r="Y272" s="9"/>
      <c r="Z272" s="9"/>
      <c r="AA272" s="9" t="n">
        <v>113</v>
      </c>
      <c r="AB272" s="9"/>
      <c r="AC272" s="9"/>
      <c r="AD272" s="9"/>
      <c r="AE272" s="9"/>
      <c r="AF272" s="9"/>
      <c r="AG272" s="9"/>
      <c r="AH272" s="9"/>
      <c r="AI272" s="9" t="n">
        <v>19</v>
      </c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 t="s">
        <v>3183</v>
      </c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</row>
    <row r="273" customFormat="false" ht="15.75" hidden="false" customHeight="true" outlineLevel="0" collapsed="false">
      <c r="A273" s="9" t="s">
        <v>3218</v>
      </c>
      <c r="B273" s="120"/>
      <c r="C273" s="121"/>
      <c r="D273" s="19"/>
      <c r="E273" s="9"/>
      <c r="F273" s="9"/>
      <c r="G273" s="9"/>
      <c r="H273" s="9"/>
      <c r="I273" s="9"/>
      <c r="J273" s="9"/>
      <c r="K273" s="9" t="n">
        <v>700</v>
      </c>
      <c r="L273" s="9"/>
      <c r="M273" s="9"/>
      <c r="N273" s="9"/>
      <c r="O273" s="9"/>
      <c r="P273" s="9"/>
      <c r="Q273" s="9"/>
      <c r="R273" s="9" t="n">
        <v>155.997942</v>
      </c>
      <c r="S273" s="9"/>
      <c r="T273" s="9" t="n">
        <v>16</v>
      </c>
      <c r="U273" s="9"/>
      <c r="V273" s="9"/>
      <c r="W273" s="9"/>
      <c r="X273" s="9"/>
      <c r="Y273" s="9"/>
      <c r="Z273" s="9"/>
      <c r="AA273" s="9" t="n">
        <v>124</v>
      </c>
      <c r="AB273" s="9"/>
      <c r="AC273" s="9"/>
      <c r="AD273" s="9"/>
      <c r="AE273" s="9"/>
      <c r="AF273" s="9"/>
      <c r="AG273" s="9"/>
      <c r="AH273" s="9"/>
      <c r="AI273" s="9" t="n">
        <v>22</v>
      </c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 t="n">
        <v>25</v>
      </c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 t="s">
        <v>3183</v>
      </c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</row>
    <row r="274" customFormat="false" ht="15.75" hidden="false" customHeight="true" outlineLevel="0" collapsed="false">
      <c r="A274" s="9" t="s">
        <v>62</v>
      </c>
      <c r="B274" s="120"/>
      <c r="C274" s="121"/>
      <c r="D274" s="39" t="s">
        <v>6149</v>
      </c>
      <c r="E274" s="9" t="n">
        <v>6.75</v>
      </c>
      <c r="F274" s="9"/>
      <c r="G274" s="9" t="n">
        <v>74.57</v>
      </c>
      <c r="H274" s="9"/>
      <c r="I274" s="9" t="n">
        <v>61.12</v>
      </c>
      <c r="J274" s="9" t="n">
        <v>19</v>
      </c>
      <c r="K274" s="9" t="n">
        <v>186</v>
      </c>
      <c r="L274" s="9"/>
      <c r="M274" s="9"/>
      <c r="N274" s="9"/>
      <c r="O274" s="9"/>
      <c r="P274" s="9"/>
      <c r="Q274" s="9" t="n">
        <v>148.59</v>
      </c>
      <c r="R274" s="9" t="n">
        <v>105.04</v>
      </c>
      <c r="S274" s="9" t="n">
        <v>9.4</v>
      </c>
      <c r="T274" s="9" t="n">
        <v>6.8</v>
      </c>
      <c r="U274" s="9"/>
      <c r="V274" s="9"/>
      <c r="W274" s="9"/>
      <c r="X274" s="9"/>
      <c r="Y274" s="9"/>
      <c r="Z274" s="9" t="n">
        <v>27.22</v>
      </c>
      <c r="AA274" s="9" t="n">
        <v>5.7</v>
      </c>
      <c r="AB274" s="9" t="n">
        <v>0.9</v>
      </c>
      <c r="AC274" s="9" t="n">
        <v>9</v>
      </c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 t="n">
        <v>7.2</v>
      </c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 t="s">
        <v>6150</v>
      </c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</row>
    <row r="275" customFormat="false" ht="15.75" hidden="false" customHeight="true" outlineLevel="0" collapsed="false">
      <c r="A275" s="9" t="s">
        <v>62</v>
      </c>
      <c r="B275" s="120" t="n">
        <v>34485</v>
      </c>
      <c r="C275" s="121" t="s">
        <v>6133</v>
      </c>
      <c r="D275" s="39" t="s">
        <v>6217</v>
      </c>
      <c r="E275" s="9" t="n">
        <v>6</v>
      </c>
      <c r="F275" s="9" t="n">
        <v>0</v>
      </c>
      <c r="G275" s="9"/>
      <c r="H275" s="9"/>
      <c r="I275" s="9" t="n">
        <v>32.4</v>
      </c>
      <c r="J275" s="9"/>
      <c r="K275" s="9" t="n">
        <v>70</v>
      </c>
      <c r="L275" s="9"/>
      <c r="M275" s="9"/>
      <c r="N275" s="9"/>
      <c r="O275" s="9" t="n">
        <v>0.0019152</v>
      </c>
      <c r="P275" s="9"/>
      <c r="Q275" s="9"/>
      <c r="R275" s="9" t="n">
        <v>36.4</v>
      </c>
      <c r="S275" s="9" t="n">
        <v>2.6</v>
      </c>
      <c r="T275" s="9" t="n">
        <v>4</v>
      </c>
      <c r="U275" s="9"/>
      <c r="V275" s="9"/>
      <c r="W275" s="9"/>
      <c r="X275" s="9"/>
      <c r="Y275" s="9"/>
      <c r="Z275" s="9" t="n">
        <v>7.7</v>
      </c>
      <c r="AA275" s="9"/>
      <c r="AB275" s="9"/>
      <c r="AC275" s="9" t="n">
        <v>4.1</v>
      </c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 t="n">
        <v>65</v>
      </c>
      <c r="BK275" s="9" t="n">
        <v>0.0073</v>
      </c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 t="s">
        <v>27</v>
      </c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</row>
    <row r="276" customFormat="false" ht="15.75" hidden="false" customHeight="true" outlineLevel="0" collapsed="false">
      <c r="A276" s="9" t="s">
        <v>367</v>
      </c>
      <c r="B276" s="144" t="n">
        <v>34485</v>
      </c>
      <c r="C276" s="39" t="n">
        <v>1994</v>
      </c>
      <c r="D276" s="39" t="s">
        <v>6217</v>
      </c>
      <c r="E276" s="39" t="n">
        <v>7</v>
      </c>
      <c r="F276" s="39" t="n">
        <v>0</v>
      </c>
      <c r="G276" s="39"/>
      <c r="H276" s="39"/>
      <c r="I276" s="39" t="n">
        <v>47.9</v>
      </c>
      <c r="J276" s="39"/>
      <c r="K276" s="39" t="n">
        <v>150</v>
      </c>
      <c r="L276" s="39"/>
      <c r="M276" s="39"/>
      <c r="N276" s="39"/>
      <c r="O276" s="39" t="n">
        <v>0.0119168</v>
      </c>
      <c r="P276" s="39"/>
      <c r="Q276" s="39"/>
      <c r="R276" s="39" t="n">
        <v>53.6</v>
      </c>
      <c r="S276" s="39" t="n">
        <v>10.6</v>
      </c>
      <c r="T276" s="39" t="n">
        <v>7.1</v>
      </c>
      <c r="U276" s="39"/>
      <c r="V276" s="39"/>
      <c r="W276" s="39"/>
      <c r="X276" s="39"/>
      <c r="Y276" s="39"/>
      <c r="Z276" s="39" t="n">
        <v>15</v>
      </c>
      <c r="AA276" s="39"/>
      <c r="AB276" s="39"/>
      <c r="AC276" s="39" t="n">
        <v>3.9</v>
      </c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 t="n">
        <v>335</v>
      </c>
      <c r="BK276" s="39" t="n">
        <v>0.0404</v>
      </c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9" t="s">
        <v>27</v>
      </c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</row>
    <row r="277" customFormat="false" ht="15.75" hidden="false" customHeight="true" outlineLevel="0" collapsed="false">
      <c r="A277" s="9" t="s">
        <v>3219</v>
      </c>
      <c r="B277" s="120"/>
      <c r="C277" s="121"/>
      <c r="D277" s="19"/>
      <c r="E277" s="9"/>
      <c r="F277" s="9"/>
      <c r="G277" s="9"/>
      <c r="H277" s="9"/>
      <c r="I277" s="9"/>
      <c r="J277" s="9"/>
      <c r="K277" s="9" t="n">
        <v>2090</v>
      </c>
      <c r="L277" s="9"/>
      <c r="M277" s="9"/>
      <c r="N277" s="9"/>
      <c r="O277" s="9"/>
      <c r="P277" s="9"/>
      <c r="Q277" s="9"/>
      <c r="R277" s="9" t="n">
        <v>430</v>
      </c>
      <c r="S277" s="9"/>
      <c r="T277" s="9" t="n">
        <v>130</v>
      </c>
      <c r="U277" s="9"/>
      <c r="V277" s="9"/>
      <c r="W277" s="9"/>
      <c r="X277" s="9"/>
      <c r="Y277" s="9"/>
      <c r="Z277" s="9"/>
      <c r="AA277" s="9" t="n">
        <v>280</v>
      </c>
      <c r="AB277" s="9"/>
      <c r="AC277" s="9"/>
      <c r="AD277" s="9"/>
      <c r="AE277" s="9"/>
      <c r="AF277" s="9"/>
      <c r="AG277" s="9"/>
      <c r="AH277" s="9"/>
      <c r="AI277" s="9" t="n">
        <v>24</v>
      </c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 t="n">
        <v>20.5</v>
      </c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 t="s">
        <v>3183</v>
      </c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</row>
    <row r="278" customFormat="false" ht="15.75" hidden="false" customHeight="true" outlineLevel="0" collapsed="false">
      <c r="A278" s="9" t="s">
        <v>3220</v>
      </c>
      <c r="B278" s="120"/>
      <c r="C278" s="121"/>
      <c r="D278" s="19"/>
      <c r="E278" s="9"/>
      <c r="F278" s="9"/>
      <c r="G278" s="9"/>
      <c r="H278" s="9"/>
      <c r="I278" s="9"/>
      <c r="J278" s="9"/>
      <c r="K278" s="9" t="n">
        <v>700</v>
      </c>
      <c r="L278" s="9"/>
      <c r="M278" s="9"/>
      <c r="N278" s="9"/>
      <c r="O278" s="9"/>
      <c r="P278" s="9"/>
      <c r="Q278" s="9"/>
      <c r="R278" s="9" t="n">
        <v>146.882716</v>
      </c>
      <c r="S278" s="9"/>
      <c r="T278" s="9"/>
      <c r="U278" s="9"/>
      <c r="V278" s="9"/>
      <c r="W278" s="9"/>
      <c r="X278" s="9"/>
      <c r="Y278" s="9"/>
      <c r="Z278" s="9"/>
      <c r="AA278" s="9" t="n">
        <v>92</v>
      </c>
      <c r="AB278" s="9"/>
      <c r="AC278" s="9"/>
      <c r="AD278" s="9"/>
      <c r="AE278" s="9"/>
      <c r="AF278" s="9"/>
      <c r="AG278" s="9"/>
      <c r="AH278" s="9"/>
      <c r="AI278" s="9" t="n">
        <v>19</v>
      </c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 t="n">
        <v>19</v>
      </c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 t="s">
        <v>3183</v>
      </c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</row>
    <row r="279" customFormat="false" ht="15.75" hidden="false" customHeight="true" outlineLevel="0" collapsed="false">
      <c r="A279" s="9" t="s">
        <v>3221</v>
      </c>
      <c r="B279" s="120"/>
      <c r="C279" s="121"/>
      <c r="D279" s="19"/>
      <c r="E279" s="9"/>
      <c r="F279" s="9"/>
      <c r="G279" s="9"/>
      <c r="H279" s="9"/>
      <c r="I279" s="9"/>
      <c r="J279" s="9"/>
      <c r="K279" s="9" t="n">
        <v>590</v>
      </c>
      <c r="L279" s="9"/>
      <c r="M279" s="9"/>
      <c r="N279" s="9"/>
      <c r="O279" s="9"/>
      <c r="P279" s="9"/>
      <c r="Q279" s="9"/>
      <c r="R279" s="9" t="n">
        <v>163.497942</v>
      </c>
      <c r="S279" s="9"/>
      <c r="T279" s="5" t="n">
        <v>12</v>
      </c>
      <c r="U279" s="9"/>
      <c r="V279" s="9"/>
      <c r="W279" s="9"/>
      <c r="X279" s="9"/>
      <c r="Y279" s="9"/>
      <c r="Z279" s="9"/>
      <c r="AA279" s="9" t="n">
        <v>85</v>
      </c>
      <c r="AB279" s="9"/>
      <c r="AC279" s="9"/>
      <c r="AD279" s="9"/>
      <c r="AE279" s="9"/>
      <c r="AF279" s="9"/>
      <c r="AG279" s="9"/>
      <c r="AH279" s="9"/>
      <c r="AI279" s="9" t="n">
        <v>17</v>
      </c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 t="n">
        <v>27</v>
      </c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 t="s">
        <v>3183</v>
      </c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</row>
    <row r="280" customFormat="false" ht="15.75" hidden="false" customHeight="true" outlineLevel="0" collapsed="false">
      <c r="A280" s="9" t="s">
        <v>3222</v>
      </c>
      <c r="B280" s="120"/>
      <c r="C280" s="121"/>
      <c r="D280" s="19"/>
      <c r="E280" s="9"/>
      <c r="F280" s="9"/>
      <c r="G280" s="9"/>
      <c r="H280" s="9"/>
      <c r="I280" s="9"/>
      <c r="J280" s="9"/>
      <c r="K280" s="9" t="n">
        <v>930</v>
      </c>
      <c r="L280" s="9"/>
      <c r="M280" s="9"/>
      <c r="N280" s="9"/>
      <c r="O280" s="9"/>
      <c r="P280" s="9"/>
      <c r="Q280" s="9"/>
      <c r="R280" s="9" t="n">
        <v>248.034979</v>
      </c>
      <c r="S280" s="9"/>
      <c r="T280" s="9" t="n">
        <v>65</v>
      </c>
      <c r="U280" s="9"/>
      <c r="V280" s="9"/>
      <c r="W280" s="9"/>
      <c r="X280" s="9"/>
      <c r="Y280" s="9"/>
      <c r="Z280" s="9"/>
      <c r="AA280" s="9" t="n">
        <v>107</v>
      </c>
      <c r="AB280" s="9"/>
      <c r="AC280" s="9"/>
      <c r="AD280" s="9"/>
      <c r="AE280" s="9"/>
      <c r="AF280" s="9"/>
      <c r="AG280" s="9"/>
      <c r="AH280" s="9"/>
      <c r="AI280" s="9" t="n">
        <v>19</v>
      </c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 t="n">
        <v>15</v>
      </c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 t="s">
        <v>3183</v>
      </c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</row>
    <row r="281" customFormat="false" ht="15.75" hidden="false" customHeight="true" outlineLevel="0" collapsed="false">
      <c r="A281" s="9" t="s">
        <v>3223</v>
      </c>
      <c r="B281" s="120"/>
      <c r="C281" s="121"/>
      <c r="D281" s="19"/>
      <c r="E281" s="9"/>
      <c r="F281" s="9"/>
      <c r="G281" s="9"/>
      <c r="H281" s="9"/>
      <c r="I281" s="9"/>
      <c r="J281" s="9"/>
      <c r="K281" s="9" t="n">
        <v>1600</v>
      </c>
      <c r="L281" s="9"/>
      <c r="M281" s="9"/>
      <c r="N281" s="9"/>
      <c r="O281" s="9"/>
      <c r="P281" s="9"/>
      <c r="Q281" s="9"/>
      <c r="R281" s="9" t="n">
        <v>169.228395</v>
      </c>
      <c r="S281" s="9"/>
      <c r="T281" s="9" t="n">
        <v>57</v>
      </c>
      <c r="U281" s="9"/>
      <c r="V281" s="9"/>
      <c r="W281" s="9"/>
      <c r="X281" s="9"/>
      <c r="Y281" s="9"/>
      <c r="Z281" s="9"/>
      <c r="AA281" s="9" t="n">
        <v>126</v>
      </c>
      <c r="AB281" s="9"/>
      <c r="AC281" s="9"/>
      <c r="AD281" s="9"/>
      <c r="AE281" s="9"/>
      <c r="AF281" s="9"/>
      <c r="AG281" s="9"/>
      <c r="AH281" s="9"/>
      <c r="AI281" s="9" t="n">
        <v>25</v>
      </c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 t="n">
        <v>57</v>
      </c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 t="s">
        <v>3183</v>
      </c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</row>
    <row r="282" customFormat="false" ht="15.75" hidden="false" customHeight="true" outlineLevel="0" collapsed="false">
      <c r="A282" s="9" t="s">
        <v>3224</v>
      </c>
      <c r="B282" s="120"/>
      <c r="C282" s="121"/>
      <c r="D282" s="19"/>
      <c r="E282" s="9"/>
      <c r="F282" s="9"/>
      <c r="G282" s="9"/>
      <c r="H282" s="9"/>
      <c r="I282" s="9"/>
      <c r="J282" s="9"/>
      <c r="K282" s="9" t="n">
        <v>720</v>
      </c>
      <c r="L282" s="9"/>
      <c r="M282" s="9"/>
      <c r="N282" s="9"/>
      <c r="O282" s="9"/>
      <c r="P282" s="9"/>
      <c r="Q282" s="9"/>
      <c r="R282" s="9" t="n">
        <v>146.728395</v>
      </c>
      <c r="S282" s="9"/>
      <c r="T282" s="9" t="n">
        <v>21</v>
      </c>
      <c r="U282" s="9"/>
      <c r="V282" s="9"/>
      <c r="W282" s="9"/>
      <c r="X282" s="9"/>
      <c r="Y282" s="9"/>
      <c r="Z282" s="9"/>
      <c r="AA282" s="9" t="n">
        <v>184</v>
      </c>
      <c r="AB282" s="9"/>
      <c r="AC282" s="9"/>
      <c r="AD282" s="9"/>
      <c r="AE282" s="9"/>
      <c r="AF282" s="9"/>
      <c r="AG282" s="9"/>
      <c r="AH282" s="9"/>
      <c r="AI282" s="9" t="n">
        <v>3</v>
      </c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 t="n">
        <v>23</v>
      </c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 t="s">
        <v>3183</v>
      </c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</row>
    <row r="283" customFormat="false" ht="15.75" hidden="false" customHeight="true" outlineLevel="0" collapsed="false">
      <c r="A283" s="9" t="s">
        <v>3225</v>
      </c>
      <c r="B283" s="120"/>
      <c r="C283" s="121"/>
      <c r="D283" s="19"/>
      <c r="E283" s="9"/>
      <c r="F283" s="9"/>
      <c r="G283" s="9"/>
      <c r="H283" s="9"/>
      <c r="I283" s="9"/>
      <c r="J283" s="9"/>
      <c r="K283" s="9" t="n">
        <v>1670</v>
      </c>
      <c r="L283" s="9"/>
      <c r="M283" s="9"/>
      <c r="N283" s="9"/>
      <c r="O283" s="9"/>
      <c r="P283" s="9"/>
      <c r="Q283" s="9"/>
      <c r="R283" s="5" t="n">
        <v>398.302469</v>
      </c>
      <c r="S283" s="9"/>
      <c r="T283" s="9" t="n">
        <v>130</v>
      </c>
      <c r="U283" s="9"/>
      <c r="V283" s="9"/>
      <c r="W283" s="9"/>
      <c r="X283" s="9"/>
      <c r="Y283" s="9"/>
      <c r="Z283" s="9"/>
      <c r="AA283" s="9" t="n">
        <v>119</v>
      </c>
      <c r="AB283" s="9"/>
      <c r="AC283" s="9"/>
      <c r="AD283" s="9"/>
      <c r="AE283" s="9"/>
      <c r="AF283" s="9"/>
      <c r="AG283" s="9"/>
      <c r="AH283" s="9"/>
      <c r="AI283" s="9" t="n">
        <v>12</v>
      </c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 t="n">
        <v>34</v>
      </c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 t="s">
        <v>3183</v>
      </c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</row>
    <row r="284" customFormat="false" ht="15.75" hidden="false" customHeight="true" outlineLevel="0" collapsed="false">
      <c r="A284" s="9" t="s">
        <v>3226</v>
      </c>
      <c r="B284" s="120"/>
      <c r="C284" s="121"/>
      <c r="D284" s="19"/>
      <c r="E284" s="9"/>
      <c r="F284" s="9"/>
      <c r="G284" s="9"/>
      <c r="H284" s="9"/>
      <c r="I284" s="9"/>
      <c r="J284" s="9"/>
      <c r="K284" s="9" t="n">
        <v>720</v>
      </c>
      <c r="L284" s="9"/>
      <c r="M284" s="9"/>
      <c r="N284" s="9"/>
      <c r="O284" s="9"/>
      <c r="P284" s="9"/>
      <c r="Q284" s="9"/>
      <c r="R284" s="9" t="n">
        <v>161.728395</v>
      </c>
      <c r="S284" s="9"/>
      <c r="T284" s="9" t="n">
        <v>20</v>
      </c>
      <c r="U284" s="9"/>
      <c r="V284" s="9"/>
      <c r="W284" s="9"/>
      <c r="X284" s="9"/>
      <c r="Y284" s="9"/>
      <c r="Z284" s="9"/>
      <c r="AA284" s="9" t="n">
        <v>156</v>
      </c>
      <c r="AB284" s="9"/>
      <c r="AC284" s="9"/>
      <c r="AD284" s="9"/>
      <c r="AE284" s="9"/>
      <c r="AF284" s="9"/>
      <c r="AG284" s="9"/>
      <c r="AH284" s="9"/>
      <c r="AI284" s="9" t="n">
        <v>16</v>
      </c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 t="n">
        <v>36</v>
      </c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 t="s">
        <v>3183</v>
      </c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</row>
    <row r="285" customFormat="false" ht="15.75" hidden="false" customHeight="true" outlineLevel="0" collapsed="false">
      <c r="A285" s="9" t="s">
        <v>3227</v>
      </c>
      <c r="B285" s="120"/>
      <c r="C285" s="121"/>
      <c r="D285" s="19"/>
      <c r="E285" s="9"/>
      <c r="F285" s="9"/>
      <c r="G285" s="9"/>
      <c r="H285" s="9"/>
      <c r="I285" s="9"/>
      <c r="J285" s="9"/>
      <c r="K285" s="9" t="n">
        <v>820</v>
      </c>
      <c r="L285" s="9"/>
      <c r="M285" s="9"/>
      <c r="N285" s="9"/>
      <c r="O285" s="9"/>
      <c r="P285" s="9"/>
      <c r="Q285" s="9"/>
      <c r="R285" s="9" t="n">
        <v>184.228395</v>
      </c>
      <c r="S285" s="9"/>
      <c r="T285" s="9" t="n">
        <v>22</v>
      </c>
      <c r="U285" s="9"/>
      <c r="V285" s="9"/>
      <c r="W285" s="9"/>
      <c r="X285" s="9"/>
      <c r="Y285" s="9"/>
      <c r="Z285" s="9"/>
      <c r="AA285" s="9" t="n">
        <v>134</v>
      </c>
      <c r="AB285" s="9"/>
      <c r="AC285" s="9"/>
      <c r="AD285" s="9"/>
      <c r="AE285" s="9"/>
      <c r="AF285" s="9"/>
      <c r="AG285" s="9"/>
      <c r="AH285" s="9"/>
      <c r="AI285" s="9" t="n">
        <v>12</v>
      </c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 t="n">
        <v>15</v>
      </c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 t="s">
        <v>3183</v>
      </c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</row>
    <row r="286" customFormat="false" ht="15.75" hidden="false" customHeight="true" outlineLevel="0" collapsed="false">
      <c r="A286" s="9" t="s">
        <v>369</v>
      </c>
      <c r="B286" s="120" t="n">
        <v>34088</v>
      </c>
      <c r="C286" s="121" t="s">
        <v>6175</v>
      </c>
      <c r="D286" s="19" t="s">
        <v>6218</v>
      </c>
      <c r="E286" s="9" t="n">
        <v>6</v>
      </c>
      <c r="F286" s="9" t="n">
        <v>0</v>
      </c>
      <c r="G286" s="9"/>
      <c r="H286" s="9"/>
      <c r="I286" s="9" t="n">
        <v>12.2</v>
      </c>
      <c r="J286" s="9"/>
      <c r="K286" s="9" t="n">
        <v>160</v>
      </c>
      <c r="L286" s="9"/>
      <c r="M286" s="9"/>
      <c r="N286" s="9"/>
      <c r="O286" s="9" t="n">
        <v>0.000608</v>
      </c>
      <c r="P286" s="9"/>
      <c r="Q286" s="9"/>
      <c r="R286" s="9" t="n">
        <v>88</v>
      </c>
      <c r="S286" s="9" t="n">
        <v>30</v>
      </c>
      <c r="T286" s="9" t="n">
        <v>6</v>
      </c>
      <c r="U286" s="9"/>
      <c r="V286" s="9"/>
      <c r="W286" s="9"/>
      <c r="X286" s="9"/>
      <c r="Y286" s="9"/>
      <c r="Z286" s="9" t="n">
        <v>19.4</v>
      </c>
      <c r="AA286" s="9"/>
      <c r="AB286" s="9"/>
      <c r="AC286" s="9" t="n">
        <v>9.4</v>
      </c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 t="n">
        <v>21</v>
      </c>
      <c r="BK286" s="9" t="n">
        <v>0.0264</v>
      </c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 t="s">
        <v>27</v>
      </c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</row>
    <row r="287" customFormat="false" ht="15.75" hidden="false" customHeight="true" outlineLevel="0" collapsed="false">
      <c r="A287" s="9" t="s">
        <v>3228</v>
      </c>
      <c r="B287" s="120"/>
      <c r="C287" s="121"/>
      <c r="D287" s="19"/>
      <c r="E287" s="9" t="n">
        <v>7.03</v>
      </c>
      <c r="F287" s="9"/>
      <c r="G287" s="9" t="n">
        <v>608.8</v>
      </c>
      <c r="H287" s="9"/>
      <c r="I287" s="9"/>
      <c r="J287" s="9"/>
      <c r="K287" s="9" t="n">
        <v>743</v>
      </c>
      <c r="L287" s="9"/>
      <c r="M287" s="9"/>
      <c r="N287" s="9"/>
      <c r="O287" s="9"/>
      <c r="P287" s="9"/>
      <c r="Q287" s="9"/>
      <c r="R287" s="9" t="n">
        <v>549.6</v>
      </c>
      <c r="S287" s="9" t="n">
        <v>0.8377</v>
      </c>
      <c r="T287" s="9" t="n">
        <v>0.609</v>
      </c>
      <c r="U287" s="9"/>
      <c r="V287" s="9"/>
      <c r="W287" s="9"/>
      <c r="X287" s="9"/>
      <c r="Y287" s="9"/>
      <c r="Z287" s="9" t="n">
        <v>137.7676</v>
      </c>
      <c r="AA287" s="9" t="n">
        <v>21.0069</v>
      </c>
      <c r="AB287" s="9" t="n">
        <v>3.6571</v>
      </c>
      <c r="AC287" s="9" t="n">
        <v>49.9347</v>
      </c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 t="n">
        <v>2.6664</v>
      </c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 t="s">
        <v>6219</v>
      </c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</row>
    <row r="288" customFormat="false" ht="15.75" hidden="false" customHeight="true" outlineLevel="0" collapsed="false">
      <c r="A288" s="9" t="s">
        <v>3231</v>
      </c>
      <c r="B288" s="120" t="n">
        <v>44265</v>
      </c>
      <c r="C288" s="121" t="s">
        <v>3742</v>
      </c>
      <c r="D288" s="19"/>
      <c r="E288" s="9" t="n">
        <v>7.6</v>
      </c>
      <c r="F288" s="9"/>
      <c r="G288" s="9" t="n">
        <v>549</v>
      </c>
      <c r="H288" s="9"/>
      <c r="I288" s="9"/>
      <c r="J288" s="9"/>
      <c r="K288" s="9" t="n">
        <v>890</v>
      </c>
      <c r="L288" s="9"/>
      <c r="M288" s="9"/>
      <c r="N288" s="9"/>
      <c r="O288" s="9"/>
      <c r="P288" s="9"/>
      <c r="Q288" s="9"/>
      <c r="R288" s="9" t="n">
        <v>46.7</v>
      </c>
      <c r="S288" s="9" t="n">
        <v>2.1445</v>
      </c>
      <c r="T288" s="9" t="n">
        <v>3.4628</v>
      </c>
      <c r="U288" s="9"/>
      <c r="V288" s="9"/>
      <c r="W288" s="9"/>
      <c r="X288" s="9"/>
      <c r="Y288" s="9"/>
      <c r="Z288" s="9" t="n">
        <v>3.4628</v>
      </c>
      <c r="AA288" s="9" t="n">
        <v>233.5104</v>
      </c>
      <c r="AB288" s="9" t="n">
        <v>17.2325</v>
      </c>
      <c r="AC288" s="9" t="n">
        <v>9.2503</v>
      </c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 t="n">
        <v>0.394</v>
      </c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 t="s">
        <v>6220</v>
      </c>
      <c r="BY288" s="9"/>
      <c r="BZ288" s="9"/>
      <c r="CA288" s="9"/>
      <c r="CB288" s="9"/>
      <c r="CC288" s="9"/>
      <c r="CD288" s="9"/>
      <c r="CE288" s="9"/>
      <c r="CF288" s="9" t="n">
        <v>-5.42</v>
      </c>
      <c r="CG288" s="9" t="n">
        <v>-35.4</v>
      </c>
      <c r="CH288" s="9"/>
      <c r="CI288" s="9"/>
      <c r="CJ288" s="9" t="s">
        <v>6221</v>
      </c>
      <c r="CK288" s="9"/>
    </row>
    <row r="289" customFormat="false" ht="15.75" hidden="false" customHeight="true" outlineLevel="0" collapsed="false">
      <c r="A289" s="9" t="s">
        <v>3233</v>
      </c>
      <c r="B289" s="120" t="n">
        <v>44265</v>
      </c>
      <c r="C289" s="121" t="s">
        <v>3742</v>
      </c>
      <c r="D289" s="19"/>
      <c r="E289" s="9" t="n">
        <v>7.9</v>
      </c>
      <c r="F289" s="9"/>
      <c r="G289" s="9" t="n">
        <v>312.7</v>
      </c>
      <c r="H289" s="9"/>
      <c r="I289" s="9"/>
      <c r="J289" s="9"/>
      <c r="K289" s="9" t="n">
        <v>350</v>
      </c>
      <c r="L289" s="9"/>
      <c r="M289" s="9"/>
      <c r="N289" s="9"/>
      <c r="O289" s="9"/>
      <c r="P289" s="9"/>
      <c r="Q289" s="9"/>
      <c r="R289" s="9" t="n">
        <v>278.6</v>
      </c>
      <c r="S289" s="9" t="n">
        <v>0.12</v>
      </c>
      <c r="T289" s="9" t="n">
        <v>0.079</v>
      </c>
      <c r="U289" s="9"/>
      <c r="V289" s="9"/>
      <c r="W289" s="9"/>
      <c r="X289" s="9"/>
      <c r="Y289" s="9"/>
      <c r="Z289" s="9" t="n">
        <v>68.4202</v>
      </c>
      <c r="AA289" s="9" t="n">
        <v>16.7643</v>
      </c>
      <c r="AB289" s="9" t="n">
        <v>3.4192</v>
      </c>
      <c r="AC289" s="9" t="n">
        <v>26.1676</v>
      </c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 t="n">
        <v>0.073</v>
      </c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 t="s">
        <v>6222</v>
      </c>
      <c r="BY289" s="9"/>
      <c r="BZ289" s="9"/>
      <c r="CA289" s="9"/>
      <c r="CB289" s="9"/>
      <c r="CC289" s="9"/>
      <c r="CD289" s="9"/>
      <c r="CE289" s="9"/>
      <c r="CF289" s="9" t="n">
        <v>-5</v>
      </c>
      <c r="CG289" s="9" t="n">
        <v>-28</v>
      </c>
      <c r="CH289" s="9"/>
      <c r="CI289" s="9"/>
      <c r="CJ289" s="9" t="s">
        <v>6221</v>
      </c>
      <c r="CK289" s="9"/>
    </row>
    <row r="290" customFormat="false" ht="15.75" hidden="false" customHeight="true" outlineLevel="0" collapsed="false">
      <c r="A290" s="9" t="s">
        <v>3235</v>
      </c>
      <c r="B290" s="120" t="n">
        <v>44265</v>
      </c>
      <c r="C290" s="121" t="s">
        <v>3742</v>
      </c>
      <c r="D290" s="19"/>
      <c r="E290" s="9" t="n">
        <v>8.2</v>
      </c>
      <c r="F290" s="9"/>
      <c r="G290" s="9" t="n">
        <v>340.5</v>
      </c>
      <c r="H290" s="9"/>
      <c r="I290" s="9"/>
      <c r="J290" s="9"/>
      <c r="K290" s="9" t="n">
        <v>380</v>
      </c>
      <c r="L290" s="9"/>
      <c r="M290" s="9"/>
      <c r="N290" s="9"/>
      <c r="O290" s="9"/>
      <c r="P290" s="9"/>
      <c r="Q290" s="9"/>
      <c r="R290" s="9" t="n">
        <v>258</v>
      </c>
      <c r="S290" s="9" t="n">
        <v>0.352</v>
      </c>
      <c r="T290" s="9" t="n">
        <v>0.171</v>
      </c>
      <c r="U290" s="9"/>
      <c r="V290" s="9"/>
      <c r="W290" s="9"/>
      <c r="X290" s="9"/>
      <c r="Y290" s="9"/>
      <c r="Z290" s="9" t="n">
        <v>66.2704</v>
      </c>
      <c r="AA290" s="9" t="n">
        <v>43.6211</v>
      </c>
      <c r="AB290" s="9" t="n">
        <v>2.5984</v>
      </c>
      <c r="AC290" s="9" t="n">
        <v>22.4723</v>
      </c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 t="n">
        <v>0.195</v>
      </c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 t="s">
        <v>6223</v>
      </c>
      <c r="BY290" s="9"/>
      <c r="BZ290" s="9"/>
      <c r="CA290" s="9"/>
      <c r="CB290" s="9"/>
      <c r="CC290" s="9"/>
      <c r="CD290" s="9"/>
      <c r="CE290" s="9"/>
      <c r="CF290" s="9" t="n">
        <v>-5.73</v>
      </c>
      <c r="CG290" s="9" t="n">
        <v>30.1</v>
      </c>
      <c r="CH290" s="9"/>
      <c r="CI290" s="9"/>
      <c r="CJ290" s="9" t="s">
        <v>6221</v>
      </c>
      <c r="CK290" s="9"/>
    </row>
    <row r="291" customFormat="false" ht="15.75" hidden="false" customHeight="true" outlineLevel="0" collapsed="false">
      <c r="A291" s="9" t="s">
        <v>3237</v>
      </c>
      <c r="B291" s="120" t="n">
        <v>44265</v>
      </c>
      <c r="C291" s="121" t="s">
        <v>3742</v>
      </c>
      <c r="D291" s="19"/>
      <c r="E291" s="9" t="n">
        <v>6.8</v>
      </c>
      <c r="F291" s="9"/>
      <c r="G291" s="9" t="n">
        <v>298.8</v>
      </c>
      <c r="H291" s="9"/>
      <c r="I291" s="9"/>
      <c r="J291" s="9"/>
      <c r="K291" s="9" t="n">
        <v>360</v>
      </c>
      <c r="L291" s="9"/>
      <c r="M291" s="9"/>
      <c r="N291" s="9"/>
      <c r="O291" s="9"/>
      <c r="P291" s="9"/>
      <c r="Q291" s="9"/>
      <c r="R291" s="9" t="n">
        <v>170.6</v>
      </c>
      <c r="S291" s="9" t="n">
        <v>0.432</v>
      </c>
      <c r="T291" s="9" t="n">
        <v>0.167</v>
      </c>
      <c r="U291" s="9"/>
      <c r="V291" s="9"/>
      <c r="W291" s="9"/>
      <c r="X291" s="9"/>
      <c r="Y291" s="9"/>
      <c r="Z291" s="9" t="n">
        <v>59.417</v>
      </c>
      <c r="AA291" s="9" t="n">
        <v>58.5016</v>
      </c>
      <c r="AB291" s="9" t="n">
        <v>6.7701</v>
      </c>
      <c r="AC291" s="9" t="n">
        <v>5.3917</v>
      </c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 t="n">
        <v>1.97</v>
      </c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 t="s">
        <v>6224</v>
      </c>
      <c r="BY291" s="9"/>
      <c r="BZ291" s="9"/>
      <c r="CA291" s="9"/>
      <c r="CB291" s="9"/>
      <c r="CC291" s="9"/>
      <c r="CD291" s="9"/>
      <c r="CE291" s="9"/>
      <c r="CF291" s="9" t="n">
        <v>-6.18</v>
      </c>
      <c r="CG291" s="9" t="n">
        <v>-32.9</v>
      </c>
      <c r="CH291" s="9"/>
      <c r="CI291" s="9"/>
      <c r="CJ291" s="9" t="s">
        <v>6221</v>
      </c>
      <c r="CK291" s="9"/>
    </row>
    <row r="292" customFormat="false" ht="15.75" hidden="false" customHeight="true" outlineLevel="0" collapsed="false">
      <c r="A292" s="9" t="s">
        <v>3239</v>
      </c>
      <c r="B292" s="120" t="n">
        <v>44265</v>
      </c>
      <c r="C292" s="121" t="s">
        <v>3742</v>
      </c>
      <c r="D292" s="19"/>
      <c r="E292" s="9" t="n">
        <v>8.3</v>
      </c>
      <c r="F292" s="9"/>
      <c r="G292" s="9" t="n">
        <v>556</v>
      </c>
      <c r="H292" s="9"/>
      <c r="I292" s="9"/>
      <c r="J292" s="9"/>
      <c r="K292" s="9" t="n">
        <v>540</v>
      </c>
      <c r="L292" s="9"/>
      <c r="M292" s="9"/>
      <c r="N292" s="9"/>
      <c r="O292" s="9"/>
      <c r="P292" s="9"/>
      <c r="Q292" s="9"/>
      <c r="R292" s="9" t="n">
        <v>52.5</v>
      </c>
      <c r="S292" s="9" t="n">
        <v>1.132</v>
      </c>
      <c r="T292" s="9" t="n">
        <v>0.976</v>
      </c>
      <c r="U292" s="9"/>
      <c r="V292" s="9"/>
      <c r="W292" s="9"/>
      <c r="X292" s="9"/>
      <c r="Y292" s="9"/>
      <c r="Z292" s="9" t="n">
        <v>15.2388</v>
      </c>
      <c r="AA292" s="9" t="n">
        <v>242.3014</v>
      </c>
      <c r="AB292" s="9" t="n">
        <v>3.217</v>
      </c>
      <c r="AC292" s="9" t="n">
        <v>3.4983</v>
      </c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 t="n">
        <v>0.412</v>
      </c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 t="s">
        <v>6225</v>
      </c>
      <c r="BY292" s="9"/>
      <c r="BZ292" s="9"/>
      <c r="CA292" s="9"/>
      <c r="CB292" s="9"/>
      <c r="CC292" s="9"/>
      <c r="CD292" s="9"/>
      <c r="CE292" s="9"/>
      <c r="CF292" s="9" t="n">
        <v>-6.42</v>
      </c>
      <c r="CG292" s="9" t="n">
        <v>-38.8</v>
      </c>
      <c r="CH292" s="9"/>
      <c r="CI292" s="9"/>
      <c r="CJ292" s="9" t="s">
        <v>6221</v>
      </c>
      <c r="CK292" s="9"/>
    </row>
    <row r="293" customFormat="false" ht="15.75" hidden="false" customHeight="true" outlineLevel="0" collapsed="false">
      <c r="A293" s="9" t="s">
        <v>3241</v>
      </c>
      <c r="B293" s="120" t="n">
        <v>44264</v>
      </c>
      <c r="C293" s="121" t="s">
        <v>3742</v>
      </c>
      <c r="D293" s="19"/>
      <c r="E293" s="9" t="n">
        <v>7.93</v>
      </c>
      <c r="F293" s="9"/>
      <c r="G293" s="9" t="n">
        <v>291.8</v>
      </c>
      <c r="H293" s="9"/>
      <c r="I293" s="9"/>
      <c r="J293" s="9"/>
      <c r="K293" s="9" t="n">
        <v>795</v>
      </c>
      <c r="L293" s="9"/>
      <c r="M293" s="9"/>
      <c r="N293" s="9"/>
      <c r="O293" s="9"/>
      <c r="P293" s="9"/>
      <c r="Q293" s="9" t="n">
        <v>378</v>
      </c>
      <c r="R293" s="9" t="n">
        <v>169.1</v>
      </c>
      <c r="S293" s="125" t="n">
        <v>0.47</v>
      </c>
      <c r="T293" s="9" t="n">
        <v>0.359</v>
      </c>
      <c r="U293" s="9"/>
      <c r="V293" s="9"/>
      <c r="W293" s="9"/>
      <c r="X293" s="9"/>
      <c r="Y293" s="9"/>
      <c r="Z293" s="9" t="n">
        <v>47.413</v>
      </c>
      <c r="AA293" s="9" t="n">
        <v>63.4634</v>
      </c>
      <c r="AB293" s="9" t="n">
        <v>4.3052</v>
      </c>
      <c r="AC293" s="9" t="n">
        <v>12.3122</v>
      </c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 t="n">
        <v>0.418</v>
      </c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 t="s">
        <v>6226</v>
      </c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</row>
    <row r="294" customFormat="false" ht="15.75" hidden="false" customHeight="true" outlineLevel="0" collapsed="false">
      <c r="A294" s="9" t="s">
        <v>3243</v>
      </c>
      <c r="B294" s="120" t="n">
        <v>44265</v>
      </c>
      <c r="C294" s="121" t="s">
        <v>3742</v>
      </c>
      <c r="D294" s="19"/>
      <c r="E294" s="9" t="n">
        <v>7.53</v>
      </c>
      <c r="F294" s="9"/>
      <c r="G294" s="9" t="n">
        <v>354.2</v>
      </c>
      <c r="H294" s="9"/>
      <c r="I294" s="9"/>
      <c r="J294" s="9"/>
      <c r="K294" s="9" t="n">
        <v>735</v>
      </c>
      <c r="L294" s="9"/>
      <c r="M294" s="9"/>
      <c r="N294" s="9"/>
      <c r="O294" s="9"/>
      <c r="P294" s="9"/>
      <c r="Q294" s="9" t="n">
        <v>403</v>
      </c>
      <c r="R294" s="9" t="n">
        <v>222.8</v>
      </c>
      <c r="S294" s="9" t="n">
        <v>0.362</v>
      </c>
      <c r="T294" s="9" t="n">
        <v>0.331</v>
      </c>
      <c r="U294" s="9"/>
      <c r="V294" s="9"/>
      <c r="W294" s="9"/>
      <c r="X294" s="9"/>
      <c r="Y294" s="9"/>
      <c r="Z294" s="9" t="n">
        <v>66.7366</v>
      </c>
      <c r="AA294" s="9" t="n">
        <v>49.9461</v>
      </c>
      <c r="AB294" s="9" t="n">
        <v>4.7499</v>
      </c>
      <c r="AC294" s="9" t="n">
        <v>13.6304</v>
      </c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 t="n">
        <v>0.364</v>
      </c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 t="s">
        <v>6227</v>
      </c>
      <c r="BY294" s="9"/>
      <c r="BZ294" s="9"/>
      <c r="CA294" s="9"/>
      <c r="CB294" s="9"/>
      <c r="CC294" s="9"/>
      <c r="CD294" s="9"/>
      <c r="CE294" s="9"/>
      <c r="CF294" s="9" t="n">
        <v>-5.62</v>
      </c>
      <c r="CG294" s="9" t="n">
        <v>-32.8</v>
      </c>
      <c r="CH294" s="9"/>
      <c r="CI294" s="9"/>
      <c r="CJ294" s="9" t="s">
        <v>6221</v>
      </c>
      <c r="CK294" s="9"/>
    </row>
    <row r="295" customFormat="false" ht="15.75" hidden="false" customHeight="true" outlineLevel="0" collapsed="false">
      <c r="A295" s="9" t="s">
        <v>3245</v>
      </c>
      <c r="B295" s="120" t="n">
        <v>44265</v>
      </c>
      <c r="C295" s="121" t="s">
        <v>3742</v>
      </c>
      <c r="D295" s="19"/>
      <c r="E295" s="9" t="n">
        <v>5.96</v>
      </c>
      <c r="F295" s="9"/>
      <c r="G295" s="9" t="n">
        <v>20.1</v>
      </c>
      <c r="H295" s="9"/>
      <c r="I295" s="9"/>
      <c r="J295" s="9"/>
      <c r="K295" s="9" t="n">
        <v>47</v>
      </c>
      <c r="L295" s="9"/>
      <c r="M295" s="9"/>
      <c r="N295" s="9"/>
      <c r="O295" s="9"/>
      <c r="P295" s="9"/>
      <c r="Q295" s="9" t="n">
        <v>53</v>
      </c>
      <c r="R295" s="9" t="n">
        <v>25.3</v>
      </c>
      <c r="S295" s="9" t="n">
        <v>0.119</v>
      </c>
      <c r="T295" s="9" t="n">
        <v>0.123</v>
      </c>
      <c r="U295" s="9"/>
      <c r="V295" s="9"/>
      <c r="W295" s="9"/>
      <c r="X295" s="9"/>
      <c r="Y295" s="9"/>
      <c r="Z295" s="9" t="n">
        <v>8.3134</v>
      </c>
      <c r="AA295" s="9" t="n">
        <v>4.034</v>
      </c>
      <c r="AB295" s="9" t="n">
        <v>2.8715</v>
      </c>
      <c r="AC295" s="9" t="n">
        <v>1.1147</v>
      </c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 t="n">
        <v>0.016</v>
      </c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 t="s">
        <v>6228</v>
      </c>
      <c r="BY295" s="9"/>
      <c r="BZ295" s="9"/>
      <c r="CA295" s="9"/>
      <c r="CB295" s="9"/>
      <c r="CC295" s="9"/>
      <c r="CD295" s="9"/>
      <c r="CE295" s="9"/>
      <c r="CF295" s="9" t="n">
        <v>-5.39</v>
      </c>
      <c r="CG295" s="9" t="n">
        <v>-31.3</v>
      </c>
      <c r="CH295" s="9"/>
      <c r="CI295" s="9"/>
      <c r="CJ295" s="9" t="s">
        <v>6221</v>
      </c>
      <c r="CK295" s="9"/>
    </row>
    <row r="296" customFormat="false" ht="15.75" hidden="false" customHeight="true" outlineLevel="0" collapsed="false">
      <c r="A296" s="9" t="s">
        <v>3247</v>
      </c>
      <c r="B296" s="120" t="n">
        <v>44265</v>
      </c>
      <c r="C296" s="121" t="s">
        <v>3742</v>
      </c>
      <c r="D296" s="19"/>
      <c r="E296" s="9" t="n">
        <v>6.44</v>
      </c>
      <c r="F296" s="9"/>
      <c r="G296" s="9" t="n">
        <v>257.2</v>
      </c>
      <c r="H296" s="9"/>
      <c r="I296" s="9"/>
      <c r="J296" s="9"/>
      <c r="K296" s="9" t="n">
        <v>312</v>
      </c>
      <c r="L296" s="9"/>
      <c r="M296" s="9"/>
      <c r="N296" s="9"/>
      <c r="O296" s="9"/>
      <c r="P296" s="9"/>
      <c r="Q296" s="9" t="n">
        <v>316</v>
      </c>
      <c r="R296" s="9" t="n">
        <v>198.3</v>
      </c>
      <c r="S296" s="9" t="n">
        <v>0.574</v>
      </c>
      <c r="T296" s="9" t="n">
        <v>0.208</v>
      </c>
      <c r="U296" s="9"/>
      <c r="V296" s="9"/>
      <c r="W296" s="9"/>
      <c r="X296" s="9"/>
      <c r="Y296" s="9"/>
      <c r="Z296" s="9" t="n">
        <v>57.4953</v>
      </c>
      <c r="AA296" s="9" t="n">
        <v>19.2615</v>
      </c>
      <c r="AB296" s="9" t="n">
        <v>3.5166</v>
      </c>
      <c r="AC296" s="9" t="n">
        <v>13.2835</v>
      </c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 t="n">
        <v>0.384</v>
      </c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 t="s">
        <v>6229</v>
      </c>
      <c r="BY296" s="9"/>
      <c r="BZ296" s="9"/>
      <c r="CA296" s="9"/>
      <c r="CB296" s="9"/>
      <c r="CC296" s="9"/>
      <c r="CD296" s="9"/>
      <c r="CE296" s="9"/>
      <c r="CF296" s="9" t="n">
        <v>-4.91</v>
      </c>
      <c r="CG296" s="9" t="n">
        <v>-29.8</v>
      </c>
      <c r="CH296" s="9"/>
      <c r="CI296" s="9"/>
      <c r="CJ296" s="9" t="s">
        <v>6221</v>
      </c>
      <c r="CK296" s="9"/>
    </row>
    <row r="297" customFormat="false" ht="15.75" hidden="false" customHeight="true" outlineLevel="0" collapsed="false">
      <c r="A297" s="9" t="s">
        <v>3249</v>
      </c>
      <c r="B297" s="120" t="n">
        <v>44265</v>
      </c>
      <c r="C297" s="121" t="s">
        <v>3742</v>
      </c>
      <c r="D297" s="19"/>
      <c r="E297" s="9" t="n">
        <v>5.99</v>
      </c>
      <c r="F297" s="9"/>
      <c r="G297" s="9" t="n">
        <v>104.2</v>
      </c>
      <c r="H297" s="9"/>
      <c r="I297" s="9"/>
      <c r="J297" s="9"/>
      <c r="K297" s="9" t="n">
        <v>241</v>
      </c>
      <c r="L297" s="9"/>
      <c r="M297" s="9"/>
      <c r="N297" s="9"/>
      <c r="O297" s="9"/>
      <c r="P297" s="9"/>
      <c r="Q297" s="9" t="n">
        <v>105</v>
      </c>
      <c r="R297" s="9" t="n">
        <v>49</v>
      </c>
      <c r="S297" s="9" t="n">
        <v>0.231</v>
      </c>
      <c r="T297" s="9" t="n">
        <v>0.077</v>
      </c>
      <c r="U297" s="9"/>
      <c r="V297" s="9"/>
      <c r="W297" s="9"/>
      <c r="X297" s="9"/>
      <c r="Y297" s="9"/>
      <c r="Z297" s="9" t="n">
        <v>15.4416</v>
      </c>
      <c r="AA297" s="9" t="n">
        <v>8.5486</v>
      </c>
      <c r="AB297" s="9" t="n">
        <v>5.574</v>
      </c>
      <c r="AC297" s="9" t="n">
        <v>2.5277</v>
      </c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 t="n">
        <v>0.646</v>
      </c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 t="s">
        <v>6230</v>
      </c>
      <c r="BY297" s="9"/>
      <c r="BZ297" s="9"/>
      <c r="CA297" s="9"/>
      <c r="CB297" s="9"/>
      <c r="CC297" s="9"/>
      <c r="CD297" s="9"/>
      <c r="CE297" s="9"/>
      <c r="CF297" s="9" t="n">
        <v>-5.29</v>
      </c>
      <c r="CG297" s="9" t="n">
        <v>-32.7</v>
      </c>
      <c r="CH297" s="9"/>
      <c r="CI297" s="9"/>
      <c r="CJ297" s="9" t="s">
        <v>6221</v>
      </c>
      <c r="CK297" s="9"/>
    </row>
    <row r="298" customFormat="false" ht="15.75" hidden="false" customHeight="true" outlineLevel="0" collapsed="false">
      <c r="A298" s="9" t="s">
        <v>3251</v>
      </c>
      <c r="B298" s="120" t="n">
        <v>44265</v>
      </c>
      <c r="C298" s="121" t="s">
        <v>3742</v>
      </c>
      <c r="D298" s="19"/>
      <c r="E298" s="9" t="n">
        <v>7.2</v>
      </c>
      <c r="F298" s="9"/>
      <c r="G298" s="9" t="n">
        <v>646.2</v>
      </c>
      <c r="H298" s="9"/>
      <c r="I298" s="9"/>
      <c r="J298" s="9"/>
      <c r="K298" s="9" t="n">
        <v>914</v>
      </c>
      <c r="L298" s="9"/>
      <c r="M298" s="9"/>
      <c r="N298" s="9"/>
      <c r="O298" s="9"/>
      <c r="P298" s="9"/>
      <c r="Q298" s="9" t="n">
        <v>763</v>
      </c>
      <c r="R298" s="9" t="n">
        <v>576.4</v>
      </c>
      <c r="S298" s="9" t="n">
        <v>1.342</v>
      </c>
      <c r="T298" s="9" t="n">
        <v>0.857</v>
      </c>
      <c r="U298" s="9"/>
      <c r="V298" s="9"/>
      <c r="W298" s="9"/>
      <c r="X298" s="9"/>
      <c r="Y298" s="9"/>
      <c r="Z298" s="9" t="n">
        <v>161.7816</v>
      </c>
      <c r="AA298" s="9" t="n">
        <v>35.8842</v>
      </c>
      <c r="AB298" s="9" t="n">
        <v>3.7782</v>
      </c>
      <c r="AC298" s="9" t="n">
        <v>41.8644</v>
      </c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 t="n">
        <v>1.049</v>
      </c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 t="s">
        <v>6231</v>
      </c>
      <c r="BY298" s="9"/>
      <c r="BZ298" s="9"/>
      <c r="CA298" s="9"/>
      <c r="CB298" s="9"/>
      <c r="CC298" s="9"/>
      <c r="CD298" s="9"/>
      <c r="CE298" s="9"/>
      <c r="CF298" s="9" t="n">
        <v>-4.94</v>
      </c>
      <c r="CG298" s="9" t="n">
        <v>-30.1</v>
      </c>
      <c r="CH298" s="9"/>
      <c r="CI298" s="9"/>
      <c r="CJ298" s="9" t="s">
        <v>6221</v>
      </c>
      <c r="CK298" s="9"/>
    </row>
    <row r="299" customFormat="false" ht="15.75" hidden="false" customHeight="true" outlineLevel="0" collapsed="false">
      <c r="A299" s="9" t="s">
        <v>3253</v>
      </c>
      <c r="B299" s="120" t="n">
        <v>44265</v>
      </c>
      <c r="C299" s="121" t="s">
        <v>3742</v>
      </c>
      <c r="D299" s="19"/>
      <c r="E299" s="9" t="n">
        <v>7.14</v>
      </c>
      <c r="F299" s="9"/>
      <c r="G299" s="9" t="n">
        <v>493.4</v>
      </c>
      <c r="H299" s="9"/>
      <c r="I299" s="9"/>
      <c r="J299" s="9"/>
      <c r="K299" s="9" t="n">
        <v>700</v>
      </c>
      <c r="L299" s="9"/>
      <c r="M299" s="9"/>
      <c r="N299" s="9"/>
      <c r="O299" s="9"/>
      <c r="P299" s="9"/>
      <c r="Q299" s="9" t="n">
        <v>549</v>
      </c>
      <c r="R299" s="9" t="n">
        <v>263.2</v>
      </c>
      <c r="S299" s="9" t="n">
        <v>0.283</v>
      </c>
      <c r="T299" s="9" t="n">
        <v>0.608</v>
      </c>
      <c r="U299" s="9"/>
      <c r="V299" s="9"/>
      <c r="W299" s="9"/>
      <c r="X299" s="9"/>
      <c r="Y299" s="9"/>
      <c r="Z299" s="9" t="n">
        <v>80.9607</v>
      </c>
      <c r="AA299" s="9" t="n">
        <v>85.0778</v>
      </c>
      <c r="AB299" s="9" t="n">
        <v>26.0615</v>
      </c>
      <c r="AC299" s="9" t="n">
        <v>14.83</v>
      </c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 t="n">
        <v>0.526</v>
      </c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 t="s">
        <v>6232</v>
      </c>
      <c r="BY299" s="9"/>
      <c r="BZ299" s="9"/>
      <c r="CA299" s="9"/>
      <c r="CB299" s="9"/>
      <c r="CC299" s="9"/>
      <c r="CD299" s="9"/>
      <c r="CE299" s="9"/>
      <c r="CF299" s="9" t="n">
        <v>-5.02</v>
      </c>
      <c r="CG299" s="9" t="n">
        <v>-31</v>
      </c>
      <c r="CH299" s="9"/>
      <c r="CI299" s="9"/>
      <c r="CJ299" s="9" t="s">
        <v>6221</v>
      </c>
      <c r="CK299" s="9"/>
    </row>
    <row r="300" customFormat="false" ht="15.75" hidden="false" customHeight="true" outlineLevel="0" collapsed="false">
      <c r="A300" s="9" t="s">
        <v>3255</v>
      </c>
      <c r="B300" s="120"/>
      <c r="C300" s="121"/>
      <c r="D300" s="19" t="s">
        <v>6149</v>
      </c>
      <c r="E300" s="9" t="n">
        <v>5.98</v>
      </c>
      <c r="F300" s="9"/>
      <c r="G300" s="9" t="n">
        <v>125.39</v>
      </c>
      <c r="H300" s="9"/>
      <c r="I300" s="9" t="n">
        <v>102.78</v>
      </c>
      <c r="J300" s="9" t="n">
        <v>20.5</v>
      </c>
      <c r="K300" s="9" t="n">
        <v>228</v>
      </c>
      <c r="L300" s="9"/>
      <c r="M300" s="9"/>
      <c r="N300" s="9"/>
      <c r="O300" s="9"/>
      <c r="P300" s="9"/>
      <c r="Q300" s="9" t="n">
        <v>206.05</v>
      </c>
      <c r="R300" s="9" t="n">
        <v>93.97</v>
      </c>
      <c r="S300" s="9" t="n">
        <v>4.54</v>
      </c>
      <c r="T300" s="9" t="n">
        <v>15.6</v>
      </c>
      <c r="U300" s="9"/>
      <c r="V300" s="9"/>
      <c r="W300" s="9"/>
      <c r="X300" s="9"/>
      <c r="Y300" s="9"/>
      <c r="Z300" s="9" t="n">
        <v>32.02</v>
      </c>
      <c r="AA300" s="9" t="n">
        <v>5.9</v>
      </c>
      <c r="AB300" s="9" t="n">
        <v>0.4</v>
      </c>
      <c r="AC300" s="9" t="n">
        <v>3.4</v>
      </c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 t="n">
        <v>2.2</v>
      </c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 t="s">
        <v>6150</v>
      </c>
      <c r="BY300" s="9"/>
      <c r="BZ300" s="9"/>
      <c r="CA300" s="9"/>
      <c r="CB300" s="9"/>
      <c r="CC300" s="9"/>
      <c r="CD300" s="9"/>
      <c r="CE300" s="9"/>
      <c r="CF300" s="9" t="n">
        <v>-5.76</v>
      </c>
      <c r="CG300" s="9" t="n">
        <v>-31.5</v>
      </c>
      <c r="CH300" s="9"/>
      <c r="CI300" s="9"/>
      <c r="CJ300" s="19" t="s">
        <v>6233</v>
      </c>
      <c r="CK300" s="19"/>
    </row>
    <row r="301" customFormat="false" ht="15.75" hidden="false" customHeight="true" outlineLevel="0" collapsed="false">
      <c r="A301" s="9" t="s">
        <v>3258</v>
      </c>
      <c r="B301" s="120"/>
      <c r="C301" s="121"/>
      <c r="D301" s="19" t="s">
        <v>6149</v>
      </c>
      <c r="E301" s="9" t="n">
        <v>7.48</v>
      </c>
      <c r="F301" s="9"/>
      <c r="G301" s="9" t="n">
        <v>302.35</v>
      </c>
      <c r="H301" s="9"/>
      <c r="I301" s="9" t="n">
        <v>247.83</v>
      </c>
      <c r="J301" s="9" t="n">
        <v>18</v>
      </c>
      <c r="K301" s="9" t="n">
        <v>488</v>
      </c>
      <c r="L301" s="9"/>
      <c r="M301" s="9"/>
      <c r="N301" s="9"/>
      <c r="O301" s="9"/>
      <c r="P301" s="9"/>
      <c r="Q301" s="9" t="n">
        <v>437.2</v>
      </c>
      <c r="R301" s="9" t="n">
        <v>199.49</v>
      </c>
      <c r="S301" s="9" t="n">
        <v>8.13</v>
      </c>
      <c r="T301" s="9" t="n">
        <v>0.4</v>
      </c>
      <c r="U301" s="9"/>
      <c r="V301" s="9"/>
      <c r="W301" s="9"/>
      <c r="X301" s="9"/>
      <c r="Y301" s="9"/>
      <c r="Z301" s="9" t="n">
        <v>63.21</v>
      </c>
      <c r="AA301" s="9" t="n">
        <v>39</v>
      </c>
      <c r="AB301" s="9" t="n">
        <v>4.6</v>
      </c>
      <c r="AC301" s="9" t="n">
        <v>10.11</v>
      </c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 t="n">
        <v>7.97</v>
      </c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 t="s">
        <v>6150</v>
      </c>
      <c r="BY301" s="9"/>
      <c r="BZ301" s="9"/>
      <c r="CA301" s="9"/>
      <c r="CB301" s="9"/>
      <c r="CC301" s="9"/>
      <c r="CD301" s="9"/>
      <c r="CE301" s="9"/>
      <c r="CF301" s="9" t="n">
        <v>-5.87</v>
      </c>
      <c r="CG301" s="9" t="n">
        <v>-32.4</v>
      </c>
      <c r="CH301" s="9"/>
      <c r="CI301" s="9"/>
      <c r="CJ301" s="19" t="s">
        <v>6233</v>
      </c>
      <c r="CK301" s="19"/>
    </row>
    <row r="302" customFormat="false" ht="15.75" hidden="false" customHeight="true" outlineLevel="0" collapsed="false">
      <c r="A302" s="9" t="s">
        <v>3260</v>
      </c>
      <c r="B302" s="120"/>
      <c r="C302" s="121"/>
      <c r="D302" s="19" t="s">
        <v>6149</v>
      </c>
      <c r="E302" s="9" t="n">
        <v>7.83</v>
      </c>
      <c r="F302" s="9"/>
      <c r="G302" s="9" t="n">
        <v>260.19</v>
      </c>
      <c r="H302" s="9"/>
      <c r="I302" s="9" t="n">
        <v>213.27</v>
      </c>
      <c r="J302" s="9" t="n">
        <v>19</v>
      </c>
      <c r="K302" s="9" t="n">
        <v>262</v>
      </c>
      <c r="L302" s="9"/>
      <c r="M302" s="9"/>
      <c r="N302" s="9"/>
      <c r="O302" s="9"/>
      <c r="P302" s="9"/>
      <c r="Q302" s="9" t="n">
        <v>364.45</v>
      </c>
      <c r="R302" s="9" t="n">
        <v>185.04</v>
      </c>
      <c r="S302" s="9" t="n">
        <v>13.3</v>
      </c>
      <c r="T302" s="9" t="n">
        <v>6.7</v>
      </c>
      <c r="U302" s="9"/>
      <c r="V302" s="9"/>
      <c r="W302" s="9"/>
      <c r="X302" s="9"/>
      <c r="Y302" s="9"/>
      <c r="Z302" s="9" t="n">
        <v>50.86</v>
      </c>
      <c r="AA302" s="9" t="n">
        <v>2.51</v>
      </c>
      <c r="AB302" s="9" t="n">
        <v>2.2</v>
      </c>
      <c r="AC302" s="9" t="n">
        <v>14.09</v>
      </c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 t="n">
        <v>6.93</v>
      </c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 t="s">
        <v>6150</v>
      </c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</row>
    <row r="303" customFormat="false" ht="15.75" hidden="false" customHeight="true" outlineLevel="0" collapsed="false">
      <c r="A303" s="9" t="s">
        <v>3262</v>
      </c>
      <c r="B303" s="120"/>
      <c r="C303" s="121"/>
      <c r="D303" s="19" t="s">
        <v>6149</v>
      </c>
      <c r="E303" s="9" t="n">
        <v>5.02</v>
      </c>
      <c r="F303" s="9"/>
      <c r="G303" s="9" t="n">
        <v>43.77</v>
      </c>
      <c r="H303" s="9"/>
      <c r="I303" s="9" t="n">
        <v>35.88</v>
      </c>
      <c r="J303" s="9" t="n">
        <v>20</v>
      </c>
      <c r="K303" s="9" t="n">
        <v>102</v>
      </c>
      <c r="L303" s="9"/>
      <c r="M303" s="9"/>
      <c r="N303" s="9"/>
      <c r="O303" s="9"/>
      <c r="P303" s="9"/>
      <c r="Q303" s="9" t="n">
        <v>96.57</v>
      </c>
      <c r="R303" s="9" t="n">
        <v>63</v>
      </c>
      <c r="S303" s="9" t="n">
        <v>4.9</v>
      </c>
      <c r="T303" s="9" t="n">
        <v>5.7</v>
      </c>
      <c r="U303" s="9"/>
      <c r="V303" s="9"/>
      <c r="W303" s="9"/>
      <c r="X303" s="9"/>
      <c r="Y303" s="9"/>
      <c r="Z303" s="9" t="n">
        <v>16.01</v>
      </c>
      <c r="AA303" s="9" t="n">
        <v>6.1</v>
      </c>
      <c r="AB303" s="9" t="n">
        <v>2.2</v>
      </c>
      <c r="AC303" s="9" t="n">
        <v>5.59</v>
      </c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 t="n">
        <v>5.6</v>
      </c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 t="s">
        <v>6150</v>
      </c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</row>
    <row r="304" customFormat="false" ht="15.75" hidden="false" customHeight="true" outlineLevel="0" collapsed="false">
      <c r="A304" s="9" t="s">
        <v>3264</v>
      </c>
      <c r="B304" s="120"/>
      <c r="C304" s="121"/>
      <c r="D304" s="19" t="s">
        <v>6149</v>
      </c>
      <c r="E304" s="9"/>
      <c r="F304" s="9"/>
      <c r="G304" s="9" t="n">
        <v>54</v>
      </c>
      <c r="H304" s="9"/>
      <c r="I304" s="9" t="n">
        <v>44</v>
      </c>
      <c r="J304" s="9"/>
      <c r="K304" s="9"/>
      <c r="L304" s="9"/>
      <c r="M304" s="9"/>
      <c r="N304" s="9"/>
      <c r="O304" s="9"/>
      <c r="P304" s="9"/>
      <c r="Q304" s="9"/>
      <c r="R304" s="9" t="n">
        <v>35.5</v>
      </c>
      <c r="S304" s="9" t="n">
        <v>3</v>
      </c>
      <c r="T304" s="9" t="n">
        <v>8</v>
      </c>
      <c r="U304" s="9"/>
      <c r="V304" s="9"/>
      <c r="W304" s="9"/>
      <c r="X304" s="9"/>
      <c r="Y304" s="9"/>
      <c r="Z304" s="9" t="n">
        <v>3.9</v>
      </c>
      <c r="AA304" s="9" t="n">
        <v>8.2</v>
      </c>
      <c r="AB304" s="9" t="n">
        <v>1.6</v>
      </c>
      <c r="AC304" s="9" t="n">
        <v>6.2</v>
      </c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 t="n">
        <v>5.4</v>
      </c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 t="s">
        <v>6150</v>
      </c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</row>
    <row r="305" customFormat="false" ht="15.75" hidden="false" customHeight="true" outlineLevel="0" collapsed="false">
      <c r="A305" s="9" t="s">
        <v>3278</v>
      </c>
      <c r="B305" s="120"/>
      <c r="C305" s="121"/>
      <c r="D305" s="19"/>
      <c r="E305" s="9" t="n">
        <v>7</v>
      </c>
      <c r="F305" s="9"/>
      <c r="G305" s="9"/>
      <c r="H305" s="9"/>
      <c r="I305" s="9"/>
      <c r="J305" s="9"/>
      <c r="K305" s="9" t="n">
        <v>530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 t="s">
        <v>6195</v>
      </c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</row>
    <row r="306" customFormat="false" ht="15.75" hidden="false" customHeight="true" outlineLevel="0" collapsed="false">
      <c r="A306" s="9" t="s">
        <v>3279</v>
      </c>
      <c r="B306" s="120"/>
      <c r="C306" s="121"/>
      <c r="D306" s="19"/>
      <c r="E306" s="9" t="n">
        <v>6.8</v>
      </c>
      <c r="F306" s="9"/>
      <c r="G306" s="9"/>
      <c r="H306" s="9"/>
      <c r="I306" s="9"/>
      <c r="J306" s="9"/>
      <c r="K306" s="9" t="n">
        <v>896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 t="s">
        <v>6195</v>
      </c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</row>
    <row r="307" customFormat="false" ht="15.75" hidden="false" customHeight="true" outlineLevel="0" collapsed="false">
      <c r="A307" s="9" t="s">
        <v>3318</v>
      </c>
      <c r="B307" s="120" t="n">
        <v>46105</v>
      </c>
      <c r="C307" s="121" t="s">
        <v>3732</v>
      </c>
      <c r="D307" s="19"/>
      <c r="E307" s="9" t="n">
        <v>7.46</v>
      </c>
      <c r="F307" s="9"/>
      <c r="G307" s="9"/>
      <c r="H307" s="9"/>
      <c r="I307" s="9" t="n">
        <v>208.2</v>
      </c>
      <c r="J307" s="9" t="n">
        <v>20.6</v>
      </c>
      <c r="K307" s="9" t="n">
        <v>256</v>
      </c>
      <c r="L307" s="9" t="n">
        <v>5.56</v>
      </c>
      <c r="M307" s="9"/>
      <c r="N307" s="9"/>
      <c r="O307" s="9"/>
      <c r="P307" s="9"/>
      <c r="Q307" s="9"/>
      <c r="R307" s="9" t="n">
        <v>153.64</v>
      </c>
      <c r="S307" s="9" t="n">
        <v>21.8865</v>
      </c>
      <c r="T307" s="9" t="n">
        <v>5.2404</v>
      </c>
      <c r="U307" s="9"/>
      <c r="V307" s="9"/>
      <c r="W307" s="9"/>
      <c r="X307" s="9"/>
      <c r="Y307" s="9"/>
      <c r="Z307" s="9" t="n">
        <v>65.5404</v>
      </c>
      <c r="AA307" s="9" t="n">
        <v>23.7495</v>
      </c>
      <c r="AB307" s="9"/>
      <c r="AC307" s="9" t="n">
        <v>12.51</v>
      </c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 t="s">
        <v>6234</v>
      </c>
      <c r="BY307" s="9"/>
      <c r="BZ307" s="9"/>
      <c r="CA307" s="9"/>
      <c r="CB307" s="9"/>
      <c r="CC307" s="9"/>
      <c r="CD307" s="9"/>
      <c r="CE307" s="9"/>
      <c r="CF307" s="9" t="n">
        <v>-7.15</v>
      </c>
      <c r="CG307" s="9" t="n">
        <v>-36.64</v>
      </c>
      <c r="CH307" s="9"/>
      <c r="CI307" s="9"/>
      <c r="CJ307" s="9" t="s">
        <v>6234</v>
      </c>
      <c r="CK307" s="9"/>
    </row>
    <row r="308" customFormat="false" ht="15.75" hidden="false" customHeight="true" outlineLevel="0" collapsed="false">
      <c r="A308" s="9" t="s">
        <v>3320</v>
      </c>
      <c r="B308" s="120" t="n">
        <v>46106</v>
      </c>
      <c r="C308" s="121" t="s">
        <v>3732</v>
      </c>
      <c r="D308" s="19"/>
      <c r="E308" s="9" t="n">
        <v>7.3</v>
      </c>
      <c r="F308" s="9"/>
      <c r="G308" s="9"/>
      <c r="H308" s="9"/>
      <c r="I308" s="9" t="n">
        <v>210.69</v>
      </c>
      <c r="J308" s="9" t="n">
        <v>21.1</v>
      </c>
      <c r="K308" s="9" t="n">
        <v>469</v>
      </c>
      <c r="L308" s="9" t="n">
        <v>2.02</v>
      </c>
      <c r="M308" s="9"/>
      <c r="N308" s="9"/>
      <c r="O308" s="9"/>
      <c r="P308" s="9"/>
      <c r="Q308" s="9"/>
      <c r="R308" s="9" t="n">
        <v>86.19</v>
      </c>
      <c r="S308" s="9" t="n">
        <v>49.2541</v>
      </c>
      <c r="T308" s="9" t="n">
        <v>1.8502</v>
      </c>
      <c r="U308" s="9"/>
      <c r="V308" s="9"/>
      <c r="W308" s="9"/>
      <c r="X308" s="9"/>
      <c r="Y308" s="9"/>
      <c r="Z308" s="9" t="n">
        <v>35.762</v>
      </c>
      <c r="AA308" s="9" t="n">
        <v>101.1786</v>
      </c>
      <c r="AB308" s="9"/>
      <c r="AC308" s="9" t="n">
        <v>0</v>
      </c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 t="s">
        <v>6234</v>
      </c>
      <c r="BY308" s="9"/>
      <c r="BZ308" s="9"/>
      <c r="CA308" s="9"/>
      <c r="CB308" s="9"/>
      <c r="CC308" s="9"/>
      <c r="CD308" s="9"/>
      <c r="CE308" s="9"/>
      <c r="CF308" s="9" t="n">
        <v>-7.04</v>
      </c>
      <c r="CG308" s="9" t="n">
        <v>-36.72</v>
      </c>
      <c r="CH308" s="9"/>
      <c r="CI308" s="9"/>
      <c r="CJ308" s="39" t="s">
        <v>6234</v>
      </c>
      <c r="CK308" s="39"/>
    </row>
    <row r="309" customFormat="false" ht="15.75" hidden="false" customHeight="true" outlineLevel="0" collapsed="false">
      <c r="A309" s="9" t="s">
        <v>3321</v>
      </c>
      <c r="B309" s="120"/>
      <c r="C309" s="121"/>
      <c r="D309" s="1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</row>
    <row r="310" customFormat="false" ht="15.75" hidden="false" customHeight="true" outlineLevel="0" collapsed="false">
      <c r="A310" s="9" t="s">
        <v>3322</v>
      </c>
      <c r="B310" s="120" t="n">
        <v>46106</v>
      </c>
      <c r="C310" s="121" t="s">
        <v>3732</v>
      </c>
      <c r="D310" s="19"/>
      <c r="E310" s="9" t="n">
        <v>7.38</v>
      </c>
      <c r="F310" s="9"/>
      <c r="G310" s="9"/>
      <c r="H310" s="9"/>
      <c r="I310" s="9" t="n">
        <v>37.34</v>
      </c>
      <c r="J310" s="9" t="n">
        <v>20.3</v>
      </c>
      <c r="K310" s="9" t="n">
        <v>74.5</v>
      </c>
      <c r="L310" s="9" t="n">
        <v>4.34</v>
      </c>
      <c r="M310" s="9"/>
      <c r="N310" s="9"/>
      <c r="O310" s="9"/>
      <c r="P310" s="9"/>
      <c r="Q310" s="9"/>
      <c r="R310" s="9" t="n">
        <v>24.36</v>
      </c>
      <c r="S310" s="9" t="n">
        <v>29.4163</v>
      </c>
      <c r="T310" s="9" t="n">
        <v>1.5901</v>
      </c>
      <c r="U310" s="9"/>
      <c r="V310" s="9"/>
      <c r="W310" s="9"/>
      <c r="X310" s="9"/>
      <c r="Y310" s="9"/>
      <c r="Z310" s="9" t="n">
        <v>14.7105</v>
      </c>
      <c r="AA310" s="9" t="n">
        <v>17.0904</v>
      </c>
      <c r="AB310" s="9"/>
      <c r="AC310" s="9" t="n">
        <v>0.4721</v>
      </c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 t="s">
        <v>6234</v>
      </c>
      <c r="BY310" s="9"/>
      <c r="BZ310" s="9"/>
      <c r="CA310" s="9"/>
      <c r="CB310" s="9"/>
      <c r="CC310" s="9"/>
      <c r="CD310" s="9"/>
      <c r="CE310" s="9"/>
      <c r="CF310" s="9" t="n">
        <v>-6.9</v>
      </c>
      <c r="CG310" s="9" t="n">
        <v>-35.42</v>
      </c>
      <c r="CH310" s="9"/>
      <c r="CI310" s="9"/>
      <c r="CJ310" s="9" t="s">
        <v>6234</v>
      </c>
      <c r="CK310" s="9"/>
    </row>
    <row r="311" customFormat="false" ht="15.75" hidden="false" customHeight="true" outlineLevel="0" collapsed="false">
      <c r="A311" s="9" t="s">
        <v>3328</v>
      </c>
      <c r="B311" s="120" t="n">
        <v>46106</v>
      </c>
      <c r="C311" s="121" t="s">
        <v>3732</v>
      </c>
      <c r="D311" s="19"/>
      <c r="E311" s="9" t="n">
        <v>7.21</v>
      </c>
      <c r="F311" s="9"/>
      <c r="G311" s="9"/>
      <c r="H311" s="9"/>
      <c r="I311" s="9" t="n">
        <v>210.78</v>
      </c>
      <c r="J311" s="9" t="n">
        <v>20.8</v>
      </c>
      <c r="K311" s="9" t="n">
        <v>384</v>
      </c>
      <c r="L311" s="9" t="n">
        <v>4.91</v>
      </c>
      <c r="M311" s="9"/>
      <c r="N311" s="9"/>
      <c r="O311" s="9"/>
      <c r="P311" s="9"/>
      <c r="Q311" s="9"/>
      <c r="R311" s="9" t="n">
        <v>172.37</v>
      </c>
      <c r="S311" s="9" t="n">
        <v>11.8256</v>
      </c>
      <c r="T311" s="9" t="n">
        <v>2.6163</v>
      </c>
      <c r="U311" s="9"/>
      <c r="V311" s="9"/>
      <c r="W311" s="9"/>
      <c r="X311" s="9"/>
      <c r="Y311" s="9"/>
      <c r="Z311" s="9" t="n">
        <v>34.9976</v>
      </c>
      <c r="AA311" s="9" t="n">
        <v>35.3302</v>
      </c>
      <c r="AB311" s="9"/>
      <c r="AC311" s="9" t="n">
        <v>20.6575</v>
      </c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 t="s">
        <v>6234</v>
      </c>
      <c r="BY311" s="9"/>
      <c r="BZ311" s="9"/>
      <c r="CA311" s="9"/>
      <c r="CB311" s="9"/>
      <c r="CC311" s="9"/>
      <c r="CD311" s="9"/>
      <c r="CE311" s="9"/>
      <c r="CF311" s="9" t="n">
        <v>-33.28</v>
      </c>
      <c r="CG311" s="9" t="n">
        <v>-6.49</v>
      </c>
      <c r="CH311" s="9"/>
      <c r="CI311" s="9"/>
      <c r="CJ311" s="9" t="s">
        <v>6234</v>
      </c>
      <c r="CK311" s="9"/>
    </row>
    <row r="312" customFormat="false" ht="15.75" hidden="false" customHeight="true" outlineLevel="0" collapsed="false">
      <c r="A312" s="9" t="s">
        <v>3330</v>
      </c>
      <c r="B312" s="145" t="n">
        <v>46106</v>
      </c>
      <c r="C312" s="121" t="s">
        <v>3732</v>
      </c>
      <c r="D312" s="19"/>
      <c r="E312" s="9" t="n">
        <v>7.02</v>
      </c>
      <c r="F312" s="9"/>
      <c r="G312" s="9"/>
      <c r="H312" s="9"/>
      <c r="I312" s="9" t="n">
        <v>252.84</v>
      </c>
      <c r="J312" s="9" t="n">
        <v>20.4</v>
      </c>
      <c r="K312" s="9" t="n">
        <v>461</v>
      </c>
      <c r="L312" s="9" t="n">
        <v>3.06</v>
      </c>
      <c r="M312" s="9"/>
      <c r="N312" s="9"/>
      <c r="O312" s="9"/>
      <c r="P312" s="9"/>
      <c r="Q312" s="9"/>
      <c r="R312" s="9" t="n">
        <v>196.73</v>
      </c>
      <c r="S312" s="9" t="n">
        <v>55.2305</v>
      </c>
      <c r="T312" s="9" t="n">
        <v>0</v>
      </c>
      <c r="U312" s="9"/>
      <c r="V312" s="9"/>
      <c r="W312" s="9"/>
      <c r="X312" s="9"/>
      <c r="Y312" s="9"/>
      <c r="Z312" s="9" t="n">
        <v>64.6923</v>
      </c>
      <c r="AA312" s="9" t="n">
        <v>67.0392</v>
      </c>
      <c r="AB312" s="9"/>
      <c r="AC312" s="9" t="n">
        <v>0</v>
      </c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 t="s">
        <v>6234</v>
      </c>
      <c r="BY312" s="9"/>
      <c r="BZ312" s="9"/>
      <c r="CA312" s="9"/>
      <c r="CB312" s="9"/>
      <c r="CC312" s="9"/>
      <c r="CD312" s="9"/>
      <c r="CE312" s="9"/>
      <c r="CF312" s="9" t="n">
        <v>-6.58</v>
      </c>
      <c r="CG312" s="9" t="n">
        <v>-33.14</v>
      </c>
      <c r="CH312" s="9"/>
      <c r="CI312" s="9"/>
      <c r="CJ312" s="9" t="s">
        <v>6234</v>
      </c>
      <c r="CK312" s="9"/>
    </row>
    <row r="313" customFormat="false" ht="15.75" hidden="false" customHeight="true" outlineLevel="0" collapsed="false">
      <c r="A313" s="39" t="s">
        <v>3334</v>
      </c>
      <c r="B313" s="126" t="n">
        <v>44256</v>
      </c>
      <c r="C313" s="127" t="s">
        <v>3742</v>
      </c>
      <c r="D313" s="146"/>
      <c r="AA313" s="39" t="n">
        <v>436</v>
      </c>
    </row>
    <row r="314" customFormat="false" ht="15.75" hidden="false" customHeight="true" outlineLevel="0" collapsed="false">
      <c r="A314" s="9" t="s">
        <v>3334</v>
      </c>
      <c r="B314" s="120" t="n">
        <v>40975</v>
      </c>
      <c r="C314" s="121" t="s">
        <v>3752</v>
      </c>
      <c r="D314" s="1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 t="n">
        <v>436</v>
      </c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</row>
    <row r="315" customFormat="false" ht="15.75" hidden="false" customHeight="true" outlineLevel="0" collapsed="false">
      <c r="A315" s="9" t="s">
        <v>3337</v>
      </c>
      <c r="B315" s="120" t="n">
        <v>44376</v>
      </c>
      <c r="C315" s="121" t="s">
        <v>3742</v>
      </c>
      <c r="D315" s="19"/>
      <c r="E315" s="9" t="n">
        <v>7.87</v>
      </c>
      <c r="F315" s="9"/>
      <c r="G315" s="9"/>
      <c r="H315" s="9"/>
      <c r="I315" s="9"/>
      <c r="J315" s="9" t="n">
        <v>18</v>
      </c>
      <c r="K315" s="9" t="n">
        <v>1697</v>
      </c>
      <c r="L315" s="9"/>
      <c r="M315" s="9"/>
      <c r="N315" s="9"/>
      <c r="O315" s="9"/>
      <c r="P315" s="9"/>
      <c r="Q315" s="9"/>
      <c r="R315" s="9"/>
      <c r="S315" s="9" t="n">
        <v>96</v>
      </c>
      <c r="T315" s="9" t="n">
        <v>201</v>
      </c>
      <c r="U315" s="9"/>
      <c r="V315" s="9"/>
      <c r="W315" s="9"/>
      <c r="X315" s="9"/>
      <c r="Y315" s="9"/>
      <c r="Z315" s="9"/>
      <c r="AA315" s="9" t="n">
        <v>275</v>
      </c>
      <c r="AB315" s="9" t="s">
        <v>6235</v>
      </c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 t="s">
        <v>6139</v>
      </c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</row>
    <row r="316" customFormat="false" ht="15.75" hidden="false" customHeight="true" outlineLevel="0" collapsed="false">
      <c r="A316" s="9" t="s">
        <v>3339</v>
      </c>
      <c r="B316" s="120" t="n">
        <v>37760</v>
      </c>
      <c r="C316" s="121" t="s">
        <v>6236</v>
      </c>
      <c r="D316" s="19"/>
      <c r="E316" s="9" t="n">
        <v>7.4</v>
      </c>
      <c r="F316" s="9"/>
      <c r="G316" s="9"/>
      <c r="H316" s="9"/>
      <c r="I316" s="9" t="n">
        <v>530.74</v>
      </c>
      <c r="J316" s="9" t="n">
        <v>18.4</v>
      </c>
      <c r="K316" s="9" t="n">
        <v>1051</v>
      </c>
      <c r="L316" s="9"/>
      <c r="M316" s="9"/>
      <c r="N316" s="9"/>
      <c r="O316" s="9"/>
      <c r="P316" s="9"/>
      <c r="Q316" s="9"/>
      <c r="R316" s="9" t="n">
        <v>132</v>
      </c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 t="s">
        <v>6139</v>
      </c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 t="s">
        <v>6237</v>
      </c>
      <c r="CK316" s="9"/>
    </row>
    <row r="317" customFormat="false" ht="15.75" hidden="false" customHeight="true" outlineLevel="0" collapsed="false">
      <c r="A317" s="9" t="s">
        <v>3340</v>
      </c>
      <c r="B317" s="120" t="n">
        <v>44378</v>
      </c>
      <c r="C317" s="121" t="s">
        <v>3742</v>
      </c>
      <c r="D317" s="19"/>
      <c r="E317" s="9" t="n">
        <v>7.65</v>
      </c>
      <c r="F317" s="9"/>
      <c r="G317" s="9"/>
      <c r="H317" s="9"/>
      <c r="I317" s="9" t="n">
        <v>530</v>
      </c>
      <c r="J317" s="9" t="n">
        <v>18.5</v>
      </c>
      <c r="K317" s="9" t="n">
        <v>2061</v>
      </c>
      <c r="L317" s="9"/>
      <c r="M317" s="9"/>
      <c r="N317" s="9"/>
      <c r="O317" s="9"/>
      <c r="P317" s="9"/>
      <c r="Q317" s="9"/>
      <c r="R317" s="9"/>
      <c r="S317" s="9" t="n">
        <v>190</v>
      </c>
      <c r="T317" s="9"/>
      <c r="U317" s="9" t="n">
        <v>0.05</v>
      </c>
      <c r="V317" s="9"/>
      <c r="W317" s="9"/>
      <c r="X317" s="9"/>
      <c r="Y317" s="9"/>
      <c r="Z317" s="9" t="n">
        <v>215</v>
      </c>
      <c r="AA317" s="9" t="n">
        <v>317</v>
      </c>
      <c r="AB317" s="9" t="n">
        <v>6.1</v>
      </c>
      <c r="AC317" s="9"/>
      <c r="AD317" s="9" t="n">
        <v>65</v>
      </c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 t="n">
        <v>31</v>
      </c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 t="s">
        <v>6139</v>
      </c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</row>
    <row r="318" customFormat="false" ht="15.75" hidden="false" customHeight="true" outlineLevel="0" collapsed="false">
      <c r="A318" s="9" t="s">
        <v>3342</v>
      </c>
      <c r="B318" s="49" t="n">
        <v>44151</v>
      </c>
      <c r="C318" s="121" t="s">
        <v>3740</v>
      </c>
      <c r="D318" s="40"/>
      <c r="E318" s="5" t="n">
        <v>7.14</v>
      </c>
      <c r="F318" s="9"/>
      <c r="G318" s="9"/>
      <c r="H318" s="9"/>
      <c r="I318" s="9" t="n">
        <v>382</v>
      </c>
      <c r="J318" s="9" t="n">
        <v>7.14</v>
      </c>
      <c r="K318" s="9" t="n">
        <v>974</v>
      </c>
      <c r="L318" s="9"/>
      <c r="M318" s="9"/>
      <c r="N318" s="9"/>
      <c r="O318" s="9"/>
      <c r="P318" s="9"/>
      <c r="Q318" s="9"/>
      <c r="R318" s="9" t="n">
        <v>330</v>
      </c>
      <c r="S318" s="9" t="n">
        <v>54.9</v>
      </c>
      <c r="T318" s="9" t="n">
        <v>24.3</v>
      </c>
      <c r="U318" s="9"/>
      <c r="V318" s="9"/>
      <c r="W318" s="9"/>
      <c r="X318" s="9"/>
      <c r="Y318" s="9"/>
      <c r="Z318" s="9" t="n">
        <v>10</v>
      </c>
      <c r="AA318" s="9" t="n">
        <v>80.6</v>
      </c>
      <c r="AB318" s="9" t="n">
        <v>9.2</v>
      </c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 t="n">
        <v>44</v>
      </c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 t="s">
        <v>6180</v>
      </c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</row>
    <row r="319" customFormat="false" ht="15.75" hidden="false" customHeight="true" outlineLevel="0" collapsed="false">
      <c r="A319" s="9" t="s">
        <v>3343</v>
      </c>
      <c r="B319" s="120" t="n">
        <v>44146</v>
      </c>
      <c r="C319" s="121" t="s">
        <v>3740</v>
      </c>
      <c r="D319" s="19"/>
      <c r="E319" s="9" t="n">
        <v>7.28</v>
      </c>
      <c r="F319" s="9"/>
      <c r="G319" s="9"/>
      <c r="H319" s="9"/>
      <c r="I319" s="9" t="n">
        <v>374</v>
      </c>
      <c r="J319" s="9" t="n">
        <v>20.2</v>
      </c>
      <c r="K319" s="9" t="n">
        <v>962</v>
      </c>
      <c r="L319" s="9"/>
      <c r="M319" s="9"/>
      <c r="N319" s="9"/>
      <c r="O319" s="9"/>
      <c r="P319" s="9"/>
      <c r="Q319" s="9"/>
      <c r="R319" s="9" t="n">
        <v>265</v>
      </c>
      <c r="S319" s="9" t="n">
        <v>60.8</v>
      </c>
      <c r="T319" s="9" t="n">
        <v>26.7</v>
      </c>
      <c r="U319" s="9"/>
      <c r="V319" s="9"/>
      <c r="W319" s="9"/>
      <c r="X319" s="9"/>
      <c r="Y319" s="9"/>
      <c r="Z319" s="9" t="n">
        <v>180</v>
      </c>
      <c r="AA319" s="9" t="n">
        <v>106</v>
      </c>
      <c r="AB319" s="9" t="n">
        <v>6.4</v>
      </c>
      <c r="AC319" s="9" t="n">
        <v>20.6</v>
      </c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 t="n">
        <v>26</v>
      </c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 t="s">
        <v>6180</v>
      </c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</row>
    <row r="320" customFormat="false" ht="15.75" hidden="false" customHeight="true" outlineLevel="0" collapsed="false">
      <c r="A320" s="9" t="s">
        <v>3345</v>
      </c>
      <c r="B320" s="120" t="n">
        <v>44176</v>
      </c>
      <c r="C320" s="121" t="s">
        <v>3740</v>
      </c>
      <c r="D320" s="19"/>
      <c r="E320" s="9" t="n">
        <v>7.32</v>
      </c>
      <c r="F320" s="9"/>
      <c r="G320" s="9"/>
      <c r="H320" s="9"/>
      <c r="I320" s="9" t="n">
        <v>460</v>
      </c>
      <c r="J320" s="9" t="n">
        <v>20</v>
      </c>
      <c r="K320" s="9" t="n">
        <v>2202</v>
      </c>
      <c r="L320" s="9"/>
      <c r="M320" s="9"/>
      <c r="N320" s="9"/>
      <c r="O320" s="9"/>
      <c r="P320" s="9"/>
      <c r="Q320" s="9"/>
      <c r="R320" s="9" t="n">
        <v>287</v>
      </c>
      <c r="S320" s="9" t="n">
        <v>216</v>
      </c>
      <c r="T320" s="9" t="n">
        <v>377</v>
      </c>
      <c r="U320" s="9"/>
      <c r="V320" s="9"/>
      <c r="W320" s="9"/>
      <c r="X320" s="9"/>
      <c r="Y320" s="9" t="n">
        <v>0.4</v>
      </c>
      <c r="Z320" s="9" t="n">
        <v>196</v>
      </c>
      <c r="AA320" s="9" t="n">
        <v>374</v>
      </c>
      <c r="AB320" s="9" t="n">
        <v>4.5</v>
      </c>
      <c r="AC320" s="9" t="n">
        <v>22.1</v>
      </c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 t="n">
        <v>60</v>
      </c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 t="s">
        <v>6180</v>
      </c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</row>
    <row r="321" customFormat="false" ht="15.75" hidden="false" customHeight="true" outlineLevel="0" collapsed="false">
      <c r="A321" s="9" t="s">
        <v>3347</v>
      </c>
      <c r="B321" s="120" t="n">
        <v>44146</v>
      </c>
      <c r="C321" s="121" t="s">
        <v>3740</v>
      </c>
      <c r="D321" s="19"/>
      <c r="E321" s="9" t="n">
        <v>7.32</v>
      </c>
      <c r="F321" s="9"/>
      <c r="G321" s="9"/>
      <c r="H321" s="9"/>
      <c r="I321" s="9" t="n">
        <v>394</v>
      </c>
      <c r="J321" s="9" t="n">
        <v>21</v>
      </c>
      <c r="K321" s="9" t="n">
        <v>2285</v>
      </c>
      <c r="L321" s="9"/>
      <c r="M321" s="9"/>
      <c r="N321" s="9"/>
      <c r="O321" s="9"/>
      <c r="P321" s="9"/>
      <c r="Q321" s="9"/>
      <c r="R321" s="9" t="n">
        <v>431</v>
      </c>
      <c r="S321" s="9" t="n">
        <v>271</v>
      </c>
      <c r="T321" s="9" t="n">
        <v>345</v>
      </c>
      <c r="U321" s="9"/>
      <c r="V321" s="9"/>
      <c r="W321" s="9"/>
      <c r="X321" s="9"/>
      <c r="Y321" s="9" t="n">
        <v>0.3</v>
      </c>
      <c r="Z321" s="9" t="n">
        <v>303</v>
      </c>
      <c r="AA321" s="9" t="n">
        <v>320</v>
      </c>
      <c r="AB321" s="9" t="n">
        <v>4.7</v>
      </c>
      <c r="AC321" s="9" t="n">
        <v>31.3</v>
      </c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 t="n">
        <v>22</v>
      </c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 t="s">
        <v>6180</v>
      </c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</row>
    <row r="322" customFormat="false" ht="15.75" hidden="false" customHeight="true" outlineLevel="0" collapsed="false">
      <c r="A322" s="9" t="s">
        <v>3349</v>
      </c>
      <c r="B322" s="120" t="n">
        <v>44176</v>
      </c>
      <c r="C322" s="121" t="s">
        <v>3740</v>
      </c>
      <c r="D322" s="19"/>
      <c r="E322" s="9" t="n">
        <v>7.48</v>
      </c>
      <c r="F322" s="9"/>
      <c r="G322" s="9"/>
      <c r="H322" s="9"/>
      <c r="I322" s="9" t="n">
        <v>374</v>
      </c>
      <c r="J322" s="9" t="n">
        <v>20.1</v>
      </c>
      <c r="K322" s="9" t="n">
        <v>1482</v>
      </c>
      <c r="L322" s="9"/>
      <c r="M322" s="9"/>
      <c r="N322" s="9"/>
      <c r="O322" s="9"/>
      <c r="P322" s="9"/>
      <c r="Q322" s="9"/>
      <c r="R322" s="9" t="n">
        <v>246</v>
      </c>
      <c r="S322" s="9" t="n">
        <v>207</v>
      </c>
      <c r="T322" s="9" t="n">
        <v>180</v>
      </c>
      <c r="U322" s="9"/>
      <c r="V322" s="9"/>
      <c r="W322" s="9"/>
      <c r="X322" s="9"/>
      <c r="Y322" s="9"/>
      <c r="Z322" s="9" t="n">
        <v>157</v>
      </c>
      <c r="AA322" s="9" t="n">
        <v>265</v>
      </c>
      <c r="AB322" s="9" t="n">
        <v>7.7</v>
      </c>
      <c r="AC322" s="9" t="n">
        <v>21.8</v>
      </c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 t="n">
        <v>29</v>
      </c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 t="s">
        <v>6180</v>
      </c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</row>
    <row r="323" customFormat="false" ht="15.75" hidden="false" customHeight="true" outlineLevel="0" collapsed="false">
      <c r="A323" s="9" t="s">
        <v>3351</v>
      </c>
      <c r="B323" s="9" t="s">
        <v>6238</v>
      </c>
      <c r="C323" s="121" t="s">
        <v>3740</v>
      </c>
      <c r="D323" s="19"/>
      <c r="E323" s="9" t="n">
        <v>7.7</v>
      </c>
      <c r="F323" s="9"/>
      <c r="G323" s="9"/>
      <c r="H323" s="9"/>
      <c r="I323" s="9" t="n">
        <v>329</v>
      </c>
      <c r="J323" s="9" t="n">
        <v>19.8</v>
      </c>
      <c r="K323" s="9" t="n">
        <v>860</v>
      </c>
      <c r="L323" s="9"/>
      <c r="M323" s="9"/>
      <c r="N323" s="9"/>
      <c r="O323" s="9"/>
      <c r="P323" s="9"/>
      <c r="Q323" s="9"/>
      <c r="R323" s="9" t="n">
        <v>220</v>
      </c>
      <c r="S323" s="9" t="n">
        <v>44.3</v>
      </c>
      <c r="T323" s="9" t="n">
        <v>20.6</v>
      </c>
      <c r="U323" s="9"/>
      <c r="V323" s="9"/>
      <c r="W323" s="9"/>
      <c r="X323" s="9"/>
      <c r="Y323" s="9"/>
      <c r="Z323" s="9" t="n">
        <v>163</v>
      </c>
      <c r="AA323" s="9" t="n">
        <v>95.8</v>
      </c>
      <c r="AB323" s="9" t="n">
        <v>4.7</v>
      </c>
      <c r="AC323" s="9" t="n">
        <v>13.9</v>
      </c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 t="n">
        <v>30</v>
      </c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 t="s">
        <v>6180</v>
      </c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</row>
    <row r="324" customFormat="false" ht="15.75" hidden="false" customHeight="true" outlineLevel="0" collapsed="false">
      <c r="A324" s="9" t="s">
        <v>3353</v>
      </c>
      <c r="B324" s="9" t="s">
        <v>6238</v>
      </c>
      <c r="C324" s="121" t="s">
        <v>3740</v>
      </c>
      <c r="D324" s="19"/>
      <c r="E324" s="9" t="n">
        <v>7.4</v>
      </c>
      <c r="F324" s="9"/>
      <c r="G324" s="9"/>
      <c r="H324" s="9"/>
      <c r="I324" s="9" t="n">
        <v>361</v>
      </c>
      <c r="J324" s="9" t="n">
        <v>20.1</v>
      </c>
      <c r="K324" s="9" t="n">
        <v>991</v>
      </c>
      <c r="L324" s="9"/>
      <c r="M324" s="9"/>
      <c r="N324" s="9"/>
      <c r="O324" s="9"/>
      <c r="P324" s="9"/>
      <c r="Q324" s="9"/>
      <c r="R324" s="9" t="n">
        <v>293</v>
      </c>
      <c r="S324" s="9" t="n">
        <v>70.9</v>
      </c>
      <c r="T324" s="9" t="n">
        <v>21.1</v>
      </c>
      <c r="U324" s="9"/>
      <c r="V324" s="9"/>
      <c r="W324" s="9"/>
      <c r="X324" s="9"/>
      <c r="Y324" s="9"/>
      <c r="Z324" s="9" t="n">
        <v>203</v>
      </c>
      <c r="AA324" s="9" t="n">
        <v>95.8</v>
      </c>
      <c r="AB324" s="9" t="n">
        <v>2.9</v>
      </c>
      <c r="AC324" s="9" t="n">
        <v>22.1</v>
      </c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 t="n">
        <v>29</v>
      </c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 t="s">
        <v>6180</v>
      </c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</row>
    <row r="325" customFormat="false" ht="15.75" hidden="false" customHeight="true" outlineLevel="0" collapsed="false">
      <c r="A325" s="9" t="s">
        <v>3355</v>
      </c>
      <c r="B325" s="9" t="s">
        <v>6239</v>
      </c>
      <c r="C325" s="121" t="s">
        <v>3740</v>
      </c>
      <c r="D325" s="19"/>
      <c r="E325" s="9" t="n">
        <v>7.5</v>
      </c>
      <c r="F325" s="9"/>
      <c r="G325" s="9"/>
      <c r="H325" s="9"/>
      <c r="I325" s="9" t="n">
        <v>370</v>
      </c>
      <c r="J325" s="9" t="n">
        <v>20</v>
      </c>
      <c r="K325" s="9" t="n">
        <v>1570</v>
      </c>
      <c r="L325" s="9"/>
      <c r="M325" s="9"/>
      <c r="N325" s="9"/>
      <c r="O325" s="9"/>
      <c r="P325" s="9"/>
      <c r="Q325" s="9"/>
      <c r="R325" s="9" t="n">
        <v>320</v>
      </c>
      <c r="S325" s="9" t="n">
        <v>217</v>
      </c>
      <c r="T325" s="9" t="n">
        <v>90</v>
      </c>
      <c r="U325" s="9"/>
      <c r="V325" s="9"/>
      <c r="W325" s="9"/>
      <c r="X325" s="9"/>
      <c r="Y325" s="9" t="n">
        <v>0.4</v>
      </c>
      <c r="Z325" s="9" t="n">
        <v>215</v>
      </c>
      <c r="AA325" s="9" t="n">
        <v>205</v>
      </c>
      <c r="AB325" s="9" t="n">
        <v>5.1</v>
      </c>
      <c r="AC325" s="9" t="n">
        <v>25.6</v>
      </c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 t="n">
        <v>31</v>
      </c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 t="s">
        <v>6180</v>
      </c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</row>
    <row r="326" customFormat="false" ht="15.75" hidden="false" customHeight="true" outlineLevel="0" collapsed="false">
      <c r="A326" s="9" t="s">
        <v>3357</v>
      </c>
      <c r="B326" s="9" t="s">
        <v>6238</v>
      </c>
      <c r="C326" s="121" t="s">
        <v>3740</v>
      </c>
      <c r="D326" s="19"/>
      <c r="E326" s="9" t="n">
        <v>7.62</v>
      </c>
      <c r="F326" s="9"/>
      <c r="G326" s="9"/>
      <c r="H326" s="9"/>
      <c r="I326" s="9" t="n">
        <v>364</v>
      </c>
      <c r="J326" s="9" t="n">
        <v>20</v>
      </c>
      <c r="K326" s="9" t="n">
        <v>1064</v>
      </c>
      <c r="L326" s="9"/>
      <c r="M326" s="9"/>
      <c r="N326" s="9"/>
      <c r="O326" s="9"/>
      <c r="P326" s="9"/>
      <c r="Q326" s="9"/>
      <c r="R326" s="9" t="n">
        <v>273</v>
      </c>
      <c r="S326" s="9" t="n">
        <v>77.6</v>
      </c>
      <c r="T326" s="9" t="n">
        <v>48.7</v>
      </c>
      <c r="U326" s="9"/>
      <c r="V326" s="9"/>
      <c r="W326" s="9"/>
      <c r="X326" s="9"/>
      <c r="Y326" s="9"/>
      <c r="Z326" s="9" t="n">
        <v>182</v>
      </c>
      <c r="AA326" s="9" t="n">
        <v>117</v>
      </c>
      <c r="AB326" s="9" t="n">
        <v>4.4</v>
      </c>
      <c r="AC326" s="9" t="n">
        <v>22.1</v>
      </c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 t="n">
        <v>26</v>
      </c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 t="s">
        <v>6180</v>
      </c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</row>
    <row r="327" customFormat="false" ht="15.75" hidden="false" customHeight="true" outlineLevel="0" collapsed="false">
      <c r="A327" s="9" t="s">
        <v>3359</v>
      </c>
      <c r="B327" s="120" t="n">
        <v>44146</v>
      </c>
      <c r="C327" s="121" t="s">
        <v>3740</v>
      </c>
      <c r="D327" s="19"/>
      <c r="E327" s="9" t="n">
        <v>7.12</v>
      </c>
      <c r="F327" s="9"/>
      <c r="G327" s="9"/>
      <c r="H327" s="9"/>
      <c r="I327" s="9" t="n">
        <v>331</v>
      </c>
      <c r="J327" s="9" t="n">
        <v>19.4</v>
      </c>
      <c r="K327" s="9" t="n">
        <v>892</v>
      </c>
      <c r="L327" s="9"/>
      <c r="M327" s="9"/>
      <c r="N327" s="9"/>
      <c r="O327" s="9"/>
      <c r="P327" s="9"/>
      <c r="Q327" s="9"/>
      <c r="R327" s="9" t="n">
        <v>344</v>
      </c>
      <c r="S327" s="9" t="n">
        <v>30.8</v>
      </c>
      <c r="T327" s="9" t="n">
        <v>25.2</v>
      </c>
      <c r="U327" s="9"/>
      <c r="V327" s="9"/>
      <c r="W327" s="9"/>
      <c r="X327" s="9"/>
      <c r="Y327" s="9"/>
      <c r="Z327" s="9" t="n">
        <v>263</v>
      </c>
      <c r="AA327" s="9" t="n">
        <v>49.2</v>
      </c>
      <c r="AB327" s="9" t="n">
        <v>7.9</v>
      </c>
      <c r="AC327" s="9" t="n">
        <v>19.9</v>
      </c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 t="n">
        <v>73</v>
      </c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 t="s">
        <v>6180</v>
      </c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</row>
    <row r="328" customFormat="false" ht="15.75" hidden="false" customHeight="true" outlineLevel="0" collapsed="false">
      <c r="A328" s="9" t="s">
        <v>3361</v>
      </c>
      <c r="B328" s="9" t="s">
        <v>6239</v>
      </c>
      <c r="C328" s="121" t="s">
        <v>3740</v>
      </c>
      <c r="D328" s="19"/>
      <c r="E328" s="9" t="n">
        <v>7.7</v>
      </c>
      <c r="F328" s="9"/>
      <c r="G328" s="9"/>
      <c r="H328" s="9"/>
      <c r="I328" s="9" t="n">
        <v>327</v>
      </c>
      <c r="J328" s="9" t="n">
        <v>19.4</v>
      </c>
      <c r="K328" s="9" t="n">
        <v>971</v>
      </c>
      <c r="L328" s="9"/>
      <c r="M328" s="9"/>
      <c r="N328" s="9"/>
      <c r="O328" s="9"/>
      <c r="P328" s="9"/>
      <c r="Q328" s="9"/>
      <c r="R328" s="9" t="n">
        <v>189</v>
      </c>
      <c r="S328" s="9" t="n">
        <v>86.3</v>
      </c>
      <c r="T328" s="9" t="n">
        <v>17.9</v>
      </c>
      <c r="U328" s="9"/>
      <c r="V328" s="9"/>
      <c r="W328" s="9"/>
      <c r="X328" s="9"/>
      <c r="Y328" s="9" t="n">
        <v>0.4</v>
      </c>
      <c r="Z328" s="9" t="n">
        <v>117</v>
      </c>
      <c r="AA328" s="9" t="n">
        <v>130</v>
      </c>
      <c r="AB328" s="9" t="n">
        <v>3.9</v>
      </c>
      <c r="AC328" s="9" t="n">
        <v>17.6</v>
      </c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 t="n">
        <v>28</v>
      </c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 t="s">
        <v>6180</v>
      </c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</row>
    <row r="329" customFormat="false" ht="15.75" hidden="false" customHeight="true" outlineLevel="0" collapsed="false">
      <c r="A329" s="9" t="s">
        <v>3363</v>
      </c>
      <c r="B329" s="9" t="s">
        <v>6240</v>
      </c>
      <c r="C329" s="121" t="s">
        <v>3740</v>
      </c>
      <c r="D329" s="19"/>
      <c r="E329" s="9" t="n">
        <v>7.42</v>
      </c>
      <c r="F329" s="9"/>
      <c r="G329" s="9"/>
      <c r="H329" s="9"/>
      <c r="I329" s="9" t="n">
        <v>327</v>
      </c>
      <c r="J329" s="9" t="n">
        <v>20</v>
      </c>
      <c r="K329" s="9" t="n">
        <v>1362</v>
      </c>
      <c r="L329" s="9"/>
      <c r="M329" s="9"/>
      <c r="N329" s="9"/>
      <c r="O329" s="9"/>
      <c r="P329" s="9"/>
      <c r="Q329" s="9"/>
      <c r="R329" s="9" t="n">
        <v>275</v>
      </c>
      <c r="S329" s="9" t="n">
        <v>161</v>
      </c>
      <c r="T329" s="9" t="n">
        <v>29.4</v>
      </c>
      <c r="U329" s="9"/>
      <c r="V329" s="9"/>
      <c r="W329" s="9"/>
      <c r="X329" s="9"/>
      <c r="Y329" s="9" t="n">
        <v>0.4</v>
      </c>
      <c r="Z329" s="9" t="n">
        <v>172</v>
      </c>
      <c r="AA329" s="9" t="n">
        <v>135</v>
      </c>
      <c r="AB329" s="9" t="n">
        <v>3.9</v>
      </c>
      <c r="AC329" s="9" t="n">
        <v>25.1</v>
      </c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 t="n">
        <v>15</v>
      </c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 t="s">
        <v>6180</v>
      </c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</row>
    <row r="330" customFormat="false" ht="15.75" hidden="false" customHeight="true" outlineLevel="0" collapsed="false">
      <c r="A330" s="9" t="s">
        <v>3365</v>
      </c>
      <c r="B330" s="9" t="s">
        <v>6184</v>
      </c>
      <c r="C330" s="121" t="s">
        <v>3740</v>
      </c>
      <c r="D330" s="19"/>
      <c r="E330" s="9" t="n">
        <v>7.23</v>
      </c>
      <c r="F330" s="9"/>
      <c r="G330" s="9"/>
      <c r="H330" s="9"/>
      <c r="I330" s="9" t="n">
        <v>313</v>
      </c>
      <c r="J330" s="9" t="n">
        <v>19.9</v>
      </c>
      <c r="K330" s="9" t="n">
        <v>1135</v>
      </c>
      <c r="L330" s="9"/>
      <c r="M330" s="9"/>
      <c r="N330" s="9"/>
      <c r="O330" s="9"/>
      <c r="P330" s="9"/>
      <c r="Q330" s="9"/>
      <c r="R330" s="9" t="n">
        <v>265</v>
      </c>
      <c r="S330" s="9" t="n">
        <v>136</v>
      </c>
      <c r="T330" s="9" t="n">
        <v>42</v>
      </c>
      <c r="U330" s="9"/>
      <c r="V330" s="9"/>
      <c r="W330" s="9"/>
      <c r="X330" s="9"/>
      <c r="Y330" s="9" t="n">
        <v>0.3</v>
      </c>
      <c r="Z330" s="9" t="n">
        <v>159</v>
      </c>
      <c r="AA330" s="9" t="n">
        <v>125</v>
      </c>
      <c r="AB330" s="9" t="n">
        <v>4.4</v>
      </c>
      <c r="AC330" s="9" t="n">
        <v>25.8</v>
      </c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 t="n">
        <v>30</v>
      </c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 t="s">
        <v>6180</v>
      </c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</row>
    <row r="331" customFormat="false" ht="15.75" hidden="false" customHeight="true" outlineLevel="0" collapsed="false">
      <c r="A331" s="9" t="s">
        <v>3367</v>
      </c>
      <c r="B331" s="9" t="s">
        <v>6185</v>
      </c>
      <c r="C331" s="121" t="s">
        <v>3740</v>
      </c>
      <c r="D331" s="19"/>
      <c r="E331" s="9" t="n">
        <v>7.2</v>
      </c>
      <c r="F331" s="9"/>
      <c r="G331" s="9"/>
      <c r="H331" s="9"/>
      <c r="I331" s="9" t="n">
        <v>287</v>
      </c>
      <c r="J331" s="9" t="n">
        <v>20</v>
      </c>
      <c r="K331" s="9" t="n">
        <v>944</v>
      </c>
      <c r="L331" s="9"/>
      <c r="M331" s="9"/>
      <c r="N331" s="9"/>
      <c r="O331" s="9"/>
      <c r="P331" s="9"/>
      <c r="Q331" s="9"/>
      <c r="R331" s="9" t="n">
        <v>271</v>
      </c>
      <c r="S331" s="9" t="n">
        <v>99.2</v>
      </c>
      <c r="T331" s="9" t="n">
        <v>33.2</v>
      </c>
      <c r="U331" s="9"/>
      <c r="V331" s="9"/>
      <c r="W331" s="9"/>
      <c r="X331" s="9"/>
      <c r="Y331" s="9"/>
      <c r="Z331" s="9" t="n">
        <v>180</v>
      </c>
      <c r="AA331" s="9" t="n">
        <v>87</v>
      </c>
      <c r="AB331" s="9" t="n">
        <v>4.9</v>
      </c>
      <c r="AC331" s="9" t="n">
        <v>22.1</v>
      </c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 t="n">
        <v>23</v>
      </c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 t="s">
        <v>6180</v>
      </c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</row>
    <row r="332" customFormat="false" ht="15.75" hidden="false" customHeight="true" outlineLevel="0" collapsed="false">
      <c r="A332" s="9" t="s">
        <v>3369</v>
      </c>
      <c r="B332" s="9" t="s">
        <v>6239</v>
      </c>
      <c r="C332" s="121" t="s">
        <v>3740</v>
      </c>
      <c r="D332" s="19"/>
      <c r="E332" s="9" t="n">
        <v>7.42</v>
      </c>
      <c r="F332" s="9"/>
      <c r="G332" s="9"/>
      <c r="H332" s="9"/>
      <c r="I332" s="9" t="n">
        <v>340</v>
      </c>
      <c r="J332" s="9" t="n">
        <v>19</v>
      </c>
      <c r="K332" s="9" t="n">
        <v>940</v>
      </c>
      <c r="L332" s="9"/>
      <c r="M332" s="9"/>
      <c r="N332" s="9"/>
      <c r="O332" s="9"/>
      <c r="P332" s="9"/>
      <c r="Q332" s="9"/>
      <c r="R332" s="9" t="n">
        <v>263</v>
      </c>
      <c r="S332" s="9" t="n">
        <v>68.6</v>
      </c>
      <c r="T332" s="9" t="n">
        <v>35.7</v>
      </c>
      <c r="U332" s="9"/>
      <c r="V332" s="9"/>
      <c r="W332" s="9"/>
      <c r="X332" s="9"/>
      <c r="Y332" s="9"/>
      <c r="Z332" s="9" t="n">
        <v>184</v>
      </c>
      <c r="AA332" s="9" t="n">
        <v>93.4</v>
      </c>
      <c r="AB332" s="9" t="n">
        <v>4.3</v>
      </c>
      <c r="AC332" s="9" t="n">
        <v>19.1</v>
      </c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 t="n">
        <v>28</v>
      </c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 t="s">
        <v>6180</v>
      </c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</row>
    <row r="333" customFormat="false" ht="15.75" hidden="false" customHeight="true" outlineLevel="0" collapsed="false">
      <c r="A333" s="9" t="s">
        <v>3371</v>
      </c>
      <c r="B333" s="9" t="s">
        <v>6185</v>
      </c>
      <c r="C333" s="121" t="s">
        <v>3740</v>
      </c>
      <c r="D333" s="19"/>
      <c r="E333" s="9" t="n">
        <v>7.42</v>
      </c>
      <c r="F333" s="9"/>
      <c r="G333" s="9"/>
      <c r="H333" s="9"/>
      <c r="I333" s="9" t="n">
        <v>384</v>
      </c>
      <c r="J333" s="9" t="n">
        <v>19.9</v>
      </c>
      <c r="K333" s="9" t="n">
        <v>1383</v>
      </c>
      <c r="L333" s="9"/>
      <c r="M333" s="9"/>
      <c r="N333" s="9"/>
      <c r="O333" s="9"/>
      <c r="P333" s="9"/>
      <c r="Q333" s="9"/>
      <c r="R333" s="9" t="n">
        <v>275</v>
      </c>
      <c r="S333" s="9" t="n">
        <v>164</v>
      </c>
      <c r="T333" s="9" t="n">
        <v>91.1</v>
      </c>
      <c r="U333" s="9"/>
      <c r="V333" s="9"/>
      <c r="W333" s="9"/>
      <c r="X333" s="9"/>
      <c r="Y333" s="9" t="n">
        <v>0.4</v>
      </c>
      <c r="Z333" s="9" t="n">
        <v>176</v>
      </c>
      <c r="AA333" s="9" t="n">
        <v>186</v>
      </c>
      <c r="AB333" s="9" t="n">
        <v>5.1</v>
      </c>
      <c r="AC333" s="9" t="n">
        <v>24.1</v>
      </c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 t="n">
        <v>20</v>
      </c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 t="s">
        <v>6180</v>
      </c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</row>
    <row r="334" customFormat="false" ht="15.75" hidden="false" customHeight="true" outlineLevel="0" collapsed="false">
      <c r="A334" s="9" t="s">
        <v>3373</v>
      </c>
      <c r="B334" s="9" t="s">
        <v>6184</v>
      </c>
      <c r="C334" s="121" t="s">
        <v>3740</v>
      </c>
      <c r="D334" s="19"/>
      <c r="E334" s="9" t="n">
        <v>7.31</v>
      </c>
      <c r="F334" s="9"/>
      <c r="G334" s="9"/>
      <c r="H334" s="9"/>
      <c r="I334" s="9" t="n">
        <v>334</v>
      </c>
      <c r="J334" s="9" t="n">
        <v>20</v>
      </c>
      <c r="K334" s="9" t="n">
        <v>793</v>
      </c>
      <c r="L334" s="9"/>
      <c r="M334" s="9"/>
      <c r="N334" s="9"/>
      <c r="O334" s="9"/>
      <c r="P334" s="9"/>
      <c r="Q334" s="9"/>
      <c r="R334" s="9" t="n">
        <v>228</v>
      </c>
      <c r="S334" s="9" t="n">
        <v>29.9</v>
      </c>
      <c r="T334" s="9" t="n">
        <v>16.6</v>
      </c>
      <c r="U334" s="9"/>
      <c r="V334" s="9"/>
      <c r="W334" s="9"/>
      <c r="X334" s="9"/>
      <c r="Y334" s="9" t="n">
        <v>0.4</v>
      </c>
      <c r="Z334" s="9" t="n">
        <v>156</v>
      </c>
      <c r="AA334" s="9" t="n">
        <v>80.6</v>
      </c>
      <c r="AB334" s="9" t="n">
        <v>6.2</v>
      </c>
      <c r="AC334" s="9" t="n">
        <v>17.6</v>
      </c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 t="n">
        <v>26</v>
      </c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 t="s">
        <v>6180</v>
      </c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</row>
    <row r="335" customFormat="false" ht="15.75" hidden="false" customHeight="true" outlineLevel="0" collapsed="false">
      <c r="A335" s="9" t="s">
        <v>3375</v>
      </c>
      <c r="B335" s="9" t="s">
        <v>6240</v>
      </c>
      <c r="C335" s="121" t="s">
        <v>3740</v>
      </c>
      <c r="D335" s="19"/>
      <c r="E335" s="9" t="n">
        <v>7.37</v>
      </c>
      <c r="F335" s="9"/>
      <c r="G335" s="9"/>
      <c r="H335" s="9"/>
      <c r="I335" s="9" t="n">
        <v>359</v>
      </c>
      <c r="J335" s="9" t="n">
        <v>20</v>
      </c>
      <c r="K335" s="9" t="n">
        <v>844</v>
      </c>
      <c r="L335" s="9"/>
      <c r="M335" s="9"/>
      <c r="N335" s="9"/>
      <c r="O335" s="9"/>
      <c r="P335" s="9"/>
      <c r="Q335" s="9"/>
      <c r="R335" s="9" t="n">
        <v>309</v>
      </c>
      <c r="S335" s="9" t="n">
        <v>36.4</v>
      </c>
      <c r="T335" s="9" t="n">
        <v>13.3</v>
      </c>
      <c r="U335" s="9"/>
      <c r="V335" s="9"/>
      <c r="W335" s="9"/>
      <c r="X335" s="9"/>
      <c r="Y335" s="9"/>
      <c r="Z335" s="9" t="n">
        <v>210</v>
      </c>
      <c r="AA335" s="9" t="n">
        <v>59.3</v>
      </c>
      <c r="AB335" s="9" t="n">
        <v>4.2</v>
      </c>
      <c r="AC335" s="9" t="n">
        <v>24.3</v>
      </c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 t="n">
        <v>24</v>
      </c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 t="s">
        <v>6180</v>
      </c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</row>
    <row r="336" customFormat="false" ht="15.75" hidden="false" customHeight="true" outlineLevel="0" collapsed="false">
      <c r="A336" s="9" t="s">
        <v>3377</v>
      </c>
      <c r="B336" s="9" t="s">
        <v>6184</v>
      </c>
      <c r="C336" s="121" t="s">
        <v>3740</v>
      </c>
      <c r="D336" s="19"/>
      <c r="E336" s="9" t="n">
        <v>6.89</v>
      </c>
      <c r="F336" s="9"/>
      <c r="G336" s="9"/>
      <c r="H336" s="9"/>
      <c r="I336" s="9" t="n">
        <v>294</v>
      </c>
      <c r="J336" s="9" t="n">
        <v>20</v>
      </c>
      <c r="K336" s="9" t="n">
        <v>804</v>
      </c>
      <c r="L336" s="9"/>
      <c r="M336" s="9"/>
      <c r="N336" s="9"/>
      <c r="O336" s="9"/>
      <c r="P336" s="9"/>
      <c r="Q336" s="9"/>
      <c r="R336" s="9" t="n">
        <v>254</v>
      </c>
      <c r="S336" s="9" t="n">
        <v>53.4</v>
      </c>
      <c r="T336" s="9" t="n">
        <v>22.8</v>
      </c>
      <c r="U336" s="9"/>
      <c r="V336" s="9"/>
      <c r="W336" s="9"/>
      <c r="X336" s="9"/>
      <c r="Y336" s="9"/>
      <c r="Z336" s="9" t="n">
        <v>181</v>
      </c>
      <c r="AA336" s="9" t="n">
        <v>72.1</v>
      </c>
      <c r="AB336" s="9" t="n">
        <v>6.1</v>
      </c>
      <c r="AC336" s="9" t="n">
        <v>17.9</v>
      </c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 t="n">
        <v>36</v>
      </c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 t="s">
        <v>6180</v>
      </c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</row>
    <row r="337" customFormat="false" ht="15.75" hidden="false" customHeight="true" outlineLevel="0" collapsed="false">
      <c r="A337" s="9" t="s">
        <v>3379</v>
      </c>
      <c r="B337" s="9" t="s">
        <v>6240</v>
      </c>
      <c r="C337" s="121" t="s">
        <v>3740</v>
      </c>
      <c r="D337" s="19"/>
      <c r="E337" s="9" t="n">
        <v>7.5</v>
      </c>
      <c r="F337" s="9"/>
      <c r="G337" s="9"/>
      <c r="H337" s="9"/>
      <c r="I337" s="9" t="n">
        <v>359</v>
      </c>
      <c r="J337" s="9" t="n">
        <v>19.6</v>
      </c>
      <c r="K337" s="9" t="n">
        <v>1174</v>
      </c>
      <c r="L337" s="9"/>
      <c r="M337" s="9"/>
      <c r="N337" s="9"/>
      <c r="O337" s="9"/>
      <c r="P337" s="9"/>
      <c r="Q337" s="9"/>
      <c r="R337" s="9" t="n">
        <v>271</v>
      </c>
      <c r="S337" s="9" t="n">
        <v>119</v>
      </c>
      <c r="T337" s="9" t="n">
        <v>62.6</v>
      </c>
      <c r="U337" s="9"/>
      <c r="V337" s="9"/>
      <c r="W337" s="9"/>
      <c r="X337" s="9"/>
      <c r="Y337" s="9"/>
      <c r="Z337" s="9" t="n">
        <v>177</v>
      </c>
      <c r="AA337" s="9" t="n">
        <v>133</v>
      </c>
      <c r="AB337" s="9" t="n">
        <v>6.1</v>
      </c>
      <c r="AC337" s="9" t="n">
        <v>22.8</v>
      </c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 t="n">
        <v>33</v>
      </c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 t="s">
        <v>6180</v>
      </c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</row>
    <row r="338" customFormat="false" ht="15.75" hidden="false" customHeight="true" outlineLevel="0" collapsed="false">
      <c r="A338" s="9" t="s">
        <v>3381</v>
      </c>
      <c r="B338" s="9" t="s">
        <v>6241</v>
      </c>
      <c r="C338" s="121" t="s">
        <v>3742</v>
      </c>
      <c r="D338" s="19"/>
      <c r="E338" s="9" t="n">
        <v>7.87</v>
      </c>
      <c r="F338" s="9"/>
      <c r="G338" s="9"/>
      <c r="H338" s="9"/>
      <c r="I338" s="9" t="n">
        <v>411</v>
      </c>
      <c r="J338" s="9" t="n">
        <v>18</v>
      </c>
      <c r="K338" s="9" t="n">
        <v>1697</v>
      </c>
      <c r="L338" s="9"/>
      <c r="M338" s="9"/>
      <c r="N338" s="9"/>
      <c r="O338" s="9"/>
      <c r="P338" s="9"/>
      <c r="Q338" s="9"/>
      <c r="R338" s="9" t="n">
        <v>172</v>
      </c>
      <c r="S338" s="9" t="n">
        <v>96</v>
      </c>
      <c r="T338" s="9" t="n">
        <v>201</v>
      </c>
      <c r="U338" s="9"/>
      <c r="V338" s="9"/>
      <c r="W338" s="9"/>
      <c r="X338" s="9"/>
      <c r="Y338" s="9" t="n">
        <v>0.6</v>
      </c>
      <c r="Z338" s="9" t="n">
        <v>108</v>
      </c>
      <c r="AA338" s="9" t="n">
        <v>275</v>
      </c>
      <c r="AB338" s="9" t="n">
        <v>5</v>
      </c>
      <c r="AC338" s="9" t="n">
        <v>16</v>
      </c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 t="n">
        <v>136</v>
      </c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 t="s">
        <v>6180</v>
      </c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</row>
    <row r="339" customFormat="false" ht="15.75" hidden="false" customHeight="true" outlineLevel="0" collapsed="false">
      <c r="A339" s="9" t="s">
        <v>3382</v>
      </c>
      <c r="B339" s="9" t="s">
        <v>6241</v>
      </c>
      <c r="C339" s="121" t="s">
        <v>3742</v>
      </c>
      <c r="D339" s="19"/>
      <c r="E339" s="9" t="n">
        <v>7.74</v>
      </c>
      <c r="F339" s="9"/>
      <c r="G339" s="9"/>
      <c r="H339" s="9"/>
      <c r="I339" s="9" t="n">
        <v>356</v>
      </c>
      <c r="J339" s="9" t="n">
        <v>16.7</v>
      </c>
      <c r="K339" s="9" t="n">
        <v>816</v>
      </c>
      <c r="L339" s="9"/>
      <c r="M339" s="9"/>
      <c r="N339" s="9"/>
      <c r="O339" s="9"/>
      <c r="P339" s="9"/>
      <c r="Q339" s="9"/>
      <c r="R339" s="9" t="n">
        <v>242</v>
      </c>
      <c r="S339" s="9" t="n">
        <v>32</v>
      </c>
      <c r="T339" s="9" t="n">
        <v>15</v>
      </c>
      <c r="U339" s="9"/>
      <c r="V339" s="9"/>
      <c r="W339" s="9"/>
      <c r="X339" s="9"/>
      <c r="Y339" s="9" t="n">
        <v>0.4</v>
      </c>
      <c r="Z339" s="9" t="n">
        <v>155</v>
      </c>
      <c r="AA339" s="9" t="n">
        <v>89</v>
      </c>
      <c r="AB339" s="9" t="n">
        <v>5.9</v>
      </c>
      <c r="AC339" s="9" t="n">
        <v>21</v>
      </c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 t="n">
        <v>34</v>
      </c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 t="s">
        <v>6180</v>
      </c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</row>
    <row r="340" customFormat="false" ht="15.75" hidden="false" customHeight="true" outlineLevel="0" collapsed="false">
      <c r="A340" s="9" t="s">
        <v>3384</v>
      </c>
      <c r="B340" s="9" t="s">
        <v>6241</v>
      </c>
      <c r="C340" s="121" t="s">
        <v>3742</v>
      </c>
      <c r="D340" s="19"/>
      <c r="E340" s="9" t="n">
        <v>7.88</v>
      </c>
      <c r="F340" s="9"/>
      <c r="G340" s="9"/>
      <c r="H340" s="9"/>
      <c r="I340" s="9" t="n">
        <v>273</v>
      </c>
      <c r="J340" s="9" t="n">
        <v>18</v>
      </c>
      <c r="K340" s="9" t="n">
        <v>960</v>
      </c>
      <c r="L340" s="9"/>
      <c r="M340" s="9"/>
      <c r="N340" s="9"/>
      <c r="O340" s="9"/>
      <c r="P340" s="9"/>
      <c r="Q340" s="9"/>
      <c r="R340" s="9" t="n">
        <v>186</v>
      </c>
      <c r="S340" s="9" t="n">
        <v>104</v>
      </c>
      <c r="T340" s="9" t="n">
        <v>91</v>
      </c>
      <c r="U340" s="9"/>
      <c r="V340" s="9"/>
      <c r="W340" s="9"/>
      <c r="X340" s="9"/>
      <c r="Y340" s="9" t="n">
        <v>0.2</v>
      </c>
      <c r="Z340" s="9" t="n">
        <v>124</v>
      </c>
      <c r="AA340" s="9" t="n">
        <v>129</v>
      </c>
      <c r="AB340" s="9" t="n">
        <v>5.5</v>
      </c>
      <c r="AC340" s="9" t="n">
        <v>15</v>
      </c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 t="n">
        <v>11</v>
      </c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 t="s">
        <v>6180</v>
      </c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</row>
    <row r="341" customFormat="false" ht="15.75" hidden="false" customHeight="true" outlineLevel="0" collapsed="false">
      <c r="A341" s="9" t="s">
        <v>3386</v>
      </c>
      <c r="B341" s="9" t="s">
        <v>6182</v>
      </c>
      <c r="C341" s="121" t="s">
        <v>3742</v>
      </c>
      <c r="D341" s="19"/>
      <c r="E341" s="9" t="n">
        <v>7.4</v>
      </c>
      <c r="F341" s="9"/>
      <c r="G341" s="9"/>
      <c r="H341" s="9"/>
      <c r="I341" s="9" t="n">
        <v>279</v>
      </c>
      <c r="J341" s="9" t="n">
        <v>17.8</v>
      </c>
      <c r="K341" s="9" t="n">
        <v>723</v>
      </c>
      <c r="L341" s="9"/>
      <c r="M341" s="9"/>
      <c r="N341" s="9"/>
      <c r="O341" s="9"/>
      <c r="P341" s="9"/>
      <c r="Q341" s="9"/>
      <c r="R341" s="9" t="n">
        <v>160</v>
      </c>
      <c r="S341" s="9" t="n">
        <v>44</v>
      </c>
      <c r="T341" s="9" t="n">
        <v>40</v>
      </c>
      <c r="U341" s="9"/>
      <c r="V341" s="9"/>
      <c r="W341" s="9"/>
      <c r="X341" s="9"/>
      <c r="Y341" s="9" t="n">
        <v>0.3</v>
      </c>
      <c r="Z341" s="9" t="n">
        <v>100</v>
      </c>
      <c r="AA341" s="9" t="n">
        <v>98</v>
      </c>
      <c r="AB341" s="9" t="n">
        <v>4.4</v>
      </c>
      <c r="AC341" s="9" t="n">
        <v>15</v>
      </c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 t="n">
        <v>25</v>
      </c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 t="s">
        <v>6180</v>
      </c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</row>
    <row r="342" customFormat="false" ht="15.75" hidden="false" customHeight="true" outlineLevel="0" collapsed="false">
      <c r="A342" s="9" t="s">
        <v>3388</v>
      </c>
      <c r="B342" s="120" t="n">
        <v>44203</v>
      </c>
      <c r="C342" s="121" t="s">
        <v>3742</v>
      </c>
      <c r="D342" s="19"/>
      <c r="E342" s="9" t="n">
        <v>7.65</v>
      </c>
      <c r="F342" s="9"/>
      <c r="G342" s="9"/>
      <c r="H342" s="9"/>
      <c r="I342" s="9" t="n">
        <v>377</v>
      </c>
      <c r="J342" s="9" t="n">
        <v>16.3</v>
      </c>
      <c r="K342" s="9" t="n">
        <v>826</v>
      </c>
      <c r="L342" s="9"/>
      <c r="M342" s="9"/>
      <c r="N342" s="9"/>
      <c r="O342" s="9"/>
      <c r="P342" s="9"/>
      <c r="Q342" s="9"/>
      <c r="R342" s="9" t="n">
        <v>192</v>
      </c>
      <c r="S342" s="9" t="n">
        <v>23</v>
      </c>
      <c r="T342" s="9" t="n">
        <v>23</v>
      </c>
      <c r="U342" s="9"/>
      <c r="V342" s="9"/>
      <c r="W342" s="9"/>
      <c r="X342" s="9"/>
      <c r="Y342" s="9" t="n">
        <v>0.4</v>
      </c>
      <c r="Z342" s="9" t="n">
        <v>120</v>
      </c>
      <c r="AA342" s="9" t="n">
        <v>98</v>
      </c>
      <c r="AB342" s="9" t="n">
        <v>8.5</v>
      </c>
      <c r="AC342" s="9" t="n">
        <v>18</v>
      </c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 t="n">
        <v>38</v>
      </c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 t="s">
        <v>6180</v>
      </c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</row>
    <row r="343" customFormat="false" ht="15.75" hidden="false" customHeight="true" outlineLevel="0" collapsed="false">
      <c r="A343" s="9" t="s">
        <v>3390</v>
      </c>
      <c r="B343" s="120" t="n">
        <v>44203</v>
      </c>
      <c r="C343" s="121" t="s">
        <v>3742</v>
      </c>
      <c r="D343" s="19"/>
      <c r="E343" s="9" t="n">
        <v>7.43</v>
      </c>
      <c r="F343" s="9"/>
      <c r="G343" s="9"/>
      <c r="H343" s="9"/>
      <c r="I343" s="9" t="n">
        <v>359</v>
      </c>
      <c r="J343" s="9" t="n">
        <v>16.3</v>
      </c>
      <c r="K343" s="9" t="n">
        <v>1674</v>
      </c>
      <c r="L343" s="9"/>
      <c r="M343" s="9"/>
      <c r="N343" s="9"/>
      <c r="O343" s="9"/>
      <c r="P343" s="9"/>
      <c r="Q343" s="9"/>
      <c r="R343" s="9" t="n">
        <v>353</v>
      </c>
      <c r="S343" s="9" t="n">
        <v>240</v>
      </c>
      <c r="T343" s="9" t="n">
        <v>144</v>
      </c>
      <c r="U343" s="9"/>
      <c r="V343" s="9"/>
      <c r="W343" s="9"/>
      <c r="X343" s="9"/>
      <c r="Y343" s="9" t="n">
        <v>0.4</v>
      </c>
      <c r="Z343" s="9" t="n">
        <v>224</v>
      </c>
      <c r="AA343" s="9" t="n">
        <v>217</v>
      </c>
      <c r="AB343" s="9" t="n">
        <v>5.3</v>
      </c>
      <c r="AC343" s="9" t="n">
        <v>31</v>
      </c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 t="n">
        <v>50</v>
      </c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 t="s">
        <v>6180</v>
      </c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</row>
    <row r="344" customFormat="false" ht="15.75" hidden="false" customHeight="true" outlineLevel="0" collapsed="false">
      <c r="A344" s="9" t="s">
        <v>3392</v>
      </c>
      <c r="B344" s="120" t="n">
        <v>44234</v>
      </c>
      <c r="C344" s="121" t="s">
        <v>3742</v>
      </c>
      <c r="D344" s="19"/>
      <c r="E344" s="9" t="n">
        <v>7.41</v>
      </c>
      <c r="F344" s="9"/>
      <c r="G344" s="9"/>
      <c r="H344" s="9"/>
      <c r="I344" s="9" t="n">
        <v>283</v>
      </c>
      <c r="J344" s="9" t="n">
        <v>17.2</v>
      </c>
      <c r="K344" s="9" t="n">
        <v>743</v>
      </c>
      <c r="L344" s="9"/>
      <c r="M344" s="9"/>
      <c r="N344" s="9"/>
      <c r="O344" s="9"/>
      <c r="P344" s="9"/>
      <c r="Q344" s="9"/>
      <c r="R344" s="9" t="n">
        <v>139</v>
      </c>
      <c r="S344" s="9" t="n">
        <v>40</v>
      </c>
      <c r="T344" s="9" t="n">
        <v>22</v>
      </c>
      <c r="U344" s="9"/>
      <c r="V344" s="9"/>
      <c r="W344" s="9"/>
      <c r="X344" s="9"/>
      <c r="Y344" s="9" t="n">
        <v>0.3</v>
      </c>
      <c r="Z344" s="9" t="n">
        <v>81</v>
      </c>
      <c r="AA344" s="9" t="n">
        <v>100</v>
      </c>
      <c r="AB344" s="9" t="n">
        <v>9.8</v>
      </c>
      <c r="AC344" s="9" t="n">
        <v>14</v>
      </c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 t="n">
        <v>43</v>
      </c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 t="s">
        <v>6180</v>
      </c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</row>
    <row r="345" customFormat="false" ht="15.75" hidden="false" customHeight="true" outlineLevel="0" collapsed="false">
      <c r="A345" s="9" t="s">
        <v>3394</v>
      </c>
      <c r="B345" s="9" t="s">
        <v>6242</v>
      </c>
      <c r="C345" s="121" t="s">
        <v>3742</v>
      </c>
      <c r="D345" s="19"/>
      <c r="E345" s="9" t="n">
        <v>7.58</v>
      </c>
      <c r="F345" s="9"/>
      <c r="G345" s="9"/>
      <c r="H345" s="9"/>
      <c r="I345" s="9" t="n">
        <v>221</v>
      </c>
      <c r="J345" s="9" t="n">
        <v>17</v>
      </c>
      <c r="K345" s="9" t="n">
        <v>584</v>
      </c>
      <c r="L345" s="9"/>
      <c r="M345" s="9"/>
      <c r="N345" s="9"/>
      <c r="O345" s="9"/>
      <c r="P345" s="9"/>
      <c r="Q345" s="9"/>
      <c r="R345" s="9" t="n">
        <v>139</v>
      </c>
      <c r="S345" s="9" t="n">
        <v>40</v>
      </c>
      <c r="T345" s="9" t="n">
        <v>13</v>
      </c>
      <c r="U345" s="9"/>
      <c r="V345" s="9"/>
      <c r="W345" s="9"/>
      <c r="X345" s="9"/>
      <c r="Y345" s="9" t="n">
        <v>0.3</v>
      </c>
      <c r="Z345" s="9" t="n">
        <v>95</v>
      </c>
      <c r="AA345" s="9" t="n">
        <v>61</v>
      </c>
      <c r="AB345" s="9" t="n">
        <v>5.4</v>
      </c>
      <c r="AC345" s="9" t="n">
        <v>11</v>
      </c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 t="n">
        <v>12</v>
      </c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 t="s">
        <v>6180</v>
      </c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</row>
    <row r="346" customFormat="false" ht="15.75" hidden="false" customHeight="true" outlineLevel="0" collapsed="false">
      <c r="A346" s="9" t="s">
        <v>3396</v>
      </c>
      <c r="B346" s="120" t="n">
        <v>36629</v>
      </c>
      <c r="C346" s="121" t="s">
        <v>3761</v>
      </c>
      <c r="D346" s="147"/>
      <c r="E346" s="5" t="n">
        <v>7.4</v>
      </c>
      <c r="F346" s="9"/>
      <c r="G346" s="9"/>
      <c r="H346" s="9"/>
      <c r="I346" s="9" t="n">
        <v>263</v>
      </c>
      <c r="J346" s="9" t="s">
        <v>6243</v>
      </c>
      <c r="K346" s="9" t="n">
        <v>664</v>
      </c>
      <c r="L346" s="9"/>
      <c r="M346" s="9"/>
      <c r="N346" s="9"/>
      <c r="O346" s="9"/>
      <c r="P346" s="9"/>
      <c r="Q346" s="9"/>
      <c r="R346" s="9" t="n">
        <v>145</v>
      </c>
      <c r="S346" s="9"/>
      <c r="T346" s="9"/>
      <c r="U346" s="9"/>
      <c r="V346" s="9"/>
      <c r="W346" s="9"/>
      <c r="X346" s="9"/>
      <c r="Y346" s="9" t="n">
        <v>0.005</v>
      </c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 t="s">
        <v>6180</v>
      </c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</row>
    <row r="347" customFormat="false" ht="15.75" hidden="false" customHeight="true" outlineLevel="0" collapsed="false">
      <c r="A347" s="9" t="s">
        <v>3397</v>
      </c>
      <c r="B347" s="120" t="n">
        <v>41381</v>
      </c>
      <c r="C347" s="121" t="s">
        <v>3751</v>
      </c>
      <c r="D347" s="147"/>
      <c r="E347" s="5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 t="s">
        <v>6180</v>
      </c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</row>
    <row r="348" customFormat="false" ht="15.75" hidden="false" customHeight="true" outlineLevel="0" collapsed="false">
      <c r="A348" s="9" t="s">
        <v>3399</v>
      </c>
      <c r="B348" s="120" t="n">
        <v>41381</v>
      </c>
      <c r="C348" s="121" t="s">
        <v>3751</v>
      </c>
      <c r="D348" s="147"/>
      <c r="E348" s="5" t="n">
        <v>7</v>
      </c>
      <c r="F348" s="9"/>
      <c r="G348" s="9"/>
      <c r="H348" s="9"/>
      <c r="I348" s="9" t="n">
        <v>338</v>
      </c>
      <c r="J348" s="9"/>
      <c r="K348" s="9" t="n">
        <v>870</v>
      </c>
      <c r="L348" s="9"/>
      <c r="M348" s="9"/>
      <c r="N348" s="9"/>
      <c r="O348" s="9"/>
      <c r="P348" s="9"/>
      <c r="Q348" s="9"/>
      <c r="R348" s="9" t="n">
        <v>219</v>
      </c>
      <c r="S348" s="9" t="n">
        <v>51</v>
      </c>
      <c r="T348" s="9" t="n">
        <v>38</v>
      </c>
      <c r="U348" s="9"/>
      <c r="V348" s="9"/>
      <c r="W348" s="9"/>
      <c r="X348" s="9"/>
      <c r="Y348" s="9" t="n">
        <v>0.005</v>
      </c>
      <c r="Z348" s="9"/>
      <c r="AA348" s="9" t="n">
        <v>115</v>
      </c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 t="n">
        <v>17</v>
      </c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 t="s">
        <v>6180</v>
      </c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</row>
    <row r="349" customFormat="false" ht="15.75" hidden="false" customHeight="true" outlineLevel="0" collapsed="false">
      <c r="A349" s="9" t="s">
        <v>3402</v>
      </c>
      <c r="B349" s="120" t="n">
        <v>41325</v>
      </c>
      <c r="C349" s="121" t="s">
        <v>3751</v>
      </c>
      <c r="D349" s="147"/>
      <c r="E349" s="5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 t="n">
        <v>0.005</v>
      </c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 t="s">
        <v>6180</v>
      </c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</row>
    <row r="350" customFormat="false" ht="15.75" hidden="false" customHeight="true" outlineLevel="0" collapsed="false">
      <c r="A350" s="9" t="s">
        <v>3404</v>
      </c>
      <c r="B350" s="120" t="n">
        <v>41421</v>
      </c>
      <c r="C350" s="121" t="s">
        <v>3751</v>
      </c>
      <c r="D350" s="147"/>
      <c r="E350" s="5" t="n">
        <v>7.7</v>
      </c>
      <c r="F350" s="9"/>
      <c r="G350" s="9"/>
      <c r="H350" s="9"/>
      <c r="I350" s="9" t="n">
        <v>329</v>
      </c>
      <c r="J350" s="9"/>
      <c r="K350" s="9" t="n">
        <v>1414</v>
      </c>
      <c r="L350" s="9"/>
      <c r="M350" s="9"/>
      <c r="N350" s="9"/>
      <c r="O350" s="9"/>
      <c r="P350" s="9"/>
      <c r="Q350" s="9"/>
      <c r="R350" s="9" t="n">
        <v>274</v>
      </c>
      <c r="S350" s="9" t="n">
        <v>140</v>
      </c>
      <c r="T350" s="9" t="n">
        <v>137</v>
      </c>
      <c r="U350" s="9"/>
      <c r="V350" s="9"/>
      <c r="W350" s="9"/>
      <c r="X350" s="9"/>
      <c r="Y350" s="9" t="n">
        <v>0.005</v>
      </c>
      <c r="Z350" s="9"/>
      <c r="AA350" s="9" t="n">
        <v>227</v>
      </c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 t="s">
        <v>6180</v>
      </c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</row>
    <row r="351" customFormat="false" ht="15.75" hidden="false" customHeight="true" outlineLevel="0" collapsed="false">
      <c r="A351" s="9" t="s">
        <v>3407</v>
      </c>
      <c r="B351" s="120" t="n">
        <v>40975</v>
      </c>
      <c r="C351" s="121" t="s">
        <v>3752</v>
      </c>
      <c r="D351" s="147"/>
      <c r="E351" s="5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 t="n">
        <v>134</v>
      </c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 t="s">
        <v>6180</v>
      </c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</row>
    <row r="352" customFormat="false" ht="15.75" hidden="false" customHeight="true" outlineLevel="0" collapsed="false">
      <c r="A352" s="9" t="s">
        <v>3410</v>
      </c>
      <c r="B352" s="120" t="n">
        <v>41397</v>
      </c>
      <c r="C352" s="121" t="s">
        <v>3751</v>
      </c>
      <c r="D352" s="147"/>
      <c r="E352" s="5" t="n">
        <v>7.2</v>
      </c>
      <c r="F352" s="9"/>
      <c r="G352" s="9"/>
      <c r="H352" s="9"/>
      <c r="I352" s="9" t="n">
        <v>441</v>
      </c>
      <c r="J352" s="9"/>
      <c r="K352" s="9" t="n">
        <v>1040</v>
      </c>
      <c r="L352" s="9"/>
      <c r="M352" s="9"/>
      <c r="N352" s="9"/>
      <c r="O352" s="9"/>
      <c r="P352" s="9"/>
      <c r="Q352" s="9"/>
      <c r="R352" s="9" t="n">
        <v>216</v>
      </c>
      <c r="S352" s="9" t="n">
        <v>53</v>
      </c>
      <c r="T352" s="9" t="n">
        <v>35</v>
      </c>
      <c r="U352" s="9"/>
      <c r="V352" s="9"/>
      <c r="W352" s="9"/>
      <c r="X352" s="9"/>
      <c r="Y352" s="9" t="n">
        <v>0.52</v>
      </c>
      <c r="Z352" s="9"/>
      <c r="AA352" s="5" t="n">
        <v>155</v>
      </c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 t="n">
        <v>15</v>
      </c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 t="s">
        <v>6180</v>
      </c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</row>
    <row r="353" customFormat="false" ht="15.75" hidden="false" customHeight="true" outlineLevel="0" collapsed="false">
      <c r="A353" s="9" t="s">
        <v>3413</v>
      </c>
      <c r="B353" s="120" t="n">
        <v>41374</v>
      </c>
      <c r="C353" s="121" t="s">
        <v>3751</v>
      </c>
      <c r="D353" s="147"/>
      <c r="E353" s="5" t="n">
        <v>6.9</v>
      </c>
      <c r="F353" s="9"/>
      <c r="G353" s="9"/>
      <c r="H353" s="9"/>
      <c r="I353" s="9" t="n">
        <v>299</v>
      </c>
      <c r="J353" s="9"/>
      <c r="K353" s="9" t="n">
        <v>747</v>
      </c>
      <c r="L353" s="9"/>
      <c r="M353" s="9"/>
      <c r="N353" s="9"/>
      <c r="O353" s="9"/>
      <c r="P353" s="9"/>
      <c r="Q353" s="9"/>
      <c r="R353" s="9" t="n">
        <v>146</v>
      </c>
      <c r="S353" s="9" t="n">
        <v>41</v>
      </c>
      <c r="T353" s="9" t="n">
        <v>25</v>
      </c>
      <c r="U353" s="9"/>
      <c r="V353" s="9"/>
      <c r="W353" s="9"/>
      <c r="X353" s="9"/>
      <c r="Y353" s="9" t="n">
        <v>0.57</v>
      </c>
      <c r="Z353" s="9"/>
      <c r="AA353" s="5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 t="s">
        <v>6180</v>
      </c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</row>
    <row r="354" customFormat="false" ht="15.75" hidden="false" customHeight="true" outlineLevel="0" collapsed="false">
      <c r="A354" s="9" t="s">
        <v>3416</v>
      </c>
      <c r="B354" s="120" t="n">
        <v>41381</v>
      </c>
      <c r="C354" s="121" t="s">
        <v>3751</v>
      </c>
      <c r="D354" s="147"/>
      <c r="E354" s="5" t="n">
        <v>7.1</v>
      </c>
      <c r="F354" s="9"/>
      <c r="G354" s="9"/>
      <c r="H354" s="9"/>
      <c r="I354" s="9" t="n">
        <v>377</v>
      </c>
      <c r="J354" s="9"/>
      <c r="K354" s="9" t="n">
        <v>1190</v>
      </c>
      <c r="L354" s="9"/>
      <c r="M354" s="9"/>
      <c r="N354" s="9"/>
      <c r="O354" s="9"/>
      <c r="P354" s="9"/>
      <c r="Q354" s="9"/>
      <c r="R354" s="9" t="n">
        <v>302</v>
      </c>
      <c r="S354" s="9" t="n">
        <v>100</v>
      </c>
      <c r="T354" s="9" t="n">
        <v>56</v>
      </c>
      <c r="U354" s="9"/>
      <c r="V354" s="9"/>
      <c r="W354" s="9"/>
      <c r="X354" s="9"/>
      <c r="Y354" s="9" t="n">
        <v>0.005</v>
      </c>
      <c r="Z354" s="9"/>
      <c r="AA354" s="5" t="n">
        <v>129</v>
      </c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 t="n">
        <v>51</v>
      </c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 t="s">
        <v>6180</v>
      </c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</row>
    <row r="355" customFormat="false" ht="15.75" hidden="false" customHeight="true" outlineLevel="0" collapsed="false">
      <c r="A355" s="9" t="s">
        <v>3419</v>
      </c>
      <c r="B355" s="120" t="n">
        <v>41381</v>
      </c>
      <c r="C355" s="121" t="s">
        <v>3751</v>
      </c>
      <c r="D355" s="147"/>
      <c r="E355" s="5" t="n">
        <v>7.3</v>
      </c>
      <c r="F355" s="9"/>
      <c r="G355" s="9"/>
      <c r="H355" s="9"/>
      <c r="I355" s="9" t="n">
        <v>362</v>
      </c>
      <c r="J355" s="9"/>
      <c r="K355" s="9" t="n">
        <v>58</v>
      </c>
      <c r="L355" s="9"/>
      <c r="M355" s="9"/>
      <c r="N355" s="9"/>
      <c r="O355" s="9"/>
      <c r="P355" s="9"/>
      <c r="Q355" s="9"/>
      <c r="R355" s="9" t="n">
        <v>205</v>
      </c>
      <c r="S355" s="9" t="n">
        <v>58</v>
      </c>
      <c r="T355" s="9" t="n">
        <v>48</v>
      </c>
      <c r="U355" s="9"/>
      <c r="V355" s="9"/>
      <c r="W355" s="9"/>
      <c r="X355" s="9"/>
      <c r="Y355" s="9" t="n">
        <v>0.005</v>
      </c>
      <c r="Z355" s="9"/>
      <c r="AA355" s="5" t="n">
        <v>150</v>
      </c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 t="s">
        <v>6180</v>
      </c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</row>
    <row r="356" customFormat="false" ht="15.75" hidden="false" customHeight="true" outlineLevel="0" collapsed="false">
      <c r="A356" s="9" t="s">
        <v>3421</v>
      </c>
      <c r="B356" s="120" t="n">
        <v>41381</v>
      </c>
      <c r="C356" s="121" t="s">
        <v>3751</v>
      </c>
      <c r="D356" s="147"/>
      <c r="E356" s="5" t="n">
        <v>7.2</v>
      </c>
      <c r="F356" s="9"/>
      <c r="G356" s="9"/>
      <c r="H356" s="9"/>
      <c r="I356" s="9" t="n">
        <v>320</v>
      </c>
      <c r="J356" s="9"/>
      <c r="K356" s="9" t="n">
        <v>953</v>
      </c>
      <c r="L356" s="9"/>
      <c r="M356" s="9"/>
      <c r="N356" s="9"/>
      <c r="O356" s="9"/>
      <c r="P356" s="9"/>
      <c r="Q356" s="9"/>
      <c r="R356" s="9" t="n">
        <v>254</v>
      </c>
      <c r="S356" s="9" t="n">
        <v>70</v>
      </c>
      <c r="T356" s="9" t="n">
        <v>91</v>
      </c>
      <c r="U356" s="9"/>
      <c r="V356" s="9"/>
      <c r="W356" s="9"/>
      <c r="X356" s="9"/>
      <c r="Y356" s="9" t="n">
        <v>0.005</v>
      </c>
      <c r="Z356" s="9"/>
      <c r="AA356" s="5" t="n">
        <v>114</v>
      </c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 t="n">
        <v>22</v>
      </c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 t="s">
        <v>6180</v>
      </c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</row>
    <row r="357" customFormat="false" ht="15.75" hidden="false" customHeight="true" outlineLevel="0" collapsed="false">
      <c r="A357" s="9" t="s">
        <v>3423</v>
      </c>
      <c r="B357" s="120" t="n">
        <v>41417</v>
      </c>
      <c r="C357" s="121" t="s">
        <v>3751</v>
      </c>
      <c r="D357" s="147"/>
      <c r="E357" s="5" t="n">
        <v>7.2</v>
      </c>
      <c r="F357" s="9"/>
      <c r="G357" s="9"/>
      <c r="H357" s="9"/>
      <c r="I357" s="9" t="n">
        <v>212</v>
      </c>
      <c r="J357" s="9"/>
      <c r="K357" s="9" t="n">
        <v>538</v>
      </c>
      <c r="L357" s="9"/>
      <c r="M357" s="9"/>
      <c r="N357" s="9"/>
      <c r="O357" s="9"/>
      <c r="P357" s="9"/>
      <c r="Q357" s="9"/>
      <c r="R357" s="9" t="n">
        <v>163</v>
      </c>
      <c r="S357" s="9" t="n">
        <v>15</v>
      </c>
      <c r="T357" s="9" t="n">
        <v>16</v>
      </c>
      <c r="U357" s="9"/>
      <c r="V357" s="9"/>
      <c r="W357" s="9"/>
      <c r="X357" s="9"/>
      <c r="Y357" s="9" t="n">
        <v>0.005</v>
      </c>
      <c r="Z357" s="9"/>
      <c r="AA357" s="5" t="n">
        <v>47</v>
      </c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 t="n">
        <v>34</v>
      </c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 t="s">
        <v>6180</v>
      </c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</row>
    <row r="358" customFormat="false" ht="15.75" hidden="false" customHeight="true" outlineLevel="0" collapsed="false">
      <c r="A358" s="9" t="s">
        <v>3424</v>
      </c>
      <c r="B358" s="120" t="n">
        <v>36797</v>
      </c>
      <c r="C358" s="121" t="s">
        <v>3761</v>
      </c>
      <c r="D358" s="147"/>
      <c r="E358" s="5" t="n">
        <v>7.3</v>
      </c>
      <c r="F358" s="9"/>
      <c r="G358" s="9" t="n">
        <v>425.7</v>
      </c>
      <c r="H358" s="9"/>
      <c r="I358" s="9" t="n">
        <v>349</v>
      </c>
      <c r="J358" s="9" t="n">
        <v>19.6</v>
      </c>
      <c r="K358" s="9" t="n">
        <v>804</v>
      </c>
      <c r="L358" s="9"/>
      <c r="M358" s="9"/>
      <c r="N358" s="9"/>
      <c r="O358" s="9"/>
      <c r="P358" s="9"/>
      <c r="Q358" s="9"/>
      <c r="R358" s="9" t="n">
        <v>187</v>
      </c>
      <c r="S358" s="9"/>
      <c r="T358" s="9"/>
      <c r="U358" s="9"/>
      <c r="V358" s="9"/>
      <c r="W358" s="9"/>
      <c r="X358" s="9"/>
      <c r="Y358" s="9"/>
      <c r="Z358" s="9"/>
      <c r="AA358" s="5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 t="s">
        <v>6180</v>
      </c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</row>
    <row r="359" customFormat="false" ht="15.75" hidden="false" customHeight="true" outlineLevel="0" collapsed="false">
      <c r="A359" s="9" t="s">
        <v>3427</v>
      </c>
      <c r="B359" s="120" t="n">
        <v>36670</v>
      </c>
      <c r="C359" s="121" t="s">
        <v>3761</v>
      </c>
      <c r="D359" s="147"/>
      <c r="E359" s="5" t="n">
        <v>7.1</v>
      </c>
      <c r="F359" s="9"/>
      <c r="G359" s="9" t="n">
        <v>419.68</v>
      </c>
      <c r="H359" s="9"/>
      <c r="I359" s="9" t="n">
        <v>344</v>
      </c>
      <c r="J359" s="9" t="n">
        <v>23.2</v>
      </c>
      <c r="K359" s="9" t="n">
        <v>724</v>
      </c>
      <c r="L359" s="9"/>
      <c r="M359" s="9"/>
      <c r="N359" s="9"/>
      <c r="O359" s="9"/>
      <c r="P359" s="9"/>
      <c r="Q359" s="9"/>
      <c r="R359" s="9" t="n">
        <v>277</v>
      </c>
      <c r="S359" s="9"/>
      <c r="T359" s="9"/>
      <c r="U359" s="9"/>
      <c r="V359" s="9"/>
      <c r="W359" s="9"/>
      <c r="X359" s="9"/>
      <c r="Y359" s="9"/>
      <c r="Z359" s="9"/>
      <c r="AA359" s="5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 t="s">
        <v>6180</v>
      </c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</row>
    <row r="360" customFormat="false" ht="15.75" hidden="false" customHeight="true" outlineLevel="0" collapsed="false">
      <c r="A360" s="9" t="s">
        <v>3429</v>
      </c>
      <c r="B360" s="120" t="n">
        <v>37029</v>
      </c>
      <c r="C360" s="121" t="s">
        <v>6244</v>
      </c>
      <c r="D360" s="147"/>
      <c r="E360" s="5" t="n">
        <v>7</v>
      </c>
      <c r="F360" s="9"/>
      <c r="G360" s="9" t="n">
        <v>518.5</v>
      </c>
      <c r="H360" s="9"/>
      <c r="I360" s="9" t="n">
        <v>425</v>
      </c>
      <c r="J360" s="9" t="n">
        <v>18.1</v>
      </c>
      <c r="K360" s="9" t="n">
        <v>964</v>
      </c>
      <c r="L360" s="9"/>
      <c r="M360" s="9"/>
      <c r="N360" s="9"/>
      <c r="O360" s="9"/>
      <c r="P360" s="9"/>
      <c r="Q360" s="9"/>
      <c r="R360" s="9" t="n">
        <v>334</v>
      </c>
      <c r="S360" s="9"/>
      <c r="T360" s="9"/>
      <c r="U360" s="9"/>
      <c r="V360" s="9"/>
      <c r="W360" s="9"/>
      <c r="X360" s="9"/>
      <c r="Y360" s="9"/>
      <c r="Z360" s="9"/>
      <c r="AA360" s="5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 t="s">
        <v>6180</v>
      </c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</row>
    <row r="361" customFormat="false" ht="15.75" hidden="false" customHeight="true" outlineLevel="0" collapsed="false">
      <c r="A361" s="9" t="s">
        <v>3431</v>
      </c>
      <c r="B361" s="120" t="n">
        <v>36671</v>
      </c>
      <c r="C361" s="121" t="s">
        <v>3761</v>
      </c>
      <c r="D361" s="147"/>
      <c r="E361" s="5" t="n">
        <v>7.1</v>
      </c>
      <c r="F361" s="9"/>
      <c r="G361" s="9" t="n">
        <v>468.48</v>
      </c>
      <c r="H361" s="9"/>
      <c r="I361" s="9" t="n">
        <v>384</v>
      </c>
      <c r="J361" s="9" t="n">
        <v>18.3</v>
      </c>
      <c r="K361" s="9" t="n">
        <v>1566</v>
      </c>
      <c r="L361" s="9"/>
      <c r="M361" s="9"/>
      <c r="N361" s="9"/>
      <c r="O361" s="9"/>
      <c r="P361" s="9"/>
      <c r="Q361" s="9"/>
      <c r="R361" s="9" t="n">
        <v>409</v>
      </c>
      <c r="S361" s="9"/>
      <c r="T361" s="9"/>
      <c r="U361" s="9"/>
      <c r="V361" s="9"/>
      <c r="W361" s="9"/>
      <c r="X361" s="9"/>
      <c r="Y361" s="9"/>
      <c r="Z361" s="9"/>
      <c r="AA361" s="5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 t="s">
        <v>6180</v>
      </c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</row>
    <row r="362" customFormat="false" ht="15.75" hidden="false" customHeight="true" outlineLevel="0" collapsed="false">
      <c r="A362" s="9" t="s">
        <v>3433</v>
      </c>
      <c r="B362" s="120" t="n">
        <v>36703</v>
      </c>
      <c r="C362" s="121" t="s">
        <v>3761</v>
      </c>
      <c r="D362" s="147"/>
      <c r="E362" s="5" t="n">
        <v>6.9</v>
      </c>
      <c r="F362" s="9"/>
      <c r="G362" s="9" t="n">
        <v>172.02</v>
      </c>
      <c r="H362" s="9"/>
      <c r="I362" s="9" t="n">
        <v>141</v>
      </c>
      <c r="J362" s="9" t="n">
        <v>12</v>
      </c>
      <c r="K362" s="9" t="n">
        <v>583</v>
      </c>
      <c r="L362" s="9"/>
      <c r="M362" s="9"/>
      <c r="N362" s="9"/>
      <c r="O362" s="9"/>
      <c r="P362" s="9"/>
      <c r="Q362" s="9"/>
      <c r="R362" s="9" t="n">
        <v>111</v>
      </c>
      <c r="S362" s="9"/>
      <c r="T362" s="9"/>
      <c r="U362" s="9"/>
      <c r="V362" s="9"/>
      <c r="W362" s="9"/>
      <c r="X362" s="9"/>
      <c r="Y362" s="9"/>
      <c r="Z362" s="9"/>
      <c r="AA362" s="5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 t="s">
        <v>6180</v>
      </c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</row>
    <row r="363" customFormat="false" ht="15.75" hidden="false" customHeight="true" outlineLevel="0" collapsed="false">
      <c r="A363" s="9" t="s">
        <v>3435</v>
      </c>
      <c r="B363" s="126" t="n">
        <v>37937</v>
      </c>
      <c r="C363" s="39" t="n">
        <v>2003</v>
      </c>
      <c r="D363" s="39"/>
      <c r="E363" s="39" t="n">
        <v>7</v>
      </c>
      <c r="F363" s="39"/>
      <c r="G363" s="39" t="n">
        <v>428.22</v>
      </c>
      <c r="H363" s="39"/>
      <c r="I363" s="39" t="n">
        <v>351</v>
      </c>
      <c r="J363" s="39" t="n">
        <v>18.4</v>
      </c>
      <c r="K363" s="39" t="n">
        <v>884</v>
      </c>
      <c r="L363" s="39"/>
      <c r="M363" s="9"/>
      <c r="N363" s="9"/>
      <c r="O363" s="9"/>
      <c r="P363" s="9"/>
      <c r="Q363" s="9"/>
      <c r="R363" s="9" t="n">
        <v>245.8</v>
      </c>
      <c r="S363" s="9"/>
      <c r="T363" s="9"/>
      <c r="U363" s="9"/>
      <c r="V363" s="9"/>
      <c r="W363" s="9"/>
      <c r="X363" s="9"/>
      <c r="Y363" s="9"/>
      <c r="Z363" s="9"/>
      <c r="AA363" s="5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 t="s">
        <v>6180</v>
      </c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</row>
    <row r="364" customFormat="false" ht="15.75" hidden="false" customHeight="true" outlineLevel="0" collapsed="false">
      <c r="A364" s="9" t="s">
        <v>3437</v>
      </c>
      <c r="B364" s="120" t="n">
        <v>36704</v>
      </c>
      <c r="C364" s="121" t="s">
        <v>3761</v>
      </c>
      <c r="D364" s="147"/>
      <c r="E364" s="5" t="n">
        <v>7.2</v>
      </c>
      <c r="F364" s="9"/>
      <c r="G364" s="9" t="n">
        <v>362.34</v>
      </c>
      <c r="H364" s="9"/>
      <c r="I364" s="9" t="n">
        <v>297</v>
      </c>
      <c r="J364" s="9" t="n">
        <v>17.9</v>
      </c>
      <c r="K364" s="9" t="n">
        <v>1414</v>
      </c>
      <c r="L364" s="9"/>
      <c r="M364" s="9"/>
      <c r="N364" s="9"/>
      <c r="O364" s="9"/>
      <c r="P364" s="9"/>
      <c r="Q364" s="9"/>
      <c r="R364" s="9" t="n">
        <v>294</v>
      </c>
      <c r="S364" s="9"/>
      <c r="T364" s="9"/>
      <c r="U364" s="9"/>
      <c r="V364" s="9"/>
      <c r="W364" s="9"/>
      <c r="X364" s="9"/>
      <c r="Y364" s="9"/>
      <c r="Z364" s="9"/>
      <c r="AA364" s="5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 t="s">
        <v>6180</v>
      </c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</row>
    <row r="365" customFormat="false" ht="15.75" hidden="false" customHeight="true" outlineLevel="0" collapsed="false">
      <c r="A365" s="9" t="s">
        <v>3439</v>
      </c>
      <c r="B365" s="120" t="n">
        <v>37029</v>
      </c>
      <c r="C365" s="121" t="s">
        <v>6244</v>
      </c>
      <c r="D365" s="147"/>
      <c r="E365" s="5" t="n">
        <v>7.4</v>
      </c>
      <c r="F365" s="9"/>
      <c r="G365" s="9" t="n">
        <v>440.42</v>
      </c>
      <c r="H365" s="9"/>
      <c r="I365" s="9" t="n">
        <v>361</v>
      </c>
      <c r="J365" s="9" t="n">
        <v>18.4</v>
      </c>
      <c r="K365" s="9" t="n">
        <v>998</v>
      </c>
      <c r="L365" s="9"/>
      <c r="M365" s="9"/>
      <c r="N365" s="9"/>
      <c r="O365" s="9"/>
      <c r="P365" s="9"/>
      <c r="Q365" s="9"/>
      <c r="R365" s="9" t="n">
        <v>234</v>
      </c>
      <c r="S365" s="9"/>
      <c r="T365" s="9"/>
      <c r="U365" s="9"/>
      <c r="V365" s="9"/>
      <c r="W365" s="9"/>
      <c r="X365" s="9"/>
      <c r="Y365" s="9"/>
      <c r="Z365" s="9"/>
      <c r="AA365" s="5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 t="s">
        <v>6180</v>
      </c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</row>
    <row r="366" customFormat="false" ht="15.75" hidden="false" customHeight="true" outlineLevel="0" collapsed="false">
      <c r="A366" s="9" t="s">
        <v>3441</v>
      </c>
      <c r="B366" s="120" t="n">
        <v>37938</v>
      </c>
      <c r="C366" s="121" t="s">
        <v>6236</v>
      </c>
      <c r="D366" s="147"/>
      <c r="E366" s="5" t="n">
        <v>7.1</v>
      </c>
      <c r="F366" s="9"/>
      <c r="G366" s="9" t="s">
        <v>6245</v>
      </c>
      <c r="H366" s="9"/>
      <c r="I366" s="9" t="n">
        <v>284</v>
      </c>
      <c r="J366" s="9" t="n">
        <v>18.5</v>
      </c>
      <c r="K366" s="9" t="n">
        <v>758</v>
      </c>
      <c r="L366" s="9"/>
      <c r="M366" s="9"/>
      <c r="N366" s="9"/>
      <c r="O366" s="9"/>
      <c r="P366" s="9"/>
      <c r="Q366" s="9"/>
      <c r="R366" s="9" t="n">
        <v>147.48</v>
      </c>
      <c r="S366" s="9"/>
      <c r="T366" s="9"/>
      <c r="U366" s="9"/>
      <c r="V366" s="9"/>
      <c r="W366" s="9"/>
      <c r="X366" s="9"/>
      <c r="Y366" s="9"/>
      <c r="Z366" s="9"/>
      <c r="AA366" s="5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 t="s">
        <v>6180</v>
      </c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</row>
    <row r="367" customFormat="false" ht="15.75" hidden="false" customHeight="true" outlineLevel="0" collapsed="false">
      <c r="A367" s="9" t="s">
        <v>3443</v>
      </c>
      <c r="B367" s="120" t="n">
        <v>37022</v>
      </c>
      <c r="C367" s="121" t="s">
        <v>6244</v>
      </c>
      <c r="D367" s="147"/>
      <c r="E367" s="5" t="n">
        <v>7.7</v>
      </c>
      <c r="F367" s="9"/>
      <c r="G367" s="9" t="n">
        <v>519.72</v>
      </c>
      <c r="H367" s="9"/>
      <c r="I367" s="9" t="n">
        <v>426</v>
      </c>
      <c r="J367" s="9"/>
      <c r="K367" s="9" t="n">
        <v>1286</v>
      </c>
      <c r="L367" s="9"/>
      <c r="M367" s="9"/>
      <c r="N367" s="9"/>
      <c r="O367" s="9"/>
      <c r="P367" s="9"/>
      <c r="Q367" s="9"/>
      <c r="R367" s="9" t="n">
        <v>155</v>
      </c>
      <c r="S367" s="9"/>
      <c r="T367" s="9"/>
      <c r="U367" s="9"/>
      <c r="V367" s="9"/>
      <c r="W367" s="9"/>
      <c r="X367" s="9"/>
      <c r="Y367" s="9"/>
      <c r="Z367" s="9"/>
      <c r="AA367" s="5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 t="s">
        <v>6180</v>
      </c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</row>
    <row r="368" customFormat="false" ht="15.75" hidden="false" customHeight="true" outlineLevel="0" collapsed="false">
      <c r="A368" s="9" t="s">
        <v>3446</v>
      </c>
      <c r="B368" s="120" t="n">
        <v>37517</v>
      </c>
      <c r="C368" s="121" t="s">
        <v>3746</v>
      </c>
      <c r="D368" s="147"/>
      <c r="E368" s="5" t="n">
        <v>7.3</v>
      </c>
      <c r="F368" s="9"/>
      <c r="G368" s="9" t="s">
        <v>6246</v>
      </c>
      <c r="H368" s="9"/>
      <c r="I368" s="9" t="n">
        <v>337</v>
      </c>
      <c r="J368" s="9" t="n">
        <v>18.4</v>
      </c>
      <c r="K368" s="9" t="n">
        <v>988</v>
      </c>
      <c r="L368" s="9"/>
      <c r="M368" s="9"/>
      <c r="N368" s="9"/>
      <c r="O368" s="9"/>
      <c r="P368" s="9"/>
      <c r="Q368" s="9"/>
      <c r="R368" s="9" t="n">
        <v>202</v>
      </c>
      <c r="S368" s="9"/>
      <c r="T368" s="9"/>
      <c r="U368" s="9"/>
      <c r="V368" s="9"/>
      <c r="W368" s="9"/>
      <c r="X368" s="9"/>
      <c r="Y368" s="9"/>
      <c r="Z368" s="9"/>
      <c r="AA368" s="5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 t="s">
        <v>6180</v>
      </c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</row>
    <row r="369" customFormat="false" ht="15.75" hidden="false" customHeight="true" outlineLevel="0" collapsed="false">
      <c r="A369" s="9" t="s">
        <v>3448</v>
      </c>
      <c r="B369" s="120" t="n">
        <v>36629</v>
      </c>
      <c r="C369" s="121" t="s">
        <v>3761</v>
      </c>
      <c r="D369" s="147"/>
      <c r="E369" s="5" t="n">
        <v>7.4</v>
      </c>
      <c r="F369" s="9"/>
      <c r="G369" s="9" t="n">
        <v>320.86</v>
      </c>
      <c r="H369" s="9"/>
      <c r="I369" s="9" t="n">
        <v>263</v>
      </c>
      <c r="J369" s="9" t="n">
        <v>18.7</v>
      </c>
      <c r="K369" s="9" t="n">
        <v>664</v>
      </c>
      <c r="L369" s="9"/>
      <c r="M369" s="9"/>
      <c r="N369" s="9"/>
      <c r="O369" s="9"/>
      <c r="P369" s="9"/>
      <c r="Q369" s="9"/>
      <c r="R369" s="9" t="n">
        <v>145</v>
      </c>
      <c r="S369" s="9"/>
      <c r="T369" s="9"/>
      <c r="U369" s="9"/>
      <c r="V369" s="9"/>
      <c r="W369" s="9"/>
      <c r="X369" s="9"/>
      <c r="Y369" s="9"/>
      <c r="Z369" s="9"/>
      <c r="AA369" s="5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 t="s">
        <v>6180</v>
      </c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</row>
    <row r="370" customFormat="false" ht="15.75" hidden="false" customHeight="true" outlineLevel="0" collapsed="false">
      <c r="A370" s="9" t="s">
        <v>3451</v>
      </c>
      <c r="B370" s="120" t="n">
        <v>36628</v>
      </c>
      <c r="C370" s="121" t="s">
        <v>3761</v>
      </c>
      <c r="D370" s="147"/>
      <c r="E370" s="5" t="n">
        <v>7.1</v>
      </c>
      <c r="F370" s="9"/>
      <c r="G370" s="9" t="s">
        <v>6247</v>
      </c>
      <c r="H370" s="9"/>
      <c r="I370" s="9" t="n">
        <v>388</v>
      </c>
      <c r="J370" s="9" t="n">
        <v>18.8</v>
      </c>
      <c r="K370" s="9" t="n">
        <v>1259</v>
      </c>
      <c r="L370" s="9"/>
      <c r="M370" s="9"/>
      <c r="N370" s="9"/>
      <c r="O370" s="9"/>
      <c r="P370" s="9"/>
      <c r="Q370" s="9"/>
      <c r="R370" s="9" t="n">
        <v>278</v>
      </c>
      <c r="S370" s="9"/>
      <c r="T370" s="9"/>
      <c r="U370" s="9"/>
      <c r="V370" s="9"/>
      <c r="W370" s="9"/>
      <c r="X370" s="9"/>
      <c r="Y370" s="9"/>
      <c r="Z370" s="9"/>
      <c r="AA370" s="5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 t="s">
        <v>6180</v>
      </c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</row>
    <row r="371" customFormat="false" ht="15.75" hidden="false" customHeight="true" outlineLevel="0" collapsed="false">
      <c r="A371" s="9" t="s">
        <v>72</v>
      </c>
      <c r="B371" s="120"/>
      <c r="C371" s="121"/>
      <c r="D371" s="19" t="s">
        <v>6149</v>
      </c>
      <c r="E371" s="9" t="n">
        <v>7.59</v>
      </c>
      <c r="F371" s="9"/>
      <c r="G371" s="9" t="n">
        <v>258.13</v>
      </c>
      <c r="H371" s="9"/>
      <c r="I371" s="9" t="n">
        <v>211.58</v>
      </c>
      <c r="J371" s="9" t="n">
        <v>18</v>
      </c>
      <c r="K371" s="9" t="n">
        <v>363</v>
      </c>
      <c r="L371" s="9"/>
      <c r="M371" s="9"/>
      <c r="N371" s="9"/>
      <c r="O371" s="9"/>
      <c r="P371" s="9"/>
      <c r="Q371" s="1" t="n">
        <v>343.29</v>
      </c>
      <c r="R371" s="9" t="n">
        <v>226.59</v>
      </c>
      <c r="S371" s="9" t="n">
        <v>2.15</v>
      </c>
      <c r="T371" s="9" t="n">
        <v>0.3</v>
      </c>
      <c r="U371" s="9"/>
      <c r="V371" s="9"/>
      <c r="W371" s="9"/>
      <c r="X371" s="9"/>
      <c r="Y371" s="9"/>
      <c r="Z371" s="9" t="n">
        <v>47.23</v>
      </c>
      <c r="AA371" s="9" t="n">
        <v>6.9</v>
      </c>
      <c r="AB371" s="9" t="n">
        <v>0.4</v>
      </c>
      <c r="AC371" s="9" t="n">
        <v>26.38</v>
      </c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 t="n">
        <v>0.53</v>
      </c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 t="s">
        <v>6150</v>
      </c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</row>
    <row r="372" customFormat="false" ht="15.75" hidden="false" customHeight="true" outlineLevel="0" collapsed="false">
      <c r="A372" s="9" t="s">
        <v>72</v>
      </c>
      <c r="B372" s="120" t="n">
        <v>34187</v>
      </c>
      <c r="C372" s="121" t="s">
        <v>6175</v>
      </c>
      <c r="D372" s="19" t="s">
        <v>6248</v>
      </c>
      <c r="E372" s="9" t="n">
        <v>7</v>
      </c>
      <c r="F372" s="9" t="n">
        <v>0</v>
      </c>
      <c r="G372" s="9"/>
      <c r="H372" s="9"/>
      <c r="I372" s="9" t="n">
        <v>76.2</v>
      </c>
      <c r="J372" s="9"/>
      <c r="K372" s="9" t="n">
        <v>420</v>
      </c>
      <c r="L372" s="9"/>
      <c r="M372" s="9"/>
      <c r="N372" s="9"/>
      <c r="O372" s="9" t="n">
        <v>0.002736</v>
      </c>
      <c r="P372" s="9"/>
      <c r="R372" s="9" t="n">
        <v>107</v>
      </c>
      <c r="S372" s="9" t="n">
        <v>2.1</v>
      </c>
      <c r="T372" s="9" t="n">
        <v>3.2</v>
      </c>
      <c r="U372" s="9"/>
      <c r="V372" s="9"/>
      <c r="W372" s="9"/>
      <c r="X372" s="9"/>
      <c r="Y372" s="9"/>
      <c r="Z372" s="9" t="n">
        <v>22.4</v>
      </c>
      <c r="AA372" s="9"/>
      <c r="AB372" s="9"/>
      <c r="AC372" s="9" t="n">
        <v>12.3</v>
      </c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 t="n">
        <v>4.4</v>
      </c>
      <c r="BK372" s="9" t="n">
        <v>0.0064</v>
      </c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 t="s">
        <v>27</v>
      </c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</row>
    <row r="373" customFormat="false" ht="15.75" hidden="false" customHeight="true" outlineLevel="0" collapsed="false">
      <c r="A373" s="9" t="s">
        <v>75</v>
      </c>
      <c r="B373" s="145" t="n">
        <v>34473</v>
      </c>
      <c r="C373" s="121" t="s">
        <v>6249</v>
      </c>
      <c r="D373" s="19" t="s">
        <v>6250</v>
      </c>
      <c r="E373" s="9" t="n">
        <v>7</v>
      </c>
      <c r="F373" s="9" t="n">
        <v>0</v>
      </c>
      <c r="G373" s="9"/>
      <c r="H373" s="9"/>
      <c r="I373" s="9" t="n">
        <v>107.1</v>
      </c>
      <c r="J373" s="9"/>
      <c r="K373" s="9" t="n">
        <v>210</v>
      </c>
      <c r="L373" s="9"/>
      <c r="M373" s="9"/>
      <c r="N373" s="9"/>
      <c r="O373" s="9" t="n">
        <v>0.001976</v>
      </c>
      <c r="P373" s="9"/>
      <c r="Q373" s="9"/>
      <c r="R373" s="9" t="n">
        <v>116.4</v>
      </c>
      <c r="S373" s="9" t="n">
        <v>3.8</v>
      </c>
      <c r="T373" s="9" t="n">
        <v>5.3</v>
      </c>
      <c r="U373" s="9"/>
      <c r="V373" s="9"/>
      <c r="W373" s="9"/>
      <c r="X373" s="9"/>
      <c r="Y373" s="9"/>
      <c r="Z373" s="9" t="n">
        <v>36.1</v>
      </c>
      <c r="AA373" s="9"/>
      <c r="AB373" s="9"/>
      <c r="AC373" s="9" t="n">
        <v>6.3</v>
      </c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 t="n">
        <v>50</v>
      </c>
      <c r="BK373" s="9" t="n">
        <v>0.0222</v>
      </c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 t="s">
        <v>27</v>
      </c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</row>
    <row r="374" customFormat="false" ht="15.75" hidden="false" customHeight="true" outlineLevel="0" collapsed="false">
      <c r="A374" s="9" t="s">
        <v>467</v>
      </c>
      <c r="B374" s="120" t="n">
        <v>33397</v>
      </c>
      <c r="C374" s="121" t="s">
        <v>6251</v>
      </c>
      <c r="D374" s="19" t="s">
        <v>6252</v>
      </c>
      <c r="E374" s="9" t="n">
        <v>6</v>
      </c>
      <c r="F374" s="9" t="n">
        <v>0</v>
      </c>
      <c r="G374" s="9"/>
      <c r="H374" s="9"/>
      <c r="I374" s="9" t="n">
        <v>12.5</v>
      </c>
      <c r="J374" s="9"/>
      <c r="K374" s="9"/>
      <c r="L374" s="9"/>
      <c r="M374" s="9"/>
      <c r="N374" s="9"/>
      <c r="O374" s="9" t="n">
        <v>0</v>
      </c>
      <c r="P374" s="9"/>
      <c r="Q374" s="9"/>
      <c r="R374" s="9" t="n">
        <v>35.1</v>
      </c>
      <c r="S374" s="9" t="n">
        <v>6.4</v>
      </c>
      <c r="T374" s="9" t="n">
        <v>8.7</v>
      </c>
      <c r="U374" s="9"/>
      <c r="V374" s="9"/>
      <c r="W374" s="9"/>
      <c r="X374" s="9"/>
      <c r="Y374" s="9"/>
      <c r="Z374" s="9" t="n">
        <v>7</v>
      </c>
      <c r="AA374" s="9"/>
      <c r="AB374" s="9"/>
      <c r="AC374" s="9" t="n">
        <v>4.2</v>
      </c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 t="n">
        <v>11</v>
      </c>
      <c r="BK374" s="9" t="n">
        <v>0.018</v>
      </c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 t="s">
        <v>27</v>
      </c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</row>
    <row r="375" customFormat="false" ht="15.75" hidden="false" customHeight="true" outlineLevel="0" collapsed="false">
      <c r="A375" s="9" t="s">
        <v>78</v>
      </c>
      <c r="B375" s="120" t="n">
        <v>45245</v>
      </c>
      <c r="C375" s="121" t="s">
        <v>3743</v>
      </c>
      <c r="D375" s="19"/>
      <c r="E375" s="9" t="n">
        <v>6.9</v>
      </c>
      <c r="F375" s="9"/>
      <c r="G375" s="9"/>
      <c r="H375" s="9"/>
      <c r="I375" s="9" t="n">
        <v>135</v>
      </c>
      <c r="J375" s="9" t="n">
        <v>12</v>
      </c>
      <c r="K375" s="9" t="n">
        <v>293</v>
      </c>
      <c r="L375" s="9"/>
      <c r="M375" s="9"/>
      <c r="N375" s="9"/>
      <c r="O375" s="9" t="n">
        <v>0.006</v>
      </c>
      <c r="P375" s="9"/>
      <c r="Q375" s="9"/>
      <c r="R375" s="9" t="n">
        <v>128</v>
      </c>
      <c r="S375" s="9" t="n">
        <v>0.05</v>
      </c>
      <c r="T375" s="9" t="n">
        <v>0.05</v>
      </c>
      <c r="U375" s="9"/>
      <c r="V375" s="9"/>
      <c r="W375" s="9"/>
      <c r="X375" s="9"/>
      <c r="Y375" s="9" t="n">
        <v>0.05</v>
      </c>
      <c r="Z375" s="9"/>
      <c r="AA375" s="9" t="n">
        <v>7.2</v>
      </c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 t="n">
        <v>0.0004</v>
      </c>
      <c r="AR375" s="9"/>
      <c r="AS375" s="9"/>
      <c r="AT375" s="9"/>
      <c r="AU375" s="9"/>
      <c r="AV375" s="9" t="n">
        <v>0.0001</v>
      </c>
      <c r="AW375" s="9" t="n">
        <v>0.002</v>
      </c>
      <c r="AX375" s="9"/>
      <c r="AY375" s="9" t="n">
        <v>0.06</v>
      </c>
      <c r="AZ375" s="9"/>
      <c r="BA375" s="9" t="n">
        <v>0.03</v>
      </c>
      <c r="BB375" s="9"/>
      <c r="BC375" s="9"/>
      <c r="BD375" s="9"/>
      <c r="BE375" s="9"/>
      <c r="BF375" s="9"/>
      <c r="BG375" s="9"/>
      <c r="BH375" s="9"/>
      <c r="BI375" s="9"/>
      <c r="BJ375" s="9" t="n">
        <v>5</v>
      </c>
      <c r="BK375" s="9" t="n">
        <v>0.31</v>
      </c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 t="s">
        <v>6157</v>
      </c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</row>
    <row r="376" customFormat="false" ht="15.75" hidden="false" customHeight="true" outlineLevel="0" collapsed="false">
      <c r="A376" s="9" t="s">
        <v>78</v>
      </c>
      <c r="B376" s="120" t="n">
        <v>44761</v>
      </c>
      <c r="C376" s="121" t="s">
        <v>3750</v>
      </c>
      <c r="D376" s="19"/>
      <c r="E376" s="9"/>
      <c r="F376" s="9"/>
      <c r="G376" s="9"/>
      <c r="H376" s="9"/>
      <c r="I376" s="9"/>
      <c r="J376" s="9" t="n">
        <v>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 t="n">
        <v>7.1</v>
      </c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 t="n">
        <v>0.0004</v>
      </c>
      <c r="AR376" s="9"/>
      <c r="AS376" s="9"/>
      <c r="AT376" s="9"/>
      <c r="AU376" s="9"/>
      <c r="AV376" s="9" t="n">
        <v>0.0001</v>
      </c>
      <c r="AW376" s="9" t="n">
        <v>0.002</v>
      </c>
      <c r="AX376" s="9"/>
      <c r="AY376" s="9" t="n">
        <v>0.06</v>
      </c>
      <c r="AZ376" s="9"/>
      <c r="BA376" s="9" t="n">
        <v>0.03</v>
      </c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 t="s">
        <v>6157</v>
      </c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</row>
    <row r="377" customFormat="false" ht="15.75" hidden="false" customHeight="true" outlineLevel="0" collapsed="false">
      <c r="A377" s="9" t="s">
        <v>78</v>
      </c>
      <c r="B377" s="120" t="n">
        <v>44879</v>
      </c>
      <c r="C377" s="121" t="s">
        <v>3750</v>
      </c>
      <c r="D377" s="19"/>
      <c r="E377" s="9"/>
      <c r="F377" s="9"/>
      <c r="G377" s="9"/>
      <c r="H377" s="9"/>
      <c r="I377" s="9"/>
      <c r="J377" s="9" t="n">
        <v>6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 t="n">
        <v>4.8</v>
      </c>
      <c r="AB377" s="9"/>
      <c r="AC377" s="9"/>
      <c r="AD377" s="9"/>
      <c r="AE377" s="9"/>
      <c r="AF377" s="9"/>
      <c r="AG377" s="9"/>
      <c r="AH377" s="9"/>
      <c r="AI377" s="9"/>
      <c r="AJ377" s="9" t="n">
        <v>2</v>
      </c>
      <c r="AK377" s="9"/>
      <c r="AL377" s="9"/>
      <c r="AM377" s="9"/>
      <c r="AN377" s="9"/>
      <c r="AO377" s="9"/>
      <c r="AP377" s="9"/>
      <c r="AQ377" s="9" t="n">
        <v>0.0004</v>
      </c>
      <c r="AR377" s="9"/>
      <c r="AS377" s="9" t="n">
        <v>0.04</v>
      </c>
      <c r="AT377" s="9"/>
      <c r="AU377" s="9" t="n">
        <v>0.06</v>
      </c>
      <c r="AV377" s="9"/>
      <c r="AW377" s="9" t="n">
        <v>0.002</v>
      </c>
      <c r="AX377" s="9"/>
      <c r="AY377" s="9" t="n">
        <v>0.32</v>
      </c>
      <c r="AZ377" s="9"/>
      <c r="BA377" s="9" t="n">
        <v>0.03</v>
      </c>
      <c r="BB377" s="9"/>
      <c r="BC377" s="9"/>
      <c r="BD377" s="9"/>
      <c r="BE377" s="9"/>
      <c r="BF377" s="9"/>
      <c r="BG377" s="9" t="n">
        <v>2</v>
      </c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 t="s">
        <v>6157</v>
      </c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</row>
    <row r="378" customFormat="false" ht="15.75" hidden="false" customHeight="true" outlineLevel="0" collapsed="false">
      <c r="A378" s="9" t="s">
        <v>78</v>
      </c>
      <c r="B378" s="120" t="n">
        <v>45005</v>
      </c>
      <c r="C378" s="121" t="s">
        <v>3743</v>
      </c>
      <c r="D378" s="19"/>
      <c r="E378" s="9"/>
      <c r="F378" s="9"/>
      <c r="G378" s="9"/>
      <c r="H378" s="9"/>
      <c r="I378" s="9"/>
      <c r="J378" s="9" t="n">
        <v>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 t="n">
        <v>0.12</v>
      </c>
      <c r="AZ378" s="9"/>
      <c r="BA378" s="9" t="n">
        <v>0.03</v>
      </c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 t="s">
        <v>6157</v>
      </c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</row>
    <row r="379" customFormat="false" ht="15.75" hidden="false" customHeight="true" outlineLevel="0" collapsed="false">
      <c r="A379" s="9" t="s">
        <v>78</v>
      </c>
      <c r="B379" s="120" t="n">
        <v>45126</v>
      </c>
      <c r="C379" s="121" t="s">
        <v>3743</v>
      </c>
      <c r="D379" s="19"/>
      <c r="E379" s="9"/>
      <c r="F379" s="9"/>
      <c r="G379" s="9"/>
      <c r="H379" s="9"/>
      <c r="I379" s="9"/>
      <c r="J379" s="9" t="n">
        <v>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 t="n">
        <v>2</v>
      </c>
      <c r="AK379" s="9"/>
      <c r="AL379" s="9"/>
      <c r="AM379" s="9"/>
      <c r="AN379" s="9"/>
      <c r="AO379" s="9"/>
      <c r="AP379" s="9"/>
      <c r="AQ379" s="9"/>
      <c r="AR379" s="9"/>
      <c r="AS379" s="9" t="n">
        <v>0.04</v>
      </c>
      <c r="AT379" s="9"/>
      <c r="AU379" s="9" t="n">
        <v>0.06</v>
      </c>
      <c r="AV379" s="9"/>
      <c r="AW379" s="9"/>
      <c r="AX379" s="9"/>
      <c r="AY379" s="9" t="n">
        <v>0.06</v>
      </c>
      <c r="AZ379" s="9"/>
      <c r="BA379" s="9" t="n">
        <v>0.03</v>
      </c>
      <c r="BB379" s="9"/>
      <c r="BC379" s="9"/>
      <c r="BD379" s="9"/>
      <c r="BE379" s="9"/>
      <c r="BF379" s="9"/>
      <c r="BG379" s="9" t="n">
        <v>2</v>
      </c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 t="s">
        <v>6157</v>
      </c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</row>
    <row r="380" customFormat="false" ht="15.75" hidden="false" customHeight="true" outlineLevel="0" collapsed="false">
      <c r="A380" s="9" t="s">
        <v>78</v>
      </c>
      <c r="B380" s="120" t="n">
        <v>45369</v>
      </c>
      <c r="C380" s="121" t="s">
        <v>3754</v>
      </c>
      <c r="D380" s="19"/>
      <c r="E380" s="9"/>
      <c r="F380" s="9"/>
      <c r="G380" s="9"/>
      <c r="H380" s="9"/>
      <c r="I380" s="9"/>
      <c r="J380" s="9" t="n">
        <v>11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 t="n">
        <v>0.11</v>
      </c>
      <c r="AZ380" s="9"/>
      <c r="BA380" s="9" t="n">
        <v>0.03</v>
      </c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 t="s">
        <v>6157</v>
      </c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</row>
    <row r="381" customFormat="false" ht="15.75" hidden="false" customHeight="true" outlineLevel="0" collapsed="false">
      <c r="A381" s="9" t="s">
        <v>78</v>
      </c>
      <c r="B381" s="120" t="n">
        <v>45495</v>
      </c>
      <c r="C381" s="121" t="s">
        <v>3754</v>
      </c>
      <c r="D381" s="19"/>
      <c r="E381" s="9"/>
      <c r="F381" s="9"/>
      <c r="G381" s="9"/>
      <c r="H381" s="9"/>
      <c r="I381" s="9"/>
      <c r="J381" s="9" t="n">
        <v>12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 t="n">
        <v>2</v>
      </c>
      <c r="AK381" s="9"/>
      <c r="AL381" s="9"/>
      <c r="AM381" s="9"/>
      <c r="AN381" s="9"/>
      <c r="AO381" s="9"/>
      <c r="AP381" s="9"/>
      <c r="AQ381" s="9"/>
      <c r="AR381" s="9"/>
      <c r="AS381" s="9" t="n">
        <v>0.04</v>
      </c>
      <c r="AT381" s="9"/>
      <c r="AU381" s="9" t="n">
        <v>0.06</v>
      </c>
      <c r="AV381" s="9"/>
      <c r="AW381" s="9"/>
      <c r="AX381" s="9"/>
      <c r="AY381" s="9" t="n">
        <v>0.06</v>
      </c>
      <c r="AZ381" s="9"/>
      <c r="BA381" s="9" t="n">
        <v>0.03</v>
      </c>
      <c r="BB381" s="9"/>
      <c r="BC381" s="9"/>
      <c r="BD381" s="9"/>
      <c r="BE381" s="9"/>
      <c r="BF381" s="9"/>
      <c r="BG381" s="9" t="n">
        <v>2</v>
      </c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 t="s">
        <v>6157</v>
      </c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</row>
    <row r="382" customFormat="false" ht="15.75" hidden="false" customHeight="true" outlineLevel="0" collapsed="false">
      <c r="A382" s="9" t="s">
        <v>78</v>
      </c>
      <c r="B382" s="120" t="n">
        <v>45607</v>
      </c>
      <c r="C382" s="121" t="s">
        <v>3754</v>
      </c>
      <c r="D382" s="19"/>
      <c r="E382" s="9"/>
      <c r="F382" s="9"/>
      <c r="G382" s="9"/>
      <c r="H382" s="9"/>
      <c r="I382" s="9"/>
      <c r="J382" s="9" t="n">
        <v>7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 t="n">
        <v>3.9</v>
      </c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 t="n">
        <v>0.0004</v>
      </c>
      <c r="AR382" s="9"/>
      <c r="AS382" s="9"/>
      <c r="AT382" s="9"/>
      <c r="AU382" s="9"/>
      <c r="AV382" s="9"/>
      <c r="AW382" s="9" t="n">
        <v>0.002</v>
      </c>
      <c r="AX382" s="9"/>
      <c r="AY382" s="9" t="n">
        <v>0.06</v>
      </c>
      <c r="AZ382" s="9"/>
      <c r="BA382" s="9" t="n">
        <v>0.03</v>
      </c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 t="s">
        <v>6157</v>
      </c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</row>
    <row r="383" customFormat="false" ht="15.75" hidden="false" customHeight="true" outlineLevel="0" collapsed="false">
      <c r="A383" s="9" t="s">
        <v>471</v>
      </c>
      <c r="B383" s="120" t="n">
        <v>32050</v>
      </c>
      <c r="C383" s="121" t="s">
        <v>6253</v>
      </c>
      <c r="D383" s="19" t="s">
        <v>6254</v>
      </c>
      <c r="E383" s="9" t="n">
        <v>6.7</v>
      </c>
      <c r="F383" s="9" t="n">
        <v>18.4</v>
      </c>
      <c r="G383" s="9"/>
      <c r="H383" s="9"/>
      <c r="I383" s="9" t="n">
        <v>85</v>
      </c>
      <c r="J383" s="9"/>
      <c r="K383" s="9"/>
      <c r="L383" s="9"/>
      <c r="M383" s="9"/>
      <c r="N383" s="9"/>
      <c r="O383" s="9" t="n">
        <v>0</v>
      </c>
      <c r="P383" s="9"/>
      <c r="Q383" s="9"/>
      <c r="R383" s="9" t="n">
        <v>139</v>
      </c>
      <c r="S383" s="9" t="n">
        <v>7.76</v>
      </c>
      <c r="T383" s="9" t="n">
        <v>0.87</v>
      </c>
      <c r="U383" s="9"/>
      <c r="V383" s="9"/>
      <c r="W383" s="9"/>
      <c r="X383" s="9"/>
      <c r="Y383" s="9" t="n">
        <v>0.327</v>
      </c>
      <c r="Z383" s="9" t="n">
        <v>24.4</v>
      </c>
      <c r="AA383" s="9" t="n">
        <v>7.2</v>
      </c>
      <c r="AB383" s="9" t="n">
        <v>1.48</v>
      </c>
      <c r="AC383" s="9" t="n">
        <v>18.8</v>
      </c>
      <c r="AD383" s="9" t="n">
        <v>27</v>
      </c>
      <c r="AE383" s="9"/>
      <c r="AF383" s="9" t="n">
        <v>0</v>
      </c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 t="n">
        <v>12.5</v>
      </c>
      <c r="BK383" s="9" t="n">
        <v>0.0008</v>
      </c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 t="s">
        <v>27</v>
      </c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</row>
    <row r="384" customFormat="false" ht="15.75" hidden="false" customHeight="true" outlineLevel="0" collapsed="false">
      <c r="A384" s="9" t="s">
        <v>475</v>
      </c>
      <c r="B384" s="120"/>
      <c r="C384" s="121"/>
      <c r="D384" s="19" t="s">
        <v>6149</v>
      </c>
      <c r="E384" s="9" t="n">
        <v>6.37</v>
      </c>
      <c r="F384" s="9"/>
      <c r="G384" s="9" t="n">
        <v>102.94</v>
      </c>
      <c r="H384" s="9"/>
      <c r="I384" s="9" t="n">
        <v>84.38</v>
      </c>
      <c r="J384" s="9" t="n">
        <v>18</v>
      </c>
      <c r="K384" s="9" t="n">
        <v>195</v>
      </c>
      <c r="L384" s="9"/>
      <c r="M384" s="9"/>
      <c r="N384" s="9"/>
      <c r="O384" s="9"/>
      <c r="P384" s="9"/>
      <c r="Q384" s="1" t="n">
        <v>164.09</v>
      </c>
      <c r="R384" s="9" t="n">
        <v>110.01</v>
      </c>
      <c r="S384" s="9" t="n">
        <v>3.83</v>
      </c>
      <c r="T384" s="9" t="n">
        <v>4.3</v>
      </c>
      <c r="U384" s="9"/>
      <c r="V384" s="9"/>
      <c r="W384" s="9"/>
      <c r="X384" s="9"/>
      <c r="Y384" s="9"/>
      <c r="Z384" s="9" t="n">
        <v>32.54</v>
      </c>
      <c r="AA384" s="9" t="n">
        <v>3.3</v>
      </c>
      <c r="AB384" s="9" t="n">
        <v>2.1</v>
      </c>
      <c r="AC384" s="9" t="n">
        <v>6.98</v>
      </c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 t="n">
        <v>2.79</v>
      </c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 t="s">
        <v>6150</v>
      </c>
      <c r="BY384" s="9"/>
      <c r="BZ384" s="9"/>
      <c r="CA384" s="9"/>
      <c r="CB384" s="9"/>
      <c r="CC384" s="9"/>
      <c r="CD384" s="9"/>
      <c r="CE384" s="9"/>
      <c r="CF384" s="9" t="n">
        <v>-5.8</v>
      </c>
      <c r="CG384" s="9" t="n">
        <v>-31.2</v>
      </c>
      <c r="CH384" s="9"/>
      <c r="CI384" s="9"/>
      <c r="CJ384" s="19" t="s">
        <v>6255</v>
      </c>
      <c r="CK384" s="19"/>
    </row>
    <row r="385" customFormat="false" ht="15.75" hidden="false" customHeight="true" outlineLevel="0" collapsed="false">
      <c r="A385" s="9" t="s">
        <v>478</v>
      </c>
      <c r="B385" s="120"/>
      <c r="C385" s="121"/>
      <c r="D385" s="19" t="s">
        <v>6149</v>
      </c>
      <c r="E385" s="9"/>
      <c r="F385" s="9"/>
      <c r="G385" s="9" t="n">
        <v>148.56</v>
      </c>
      <c r="H385" s="9"/>
      <c r="I385" s="9" t="n">
        <v>121.77</v>
      </c>
      <c r="J385" s="9"/>
      <c r="K385" s="9"/>
      <c r="L385" s="9"/>
      <c r="M385" s="9"/>
      <c r="N385" s="9"/>
      <c r="O385" s="9"/>
      <c r="P385" s="9"/>
      <c r="Q385" s="1" t="n">
        <v>255.29</v>
      </c>
      <c r="R385" s="9" t="n">
        <v>172.02</v>
      </c>
      <c r="S385" s="9" t="n">
        <v>9.2</v>
      </c>
      <c r="T385" s="9" t="n">
        <v>10.6</v>
      </c>
      <c r="U385" s="9"/>
      <c r="V385" s="9"/>
      <c r="W385" s="9"/>
      <c r="X385" s="9"/>
      <c r="Y385" s="9"/>
      <c r="Z385" s="9" t="n">
        <v>45.63</v>
      </c>
      <c r="AA385" s="9" t="n">
        <v>5.2</v>
      </c>
      <c r="AB385" s="9" t="n">
        <v>3.1</v>
      </c>
      <c r="AC385" s="9" t="n">
        <v>14.1</v>
      </c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 t="n">
        <v>7.3</v>
      </c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 t="s">
        <v>6150</v>
      </c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</row>
    <row r="386" customFormat="false" ht="15.75" hidden="false" customHeight="true" outlineLevel="0" collapsed="false">
      <c r="A386" s="9" t="s">
        <v>81</v>
      </c>
      <c r="B386" s="120" t="n">
        <v>34563</v>
      </c>
      <c r="C386" s="121" t="s">
        <v>6133</v>
      </c>
      <c r="D386" s="19" t="s">
        <v>6256</v>
      </c>
      <c r="E386" s="9" t="n">
        <v>6</v>
      </c>
      <c r="F386" s="9" t="n">
        <v>0</v>
      </c>
      <c r="G386" s="9"/>
      <c r="H386" s="9"/>
      <c r="I386" s="9" t="n">
        <v>8.7</v>
      </c>
      <c r="J386" s="9"/>
      <c r="K386" s="9" t="n">
        <v>40.6</v>
      </c>
      <c r="L386" s="9"/>
      <c r="M386" s="9"/>
      <c r="N386" s="9"/>
      <c r="O386" s="9" t="n">
        <v>0.008056</v>
      </c>
      <c r="P386" s="9"/>
      <c r="Q386" s="9"/>
      <c r="R386" s="9" t="n">
        <v>9.1</v>
      </c>
      <c r="S386" s="9" t="n">
        <v>0.9</v>
      </c>
      <c r="T386" s="9" t="n">
        <v>2.1</v>
      </c>
      <c r="U386" s="9"/>
      <c r="V386" s="9"/>
      <c r="W386" s="9"/>
      <c r="X386" s="9"/>
      <c r="Y386" s="9"/>
      <c r="Z386" s="9" t="n">
        <v>2.4</v>
      </c>
      <c r="AA386" s="9"/>
      <c r="AB386" s="9"/>
      <c r="AC386" s="9" t="n">
        <v>0.7</v>
      </c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 t="n">
        <v>100</v>
      </c>
      <c r="BK386" s="9" t="n">
        <v>0.05</v>
      </c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 t="s">
        <v>27</v>
      </c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</row>
    <row r="387" customFormat="false" ht="15.75" hidden="false" customHeight="true" outlineLevel="0" collapsed="false">
      <c r="A387" s="9" t="s">
        <v>81</v>
      </c>
      <c r="B387" s="120" t="n">
        <v>34248</v>
      </c>
      <c r="C387" s="121" t="s">
        <v>6175</v>
      </c>
      <c r="D387" s="19" t="s">
        <v>6257</v>
      </c>
      <c r="E387" s="9" t="n">
        <v>5</v>
      </c>
      <c r="F387" s="9" t="n">
        <v>0</v>
      </c>
      <c r="G387" s="9"/>
      <c r="H387" s="9"/>
      <c r="I387" s="9" t="n">
        <v>14.8</v>
      </c>
      <c r="J387" s="9"/>
      <c r="K387" s="9" t="n">
        <v>20</v>
      </c>
      <c r="L387" s="9"/>
      <c r="M387" s="9"/>
      <c r="N387" s="9"/>
      <c r="O387" s="9" t="n">
        <v>0.0079648</v>
      </c>
      <c r="P387" s="9"/>
      <c r="Q387" s="9"/>
      <c r="R387" s="9" t="n">
        <v>21.6</v>
      </c>
      <c r="S387" s="9" t="n">
        <v>1.01</v>
      </c>
      <c r="T387" s="9" t="n">
        <v>6.9</v>
      </c>
      <c r="U387" s="9"/>
      <c r="V387" s="9"/>
      <c r="W387" s="9"/>
      <c r="X387" s="9"/>
      <c r="Y387" s="9"/>
      <c r="Z387" s="9" t="n">
        <v>3.4</v>
      </c>
      <c r="AA387" s="9"/>
      <c r="AB387" s="9"/>
      <c r="AC387" s="9"/>
      <c r="AD387" s="9"/>
      <c r="AE387" s="9"/>
      <c r="AF387" s="9" t="n">
        <v>3</v>
      </c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 t="n">
        <v>1.92</v>
      </c>
      <c r="BK387" s="9" t="n">
        <v>0.1324</v>
      </c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 t="s">
        <v>27</v>
      </c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</row>
    <row r="388" customFormat="false" ht="15.75" hidden="false" customHeight="true" outlineLevel="0" collapsed="false">
      <c r="A388" s="9" t="s">
        <v>1147</v>
      </c>
      <c r="B388" s="120" t="n">
        <v>31851</v>
      </c>
      <c r="C388" s="121" t="s">
        <v>6253</v>
      </c>
      <c r="D388" s="19" t="s">
        <v>6258</v>
      </c>
      <c r="E388" s="9" t="n">
        <v>5.9</v>
      </c>
      <c r="F388" s="9" t="n">
        <v>0</v>
      </c>
      <c r="G388" s="9"/>
      <c r="H388" s="9"/>
      <c r="I388" s="9" t="n">
        <v>32.3</v>
      </c>
      <c r="J388" s="9"/>
      <c r="K388" s="9"/>
      <c r="L388" s="9"/>
      <c r="M388" s="9"/>
      <c r="N388" s="9"/>
      <c r="O388" s="9" t="n">
        <v>0</v>
      </c>
      <c r="P388" s="9"/>
      <c r="Q388" s="9"/>
      <c r="R388" s="9" t="n">
        <v>36.6</v>
      </c>
      <c r="S388" s="9" t="n">
        <v>5.8</v>
      </c>
      <c r="T388" s="9" t="n">
        <v>0</v>
      </c>
      <c r="U388" s="9"/>
      <c r="V388" s="9"/>
      <c r="W388" s="9"/>
      <c r="X388" s="9"/>
      <c r="Y388" s="9" t="n">
        <v>0.26</v>
      </c>
      <c r="Z388" s="9" t="n">
        <v>11</v>
      </c>
      <c r="AA388" s="9" t="n">
        <v>3.2</v>
      </c>
      <c r="AB388" s="9" t="n">
        <v>1.82</v>
      </c>
      <c r="AC388" s="9" t="n">
        <v>2.2</v>
      </c>
      <c r="AD388" s="9" t="n">
        <v>3.2</v>
      </c>
      <c r="AE388" s="9"/>
      <c r="AF388" s="9" t="n">
        <v>0</v>
      </c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 t="n">
        <v>0</v>
      </c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 t="n">
        <v>6.3</v>
      </c>
      <c r="BK388" s="9" t="n">
        <v>0</v>
      </c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 t="s">
        <v>27</v>
      </c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</row>
    <row r="389" customFormat="false" ht="15.75" hidden="false" customHeight="true" outlineLevel="0" collapsed="false">
      <c r="A389" s="9" t="s">
        <v>501</v>
      </c>
      <c r="B389" s="120" t="n">
        <v>29682</v>
      </c>
      <c r="C389" s="121" t="s">
        <v>6259</v>
      </c>
      <c r="D389" s="19" t="s">
        <v>6260</v>
      </c>
      <c r="E389" s="9" t="n">
        <v>7</v>
      </c>
      <c r="F389" s="9" t="n">
        <v>0</v>
      </c>
      <c r="G389" s="9"/>
      <c r="H389" s="9"/>
      <c r="I389" s="9" t="n">
        <v>58</v>
      </c>
      <c r="J389" s="9"/>
      <c r="K389" s="9" t="n">
        <v>270</v>
      </c>
      <c r="L389" s="9"/>
      <c r="M389" s="9"/>
      <c r="N389" s="9"/>
      <c r="O389" s="9" t="n">
        <v>0</v>
      </c>
      <c r="P389" s="9"/>
      <c r="Q389" s="9"/>
      <c r="R389" s="9" t="n">
        <v>71</v>
      </c>
      <c r="S389" s="9" t="n">
        <v>23</v>
      </c>
      <c r="T389" s="9" t="n">
        <v>6</v>
      </c>
      <c r="U389" s="9"/>
      <c r="V389" s="9"/>
      <c r="W389" s="9"/>
      <c r="X389" s="9"/>
      <c r="Y389" s="9" t="n">
        <v>0.09</v>
      </c>
      <c r="Z389" s="9" t="n">
        <v>21.6</v>
      </c>
      <c r="AA389" s="9" t="n">
        <v>4.5</v>
      </c>
      <c r="AB389" s="9" t="n">
        <v>3</v>
      </c>
      <c r="AC389" s="9" t="n">
        <v>41</v>
      </c>
      <c r="AD389" s="9" t="n">
        <v>39</v>
      </c>
      <c r="AE389" s="9" t="n">
        <v>0</v>
      </c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 t="n">
        <v>0</v>
      </c>
      <c r="AZ389" s="9"/>
      <c r="BA389" s="9" t="n">
        <v>0</v>
      </c>
      <c r="BB389" s="9"/>
      <c r="BC389" s="9"/>
      <c r="BD389" s="9"/>
      <c r="BE389" s="9"/>
      <c r="BF389" s="9"/>
      <c r="BG389" s="9"/>
      <c r="BH389" s="9"/>
      <c r="BI389" s="9"/>
      <c r="BJ389" s="9" t="n">
        <v>1.5</v>
      </c>
      <c r="BK389" s="9" t="n">
        <v>0</v>
      </c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 t="s">
        <v>217</v>
      </c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</row>
    <row r="390" customFormat="false" ht="15.75" hidden="false" customHeight="true" outlineLevel="0" collapsed="false">
      <c r="A390" s="9" t="s">
        <v>505</v>
      </c>
      <c r="B390" s="120" t="n">
        <v>44874</v>
      </c>
      <c r="C390" s="121" t="s">
        <v>3750</v>
      </c>
      <c r="D390" s="19"/>
      <c r="E390" s="9"/>
      <c r="F390" s="9"/>
      <c r="G390" s="9"/>
      <c r="H390" s="9"/>
      <c r="I390" s="9"/>
      <c r="J390" s="9" t="n">
        <v>7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 t="n">
        <v>20</v>
      </c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 t="n">
        <v>0.04</v>
      </c>
      <c r="AT390" s="9"/>
      <c r="AU390" s="9" t="n">
        <v>0.06</v>
      </c>
      <c r="AV390" s="9"/>
      <c r="AW390" s="9"/>
      <c r="AX390" s="9"/>
      <c r="AY390" s="9" t="n">
        <v>0.06</v>
      </c>
      <c r="AZ390" s="9"/>
      <c r="BA390" s="9" t="n">
        <v>0.03</v>
      </c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 t="s">
        <v>6157</v>
      </c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</row>
    <row r="391" customFormat="false" ht="15.75" hidden="false" customHeight="true" outlineLevel="0" collapsed="false">
      <c r="A391" s="9" t="s">
        <v>505</v>
      </c>
      <c r="B391" s="120" t="n">
        <v>44720</v>
      </c>
      <c r="C391" s="121" t="s">
        <v>3750</v>
      </c>
      <c r="D391" s="19"/>
      <c r="E391" s="9" t="n">
        <v>7.3</v>
      </c>
      <c r="F391" s="9"/>
      <c r="G391" s="9"/>
      <c r="H391" s="9"/>
      <c r="I391" s="9" t="n">
        <v>140</v>
      </c>
      <c r="J391" s="9" t="n">
        <v>5</v>
      </c>
      <c r="K391" s="9" t="n">
        <v>298</v>
      </c>
      <c r="L391" s="9"/>
      <c r="M391" s="9"/>
      <c r="N391" s="9"/>
      <c r="O391" s="9" t="n">
        <v>0.006</v>
      </c>
      <c r="P391" s="9"/>
      <c r="Q391" s="9"/>
      <c r="R391" s="9" t="n">
        <v>110</v>
      </c>
      <c r="S391" s="9" t="n">
        <v>0.01</v>
      </c>
      <c r="T391" s="9" t="n">
        <v>0.05</v>
      </c>
      <c r="U391" s="9"/>
      <c r="V391" s="9"/>
      <c r="W391" s="9"/>
      <c r="X391" s="9"/>
      <c r="Y391" s="9" t="n">
        <v>0.05</v>
      </c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 t="n">
        <v>2</v>
      </c>
      <c r="BK391" s="9" t="n">
        <v>0.31</v>
      </c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 t="s">
        <v>6157</v>
      </c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</row>
    <row r="392" customFormat="false" ht="15.75" hidden="false" customHeight="true" outlineLevel="0" collapsed="false">
      <c r="A392" s="9" t="s">
        <v>505</v>
      </c>
      <c r="B392" s="120" t="n">
        <v>45449</v>
      </c>
      <c r="C392" s="121" t="s">
        <v>3754</v>
      </c>
      <c r="D392" s="19"/>
      <c r="E392" s="9" t="n">
        <v>7.3</v>
      </c>
      <c r="F392" s="9"/>
      <c r="G392" s="9"/>
      <c r="H392" s="9"/>
      <c r="I392" s="9" t="n">
        <v>145</v>
      </c>
      <c r="J392" s="9" t="n">
        <v>6</v>
      </c>
      <c r="K392" s="9" t="n">
        <v>298</v>
      </c>
      <c r="L392" s="9"/>
      <c r="M392" s="9"/>
      <c r="N392" s="9"/>
      <c r="O392" s="9" t="n">
        <v>0.006</v>
      </c>
      <c r="P392" s="9"/>
      <c r="Q392" s="9"/>
      <c r="R392" s="9" t="n">
        <v>116</v>
      </c>
      <c r="S392" s="9" t="n">
        <v>0.01</v>
      </c>
      <c r="T392" s="9" t="n">
        <v>0.05</v>
      </c>
      <c r="U392" s="9"/>
      <c r="V392" s="9"/>
      <c r="W392" s="9"/>
      <c r="X392" s="9"/>
      <c r="Y392" s="9" t="n">
        <v>0.05</v>
      </c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 t="n">
        <v>2</v>
      </c>
      <c r="AK392" s="9"/>
      <c r="AL392" s="9"/>
      <c r="AM392" s="9"/>
      <c r="AN392" s="9"/>
      <c r="AO392" s="9"/>
      <c r="AP392" s="9"/>
      <c r="AQ392" s="9"/>
      <c r="AR392" s="9"/>
      <c r="AS392" s="9" t="n">
        <v>0.04</v>
      </c>
      <c r="AT392" s="9"/>
      <c r="AU392" s="9" t="n">
        <v>0.06</v>
      </c>
      <c r="AV392" s="9"/>
      <c r="AW392" s="9"/>
      <c r="AX392" s="9"/>
      <c r="AY392" s="9" t="n">
        <v>0.06</v>
      </c>
      <c r="AZ392" s="9"/>
      <c r="BA392" s="9" t="n">
        <v>0.03</v>
      </c>
      <c r="BB392" s="9"/>
      <c r="BC392" s="9"/>
      <c r="BD392" s="9"/>
      <c r="BE392" s="9"/>
      <c r="BF392" s="9"/>
      <c r="BG392" s="9" t="n">
        <v>2</v>
      </c>
      <c r="BH392" s="9"/>
      <c r="BI392" s="9"/>
      <c r="BJ392" s="9" t="n">
        <v>2</v>
      </c>
      <c r="BK392" s="9" t="n">
        <v>0.31</v>
      </c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 t="s">
        <v>6157</v>
      </c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</row>
    <row r="393" customFormat="false" ht="15.75" hidden="false" customHeight="true" outlineLevel="0" collapsed="false">
      <c r="A393" s="9" t="s">
        <v>505</v>
      </c>
      <c r="B393" s="120" t="n">
        <v>45593</v>
      </c>
      <c r="C393" s="121" t="s">
        <v>3754</v>
      </c>
      <c r="D393" s="19"/>
      <c r="E393" s="9"/>
      <c r="F393" s="9"/>
      <c r="G393" s="9"/>
      <c r="H393" s="9"/>
      <c r="I393" s="9"/>
      <c r="J393" s="9" t="n">
        <v>11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 t="n">
        <v>19</v>
      </c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 t="n">
        <v>0.0004</v>
      </c>
      <c r="AR393" s="9"/>
      <c r="AS393" s="9"/>
      <c r="AT393" s="9"/>
      <c r="AU393" s="9"/>
      <c r="AV393" s="9"/>
      <c r="AW393" s="9"/>
      <c r="AX393" s="9"/>
      <c r="AY393" s="9" t="n">
        <v>0.06</v>
      </c>
      <c r="AZ393" s="9"/>
      <c r="BA393" s="9" t="n">
        <v>0.03</v>
      </c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 t="s">
        <v>6157</v>
      </c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</row>
    <row r="394" customFormat="false" ht="15.75" hidden="false" customHeight="true" outlineLevel="0" collapsed="false">
      <c r="A394" s="9" t="s">
        <v>505</v>
      </c>
      <c r="B394" s="120" t="n">
        <v>45820</v>
      </c>
      <c r="C394" s="121" t="s">
        <v>3755</v>
      </c>
      <c r="D394" s="19"/>
      <c r="E394" s="9" t="n">
        <v>7.2</v>
      </c>
      <c r="F394" s="9"/>
      <c r="G394" s="9"/>
      <c r="H394" s="9"/>
      <c r="I394" s="9" t="n">
        <v>150</v>
      </c>
      <c r="J394" s="9" t="n">
        <v>9</v>
      </c>
      <c r="K394" s="9" t="n">
        <v>302</v>
      </c>
      <c r="L394" s="9"/>
      <c r="M394" s="9"/>
      <c r="N394" s="9"/>
      <c r="O394" s="9" t="n">
        <v>0.006</v>
      </c>
      <c r="P394" s="9"/>
      <c r="Q394" s="9"/>
      <c r="R394" s="9" t="n">
        <v>121</v>
      </c>
      <c r="S394" s="9" t="n">
        <v>0.01</v>
      </c>
      <c r="T394" s="9" t="n">
        <v>0.05</v>
      </c>
      <c r="U394" s="9"/>
      <c r="V394" s="9"/>
      <c r="W394" s="9"/>
      <c r="X394" s="9"/>
      <c r="Y394" s="9" t="n">
        <v>0.05</v>
      </c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 t="n">
        <v>2</v>
      </c>
      <c r="AK394" s="9"/>
      <c r="AL394" s="9"/>
      <c r="AM394" s="9"/>
      <c r="AN394" s="9"/>
      <c r="AO394" s="9"/>
      <c r="AP394" s="9"/>
      <c r="AQ394" s="9"/>
      <c r="AR394" s="9"/>
      <c r="AS394" s="9" t="n">
        <v>0.04</v>
      </c>
      <c r="AT394" s="9"/>
      <c r="AU394" s="9" t="n">
        <v>0.06</v>
      </c>
      <c r="AV394" s="9"/>
      <c r="AW394" s="9"/>
      <c r="AX394" s="9"/>
      <c r="AY394" s="9" t="n">
        <v>0.06</v>
      </c>
      <c r="AZ394" s="9"/>
      <c r="BA394" s="9" t="n">
        <v>0.03</v>
      </c>
      <c r="BB394" s="9"/>
      <c r="BC394" s="9"/>
      <c r="BD394" s="9"/>
      <c r="BE394" s="9"/>
      <c r="BF394" s="9"/>
      <c r="BG394" s="9" t="n">
        <v>2</v>
      </c>
      <c r="BH394" s="9"/>
      <c r="BI394" s="9"/>
      <c r="BJ394" s="9" t="n">
        <v>2</v>
      </c>
      <c r="BK394" s="9" t="n">
        <v>0.31</v>
      </c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 t="s">
        <v>6157</v>
      </c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</row>
    <row r="395" customFormat="false" ht="15.75" hidden="false" customHeight="true" outlineLevel="0" collapsed="false">
      <c r="A395" s="9" t="s">
        <v>505</v>
      </c>
      <c r="B395" s="120" t="n">
        <v>44781</v>
      </c>
      <c r="C395" s="121" t="s">
        <v>3750</v>
      </c>
      <c r="D395" s="19"/>
      <c r="E395" s="9" t="n">
        <v>7.7</v>
      </c>
      <c r="F395" s="9"/>
      <c r="G395" s="9"/>
      <c r="H395" s="9"/>
      <c r="I395" s="9" t="n">
        <v>184</v>
      </c>
      <c r="J395" s="9" t="n">
        <v>7</v>
      </c>
      <c r="K395" s="9" t="n">
        <v>403</v>
      </c>
      <c r="L395" s="9"/>
      <c r="M395" s="9"/>
      <c r="N395" s="9"/>
      <c r="O395" s="9"/>
      <c r="P395" s="9"/>
      <c r="Q395" s="9"/>
      <c r="R395" s="9" t="n">
        <v>127</v>
      </c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 t="n">
        <v>2</v>
      </c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 t="s">
        <v>6157</v>
      </c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</row>
    <row r="396" customFormat="false" ht="15.75" hidden="false" customHeight="true" outlineLevel="0" collapsed="false">
      <c r="A396" s="9" t="s">
        <v>515</v>
      </c>
      <c r="B396" s="120" t="n">
        <v>33367</v>
      </c>
      <c r="C396" s="121" t="s">
        <v>6251</v>
      </c>
      <c r="D396" s="19"/>
      <c r="E396" s="9" t="n">
        <v>6.2</v>
      </c>
      <c r="F396" s="9" t="n">
        <v>0</v>
      </c>
      <c r="G396" s="9"/>
      <c r="H396" s="9"/>
      <c r="I396" s="9" t="n">
        <v>60.3</v>
      </c>
      <c r="J396" s="9"/>
      <c r="K396" s="9"/>
      <c r="L396" s="9"/>
      <c r="M396" s="9"/>
      <c r="N396" s="9"/>
      <c r="O396" s="9" t="n">
        <v>0.000608</v>
      </c>
      <c r="P396" s="9"/>
      <c r="Q396" s="9"/>
      <c r="R396" s="9" t="n">
        <v>21.2</v>
      </c>
      <c r="S396" s="9" t="n">
        <v>0.8</v>
      </c>
      <c r="T396" s="9" t="n">
        <v>2.8</v>
      </c>
      <c r="U396" s="9"/>
      <c r="V396" s="9"/>
      <c r="W396" s="9"/>
      <c r="X396" s="9"/>
      <c r="Y396" s="9"/>
      <c r="Z396" s="9" t="n">
        <v>4.4</v>
      </c>
      <c r="AA396" s="9"/>
      <c r="AB396" s="9"/>
      <c r="AC396" s="9" t="n">
        <v>2.4</v>
      </c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 t="n">
        <v>10</v>
      </c>
      <c r="BK396" s="9" t="n">
        <v>0.02</v>
      </c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 t="s">
        <v>27</v>
      </c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</row>
    <row r="397" customFormat="false" ht="15.75" hidden="false" customHeight="true" outlineLevel="0" collapsed="false">
      <c r="A397" s="9" t="s">
        <v>533</v>
      </c>
      <c r="B397" s="120" t="n">
        <v>31295</v>
      </c>
      <c r="C397" s="121" t="s">
        <v>6144</v>
      </c>
      <c r="D397" s="19" t="s">
        <v>6261</v>
      </c>
      <c r="E397" s="9" t="n">
        <v>6.4</v>
      </c>
      <c r="F397" s="9" t="n">
        <v>0</v>
      </c>
      <c r="G397" s="9"/>
      <c r="H397" s="9"/>
      <c r="I397" s="9" t="n">
        <v>45.1</v>
      </c>
      <c r="J397" s="9"/>
      <c r="K397" s="9"/>
      <c r="L397" s="9"/>
      <c r="M397" s="9"/>
      <c r="N397" s="9"/>
      <c r="O397" s="9" t="n">
        <v>0.011248</v>
      </c>
      <c r="P397" s="9"/>
      <c r="Q397" s="9"/>
      <c r="R397" s="9" t="n">
        <v>68</v>
      </c>
      <c r="S397" s="9" t="n">
        <v>13.7</v>
      </c>
      <c r="T397" s="9"/>
      <c r="U397" s="9"/>
      <c r="V397" s="9"/>
      <c r="W397" s="9"/>
      <c r="X397" s="9"/>
      <c r="Y397" s="9" t="n">
        <v>0.31</v>
      </c>
      <c r="Z397" s="9" t="n">
        <v>13.2</v>
      </c>
      <c r="AA397" s="9" t="n">
        <v>2.7</v>
      </c>
      <c r="AB397" s="9" t="n">
        <v>2.2</v>
      </c>
      <c r="AC397" s="9" t="n">
        <v>8.4</v>
      </c>
      <c r="AD397" s="9"/>
      <c r="AE397" s="9" t="n">
        <v>0</v>
      </c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 t="n">
        <v>0</v>
      </c>
      <c r="AZ397" s="9"/>
      <c r="BA397" s="9" t="n">
        <v>0.01</v>
      </c>
      <c r="BB397" s="9"/>
      <c r="BC397" s="9"/>
      <c r="BD397" s="9"/>
      <c r="BE397" s="9"/>
      <c r="BF397" s="9"/>
      <c r="BG397" s="9"/>
      <c r="BH397" s="9"/>
      <c r="BI397" s="9"/>
      <c r="BJ397" s="9" t="n">
        <v>11.3</v>
      </c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 t="s">
        <v>6172</v>
      </c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</row>
    <row r="398" customFormat="false" ht="15.75" hidden="false" customHeight="true" outlineLevel="0" collapsed="false">
      <c r="A398" s="9" t="s">
        <v>535</v>
      </c>
      <c r="B398" s="120"/>
      <c r="C398" s="121"/>
      <c r="D398" s="19" t="s">
        <v>6262</v>
      </c>
      <c r="E398" s="9" t="n">
        <v>7.4</v>
      </c>
      <c r="F398" s="9"/>
      <c r="G398" s="9"/>
      <c r="H398" s="9"/>
      <c r="I398" s="9" t="n">
        <v>87.8</v>
      </c>
      <c r="J398" s="9"/>
      <c r="K398" s="9"/>
      <c r="L398" s="9"/>
      <c r="M398" s="9"/>
      <c r="N398" s="9"/>
      <c r="O398" s="9"/>
      <c r="P398" s="9"/>
      <c r="Q398" s="9"/>
      <c r="R398" s="9" t="n">
        <v>127</v>
      </c>
      <c r="S398" s="9" t="n">
        <v>12</v>
      </c>
      <c r="T398" s="9" t="n">
        <v>3.3</v>
      </c>
      <c r="U398" s="9"/>
      <c r="V398" s="9"/>
      <c r="W398" s="9"/>
      <c r="X398" s="9"/>
      <c r="Y398" s="9" t="n">
        <v>0.17</v>
      </c>
      <c r="Z398" s="9" t="n">
        <v>28.8</v>
      </c>
      <c r="AA398" s="9" t="n">
        <v>23.3</v>
      </c>
      <c r="AB398" s="9" t="n">
        <v>2.18</v>
      </c>
      <c r="AC398" s="9" t="n">
        <v>13</v>
      </c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 t="n">
        <v>7.4</v>
      </c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 t="s">
        <v>6263</v>
      </c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</row>
    <row r="399" customFormat="false" ht="15.75" hidden="false" customHeight="true" outlineLevel="0" collapsed="false">
      <c r="A399" s="9" t="s">
        <v>535</v>
      </c>
      <c r="B399" s="120" t="n">
        <v>31379</v>
      </c>
      <c r="C399" s="121" t="s">
        <v>6144</v>
      </c>
      <c r="D399" s="19" t="s">
        <v>6264</v>
      </c>
      <c r="E399" s="9" t="n">
        <v>7.4</v>
      </c>
      <c r="F399" s="9" t="n">
        <v>17.6</v>
      </c>
      <c r="G399" s="9"/>
      <c r="H399" s="9"/>
      <c r="I399" s="9" t="n">
        <v>123</v>
      </c>
      <c r="J399" s="9"/>
      <c r="K399" s="9"/>
      <c r="L399" s="9"/>
      <c r="M399" s="9"/>
      <c r="N399" s="9"/>
      <c r="O399" s="9" t="n">
        <v>0</v>
      </c>
      <c r="P399" s="9"/>
      <c r="Q399" s="9"/>
      <c r="R399" s="9" t="n">
        <v>127</v>
      </c>
      <c r="S399" s="9" t="n">
        <v>12</v>
      </c>
      <c r="T399" s="9" t="n">
        <v>3.3</v>
      </c>
      <c r="U399" s="9"/>
      <c r="V399" s="9"/>
      <c r="W399" s="9"/>
      <c r="X399" s="9"/>
      <c r="Y399" s="9" t="n">
        <v>0.17</v>
      </c>
      <c r="Z399" s="9" t="n">
        <v>28.8</v>
      </c>
      <c r="AA399" s="9" t="n">
        <v>23.3</v>
      </c>
      <c r="AB399" s="9" t="n">
        <v>2.18</v>
      </c>
      <c r="AC399" s="9" t="n">
        <v>13</v>
      </c>
      <c r="AD399" s="9" t="n">
        <v>28.8</v>
      </c>
      <c r="AE399" s="9" t="n">
        <v>0</v>
      </c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 t="n">
        <v>0</v>
      </c>
      <c r="AZ399" s="9"/>
      <c r="BA399" s="9" t="n">
        <v>0</v>
      </c>
      <c r="BB399" s="9"/>
      <c r="BC399" s="9"/>
      <c r="BD399" s="9"/>
      <c r="BE399" s="9"/>
      <c r="BF399" s="9"/>
      <c r="BG399" s="9"/>
      <c r="BH399" s="9"/>
      <c r="BI399" s="9"/>
      <c r="BJ399" s="9" t="n">
        <v>7.4</v>
      </c>
      <c r="BK399" s="9" t="n">
        <v>0.028</v>
      </c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 t="s">
        <v>217</v>
      </c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</row>
    <row r="400" customFormat="false" ht="15.75" hidden="false" customHeight="true" outlineLevel="0" collapsed="false">
      <c r="A400" s="9" t="s">
        <v>538</v>
      </c>
      <c r="B400" s="120"/>
      <c r="C400" s="121"/>
      <c r="D400" s="19" t="s">
        <v>6265</v>
      </c>
      <c r="E400" s="9" t="n">
        <v>7.2</v>
      </c>
      <c r="F400" s="9"/>
      <c r="G400" s="9" t="n">
        <v>320</v>
      </c>
      <c r="H400" s="9"/>
      <c r="I400" s="9" t="n">
        <v>408</v>
      </c>
      <c r="J400" s="9"/>
      <c r="K400" s="9"/>
      <c r="L400" s="9"/>
      <c r="M400" s="9"/>
      <c r="N400" s="9"/>
      <c r="O400" s="9"/>
      <c r="P400" s="9"/>
      <c r="Q400" s="9"/>
      <c r="R400" s="9" t="n">
        <v>195</v>
      </c>
      <c r="S400" s="9" t="n">
        <v>15.7</v>
      </c>
      <c r="T400" s="9"/>
      <c r="U400" s="9"/>
      <c r="V400" s="9"/>
      <c r="W400" s="9"/>
      <c r="X400" s="9"/>
      <c r="Y400" s="9" t="n">
        <v>0.37</v>
      </c>
      <c r="Z400" s="9" t="n">
        <v>51.2</v>
      </c>
      <c r="AA400" s="9" t="n">
        <v>47</v>
      </c>
      <c r="AB400" s="9" t="n">
        <v>2.08</v>
      </c>
      <c r="AC400" s="9" t="n">
        <v>16.08</v>
      </c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 t="n">
        <v>0.8</v>
      </c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 t="s">
        <v>6266</v>
      </c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</row>
    <row r="401" customFormat="false" ht="15.75" hidden="false" customHeight="true" outlineLevel="0" collapsed="false">
      <c r="A401" s="9" t="s">
        <v>538</v>
      </c>
      <c r="B401" s="120" t="n">
        <v>31336</v>
      </c>
      <c r="C401" s="121" t="s">
        <v>6144</v>
      </c>
      <c r="D401" s="19"/>
      <c r="E401" s="9" t="n">
        <v>7.2</v>
      </c>
      <c r="F401" s="9" t="n">
        <v>44</v>
      </c>
      <c r="G401" s="9"/>
      <c r="H401" s="9"/>
      <c r="I401" s="9" t="n">
        <v>408</v>
      </c>
      <c r="J401" s="9"/>
      <c r="K401" s="9"/>
      <c r="L401" s="9"/>
      <c r="M401" s="9"/>
      <c r="N401" s="9"/>
      <c r="O401" s="9" t="n">
        <v>0.026448</v>
      </c>
      <c r="P401" s="9"/>
      <c r="Q401" s="9"/>
      <c r="R401" s="9" t="n">
        <v>195</v>
      </c>
      <c r="S401" s="9" t="n">
        <v>15.7</v>
      </c>
      <c r="T401" s="9"/>
      <c r="U401" s="9"/>
      <c r="V401" s="9"/>
      <c r="W401" s="9"/>
      <c r="X401" s="9"/>
      <c r="Y401" s="9" t="n">
        <v>0.37</v>
      </c>
      <c r="Z401" s="9" t="n">
        <v>51.2</v>
      </c>
      <c r="AA401" s="9" t="n">
        <v>47</v>
      </c>
      <c r="AB401" s="9" t="n">
        <v>2.08</v>
      </c>
      <c r="AC401" s="9" t="n">
        <v>16.08</v>
      </c>
      <c r="AD401" s="9"/>
      <c r="AE401" s="9"/>
      <c r="AF401" s="9" t="n">
        <v>0</v>
      </c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 t="n">
        <v>0</v>
      </c>
      <c r="BB401" s="9"/>
      <c r="BC401" s="9"/>
      <c r="BD401" s="9"/>
      <c r="BE401" s="9"/>
      <c r="BF401" s="9"/>
      <c r="BG401" s="9"/>
      <c r="BH401" s="9"/>
      <c r="BI401" s="9"/>
      <c r="BJ401" s="9" t="n">
        <v>0.8</v>
      </c>
      <c r="BK401" s="9" t="n">
        <v>0.002</v>
      </c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 t="s">
        <v>217</v>
      </c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</row>
    <row r="402" customFormat="false" ht="15.75" hidden="false" customHeight="true" outlineLevel="0" collapsed="false">
      <c r="A402" s="9" t="s">
        <v>580</v>
      </c>
      <c r="B402" s="120" t="n">
        <v>33301</v>
      </c>
      <c r="C402" s="121" t="s">
        <v>6251</v>
      </c>
      <c r="D402" s="19" t="s">
        <v>6267</v>
      </c>
      <c r="E402" s="9" t="n">
        <v>6.4</v>
      </c>
      <c r="F402" s="9" t="n">
        <v>0</v>
      </c>
      <c r="G402" s="9"/>
      <c r="H402" s="9"/>
      <c r="I402" s="9" t="n">
        <v>152</v>
      </c>
      <c r="J402" s="9"/>
      <c r="K402" s="9" t="n">
        <v>450</v>
      </c>
      <c r="L402" s="9"/>
      <c r="M402" s="9"/>
      <c r="N402" s="9"/>
      <c r="O402" s="9" t="n">
        <v>0.002432</v>
      </c>
      <c r="P402" s="9"/>
      <c r="Q402" s="9"/>
      <c r="R402" s="9" t="n">
        <v>203</v>
      </c>
      <c r="S402" s="9" t="n">
        <v>18.4</v>
      </c>
      <c r="T402" s="9" t="n">
        <v>7.5</v>
      </c>
      <c r="U402" s="9"/>
      <c r="V402" s="9"/>
      <c r="W402" s="9"/>
      <c r="X402" s="9"/>
      <c r="Y402" s="9"/>
      <c r="Z402" s="9" t="n">
        <v>43.6</v>
      </c>
      <c r="AA402" s="9"/>
      <c r="AB402" s="9"/>
      <c r="AC402" s="9" t="n">
        <v>22.4</v>
      </c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 t="n">
        <v>55</v>
      </c>
      <c r="BK402" s="9" t="n">
        <v>0.02</v>
      </c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 t="s">
        <v>217</v>
      </c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</row>
    <row r="403" customFormat="false" ht="15.75" hidden="false" customHeight="true" outlineLevel="0" collapsed="false">
      <c r="A403" s="9" t="s">
        <v>580</v>
      </c>
      <c r="B403" s="120" t="n">
        <v>33356</v>
      </c>
      <c r="C403" s="121" t="s">
        <v>6251</v>
      </c>
      <c r="D403" s="19" t="s">
        <v>6268</v>
      </c>
      <c r="E403" s="9" t="n">
        <v>6.4</v>
      </c>
      <c r="F403" s="9" t="n">
        <v>0</v>
      </c>
      <c r="G403" s="9"/>
      <c r="H403" s="9"/>
      <c r="I403" s="9" t="n">
        <v>106</v>
      </c>
      <c r="J403" s="9"/>
      <c r="K403" s="9" t="n">
        <v>450</v>
      </c>
      <c r="L403" s="9"/>
      <c r="M403" s="9"/>
      <c r="N403" s="9"/>
      <c r="O403" s="9" t="n">
        <v>0.002432</v>
      </c>
      <c r="P403" s="9"/>
      <c r="Q403" s="9"/>
      <c r="R403" s="9" t="n">
        <v>234</v>
      </c>
      <c r="S403" s="9" t="n">
        <v>23</v>
      </c>
      <c r="T403" s="9" t="n">
        <v>19</v>
      </c>
      <c r="U403" s="9"/>
      <c r="V403" s="9"/>
      <c r="W403" s="9"/>
      <c r="X403" s="9"/>
      <c r="Y403" s="9"/>
      <c r="Z403" s="9" t="n">
        <v>54.5</v>
      </c>
      <c r="AA403" s="9"/>
      <c r="AB403" s="9"/>
      <c r="AC403" s="9" t="n">
        <v>23.4</v>
      </c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 t="n">
        <v>91</v>
      </c>
      <c r="BK403" s="9" t="n">
        <v>0.02</v>
      </c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 t="s">
        <v>217</v>
      </c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</row>
    <row r="404" customFormat="false" ht="15.75" hidden="false" customHeight="true" outlineLevel="0" collapsed="false">
      <c r="A404" s="9" t="s">
        <v>585</v>
      </c>
      <c r="B404" s="120"/>
      <c r="C404" s="121"/>
      <c r="D404" s="148" t="s">
        <v>6269</v>
      </c>
      <c r="E404" s="149" t="n">
        <v>6.4</v>
      </c>
      <c r="F404" s="9"/>
      <c r="G404" s="9"/>
      <c r="H404" s="9"/>
      <c r="I404" s="9" t="n">
        <v>29.4</v>
      </c>
      <c r="J404" s="9"/>
      <c r="K404" s="9"/>
      <c r="L404" s="9"/>
      <c r="M404" s="9"/>
      <c r="N404" s="9"/>
      <c r="O404" s="9"/>
      <c r="P404" s="9"/>
      <c r="Q404" s="9"/>
      <c r="R404" s="9" t="n">
        <v>35</v>
      </c>
      <c r="S404" s="9" t="n">
        <v>5</v>
      </c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 t="n">
        <v>0</v>
      </c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 t="s">
        <v>217</v>
      </c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</row>
    <row r="405" customFormat="false" ht="15.75" hidden="false" customHeight="true" outlineLevel="0" collapsed="false">
      <c r="A405" s="9" t="s">
        <v>598</v>
      </c>
      <c r="B405" s="120" t="n">
        <v>32127</v>
      </c>
      <c r="C405" s="121" t="s">
        <v>6253</v>
      </c>
      <c r="D405" s="19" t="s">
        <v>6270</v>
      </c>
      <c r="E405" s="9"/>
      <c r="F405" s="9" t="n">
        <v>0</v>
      </c>
      <c r="G405" s="9"/>
      <c r="H405" s="9"/>
      <c r="I405" s="9" t="n">
        <v>133</v>
      </c>
      <c r="J405" s="9"/>
      <c r="K405" s="9"/>
      <c r="L405" s="9"/>
      <c r="M405" s="9"/>
      <c r="N405" s="9"/>
      <c r="O405" s="9" t="n">
        <v>0</v>
      </c>
      <c r="P405" s="9"/>
      <c r="Q405" s="9"/>
      <c r="R405" s="9" t="n">
        <v>120.8</v>
      </c>
      <c r="S405" s="9" t="n">
        <v>6.8</v>
      </c>
      <c r="T405" s="9" t="n">
        <v>0</v>
      </c>
      <c r="U405" s="9"/>
      <c r="V405" s="9"/>
      <c r="W405" s="9"/>
      <c r="X405" s="9"/>
      <c r="Y405" s="9"/>
      <c r="Z405" s="9" t="n">
        <v>38.4</v>
      </c>
      <c r="AA405" s="9" t="n">
        <v>9.6</v>
      </c>
      <c r="AB405" s="9" t="n">
        <v>1.76</v>
      </c>
      <c r="AC405" s="9" t="n">
        <v>5.9</v>
      </c>
      <c r="AD405" s="9" t="n">
        <v>11</v>
      </c>
      <c r="AE405" s="9"/>
      <c r="AF405" s="9" t="n">
        <v>0</v>
      </c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 t="n">
        <v>5.1</v>
      </c>
      <c r="BK405" s="9" t="n">
        <v>0.023</v>
      </c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 t="s">
        <v>217</v>
      </c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</row>
    <row r="406" customFormat="false" ht="15.75" hidden="false" customHeight="true" outlineLevel="0" collapsed="false">
      <c r="A406" s="9" t="s">
        <v>608</v>
      </c>
      <c r="B406" s="120"/>
      <c r="C406" s="121"/>
      <c r="D406" s="19" t="s">
        <v>6149</v>
      </c>
      <c r="E406" s="9" t="n">
        <v>7.58</v>
      </c>
      <c r="F406" s="9"/>
      <c r="G406" s="9" t="n">
        <v>218.6</v>
      </c>
      <c r="H406" s="9"/>
      <c r="I406" s="9" t="n">
        <v>179.18</v>
      </c>
      <c r="J406" s="9" t="n">
        <v>18</v>
      </c>
      <c r="K406" s="9" t="n">
        <v>335</v>
      </c>
      <c r="L406" s="9"/>
      <c r="M406" s="9"/>
      <c r="N406" s="9"/>
      <c r="O406" s="9"/>
      <c r="P406" s="9"/>
      <c r="Q406" s="1" t="n">
        <v>306.24</v>
      </c>
      <c r="R406" s="9" t="n">
        <v>170.55</v>
      </c>
      <c r="S406" s="9" t="n">
        <v>3.83</v>
      </c>
      <c r="T406" s="9" t="n">
        <v>3.3</v>
      </c>
      <c r="U406" s="9"/>
      <c r="V406" s="9"/>
      <c r="W406" s="9"/>
      <c r="X406" s="9"/>
      <c r="Y406" s="9"/>
      <c r="Z406" s="9" t="n">
        <v>39.42</v>
      </c>
      <c r="AA406" s="9" t="n">
        <v>20.7</v>
      </c>
      <c r="AB406" s="9" t="n">
        <v>2.6</v>
      </c>
      <c r="AC406" s="9" t="n">
        <v>17.51</v>
      </c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 t="n">
        <v>0</v>
      </c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 t="s">
        <v>6150</v>
      </c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</row>
    <row r="407" customFormat="false" ht="15.75" hidden="false" customHeight="true" outlineLevel="0" collapsed="false">
      <c r="A407" s="9" t="s">
        <v>610</v>
      </c>
      <c r="B407" s="120" t="n">
        <v>29574</v>
      </c>
      <c r="C407" s="121" t="s">
        <v>6161</v>
      </c>
      <c r="D407" s="19" t="s">
        <v>6271</v>
      </c>
      <c r="E407" s="9" t="n">
        <v>7.9</v>
      </c>
      <c r="F407" s="9" t="n">
        <v>38.4</v>
      </c>
      <c r="G407" s="9" t="n">
        <v>123.2</v>
      </c>
      <c r="H407" s="9"/>
      <c r="I407" s="9" t="n">
        <v>200</v>
      </c>
      <c r="J407" s="9"/>
      <c r="K407" s="9" t="n">
        <v>650</v>
      </c>
      <c r="L407" s="9"/>
      <c r="M407" s="9"/>
      <c r="N407" s="9"/>
      <c r="O407" s="9"/>
      <c r="P407" s="9"/>
      <c r="Q407" s="9"/>
      <c r="R407" s="9" t="n">
        <v>49</v>
      </c>
      <c r="S407" s="9" t="n">
        <v>31.7</v>
      </c>
      <c r="T407" s="9" t="n">
        <v>45</v>
      </c>
      <c r="U407" s="9"/>
      <c r="V407" s="9"/>
      <c r="W407" s="9"/>
      <c r="X407" s="9"/>
      <c r="Y407" s="9" t="n">
        <v>0.52</v>
      </c>
      <c r="Z407" s="9" t="n">
        <v>9</v>
      </c>
      <c r="AA407" s="9" t="n">
        <v>104</v>
      </c>
      <c r="AB407" s="9" t="n">
        <v>2</v>
      </c>
      <c r="AC407" s="9" t="n">
        <v>6.3</v>
      </c>
      <c r="AD407" s="9" t="n">
        <v>24.8</v>
      </c>
      <c r="AE407" s="9"/>
      <c r="AF407" s="9" t="n">
        <v>0.17</v>
      </c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 t="n">
        <v>0.49</v>
      </c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 t="n">
        <v>3.8</v>
      </c>
      <c r="BK407" s="9" t="n">
        <v>0</v>
      </c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 t="s">
        <v>217</v>
      </c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</row>
    <row r="408" customFormat="false" ht="15.75" hidden="false" customHeight="true" outlineLevel="0" collapsed="false">
      <c r="A408" s="9" t="s">
        <v>98</v>
      </c>
      <c r="B408" s="120" t="n">
        <v>34443</v>
      </c>
      <c r="C408" s="121" t="s">
        <v>6133</v>
      </c>
      <c r="D408" s="19" t="s">
        <v>6272</v>
      </c>
      <c r="E408" s="9" t="n">
        <v>6</v>
      </c>
      <c r="F408" s="9" t="n">
        <v>0</v>
      </c>
      <c r="G408" s="9"/>
      <c r="H408" s="9"/>
      <c r="I408" s="9" t="n">
        <v>19.4</v>
      </c>
      <c r="J408" s="9"/>
      <c r="K408" s="9" t="n">
        <v>40</v>
      </c>
      <c r="L408" s="9"/>
      <c r="M408" s="9"/>
      <c r="N408" s="9"/>
      <c r="O408" s="9" t="n">
        <v>0.0044384</v>
      </c>
      <c r="P408" s="9"/>
      <c r="Q408" s="9"/>
      <c r="R408" s="9" t="n">
        <v>26.5</v>
      </c>
      <c r="S408" s="9" t="n">
        <v>1.1</v>
      </c>
      <c r="T408" s="9" t="n">
        <v>7.6</v>
      </c>
      <c r="U408" s="9"/>
      <c r="V408" s="9"/>
      <c r="W408" s="9"/>
      <c r="X408" s="9"/>
      <c r="Y408" s="9"/>
      <c r="Z408" s="9" t="n">
        <v>6.9</v>
      </c>
      <c r="AA408" s="9"/>
      <c r="AB408" s="9"/>
      <c r="AC408" s="9" t="n">
        <v>2.2</v>
      </c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 t="n">
        <v>40</v>
      </c>
      <c r="BK408" s="9" t="n">
        <v>0</v>
      </c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 t="s">
        <v>27</v>
      </c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</row>
    <row r="409" customFormat="false" ht="15.75" hidden="false" customHeight="true" outlineLevel="0" collapsed="false">
      <c r="A409" s="9" t="s">
        <v>790</v>
      </c>
      <c r="B409" s="120"/>
      <c r="C409" s="121"/>
      <c r="D409" s="1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</row>
    <row r="410" customFormat="false" ht="15.75" hidden="false" customHeight="true" outlineLevel="0" collapsed="false">
      <c r="A410" s="9" t="s">
        <v>649</v>
      </c>
      <c r="B410" s="120" t="n">
        <v>46106</v>
      </c>
      <c r="C410" s="121" t="s">
        <v>3732</v>
      </c>
      <c r="D410" s="19"/>
      <c r="E410" s="9" t="n">
        <v>7.5</v>
      </c>
      <c r="F410" s="9"/>
      <c r="G410" s="9"/>
      <c r="H410" s="9"/>
      <c r="I410" s="9" t="n">
        <v>100.63</v>
      </c>
      <c r="J410" s="9" t="n">
        <v>21</v>
      </c>
      <c r="K410" s="9" t="n">
        <v>426</v>
      </c>
      <c r="L410" s="9" t="n">
        <v>5.15</v>
      </c>
      <c r="M410" s="9"/>
      <c r="N410" s="9"/>
      <c r="O410" s="9"/>
      <c r="P410" s="9"/>
      <c r="Q410" s="9"/>
      <c r="R410" s="9" t="n">
        <v>86.19</v>
      </c>
      <c r="S410" s="9" t="n">
        <v>31.2521</v>
      </c>
      <c r="T410" s="9" t="n">
        <v>2.3901</v>
      </c>
      <c r="U410" s="9"/>
      <c r="V410" s="9"/>
      <c r="W410" s="9"/>
      <c r="X410" s="9"/>
      <c r="Y410" s="9"/>
      <c r="Z410" s="9" t="n">
        <v>32.964</v>
      </c>
      <c r="AA410" s="9" t="n">
        <v>21.8521</v>
      </c>
      <c r="AB410" s="9"/>
      <c r="AC410" s="9" t="n">
        <v>6.352</v>
      </c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 t="s">
        <v>6234</v>
      </c>
      <c r="BY410" s="9"/>
      <c r="BZ410" s="9"/>
      <c r="CA410" s="9"/>
      <c r="CB410" s="9"/>
      <c r="CC410" s="9"/>
      <c r="CD410" s="9"/>
      <c r="CE410" s="9"/>
      <c r="CF410" s="9" t="n">
        <v>-6.34</v>
      </c>
      <c r="CG410" s="9" t="n">
        <v>-31.17</v>
      </c>
      <c r="CH410" s="9"/>
      <c r="CI410" s="9"/>
      <c r="CJ410" s="9" t="s">
        <v>6234</v>
      </c>
      <c r="CK410" s="9"/>
    </row>
    <row r="411" customFormat="false" ht="20.25" hidden="false" customHeight="true" outlineLevel="0" collapsed="false">
      <c r="A411" s="9" t="s">
        <v>101</v>
      </c>
      <c r="B411" s="120" t="n">
        <v>35555</v>
      </c>
      <c r="C411" s="121" t="s">
        <v>3739</v>
      </c>
      <c r="D411" s="19" t="s">
        <v>6273</v>
      </c>
      <c r="E411" s="9" t="n">
        <v>6</v>
      </c>
      <c r="F411" s="9" t="n">
        <v>0</v>
      </c>
      <c r="G411" s="9"/>
      <c r="H411" s="9"/>
      <c r="I411" s="9" t="n">
        <v>15.5</v>
      </c>
      <c r="J411" s="9"/>
      <c r="K411" s="9" t="n">
        <v>40</v>
      </c>
      <c r="L411" s="9"/>
      <c r="M411" s="9"/>
      <c r="N411" s="9"/>
      <c r="O411" s="9" t="n">
        <v>0</v>
      </c>
      <c r="P411" s="9"/>
      <c r="Q411" s="9"/>
      <c r="R411" s="9"/>
      <c r="S411" s="9" t="n">
        <v>2.08</v>
      </c>
      <c r="T411" s="9" t="n">
        <v>6.51</v>
      </c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 t="n">
        <v>3.18</v>
      </c>
      <c r="BK411" s="9" t="n">
        <v>0</v>
      </c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 t="s">
        <v>27</v>
      </c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</row>
    <row r="412" customFormat="false" ht="15.75" hidden="false" customHeight="true" outlineLevel="0" collapsed="false">
      <c r="A412" s="9" t="s">
        <v>124</v>
      </c>
      <c r="B412" s="120" t="n">
        <v>31998</v>
      </c>
      <c r="C412" s="121" t="s">
        <v>6253</v>
      </c>
      <c r="D412" s="19" t="s">
        <v>6274</v>
      </c>
      <c r="E412" s="9" t="n">
        <v>6.8</v>
      </c>
      <c r="F412" s="9" t="n">
        <v>38.7</v>
      </c>
      <c r="G412" s="9"/>
      <c r="H412" s="9"/>
      <c r="I412" s="9" t="n">
        <v>3</v>
      </c>
      <c r="J412" s="9"/>
      <c r="K412" s="9"/>
      <c r="L412" s="9"/>
      <c r="M412" s="9"/>
      <c r="N412" s="9"/>
      <c r="O412" s="9" t="n">
        <v>0</v>
      </c>
      <c r="P412" s="9"/>
      <c r="Q412" s="9"/>
      <c r="R412" s="9" t="n">
        <v>13.7</v>
      </c>
      <c r="S412" s="9" t="n">
        <v>55.3</v>
      </c>
      <c r="T412" s="9" t="n">
        <v>81</v>
      </c>
      <c r="U412" s="9"/>
      <c r="V412" s="9"/>
      <c r="W412" s="9"/>
      <c r="X412" s="9"/>
      <c r="Y412" s="9"/>
      <c r="Z412" s="9" t="n">
        <v>3.9</v>
      </c>
      <c r="AA412" s="9" t="n">
        <v>130.8</v>
      </c>
      <c r="AB412" s="9" t="n">
        <v>1.76</v>
      </c>
      <c r="AC412" s="9" t="n">
        <v>3</v>
      </c>
      <c r="AD412" s="9" t="n">
        <v>1.36</v>
      </c>
      <c r="AE412" s="9"/>
      <c r="AF412" s="9" t="n">
        <v>0</v>
      </c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 t="n">
        <v>0</v>
      </c>
      <c r="BK412" s="9" t="n">
        <v>0.005</v>
      </c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 t="s">
        <v>27</v>
      </c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</row>
    <row r="413" customFormat="false" ht="15.75" hidden="false" customHeight="true" outlineLevel="0" collapsed="false">
      <c r="A413" s="9" t="s">
        <v>124</v>
      </c>
      <c r="B413" s="120" t="n">
        <v>46106</v>
      </c>
      <c r="C413" s="121" t="s">
        <v>3732</v>
      </c>
      <c r="D413" s="19"/>
      <c r="E413" s="9" t="n">
        <v>7.88</v>
      </c>
      <c r="F413" s="9"/>
      <c r="G413" s="9"/>
      <c r="H413" s="9"/>
      <c r="I413" s="9" t="n">
        <v>215</v>
      </c>
      <c r="J413" s="9" t="n">
        <v>21.7</v>
      </c>
      <c r="K413" s="9" t="n">
        <v>718</v>
      </c>
      <c r="L413" s="9" t="n">
        <v>6.47</v>
      </c>
      <c r="M413" s="9"/>
      <c r="N413" s="9"/>
      <c r="O413" s="9"/>
      <c r="P413" s="9"/>
      <c r="Q413" s="9"/>
      <c r="R413" s="9" t="n">
        <v>82.44</v>
      </c>
      <c r="S413" s="9" t="n">
        <v>8.5904</v>
      </c>
      <c r="T413" s="9" t="n">
        <v>0.536</v>
      </c>
      <c r="U413" s="9"/>
      <c r="V413" s="9"/>
      <c r="W413" s="9"/>
      <c r="X413" s="9"/>
      <c r="Y413" s="9"/>
      <c r="Z413" s="9" t="n">
        <v>31.3539</v>
      </c>
      <c r="AA413" s="9" t="n">
        <v>79.1833</v>
      </c>
      <c r="AB413" s="9"/>
      <c r="AC413" s="9" t="n">
        <v>0</v>
      </c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 t="s">
        <v>6234</v>
      </c>
      <c r="BY413" s="9"/>
      <c r="BZ413" s="9"/>
      <c r="CA413" s="9"/>
      <c r="CB413" s="9"/>
      <c r="CC413" s="9"/>
      <c r="CD413" s="9"/>
      <c r="CE413" s="9"/>
      <c r="CF413" s="9" t="n">
        <v>-7.4</v>
      </c>
      <c r="CG413" s="9" t="n">
        <v>-40.05</v>
      </c>
      <c r="CH413" s="9"/>
      <c r="CI413" s="9"/>
      <c r="CJ413" s="9" t="s">
        <v>6234</v>
      </c>
      <c r="CK413" s="9"/>
    </row>
    <row r="414" customFormat="false" ht="15.75" hidden="false" customHeight="true" outlineLevel="0" collapsed="false">
      <c r="A414" s="9" t="s">
        <v>832</v>
      </c>
      <c r="B414" s="120"/>
      <c r="C414" s="121"/>
      <c r="D414" s="43"/>
      <c r="E414" s="6" t="n">
        <v>7.4</v>
      </c>
      <c r="F414" s="6"/>
      <c r="G414" s="6"/>
      <c r="H414" s="6"/>
      <c r="I414" s="6"/>
      <c r="J414" s="6" t="n">
        <v>18</v>
      </c>
      <c r="K414" s="6" t="n">
        <v>700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 t="s">
        <v>6195</v>
      </c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</row>
    <row r="415" customFormat="false" ht="15.75" hidden="false" customHeight="true" outlineLevel="0" collapsed="false">
      <c r="A415" s="9" t="s">
        <v>1494</v>
      </c>
      <c r="B415" s="120"/>
      <c r="C415" s="121"/>
      <c r="D415" s="43"/>
      <c r="E415" s="6" t="n">
        <v>7.34</v>
      </c>
      <c r="F415" s="6"/>
      <c r="G415" s="6"/>
      <c r="H415" s="6"/>
      <c r="I415" s="6"/>
      <c r="J415" s="6" t="n">
        <v>19</v>
      </c>
      <c r="K415" s="6" t="n">
        <v>790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 t="s">
        <v>6195</v>
      </c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</row>
    <row r="416" customFormat="false" ht="15.75" hidden="false" customHeight="true" outlineLevel="0" collapsed="false">
      <c r="A416" s="9" t="s">
        <v>1498</v>
      </c>
      <c r="B416" s="120"/>
      <c r="C416" s="121"/>
      <c r="D416" s="43"/>
      <c r="E416" s="6" t="n">
        <v>7.89</v>
      </c>
      <c r="F416" s="6"/>
      <c r="G416" s="6"/>
      <c r="H416" s="6"/>
      <c r="I416" s="6"/>
      <c r="J416" s="6" t="n">
        <v>17</v>
      </c>
      <c r="K416" s="6" t="n">
        <v>710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 t="s">
        <v>6195</v>
      </c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</row>
    <row r="417" customFormat="false" ht="15.75" hidden="false" customHeight="true" outlineLevel="0" collapsed="false">
      <c r="A417" s="9" t="s">
        <v>758</v>
      </c>
      <c r="B417" s="120"/>
      <c r="C417" s="121"/>
      <c r="D417" s="43"/>
      <c r="E417" s="6" t="n">
        <v>6.96</v>
      </c>
      <c r="F417" s="6"/>
      <c r="G417" s="6"/>
      <c r="H417" s="6"/>
      <c r="I417" s="6"/>
      <c r="J417" s="6" t="n">
        <v>18</v>
      </c>
      <c r="K417" s="6" t="n">
        <v>800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 t="s">
        <v>6195</v>
      </c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</row>
    <row r="418" customFormat="false" ht="15.75" hidden="false" customHeight="true" outlineLevel="0" collapsed="false">
      <c r="A418" s="9" t="s">
        <v>1394</v>
      </c>
      <c r="B418" s="120"/>
      <c r="C418" s="121"/>
      <c r="D418" s="43"/>
      <c r="E418" s="6" t="n">
        <v>7.2</v>
      </c>
      <c r="F418" s="6"/>
      <c r="G418" s="6"/>
      <c r="H418" s="6"/>
      <c r="I418" s="6"/>
      <c r="J418" s="6"/>
      <c r="K418" s="6" t="n">
        <v>0.77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 t="s">
        <v>6195</v>
      </c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</row>
    <row r="419" customFormat="false" ht="15.75" hidden="false" customHeight="true" outlineLevel="0" collapsed="false">
      <c r="A419" s="9" t="s">
        <v>1040</v>
      </c>
      <c r="B419" s="120"/>
      <c r="C419" s="121"/>
      <c r="D419" s="19"/>
      <c r="E419" s="9" t="n">
        <v>7.75</v>
      </c>
      <c r="F419" s="9" t="n">
        <v>258.58</v>
      </c>
      <c r="G419" s="9" t="n">
        <v>315.47</v>
      </c>
      <c r="H419" s="9"/>
      <c r="I419" s="9"/>
      <c r="J419" s="9"/>
      <c r="K419" s="9" t="n">
        <v>750</v>
      </c>
      <c r="L419" s="9"/>
      <c r="M419" s="9"/>
      <c r="N419" s="9"/>
      <c r="O419" s="9"/>
      <c r="P419" s="9"/>
      <c r="Q419" s="9" t="n">
        <v>643.33</v>
      </c>
      <c r="R419" s="9" t="n">
        <v>102.02</v>
      </c>
      <c r="S419" s="9" t="n">
        <v>40.41</v>
      </c>
      <c r="T419" s="9" t="n">
        <v>47.2</v>
      </c>
      <c r="U419" s="9"/>
      <c r="V419" s="9"/>
      <c r="W419" s="9"/>
      <c r="X419" s="9"/>
      <c r="Y419" s="9"/>
      <c r="Z419" s="9" t="n">
        <v>22.81</v>
      </c>
      <c r="AA419" s="9" t="n">
        <v>152.4</v>
      </c>
      <c r="AB419" s="9" t="n">
        <v>1.4</v>
      </c>
      <c r="AC419" s="9" t="n">
        <v>10.94</v>
      </c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 t="n">
        <v>4.5</v>
      </c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 t="s">
        <v>59</v>
      </c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</row>
    <row r="420" customFormat="false" ht="15.75" hidden="false" customHeight="true" outlineLevel="0" collapsed="false">
      <c r="A420" s="9" t="s">
        <v>1123</v>
      </c>
      <c r="B420" s="120"/>
      <c r="C420" s="121"/>
      <c r="D420" s="43"/>
      <c r="E420" s="6" t="n">
        <v>7.4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 t="s">
        <v>6195</v>
      </c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</row>
    <row r="421" customFormat="false" ht="15.75" hidden="false" customHeight="true" outlineLevel="0" collapsed="false">
      <c r="A421" s="9" t="s">
        <v>1127</v>
      </c>
      <c r="B421" s="120"/>
      <c r="C421" s="121"/>
      <c r="D421" s="43"/>
      <c r="E421" s="6" t="n">
        <v>7.3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 t="s">
        <v>6195</v>
      </c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</row>
    <row r="422" customFormat="false" ht="15.75" hidden="false" customHeight="true" outlineLevel="0" collapsed="false">
      <c r="A422" s="9" t="s">
        <v>1129</v>
      </c>
      <c r="B422" s="120"/>
      <c r="C422" s="121"/>
      <c r="D422" s="43"/>
      <c r="E422" s="6" t="n">
        <v>7.9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 t="s">
        <v>6195</v>
      </c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</row>
    <row r="423" customFormat="false" ht="15.75" hidden="false" customHeight="true" outlineLevel="0" collapsed="false">
      <c r="A423" s="9" t="s">
        <v>766</v>
      </c>
      <c r="B423" s="120"/>
      <c r="C423" s="121"/>
      <c r="D423" s="43"/>
      <c r="E423" s="6" t="n">
        <v>6.75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 t="s">
        <v>6195</v>
      </c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</row>
    <row r="424" customFormat="false" ht="15.75" hidden="false" customHeight="true" outlineLevel="0" collapsed="false">
      <c r="A424" s="9" t="s">
        <v>131</v>
      </c>
      <c r="B424" s="120"/>
      <c r="C424" s="121"/>
      <c r="D424" s="43"/>
      <c r="E424" s="6" t="n">
        <v>7.63</v>
      </c>
      <c r="F424" s="6"/>
      <c r="G424" s="6"/>
      <c r="H424" s="6"/>
      <c r="I424" s="6"/>
      <c r="J424" s="6" t="n">
        <v>17.3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 t="s">
        <v>6195</v>
      </c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</row>
    <row r="425" customFormat="false" ht="15.75" hidden="false" customHeight="true" outlineLevel="0" collapsed="false">
      <c r="A425" s="9" t="s">
        <v>133</v>
      </c>
      <c r="B425" s="120"/>
      <c r="C425" s="121"/>
      <c r="D425" s="43"/>
      <c r="E425" s="6" t="n">
        <v>6.89</v>
      </c>
      <c r="F425" s="6"/>
      <c r="G425" s="6"/>
      <c r="H425" s="6"/>
      <c r="I425" s="6"/>
      <c r="J425" s="6" t="n">
        <v>20.4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 t="s">
        <v>6195</v>
      </c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</row>
    <row r="426" customFormat="false" ht="21" hidden="false" customHeight="true" outlineLevel="0" collapsed="false">
      <c r="A426" s="9" t="s">
        <v>941</v>
      </c>
      <c r="B426" s="120"/>
      <c r="C426" s="121"/>
      <c r="D426" s="43"/>
      <c r="E426" s="6" t="n">
        <v>7</v>
      </c>
      <c r="F426" s="6"/>
      <c r="G426" s="6"/>
      <c r="H426" s="6"/>
      <c r="I426" s="6"/>
      <c r="J426" s="6" t="n">
        <v>17.5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 t="s">
        <v>6195</v>
      </c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</row>
    <row r="427" customFormat="false" ht="16.5" hidden="false" customHeight="true" outlineLevel="0" collapsed="false">
      <c r="A427" s="9" t="s">
        <v>971</v>
      </c>
      <c r="B427" s="120"/>
      <c r="C427" s="121"/>
      <c r="D427" s="43"/>
      <c r="E427" s="6" t="n">
        <v>7.2</v>
      </c>
      <c r="F427" s="6"/>
      <c r="G427" s="6"/>
      <c r="H427" s="6"/>
      <c r="I427" s="6"/>
      <c r="J427" s="6" t="n">
        <v>17.7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 t="s">
        <v>6195</v>
      </c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</row>
    <row r="428" customFormat="false" ht="15.75" hidden="false" customHeight="true" outlineLevel="0" collapsed="false">
      <c r="A428" s="9" t="s">
        <v>3735</v>
      </c>
      <c r="B428" s="120"/>
      <c r="C428" s="121"/>
      <c r="D428" s="43"/>
      <c r="E428" s="6" t="n">
        <v>7.08</v>
      </c>
      <c r="F428" s="6"/>
      <c r="G428" s="6"/>
      <c r="H428" s="6"/>
      <c r="I428" s="6"/>
      <c r="J428" s="6" t="n">
        <v>17.5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 t="s">
        <v>6195</v>
      </c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</row>
    <row r="429" customFormat="false" ht="15.75" hidden="false" customHeight="true" outlineLevel="0" collapsed="false">
      <c r="A429" s="9" t="s">
        <v>973</v>
      </c>
      <c r="B429" s="150"/>
      <c r="C429" s="121"/>
      <c r="D429" s="43"/>
      <c r="E429" s="6" t="n">
        <v>7.12</v>
      </c>
      <c r="F429" s="6"/>
      <c r="G429" s="6"/>
      <c r="H429" s="6"/>
      <c r="I429" s="6"/>
      <c r="J429" s="6" t="n">
        <v>17.6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 t="s">
        <v>6195</v>
      </c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</row>
    <row r="430" customFormat="false" ht="15.75" hidden="false" customHeight="true" outlineLevel="0" collapsed="false">
      <c r="A430" s="9" t="s">
        <v>945</v>
      </c>
      <c r="B430" s="120"/>
      <c r="C430" s="121"/>
      <c r="D430" s="43"/>
      <c r="E430" s="6" t="n">
        <v>6.9</v>
      </c>
      <c r="F430" s="6"/>
      <c r="G430" s="6"/>
      <c r="H430" s="6"/>
      <c r="I430" s="6"/>
      <c r="J430" s="6" t="n">
        <v>17.4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 t="s">
        <v>6195</v>
      </c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</row>
    <row r="431" customFormat="false" ht="15.75" hidden="false" customHeight="true" outlineLevel="0" collapsed="false">
      <c r="A431" s="9" t="s">
        <v>947</v>
      </c>
      <c r="B431" s="120"/>
      <c r="C431" s="121"/>
      <c r="D431" s="43"/>
      <c r="E431" s="6" t="n">
        <v>7.1</v>
      </c>
      <c r="F431" s="6"/>
      <c r="G431" s="6"/>
      <c r="H431" s="6"/>
      <c r="I431" s="6"/>
      <c r="J431" s="6" t="n">
        <v>17.7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 t="s">
        <v>6195</v>
      </c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</row>
    <row r="432" customFormat="false" ht="15.75" hidden="false" customHeight="true" outlineLevel="0" collapsed="false">
      <c r="A432" s="9" t="s">
        <v>1688</v>
      </c>
      <c r="B432" s="120"/>
      <c r="C432" s="121"/>
      <c r="D432" s="43"/>
      <c r="E432" s="6" t="n">
        <v>8.4</v>
      </c>
      <c r="F432" s="6"/>
      <c r="G432" s="6"/>
      <c r="H432" s="6"/>
      <c r="I432" s="6"/>
      <c r="J432" s="6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 t="s">
        <v>6195</v>
      </c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</row>
    <row r="433" customFormat="false" ht="15.75" hidden="false" customHeight="true" outlineLevel="0" collapsed="false">
      <c r="A433" s="9" t="s">
        <v>1690</v>
      </c>
      <c r="B433" s="120"/>
      <c r="C433" s="121"/>
      <c r="D433" s="43"/>
      <c r="E433" s="6" t="n">
        <v>8.5</v>
      </c>
      <c r="F433" s="6"/>
      <c r="G433" s="6"/>
      <c r="H433" s="6"/>
      <c r="I433" s="6"/>
      <c r="J433" s="6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 t="s">
        <v>6195</v>
      </c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</row>
    <row r="434" customFormat="false" ht="22.5" hidden="false" customHeight="true" outlineLevel="0" collapsed="false">
      <c r="A434" s="9" t="s">
        <v>1692</v>
      </c>
      <c r="B434" s="120"/>
      <c r="C434" s="121"/>
      <c r="D434" s="43"/>
      <c r="E434" s="6" t="n">
        <v>8.4</v>
      </c>
      <c r="F434" s="6"/>
      <c r="G434" s="6"/>
      <c r="H434" s="6"/>
      <c r="I434" s="6"/>
      <c r="J434" s="6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 t="s">
        <v>6195</v>
      </c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</row>
    <row r="435" customFormat="false" ht="15.75" hidden="false" customHeight="true" outlineLevel="0" collapsed="false">
      <c r="A435" s="9" t="s">
        <v>1714</v>
      </c>
      <c r="B435" s="120"/>
      <c r="C435" s="121"/>
      <c r="D435" s="43"/>
      <c r="E435" s="6" t="n">
        <v>8.4</v>
      </c>
      <c r="F435" s="6"/>
      <c r="G435" s="6"/>
      <c r="H435" s="6"/>
      <c r="I435" s="6"/>
      <c r="J435" s="6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 t="s">
        <v>6195</v>
      </c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</row>
    <row r="436" customFormat="false" ht="15.75" hidden="false" customHeight="true" outlineLevel="0" collapsed="false">
      <c r="A436" s="9" t="s">
        <v>1434</v>
      </c>
      <c r="B436" s="120"/>
      <c r="C436" s="121"/>
      <c r="D436" s="43"/>
      <c r="E436" s="6" t="n">
        <v>8.5</v>
      </c>
      <c r="F436" s="6"/>
      <c r="G436" s="6"/>
      <c r="H436" s="6"/>
      <c r="I436" s="6"/>
      <c r="J436" s="6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 t="s">
        <v>6195</v>
      </c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</row>
    <row r="437" customFormat="false" ht="15.75" hidden="false" customHeight="true" outlineLevel="0" collapsed="false">
      <c r="A437" s="9" t="s">
        <v>1694</v>
      </c>
      <c r="B437" s="120"/>
      <c r="C437" s="121"/>
      <c r="D437" s="43"/>
      <c r="E437" s="6" t="n">
        <v>8.4</v>
      </c>
      <c r="F437" s="6"/>
      <c r="G437" s="6"/>
      <c r="H437" s="6"/>
      <c r="I437" s="6"/>
      <c r="J437" s="6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 t="s">
        <v>6195</v>
      </c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</row>
    <row r="438" customFormat="false" ht="15.75" hidden="false" customHeight="true" outlineLevel="0" collapsed="false">
      <c r="A438" s="9" t="s">
        <v>1698</v>
      </c>
      <c r="B438" s="120"/>
      <c r="C438" s="121"/>
      <c r="D438" s="43"/>
      <c r="E438" s="6" t="n">
        <v>8.5</v>
      </c>
      <c r="F438" s="6"/>
      <c r="G438" s="6"/>
      <c r="H438" s="6"/>
      <c r="I438" s="6"/>
      <c r="J438" s="6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 t="s">
        <v>6195</v>
      </c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</row>
    <row r="439" customFormat="false" ht="15.75" hidden="false" customHeight="true" outlineLevel="0" collapsed="false">
      <c r="A439" s="9" t="s">
        <v>1700</v>
      </c>
      <c r="B439" s="120"/>
      <c r="C439" s="121"/>
      <c r="D439" s="43"/>
      <c r="E439" s="6" t="n">
        <v>8.4</v>
      </c>
      <c r="F439" s="6"/>
      <c r="G439" s="6"/>
      <c r="H439" s="6"/>
      <c r="I439" s="6"/>
      <c r="J439" s="6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 t="s">
        <v>6195</v>
      </c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</row>
    <row r="440" customFormat="false" ht="15.75" hidden="false" customHeight="true" outlineLevel="0" collapsed="false">
      <c r="A440" s="9" t="s">
        <v>698</v>
      </c>
      <c r="B440" s="120"/>
      <c r="C440" s="121"/>
      <c r="D440" s="43"/>
      <c r="E440" s="6" t="n">
        <v>7</v>
      </c>
      <c r="F440" s="6"/>
      <c r="G440" s="6"/>
      <c r="H440" s="6"/>
      <c r="I440" s="6"/>
      <c r="J440" s="6" t="n">
        <v>13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 t="s">
        <v>6195</v>
      </c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</row>
    <row r="441" customFormat="false" ht="15.75" hidden="false" customHeight="true" outlineLevel="0" collapsed="false">
      <c r="A441" s="9" t="s">
        <v>1702</v>
      </c>
      <c r="B441" s="120"/>
      <c r="C441" s="121"/>
      <c r="D441" s="43"/>
      <c r="E441" s="6" t="n">
        <v>8.4</v>
      </c>
      <c r="F441" s="6"/>
      <c r="G441" s="6"/>
      <c r="H441" s="6"/>
      <c r="I441" s="6"/>
      <c r="J441" s="6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 t="s">
        <v>6195</v>
      </c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</row>
    <row r="442" customFormat="false" ht="16.5" hidden="false" customHeight="true" outlineLevel="0" collapsed="false">
      <c r="A442" s="9" t="s">
        <v>1851</v>
      </c>
      <c r="B442" s="120"/>
      <c r="C442" s="121"/>
      <c r="D442" s="43"/>
      <c r="E442" s="6" t="n">
        <v>6.46</v>
      </c>
      <c r="F442" s="6"/>
      <c r="G442" s="6"/>
      <c r="H442" s="6"/>
      <c r="I442" s="6"/>
      <c r="J442" s="6" t="n">
        <v>18.5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 t="s">
        <v>6195</v>
      </c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</row>
    <row r="443" customFormat="false" ht="16.5" hidden="false" customHeight="true" outlineLevel="0" collapsed="false">
      <c r="A443" s="9" t="s">
        <v>764</v>
      </c>
      <c r="B443" s="120"/>
      <c r="C443" s="121"/>
      <c r="D443" s="43"/>
      <c r="E443" s="6" t="n">
        <v>7</v>
      </c>
      <c r="F443" s="6"/>
      <c r="G443" s="6"/>
      <c r="H443" s="6"/>
      <c r="I443" s="6"/>
      <c r="J443" s="6" t="n">
        <v>18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 t="s">
        <v>6195</v>
      </c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</row>
    <row r="444" customFormat="false" ht="16.5" hidden="false" customHeight="true" outlineLevel="0" collapsed="false">
      <c r="A444" s="9" t="s">
        <v>1704</v>
      </c>
      <c r="B444" s="120"/>
      <c r="C444" s="121"/>
      <c r="D444" s="43"/>
      <c r="E444" s="6" t="n">
        <v>8.4</v>
      </c>
      <c r="F444" s="6"/>
      <c r="G444" s="6"/>
      <c r="H444" s="6"/>
      <c r="I444" s="6"/>
      <c r="J444" s="6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 t="s">
        <v>6195</v>
      </c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</row>
    <row r="445" customFormat="false" ht="16.5" hidden="false" customHeight="true" outlineLevel="0" collapsed="false">
      <c r="A445" s="9" t="s">
        <v>1706</v>
      </c>
      <c r="B445" s="120"/>
      <c r="C445" s="121"/>
      <c r="D445" s="43"/>
      <c r="E445" s="6" t="n">
        <v>8.5</v>
      </c>
      <c r="F445" s="6"/>
      <c r="G445" s="6"/>
      <c r="H445" s="6"/>
      <c r="I445" s="6"/>
      <c r="J445" s="6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 t="s">
        <v>6195</v>
      </c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</row>
    <row r="446" customFormat="false" ht="16.5" hidden="false" customHeight="true" outlineLevel="0" collapsed="false">
      <c r="A446" s="9" t="s">
        <v>1743</v>
      </c>
      <c r="B446" s="150"/>
      <c r="C446" s="121"/>
      <c r="D446" s="43"/>
      <c r="E446" s="6" t="n">
        <v>8.5</v>
      </c>
      <c r="F446" s="6"/>
      <c r="G446" s="6"/>
      <c r="H446" s="6"/>
      <c r="I446" s="6"/>
      <c r="J446" s="6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 t="s">
        <v>6195</v>
      </c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</row>
    <row r="447" customFormat="false" ht="15.75" hidden="false" customHeight="true" outlineLevel="0" collapsed="false">
      <c r="A447" s="9" t="s">
        <v>1708</v>
      </c>
      <c r="B447" s="120"/>
      <c r="C447" s="121"/>
      <c r="D447" s="43"/>
      <c r="E447" s="6" t="n">
        <v>8.5</v>
      </c>
      <c r="F447" s="6"/>
      <c r="G447" s="6"/>
      <c r="H447" s="6"/>
      <c r="I447" s="6"/>
      <c r="J447" s="6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 t="s">
        <v>6195</v>
      </c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</row>
    <row r="448" customFormat="false" ht="15.75" hidden="false" customHeight="true" outlineLevel="0" collapsed="false">
      <c r="A448" s="9" t="s">
        <v>1710</v>
      </c>
      <c r="B448" s="120"/>
      <c r="C448" s="121"/>
      <c r="D448" s="43"/>
      <c r="E448" s="6" t="n">
        <v>8.5</v>
      </c>
      <c r="F448" s="6"/>
      <c r="G448" s="6"/>
      <c r="H448" s="6"/>
      <c r="I448" s="6"/>
      <c r="J448" s="6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 t="s">
        <v>6195</v>
      </c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</row>
    <row r="449" customFormat="false" ht="15.75" hidden="false" customHeight="true" outlineLevel="0" collapsed="false">
      <c r="A449" s="9" t="s">
        <v>1712</v>
      </c>
      <c r="B449" s="120"/>
      <c r="C449" s="121"/>
      <c r="D449" s="43"/>
      <c r="E449" s="6" t="n">
        <v>8.5</v>
      </c>
      <c r="F449" s="6"/>
      <c r="G449" s="6"/>
      <c r="H449" s="6"/>
      <c r="I449" s="6"/>
      <c r="J449" s="6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 t="s">
        <v>6195</v>
      </c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</row>
    <row r="450" customFormat="false" ht="15.75" hidden="false" customHeight="true" outlineLevel="0" collapsed="false">
      <c r="A450" s="9" t="s">
        <v>1496</v>
      </c>
      <c r="B450" s="120"/>
      <c r="C450" s="121"/>
      <c r="D450" s="43"/>
      <c r="E450" s="6" t="n">
        <v>7.34</v>
      </c>
      <c r="F450" s="6"/>
      <c r="G450" s="6"/>
      <c r="H450" s="6"/>
      <c r="I450" s="6"/>
      <c r="J450" s="6" t="n">
        <v>19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 t="s">
        <v>6195</v>
      </c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</row>
    <row r="451" customFormat="false" ht="15.75" hidden="false" customHeight="true" outlineLevel="0" collapsed="false">
      <c r="A451" s="9" t="s">
        <v>853</v>
      </c>
      <c r="B451" s="120"/>
      <c r="C451" s="121"/>
      <c r="D451" s="43"/>
      <c r="E451" s="6" t="n">
        <v>7.5</v>
      </c>
      <c r="F451" s="6"/>
      <c r="G451" s="6"/>
      <c r="H451" s="6"/>
      <c r="I451" s="6"/>
      <c r="J451" s="6" t="n">
        <v>18.7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 t="s">
        <v>6195</v>
      </c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</row>
    <row r="452" customFormat="false" ht="15.75" hidden="false" customHeight="true" outlineLevel="0" collapsed="false">
      <c r="A452" s="9" t="s">
        <v>495</v>
      </c>
      <c r="B452" s="120"/>
      <c r="C452" s="121"/>
      <c r="D452" s="43"/>
      <c r="E452" s="6" t="n">
        <v>7.3</v>
      </c>
      <c r="F452" s="6"/>
      <c r="G452" s="6"/>
      <c r="H452" s="6"/>
      <c r="I452" s="6"/>
      <c r="J452" s="6" t="n">
        <v>19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 t="s">
        <v>6195</v>
      </c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</row>
    <row r="453" customFormat="false" ht="15.75" hidden="false" customHeight="true" outlineLevel="0" collapsed="false">
      <c r="A453" s="9" t="s">
        <v>1836</v>
      </c>
      <c r="B453" s="150"/>
      <c r="C453" s="121"/>
      <c r="D453" s="43"/>
      <c r="E453" s="6" t="n">
        <v>7.8</v>
      </c>
      <c r="F453" s="6"/>
      <c r="G453" s="6"/>
      <c r="H453" s="6"/>
      <c r="I453" s="6"/>
      <c r="J453" s="6" t="n">
        <v>18.7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 t="s">
        <v>6195</v>
      </c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</row>
    <row r="454" customFormat="false" ht="15.75" hidden="false" customHeight="true" outlineLevel="0" collapsed="false">
      <c r="A454" s="9" t="s">
        <v>34</v>
      </c>
      <c r="B454" s="120" t="n">
        <v>46106</v>
      </c>
      <c r="C454" s="121" t="s">
        <v>3732</v>
      </c>
      <c r="D454" s="19"/>
      <c r="E454" s="9" t="n">
        <v>7.82</v>
      </c>
      <c r="F454" s="9"/>
      <c r="G454" s="9"/>
      <c r="H454" s="9"/>
      <c r="I454" s="9" t="n">
        <v>250.07</v>
      </c>
      <c r="J454" s="9" t="n">
        <v>21.1</v>
      </c>
      <c r="K454" s="9" t="n">
        <v>756</v>
      </c>
      <c r="L454" s="9" t="n">
        <v>2.9</v>
      </c>
      <c r="M454" s="9"/>
      <c r="N454" s="9"/>
      <c r="O454" s="9"/>
      <c r="P454" s="9"/>
      <c r="Q454" s="9"/>
      <c r="R454" s="9" t="n">
        <v>101.17</v>
      </c>
      <c r="S454" s="9" t="n">
        <v>32.4509</v>
      </c>
      <c r="T454" s="9" t="n">
        <v>2.6262</v>
      </c>
      <c r="U454" s="9"/>
      <c r="V454" s="9"/>
      <c r="W454" s="9"/>
      <c r="X454" s="9"/>
      <c r="Y454" s="9"/>
      <c r="Z454" s="9" t="n">
        <v>40.9902</v>
      </c>
      <c r="AA454" s="9" t="n">
        <v>98.2104</v>
      </c>
      <c r="AB454" s="9"/>
      <c r="AC454" s="9" t="n">
        <v>0</v>
      </c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 t="s">
        <v>6234</v>
      </c>
      <c r="BY454" s="9"/>
      <c r="BZ454" s="9"/>
      <c r="CA454" s="9"/>
      <c r="CB454" s="9"/>
      <c r="CC454" s="9"/>
      <c r="CD454" s="9"/>
      <c r="CE454" s="9"/>
      <c r="CF454" s="9" t="n">
        <v>-7.08</v>
      </c>
      <c r="CG454" s="9" t="n">
        <v>-37.61</v>
      </c>
      <c r="CH454" s="9"/>
      <c r="CI454" s="9"/>
      <c r="CJ454" s="9" t="s">
        <v>6234</v>
      </c>
      <c r="CK454" s="9"/>
    </row>
    <row r="455" customFormat="false" ht="15.75" hidden="false" customHeight="true" outlineLevel="0" collapsed="false">
      <c r="A455" s="9" t="s">
        <v>2091</v>
      </c>
      <c r="B455" s="120"/>
      <c r="C455" s="121"/>
      <c r="D455" s="43"/>
      <c r="E455" s="6" t="n">
        <v>6.68</v>
      </c>
      <c r="F455" s="6"/>
      <c r="G455" s="6"/>
      <c r="H455" s="6"/>
      <c r="I455" s="6"/>
      <c r="J455" s="6" t="n">
        <v>18.7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 t="s">
        <v>6195</v>
      </c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</row>
    <row r="456" customFormat="false" ht="15.75" hidden="false" customHeight="true" outlineLevel="0" collapsed="false">
      <c r="A456" s="9" t="s">
        <v>2095</v>
      </c>
      <c r="B456" s="120"/>
      <c r="C456" s="121"/>
      <c r="D456" s="43"/>
      <c r="E456" s="6" t="n">
        <v>6.59</v>
      </c>
      <c r="F456" s="6"/>
      <c r="G456" s="6"/>
      <c r="H456" s="6"/>
      <c r="I456" s="6"/>
      <c r="J456" s="6" t="n">
        <v>18.6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 t="s">
        <v>6195</v>
      </c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</row>
    <row r="457" customFormat="false" ht="15.75" hidden="false" customHeight="true" outlineLevel="0" collapsed="false">
      <c r="A457" s="9" t="s">
        <v>1504</v>
      </c>
      <c r="B457" s="120"/>
      <c r="C457" s="121"/>
      <c r="D457" s="43"/>
      <c r="E457" s="6" t="n">
        <v>6.7</v>
      </c>
      <c r="F457" s="6"/>
      <c r="G457" s="6"/>
      <c r="H457" s="6"/>
      <c r="I457" s="6"/>
      <c r="J457" s="6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 t="s">
        <v>6195</v>
      </c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</row>
    <row r="458" customFormat="false" ht="15.75" hidden="false" customHeight="true" outlineLevel="0" collapsed="false">
      <c r="A458" s="9" t="s">
        <v>1506</v>
      </c>
      <c r="B458" s="120"/>
      <c r="C458" s="121"/>
      <c r="D458" s="43"/>
      <c r="E458" s="6" t="n">
        <v>6.7</v>
      </c>
      <c r="F458" s="6"/>
      <c r="G458" s="6"/>
      <c r="H458" s="6"/>
      <c r="I458" s="6"/>
      <c r="J458" s="6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 t="s">
        <v>6195</v>
      </c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</row>
    <row r="459" customFormat="false" ht="15.75" hidden="false" customHeight="true" outlineLevel="0" collapsed="false">
      <c r="A459" s="9" t="s">
        <v>1220</v>
      </c>
      <c r="B459" s="120"/>
      <c r="C459" s="121"/>
      <c r="D459" s="43"/>
      <c r="E459" s="6" t="n">
        <v>6.9</v>
      </c>
      <c r="F459" s="6"/>
      <c r="G459" s="6"/>
      <c r="H459" s="6"/>
      <c r="I459" s="6"/>
      <c r="J459" s="6" t="n">
        <v>18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 t="s">
        <v>6195</v>
      </c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</row>
    <row r="460" customFormat="false" ht="19.5" hidden="false" customHeight="true" outlineLevel="0" collapsed="false">
      <c r="A460" s="9" t="s">
        <v>880</v>
      </c>
      <c r="B460" s="120"/>
      <c r="C460" s="121"/>
      <c r="D460" s="43"/>
      <c r="E460" s="6" t="n">
        <v>8.04</v>
      </c>
      <c r="F460" s="6"/>
      <c r="G460" s="6"/>
      <c r="H460" s="6"/>
      <c r="I460" s="6"/>
      <c r="J460" s="6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 t="s">
        <v>6195</v>
      </c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</row>
    <row r="461" customFormat="false" ht="15.75" hidden="false" customHeight="true" outlineLevel="0" collapsed="false">
      <c r="A461" s="9" t="s">
        <v>149</v>
      </c>
      <c r="B461" s="120" t="n">
        <v>44868</v>
      </c>
      <c r="C461" s="121" t="s">
        <v>3750</v>
      </c>
      <c r="D461" s="19"/>
      <c r="E461" s="9" t="n">
        <v>7.2</v>
      </c>
      <c r="F461" s="9"/>
      <c r="G461" s="9"/>
      <c r="H461" s="9"/>
      <c r="I461" s="9" t="n">
        <v>301</v>
      </c>
      <c r="J461" s="9" t="n">
        <v>8</v>
      </c>
      <c r="K461" s="9" t="n">
        <v>657</v>
      </c>
      <c r="L461" s="9"/>
      <c r="M461" s="9"/>
      <c r="N461" s="9"/>
      <c r="O461" s="9" t="n">
        <v>0.006</v>
      </c>
      <c r="P461" s="9"/>
      <c r="Q461" s="9"/>
      <c r="R461" s="9" t="n">
        <v>216</v>
      </c>
      <c r="S461" s="9" t="n">
        <v>17</v>
      </c>
      <c r="T461" s="9" t="n">
        <v>19</v>
      </c>
      <c r="U461" s="9"/>
      <c r="V461" s="9"/>
      <c r="W461" s="9"/>
      <c r="X461" s="9"/>
      <c r="Y461" s="9" t="n">
        <v>0.05</v>
      </c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 t="n">
        <v>6</v>
      </c>
      <c r="BK461" s="9" t="n">
        <v>0.31</v>
      </c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 t="s">
        <v>6157</v>
      </c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</row>
    <row r="462" customFormat="false" ht="15.75" hidden="false" customHeight="true" outlineLevel="0" collapsed="false">
      <c r="A462" s="9" t="s">
        <v>149</v>
      </c>
      <c r="B462" s="120" t="n">
        <v>45224</v>
      </c>
      <c r="C462" s="121" t="s">
        <v>3743</v>
      </c>
      <c r="D462" s="39"/>
      <c r="E462" s="39" t="n">
        <v>7.6</v>
      </c>
      <c r="F462" s="9"/>
      <c r="G462" s="9"/>
      <c r="H462" s="9"/>
      <c r="I462" s="9" t="n">
        <v>302</v>
      </c>
      <c r="J462" s="9" t="n">
        <v>11</v>
      </c>
      <c r="K462" s="9" t="n">
        <v>724</v>
      </c>
      <c r="L462" s="9"/>
      <c r="M462" s="9"/>
      <c r="N462" s="9"/>
      <c r="O462" s="9" t="n">
        <v>0.006</v>
      </c>
      <c r="P462" s="9"/>
      <c r="Q462" s="9"/>
      <c r="R462" s="9" t="n">
        <v>124</v>
      </c>
      <c r="S462" s="9" t="n">
        <v>28</v>
      </c>
      <c r="T462" s="9" t="n">
        <v>32</v>
      </c>
      <c r="U462" s="9"/>
      <c r="V462" s="9"/>
      <c r="W462" s="9"/>
      <c r="X462" s="9"/>
      <c r="Y462" s="9" t="n">
        <v>0.05</v>
      </c>
      <c r="Z462" s="9"/>
      <c r="AA462" s="9" t="n">
        <v>93</v>
      </c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 t="n">
        <v>0.003</v>
      </c>
      <c r="AX462" s="9"/>
      <c r="AY462" s="9" t="n">
        <v>0.06</v>
      </c>
      <c r="AZ462" s="9"/>
      <c r="BA462" s="9" t="n">
        <v>0.03</v>
      </c>
      <c r="BB462" s="9"/>
      <c r="BC462" s="9"/>
      <c r="BD462" s="9"/>
      <c r="BE462" s="9"/>
      <c r="BF462" s="9"/>
      <c r="BG462" s="9"/>
      <c r="BH462" s="9"/>
      <c r="BI462" s="9"/>
      <c r="BJ462" s="9" t="n">
        <v>7</v>
      </c>
      <c r="BK462" s="9" t="n">
        <v>0.31</v>
      </c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 t="s">
        <v>6157</v>
      </c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</row>
    <row r="463" customFormat="false" ht="15.75" hidden="false" customHeight="true" outlineLevel="0" collapsed="false">
      <c r="A463" s="9" t="s">
        <v>149</v>
      </c>
      <c r="B463" s="120" t="n">
        <v>45596</v>
      </c>
      <c r="C463" s="121" t="s">
        <v>3754</v>
      </c>
      <c r="D463" s="19"/>
      <c r="E463" s="9" t="n">
        <v>7.3</v>
      </c>
      <c r="F463" s="9"/>
      <c r="G463" s="9"/>
      <c r="H463" s="9"/>
      <c r="I463" s="9" t="n">
        <v>301</v>
      </c>
      <c r="J463" s="9" t="n">
        <v>9</v>
      </c>
      <c r="K463" s="9" t="n">
        <v>718</v>
      </c>
      <c r="L463" s="9"/>
      <c r="M463" s="9"/>
      <c r="N463" s="9"/>
      <c r="O463" s="9" t="n">
        <v>0.006</v>
      </c>
      <c r="P463" s="9"/>
      <c r="Q463" s="9"/>
      <c r="R463" s="39" t="n">
        <v>130</v>
      </c>
      <c r="S463" s="39" t="n">
        <v>26</v>
      </c>
      <c r="T463" s="9" t="n">
        <v>32</v>
      </c>
      <c r="U463" s="9"/>
      <c r="V463" s="9"/>
      <c r="W463" s="9"/>
      <c r="X463" s="9"/>
      <c r="Y463" s="39" t="n">
        <v>0.05</v>
      </c>
      <c r="Z463" s="9"/>
      <c r="AA463" s="9" t="n">
        <v>110</v>
      </c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 t="n">
        <v>0.0004</v>
      </c>
      <c r="AR463" s="9"/>
      <c r="AS463" s="9"/>
      <c r="AT463" s="9"/>
      <c r="AU463" s="9"/>
      <c r="AV463" s="9"/>
      <c r="AW463" s="9" t="n">
        <v>0.005</v>
      </c>
      <c r="AX463" s="9"/>
      <c r="AY463" s="9" t="n">
        <v>0.06</v>
      </c>
      <c r="AZ463" s="9"/>
      <c r="BA463" s="9" t="n">
        <v>0.03</v>
      </c>
      <c r="BB463" s="9"/>
      <c r="BC463" s="9"/>
      <c r="BD463" s="9"/>
      <c r="BE463" s="9"/>
      <c r="BF463" s="9"/>
      <c r="BG463" s="9"/>
      <c r="BH463" s="9"/>
      <c r="BI463" s="9"/>
      <c r="BJ463" s="9" t="n">
        <v>7</v>
      </c>
      <c r="BK463" s="9" t="n">
        <v>0.31</v>
      </c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 t="s">
        <v>6157</v>
      </c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</row>
    <row r="464" customFormat="false" ht="15" hidden="false" customHeight="true" outlineLevel="0" collapsed="false">
      <c r="A464" s="9" t="s">
        <v>149</v>
      </c>
      <c r="B464" s="120" t="n">
        <v>45211</v>
      </c>
      <c r="C464" s="121" t="s">
        <v>3743</v>
      </c>
      <c r="D464" s="19"/>
      <c r="E464" s="9" t="n">
        <v>7.5</v>
      </c>
      <c r="F464" s="9"/>
      <c r="G464" s="9"/>
      <c r="H464" s="9"/>
      <c r="I464" s="9" t="n">
        <v>398</v>
      </c>
      <c r="J464" s="9" t="n">
        <v>4</v>
      </c>
      <c r="K464" s="9" t="n">
        <v>924</v>
      </c>
      <c r="L464" s="9"/>
      <c r="M464" s="9"/>
      <c r="N464" s="9"/>
      <c r="O464" s="9"/>
      <c r="P464" s="9"/>
      <c r="Q464" s="9"/>
      <c r="R464" s="9" t="n">
        <v>186</v>
      </c>
      <c r="S464" s="39"/>
      <c r="T464" s="9"/>
      <c r="U464" s="9"/>
      <c r="V464" s="9"/>
      <c r="W464" s="9"/>
      <c r="X464" s="9"/>
      <c r="Y464" s="9" t="n">
        <v>0.05</v>
      </c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 t="n">
        <v>2</v>
      </c>
      <c r="BK464" s="3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 t="s">
        <v>6157</v>
      </c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</row>
    <row r="465" customFormat="false" ht="15.75" hidden="false" customHeight="true" outlineLevel="0" collapsed="false">
      <c r="A465" s="9" t="s">
        <v>149</v>
      </c>
      <c r="B465" s="120" t="n">
        <v>44629</v>
      </c>
      <c r="C465" s="121" t="s">
        <v>3750</v>
      </c>
      <c r="D465" s="19"/>
      <c r="E465" s="9" t="n">
        <v>11</v>
      </c>
      <c r="F465" s="9"/>
      <c r="G465" s="9"/>
      <c r="H465" s="9"/>
      <c r="I465" s="9"/>
      <c r="J465" s="9" t="n">
        <v>11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 t="n">
        <v>5</v>
      </c>
      <c r="AK465" s="9"/>
      <c r="AL465" s="9"/>
      <c r="AM465" s="9"/>
      <c r="AN465" s="9"/>
      <c r="AO465" s="9"/>
      <c r="AP465" s="9"/>
      <c r="AQ465" s="9"/>
      <c r="AR465" s="9"/>
      <c r="AS465" s="9" t="n">
        <v>0.04</v>
      </c>
      <c r="AT465" s="9"/>
      <c r="AU465" s="9" t="n">
        <v>0.06</v>
      </c>
      <c r="AV465" s="9"/>
      <c r="AW465" s="9"/>
      <c r="AX465" s="9"/>
      <c r="AY465" s="9" t="n">
        <v>0.06</v>
      </c>
      <c r="AZ465" s="9"/>
      <c r="BA465" s="9" t="n">
        <v>0.03</v>
      </c>
      <c r="BB465" s="9"/>
      <c r="BC465" s="9"/>
      <c r="BD465" s="9"/>
      <c r="BE465" s="9"/>
      <c r="BF465" s="9"/>
      <c r="BG465" s="9" t="n">
        <v>2</v>
      </c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 t="s">
        <v>6157</v>
      </c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</row>
    <row r="466" customFormat="false" ht="15.75" hidden="false" customHeight="true" outlineLevel="0" collapsed="false">
      <c r="A466" s="9" t="s">
        <v>149</v>
      </c>
      <c r="B466" s="120" t="n">
        <v>44896</v>
      </c>
      <c r="C466" s="121" t="s">
        <v>3750</v>
      </c>
      <c r="D466" s="19"/>
      <c r="E466" s="9"/>
      <c r="F466" s="9"/>
      <c r="G466" s="9"/>
      <c r="H466" s="9"/>
      <c r="I466" s="9"/>
      <c r="J466" s="9" t="n">
        <v>19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 t="n">
        <v>110</v>
      </c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151" t="n">
        <v>0.0004</v>
      </c>
      <c r="AR466" s="9"/>
      <c r="AS466" s="9"/>
      <c r="AT466" s="9"/>
      <c r="AU466" s="9"/>
      <c r="AV466" s="9"/>
      <c r="AW466" s="9" t="n">
        <v>0.003</v>
      </c>
      <c r="AX466" s="9"/>
      <c r="AY466" s="9" t="n">
        <v>0.06</v>
      </c>
      <c r="AZ466" s="9"/>
      <c r="BA466" s="9" t="n">
        <v>0.03</v>
      </c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 t="s">
        <v>6157</v>
      </c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</row>
    <row r="467" customFormat="false" ht="15.75" hidden="false" customHeight="true" outlineLevel="0" collapsed="false">
      <c r="A467" s="9" t="s">
        <v>149</v>
      </c>
      <c r="B467" s="120" t="n">
        <v>45358</v>
      </c>
      <c r="C467" s="121" t="s">
        <v>3754</v>
      </c>
      <c r="D467" s="19"/>
      <c r="E467" s="9"/>
      <c r="F467" s="9"/>
      <c r="G467" s="9"/>
      <c r="H467" s="9"/>
      <c r="I467" s="9"/>
      <c r="J467" s="9" t="n">
        <v>13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 t="n">
        <v>4</v>
      </c>
      <c r="AK467" s="9"/>
      <c r="AL467" s="9"/>
      <c r="AM467" s="9"/>
      <c r="AN467" s="9"/>
      <c r="AO467" s="9"/>
      <c r="AP467" s="9"/>
      <c r="AQ467" s="151"/>
      <c r="AR467" s="9"/>
      <c r="AS467" s="9" t="n">
        <v>0.04</v>
      </c>
      <c r="AT467" s="9"/>
      <c r="AU467" s="9" t="n">
        <v>0.06</v>
      </c>
      <c r="AV467" s="9"/>
      <c r="AW467" s="9"/>
      <c r="AX467" s="9"/>
      <c r="AY467" s="9" t="n">
        <v>0.06</v>
      </c>
      <c r="AZ467" s="9"/>
      <c r="BA467" s="9" t="n">
        <v>0.03</v>
      </c>
      <c r="BB467" s="9"/>
      <c r="BC467" s="9"/>
      <c r="BD467" s="9"/>
      <c r="BE467" s="9"/>
      <c r="BF467" s="9"/>
      <c r="BG467" s="9" t="n">
        <v>2</v>
      </c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 t="s">
        <v>6157</v>
      </c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</row>
    <row r="468" customFormat="false" ht="15.75" hidden="false" customHeight="true" outlineLevel="0" collapsed="false">
      <c r="A468" s="9" t="s">
        <v>149</v>
      </c>
      <c r="B468" s="120" t="n">
        <v>45729</v>
      </c>
      <c r="C468" s="121" t="s">
        <v>3755</v>
      </c>
      <c r="D468" s="19"/>
      <c r="E468" s="9"/>
      <c r="F468" s="9"/>
      <c r="G468" s="9"/>
      <c r="H468" s="9"/>
      <c r="I468" s="9"/>
      <c r="J468" s="9" t="n">
        <v>10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 t="n">
        <v>5</v>
      </c>
      <c r="AK468" s="9"/>
      <c r="AL468" s="9"/>
      <c r="AM468" s="9"/>
      <c r="AN468" s="9"/>
      <c r="AO468" s="9"/>
      <c r="AP468" s="9"/>
      <c r="AQ468" s="151"/>
      <c r="AR468" s="9"/>
      <c r="AS468" s="9" t="n">
        <v>0.04</v>
      </c>
      <c r="AT468" s="9"/>
      <c r="AU468" s="9" t="n">
        <v>0.06</v>
      </c>
      <c r="AV468" s="9"/>
      <c r="AW468" s="9"/>
      <c r="AX468" s="9"/>
      <c r="AY468" s="9" t="n">
        <v>0.06</v>
      </c>
      <c r="AZ468" s="9"/>
      <c r="BA468" s="9" t="n">
        <v>0.03</v>
      </c>
      <c r="BB468" s="9"/>
      <c r="BC468" s="9"/>
      <c r="BD468" s="9"/>
      <c r="BE468" s="9"/>
      <c r="BF468" s="9"/>
      <c r="BG468" s="9" t="n">
        <v>2</v>
      </c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 t="s">
        <v>6157</v>
      </c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</row>
    <row r="469" customFormat="false" ht="15.75" hidden="false" customHeight="true" outlineLevel="0" collapsed="false">
      <c r="A469" s="9" t="s">
        <v>1604</v>
      </c>
      <c r="B469" s="120"/>
      <c r="C469" s="121"/>
      <c r="D469" s="43"/>
      <c r="E469" s="6" t="n">
        <v>7.39</v>
      </c>
      <c r="F469" s="6"/>
      <c r="G469" s="6"/>
      <c r="H469" s="6"/>
      <c r="I469" s="6"/>
      <c r="J469" s="6" t="n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 t="s">
        <v>6195</v>
      </c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</row>
    <row r="470" customFormat="false" ht="15.75" hidden="false" customHeight="true" outlineLevel="0" collapsed="false">
      <c r="A470" s="9" t="s">
        <v>1606</v>
      </c>
      <c r="B470" s="120"/>
      <c r="C470" s="121"/>
      <c r="D470" s="43"/>
      <c r="E470" s="6" t="n">
        <v>7.4</v>
      </c>
      <c r="F470" s="6"/>
      <c r="G470" s="6"/>
      <c r="H470" s="6"/>
      <c r="I470" s="6"/>
      <c r="J470" s="6" t="n">
        <v>19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 t="s">
        <v>6195</v>
      </c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</row>
    <row r="471" customFormat="false" ht="15.75" hidden="false" customHeight="true" outlineLevel="0" collapsed="false">
      <c r="A471" s="9" t="s">
        <v>1608</v>
      </c>
      <c r="B471" s="120"/>
      <c r="C471" s="121"/>
      <c r="D471" s="43"/>
      <c r="E471" s="6" t="n">
        <v>7.39</v>
      </c>
      <c r="F471" s="6"/>
      <c r="G471" s="6"/>
      <c r="H471" s="6"/>
      <c r="I471" s="6"/>
      <c r="J471" s="6" t="n">
        <v>19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 t="s">
        <v>6195</v>
      </c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</row>
    <row r="472" customFormat="false" ht="15.75" hidden="false" customHeight="true" outlineLevel="0" collapsed="false">
      <c r="A472" s="9" t="s">
        <v>1428</v>
      </c>
      <c r="B472" s="120"/>
      <c r="C472" s="121"/>
      <c r="D472" s="43"/>
      <c r="E472" s="6"/>
      <c r="F472" s="6"/>
      <c r="G472" s="6"/>
      <c r="H472" s="6"/>
      <c r="I472" s="6"/>
      <c r="J472" s="6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</row>
    <row r="473" customFormat="false" ht="15.75" hidden="false" customHeight="true" outlineLevel="0" collapsed="false">
      <c r="A473" s="9" t="s">
        <v>1610</v>
      </c>
      <c r="B473" s="120"/>
      <c r="C473" s="121"/>
      <c r="D473" s="43"/>
      <c r="E473" s="6" t="n">
        <v>7.37</v>
      </c>
      <c r="F473" s="6"/>
      <c r="G473" s="6"/>
      <c r="H473" s="6"/>
      <c r="I473" s="6"/>
      <c r="J473" s="6" t="n">
        <v>19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 t="s">
        <v>6195</v>
      </c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</row>
    <row r="474" customFormat="false" ht="15.75" hidden="false" customHeight="true" outlineLevel="0" collapsed="false">
      <c r="A474" s="9" t="s">
        <v>1612</v>
      </c>
      <c r="B474" s="120"/>
      <c r="C474" s="121"/>
      <c r="D474" s="43"/>
      <c r="E474" s="6" t="n">
        <v>7.37</v>
      </c>
      <c r="F474" s="6"/>
      <c r="G474" s="6"/>
      <c r="H474" s="6"/>
      <c r="I474" s="6"/>
      <c r="J474" s="6" t="n">
        <v>19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 t="s">
        <v>6195</v>
      </c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</row>
    <row r="475" customFormat="false" ht="15.75" hidden="false" customHeight="true" outlineLevel="0" collapsed="false">
      <c r="A475" s="9" t="s">
        <v>1614</v>
      </c>
      <c r="B475" s="120"/>
      <c r="C475" s="121"/>
      <c r="D475" s="43"/>
      <c r="E475" s="6" t="n">
        <v>7.4</v>
      </c>
      <c r="F475" s="6"/>
      <c r="G475" s="6"/>
      <c r="H475" s="6"/>
      <c r="I475" s="6"/>
      <c r="J475" s="6" t="n">
        <v>18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 t="s">
        <v>6195</v>
      </c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</row>
    <row r="476" customFormat="false" ht="15.75" hidden="false" customHeight="true" outlineLevel="0" collapsed="false">
      <c r="A476" s="9" t="s">
        <v>1616</v>
      </c>
      <c r="B476" s="150"/>
      <c r="C476" s="121"/>
      <c r="D476" s="43"/>
      <c r="E476" s="6" t="n">
        <v>7.4</v>
      </c>
      <c r="F476" s="6"/>
      <c r="G476" s="6"/>
      <c r="H476" s="6"/>
      <c r="I476" s="6"/>
      <c r="J476" s="6" t="n">
        <v>19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 t="s">
        <v>6195</v>
      </c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</row>
    <row r="477" customFormat="false" ht="15.75" hidden="false" customHeight="true" outlineLevel="0" collapsed="false">
      <c r="A477" s="9" t="s">
        <v>1618</v>
      </c>
      <c r="B477" s="120"/>
      <c r="C477" s="121"/>
      <c r="D477" s="43"/>
      <c r="E477" s="6" t="n">
        <v>7.34</v>
      </c>
      <c r="F477" s="6"/>
      <c r="G477" s="6"/>
      <c r="H477" s="6"/>
      <c r="I477" s="6"/>
      <c r="J477" s="6" t="n">
        <v>19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 t="s">
        <v>6195</v>
      </c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</row>
    <row r="478" customFormat="false" ht="15.75" hidden="false" customHeight="true" outlineLevel="0" collapsed="false">
      <c r="A478" s="9" t="s">
        <v>1620</v>
      </c>
      <c r="B478" s="120"/>
      <c r="C478" s="121"/>
      <c r="D478" s="43"/>
      <c r="E478" s="6" t="n">
        <v>7.25</v>
      </c>
      <c r="F478" s="6"/>
      <c r="G478" s="6"/>
      <c r="H478" s="6"/>
      <c r="I478" s="6"/>
      <c r="J478" s="6" t="n">
        <v>18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 t="s">
        <v>6195</v>
      </c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</row>
    <row r="479" customFormat="false" ht="15.75" hidden="false" customHeight="true" outlineLevel="0" collapsed="false">
      <c r="A479" s="9" t="s">
        <v>1622</v>
      </c>
      <c r="B479" s="120"/>
      <c r="C479" s="121"/>
      <c r="D479" s="43"/>
      <c r="E479" s="6" t="n">
        <v>6.97</v>
      </c>
      <c r="F479" s="6"/>
      <c r="G479" s="6"/>
      <c r="H479" s="6"/>
      <c r="I479" s="6"/>
      <c r="J479" s="6" t="n">
        <v>18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 t="s">
        <v>6195</v>
      </c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</row>
    <row r="480" customFormat="false" ht="15.75" hidden="false" customHeight="true" outlineLevel="0" collapsed="false">
      <c r="A480" s="9" t="s">
        <v>1624</v>
      </c>
      <c r="B480" s="120"/>
      <c r="C480" s="121"/>
      <c r="D480" s="43"/>
      <c r="E480" s="6" t="n">
        <v>7.4</v>
      </c>
      <c r="F480" s="6"/>
      <c r="G480" s="6"/>
      <c r="H480" s="6"/>
      <c r="I480" s="6"/>
      <c r="J480" s="6" t="n">
        <v>19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 t="s">
        <v>6195</v>
      </c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</row>
    <row r="481" customFormat="false" ht="15.75" hidden="false" customHeight="true" outlineLevel="0" collapsed="false">
      <c r="A481" s="9" t="s">
        <v>1626</v>
      </c>
      <c r="B481" s="120"/>
      <c r="C481" s="121"/>
      <c r="D481" s="43"/>
      <c r="E481" s="6" t="n">
        <v>7.1</v>
      </c>
      <c r="F481" s="6"/>
      <c r="G481" s="6"/>
      <c r="H481" s="6"/>
      <c r="I481" s="6"/>
      <c r="J481" s="6" t="n">
        <v>18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 t="s">
        <v>6195</v>
      </c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</row>
    <row r="482" customFormat="false" ht="15.75" hidden="false" customHeight="true" outlineLevel="0" collapsed="false">
      <c r="A482" s="9" t="s">
        <v>1628</v>
      </c>
      <c r="B482" s="120"/>
      <c r="C482" s="121"/>
      <c r="D482" s="43"/>
      <c r="E482" s="6" t="n">
        <v>7.43</v>
      </c>
      <c r="F482" s="6"/>
      <c r="G482" s="6"/>
      <c r="H482" s="6"/>
      <c r="I482" s="6"/>
      <c r="J482" s="6" t="n">
        <v>18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 t="s">
        <v>6195</v>
      </c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</row>
    <row r="483" customFormat="false" ht="15.75" hidden="false" customHeight="true" outlineLevel="0" collapsed="false">
      <c r="A483" s="9" t="s">
        <v>1630</v>
      </c>
      <c r="B483" s="120"/>
      <c r="C483" s="121"/>
      <c r="D483" s="43"/>
      <c r="E483" s="6" t="n">
        <v>7.1</v>
      </c>
      <c r="F483" s="6"/>
      <c r="G483" s="6"/>
      <c r="H483" s="6"/>
      <c r="I483" s="6"/>
      <c r="J483" s="6" t="n">
        <v>18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 t="s">
        <v>6195</v>
      </c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</row>
    <row r="484" customFormat="false" ht="15.75" hidden="false" customHeight="true" outlineLevel="0" collapsed="false">
      <c r="A484" s="9" t="s">
        <v>1632</v>
      </c>
      <c r="B484" s="120"/>
      <c r="C484" s="121"/>
      <c r="D484" s="43"/>
      <c r="E484" s="6" t="n">
        <v>7.43</v>
      </c>
      <c r="F484" s="6"/>
      <c r="G484" s="6"/>
      <c r="H484" s="6"/>
      <c r="I484" s="6"/>
      <c r="J484" s="6" t="n">
        <v>18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 t="s">
        <v>6195</v>
      </c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</row>
    <row r="485" customFormat="false" ht="15.75" hidden="false" customHeight="true" outlineLevel="0" collapsed="false">
      <c r="A485" s="9" t="s">
        <v>1634</v>
      </c>
      <c r="B485" s="120"/>
      <c r="C485" s="121"/>
      <c r="D485" s="43"/>
      <c r="E485" s="6" t="n">
        <v>7.43</v>
      </c>
      <c r="F485" s="6"/>
      <c r="G485" s="6"/>
      <c r="H485" s="6"/>
      <c r="I485" s="6"/>
      <c r="J485" s="6" t="n">
        <v>18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 t="s">
        <v>6195</v>
      </c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</row>
    <row r="486" customFormat="false" ht="15.75" hidden="false" customHeight="true" outlineLevel="0" collapsed="false">
      <c r="A486" s="9" t="s">
        <v>155</v>
      </c>
      <c r="B486" s="120" t="n">
        <v>45035</v>
      </c>
      <c r="C486" s="121" t="s">
        <v>3743</v>
      </c>
      <c r="D486" s="19"/>
      <c r="E486" s="9"/>
      <c r="F486" s="9"/>
      <c r="G486" s="9"/>
      <c r="H486" s="9"/>
      <c r="I486" s="9"/>
      <c r="J486" s="9" t="n">
        <v>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 t="s">
        <v>143</v>
      </c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</row>
    <row r="487" customFormat="false" ht="15.75" hidden="false" customHeight="true" outlineLevel="0" collapsed="false">
      <c r="A487" s="9" t="s">
        <v>155</v>
      </c>
      <c r="B487" s="120" t="n">
        <v>45145</v>
      </c>
      <c r="C487" s="121" t="s">
        <v>3743</v>
      </c>
      <c r="D487" s="19"/>
      <c r="E487" s="9"/>
      <c r="F487" s="9"/>
      <c r="G487" s="9"/>
      <c r="H487" s="9"/>
      <c r="I487" s="9"/>
      <c r="J487" s="9" t="n">
        <v>5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 t="n">
        <v>45</v>
      </c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 t="s">
        <v>143</v>
      </c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</row>
    <row r="488" customFormat="false" ht="15.75" hidden="false" customHeight="true" outlineLevel="0" collapsed="false">
      <c r="A488" s="9" t="s">
        <v>155</v>
      </c>
      <c r="B488" s="120" t="n">
        <v>44671</v>
      </c>
      <c r="C488" s="121" t="s">
        <v>3750</v>
      </c>
      <c r="D488" s="19"/>
      <c r="E488" s="9"/>
      <c r="F488" s="9"/>
      <c r="G488" s="9"/>
      <c r="H488" s="9"/>
      <c r="I488" s="9"/>
      <c r="J488" s="9" t="n">
        <v>11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 t="s">
        <v>143</v>
      </c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</row>
    <row r="489" customFormat="false" ht="15.75" hidden="false" customHeight="true" outlineLevel="0" collapsed="false">
      <c r="A489" s="9" t="s">
        <v>155</v>
      </c>
      <c r="B489" s="120" t="n">
        <v>44781</v>
      </c>
      <c r="C489" s="121" t="s">
        <v>3750</v>
      </c>
      <c r="D489" s="19"/>
      <c r="E489" s="9"/>
      <c r="F489" s="9"/>
      <c r="G489" s="9"/>
      <c r="H489" s="9"/>
      <c r="I489" s="9"/>
      <c r="J489" s="9" t="n">
        <v>7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 t="n">
        <v>38</v>
      </c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 t="s">
        <v>143</v>
      </c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</row>
    <row r="490" customFormat="false" ht="15.75" hidden="false" customHeight="true" outlineLevel="0" collapsed="false">
      <c r="A490" s="9" t="s">
        <v>155</v>
      </c>
      <c r="B490" s="120" t="n">
        <v>44781</v>
      </c>
      <c r="C490" s="121" t="s">
        <v>3750</v>
      </c>
      <c r="D490" s="19"/>
      <c r="E490" s="9" t="n">
        <v>7.7</v>
      </c>
      <c r="F490" s="9"/>
      <c r="G490" s="9"/>
      <c r="H490" s="9"/>
      <c r="I490" s="9" t="n">
        <v>184</v>
      </c>
      <c r="J490" s="9" t="n">
        <v>7</v>
      </c>
      <c r="K490" s="9" t="n">
        <v>403</v>
      </c>
      <c r="L490" s="9"/>
      <c r="M490" s="9"/>
      <c r="N490" s="9"/>
      <c r="O490" s="9" t="n">
        <v>0.006</v>
      </c>
      <c r="P490" s="9"/>
      <c r="Q490" s="9"/>
      <c r="R490" s="9" t="n">
        <v>127</v>
      </c>
      <c r="S490" s="9"/>
      <c r="T490" s="9" t="n">
        <v>0.05</v>
      </c>
      <c r="U490" s="9"/>
      <c r="V490" s="9"/>
      <c r="W490" s="9"/>
      <c r="X490" s="9"/>
      <c r="Y490" s="9" t="n">
        <v>0.05</v>
      </c>
      <c r="Z490" s="9"/>
      <c r="AA490" s="9" t="n">
        <v>38</v>
      </c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151" t="n">
        <v>0.0004</v>
      </c>
      <c r="AR490" s="9"/>
      <c r="AS490" s="9"/>
      <c r="AT490" s="9"/>
      <c r="AU490" s="9"/>
      <c r="AV490" s="9"/>
      <c r="AW490" s="9" t="n">
        <v>0.002</v>
      </c>
      <c r="AX490" s="9"/>
      <c r="AY490" s="9" t="n">
        <v>0.06</v>
      </c>
      <c r="AZ490" s="9"/>
      <c r="BA490" s="9" t="n">
        <v>0.03</v>
      </c>
      <c r="BB490" s="9"/>
      <c r="BC490" s="9"/>
      <c r="BD490" s="9"/>
      <c r="BE490" s="9"/>
      <c r="BF490" s="9"/>
      <c r="BG490" s="9"/>
      <c r="BH490" s="9"/>
      <c r="BI490" s="9"/>
      <c r="BJ490" s="9" t="n">
        <v>2</v>
      </c>
      <c r="BK490" s="9" t="n">
        <v>0.31</v>
      </c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 t="s">
        <v>6157</v>
      </c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</row>
    <row r="491" customFormat="false" ht="15.75" hidden="false" customHeight="true" outlineLevel="0" collapsed="false">
      <c r="A491" s="9" t="s">
        <v>155</v>
      </c>
      <c r="B491" s="120" t="n">
        <v>44671</v>
      </c>
      <c r="C491" s="121" t="s">
        <v>3750</v>
      </c>
      <c r="D491" s="19"/>
      <c r="E491" s="9"/>
      <c r="F491" s="9"/>
      <c r="G491" s="9"/>
      <c r="H491" s="9"/>
      <c r="I491" s="9"/>
      <c r="J491" s="9" t="n">
        <v>11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 t="n">
        <v>2</v>
      </c>
      <c r="AK491" s="9"/>
      <c r="AL491" s="9"/>
      <c r="AM491" s="9"/>
      <c r="AN491" s="9"/>
      <c r="AO491" s="9"/>
      <c r="AP491" s="9"/>
      <c r="AQ491" s="151"/>
      <c r="AR491" s="9"/>
      <c r="AS491" s="9" t="n">
        <v>0.04</v>
      </c>
      <c r="AT491" s="9"/>
      <c r="AU491" s="9" t="n">
        <v>0.06</v>
      </c>
      <c r="AV491" s="9"/>
      <c r="AW491" s="9"/>
      <c r="AX491" s="9"/>
      <c r="AY491" s="9" t="n">
        <v>0.06</v>
      </c>
      <c r="AZ491" s="9"/>
      <c r="BA491" s="9" t="n">
        <v>0.03</v>
      </c>
      <c r="BB491" s="9"/>
      <c r="BC491" s="9"/>
      <c r="BD491" s="9"/>
      <c r="BE491" s="9"/>
      <c r="BF491" s="9"/>
      <c r="BG491" s="9" t="n">
        <v>2</v>
      </c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 t="s">
        <v>6157</v>
      </c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</row>
    <row r="492" customFormat="false" ht="15.75" hidden="false" customHeight="true" outlineLevel="0" collapsed="false">
      <c r="A492" s="9" t="s">
        <v>155</v>
      </c>
      <c r="B492" s="120" t="n">
        <v>45035</v>
      </c>
      <c r="C492" s="121" t="s">
        <v>3743</v>
      </c>
      <c r="D492" s="19"/>
      <c r="E492" s="9"/>
      <c r="F492" s="9"/>
      <c r="G492" s="9"/>
      <c r="H492" s="9"/>
      <c r="I492" s="9"/>
      <c r="J492" s="9" t="n">
        <v>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 t="n">
        <v>2</v>
      </c>
      <c r="AK492" s="9"/>
      <c r="AL492" s="9"/>
      <c r="AM492" s="9"/>
      <c r="AN492" s="9"/>
      <c r="AO492" s="9"/>
      <c r="AP492" s="9"/>
      <c r="AQ492" s="151"/>
      <c r="AR492" s="9"/>
      <c r="AS492" s="9" t="n">
        <v>0.04</v>
      </c>
      <c r="AT492" s="9"/>
      <c r="AU492" s="9" t="n">
        <v>0.06</v>
      </c>
      <c r="AV492" s="9"/>
      <c r="AW492" s="9"/>
      <c r="AX492" s="9"/>
      <c r="AY492" s="9" t="n">
        <v>0.06</v>
      </c>
      <c r="AZ492" s="9"/>
      <c r="BA492" s="9" t="n">
        <v>0.03</v>
      </c>
      <c r="BB492" s="9"/>
      <c r="BC492" s="9"/>
      <c r="BD492" s="9"/>
      <c r="BE492" s="9"/>
      <c r="BF492" s="9"/>
      <c r="BG492" s="9" t="n">
        <v>2</v>
      </c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 t="s">
        <v>6157</v>
      </c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</row>
    <row r="493" customFormat="false" ht="15.75" hidden="false" customHeight="true" outlineLevel="0" collapsed="false">
      <c r="A493" s="9" t="s">
        <v>155</v>
      </c>
      <c r="B493" s="120" t="n">
        <v>45145</v>
      </c>
      <c r="C493" s="121" t="s">
        <v>3743</v>
      </c>
      <c r="D493" s="19"/>
      <c r="E493" s="9"/>
      <c r="F493" s="9"/>
      <c r="G493" s="9"/>
      <c r="H493" s="9"/>
      <c r="I493" s="9"/>
      <c r="J493" s="9" t="n">
        <v>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 t="n">
        <v>45</v>
      </c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151" t="n">
        <v>0.0004</v>
      </c>
      <c r="AR493" s="9"/>
      <c r="AS493" s="9"/>
      <c r="AT493" s="9"/>
      <c r="AU493" s="9"/>
      <c r="AV493" s="9"/>
      <c r="AW493" s="9" t="n">
        <v>0.002</v>
      </c>
      <c r="AX493" s="9"/>
      <c r="AY493" s="9" t="n">
        <v>0.06</v>
      </c>
      <c r="AZ493" s="9"/>
      <c r="BA493" s="9" t="n">
        <v>0.03</v>
      </c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 t="s">
        <v>6157</v>
      </c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</row>
    <row r="494" customFormat="false" ht="15.75" hidden="false" customHeight="true" outlineLevel="0" collapsed="false">
      <c r="A494" s="9" t="s">
        <v>155</v>
      </c>
      <c r="B494" s="120" t="n">
        <v>45516</v>
      </c>
      <c r="C494" s="121" t="s">
        <v>3754</v>
      </c>
      <c r="D494" s="19"/>
      <c r="E494" s="9" t="n">
        <v>7.8</v>
      </c>
      <c r="F494" s="9"/>
      <c r="G494" s="9"/>
      <c r="H494" s="9"/>
      <c r="I494" s="9" t="n">
        <v>193</v>
      </c>
      <c r="J494" s="9" t="n">
        <v>6</v>
      </c>
      <c r="K494" s="9" t="n">
        <v>417</v>
      </c>
      <c r="L494" s="9"/>
      <c r="M494" s="9"/>
      <c r="N494" s="9"/>
      <c r="O494" s="9" t="n">
        <v>0.006</v>
      </c>
      <c r="P494" s="9"/>
      <c r="Q494" s="9"/>
      <c r="R494" s="9" t="n">
        <v>114</v>
      </c>
      <c r="S494" s="9" t="n">
        <v>26</v>
      </c>
      <c r="T494" s="9" t="n">
        <v>0.05</v>
      </c>
      <c r="U494" s="9"/>
      <c r="V494" s="9"/>
      <c r="W494" s="9"/>
      <c r="X494" s="9"/>
      <c r="Y494" s="9" t="n">
        <v>0.05</v>
      </c>
      <c r="Z494" s="9"/>
      <c r="AA494" s="9" t="n">
        <v>44</v>
      </c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 t="n">
        <v>0.0004</v>
      </c>
      <c r="AR494" s="9"/>
      <c r="AS494" s="9"/>
      <c r="AT494" s="9"/>
      <c r="AU494" s="9"/>
      <c r="AV494" s="9"/>
      <c r="AW494" s="9" t="n">
        <v>0.002</v>
      </c>
      <c r="AX494" s="9"/>
      <c r="AY494" s="9" t="n">
        <v>0.06</v>
      </c>
      <c r="AZ494" s="9"/>
      <c r="BA494" s="9" t="n">
        <v>0.03</v>
      </c>
      <c r="BB494" s="9"/>
      <c r="BC494" s="9"/>
      <c r="BD494" s="9"/>
      <c r="BE494" s="9"/>
      <c r="BF494" s="9"/>
      <c r="BG494" s="9"/>
      <c r="BH494" s="9"/>
      <c r="BI494" s="9"/>
      <c r="BJ494" s="9" t="n">
        <v>3</v>
      </c>
      <c r="BK494" s="9" t="n">
        <v>0.31</v>
      </c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 t="s">
        <v>6157</v>
      </c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</row>
    <row r="495" customFormat="false" ht="15.75" hidden="false" customHeight="true" outlineLevel="0" collapsed="false">
      <c r="A495" s="9" t="s">
        <v>155</v>
      </c>
      <c r="B495" s="120" t="n">
        <v>45397</v>
      </c>
      <c r="C495" s="121" t="s">
        <v>3754</v>
      </c>
      <c r="D495" s="19"/>
      <c r="E495" s="9"/>
      <c r="F495" s="9"/>
      <c r="G495" s="9"/>
      <c r="H495" s="9"/>
      <c r="I495" s="9"/>
      <c r="J495" s="9" t="n">
        <v>7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 t="n">
        <v>2</v>
      </c>
      <c r="AK495" s="9"/>
      <c r="AL495" s="9"/>
      <c r="AM495" s="9"/>
      <c r="AN495" s="9"/>
      <c r="AO495" s="9"/>
      <c r="AP495" s="9"/>
      <c r="AQ495" s="9"/>
      <c r="AR495" s="9"/>
      <c r="AS495" s="9" t="n">
        <v>0.04</v>
      </c>
      <c r="AT495" s="9"/>
      <c r="AU495" s="9" t="n">
        <v>0.06</v>
      </c>
      <c r="AV495" s="9"/>
      <c r="AW495" s="9"/>
      <c r="AX495" s="9"/>
      <c r="AY495" s="9" t="n">
        <v>0.06</v>
      </c>
      <c r="AZ495" s="9"/>
      <c r="BA495" s="9" t="n">
        <v>0.03</v>
      </c>
      <c r="BB495" s="9"/>
      <c r="BC495" s="9"/>
      <c r="BD495" s="9"/>
      <c r="BE495" s="9"/>
      <c r="BF495" s="9"/>
      <c r="BG495" s="9" t="n">
        <v>2</v>
      </c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 t="s">
        <v>6157</v>
      </c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</row>
    <row r="496" customFormat="false" ht="15.75" hidden="false" customHeight="true" outlineLevel="0" collapsed="false">
      <c r="A496" s="9" t="s">
        <v>155</v>
      </c>
      <c r="B496" s="120" t="n">
        <v>45770</v>
      </c>
      <c r="C496" s="121" t="s">
        <v>3755</v>
      </c>
      <c r="D496" s="19"/>
      <c r="E496" s="9"/>
      <c r="F496" s="9"/>
      <c r="G496" s="9"/>
      <c r="H496" s="9"/>
      <c r="I496" s="9"/>
      <c r="J496" s="9" t="n">
        <v>13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 t="n">
        <v>2</v>
      </c>
      <c r="AK496" s="9"/>
      <c r="AL496" s="9"/>
      <c r="AM496" s="9"/>
      <c r="AN496" s="9"/>
      <c r="AO496" s="9"/>
      <c r="AP496" s="9"/>
      <c r="AQ496" s="9"/>
      <c r="AR496" s="9"/>
      <c r="AS496" s="9" t="n">
        <v>0.04</v>
      </c>
      <c r="AT496" s="9"/>
      <c r="AU496" s="9" t="n">
        <v>0.06</v>
      </c>
      <c r="AV496" s="9"/>
      <c r="AW496" s="9"/>
      <c r="AX496" s="9"/>
      <c r="AY496" s="9" t="n">
        <v>0.06</v>
      </c>
      <c r="AZ496" s="9"/>
      <c r="BA496" s="9" t="n">
        <v>0.03</v>
      </c>
      <c r="BB496" s="9"/>
      <c r="BC496" s="9"/>
      <c r="BD496" s="9"/>
      <c r="BE496" s="9"/>
      <c r="BF496" s="9"/>
      <c r="BG496" s="9" t="n">
        <v>2</v>
      </c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 t="s">
        <v>6157</v>
      </c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</row>
    <row r="497" customFormat="false" ht="15.75" hidden="false" customHeight="true" outlineLevel="0" collapsed="false">
      <c r="A497" s="9" t="s">
        <v>1636</v>
      </c>
      <c r="B497" s="120"/>
      <c r="C497" s="121"/>
      <c r="D497" s="43"/>
      <c r="E497" s="6" t="n">
        <v>7.43</v>
      </c>
      <c r="F497" s="6"/>
      <c r="G497" s="6"/>
      <c r="H497" s="6"/>
      <c r="I497" s="6"/>
      <c r="J497" s="6" t="n">
        <v>18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 t="s">
        <v>6195</v>
      </c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</row>
    <row r="498" customFormat="false" ht="15.75" hidden="false" customHeight="true" outlineLevel="0" collapsed="false">
      <c r="A498" s="9" t="s">
        <v>1638</v>
      </c>
      <c r="B498" s="120"/>
      <c r="C498" s="121"/>
      <c r="D498" s="43"/>
      <c r="E498" s="6" t="n">
        <v>7.43</v>
      </c>
      <c r="F498" s="6"/>
      <c r="G498" s="6"/>
      <c r="H498" s="6"/>
      <c r="I498" s="6"/>
      <c r="J498" s="6" t="n">
        <v>18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 t="s">
        <v>6195</v>
      </c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</row>
    <row r="499" customFormat="false" ht="15.75" hidden="false" customHeight="true" outlineLevel="0" collapsed="false">
      <c r="A499" s="9" t="s">
        <v>1640</v>
      </c>
      <c r="B499" s="120"/>
      <c r="C499" s="121"/>
      <c r="D499" s="43"/>
      <c r="E499" s="6" t="n">
        <v>7.39</v>
      </c>
      <c r="F499" s="6"/>
      <c r="G499" s="6"/>
      <c r="H499" s="6"/>
      <c r="I499" s="6"/>
      <c r="J499" s="6" t="n">
        <v>19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 t="s">
        <v>6195</v>
      </c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</row>
    <row r="500" customFormat="false" ht="15.75" hidden="false" customHeight="true" outlineLevel="0" collapsed="false">
      <c r="A500" s="9" t="s">
        <v>1594</v>
      </c>
      <c r="B500" s="120"/>
      <c r="C500" s="121"/>
      <c r="D500" s="43"/>
      <c r="E500" s="6"/>
      <c r="F500" s="6"/>
      <c r="G500" s="6"/>
      <c r="H500" s="6"/>
      <c r="I500" s="6"/>
      <c r="J500" s="6" t="n">
        <v>17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 t="s">
        <v>6195</v>
      </c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</row>
    <row r="501" customFormat="false" ht="15.75" hidden="false" customHeight="true" outlineLevel="0" collapsed="false">
      <c r="A501" s="9" t="s">
        <v>1596</v>
      </c>
      <c r="B501" s="120"/>
      <c r="C501" s="121"/>
      <c r="D501" s="43"/>
      <c r="E501" s="6"/>
      <c r="F501" s="6"/>
      <c r="G501" s="6"/>
      <c r="H501" s="6"/>
      <c r="I501" s="6"/>
      <c r="J501" s="6" t="n">
        <v>17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 t="s">
        <v>6195</v>
      </c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</row>
    <row r="502" customFormat="false" ht="15" hidden="false" customHeight="true" outlineLevel="0" collapsed="false">
      <c r="A502" s="9" t="s">
        <v>1598</v>
      </c>
      <c r="B502" s="120"/>
      <c r="C502" s="121"/>
      <c r="D502" s="43"/>
      <c r="E502" s="6"/>
      <c r="F502" s="6"/>
      <c r="G502" s="6"/>
      <c r="H502" s="6"/>
      <c r="I502" s="6"/>
      <c r="J502" s="6" t="n">
        <v>17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 t="s">
        <v>6195</v>
      </c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</row>
    <row r="503" customFormat="false" ht="15.75" hidden="false" customHeight="true" outlineLevel="0" collapsed="false">
      <c r="A503" s="9" t="s">
        <v>1282</v>
      </c>
      <c r="B503" s="120"/>
      <c r="C503" s="121"/>
      <c r="D503" s="43"/>
      <c r="E503" s="6" t="n">
        <v>7.56</v>
      </c>
      <c r="F503" s="6"/>
      <c r="G503" s="6"/>
      <c r="H503" s="6"/>
      <c r="I503" s="6"/>
      <c r="J503" s="6" t="n">
        <v>20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 t="s">
        <v>6195</v>
      </c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</row>
    <row r="504" customFormat="false" ht="15.75" hidden="false" customHeight="true" outlineLevel="0" collapsed="false">
      <c r="A504" s="9" t="s">
        <v>1284</v>
      </c>
      <c r="B504" s="120"/>
      <c r="C504" s="121"/>
      <c r="D504" s="43"/>
      <c r="E504" s="6" t="n">
        <v>7.56</v>
      </c>
      <c r="F504" s="6"/>
      <c r="G504" s="6"/>
      <c r="H504" s="6"/>
      <c r="I504" s="6"/>
      <c r="J504" s="6" t="n">
        <v>20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 t="s">
        <v>6195</v>
      </c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</row>
    <row r="505" customFormat="false" ht="15.75" hidden="false" customHeight="true" outlineLevel="0" collapsed="false">
      <c r="A505" s="9" t="s">
        <v>1286</v>
      </c>
      <c r="B505" s="120"/>
      <c r="C505" s="121"/>
      <c r="D505" s="43"/>
      <c r="E505" s="6" t="n">
        <v>7.54</v>
      </c>
      <c r="F505" s="6"/>
      <c r="G505" s="6"/>
      <c r="H505" s="6"/>
      <c r="I505" s="6"/>
      <c r="J505" s="6" t="n">
        <v>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 t="s">
        <v>6195</v>
      </c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</row>
    <row r="506" customFormat="false" ht="15.75" hidden="false" customHeight="true" outlineLevel="0" collapsed="false">
      <c r="A506" s="9" t="s">
        <v>159</v>
      </c>
      <c r="B506" s="120" t="n">
        <v>44872</v>
      </c>
      <c r="C506" s="121" t="s">
        <v>3750</v>
      </c>
      <c r="D506" s="19"/>
      <c r="E506" s="9" t="n">
        <v>6.7</v>
      </c>
      <c r="F506" s="9"/>
      <c r="G506" s="9"/>
      <c r="H506" s="9"/>
      <c r="I506" s="9" t="n">
        <v>90</v>
      </c>
      <c r="J506" s="9" t="n">
        <v>7</v>
      </c>
      <c r="K506" s="9" t="n">
        <v>197</v>
      </c>
      <c r="L506" s="9"/>
      <c r="M506" s="9"/>
      <c r="N506" s="9"/>
      <c r="O506" s="9" t="n">
        <v>0.006</v>
      </c>
      <c r="P506" s="9"/>
      <c r="Q506" s="9"/>
      <c r="R506" s="9" t="n">
        <v>70</v>
      </c>
      <c r="S506" s="9" t="n">
        <v>0.01</v>
      </c>
      <c r="T506" s="9" t="n">
        <v>0.05</v>
      </c>
      <c r="U506" s="9"/>
      <c r="V506" s="9"/>
      <c r="W506" s="9"/>
      <c r="X506" s="9"/>
      <c r="Y506" s="9" t="n">
        <v>0.05</v>
      </c>
      <c r="Z506" s="9"/>
      <c r="AA506" s="9" t="n">
        <v>12</v>
      </c>
      <c r="AB506" s="9"/>
      <c r="AC506" s="9"/>
      <c r="AD506" s="9"/>
      <c r="AE506" s="9"/>
      <c r="AF506" s="9"/>
      <c r="AG506" s="9"/>
      <c r="AH506" s="9"/>
      <c r="AI506" s="9"/>
      <c r="AJ506" s="9" t="n">
        <v>2</v>
      </c>
      <c r="AK506" s="9"/>
      <c r="AL506" s="9"/>
      <c r="AM506" s="9"/>
      <c r="AN506" s="9"/>
      <c r="AO506" s="9"/>
      <c r="AP506" s="9"/>
      <c r="AQ506" s="9" t="n">
        <v>0.0004</v>
      </c>
      <c r="AR506" s="9"/>
      <c r="AS506" s="9" t="n">
        <v>0.04</v>
      </c>
      <c r="AT506" s="9"/>
      <c r="AU506" s="9" t="n">
        <v>0.06</v>
      </c>
      <c r="AV506" s="9"/>
      <c r="AW506" s="9" t="n">
        <v>0.002</v>
      </c>
      <c r="AX506" s="9"/>
      <c r="AY506" s="9" t="n">
        <v>0.06</v>
      </c>
      <c r="AZ506" s="9"/>
      <c r="BA506" s="9" t="n">
        <v>0.03</v>
      </c>
      <c r="BB506" s="9"/>
      <c r="BC506" s="9"/>
      <c r="BD506" s="9"/>
      <c r="BE506" s="9"/>
      <c r="BF506" s="9"/>
      <c r="BG506" s="9" t="n">
        <v>2</v>
      </c>
      <c r="BH506" s="9"/>
      <c r="BI506" s="9"/>
      <c r="BJ506" s="9" t="n">
        <v>3</v>
      </c>
      <c r="BK506" s="9" t="n">
        <v>0.31</v>
      </c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 t="s">
        <v>6157</v>
      </c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</row>
    <row r="507" customFormat="false" ht="15.75" hidden="false" customHeight="true" outlineLevel="0" collapsed="false">
      <c r="A507" s="9" t="s">
        <v>159</v>
      </c>
      <c r="B507" s="120" t="n">
        <v>44781</v>
      </c>
      <c r="C507" s="121" t="s">
        <v>3750</v>
      </c>
      <c r="D507" s="19"/>
      <c r="E507" s="9" t="n">
        <v>7.1</v>
      </c>
      <c r="F507" s="9"/>
      <c r="G507" s="9"/>
      <c r="H507" s="9"/>
      <c r="I507" s="9" t="n">
        <v>170</v>
      </c>
      <c r="J507" s="9" t="n">
        <v>7</v>
      </c>
      <c r="K507" s="9" t="n">
        <v>371</v>
      </c>
      <c r="L507" s="9"/>
      <c r="M507" s="9"/>
      <c r="N507" s="9"/>
      <c r="O507" s="9" t="n">
        <v>0.006</v>
      </c>
      <c r="P507" s="9"/>
      <c r="Q507" s="9"/>
      <c r="R507" s="9" t="n">
        <v>169</v>
      </c>
      <c r="S507" s="9" t="n">
        <v>0.01</v>
      </c>
      <c r="T507" s="9" t="n">
        <v>0.05</v>
      </c>
      <c r="U507" s="9"/>
      <c r="V507" s="9"/>
      <c r="W507" s="9"/>
      <c r="X507" s="9"/>
      <c r="Y507" s="9" t="n">
        <v>0.05</v>
      </c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 t="n">
        <v>7</v>
      </c>
      <c r="BK507" s="9" t="n">
        <v>0.31</v>
      </c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 t="s">
        <v>6157</v>
      </c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</row>
    <row r="508" customFormat="false" ht="15.75" hidden="false" customHeight="true" outlineLevel="0" collapsed="false">
      <c r="A508" s="9" t="s">
        <v>159</v>
      </c>
      <c r="B508" s="120" t="n">
        <v>45201</v>
      </c>
      <c r="C508" s="121" t="s">
        <v>3743</v>
      </c>
      <c r="D508" s="19"/>
      <c r="E508" s="9" t="n">
        <v>7.5</v>
      </c>
      <c r="F508" s="9"/>
      <c r="G508" s="9"/>
      <c r="H508" s="9"/>
      <c r="I508" s="9" t="n">
        <v>227</v>
      </c>
      <c r="J508" s="9" t="n">
        <v>6</v>
      </c>
      <c r="K508" s="9" t="n">
        <v>441</v>
      </c>
      <c r="L508" s="9"/>
      <c r="M508" s="9"/>
      <c r="N508" s="9"/>
      <c r="O508" s="9"/>
      <c r="P508" s="9"/>
      <c r="Q508" s="9"/>
      <c r="R508" s="9" t="n">
        <v>181</v>
      </c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 t="n">
        <v>5</v>
      </c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 t="s">
        <v>6157</v>
      </c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</row>
    <row r="509" customFormat="false" ht="15.75" hidden="false" customHeight="true" outlineLevel="0" collapsed="false">
      <c r="A509" s="9" t="s">
        <v>159</v>
      </c>
      <c r="B509" s="120" t="n">
        <v>44720</v>
      </c>
      <c r="C509" s="121" t="s">
        <v>3750</v>
      </c>
      <c r="D509" s="19"/>
      <c r="E509" s="9"/>
      <c r="F509" s="9"/>
      <c r="G509" s="9"/>
      <c r="H509" s="9"/>
      <c r="I509" s="9"/>
      <c r="J509" s="9" t="n">
        <v>5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 t="s">
        <v>143</v>
      </c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</row>
    <row r="510" customFormat="false" ht="15.75" hidden="false" customHeight="true" outlineLevel="0" collapsed="false">
      <c r="A510" s="9" t="s">
        <v>159</v>
      </c>
      <c r="B510" s="120" t="n">
        <v>45225</v>
      </c>
      <c r="C510" s="121" t="s">
        <v>3743</v>
      </c>
      <c r="D510" s="19"/>
      <c r="E510" s="9"/>
      <c r="F510" s="9"/>
      <c r="G510" s="9"/>
      <c r="H510" s="9"/>
      <c r="I510" s="9"/>
      <c r="J510" s="9" t="n">
        <v>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 t="n">
        <v>26</v>
      </c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 t="s">
        <v>143</v>
      </c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</row>
    <row r="511" customFormat="false" ht="15.75" hidden="false" customHeight="true" outlineLevel="0" collapsed="false">
      <c r="A511" s="9" t="s">
        <v>159</v>
      </c>
      <c r="B511" s="120" t="n">
        <v>45449</v>
      </c>
      <c r="C511" s="121" t="s">
        <v>3754</v>
      </c>
      <c r="D511" s="19"/>
      <c r="E511" s="9"/>
      <c r="F511" s="9"/>
      <c r="G511" s="9"/>
      <c r="H511" s="9"/>
      <c r="I511" s="9"/>
      <c r="J511" s="9" t="n">
        <v>11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 t="n">
        <v>19</v>
      </c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 t="s">
        <v>143</v>
      </c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</row>
    <row r="512" customFormat="false" ht="15.75" hidden="false" customHeight="true" outlineLevel="0" collapsed="false">
      <c r="A512" s="9" t="s">
        <v>159</v>
      </c>
      <c r="B512" s="120" t="n">
        <v>45820</v>
      </c>
      <c r="C512" s="121" t="s">
        <v>3755</v>
      </c>
      <c r="D512" s="19"/>
      <c r="E512" s="9"/>
      <c r="F512" s="9"/>
      <c r="G512" s="9"/>
      <c r="H512" s="9"/>
      <c r="I512" s="9"/>
      <c r="J512" s="9" t="n">
        <v>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 t="n">
        <v>0.002</v>
      </c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 t="s">
        <v>143</v>
      </c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</row>
    <row r="513" customFormat="false" ht="15.75" hidden="false" customHeight="true" outlineLevel="0" collapsed="false">
      <c r="A513" s="9" t="s">
        <v>1392</v>
      </c>
      <c r="B513" s="120"/>
      <c r="C513" s="121"/>
      <c r="D513" s="43"/>
      <c r="E513" s="6" t="n">
        <v>7.2</v>
      </c>
      <c r="F513" s="6"/>
      <c r="G513" s="6"/>
      <c r="H513" s="6"/>
      <c r="I513" s="6"/>
      <c r="J513" s="6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 t="s">
        <v>6195</v>
      </c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</row>
    <row r="514" customFormat="false" ht="15.75" hidden="false" customHeight="true" outlineLevel="0" collapsed="false">
      <c r="A514" s="9" t="s">
        <v>1466</v>
      </c>
      <c r="B514" s="120"/>
      <c r="C514" s="121"/>
      <c r="D514" s="43"/>
      <c r="E514" s="6" t="n">
        <v>6.7</v>
      </c>
      <c r="F514" s="6"/>
      <c r="G514" s="6"/>
      <c r="H514" s="6"/>
      <c r="I514" s="6"/>
      <c r="J514" s="6" t="n">
        <v>18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 t="s">
        <v>6195</v>
      </c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</row>
    <row r="515" customFormat="false" ht="15.75" hidden="false" customHeight="true" outlineLevel="0" collapsed="false">
      <c r="A515" s="9" t="s">
        <v>163</v>
      </c>
      <c r="B515" s="120" t="n">
        <v>45540</v>
      </c>
      <c r="C515" s="121" t="s">
        <v>3754</v>
      </c>
      <c r="D515" s="19"/>
      <c r="E515" s="9" t="n">
        <v>7.3</v>
      </c>
      <c r="F515" s="9"/>
      <c r="G515" s="9"/>
      <c r="H515" s="9"/>
      <c r="I515" s="9" t="n">
        <v>304</v>
      </c>
      <c r="J515" s="9" t="n">
        <v>6</v>
      </c>
      <c r="K515" s="9" t="n">
        <v>617</v>
      </c>
      <c r="L515" s="9"/>
      <c r="M515" s="9"/>
      <c r="N515" s="9"/>
      <c r="O515" s="9"/>
      <c r="P515" s="9"/>
      <c r="Q515" s="9"/>
      <c r="R515" s="9" t="n">
        <v>190</v>
      </c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 t="n">
        <v>4</v>
      </c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 t="s">
        <v>6157</v>
      </c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</row>
    <row r="516" customFormat="false" ht="15.75" hidden="false" customHeight="true" outlineLevel="0" collapsed="false">
      <c r="A516" s="9" t="s">
        <v>1492</v>
      </c>
      <c r="B516" s="120"/>
      <c r="C516" s="121"/>
      <c r="D516" s="43"/>
      <c r="E516" s="6" t="n">
        <v>6.6</v>
      </c>
      <c r="F516" s="6"/>
      <c r="G516" s="6"/>
      <c r="H516" s="6"/>
      <c r="I516" s="6"/>
      <c r="J516" s="6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 t="s">
        <v>6195</v>
      </c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</row>
    <row r="517" customFormat="false" ht="15.75" hidden="false" customHeight="true" outlineLevel="0" collapsed="false">
      <c r="A517" s="9" t="s">
        <v>1169</v>
      </c>
      <c r="B517" s="120"/>
      <c r="C517" s="121"/>
      <c r="D517" s="43"/>
      <c r="E517" s="6" t="n">
        <v>6.8</v>
      </c>
      <c r="F517" s="6"/>
      <c r="G517" s="6"/>
      <c r="H517" s="6"/>
      <c r="I517" s="6"/>
      <c r="J517" s="6" t="n">
        <v>20.9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 t="s">
        <v>6195</v>
      </c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</row>
    <row r="518" customFormat="false" ht="15.75" hidden="false" customHeight="true" outlineLevel="0" collapsed="false">
      <c r="A518" s="9" t="s">
        <v>1179</v>
      </c>
      <c r="B518" s="120"/>
      <c r="C518" s="121"/>
      <c r="D518" s="43"/>
      <c r="E518" s="6" t="n">
        <v>7.1</v>
      </c>
      <c r="F518" s="6"/>
      <c r="G518" s="6"/>
      <c r="H518" s="6"/>
      <c r="I518" s="6"/>
      <c r="J518" s="6" t="n">
        <v>19.5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 t="s">
        <v>6195</v>
      </c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</row>
    <row r="519" customFormat="false" ht="15.75" hidden="false" customHeight="true" outlineLevel="0" collapsed="false">
      <c r="A519" s="9" t="s">
        <v>641</v>
      </c>
      <c r="B519" s="120"/>
      <c r="C519" s="121"/>
      <c r="D519" s="43"/>
      <c r="E519" s="6" t="n">
        <v>7.1</v>
      </c>
      <c r="F519" s="6"/>
      <c r="G519" s="6"/>
      <c r="H519" s="6"/>
      <c r="I519" s="6"/>
      <c r="J519" s="6" t="n">
        <v>18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 t="s">
        <v>6195</v>
      </c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</row>
    <row r="520" customFormat="false" ht="15.75" hidden="false" customHeight="true" outlineLevel="0" collapsed="false">
      <c r="A520" s="9" t="s">
        <v>909</v>
      </c>
      <c r="B520" s="120"/>
      <c r="C520" s="121"/>
      <c r="D520" s="43"/>
      <c r="E520" s="6" t="n">
        <v>7.4</v>
      </c>
      <c r="F520" s="6"/>
      <c r="G520" s="6"/>
      <c r="H520" s="6"/>
      <c r="I520" s="6"/>
      <c r="J520" s="6" t="n">
        <v>18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 t="s">
        <v>6195</v>
      </c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</row>
    <row r="521" customFormat="false" ht="15.75" hidden="false" customHeight="true" outlineLevel="0" collapsed="false">
      <c r="A521" s="9" t="s">
        <v>1204</v>
      </c>
      <c r="B521" s="120"/>
      <c r="C521" s="121"/>
      <c r="D521" s="43"/>
      <c r="E521" s="6" t="n">
        <v>7.4</v>
      </c>
      <c r="F521" s="6"/>
      <c r="G521" s="6"/>
      <c r="H521" s="6"/>
      <c r="I521" s="6"/>
      <c r="J521" s="6" t="n">
        <v>20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 t="s">
        <v>6195</v>
      </c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</row>
    <row r="522" customFormat="false" ht="15.75" hidden="false" customHeight="true" outlineLevel="0" collapsed="false">
      <c r="A522" s="9" t="s">
        <v>1642</v>
      </c>
      <c r="B522" s="120"/>
      <c r="C522" s="121"/>
      <c r="D522" s="43"/>
      <c r="E522" s="6" t="n">
        <v>7.1</v>
      </c>
      <c r="F522" s="6"/>
      <c r="G522" s="6"/>
      <c r="H522" s="6"/>
      <c r="I522" s="6"/>
      <c r="J522" s="6" t="n">
        <v>20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 t="s">
        <v>6195</v>
      </c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</row>
    <row r="523" customFormat="false" ht="15.75" hidden="false" customHeight="true" outlineLevel="0" collapsed="false">
      <c r="A523" s="9" t="s">
        <v>1644</v>
      </c>
      <c r="B523" s="120"/>
      <c r="C523" s="121"/>
      <c r="D523" s="43"/>
      <c r="E523" s="6" t="n">
        <v>7.1</v>
      </c>
      <c r="F523" s="6"/>
      <c r="G523" s="6"/>
      <c r="H523" s="6"/>
      <c r="I523" s="6"/>
      <c r="J523" s="6" t="n">
        <v>20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 t="s">
        <v>6195</v>
      </c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</row>
    <row r="524" customFormat="false" ht="15.75" hidden="false" customHeight="true" outlineLevel="0" collapsed="false">
      <c r="A524" s="9" t="s">
        <v>1646</v>
      </c>
      <c r="B524" s="120"/>
      <c r="C524" s="121"/>
      <c r="D524" s="43"/>
      <c r="E524" s="6" t="n">
        <v>7.1</v>
      </c>
      <c r="F524" s="6"/>
      <c r="G524" s="6"/>
      <c r="H524" s="6"/>
      <c r="I524" s="6"/>
      <c r="J524" s="6" t="n">
        <v>20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 t="s">
        <v>6195</v>
      </c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</row>
    <row r="525" customFormat="false" ht="15.75" hidden="false" customHeight="true" outlineLevel="0" collapsed="false">
      <c r="A525" s="9" t="s">
        <v>1648</v>
      </c>
      <c r="B525" s="120"/>
      <c r="C525" s="121"/>
      <c r="D525" s="43"/>
      <c r="E525" s="6" t="n">
        <v>7.1</v>
      </c>
      <c r="F525" s="6"/>
      <c r="G525" s="6"/>
      <c r="H525" s="6"/>
      <c r="I525" s="6"/>
      <c r="J525" s="6" t="n">
        <v>20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 t="s">
        <v>6195</v>
      </c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</row>
    <row r="526" customFormat="false" ht="15.75" hidden="false" customHeight="true" outlineLevel="0" collapsed="false">
      <c r="A526" s="9" t="s">
        <v>1244</v>
      </c>
      <c r="B526" s="120"/>
      <c r="C526" s="121"/>
      <c r="D526" s="43"/>
      <c r="E526" s="6" t="n">
        <v>6.7</v>
      </c>
      <c r="F526" s="6"/>
      <c r="G526" s="6"/>
      <c r="H526" s="6"/>
      <c r="I526" s="6"/>
      <c r="J526" s="6" t="n">
        <v>25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 t="s">
        <v>6195</v>
      </c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</row>
    <row r="527" customFormat="false" ht="15.75" hidden="false" customHeight="true" outlineLevel="0" collapsed="false">
      <c r="A527" s="9" t="s">
        <v>1246</v>
      </c>
      <c r="B527" s="120"/>
      <c r="C527" s="121"/>
      <c r="D527" s="43"/>
      <c r="E527" s="6" t="n">
        <v>7.16</v>
      </c>
      <c r="F527" s="6"/>
      <c r="G527" s="6"/>
      <c r="H527" s="6"/>
      <c r="I527" s="6"/>
      <c r="J527" s="6" t="n">
        <v>25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 t="s">
        <v>6195</v>
      </c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</row>
    <row r="528" customFormat="false" ht="15.75" hidden="false" customHeight="true" outlineLevel="0" collapsed="false">
      <c r="A528" s="9" t="s">
        <v>1248</v>
      </c>
      <c r="B528" s="120"/>
      <c r="C528" s="121"/>
      <c r="D528" s="43"/>
      <c r="E528" s="6" t="n">
        <v>6.84</v>
      </c>
      <c r="F528" s="6"/>
      <c r="G528" s="6"/>
      <c r="H528" s="6"/>
      <c r="I528" s="6"/>
      <c r="J528" s="6" t="n">
        <v>25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 t="s">
        <v>6195</v>
      </c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</row>
    <row r="529" customFormat="false" ht="15.75" hidden="false" customHeight="true" outlineLevel="0" collapsed="false">
      <c r="A529" s="9" t="s">
        <v>1250</v>
      </c>
      <c r="B529" s="120"/>
      <c r="C529" s="121"/>
      <c r="D529" s="43"/>
      <c r="E529" s="6" t="n">
        <v>6.98</v>
      </c>
      <c r="F529" s="6"/>
      <c r="G529" s="6"/>
      <c r="H529" s="6"/>
      <c r="I529" s="6"/>
      <c r="J529" s="6" t="n">
        <v>25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 t="s">
        <v>6195</v>
      </c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</row>
    <row r="530" customFormat="false" ht="15.75" hidden="false" customHeight="true" outlineLevel="0" collapsed="false">
      <c r="A530" s="9" t="s">
        <v>863</v>
      </c>
      <c r="B530" s="120"/>
      <c r="C530" s="121"/>
      <c r="D530" s="43"/>
      <c r="E530" s="6" t="n">
        <v>6.82</v>
      </c>
      <c r="F530" s="6"/>
      <c r="G530" s="6"/>
      <c r="H530" s="6"/>
      <c r="I530" s="6"/>
      <c r="J530" s="6" t="n">
        <v>25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 t="s">
        <v>6195</v>
      </c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</row>
    <row r="531" customFormat="false" ht="15.75" hidden="false" customHeight="true" outlineLevel="0" collapsed="false">
      <c r="A531" s="9" t="s">
        <v>865</v>
      </c>
      <c r="B531" s="120"/>
      <c r="C531" s="121"/>
      <c r="D531" s="43"/>
      <c r="E531" s="6" t="n">
        <v>7.17</v>
      </c>
      <c r="F531" s="6"/>
      <c r="G531" s="6"/>
      <c r="H531" s="6"/>
      <c r="I531" s="6"/>
      <c r="J531" s="6" t="n">
        <v>25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 t="s">
        <v>6195</v>
      </c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</row>
    <row r="532" customFormat="false" ht="15.75" hidden="false" customHeight="true" outlineLevel="0" collapsed="false">
      <c r="A532" s="9" t="s">
        <v>867</v>
      </c>
      <c r="B532" s="120"/>
      <c r="C532" s="121"/>
      <c r="D532" s="43"/>
      <c r="E532" s="6" t="n">
        <v>7.75</v>
      </c>
      <c r="F532" s="6"/>
      <c r="G532" s="6"/>
      <c r="H532" s="6"/>
      <c r="I532" s="6"/>
      <c r="J532" s="6" t="n">
        <v>25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 t="s">
        <v>6195</v>
      </c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</row>
    <row r="533" customFormat="false" ht="15.75" hidden="false" customHeight="true" outlineLevel="0" collapsed="false">
      <c r="A533" s="9" t="s">
        <v>882</v>
      </c>
      <c r="B533" s="120"/>
      <c r="C533" s="121"/>
      <c r="D533" s="43"/>
      <c r="E533" s="6" t="n">
        <v>7.7</v>
      </c>
      <c r="F533" s="6"/>
      <c r="G533" s="6"/>
      <c r="H533" s="6"/>
      <c r="I533" s="6"/>
      <c r="J533" s="6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 t="s">
        <v>6195</v>
      </c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</row>
    <row r="534" customFormat="false" ht="15.75" hidden="false" customHeight="true" outlineLevel="0" collapsed="false">
      <c r="A534" s="9" t="s">
        <v>888</v>
      </c>
      <c r="B534" s="120"/>
      <c r="C534" s="121"/>
      <c r="D534" s="43"/>
      <c r="E534" s="6" t="n">
        <v>7.7</v>
      </c>
      <c r="F534" s="6"/>
      <c r="G534" s="6"/>
      <c r="H534" s="6"/>
      <c r="I534" s="6"/>
      <c r="J534" s="6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 t="s">
        <v>6195</v>
      </c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</row>
    <row r="535" customFormat="false" ht="15.75" hidden="false" customHeight="true" outlineLevel="0" collapsed="false">
      <c r="A535" s="9" t="s">
        <v>776</v>
      </c>
      <c r="B535" s="120"/>
      <c r="C535" s="121"/>
      <c r="D535" s="43"/>
      <c r="E535" s="6" t="n">
        <v>7.5</v>
      </c>
      <c r="F535" s="6"/>
      <c r="G535" s="6"/>
      <c r="H535" s="6"/>
      <c r="I535" s="6"/>
      <c r="J535" s="6" t="n">
        <v>18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 t="s">
        <v>6195</v>
      </c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</row>
    <row r="536" customFormat="false" ht="15.75" hidden="false" customHeight="true" outlineLevel="0" collapsed="false">
      <c r="A536" s="9" t="s">
        <v>935</v>
      </c>
      <c r="B536" s="120"/>
      <c r="C536" s="121"/>
      <c r="D536" s="43"/>
      <c r="E536" s="6" t="n">
        <v>7.23</v>
      </c>
      <c r="F536" s="6"/>
      <c r="G536" s="6"/>
      <c r="H536" s="6"/>
      <c r="I536" s="6"/>
      <c r="J536" s="6" t="n">
        <v>25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 t="s">
        <v>6195</v>
      </c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</row>
    <row r="537" customFormat="false" ht="15.75" hidden="false" customHeight="true" outlineLevel="0" collapsed="false">
      <c r="A537" s="9" t="s">
        <v>937</v>
      </c>
      <c r="B537" s="120"/>
      <c r="C537" s="121"/>
      <c r="D537" s="43"/>
      <c r="E537" s="6" t="n">
        <v>7.42</v>
      </c>
      <c r="F537" s="6"/>
      <c r="G537" s="6"/>
      <c r="H537" s="6"/>
      <c r="I537" s="6"/>
      <c r="J537" s="6" t="n">
        <v>25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 t="s">
        <v>6195</v>
      </c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</row>
    <row r="538" customFormat="false" ht="15.75" hidden="false" customHeight="true" outlineLevel="0" collapsed="false">
      <c r="A538" s="9" t="s">
        <v>939</v>
      </c>
      <c r="B538" s="120"/>
      <c r="C538" s="121"/>
      <c r="D538" s="43"/>
      <c r="E538" s="6" t="n">
        <v>7.69</v>
      </c>
      <c r="F538" s="6"/>
      <c r="G538" s="6"/>
      <c r="H538" s="6"/>
      <c r="I538" s="6"/>
      <c r="J538" s="6" t="n">
        <v>25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 t="s">
        <v>6195</v>
      </c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</row>
    <row r="539" customFormat="false" ht="15.75" hidden="false" customHeight="true" outlineLevel="0" collapsed="false">
      <c r="A539" s="9" t="s">
        <v>1650</v>
      </c>
      <c r="B539" s="120"/>
      <c r="C539" s="121"/>
      <c r="D539" s="43"/>
      <c r="E539" s="6" t="n">
        <v>7.1</v>
      </c>
      <c r="F539" s="6"/>
      <c r="G539" s="6"/>
      <c r="H539" s="6"/>
      <c r="I539" s="6"/>
      <c r="J539" s="6" t="n">
        <v>18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 t="s">
        <v>6195</v>
      </c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</row>
    <row r="540" customFormat="false" ht="15.75" hidden="false" customHeight="true" outlineLevel="0" collapsed="false">
      <c r="A540" s="9" t="s">
        <v>1524</v>
      </c>
      <c r="B540" s="120"/>
      <c r="C540" s="121"/>
      <c r="D540" s="43"/>
      <c r="E540" s="6" t="n">
        <v>7.2</v>
      </c>
      <c r="F540" s="6"/>
      <c r="G540" s="6"/>
      <c r="H540" s="6"/>
      <c r="I540" s="6"/>
      <c r="J540" s="6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 t="s">
        <v>6195</v>
      </c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</row>
    <row r="541" customFormat="false" ht="15.75" hidden="false" customHeight="true" outlineLevel="0" collapsed="false">
      <c r="A541" s="9" t="s">
        <v>126</v>
      </c>
      <c r="B541" s="120"/>
      <c r="C541" s="121"/>
      <c r="D541" s="43"/>
      <c r="E541" s="6" t="n">
        <v>7.79</v>
      </c>
      <c r="F541" s="6"/>
      <c r="G541" s="6"/>
      <c r="H541" s="6"/>
      <c r="I541" s="6"/>
      <c r="J541" s="6" t="n">
        <v>22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 t="s">
        <v>6195</v>
      </c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</row>
    <row r="542" customFormat="false" ht="15.75" hidden="false" customHeight="true" outlineLevel="0" collapsed="false">
      <c r="A542" s="9" t="s">
        <v>1408</v>
      </c>
      <c r="B542" s="120"/>
      <c r="C542" s="121"/>
      <c r="D542" s="43"/>
      <c r="E542" s="6" t="n">
        <v>7.1</v>
      </c>
      <c r="F542" s="6"/>
      <c r="G542" s="6"/>
      <c r="H542" s="6"/>
      <c r="I542" s="6"/>
      <c r="J542" s="6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 t="s">
        <v>6195</v>
      </c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</row>
    <row r="543" customFormat="false" ht="15.75" hidden="false" customHeight="true" outlineLevel="0" collapsed="false">
      <c r="A543" s="9" t="s">
        <v>1197</v>
      </c>
      <c r="B543" s="120"/>
      <c r="C543" s="121"/>
      <c r="D543" s="43"/>
      <c r="E543" s="6" t="n">
        <v>7</v>
      </c>
      <c r="F543" s="6"/>
      <c r="G543" s="6"/>
      <c r="H543" s="6"/>
      <c r="I543" s="6"/>
      <c r="J543" s="6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 t="s">
        <v>6195</v>
      </c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</row>
    <row r="544" customFormat="false" ht="15.75" hidden="false" customHeight="true" outlineLevel="0" collapsed="false">
      <c r="A544" s="9" t="s">
        <v>1200</v>
      </c>
      <c r="B544" s="120"/>
      <c r="C544" s="121"/>
      <c r="D544" s="43"/>
      <c r="E544" s="6" t="n">
        <v>7.2</v>
      </c>
      <c r="F544" s="6"/>
      <c r="G544" s="6"/>
      <c r="H544" s="6"/>
      <c r="I544" s="6"/>
      <c r="J544" s="6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 t="s">
        <v>6195</v>
      </c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</row>
    <row r="545" customFormat="false" ht="15.75" hidden="false" customHeight="true" outlineLevel="0" collapsed="false">
      <c r="A545" s="9" t="s">
        <v>1545</v>
      </c>
      <c r="B545" s="120"/>
      <c r="C545" s="121"/>
      <c r="D545" s="43"/>
      <c r="E545" s="6" t="n">
        <v>7.2</v>
      </c>
      <c r="F545" s="6"/>
      <c r="G545" s="6"/>
      <c r="H545" s="6"/>
      <c r="I545" s="6"/>
      <c r="J545" s="6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 t="s">
        <v>6195</v>
      </c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</row>
    <row r="546" customFormat="false" ht="15.75" hidden="false" customHeight="true" outlineLevel="0" collapsed="false">
      <c r="A546" s="9" t="s">
        <v>910</v>
      </c>
      <c r="B546" s="120"/>
      <c r="C546" s="121"/>
      <c r="D546" s="43"/>
      <c r="E546" s="6" t="n">
        <v>6.3</v>
      </c>
      <c r="F546" s="6"/>
      <c r="G546" s="6"/>
      <c r="H546" s="6"/>
      <c r="I546" s="6"/>
      <c r="J546" s="6" t="n">
        <v>22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 t="s">
        <v>6195</v>
      </c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</row>
    <row r="547" customFormat="false" ht="15.75" hidden="false" customHeight="true" outlineLevel="0" collapsed="false">
      <c r="A547" s="9" t="s">
        <v>1553</v>
      </c>
      <c r="B547" s="120"/>
      <c r="C547" s="121"/>
      <c r="D547" s="43"/>
      <c r="E547" s="6" t="n">
        <v>7.42</v>
      </c>
      <c r="F547" s="6"/>
      <c r="G547" s="6"/>
      <c r="H547" s="6"/>
      <c r="I547" s="6"/>
      <c r="J547" s="6" t="n">
        <v>20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 t="s">
        <v>6195</v>
      </c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</row>
    <row r="548" customFormat="false" ht="15.75" hidden="false" customHeight="true" outlineLevel="0" collapsed="false">
      <c r="A548" s="9" t="s">
        <v>1555</v>
      </c>
      <c r="B548" s="120"/>
      <c r="C548" s="121"/>
      <c r="D548" s="43"/>
      <c r="E548" s="6" t="n">
        <v>7.45</v>
      </c>
      <c r="F548" s="6"/>
      <c r="G548" s="6"/>
      <c r="H548" s="6"/>
      <c r="I548" s="6"/>
      <c r="J548" s="6" t="n">
        <v>19.8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 t="s">
        <v>6195</v>
      </c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</row>
    <row r="549" customFormat="false" ht="15.75" hidden="false" customHeight="true" outlineLevel="0" collapsed="false">
      <c r="A549" s="9" t="s">
        <v>1541</v>
      </c>
      <c r="B549" s="120"/>
      <c r="C549" s="121"/>
      <c r="D549" s="43"/>
      <c r="E549" s="6" t="n">
        <v>7.4</v>
      </c>
      <c r="F549" s="6"/>
      <c r="G549" s="6"/>
      <c r="H549" s="6"/>
      <c r="I549" s="6"/>
      <c r="J549" s="6" t="n">
        <v>20.5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 t="s">
        <v>6195</v>
      </c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</row>
    <row r="550" customFormat="false" ht="15.75" hidden="false" customHeight="true" outlineLevel="0" collapsed="false">
      <c r="A550" s="9" t="s">
        <v>1543</v>
      </c>
      <c r="B550" s="120"/>
      <c r="C550" s="121"/>
      <c r="D550" s="43"/>
      <c r="E550" s="6" t="n">
        <v>7.1</v>
      </c>
      <c r="F550" s="6"/>
      <c r="G550" s="6"/>
      <c r="H550" s="6"/>
      <c r="I550" s="6"/>
      <c r="J550" s="6" t="n">
        <v>20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 t="s">
        <v>6195</v>
      </c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</row>
    <row r="551" customFormat="false" ht="15.75" hidden="false" customHeight="true" outlineLevel="0" collapsed="false">
      <c r="A551" s="9" t="s">
        <v>1210</v>
      </c>
      <c r="B551" s="120"/>
      <c r="C551" s="121"/>
      <c r="D551" s="43"/>
      <c r="E551" s="6" t="n">
        <v>7</v>
      </c>
      <c r="F551" s="6"/>
      <c r="G551" s="6"/>
      <c r="H551" s="6"/>
      <c r="I551" s="6"/>
      <c r="J551" s="6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 t="s">
        <v>6195</v>
      </c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</row>
    <row r="552" customFormat="false" ht="15.75" hidden="false" customHeight="true" outlineLevel="0" collapsed="false">
      <c r="A552" s="9" t="s">
        <v>643</v>
      </c>
      <c r="B552" s="120"/>
      <c r="C552" s="121"/>
      <c r="D552" s="43"/>
      <c r="E552" s="6" t="n">
        <v>7.1</v>
      </c>
      <c r="F552" s="6"/>
      <c r="G552" s="6"/>
      <c r="H552" s="6"/>
      <c r="I552" s="6"/>
      <c r="J552" s="6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 t="s">
        <v>6195</v>
      </c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</row>
    <row r="553" customFormat="false" ht="15.75" hidden="false" customHeight="true" outlineLevel="0" collapsed="false">
      <c r="A553" s="9" t="s">
        <v>1472</v>
      </c>
      <c r="B553" s="120"/>
      <c r="C553" s="121"/>
      <c r="D553" s="43"/>
      <c r="E553" s="6" t="n">
        <v>6.98</v>
      </c>
      <c r="F553" s="6"/>
      <c r="G553" s="6"/>
      <c r="H553" s="6"/>
      <c r="I553" s="6"/>
      <c r="J553" s="6" t="n">
        <v>17.9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 t="s">
        <v>6195</v>
      </c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</row>
    <row r="554" customFormat="false" ht="15.75" hidden="false" customHeight="true" outlineLevel="0" collapsed="false">
      <c r="A554" s="9" t="s">
        <v>1796</v>
      </c>
      <c r="B554" s="120"/>
      <c r="C554" s="121"/>
      <c r="D554" s="43"/>
      <c r="E554" s="6" t="n">
        <v>7.1</v>
      </c>
      <c r="F554" s="6"/>
      <c r="G554" s="6"/>
      <c r="H554" s="6"/>
      <c r="I554" s="6"/>
      <c r="J554" s="6" t="n">
        <v>15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 t="s">
        <v>6195</v>
      </c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</row>
    <row r="555" customFormat="false" ht="15.75" hidden="false" customHeight="true" outlineLevel="0" collapsed="false">
      <c r="A555" s="9" t="s">
        <v>555</v>
      </c>
      <c r="B555" s="120"/>
      <c r="C555" s="121"/>
      <c r="D555" s="43"/>
      <c r="E555" s="6" t="n">
        <v>8</v>
      </c>
      <c r="F555" s="6"/>
      <c r="G555" s="6"/>
      <c r="H555" s="6"/>
      <c r="I555" s="6"/>
      <c r="J555" s="6" t="n">
        <v>20.2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 t="s">
        <v>6195</v>
      </c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</row>
    <row r="556" customFormat="false" ht="15.75" hidden="false" customHeight="true" outlineLevel="0" collapsed="false">
      <c r="A556" s="9" t="s">
        <v>557</v>
      </c>
      <c r="B556" s="120"/>
      <c r="C556" s="121"/>
      <c r="D556" s="43"/>
      <c r="E556" s="6" t="n">
        <v>7.6</v>
      </c>
      <c r="F556" s="6"/>
      <c r="G556" s="6"/>
      <c r="H556" s="6"/>
      <c r="I556" s="6"/>
      <c r="J556" s="6" t="n">
        <v>21.3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 t="s">
        <v>6195</v>
      </c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</row>
    <row r="557" customFormat="false" ht="15.75" hidden="false" customHeight="true" outlineLevel="0" collapsed="false">
      <c r="A557" s="9" t="s">
        <v>821</v>
      </c>
      <c r="B557" s="120"/>
      <c r="C557" s="121"/>
      <c r="D557" s="43"/>
      <c r="E557" s="6" t="n">
        <v>7.2</v>
      </c>
      <c r="F557" s="6"/>
      <c r="G557" s="6"/>
      <c r="H557" s="6"/>
      <c r="I557" s="6"/>
      <c r="J557" s="6" t="n">
        <v>19.1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 t="s">
        <v>6195</v>
      </c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</row>
    <row r="558" customFormat="false" ht="15.75" hidden="false" customHeight="true" outlineLevel="0" collapsed="false">
      <c r="A558" s="9" t="s">
        <v>823</v>
      </c>
      <c r="B558" s="120"/>
      <c r="C558" s="121"/>
      <c r="D558" s="43"/>
      <c r="E558" s="6" t="n">
        <v>7.52</v>
      </c>
      <c r="F558" s="6"/>
      <c r="G558" s="6"/>
      <c r="H558" s="6"/>
      <c r="I558" s="6"/>
      <c r="J558" s="6" t="n">
        <v>24.5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 t="s">
        <v>6195</v>
      </c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</row>
    <row r="559" customFormat="false" ht="15.75" hidden="false" customHeight="true" outlineLevel="0" collapsed="false">
      <c r="A559" s="9" t="s">
        <v>1783</v>
      </c>
      <c r="B559" s="120"/>
      <c r="C559" s="121"/>
      <c r="D559" s="43"/>
      <c r="E559" s="6" t="n">
        <v>7.42</v>
      </c>
      <c r="F559" s="6"/>
      <c r="G559" s="6"/>
      <c r="H559" s="6"/>
      <c r="I559" s="6"/>
      <c r="J559" s="6" t="n">
        <v>18.9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 t="s">
        <v>6195</v>
      </c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</row>
    <row r="560" customFormat="false" ht="15.75" hidden="false" customHeight="true" outlineLevel="0" collapsed="false">
      <c r="A560" s="9" t="s">
        <v>1109</v>
      </c>
      <c r="B560" s="120"/>
      <c r="C560" s="121"/>
      <c r="D560" s="43"/>
      <c r="E560" s="6" t="n">
        <v>6.9</v>
      </c>
      <c r="F560" s="6"/>
      <c r="G560" s="6"/>
      <c r="H560" s="6"/>
      <c r="I560" s="6"/>
      <c r="J560" s="6"/>
      <c r="K560" s="9" t="n">
        <v>650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 t="n">
        <v>100</v>
      </c>
      <c r="AB560" s="9"/>
      <c r="AC560" s="9"/>
      <c r="AD560" s="9"/>
      <c r="AE560" s="9"/>
      <c r="AF560" s="9"/>
      <c r="AG560" s="9"/>
      <c r="AH560" s="9"/>
      <c r="AI560" s="9"/>
      <c r="AJ560" s="9" t="n">
        <v>3</v>
      </c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 t="n">
        <v>28</v>
      </c>
      <c r="BK560" s="9"/>
      <c r="BL560" s="9" t="n">
        <v>14</v>
      </c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 t="s">
        <v>3183</v>
      </c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</row>
    <row r="561" customFormat="false" ht="15.75" hidden="false" customHeight="true" outlineLevel="0" collapsed="false">
      <c r="A561" s="9" t="s">
        <v>1111</v>
      </c>
      <c r="B561" s="120"/>
      <c r="C561" s="121"/>
      <c r="D561" s="43"/>
      <c r="E561" s="6" t="n">
        <v>7.4</v>
      </c>
      <c r="F561" s="6"/>
      <c r="G561" s="6"/>
      <c r="H561" s="6"/>
      <c r="I561" s="6"/>
      <c r="J561" s="6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 t="s">
        <v>6195</v>
      </c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</row>
    <row r="562" customFormat="false" ht="15.75" hidden="false" customHeight="true" outlineLevel="0" collapsed="false">
      <c r="A562" s="9" t="s">
        <v>1113</v>
      </c>
      <c r="B562" s="120"/>
      <c r="C562" s="121"/>
      <c r="D562" s="43"/>
      <c r="E562" s="6" t="n">
        <v>7.1</v>
      </c>
      <c r="F562" s="6"/>
      <c r="G562" s="6"/>
      <c r="H562" s="6"/>
      <c r="I562" s="6"/>
      <c r="J562" s="6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 t="s">
        <v>6195</v>
      </c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</row>
    <row r="563" customFormat="false" ht="15.75" hidden="false" customHeight="true" outlineLevel="0" collapsed="false">
      <c r="A563" s="9" t="s">
        <v>1115</v>
      </c>
      <c r="B563" s="120"/>
      <c r="C563" s="121"/>
      <c r="D563" s="43"/>
      <c r="E563" s="6" t="n">
        <v>7.2</v>
      </c>
      <c r="F563" s="6"/>
      <c r="G563" s="6"/>
      <c r="H563" s="6"/>
      <c r="I563" s="6"/>
      <c r="J563" s="6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 t="s">
        <v>6195</v>
      </c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</row>
    <row r="564" customFormat="false" ht="15.75" hidden="false" customHeight="true" outlineLevel="0" collapsed="false">
      <c r="A564" s="9" t="s">
        <v>1117</v>
      </c>
      <c r="B564" s="120"/>
      <c r="C564" s="121"/>
      <c r="D564" s="43"/>
      <c r="E564" s="6" t="n">
        <v>7</v>
      </c>
      <c r="F564" s="6"/>
      <c r="G564" s="6"/>
      <c r="H564" s="6"/>
      <c r="I564" s="6"/>
      <c r="J564" s="6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 t="s">
        <v>6195</v>
      </c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</row>
    <row r="565" customFormat="false" ht="15.75" hidden="false" customHeight="true" outlineLevel="0" collapsed="false">
      <c r="A565" s="9" t="s">
        <v>1119</v>
      </c>
      <c r="B565" s="120"/>
      <c r="C565" s="121"/>
      <c r="D565" s="43"/>
      <c r="E565" s="6" t="n">
        <v>7.1</v>
      </c>
      <c r="F565" s="6"/>
      <c r="G565" s="6"/>
      <c r="H565" s="6"/>
      <c r="I565" s="6"/>
      <c r="J565" s="6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 t="s">
        <v>6195</v>
      </c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</row>
    <row r="566" customFormat="false" ht="15.75" hidden="false" customHeight="true" outlineLevel="0" collapsed="false">
      <c r="A566" s="9" t="s">
        <v>1121</v>
      </c>
      <c r="B566" s="120"/>
      <c r="C566" s="121"/>
      <c r="D566" s="43"/>
      <c r="E566" s="6" t="n">
        <v>7.2</v>
      </c>
      <c r="F566" s="6"/>
      <c r="G566" s="6"/>
      <c r="H566" s="6"/>
      <c r="I566" s="6"/>
      <c r="J566" s="6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 t="s">
        <v>6195</v>
      </c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</row>
    <row r="567" customFormat="false" ht="15.75" hidden="false" customHeight="true" outlineLevel="0" collapsed="false">
      <c r="A567" s="9" t="s">
        <v>1012</v>
      </c>
      <c r="B567" s="120"/>
      <c r="C567" s="121"/>
      <c r="D567" s="43"/>
      <c r="E567" s="6" t="n">
        <v>7.3</v>
      </c>
      <c r="F567" s="6"/>
      <c r="G567" s="6"/>
      <c r="H567" s="6"/>
      <c r="I567" s="6"/>
      <c r="J567" s="6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 t="s">
        <v>6195</v>
      </c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</row>
    <row r="568" customFormat="false" ht="15.75" hidden="false" customHeight="true" outlineLevel="0" collapsed="false">
      <c r="A568" s="9" t="s">
        <v>1014</v>
      </c>
      <c r="B568" s="120"/>
      <c r="C568" s="121"/>
      <c r="D568" s="43"/>
      <c r="E568" s="6" t="n">
        <v>7.5</v>
      </c>
      <c r="F568" s="6"/>
      <c r="G568" s="6"/>
      <c r="H568" s="6"/>
      <c r="I568" s="6"/>
      <c r="J568" s="6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 t="s">
        <v>6195</v>
      </c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</row>
    <row r="569" customFormat="false" ht="15.75" hidden="false" customHeight="true" outlineLevel="0" collapsed="false">
      <c r="A569" s="9" t="s">
        <v>1016</v>
      </c>
      <c r="B569" s="120"/>
      <c r="C569" s="121"/>
      <c r="D569" s="43"/>
      <c r="E569" s="6" t="n">
        <v>7.1</v>
      </c>
      <c r="F569" s="6"/>
      <c r="G569" s="6"/>
      <c r="H569" s="6"/>
      <c r="I569" s="6"/>
      <c r="J569" s="6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 t="s">
        <v>6195</v>
      </c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</row>
    <row r="570" customFormat="false" ht="15.75" hidden="false" customHeight="true" outlineLevel="0" collapsed="false">
      <c r="A570" s="9" t="s">
        <v>1018</v>
      </c>
      <c r="B570" s="120"/>
      <c r="C570" s="121"/>
      <c r="D570" s="43"/>
      <c r="E570" s="6" t="n">
        <v>7.7</v>
      </c>
      <c r="F570" s="6"/>
      <c r="G570" s="6"/>
      <c r="H570" s="6"/>
      <c r="I570" s="6"/>
      <c r="J570" s="6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 t="s">
        <v>6195</v>
      </c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</row>
    <row r="571" customFormat="false" ht="15.75" hidden="false" customHeight="true" outlineLevel="0" collapsed="false">
      <c r="A571" s="9" t="s">
        <v>1020</v>
      </c>
      <c r="B571" s="120"/>
      <c r="C571" s="121"/>
      <c r="D571" s="43"/>
      <c r="E571" s="6" t="n">
        <v>7.1</v>
      </c>
      <c r="F571" s="6"/>
      <c r="G571" s="6"/>
      <c r="H571" s="6"/>
      <c r="I571" s="6"/>
      <c r="J571" s="6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 t="s">
        <v>6195</v>
      </c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</row>
    <row r="572" customFormat="false" ht="15.75" hidden="false" customHeight="true" outlineLevel="0" collapsed="false">
      <c r="A572" s="9" t="s">
        <v>1022</v>
      </c>
      <c r="B572" s="120"/>
      <c r="C572" s="121"/>
      <c r="D572" s="43"/>
      <c r="E572" s="6" t="n">
        <v>7.2</v>
      </c>
      <c r="F572" s="6"/>
      <c r="G572" s="6"/>
      <c r="H572" s="6"/>
      <c r="I572" s="6"/>
      <c r="J572" s="6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 t="s">
        <v>6195</v>
      </c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</row>
    <row r="573" customFormat="false" ht="15.75" hidden="false" customHeight="true" outlineLevel="0" collapsed="false">
      <c r="A573" s="9" t="s">
        <v>1024</v>
      </c>
      <c r="B573" s="120"/>
      <c r="C573" s="121"/>
      <c r="D573" s="43"/>
      <c r="E573" s="6" t="n">
        <v>7.1</v>
      </c>
      <c r="F573" s="6"/>
      <c r="G573" s="6"/>
      <c r="H573" s="6"/>
      <c r="I573" s="6"/>
      <c r="J573" s="6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 t="s">
        <v>6195</v>
      </c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</row>
    <row r="574" customFormat="false" ht="15.75" hidden="false" customHeight="true" outlineLevel="0" collapsed="false">
      <c r="A574" s="9" t="s">
        <v>1026</v>
      </c>
      <c r="B574" s="120"/>
      <c r="C574" s="121"/>
      <c r="D574" s="43"/>
      <c r="E574" s="6" t="n">
        <v>7.01</v>
      </c>
      <c r="F574" s="6"/>
      <c r="G574" s="6"/>
      <c r="H574" s="6"/>
      <c r="I574" s="6"/>
      <c r="J574" s="6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 t="s">
        <v>6195</v>
      </c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</row>
    <row r="575" customFormat="false" ht="15.75" hidden="false" customHeight="true" outlineLevel="0" collapsed="false">
      <c r="A575" s="9" t="s">
        <v>559</v>
      </c>
      <c r="B575" s="120"/>
      <c r="C575" s="121"/>
      <c r="D575" s="43"/>
      <c r="E575" s="6" t="n">
        <v>7.07</v>
      </c>
      <c r="F575" s="6"/>
      <c r="G575" s="6"/>
      <c r="H575" s="6"/>
      <c r="I575" s="6"/>
      <c r="J575" s="6" t="n">
        <v>22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 t="s">
        <v>6195</v>
      </c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</row>
    <row r="576" customFormat="false" ht="15.75" hidden="false" customHeight="true" outlineLevel="0" collapsed="false">
      <c r="A576" s="9" t="s">
        <v>1745</v>
      </c>
      <c r="B576" s="120"/>
      <c r="C576" s="121"/>
      <c r="D576" s="43"/>
      <c r="E576" s="6" t="n">
        <v>6.7</v>
      </c>
      <c r="F576" s="6"/>
      <c r="G576" s="6"/>
      <c r="H576" s="6"/>
      <c r="I576" s="6"/>
      <c r="J576" s="6" t="n">
        <v>19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 t="s">
        <v>6195</v>
      </c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</row>
    <row r="577" customFormat="false" ht="15.75" hidden="false" customHeight="true" outlineLevel="0" collapsed="false">
      <c r="A577" s="9" t="s">
        <v>859</v>
      </c>
      <c r="B577" s="120"/>
      <c r="C577" s="121"/>
      <c r="D577" s="43"/>
      <c r="E577" s="6" t="n">
        <v>7.6</v>
      </c>
      <c r="F577" s="6"/>
      <c r="G577" s="6"/>
      <c r="H577" s="6"/>
      <c r="I577" s="6"/>
      <c r="J577" s="6" t="n">
        <v>18.3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 t="s">
        <v>6195</v>
      </c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</row>
    <row r="578" customFormat="false" ht="15.75" hidden="false" customHeight="true" outlineLevel="0" collapsed="false">
      <c r="A578" s="9" t="s">
        <v>1468</v>
      </c>
      <c r="B578" s="120"/>
      <c r="C578" s="121"/>
      <c r="D578" s="43"/>
      <c r="E578" s="6" t="n">
        <v>6.6</v>
      </c>
      <c r="F578" s="6"/>
      <c r="G578" s="6"/>
      <c r="H578" s="6"/>
      <c r="I578" s="6"/>
      <c r="J578" s="6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 t="s">
        <v>6195</v>
      </c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</row>
    <row r="579" customFormat="false" ht="15.75" hidden="false" customHeight="true" outlineLevel="0" collapsed="false">
      <c r="A579" s="9" t="s">
        <v>1191</v>
      </c>
      <c r="B579" s="120"/>
      <c r="C579" s="121"/>
      <c r="D579" s="43"/>
      <c r="E579" s="6" t="n">
        <v>7.1</v>
      </c>
      <c r="F579" s="6"/>
      <c r="G579" s="6"/>
      <c r="H579" s="6"/>
      <c r="I579" s="6"/>
      <c r="J579" s="6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 t="s">
        <v>6195</v>
      </c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</row>
    <row r="580" customFormat="false" ht="15.75" hidden="false" customHeight="true" outlineLevel="0" collapsed="false">
      <c r="A580" s="9" t="s">
        <v>1073</v>
      </c>
      <c r="B580" s="120"/>
      <c r="C580" s="121"/>
      <c r="D580" s="43"/>
      <c r="E580" s="6" t="n">
        <v>7.1</v>
      </c>
      <c r="F580" s="6"/>
      <c r="G580" s="6"/>
      <c r="H580" s="6"/>
      <c r="I580" s="6"/>
      <c r="J580" s="6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 t="s">
        <v>6195</v>
      </c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</row>
    <row r="581" customFormat="false" ht="15.75" hidden="false" customHeight="true" outlineLevel="0" collapsed="false">
      <c r="A581" s="9" t="s">
        <v>179</v>
      </c>
      <c r="B581" s="120"/>
      <c r="C581" s="121"/>
      <c r="D581" s="19" t="s">
        <v>6149</v>
      </c>
      <c r="E581" s="9" t="n">
        <v>6.95</v>
      </c>
      <c r="F581" s="9"/>
      <c r="G581" s="9" t="n">
        <v>265.5</v>
      </c>
      <c r="H581" s="9"/>
      <c r="I581" s="9" t="n">
        <v>217.62</v>
      </c>
      <c r="J581" s="9" t="n">
        <v>19</v>
      </c>
      <c r="K581" s="9" t="n">
        <v>439</v>
      </c>
      <c r="L581" s="9"/>
      <c r="M581" s="9"/>
      <c r="N581" s="9"/>
      <c r="O581" s="9"/>
      <c r="P581" s="9"/>
      <c r="Q581" s="1" t="n">
        <v>392.1</v>
      </c>
      <c r="R581" s="9" t="n">
        <v>213.05</v>
      </c>
      <c r="S581" s="9" t="n">
        <v>8.25</v>
      </c>
      <c r="T581" s="9" t="n">
        <v>6.2</v>
      </c>
      <c r="U581" s="9"/>
      <c r="V581" s="9"/>
      <c r="W581" s="9"/>
      <c r="X581" s="9"/>
      <c r="Y581" s="9"/>
      <c r="Z581" s="9" t="n">
        <v>55.43</v>
      </c>
      <c r="AA581" s="9" t="n">
        <v>22</v>
      </c>
      <c r="AB581" s="9" t="n">
        <v>3</v>
      </c>
      <c r="AC581" s="9" t="n">
        <v>18.12</v>
      </c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 t="n">
        <v>6.36</v>
      </c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 t="s">
        <v>6150</v>
      </c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</row>
    <row r="582" customFormat="false" ht="15.75" hidden="false" customHeight="true" outlineLevel="0" collapsed="false">
      <c r="A582" s="9" t="s">
        <v>1161</v>
      </c>
      <c r="B582" s="120"/>
      <c r="C582" s="121"/>
      <c r="D582" s="43"/>
      <c r="E582" s="6" t="n">
        <v>6.9</v>
      </c>
      <c r="F582" s="6"/>
      <c r="G582" s="6"/>
      <c r="H582" s="6"/>
      <c r="I582" s="6"/>
      <c r="J582" s="6" t="n">
        <v>20.2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 t="s">
        <v>6195</v>
      </c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</row>
    <row r="583" customFormat="false" ht="15.75" hidden="false" customHeight="true" outlineLevel="0" collapsed="false">
      <c r="A583" s="110" t="s">
        <v>1161</v>
      </c>
      <c r="B583" s="152" t="n">
        <v>46169</v>
      </c>
      <c r="C583" s="153"/>
      <c r="D583" s="134" t="s">
        <v>6275</v>
      </c>
      <c r="E583" s="135" t="n">
        <v>7.1</v>
      </c>
      <c r="F583" s="135"/>
      <c r="G583" s="135"/>
      <c r="H583" s="135"/>
      <c r="I583" s="135" t="n">
        <v>370</v>
      </c>
      <c r="J583" s="135" t="n">
        <v>13.1</v>
      </c>
      <c r="K583" s="110" t="n">
        <v>614</v>
      </c>
      <c r="L583" s="110"/>
      <c r="M583" s="110"/>
      <c r="N583" s="110"/>
      <c r="O583" s="110"/>
      <c r="P583" s="110" t="n">
        <v>770</v>
      </c>
      <c r="Q583" s="110" t="n">
        <v>630</v>
      </c>
      <c r="R583" s="110" t="n">
        <v>300</v>
      </c>
      <c r="S583" s="110" t="n">
        <v>79</v>
      </c>
      <c r="T583" s="110" t="n">
        <v>54</v>
      </c>
      <c r="U583" s="110" t="n">
        <v>313</v>
      </c>
      <c r="V583" s="110"/>
      <c r="W583" s="110"/>
      <c r="X583" s="110"/>
      <c r="Y583" s="110"/>
      <c r="Z583" s="110" t="n">
        <v>80</v>
      </c>
      <c r="AA583" s="110" t="n">
        <v>110</v>
      </c>
      <c r="AB583" s="110" t="n">
        <v>6</v>
      </c>
      <c r="AC583" s="110" t="n">
        <v>24</v>
      </c>
      <c r="AD583" s="110" t="n">
        <v>68</v>
      </c>
      <c r="AE583" s="110" t="n">
        <v>0.12</v>
      </c>
      <c r="AF583" s="110"/>
      <c r="AG583" s="110"/>
      <c r="AH583" s="110"/>
      <c r="AI583" s="110" t="n">
        <v>1.1</v>
      </c>
      <c r="AJ583" s="110"/>
      <c r="AK583" s="110"/>
      <c r="AL583" s="110"/>
      <c r="AM583" s="110" t="n">
        <v>0.15</v>
      </c>
      <c r="AN583" s="110"/>
      <c r="AO583" s="110"/>
      <c r="AP583" s="154" t="n">
        <v>5E-005</v>
      </c>
      <c r="AQ583" s="110"/>
      <c r="AR583" s="110" t="n">
        <v>0.03</v>
      </c>
      <c r="AS583" s="110"/>
      <c r="AT583" s="110" t="n">
        <v>0.003</v>
      </c>
      <c r="AU583" s="110"/>
      <c r="AV583" s="110" t="n">
        <v>0.03</v>
      </c>
      <c r="AW583" s="110"/>
      <c r="AX583" s="110" t="n">
        <v>0.1</v>
      </c>
      <c r="AY583" s="110"/>
      <c r="AZ583" s="110" t="n">
        <v>0.01</v>
      </c>
      <c r="BA583" s="110"/>
      <c r="BB583" s="155" t="n">
        <v>0.08</v>
      </c>
      <c r="BC583" s="110"/>
      <c r="BD583" s="110" t="n">
        <v>0.001</v>
      </c>
      <c r="BE583" s="110"/>
      <c r="BF583" s="110" t="n">
        <v>0.3</v>
      </c>
      <c r="BG583" s="110"/>
      <c r="BH583" s="110" t="n">
        <v>0.002</v>
      </c>
      <c r="BI583" s="110"/>
      <c r="BJ583" s="110" t="n">
        <v>25.7</v>
      </c>
      <c r="BK583" s="110" t="n">
        <v>0.114</v>
      </c>
      <c r="BL583" s="110"/>
      <c r="BM583" s="110"/>
      <c r="BN583" s="110"/>
      <c r="BO583" s="110"/>
      <c r="BP583" s="110"/>
      <c r="BQ583" s="110"/>
      <c r="BR583" s="110"/>
      <c r="BS583" s="110"/>
      <c r="BT583" s="110"/>
      <c r="BU583" s="110"/>
      <c r="BV583" s="110"/>
      <c r="BW583" s="110"/>
      <c r="BX583" s="110" t="s">
        <v>6187</v>
      </c>
      <c r="BY583" s="110"/>
      <c r="BZ583" s="110"/>
      <c r="CA583" s="110"/>
      <c r="CB583" s="110"/>
      <c r="CC583" s="110"/>
      <c r="CD583" s="110"/>
      <c r="CE583" s="110"/>
      <c r="CF583" s="110"/>
      <c r="CG583" s="110"/>
      <c r="CH583" s="110"/>
      <c r="CI583" s="110"/>
      <c r="CJ583" s="110"/>
      <c r="CK583" s="110"/>
    </row>
    <row r="584" customFormat="false" ht="15.75" hidden="false" customHeight="true" outlineLevel="0" collapsed="false">
      <c r="A584" s="9" t="s">
        <v>1153</v>
      </c>
      <c r="B584" s="120"/>
      <c r="C584" s="121"/>
      <c r="D584" s="43"/>
      <c r="E584" s="6" t="n">
        <v>7.4</v>
      </c>
      <c r="F584" s="6"/>
      <c r="G584" s="6"/>
      <c r="H584" s="6"/>
      <c r="I584" s="6"/>
      <c r="J584" s="6" t="n">
        <v>19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 t="s">
        <v>6195</v>
      </c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</row>
    <row r="585" customFormat="false" ht="15.75" hidden="false" customHeight="true" outlineLevel="0" collapsed="false">
      <c r="A585" s="9" t="s">
        <v>1155</v>
      </c>
      <c r="B585" s="120"/>
      <c r="C585" s="121"/>
      <c r="D585" s="43"/>
      <c r="E585" s="6" t="n">
        <v>7.8</v>
      </c>
      <c r="F585" s="6"/>
      <c r="G585" s="6"/>
      <c r="H585" s="6"/>
      <c r="I585" s="6"/>
      <c r="J585" s="6" t="n">
        <v>19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 t="s">
        <v>6195</v>
      </c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</row>
    <row r="586" customFormat="false" ht="15.75" hidden="false" customHeight="true" outlineLevel="0" collapsed="false">
      <c r="A586" s="9" t="s">
        <v>1195</v>
      </c>
      <c r="B586" s="120"/>
      <c r="C586" s="121"/>
      <c r="D586" s="43"/>
      <c r="E586" s="6" t="n">
        <v>0.7</v>
      </c>
      <c r="F586" s="6"/>
      <c r="G586" s="6"/>
      <c r="H586" s="6"/>
      <c r="I586" s="6"/>
      <c r="J586" s="6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 t="s">
        <v>6195</v>
      </c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</row>
    <row r="587" customFormat="false" ht="15.75" hidden="false" customHeight="true" outlineLevel="0" collapsed="false">
      <c r="A587" s="9" t="s">
        <v>1066</v>
      </c>
      <c r="B587" s="120"/>
      <c r="C587" s="121"/>
      <c r="D587" s="43"/>
      <c r="E587" s="6" t="n">
        <v>7.2</v>
      </c>
      <c r="F587" s="6"/>
      <c r="G587" s="6"/>
      <c r="H587" s="6"/>
      <c r="I587" s="6"/>
      <c r="J587" s="6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 t="s">
        <v>6195</v>
      </c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</row>
    <row r="588" customFormat="false" ht="15.75" hidden="false" customHeight="true" outlineLevel="0" collapsed="false">
      <c r="A588" s="9" t="s">
        <v>1052</v>
      </c>
      <c r="B588" s="120"/>
      <c r="C588" s="121"/>
      <c r="D588" s="43"/>
      <c r="E588" s="6" t="n">
        <v>6.88</v>
      </c>
      <c r="F588" s="6"/>
      <c r="G588" s="6"/>
      <c r="H588" s="6"/>
      <c r="I588" s="6"/>
      <c r="J588" s="6" t="n">
        <v>19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 t="s">
        <v>6195</v>
      </c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</row>
    <row r="589" customFormat="false" ht="15.75" hidden="false" customHeight="true" outlineLevel="0" collapsed="false">
      <c r="A589" s="9" t="s">
        <v>2073</v>
      </c>
      <c r="B589" s="120"/>
      <c r="C589" s="121"/>
      <c r="D589" s="43"/>
      <c r="E589" s="6" t="n">
        <v>7.6</v>
      </c>
      <c r="F589" s="6"/>
      <c r="G589" s="6"/>
      <c r="H589" s="6"/>
      <c r="I589" s="6"/>
      <c r="J589" s="6" t="n">
        <v>19.6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 t="s">
        <v>6195</v>
      </c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</row>
    <row r="590" customFormat="false" ht="15.75" hidden="false" customHeight="true" outlineLevel="0" collapsed="false">
      <c r="A590" s="9" t="s">
        <v>801</v>
      </c>
      <c r="B590" s="120"/>
      <c r="C590" s="121"/>
      <c r="D590" s="43"/>
      <c r="E590" s="6"/>
      <c r="F590" s="6"/>
      <c r="G590" s="6"/>
      <c r="H590" s="6"/>
      <c r="I590" s="6"/>
      <c r="J590" s="6" t="n">
        <v>18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</row>
    <row r="591" customFormat="false" ht="15.75" hidden="false" customHeight="true" outlineLevel="0" collapsed="false">
      <c r="A591" s="9" t="s">
        <v>1349</v>
      </c>
      <c r="B591" s="120"/>
      <c r="C591" s="121"/>
      <c r="D591" s="43"/>
      <c r="E591" s="6" t="n">
        <v>7.2</v>
      </c>
      <c r="F591" s="6"/>
      <c r="G591" s="6"/>
      <c r="H591" s="6"/>
      <c r="I591" s="6"/>
      <c r="J591" s="6" t="n">
        <v>18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 t="s">
        <v>6195</v>
      </c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</row>
    <row r="592" customFormat="false" ht="15.75" hidden="false" customHeight="true" outlineLevel="0" collapsed="false">
      <c r="A592" s="9" t="s">
        <v>1355</v>
      </c>
      <c r="B592" s="120"/>
      <c r="C592" s="121"/>
      <c r="D592" s="43"/>
      <c r="E592" s="6" t="n">
        <v>7.48</v>
      </c>
      <c r="F592" s="6"/>
      <c r="G592" s="6"/>
      <c r="H592" s="6"/>
      <c r="I592" s="6"/>
      <c r="J592" s="6" t="n">
        <v>20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 t="s">
        <v>6195</v>
      </c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</row>
    <row r="593" customFormat="false" ht="15.75" hidden="false" customHeight="true" outlineLevel="0" collapsed="false">
      <c r="A593" s="9" t="s">
        <v>1357</v>
      </c>
      <c r="B593" s="120"/>
      <c r="C593" s="121"/>
      <c r="D593" s="43"/>
      <c r="E593" s="6" t="n">
        <v>7.56</v>
      </c>
      <c r="F593" s="6"/>
      <c r="G593" s="6"/>
      <c r="H593" s="6"/>
      <c r="I593" s="6"/>
      <c r="J593" s="6" t="n">
        <v>16.5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 t="s">
        <v>6195</v>
      </c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</row>
    <row r="594" customFormat="false" ht="15.75" hidden="false" customHeight="true" outlineLevel="0" collapsed="false">
      <c r="A594" s="1" t="s">
        <v>6276</v>
      </c>
      <c r="B594" s="49" t="n">
        <v>46169</v>
      </c>
      <c r="C594" s="156" t="n">
        <v>2026</v>
      </c>
      <c r="D594" s="121" t="s">
        <v>6277</v>
      </c>
      <c r="E594" s="5" t="n">
        <v>7.07</v>
      </c>
      <c r="F594" s="5"/>
      <c r="G594" s="9"/>
      <c r="H594" s="142"/>
      <c r="I594" s="5" t="n">
        <v>270</v>
      </c>
      <c r="J594" s="5" t="n">
        <v>18</v>
      </c>
      <c r="K594" s="5" t="n">
        <v>465</v>
      </c>
      <c r="L594" s="5" t="n">
        <v>538</v>
      </c>
      <c r="M594" s="9"/>
      <c r="N594" s="9"/>
      <c r="O594" s="1" t="n">
        <v>8.2</v>
      </c>
      <c r="P594" s="9"/>
      <c r="Q594" s="9"/>
      <c r="R594" s="5"/>
      <c r="S594" s="5" t="n">
        <v>31</v>
      </c>
      <c r="T594" s="5"/>
      <c r="U594" s="5"/>
      <c r="V594" s="9"/>
      <c r="W594" s="9"/>
      <c r="X594" s="9"/>
      <c r="Y594" s="9"/>
      <c r="Z594" s="5" t="n">
        <v>45</v>
      </c>
      <c r="AA594" s="5" t="n">
        <v>79</v>
      </c>
      <c r="AB594" s="5" t="n">
        <v>6.3</v>
      </c>
      <c r="AC594" s="5" t="n">
        <v>14</v>
      </c>
      <c r="AD594" s="5"/>
      <c r="AE594" s="5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5"/>
      <c r="BK594" s="5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 t="s">
        <v>6278</v>
      </c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</row>
    <row r="595" customFormat="false" ht="15.75" hidden="false" customHeight="true" outlineLevel="0" collapsed="false">
      <c r="A595" s="9" t="s">
        <v>1309</v>
      </c>
      <c r="B595" s="120"/>
      <c r="C595" s="121"/>
      <c r="D595" s="43"/>
      <c r="E595" s="6" t="n">
        <v>7.1</v>
      </c>
      <c r="F595" s="6"/>
      <c r="G595" s="6"/>
      <c r="H595" s="6"/>
      <c r="I595" s="6"/>
      <c r="J595" s="6" t="n">
        <v>19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 t="s">
        <v>6195</v>
      </c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</row>
    <row r="596" customFormat="false" ht="15.75" hidden="false" customHeight="true" outlineLevel="0" collapsed="false">
      <c r="A596" s="9" t="s">
        <v>1311</v>
      </c>
      <c r="B596" s="120"/>
      <c r="C596" s="121"/>
      <c r="D596" s="43"/>
      <c r="E596" s="6" t="n">
        <v>7.1</v>
      </c>
      <c r="F596" s="6"/>
      <c r="G596" s="6"/>
      <c r="H596" s="6"/>
      <c r="I596" s="6"/>
      <c r="J596" s="6" t="n">
        <v>19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 t="s">
        <v>6195</v>
      </c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</row>
    <row r="597" customFormat="false" ht="15.75" hidden="false" customHeight="true" outlineLevel="0" collapsed="false">
      <c r="A597" s="9" t="s">
        <v>1757</v>
      </c>
      <c r="B597" s="120"/>
      <c r="C597" s="121"/>
      <c r="D597" s="43"/>
      <c r="E597" s="6" t="n">
        <v>7.35</v>
      </c>
      <c r="F597" s="6"/>
      <c r="G597" s="6"/>
      <c r="H597" s="6"/>
      <c r="I597" s="6"/>
      <c r="J597" s="6" t="n">
        <v>17.5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 t="s">
        <v>6195</v>
      </c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</row>
    <row r="598" customFormat="false" ht="15.75" hidden="false" customHeight="true" outlineLevel="0" collapsed="false">
      <c r="A598" s="9" t="s">
        <v>949</v>
      </c>
      <c r="B598" s="120"/>
      <c r="C598" s="121"/>
      <c r="D598" s="43"/>
      <c r="E598" s="6" t="n">
        <v>7.32</v>
      </c>
      <c r="F598" s="6"/>
      <c r="G598" s="6"/>
      <c r="H598" s="6"/>
      <c r="I598" s="6"/>
      <c r="J598" s="6" t="n">
        <v>19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 t="s">
        <v>6195</v>
      </c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</row>
    <row r="599" customFormat="false" ht="15.75" hidden="false" customHeight="true" outlineLevel="0" collapsed="false">
      <c r="A599" s="9" t="s">
        <v>951</v>
      </c>
      <c r="B599" s="120"/>
      <c r="C599" s="121"/>
      <c r="D599" s="43"/>
      <c r="E599" s="6" t="n">
        <v>6.21</v>
      </c>
      <c r="F599" s="6"/>
      <c r="G599" s="6"/>
      <c r="H599" s="6"/>
      <c r="I599" s="6"/>
      <c r="J599" s="6" t="n">
        <v>19.3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 t="s">
        <v>6195</v>
      </c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</row>
    <row r="600" customFormat="false" ht="15.75" hidden="false" customHeight="true" outlineLevel="0" collapsed="false">
      <c r="A600" s="9" t="s">
        <v>1763</v>
      </c>
      <c r="B600" s="120" t="n">
        <v>46105</v>
      </c>
      <c r="C600" s="121" t="s">
        <v>3732</v>
      </c>
      <c r="D600" s="19"/>
      <c r="E600" s="9" t="n">
        <v>7.64</v>
      </c>
      <c r="F600" s="9"/>
      <c r="G600" s="9"/>
      <c r="H600" s="9"/>
      <c r="I600" s="9" t="n">
        <v>230.9</v>
      </c>
      <c r="J600" s="9" t="n">
        <v>32.2</v>
      </c>
      <c r="K600" s="9" t="n">
        <v>272</v>
      </c>
      <c r="L600" s="9"/>
      <c r="M600" s="9"/>
      <c r="N600" s="9"/>
      <c r="O600" s="9"/>
      <c r="P600" s="9"/>
      <c r="Q600" s="9"/>
      <c r="R600" s="9" t="n">
        <v>116.16</v>
      </c>
      <c r="S600" s="9" t="n">
        <v>38.3265</v>
      </c>
      <c r="T600" s="9" t="n">
        <v>3.331</v>
      </c>
      <c r="U600" s="9"/>
      <c r="V600" s="9"/>
      <c r="W600" s="9"/>
      <c r="X600" s="9"/>
      <c r="Y600" s="9"/>
      <c r="Z600" s="9" t="n">
        <v>85.2323</v>
      </c>
      <c r="AA600" s="9" t="n">
        <v>26.1722</v>
      </c>
      <c r="AB600" s="9"/>
      <c r="AC600" s="9" t="n">
        <v>11.7975</v>
      </c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 t="s">
        <v>6279</v>
      </c>
      <c r="BY600" s="9"/>
      <c r="BZ600" s="9"/>
      <c r="CA600" s="9"/>
      <c r="CB600" s="9"/>
      <c r="CC600" s="9"/>
      <c r="CD600" s="9"/>
      <c r="CE600" s="9"/>
      <c r="CF600" s="9" t="n">
        <v>-6.52</v>
      </c>
      <c r="CG600" s="9" t="n">
        <v>-31.47</v>
      </c>
      <c r="CH600" s="9"/>
      <c r="CI600" s="9"/>
      <c r="CJ600" s="9" t="s">
        <v>6234</v>
      </c>
      <c r="CK600" s="9"/>
    </row>
    <row r="601" customFormat="false" ht="15.75" hidden="false" customHeight="true" outlineLevel="0" collapsed="false">
      <c r="A601" s="9" t="s">
        <v>953</v>
      </c>
      <c r="B601" s="120"/>
      <c r="C601" s="121"/>
      <c r="D601" s="43"/>
      <c r="E601" s="6" t="n">
        <v>7.09</v>
      </c>
      <c r="F601" s="6"/>
      <c r="G601" s="6"/>
      <c r="H601" s="6"/>
      <c r="I601" s="6"/>
      <c r="J601" s="6" t="n">
        <v>17.9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 t="s">
        <v>6195</v>
      </c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</row>
    <row r="602" customFormat="false" ht="15.75" hidden="false" customHeight="true" outlineLevel="0" collapsed="false">
      <c r="A602" s="9" t="s">
        <v>955</v>
      </c>
      <c r="B602" s="120"/>
      <c r="C602" s="121"/>
      <c r="D602" s="43"/>
      <c r="E602" s="6" t="n">
        <v>7.52</v>
      </c>
      <c r="F602" s="6"/>
      <c r="G602" s="6"/>
      <c r="H602" s="6"/>
      <c r="I602" s="6"/>
      <c r="J602" s="6" t="n">
        <v>18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 t="s">
        <v>6195</v>
      </c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</row>
    <row r="603" customFormat="false" ht="15.75" hidden="false" customHeight="true" outlineLevel="0" collapsed="false">
      <c r="A603" s="9" t="s">
        <v>1373</v>
      </c>
      <c r="B603" s="120"/>
      <c r="C603" s="121"/>
      <c r="D603" s="43"/>
      <c r="E603" s="6" t="n">
        <v>7.3</v>
      </c>
      <c r="F603" s="6"/>
      <c r="G603" s="6"/>
      <c r="H603" s="6"/>
      <c r="I603" s="6"/>
      <c r="J603" s="6" t="n">
        <v>20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 t="s">
        <v>6195</v>
      </c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</row>
    <row r="604" customFormat="false" ht="15.75" hidden="false" customHeight="true" outlineLevel="0" collapsed="false">
      <c r="A604" s="9" t="s">
        <v>1378</v>
      </c>
      <c r="B604" s="120"/>
      <c r="C604" s="121"/>
      <c r="D604" s="43"/>
      <c r="E604" s="6" t="n">
        <v>7.13</v>
      </c>
      <c r="F604" s="6"/>
      <c r="G604" s="6"/>
      <c r="H604" s="6"/>
      <c r="I604" s="6"/>
      <c r="J604" s="6" t="n">
        <v>22.1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 t="s">
        <v>6195</v>
      </c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</row>
    <row r="605" customFormat="false" ht="15.75" hidden="false" customHeight="true" outlineLevel="0" collapsed="false">
      <c r="A605" s="9" t="s">
        <v>1380</v>
      </c>
      <c r="B605" s="120"/>
      <c r="C605" s="121"/>
      <c r="D605" s="43"/>
      <c r="E605" s="6" t="n">
        <v>7.1</v>
      </c>
      <c r="F605" s="6"/>
      <c r="G605" s="6"/>
      <c r="H605" s="6"/>
      <c r="I605" s="6"/>
      <c r="J605" s="6" t="n">
        <v>20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 t="s">
        <v>6195</v>
      </c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</row>
    <row r="606" customFormat="false" ht="15.75" hidden="false" customHeight="true" outlineLevel="0" collapsed="false">
      <c r="A606" s="9" t="s">
        <v>1382</v>
      </c>
      <c r="B606" s="120"/>
      <c r="C606" s="121"/>
      <c r="D606" s="43"/>
      <c r="E606" s="6" t="n">
        <v>7.13</v>
      </c>
      <c r="F606" s="6"/>
      <c r="G606" s="6"/>
      <c r="H606" s="6"/>
      <c r="I606" s="6"/>
      <c r="J606" s="6" t="n">
        <v>22.1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 t="s">
        <v>6195</v>
      </c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</row>
    <row r="607" customFormat="false" ht="15.75" hidden="false" customHeight="true" outlineLevel="0" collapsed="false">
      <c r="A607" s="9" t="s">
        <v>2075</v>
      </c>
      <c r="B607" s="120"/>
      <c r="C607" s="121"/>
      <c r="D607" s="43"/>
      <c r="E607" s="6" t="n">
        <v>7.1</v>
      </c>
      <c r="F607" s="6"/>
      <c r="G607" s="6"/>
      <c r="H607" s="6"/>
      <c r="I607" s="6"/>
      <c r="J607" s="6" t="n">
        <v>21.3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 t="s">
        <v>6195</v>
      </c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</row>
    <row r="608" customFormat="false" ht="15.75" hidden="false" customHeight="true" outlineLevel="0" collapsed="false">
      <c r="A608" s="9" t="s">
        <v>1042</v>
      </c>
      <c r="B608" s="120"/>
      <c r="C608" s="121"/>
      <c r="D608" s="43"/>
      <c r="E608" s="6" t="n">
        <v>7.1</v>
      </c>
      <c r="F608" s="6"/>
      <c r="G608" s="6"/>
      <c r="H608" s="6"/>
      <c r="I608" s="6"/>
      <c r="J608" s="6" t="n">
        <v>19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 t="s">
        <v>6195</v>
      </c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</row>
    <row r="609" customFormat="false" ht="15.75" hidden="false" customHeight="true" outlineLevel="0" collapsed="false">
      <c r="A609" s="9" t="s">
        <v>1551</v>
      </c>
      <c r="B609" s="120"/>
      <c r="C609" s="121"/>
      <c r="D609" s="43"/>
      <c r="E609" s="6" t="n">
        <v>7.4</v>
      </c>
      <c r="F609" s="6"/>
      <c r="G609" s="6"/>
      <c r="H609" s="6"/>
      <c r="I609" s="6"/>
      <c r="J609" s="6" t="n">
        <v>17.9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 t="s">
        <v>6195</v>
      </c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</row>
    <row r="610" customFormat="false" ht="15.75" hidden="false" customHeight="true" outlineLevel="0" collapsed="false">
      <c r="A610" s="9" t="s">
        <v>1834</v>
      </c>
      <c r="B610" s="120"/>
      <c r="C610" s="121"/>
      <c r="D610" s="43"/>
      <c r="E610" s="6" t="n">
        <v>7.3</v>
      </c>
      <c r="F610" s="6"/>
      <c r="G610" s="6"/>
      <c r="H610" s="6"/>
      <c r="I610" s="6"/>
      <c r="J610" s="6" t="n">
        <v>19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 t="s">
        <v>6195</v>
      </c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</row>
    <row r="611" customFormat="false" ht="15.75" hidden="false" customHeight="true" outlineLevel="0" collapsed="false">
      <c r="A611" s="9" t="s">
        <v>138</v>
      </c>
      <c r="B611" s="120"/>
      <c r="C611" s="121"/>
      <c r="D611" s="43"/>
      <c r="E611" s="6" t="n">
        <v>7.8</v>
      </c>
      <c r="F611" s="6"/>
      <c r="G611" s="6"/>
      <c r="H611" s="6"/>
      <c r="I611" s="6"/>
      <c r="J611" s="6" t="n">
        <v>20.9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 t="s">
        <v>6195</v>
      </c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</row>
    <row r="612" customFormat="false" ht="15.75" hidden="false" customHeight="true" outlineLevel="0" collapsed="false">
      <c r="A612" s="9" t="s">
        <v>647</v>
      </c>
      <c r="B612" s="120"/>
      <c r="C612" s="121"/>
      <c r="D612" s="43"/>
      <c r="E612" s="6" t="n">
        <v>6.7</v>
      </c>
      <c r="F612" s="6"/>
      <c r="G612" s="6"/>
      <c r="H612" s="6"/>
      <c r="I612" s="6"/>
      <c r="J612" s="6" t="n">
        <v>12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 t="s">
        <v>6195</v>
      </c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</row>
    <row r="613" customFormat="false" ht="15.75" hidden="false" customHeight="true" outlineLevel="0" collapsed="false">
      <c r="A613" s="9" t="s">
        <v>647</v>
      </c>
      <c r="B613" s="120" t="n">
        <v>42535</v>
      </c>
      <c r="C613" s="121" t="s">
        <v>3747</v>
      </c>
      <c r="D613" s="43"/>
      <c r="E613" s="6" t="n">
        <v>6.4</v>
      </c>
      <c r="F613" s="6"/>
      <c r="G613" s="6"/>
      <c r="H613" s="6"/>
      <c r="I613" s="6"/>
      <c r="J613" s="6" t="n">
        <v>6.4</v>
      </c>
      <c r="K613" s="9"/>
      <c r="L613" s="9"/>
      <c r="M613" s="9"/>
      <c r="N613" s="9"/>
      <c r="O613" s="9"/>
      <c r="P613" s="9"/>
      <c r="Q613" s="9"/>
      <c r="R613" s="9" t="n">
        <v>111</v>
      </c>
      <c r="S613" s="9"/>
      <c r="T613" s="9"/>
      <c r="U613" s="9"/>
      <c r="V613" s="9"/>
      <c r="W613" s="9"/>
      <c r="X613" s="9"/>
      <c r="Y613" s="9"/>
      <c r="Z613" s="9" t="n">
        <v>10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 t="s">
        <v>6180</v>
      </c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</row>
    <row r="614" customFormat="false" ht="15.75" hidden="false" customHeight="true" outlineLevel="0" collapsed="false">
      <c r="A614" s="9" t="s">
        <v>1652</v>
      </c>
      <c r="B614" s="120"/>
      <c r="C614" s="121"/>
      <c r="D614" s="19"/>
      <c r="E614" s="9"/>
      <c r="F614" s="9"/>
      <c r="G614" s="9"/>
      <c r="H614" s="9"/>
      <c r="I614" s="9"/>
      <c r="J614" s="9"/>
      <c r="K614" s="9" t="n">
        <v>450</v>
      </c>
      <c r="L614" s="9"/>
      <c r="M614" s="9"/>
      <c r="N614" s="9"/>
      <c r="O614" s="9"/>
      <c r="P614" s="9"/>
      <c r="Q614" s="9"/>
      <c r="R614" s="9" t="n">
        <v>111</v>
      </c>
      <c r="S614" s="9"/>
      <c r="T614" s="9" t="n">
        <v>17</v>
      </c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 t="n">
        <v>1</v>
      </c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 t="n">
        <v>17</v>
      </c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 t="s">
        <v>6195</v>
      </c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</row>
    <row r="615" customFormat="false" ht="15.75" hidden="false" customHeight="true" outlineLevel="0" collapsed="false">
      <c r="A615" s="9" t="s">
        <v>702</v>
      </c>
      <c r="B615" s="118"/>
      <c r="C615" s="119"/>
      <c r="D615" s="43"/>
      <c r="E615" s="6" t="n">
        <v>7.1</v>
      </c>
      <c r="F615" s="6"/>
      <c r="G615" s="6"/>
      <c r="H615" s="6"/>
      <c r="I615" s="6"/>
      <c r="J615" s="6" t="n">
        <v>12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 t="s">
        <v>6195</v>
      </c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</row>
    <row r="616" customFormat="false" ht="15.75" hidden="false" customHeight="true" outlineLevel="0" collapsed="false">
      <c r="A616" s="9" t="s">
        <v>1232</v>
      </c>
      <c r="B616" s="118" t="n">
        <v>45106</v>
      </c>
      <c r="C616" s="119" t="s">
        <v>3743</v>
      </c>
      <c r="D616" s="43"/>
      <c r="E616" s="6" t="n">
        <v>7.6</v>
      </c>
      <c r="F616" s="6"/>
      <c r="G616" s="6"/>
      <c r="H616" s="6"/>
      <c r="I616" s="6"/>
      <c r="J616" s="6" t="n">
        <v>17.8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 t="s">
        <v>6195</v>
      </c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</row>
    <row r="617" customFormat="false" ht="15.75" hidden="false" customHeight="true" outlineLevel="0" collapsed="false">
      <c r="A617" s="9" t="s">
        <v>768</v>
      </c>
      <c r="B617" s="118"/>
      <c r="C617" s="119"/>
      <c r="D617" s="43"/>
      <c r="E617" s="6" t="n">
        <v>7.1</v>
      </c>
      <c r="F617" s="6"/>
      <c r="G617" s="6"/>
      <c r="H617" s="6"/>
      <c r="I617" s="6"/>
      <c r="J617" s="6" t="n">
        <v>18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 t="s">
        <v>6195</v>
      </c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</row>
    <row r="618" customFormat="false" ht="15.75" hidden="false" customHeight="true" outlineLevel="0" collapsed="false">
      <c r="A618" s="9" t="s">
        <v>784</v>
      </c>
      <c r="B618" s="118" t="n">
        <v>43595</v>
      </c>
      <c r="C618" s="119" t="s">
        <v>3738</v>
      </c>
      <c r="D618" s="43"/>
      <c r="E618" s="6" t="n">
        <v>7.66</v>
      </c>
      <c r="F618" s="6"/>
      <c r="G618" s="6"/>
      <c r="H618" s="6"/>
      <c r="I618" s="6"/>
      <c r="J618" s="6" t="n">
        <v>17.7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 t="s">
        <v>6195</v>
      </c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</row>
    <row r="619" customFormat="false" ht="15.75" hidden="false" customHeight="true" outlineLevel="0" collapsed="false">
      <c r="A619" s="9" t="s">
        <v>1800</v>
      </c>
      <c r="B619" s="118" t="n">
        <v>43585</v>
      </c>
      <c r="C619" s="119" t="s">
        <v>3738</v>
      </c>
      <c r="D619" s="43"/>
      <c r="E619" s="6" t="n">
        <v>7.15</v>
      </c>
      <c r="F619" s="6"/>
      <c r="G619" s="6"/>
      <c r="H619" s="6"/>
      <c r="I619" s="6"/>
      <c r="J619" s="6" t="n">
        <v>17.2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 t="s">
        <v>6195</v>
      </c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</row>
    <row r="620" customFormat="false" ht="15.75" hidden="false" customHeight="true" outlineLevel="0" collapsed="false">
      <c r="A620" s="9" t="s">
        <v>923</v>
      </c>
      <c r="B620" s="118" t="n">
        <v>43703</v>
      </c>
      <c r="C620" s="119" t="s">
        <v>3738</v>
      </c>
      <c r="D620" s="43"/>
      <c r="E620" s="6" t="n">
        <v>7.7</v>
      </c>
      <c r="F620" s="6"/>
      <c r="G620" s="6"/>
      <c r="H620" s="6"/>
      <c r="I620" s="6"/>
      <c r="J620" s="6" t="n">
        <v>18.7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 t="s">
        <v>6195</v>
      </c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</row>
    <row r="621" customFormat="false" ht="15.75" hidden="false" customHeight="true" outlineLevel="0" collapsed="false">
      <c r="A621" s="9" t="s">
        <v>925</v>
      </c>
      <c r="B621" s="118" t="n">
        <v>43703</v>
      </c>
      <c r="C621" s="119" t="s">
        <v>3738</v>
      </c>
      <c r="D621" s="43"/>
      <c r="E621" s="6" t="n">
        <v>7.7</v>
      </c>
      <c r="F621" s="6"/>
      <c r="G621" s="6"/>
      <c r="H621" s="6"/>
      <c r="I621" s="6"/>
      <c r="J621" s="6" t="n">
        <v>18.7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 t="s">
        <v>6195</v>
      </c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</row>
    <row r="622" customFormat="false" ht="15.75" hidden="false" customHeight="true" outlineLevel="0" collapsed="false">
      <c r="A622" s="9" t="s">
        <v>786</v>
      </c>
      <c r="B622" s="118" t="n">
        <v>43595</v>
      </c>
      <c r="C622" s="119" t="s">
        <v>3738</v>
      </c>
      <c r="D622" s="43"/>
      <c r="E622" s="6" t="n">
        <v>7.6</v>
      </c>
      <c r="F622" s="6"/>
      <c r="G622" s="6"/>
      <c r="H622" s="6"/>
      <c r="I622" s="6"/>
      <c r="J622" s="6" t="n">
        <v>17.7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 t="s">
        <v>6195</v>
      </c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</row>
    <row r="623" customFormat="false" ht="15.75" hidden="false" customHeight="true" outlineLevel="0" collapsed="false">
      <c r="A623" s="9" t="s">
        <v>1406</v>
      </c>
      <c r="B623" s="118" t="n">
        <v>43812</v>
      </c>
      <c r="C623" s="119" t="s">
        <v>3738</v>
      </c>
      <c r="D623" s="43"/>
      <c r="E623" s="6" t="n">
        <v>7.2</v>
      </c>
      <c r="F623" s="6"/>
      <c r="G623" s="6"/>
      <c r="H623" s="6"/>
      <c r="I623" s="6"/>
      <c r="J623" s="6" t="n">
        <v>10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 t="s">
        <v>6195</v>
      </c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</row>
    <row r="624" customFormat="false" ht="15.75" hidden="false" customHeight="true" outlineLevel="0" collapsed="false">
      <c r="A624" s="9" t="s">
        <v>1846</v>
      </c>
      <c r="B624" s="118" t="n">
        <v>43880</v>
      </c>
      <c r="C624" s="119" t="s">
        <v>3740</v>
      </c>
      <c r="D624" s="43"/>
      <c r="E624" s="6" t="n">
        <v>7.1</v>
      </c>
      <c r="F624" s="6"/>
      <c r="G624" s="6"/>
      <c r="H624" s="6"/>
      <c r="I624" s="6"/>
      <c r="J624" s="6" t="n">
        <v>18.4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 t="s">
        <v>6195</v>
      </c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</row>
    <row r="625" customFormat="false" ht="15.75" hidden="false" customHeight="true" outlineLevel="0" collapsed="false">
      <c r="A625" s="9" t="s">
        <v>742</v>
      </c>
      <c r="B625" s="118" t="n">
        <v>43742</v>
      </c>
      <c r="C625" s="119" t="s">
        <v>3738</v>
      </c>
      <c r="D625" s="43"/>
      <c r="E625" s="6" t="n">
        <v>6.42</v>
      </c>
      <c r="F625" s="6"/>
      <c r="G625" s="6"/>
      <c r="H625" s="6"/>
      <c r="I625" s="6"/>
      <c r="J625" s="6" t="n">
        <v>23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 t="s">
        <v>6195</v>
      </c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</row>
    <row r="626" customFormat="false" ht="15.75" hidden="false" customHeight="true" outlineLevel="0" collapsed="false">
      <c r="A626" s="9" t="s">
        <v>1559</v>
      </c>
      <c r="B626" s="118" t="n">
        <v>43977</v>
      </c>
      <c r="C626" s="119" t="s">
        <v>3740</v>
      </c>
      <c r="D626" s="43"/>
      <c r="E626" s="6" t="n">
        <v>7.06</v>
      </c>
      <c r="F626" s="6"/>
      <c r="G626" s="6"/>
      <c r="H626" s="6"/>
      <c r="I626" s="6"/>
      <c r="J626" s="6" t="n">
        <v>18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 t="s">
        <v>6195</v>
      </c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</row>
    <row r="627" customFormat="false" ht="15.75" hidden="false" customHeight="true" outlineLevel="0" collapsed="false">
      <c r="A627" s="9" t="s">
        <v>1802</v>
      </c>
      <c r="B627" s="118" t="n">
        <v>43252</v>
      </c>
      <c r="C627" s="119" t="s">
        <v>3736</v>
      </c>
      <c r="D627" s="43"/>
      <c r="E627" s="6" t="n">
        <v>7.23</v>
      </c>
      <c r="F627" s="6"/>
      <c r="G627" s="6"/>
      <c r="H627" s="6"/>
      <c r="I627" s="6"/>
      <c r="J627" s="6" t="n">
        <v>18.1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 t="s">
        <v>6195</v>
      </c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</row>
    <row r="628" customFormat="false" ht="15.75" hidden="false" customHeight="true" outlineLevel="0" collapsed="false">
      <c r="A628" s="9" t="s">
        <v>1804</v>
      </c>
      <c r="B628" s="118" t="n">
        <v>43556</v>
      </c>
      <c r="C628" s="119" t="s">
        <v>3738</v>
      </c>
      <c r="D628" s="43"/>
      <c r="E628" s="6" t="n">
        <v>7.05</v>
      </c>
      <c r="F628" s="6"/>
      <c r="G628" s="6"/>
      <c r="H628" s="6"/>
      <c r="I628" s="6"/>
      <c r="J628" s="6" t="n">
        <v>17.7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 t="s">
        <v>6195</v>
      </c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</row>
    <row r="629" customFormat="false" ht="15.75" hidden="false" customHeight="true" outlineLevel="0" collapsed="false">
      <c r="A629" s="9" t="s">
        <v>1810</v>
      </c>
      <c r="B629" s="118" t="n">
        <v>43252</v>
      </c>
      <c r="C629" s="119" t="s">
        <v>3736</v>
      </c>
      <c r="D629" s="43"/>
      <c r="E629" s="6" t="n">
        <v>7.21</v>
      </c>
      <c r="F629" s="6"/>
      <c r="G629" s="6"/>
      <c r="H629" s="6"/>
      <c r="I629" s="6"/>
      <c r="J629" s="6" t="n">
        <v>18.1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 t="s">
        <v>6195</v>
      </c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</row>
    <row r="630" customFormat="false" ht="15.75" hidden="false" customHeight="true" outlineLevel="0" collapsed="false">
      <c r="A630" s="9" t="s">
        <v>1812</v>
      </c>
      <c r="B630" s="118" t="n">
        <v>43556</v>
      </c>
      <c r="C630" s="119" t="s">
        <v>3738</v>
      </c>
      <c r="D630" s="43"/>
      <c r="E630" s="6" t="n">
        <v>7.18</v>
      </c>
      <c r="F630" s="6"/>
      <c r="G630" s="6"/>
      <c r="H630" s="6"/>
      <c r="I630" s="6"/>
      <c r="J630" s="6" t="n">
        <v>17.9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 t="s">
        <v>6195</v>
      </c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</row>
    <row r="631" customFormat="false" ht="15.75" hidden="false" customHeight="true" outlineLevel="0" collapsed="false">
      <c r="A631" s="9" t="s">
        <v>497</v>
      </c>
      <c r="B631" s="118" t="n">
        <v>43853</v>
      </c>
      <c r="C631" s="119" t="s">
        <v>3740</v>
      </c>
      <c r="D631" s="43"/>
      <c r="E631" s="6" t="n">
        <v>6.77</v>
      </c>
      <c r="F631" s="6"/>
      <c r="G631" s="6"/>
      <c r="H631" s="6"/>
      <c r="I631" s="6"/>
      <c r="J631" s="6" t="n">
        <v>20.5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 t="s">
        <v>6195</v>
      </c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</row>
    <row r="632" customFormat="false" ht="15.75" hidden="false" customHeight="true" outlineLevel="0" collapsed="false">
      <c r="A632" s="9" t="s">
        <v>770</v>
      </c>
      <c r="B632" s="118" t="n">
        <v>44457</v>
      </c>
      <c r="C632" s="119" t="s">
        <v>3742</v>
      </c>
      <c r="D632" s="43"/>
      <c r="E632" s="6" t="n">
        <v>6.8</v>
      </c>
      <c r="F632" s="6"/>
      <c r="G632" s="6"/>
      <c r="H632" s="6"/>
      <c r="I632" s="6"/>
      <c r="J632" s="6" t="n">
        <v>18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 t="s">
        <v>6195</v>
      </c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</row>
    <row r="633" customFormat="false" ht="15.75" hidden="false" customHeight="true" outlineLevel="0" collapsed="false">
      <c r="A633" s="9" t="s">
        <v>499</v>
      </c>
      <c r="B633" s="118" t="n">
        <v>43854</v>
      </c>
      <c r="C633" s="119" t="s">
        <v>3740</v>
      </c>
      <c r="D633" s="43"/>
      <c r="E633" s="6" t="n">
        <v>7.51</v>
      </c>
      <c r="F633" s="6"/>
      <c r="G633" s="6"/>
      <c r="H633" s="6"/>
      <c r="I633" s="6"/>
      <c r="J633" s="6" t="n">
        <v>20.3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 t="s">
        <v>6195</v>
      </c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</row>
    <row r="634" customFormat="false" ht="15.75" hidden="false" customHeight="true" outlineLevel="0" collapsed="false">
      <c r="A634" s="9" t="s">
        <v>905</v>
      </c>
      <c r="B634" s="118" t="n">
        <v>45323</v>
      </c>
      <c r="C634" s="119" t="s">
        <v>3754</v>
      </c>
      <c r="D634" s="43"/>
      <c r="E634" s="6" t="n">
        <v>7.26</v>
      </c>
      <c r="F634" s="6"/>
      <c r="G634" s="6"/>
      <c r="H634" s="6"/>
      <c r="I634" s="6"/>
      <c r="J634" s="6" t="n">
        <v>18.1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 t="s">
        <v>6195</v>
      </c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</row>
    <row r="635" customFormat="false" ht="15.75" hidden="false" customHeight="true" outlineLevel="0" collapsed="false">
      <c r="A635" s="9" t="s">
        <v>1396</v>
      </c>
      <c r="B635" s="118" t="n">
        <v>42809</v>
      </c>
      <c r="C635" s="119" t="s">
        <v>3741</v>
      </c>
      <c r="D635" s="43"/>
      <c r="E635" s="6" t="n">
        <v>7.2</v>
      </c>
      <c r="F635" s="6"/>
      <c r="G635" s="6"/>
      <c r="H635" s="6"/>
      <c r="I635" s="6"/>
      <c r="J635" s="6" t="n">
        <v>2.1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 t="s">
        <v>6195</v>
      </c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</row>
    <row r="636" customFormat="false" ht="15.75" hidden="false" customHeight="true" outlineLevel="0" collapsed="false">
      <c r="A636" s="9" t="s">
        <v>1048</v>
      </c>
      <c r="B636" s="118" t="n">
        <v>44095</v>
      </c>
      <c r="C636" s="119" t="s">
        <v>3740</v>
      </c>
      <c r="D636" s="43"/>
      <c r="E636" s="6" t="n">
        <v>7.44</v>
      </c>
      <c r="F636" s="6"/>
      <c r="G636" s="6"/>
      <c r="H636" s="6"/>
      <c r="I636" s="6"/>
      <c r="J636" s="6" t="n">
        <v>18.5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 t="s">
        <v>6195</v>
      </c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</row>
    <row r="637" customFormat="false" ht="15.75" hidden="false" customHeight="true" outlineLevel="0" collapsed="false">
      <c r="A637" s="9" t="s">
        <v>884</v>
      </c>
      <c r="B637" s="118" t="n">
        <v>41066</v>
      </c>
      <c r="C637" s="119" t="s">
        <v>3752</v>
      </c>
      <c r="D637" s="43"/>
      <c r="E637" s="6" t="n">
        <v>8.04</v>
      </c>
      <c r="F637" s="6"/>
      <c r="G637" s="6"/>
      <c r="H637" s="6"/>
      <c r="I637" s="6"/>
      <c r="J637" s="6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 t="s">
        <v>6195</v>
      </c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</row>
    <row r="638" customFormat="false" ht="15.75" hidden="false" customHeight="true" outlineLevel="0" collapsed="false">
      <c r="A638" s="9" t="s">
        <v>975</v>
      </c>
      <c r="B638" s="118" t="n">
        <v>44047</v>
      </c>
      <c r="C638" s="119" t="s">
        <v>3740</v>
      </c>
      <c r="D638" s="43"/>
      <c r="E638" s="6" t="n">
        <v>6.97</v>
      </c>
      <c r="F638" s="6"/>
      <c r="G638" s="6"/>
      <c r="H638" s="6"/>
      <c r="I638" s="6"/>
      <c r="J638" s="6" t="n">
        <v>16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 t="s">
        <v>6195</v>
      </c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</row>
    <row r="639" customFormat="false" ht="15.75" hidden="false" customHeight="true" outlineLevel="0" collapsed="false">
      <c r="A639" s="9" t="s">
        <v>1274</v>
      </c>
      <c r="B639" s="118" t="n">
        <v>37323</v>
      </c>
      <c r="C639" s="119" t="s">
        <v>3746</v>
      </c>
      <c r="D639" s="43"/>
      <c r="E639" s="6" t="n">
        <v>7.2</v>
      </c>
      <c r="F639" s="6"/>
      <c r="G639" s="6"/>
      <c r="H639" s="6"/>
      <c r="I639" s="6"/>
      <c r="J639" s="6" t="n">
        <v>2.1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 t="s">
        <v>6195</v>
      </c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</row>
    <row r="640" customFormat="false" ht="15.75" hidden="false" customHeight="true" outlineLevel="0" collapsed="false">
      <c r="A640" s="9" t="s">
        <v>2077</v>
      </c>
      <c r="B640" s="118" t="n">
        <v>44105</v>
      </c>
      <c r="C640" s="119" t="s">
        <v>3740</v>
      </c>
      <c r="D640" s="43"/>
      <c r="E640" s="6" t="n">
        <v>7.1</v>
      </c>
      <c r="F640" s="6"/>
      <c r="G640" s="6"/>
      <c r="H640" s="6"/>
      <c r="I640" s="6"/>
      <c r="J640" s="6" t="n">
        <v>21.4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 t="s">
        <v>6195</v>
      </c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</row>
    <row r="641" customFormat="false" ht="15.75" hidden="false" customHeight="true" outlineLevel="0" collapsed="false">
      <c r="A641" s="9" t="s">
        <v>1526</v>
      </c>
      <c r="B641" s="118" t="n">
        <v>44075</v>
      </c>
      <c r="C641" s="119" t="s">
        <v>3740</v>
      </c>
      <c r="D641" s="43"/>
      <c r="E641" s="6" t="n">
        <v>7.55</v>
      </c>
      <c r="F641" s="6"/>
      <c r="G641" s="6"/>
      <c r="H641" s="6"/>
      <c r="I641" s="6"/>
      <c r="J641" s="6" t="n">
        <v>19.4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 t="s">
        <v>6195</v>
      </c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</row>
    <row r="642" customFormat="false" ht="15.75" hidden="false" customHeight="true" outlineLevel="0" collapsed="false">
      <c r="A642" s="9" t="s">
        <v>1256</v>
      </c>
      <c r="B642" s="118" t="n">
        <v>44206</v>
      </c>
      <c r="C642" s="119" t="s">
        <v>3742</v>
      </c>
      <c r="D642" s="43"/>
      <c r="E642" s="6" t="n">
        <v>7.2</v>
      </c>
      <c r="F642" s="6"/>
      <c r="G642" s="6"/>
      <c r="H642" s="6"/>
      <c r="I642" s="6"/>
      <c r="J642" s="6" t="n">
        <v>12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 t="s">
        <v>6195</v>
      </c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</row>
    <row r="643" customFormat="false" ht="15.75" hidden="false" customHeight="true" outlineLevel="0" collapsed="false">
      <c r="A643" s="9" t="s">
        <v>834</v>
      </c>
      <c r="B643" s="118" t="n">
        <v>44411</v>
      </c>
      <c r="C643" s="119" t="s">
        <v>3742</v>
      </c>
      <c r="D643" s="43"/>
      <c r="E643" s="6" t="n">
        <v>7.1</v>
      </c>
      <c r="F643" s="6"/>
      <c r="G643" s="6"/>
      <c r="H643" s="6"/>
      <c r="I643" s="6"/>
      <c r="J643" s="6" t="n">
        <v>10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 t="s">
        <v>6195</v>
      </c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</row>
    <row r="644" customFormat="false" ht="15.75" hidden="false" customHeight="true" outlineLevel="0" collapsed="false">
      <c r="A644" s="9" t="s">
        <v>803</v>
      </c>
      <c r="B644" s="118" t="n">
        <v>44443</v>
      </c>
      <c r="C644" s="119" t="s">
        <v>3742</v>
      </c>
      <c r="D644" s="43"/>
      <c r="E644" s="6" t="n">
        <v>8.1</v>
      </c>
      <c r="F644" s="6"/>
      <c r="G644" s="6"/>
      <c r="H644" s="6"/>
      <c r="I644" s="6"/>
      <c r="J644" s="6" t="n">
        <v>18.7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 t="s">
        <v>6195</v>
      </c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</row>
    <row r="645" customFormat="false" ht="15.75" hidden="false" customHeight="true" outlineLevel="0" collapsed="false">
      <c r="A645" s="9" t="s">
        <v>931</v>
      </c>
      <c r="B645" s="118" t="n">
        <v>44443</v>
      </c>
      <c r="C645" s="119" t="s">
        <v>3742</v>
      </c>
      <c r="D645" s="43"/>
      <c r="E645" s="6" t="n">
        <v>7.41</v>
      </c>
      <c r="F645" s="6"/>
      <c r="G645" s="6"/>
      <c r="H645" s="6"/>
      <c r="I645" s="6"/>
      <c r="J645" s="6" t="n">
        <v>18.9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 t="s">
        <v>6195</v>
      </c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</row>
    <row r="646" customFormat="false" ht="15.75" hidden="false" customHeight="true" outlineLevel="0" collapsed="false">
      <c r="A646" s="9" t="s">
        <v>1573</v>
      </c>
      <c r="B646" s="118" t="n">
        <v>44121</v>
      </c>
      <c r="C646" s="119" t="s">
        <v>3740</v>
      </c>
      <c r="D646" s="43"/>
      <c r="E646" s="6" t="n">
        <v>7.2</v>
      </c>
      <c r="F646" s="6"/>
      <c r="G646" s="6"/>
      <c r="H646" s="6"/>
      <c r="I646" s="6"/>
      <c r="J646" s="6" t="n">
        <v>9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 t="s">
        <v>6195</v>
      </c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</row>
    <row r="647" customFormat="false" ht="15.75" hidden="false" customHeight="true" outlineLevel="0" collapsed="false">
      <c r="A647" s="9" t="s">
        <v>1537</v>
      </c>
      <c r="B647" s="118" t="n">
        <v>44438</v>
      </c>
      <c r="C647" s="119" t="s">
        <v>3742</v>
      </c>
      <c r="D647" s="43"/>
      <c r="E647" s="6" t="n">
        <v>8.12</v>
      </c>
      <c r="F647" s="6"/>
      <c r="G647" s="6"/>
      <c r="H647" s="6"/>
      <c r="I647" s="6"/>
      <c r="J647" s="6" t="n">
        <v>17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 t="s">
        <v>6195</v>
      </c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</row>
    <row r="648" customFormat="false" ht="15.75" hidden="false" customHeight="true" outlineLevel="0" collapsed="false">
      <c r="A648" s="9" t="s">
        <v>892</v>
      </c>
      <c r="B648" s="118" t="n">
        <v>44457</v>
      </c>
      <c r="C648" s="119" t="s">
        <v>3742</v>
      </c>
      <c r="D648" s="43"/>
      <c r="E648" s="6" t="n">
        <v>7.67</v>
      </c>
      <c r="F648" s="6"/>
      <c r="G648" s="6"/>
      <c r="H648" s="6"/>
      <c r="I648" s="6"/>
      <c r="J648" s="6" t="n">
        <v>22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 t="s">
        <v>6195</v>
      </c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</row>
    <row r="649" customFormat="false" ht="15.75" hidden="false" customHeight="true" outlineLevel="0" collapsed="false">
      <c r="A649" s="9" t="s">
        <v>773</v>
      </c>
      <c r="B649" s="118" t="n">
        <v>44457</v>
      </c>
      <c r="C649" s="119" t="s">
        <v>3742</v>
      </c>
      <c r="D649" s="43"/>
      <c r="E649" s="6" t="n">
        <v>6.8</v>
      </c>
      <c r="F649" s="6"/>
      <c r="G649" s="6"/>
      <c r="H649" s="6"/>
      <c r="I649" s="6"/>
      <c r="J649" s="6" t="n">
        <v>18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 t="s">
        <v>6195</v>
      </c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</row>
    <row r="650" customFormat="false" ht="15.75" hidden="false" customHeight="true" outlineLevel="0" collapsed="false">
      <c r="A650" s="9" t="s">
        <v>2097</v>
      </c>
      <c r="B650" s="118" t="n">
        <v>44735</v>
      </c>
      <c r="C650" s="119" t="s">
        <v>3750</v>
      </c>
      <c r="D650" s="43"/>
      <c r="E650" s="6" t="n">
        <v>6.5</v>
      </c>
      <c r="F650" s="6"/>
      <c r="G650" s="6"/>
      <c r="H650" s="6"/>
      <c r="I650" s="6"/>
      <c r="J650" s="6" t="n">
        <v>16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 t="s">
        <v>6195</v>
      </c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</row>
    <row r="651" customFormat="false" ht="15.75" hidden="false" customHeight="true" outlineLevel="0" collapsed="false">
      <c r="A651" s="9" t="s">
        <v>1474</v>
      </c>
      <c r="B651" s="118" t="n">
        <v>44819</v>
      </c>
      <c r="C651" s="119" t="s">
        <v>3750</v>
      </c>
      <c r="D651" s="43"/>
      <c r="E651" s="6" t="n">
        <v>7.81</v>
      </c>
      <c r="F651" s="6"/>
      <c r="G651" s="6"/>
      <c r="H651" s="6"/>
      <c r="I651" s="6"/>
      <c r="J651" s="6" t="n">
        <v>15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 t="s">
        <v>6195</v>
      </c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</row>
    <row r="652" customFormat="false" ht="15.75" hidden="false" customHeight="true" outlineLevel="0" collapsed="false">
      <c r="A652" s="9" t="s">
        <v>1173</v>
      </c>
      <c r="B652" s="118" t="n">
        <v>44743</v>
      </c>
      <c r="C652" s="119" t="s">
        <v>3750</v>
      </c>
      <c r="D652" s="43"/>
      <c r="E652" s="6" t="n">
        <v>6.9</v>
      </c>
      <c r="F652" s="6"/>
      <c r="G652" s="6"/>
      <c r="H652" s="6"/>
      <c r="I652" s="6"/>
      <c r="J652" s="6" t="n">
        <v>22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 t="s">
        <v>6195</v>
      </c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</row>
    <row r="653" customFormat="false" ht="15.75" hidden="false" customHeight="true" outlineLevel="0" collapsed="false">
      <c r="A653" s="9" t="s">
        <v>855</v>
      </c>
      <c r="B653" s="118" t="n">
        <v>43831</v>
      </c>
      <c r="C653" s="119" t="s">
        <v>3740</v>
      </c>
      <c r="D653" s="43"/>
      <c r="E653" s="6" t="n">
        <v>7.06</v>
      </c>
      <c r="F653" s="6"/>
      <c r="G653" s="6"/>
      <c r="H653" s="6"/>
      <c r="I653" s="6"/>
      <c r="J653" s="6" t="n">
        <v>17.9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 t="s">
        <v>6195</v>
      </c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</row>
    <row r="654" customFormat="false" ht="15.75" hidden="false" customHeight="true" outlineLevel="0" collapsed="false">
      <c r="A654" s="9" t="s">
        <v>1206</v>
      </c>
      <c r="B654" s="118" t="n">
        <v>41294</v>
      </c>
      <c r="C654" s="119" t="s">
        <v>3751</v>
      </c>
      <c r="D654" s="43"/>
      <c r="E654" s="6" t="n">
        <v>7.4</v>
      </c>
      <c r="F654" s="6"/>
      <c r="G654" s="6"/>
      <c r="H654" s="6"/>
      <c r="I654" s="6"/>
      <c r="J654" s="6" t="n">
        <v>20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 t="s">
        <v>6195</v>
      </c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</row>
    <row r="655" customFormat="false" ht="15.75" hidden="false" customHeight="true" outlineLevel="0" collapsed="false">
      <c r="A655" s="9" t="s">
        <v>174</v>
      </c>
      <c r="B655" s="118" t="n">
        <v>44791</v>
      </c>
      <c r="C655" s="119" t="s">
        <v>3750</v>
      </c>
      <c r="D655" s="43"/>
      <c r="E655" s="6" t="n">
        <v>6.7</v>
      </c>
      <c r="F655" s="6"/>
      <c r="G655" s="6"/>
      <c r="H655" s="6"/>
      <c r="I655" s="6"/>
      <c r="J655" s="6" t="n">
        <v>18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 t="s">
        <v>6195</v>
      </c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</row>
    <row r="656" customFormat="false" ht="15.75" hidden="false" customHeight="true" outlineLevel="0" collapsed="false">
      <c r="A656" s="9" t="s">
        <v>176</v>
      </c>
      <c r="B656" s="118" t="n">
        <v>44964</v>
      </c>
      <c r="C656" s="119" t="s">
        <v>3743</v>
      </c>
      <c r="D656" s="43"/>
      <c r="E656" s="6" t="n">
        <v>7.1</v>
      </c>
      <c r="F656" s="6"/>
      <c r="G656" s="6"/>
      <c r="H656" s="6"/>
      <c r="I656" s="6"/>
      <c r="J656" s="6" t="n">
        <v>21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 t="s">
        <v>6195</v>
      </c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</row>
    <row r="657" customFormat="false" ht="15.75" hidden="false" customHeight="true" outlineLevel="0" collapsed="false">
      <c r="A657" s="9" t="s">
        <v>182</v>
      </c>
      <c r="B657" s="118" t="n">
        <v>45009</v>
      </c>
      <c r="C657" s="119" t="s">
        <v>3743</v>
      </c>
      <c r="D657" s="43"/>
      <c r="E657" s="6" t="n">
        <v>7.22</v>
      </c>
      <c r="F657" s="6"/>
      <c r="G657" s="6"/>
      <c r="H657" s="6"/>
      <c r="I657" s="6"/>
      <c r="J657" s="6" t="n">
        <v>20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 t="s">
        <v>6195</v>
      </c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</row>
    <row r="658" customFormat="false" ht="15.75" hidden="false" customHeight="true" outlineLevel="0" collapsed="false">
      <c r="A658" s="9" t="s">
        <v>186</v>
      </c>
      <c r="B658" s="118" t="n">
        <v>44964</v>
      </c>
      <c r="C658" s="119" t="s">
        <v>3743</v>
      </c>
      <c r="D658" s="43"/>
      <c r="E658" s="6" t="n">
        <v>6.88</v>
      </c>
      <c r="F658" s="6"/>
      <c r="G658" s="6"/>
      <c r="H658" s="6"/>
      <c r="I658" s="6"/>
      <c r="J658" s="6" t="n">
        <v>20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 t="s">
        <v>6195</v>
      </c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</row>
    <row r="659" customFormat="false" ht="15.75" hidden="false" customHeight="true" outlineLevel="0" collapsed="false">
      <c r="A659" s="9" t="s">
        <v>192</v>
      </c>
      <c r="B659" s="118" t="n">
        <v>44964</v>
      </c>
      <c r="C659" s="119" t="s">
        <v>3743</v>
      </c>
      <c r="D659" s="43"/>
      <c r="E659" s="6" t="n">
        <v>7.36</v>
      </c>
      <c r="F659" s="6"/>
      <c r="G659" s="6"/>
      <c r="H659" s="6"/>
      <c r="I659" s="6"/>
      <c r="J659" s="6" t="n">
        <v>20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 t="s">
        <v>6195</v>
      </c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</row>
    <row r="660" customFormat="false" ht="15.75" hidden="false" customHeight="true" outlineLevel="0" collapsed="false">
      <c r="A660" s="9" t="s">
        <v>237</v>
      </c>
      <c r="B660" s="118" t="n">
        <v>44964</v>
      </c>
      <c r="C660" s="119" t="s">
        <v>3743</v>
      </c>
      <c r="D660" s="43"/>
      <c r="E660" s="6" t="n">
        <v>7.36</v>
      </c>
      <c r="F660" s="6"/>
      <c r="G660" s="6"/>
      <c r="H660" s="6"/>
      <c r="I660" s="6"/>
      <c r="J660" s="6" t="n">
        <v>20.8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 t="s">
        <v>6195</v>
      </c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</row>
    <row r="661" customFormat="false" ht="15.75" hidden="false" customHeight="true" outlineLevel="0" collapsed="false">
      <c r="A661" s="9" t="s">
        <v>244</v>
      </c>
      <c r="B661" s="118" t="n">
        <v>44964</v>
      </c>
      <c r="C661" s="119" t="s">
        <v>3743</v>
      </c>
      <c r="D661" s="43"/>
      <c r="E661" s="6" t="n">
        <v>7.35</v>
      </c>
      <c r="F661" s="6"/>
      <c r="G661" s="6"/>
      <c r="H661" s="6"/>
      <c r="I661" s="6"/>
      <c r="J661" s="6" t="n">
        <v>20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 t="s">
        <v>6195</v>
      </c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</row>
    <row r="662" customFormat="false" ht="15.75" hidden="false" customHeight="true" outlineLevel="0" collapsed="false">
      <c r="A662" s="9" t="s">
        <v>298</v>
      </c>
      <c r="B662" s="118" t="n">
        <v>45009</v>
      </c>
      <c r="C662" s="119" t="s">
        <v>3743</v>
      </c>
      <c r="D662" s="43"/>
      <c r="E662" s="6" t="n">
        <v>7.4</v>
      </c>
      <c r="F662" s="6"/>
      <c r="G662" s="6"/>
      <c r="H662" s="6"/>
      <c r="I662" s="6"/>
      <c r="J662" s="6" t="n">
        <v>19.4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 t="s">
        <v>6195</v>
      </c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</row>
    <row r="663" customFormat="false" ht="15.75" hidden="false" customHeight="true" outlineLevel="0" collapsed="false">
      <c r="A663" s="9" t="s">
        <v>300</v>
      </c>
      <c r="B663" s="118" t="n">
        <v>45009</v>
      </c>
      <c r="C663" s="119" t="s">
        <v>3743</v>
      </c>
      <c r="D663" s="43"/>
      <c r="E663" s="6" t="n">
        <v>7.3</v>
      </c>
      <c r="F663" s="6"/>
      <c r="G663" s="6"/>
      <c r="H663" s="6"/>
      <c r="I663" s="6"/>
      <c r="J663" s="6" t="n">
        <v>20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 t="s">
        <v>6195</v>
      </c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</row>
    <row r="664" customFormat="false" ht="15.75" hidden="false" customHeight="true" outlineLevel="0" collapsed="false">
      <c r="A664" s="9" t="s">
        <v>326</v>
      </c>
      <c r="B664" s="118" t="n">
        <v>45009</v>
      </c>
      <c r="C664" s="119" t="s">
        <v>3743</v>
      </c>
      <c r="D664" s="43"/>
      <c r="E664" s="6" t="n">
        <v>7.08</v>
      </c>
      <c r="F664" s="6"/>
      <c r="G664" s="6"/>
      <c r="H664" s="6"/>
      <c r="I664" s="6"/>
      <c r="J664" s="6" t="n">
        <v>20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 t="s">
        <v>6195</v>
      </c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</row>
    <row r="665" customFormat="false" ht="15.75" hidden="false" customHeight="true" outlineLevel="0" collapsed="false">
      <c r="A665" s="9" t="s">
        <v>362</v>
      </c>
      <c r="B665" s="118" t="n">
        <v>44790</v>
      </c>
      <c r="C665" s="119" t="s">
        <v>3750</v>
      </c>
      <c r="D665" s="43"/>
      <c r="E665" s="6" t="n">
        <v>7.3</v>
      </c>
      <c r="F665" s="6"/>
      <c r="G665" s="6"/>
      <c r="H665" s="6"/>
      <c r="I665" s="6"/>
      <c r="J665" s="6" t="n">
        <v>18.2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 t="s">
        <v>6195</v>
      </c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</row>
    <row r="666" customFormat="false" ht="15.75" hidden="false" customHeight="true" outlineLevel="0" collapsed="false">
      <c r="A666" s="9" t="s">
        <v>1386</v>
      </c>
      <c r="B666" s="118" t="n">
        <v>45018</v>
      </c>
      <c r="C666" s="119" t="s">
        <v>3743</v>
      </c>
      <c r="D666" s="43"/>
      <c r="E666" s="6" t="n">
        <v>7.35</v>
      </c>
      <c r="F666" s="6"/>
      <c r="G666" s="6"/>
      <c r="H666" s="6"/>
      <c r="I666" s="6"/>
      <c r="J666" s="6" t="n">
        <v>18.7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 t="s">
        <v>6195</v>
      </c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</row>
    <row r="667" customFormat="false" ht="15.75" hidden="false" customHeight="true" outlineLevel="0" collapsed="false">
      <c r="A667" s="9" t="s">
        <v>1193</v>
      </c>
      <c r="B667" s="118" t="n">
        <v>45106</v>
      </c>
      <c r="C667" s="119" t="s">
        <v>3743</v>
      </c>
      <c r="D667" s="43"/>
      <c r="E667" s="6" t="n">
        <v>7.6</v>
      </c>
      <c r="F667" s="6"/>
      <c r="G667" s="6"/>
      <c r="H667" s="6"/>
      <c r="I667" s="6"/>
      <c r="J667" s="6" t="n">
        <v>17.8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 t="s">
        <v>6195</v>
      </c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</row>
    <row r="668" customFormat="false" ht="15.75" hidden="false" customHeight="true" outlineLevel="0" collapsed="false">
      <c r="A668" s="9" t="s">
        <v>927</v>
      </c>
      <c r="B668" s="118" t="n">
        <v>43703</v>
      </c>
      <c r="C668" s="119" t="s">
        <v>3738</v>
      </c>
      <c r="D668" s="43"/>
      <c r="E668" s="6" t="n">
        <v>7.7</v>
      </c>
      <c r="F668" s="6"/>
      <c r="G668" s="6"/>
      <c r="H668" s="6"/>
      <c r="I668" s="6"/>
      <c r="J668" s="6" t="n">
        <v>18.7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 t="s">
        <v>6195</v>
      </c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</row>
    <row r="669" customFormat="false" ht="15.75" hidden="false" customHeight="true" outlineLevel="0" collapsed="false">
      <c r="A669" s="9" t="s">
        <v>929</v>
      </c>
      <c r="B669" s="118" t="n">
        <v>43703</v>
      </c>
      <c r="C669" s="119" t="s">
        <v>3738</v>
      </c>
      <c r="D669" s="43"/>
      <c r="E669" s="6" t="n">
        <v>7.7</v>
      </c>
      <c r="F669" s="6"/>
      <c r="G669" s="6"/>
      <c r="H669" s="6"/>
      <c r="I669" s="6"/>
      <c r="J669" s="6" t="n">
        <v>18.7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 t="s">
        <v>6195</v>
      </c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</row>
    <row r="670" customFormat="false" ht="15.75" hidden="false" customHeight="true" outlineLevel="0" collapsed="false">
      <c r="A670" s="9" t="s">
        <v>788</v>
      </c>
      <c r="B670" s="118" t="n">
        <v>45017</v>
      </c>
      <c r="C670" s="119" t="s">
        <v>3743</v>
      </c>
      <c r="D670" s="43"/>
      <c r="E670" s="6" t="n">
        <v>6.8</v>
      </c>
      <c r="F670" s="6"/>
      <c r="G670" s="6"/>
      <c r="H670" s="6"/>
      <c r="I670" s="6"/>
      <c r="J670" s="6" t="n">
        <v>18.5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 t="s">
        <v>6195</v>
      </c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</row>
    <row r="671" customFormat="false" ht="15.75" hidden="false" customHeight="true" outlineLevel="0" collapsed="false">
      <c r="A671" s="9" t="s">
        <v>218</v>
      </c>
      <c r="B671" s="120"/>
      <c r="C671" s="121"/>
      <c r="D671" s="19"/>
      <c r="E671" s="9" t="n">
        <v>6.3</v>
      </c>
      <c r="F671" s="9"/>
      <c r="G671" s="9" t="n">
        <v>3.4</v>
      </c>
      <c r="H671" s="9"/>
      <c r="I671" s="9"/>
      <c r="J671" s="9"/>
      <c r="K671" s="9" t="n">
        <v>80</v>
      </c>
      <c r="L671" s="9"/>
      <c r="M671" s="9"/>
      <c r="N671" s="9"/>
      <c r="O671" s="9"/>
      <c r="P671" s="9"/>
      <c r="Q671" s="9"/>
      <c r="R671" s="9" t="n">
        <v>3.7</v>
      </c>
      <c r="S671" s="9" t="n">
        <v>8</v>
      </c>
      <c r="T671" s="9" t="n">
        <v>6.5</v>
      </c>
      <c r="U671" s="9"/>
      <c r="V671" s="9"/>
      <c r="W671" s="9"/>
      <c r="X671" s="9"/>
      <c r="Y671" s="9"/>
      <c r="Z671" s="9" t="n">
        <v>4.4</v>
      </c>
      <c r="AA671" s="9"/>
      <c r="AB671" s="9" t="n">
        <v>5.41</v>
      </c>
      <c r="AC671" s="9" t="n">
        <v>1.94</v>
      </c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 t="n">
        <v>4.5</v>
      </c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 t="s">
        <v>6263</v>
      </c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</row>
    <row r="672" customFormat="false" ht="15.75" hidden="false" customHeight="true" outlineLevel="0" collapsed="false">
      <c r="A672" s="9" t="s">
        <v>218</v>
      </c>
      <c r="B672" s="9"/>
      <c r="C672" s="121"/>
      <c r="D672" s="19"/>
      <c r="E672" s="9" t="n">
        <v>6.3</v>
      </c>
      <c r="F672" s="9"/>
      <c r="G672" s="9"/>
      <c r="H672" s="9"/>
      <c r="I672" s="9"/>
      <c r="J672" s="9"/>
      <c r="K672" s="9" t="n">
        <v>200</v>
      </c>
      <c r="L672" s="9"/>
      <c r="M672" s="9"/>
      <c r="N672" s="9"/>
      <c r="O672" s="9"/>
      <c r="P672" s="9"/>
      <c r="Q672" s="9"/>
      <c r="R672" s="9" t="n">
        <v>3.7</v>
      </c>
      <c r="S672" s="9" t="n">
        <v>8</v>
      </c>
      <c r="T672" s="9" t="n">
        <v>6.5</v>
      </c>
      <c r="U672" s="9"/>
      <c r="V672" s="9"/>
      <c r="W672" s="9"/>
      <c r="X672" s="9"/>
      <c r="Y672" s="9"/>
      <c r="Z672" s="9" t="n">
        <v>4.4</v>
      </c>
      <c r="AA672" s="9"/>
      <c r="AB672" s="9" t="n">
        <v>5.41</v>
      </c>
      <c r="AC672" s="9" t="n">
        <v>1.94</v>
      </c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 t="n">
        <v>4.5</v>
      </c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 t="s">
        <v>6194</v>
      </c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</row>
    <row r="673" customFormat="false" ht="15.75" hidden="false" customHeight="true" outlineLevel="0" collapsed="false">
      <c r="A673" s="9" t="s">
        <v>1175</v>
      </c>
      <c r="B673" s="118" t="n">
        <v>45078</v>
      </c>
      <c r="C673" s="119" t="s">
        <v>3743</v>
      </c>
      <c r="D673" s="43"/>
      <c r="E673" s="6" t="n">
        <v>6.8</v>
      </c>
      <c r="F673" s="6"/>
      <c r="G673" s="6"/>
      <c r="H673" s="6"/>
      <c r="I673" s="6"/>
      <c r="J673" s="6" t="n">
        <v>18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 t="s">
        <v>6195</v>
      </c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</row>
    <row r="674" customFormat="false" ht="15.75" hidden="false" customHeight="true" outlineLevel="0" collapsed="false">
      <c r="A674" s="9" t="s">
        <v>1177</v>
      </c>
      <c r="B674" s="118" t="n">
        <v>45108</v>
      </c>
      <c r="C674" s="119" t="s">
        <v>3743</v>
      </c>
      <c r="D674" s="43"/>
      <c r="E674" s="6" t="n">
        <v>7.2</v>
      </c>
      <c r="F674" s="6"/>
      <c r="G674" s="6"/>
      <c r="H674" s="6"/>
      <c r="I674" s="6"/>
      <c r="J674" s="6" t="n">
        <v>20.1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 t="s">
        <v>6195</v>
      </c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</row>
    <row r="675" customFormat="false" ht="15.75" hidden="false" customHeight="true" outlineLevel="0" collapsed="false">
      <c r="A675" s="9" t="s">
        <v>1189</v>
      </c>
      <c r="B675" s="118" t="n">
        <v>45154</v>
      </c>
      <c r="C675" s="119" t="s">
        <v>3743</v>
      </c>
      <c r="D675" s="43"/>
      <c r="E675" s="6" t="n">
        <v>7.3</v>
      </c>
      <c r="F675" s="6"/>
      <c r="G675" s="6"/>
      <c r="H675" s="6"/>
      <c r="I675" s="6"/>
      <c r="J675" s="6" t="n">
        <v>18.2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 t="s">
        <v>6195</v>
      </c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</row>
    <row r="676" customFormat="false" ht="15.75" hidden="false" customHeight="true" outlineLevel="0" collapsed="false">
      <c r="A676" s="9" t="s">
        <v>1500</v>
      </c>
      <c r="B676" s="118"/>
      <c r="C676" s="119"/>
      <c r="D676" s="43"/>
      <c r="E676" s="6" t="n">
        <v>7.89</v>
      </c>
      <c r="F676" s="6"/>
      <c r="G676" s="6"/>
      <c r="H676" s="6"/>
      <c r="I676" s="6"/>
      <c r="J676" s="6" t="n">
        <v>17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</row>
    <row r="677" customFormat="false" ht="15.75" hidden="false" customHeight="true" outlineLevel="0" collapsed="false">
      <c r="A677" s="9" t="s">
        <v>886</v>
      </c>
      <c r="B677" s="118" t="n">
        <v>45521</v>
      </c>
      <c r="C677" s="119" t="s">
        <v>3754</v>
      </c>
      <c r="D677" s="43"/>
      <c r="E677" s="6" t="n">
        <v>7.5</v>
      </c>
      <c r="F677" s="6"/>
      <c r="G677" s="6"/>
      <c r="H677" s="6"/>
      <c r="I677" s="6"/>
      <c r="J677" s="6" t="n">
        <v>21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 t="s">
        <v>6195</v>
      </c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</row>
    <row r="678" customFormat="false" ht="15.75" hidden="false" customHeight="true" outlineLevel="0" collapsed="false">
      <c r="A678" s="9" t="s">
        <v>1291</v>
      </c>
      <c r="B678" s="118" t="n">
        <v>45200</v>
      </c>
      <c r="C678" s="119" t="s">
        <v>3743</v>
      </c>
      <c r="D678" s="43"/>
      <c r="E678" s="6" t="n">
        <v>7.4</v>
      </c>
      <c r="F678" s="6"/>
      <c r="G678" s="6"/>
      <c r="H678" s="6"/>
      <c r="I678" s="6"/>
      <c r="J678" s="6" t="n">
        <v>19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 t="s">
        <v>6195</v>
      </c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</row>
    <row r="679" customFormat="false" ht="15.75" hidden="false" customHeight="true" outlineLevel="0" collapsed="false">
      <c r="A679" s="9" t="s">
        <v>1794</v>
      </c>
      <c r="B679" s="118" t="n">
        <v>45170</v>
      </c>
      <c r="C679" s="119" t="s">
        <v>3743</v>
      </c>
      <c r="D679" s="43"/>
      <c r="E679" s="6" t="n">
        <v>7.1</v>
      </c>
      <c r="F679" s="6"/>
      <c r="G679" s="6"/>
      <c r="H679" s="6"/>
      <c r="I679" s="6"/>
      <c r="J679" s="6" t="n">
        <v>18.5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 t="s">
        <v>6195</v>
      </c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</row>
    <row r="680" customFormat="false" ht="15.75" hidden="false" customHeight="true" outlineLevel="0" collapsed="false">
      <c r="A680" s="9" t="s">
        <v>1293</v>
      </c>
      <c r="B680" s="118" t="n">
        <v>45209</v>
      </c>
      <c r="C680" s="119" t="s">
        <v>3743</v>
      </c>
      <c r="D680" s="43"/>
      <c r="E680" s="6" t="n">
        <v>7.5</v>
      </c>
      <c r="F680" s="6"/>
      <c r="G680" s="6"/>
      <c r="H680" s="6"/>
      <c r="I680" s="6"/>
      <c r="J680" s="6" t="n">
        <v>19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 t="s">
        <v>6195</v>
      </c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</row>
    <row r="681" customFormat="false" ht="15.75" hidden="false" customHeight="true" outlineLevel="0" collapsed="false">
      <c r="A681" s="9" t="s">
        <v>1582</v>
      </c>
      <c r="B681" s="118" t="n">
        <v>45078</v>
      </c>
      <c r="C681" s="119" t="s">
        <v>3743</v>
      </c>
      <c r="D681" s="43"/>
      <c r="E681" s="6" t="n">
        <v>7.3</v>
      </c>
      <c r="F681" s="6"/>
      <c r="G681" s="6"/>
      <c r="H681" s="6"/>
      <c r="I681" s="6"/>
      <c r="J681" s="6" t="n">
        <v>17.4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 t="s">
        <v>6195</v>
      </c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</row>
    <row r="682" customFormat="false" ht="15.75" hidden="false" customHeight="true" outlineLevel="0" collapsed="false">
      <c r="A682" s="9" t="s">
        <v>1002</v>
      </c>
      <c r="B682" s="118" t="n">
        <v>45232</v>
      </c>
      <c r="C682" s="119" t="s">
        <v>3743</v>
      </c>
      <c r="D682" s="43"/>
      <c r="E682" s="6" t="n">
        <v>7.3</v>
      </c>
      <c r="F682" s="6"/>
      <c r="G682" s="6"/>
      <c r="H682" s="6"/>
      <c r="I682" s="6"/>
      <c r="J682" s="6" t="n">
        <v>18.6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 t="s">
        <v>6195</v>
      </c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</row>
    <row r="683" customFormat="false" ht="15.75" hidden="false" customHeight="true" outlineLevel="0" collapsed="false">
      <c r="A683" s="9" t="s">
        <v>1004</v>
      </c>
      <c r="B683" s="118" t="n">
        <v>45331</v>
      </c>
      <c r="C683" s="119" t="s">
        <v>3754</v>
      </c>
      <c r="D683" s="43"/>
      <c r="E683" s="6" t="n">
        <v>7.31</v>
      </c>
      <c r="F683" s="6"/>
      <c r="G683" s="6"/>
      <c r="H683" s="6"/>
      <c r="I683" s="6"/>
      <c r="J683" s="6" t="n">
        <v>18.5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 t="s">
        <v>6195</v>
      </c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</row>
    <row r="684" customFormat="false" ht="15.75" hidden="false" customHeight="true" outlineLevel="0" collapsed="false">
      <c r="A684" s="9" t="s">
        <v>1006</v>
      </c>
      <c r="B684" s="118" t="n">
        <v>45331</v>
      </c>
      <c r="C684" s="119" t="s">
        <v>3754</v>
      </c>
      <c r="D684" s="43"/>
      <c r="E684" s="6" t="n">
        <v>7.4</v>
      </c>
      <c r="F684" s="6"/>
      <c r="G684" s="6"/>
      <c r="H684" s="6"/>
      <c r="I684" s="6"/>
      <c r="J684" s="6" t="n">
        <v>23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 t="s">
        <v>6195</v>
      </c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</row>
    <row r="685" customFormat="false" ht="15.75" hidden="false" customHeight="true" outlineLevel="0" collapsed="false">
      <c r="A685" s="9" t="s">
        <v>1823</v>
      </c>
      <c r="B685" s="118" t="n">
        <v>41071</v>
      </c>
      <c r="C685" s="119" t="s">
        <v>3752</v>
      </c>
      <c r="D685" s="43"/>
      <c r="E685" s="6" t="n">
        <v>6.8</v>
      </c>
      <c r="F685" s="6"/>
      <c r="G685" s="6"/>
      <c r="H685" s="6"/>
      <c r="I685" s="6"/>
      <c r="J685" s="6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 t="s">
        <v>6195</v>
      </c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</row>
    <row r="686" customFormat="false" ht="15.75" hidden="false" customHeight="true" outlineLevel="0" collapsed="false">
      <c r="A686" s="9" t="s">
        <v>700</v>
      </c>
      <c r="B686" s="118" t="n">
        <v>45479</v>
      </c>
      <c r="C686" s="119" t="s">
        <v>3754</v>
      </c>
      <c r="D686" s="43"/>
      <c r="E686" s="6" t="n">
        <v>7.5</v>
      </c>
      <c r="F686" s="6"/>
      <c r="G686" s="6"/>
      <c r="H686" s="6"/>
      <c r="I686" s="6"/>
      <c r="J686" s="6" t="n">
        <v>12.1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 t="s">
        <v>6195</v>
      </c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</row>
    <row r="687" customFormat="false" ht="15.75" hidden="false" customHeight="true" outlineLevel="0" collapsed="false">
      <c r="A687" s="9" t="s">
        <v>774</v>
      </c>
      <c r="B687" s="118" t="n">
        <v>45482</v>
      </c>
      <c r="C687" s="119" t="s">
        <v>3754</v>
      </c>
      <c r="D687" s="43"/>
      <c r="E687" s="6" t="n">
        <v>7.1</v>
      </c>
      <c r="F687" s="6"/>
      <c r="G687" s="6"/>
      <c r="H687" s="6"/>
      <c r="I687" s="6"/>
      <c r="J687" s="6" t="n">
        <v>17.1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 t="s">
        <v>6195</v>
      </c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</row>
    <row r="688" customFormat="false" ht="15.75" hidden="false" customHeight="true" outlineLevel="0" collapsed="false">
      <c r="A688" s="9" t="s">
        <v>890</v>
      </c>
      <c r="B688" s="118" t="n">
        <v>45536</v>
      </c>
      <c r="C688" s="119" t="s">
        <v>3754</v>
      </c>
      <c r="D688" s="43"/>
      <c r="E688" s="6" t="n">
        <v>7.22</v>
      </c>
      <c r="F688" s="6"/>
      <c r="G688" s="6"/>
      <c r="H688" s="6"/>
      <c r="I688" s="6"/>
      <c r="J688" s="6" t="n">
        <v>14.2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 t="s">
        <v>6195</v>
      </c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</row>
    <row r="689" customFormat="false" ht="15.75" hidden="false" customHeight="true" outlineLevel="0" collapsed="false">
      <c r="A689" s="9" t="s">
        <v>1137</v>
      </c>
      <c r="B689" s="118" t="n">
        <v>45358</v>
      </c>
      <c r="C689" s="119" t="s">
        <v>3754</v>
      </c>
      <c r="D689" s="43"/>
      <c r="E689" s="6" t="n">
        <v>6.9</v>
      </c>
      <c r="F689" s="6"/>
      <c r="G689" s="6"/>
      <c r="H689" s="6"/>
      <c r="I689" s="6"/>
      <c r="J689" s="6" t="n">
        <v>20.5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 t="s">
        <v>6195</v>
      </c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</row>
    <row r="690" customFormat="false" ht="15.75" hidden="false" customHeight="true" outlineLevel="0" collapsed="false">
      <c r="A690" s="9" t="s">
        <v>825</v>
      </c>
      <c r="B690" s="118" t="n">
        <v>45593</v>
      </c>
      <c r="C690" s="119" t="s">
        <v>3754</v>
      </c>
      <c r="D690" s="43"/>
      <c r="E690" s="6" t="n">
        <v>7.2</v>
      </c>
      <c r="F690" s="6"/>
      <c r="G690" s="6"/>
      <c r="H690" s="6"/>
      <c r="I690" s="6"/>
      <c r="J690" s="6" t="n">
        <v>19.4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 t="s">
        <v>6195</v>
      </c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</row>
    <row r="691" customFormat="false" ht="15.75" hidden="false" customHeight="true" outlineLevel="0" collapsed="false">
      <c r="A691" s="9" t="s">
        <v>561</v>
      </c>
      <c r="B691" s="118" t="n">
        <v>45674</v>
      </c>
      <c r="C691" s="119" t="s">
        <v>3755</v>
      </c>
      <c r="D691" s="43"/>
      <c r="E691" s="6" t="n">
        <v>1</v>
      </c>
      <c r="F691" s="6"/>
      <c r="G691" s="6"/>
      <c r="H691" s="6"/>
      <c r="I691" s="6"/>
      <c r="J691" s="6" t="n">
        <v>1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 t="s">
        <v>6195</v>
      </c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</row>
    <row r="692" customFormat="false" ht="15.75" hidden="false" customHeight="true" outlineLevel="0" collapsed="false">
      <c r="A692" s="9" t="s">
        <v>1365</v>
      </c>
      <c r="B692" s="118" t="n">
        <v>45674</v>
      </c>
      <c r="C692" s="119" t="s">
        <v>3755</v>
      </c>
      <c r="D692" s="43"/>
      <c r="E692" s="6" t="n">
        <v>7.8</v>
      </c>
      <c r="F692" s="6"/>
      <c r="G692" s="6"/>
      <c r="H692" s="6"/>
      <c r="I692" s="6"/>
      <c r="J692" s="6" t="n">
        <v>18.8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 t="s">
        <v>6195</v>
      </c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</row>
    <row r="693" customFormat="false" ht="15.75" hidden="false" customHeight="true" outlineLevel="0" collapsed="false">
      <c r="A693" s="9" t="s">
        <v>1415</v>
      </c>
      <c r="B693" s="118" t="n">
        <v>45730</v>
      </c>
      <c r="C693" s="119" t="s">
        <v>3755</v>
      </c>
      <c r="D693" s="43"/>
      <c r="E693" s="6" t="n">
        <v>7</v>
      </c>
      <c r="F693" s="6"/>
      <c r="G693" s="6"/>
      <c r="H693" s="6"/>
      <c r="I693" s="6"/>
      <c r="J693" s="6" t="n">
        <v>18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 t="s">
        <v>6195</v>
      </c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</row>
    <row r="694" customFormat="false" ht="15.75" hidden="false" customHeight="true" outlineLevel="0" collapsed="false">
      <c r="A694" s="9" t="s">
        <v>1792</v>
      </c>
      <c r="B694" s="118" t="n">
        <v>45796</v>
      </c>
      <c r="C694" s="119" t="s">
        <v>3755</v>
      </c>
      <c r="D694" s="43"/>
      <c r="E694" s="6" t="n">
        <v>7.28</v>
      </c>
      <c r="F694" s="6"/>
      <c r="G694" s="6"/>
      <c r="H694" s="6"/>
      <c r="I694" s="6"/>
      <c r="J694" s="6" t="n">
        <v>20.8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 t="s">
        <v>6195</v>
      </c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</row>
    <row r="695" customFormat="false" ht="15.75" hidden="false" customHeight="true" outlineLevel="0" collapsed="false">
      <c r="A695" s="9" t="s">
        <v>1751</v>
      </c>
      <c r="B695" s="118" t="n">
        <v>44967</v>
      </c>
      <c r="C695" s="119" t="s">
        <v>3743</v>
      </c>
      <c r="D695" s="43"/>
      <c r="E695" s="6" t="n">
        <v>6.8</v>
      </c>
      <c r="F695" s="6"/>
      <c r="G695" s="6"/>
      <c r="H695" s="6"/>
      <c r="I695" s="6"/>
      <c r="J695" s="6" t="n">
        <v>19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 t="s">
        <v>6195</v>
      </c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</row>
    <row r="696" customFormat="false" ht="15.75" hidden="false" customHeight="true" outlineLevel="0" collapsed="false">
      <c r="A696" s="9" t="s">
        <v>1322</v>
      </c>
      <c r="B696" s="118" t="n">
        <v>46105</v>
      </c>
      <c r="C696" s="119" t="s">
        <v>3732</v>
      </c>
      <c r="D696" s="43"/>
      <c r="E696" s="6" t="n">
        <v>6.81</v>
      </c>
      <c r="F696" s="6"/>
      <c r="G696" s="6"/>
      <c r="H696" s="6"/>
      <c r="I696" s="6" t="n">
        <v>301.68</v>
      </c>
      <c r="J696" s="6" t="n">
        <v>21.2</v>
      </c>
      <c r="K696" s="9" t="n">
        <v>420</v>
      </c>
      <c r="L696" s="9" t="n">
        <v>2.41</v>
      </c>
      <c r="M696" s="9"/>
      <c r="N696" s="9"/>
      <c r="O696" s="9"/>
      <c r="P696" s="9"/>
      <c r="Q696" s="9"/>
      <c r="R696" s="9" t="n">
        <v>193</v>
      </c>
      <c r="S696" s="9" t="n">
        <v>20.4108</v>
      </c>
      <c r="T696" s="9" t="n">
        <v>2.7319</v>
      </c>
      <c r="U696" s="9"/>
      <c r="V696" s="9"/>
      <c r="W696" s="9"/>
      <c r="X696" s="9"/>
      <c r="Y696" s="9"/>
      <c r="Z696" s="9" t="n">
        <v>87.4246</v>
      </c>
      <c r="AA696" s="9" t="n">
        <v>36.5283</v>
      </c>
      <c r="AB696" s="9"/>
      <c r="AC696" s="9" t="n">
        <v>16.895</v>
      </c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 t="s">
        <v>6234</v>
      </c>
      <c r="BY696" s="9"/>
      <c r="BZ696" s="9"/>
      <c r="CA696" s="9"/>
      <c r="CB696" s="9"/>
      <c r="CC696" s="9"/>
      <c r="CD696" s="9"/>
      <c r="CE696" s="9"/>
      <c r="CF696" s="9" t="n">
        <v>-6.99</v>
      </c>
      <c r="CG696" s="9" t="n">
        <v>-35.39</v>
      </c>
      <c r="CH696" s="9"/>
      <c r="CI696" s="9"/>
      <c r="CJ696" s="9" t="s">
        <v>6234</v>
      </c>
      <c r="CK696" s="9"/>
    </row>
    <row r="697" customFormat="false" ht="15.75" hidden="false" customHeight="true" outlineLevel="0" collapsed="false">
      <c r="A697" s="9" t="s">
        <v>1787</v>
      </c>
      <c r="B697" s="118" t="n">
        <v>46105</v>
      </c>
      <c r="C697" s="119" t="s">
        <v>3732</v>
      </c>
      <c r="D697" s="43"/>
      <c r="E697" s="6" t="n">
        <v>7.38</v>
      </c>
      <c r="F697" s="6"/>
      <c r="G697" s="6"/>
      <c r="H697" s="6"/>
      <c r="I697" s="6" t="n">
        <v>228.64</v>
      </c>
      <c r="J697" s="6" t="n">
        <v>21.5</v>
      </c>
      <c r="K697" s="9" t="n">
        <v>167</v>
      </c>
      <c r="L697" s="9" t="n">
        <v>4.27</v>
      </c>
      <c r="M697" s="9"/>
      <c r="N697" s="9"/>
      <c r="O697" s="9"/>
      <c r="P697" s="9"/>
      <c r="Q697" s="9"/>
      <c r="R697" s="9" t="n">
        <v>148.01</v>
      </c>
      <c r="S697" s="9" t="n">
        <v>32.5692</v>
      </c>
      <c r="T697" s="9" t="n">
        <v>3.4123</v>
      </c>
      <c r="U697" s="9"/>
      <c r="V697" s="9"/>
      <c r="W697" s="9"/>
      <c r="X697" s="9"/>
      <c r="Y697" s="9"/>
      <c r="Z697" s="9" t="n">
        <v>81.3355</v>
      </c>
      <c r="AA697" s="9" t="n">
        <v>20.4778</v>
      </c>
      <c r="AB697" s="9"/>
      <c r="AC697" s="9" t="n">
        <v>12.7458</v>
      </c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 t="s">
        <v>6234</v>
      </c>
      <c r="BY697" s="9"/>
      <c r="BZ697" s="9"/>
      <c r="CA697" s="9"/>
      <c r="CB697" s="9"/>
      <c r="CC697" s="9"/>
      <c r="CD697" s="9"/>
      <c r="CE697" s="9"/>
      <c r="CF697" s="9" t="n">
        <v>-8.06</v>
      </c>
      <c r="CG697" s="9" t="n">
        <v>-44.5</v>
      </c>
      <c r="CH697" s="9"/>
      <c r="CI697" s="9"/>
      <c r="CJ697" s="9" t="s">
        <v>6234</v>
      </c>
      <c r="CK697" s="9"/>
    </row>
    <row r="698" customFormat="false" ht="15.75" hidden="false" customHeight="true" outlineLevel="0" collapsed="false">
      <c r="A698" s="9" t="s">
        <v>1798</v>
      </c>
      <c r="B698" s="118"/>
      <c r="C698" s="119"/>
      <c r="D698" s="43"/>
      <c r="E698" s="6" t="n">
        <v>6.9</v>
      </c>
      <c r="F698" s="6"/>
      <c r="G698" s="6"/>
      <c r="H698" s="6"/>
      <c r="I698" s="6"/>
      <c r="J698" s="6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 t="s">
        <v>6195</v>
      </c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</row>
    <row r="699" customFormat="false" ht="15.75" hidden="false" customHeight="true" outlineLevel="0" collapsed="false">
      <c r="A699" s="9" t="s">
        <v>2139</v>
      </c>
      <c r="B699" s="118"/>
      <c r="C699" s="119"/>
      <c r="D699" s="43"/>
      <c r="E699" s="6" t="n">
        <v>7.17</v>
      </c>
      <c r="F699" s="6"/>
      <c r="G699" s="6"/>
      <c r="H699" s="6"/>
      <c r="I699" s="6"/>
      <c r="J699" s="6" t="n">
        <v>15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 t="s">
        <v>6195</v>
      </c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</row>
    <row r="700" customFormat="false" ht="15.75" hidden="false" customHeight="true" outlineLevel="0" collapsed="false">
      <c r="A700" s="9" t="s">
        <v>2147</v>
      </c>
      <c r="B700" s="118"/>
      <c r="C700" s="119"/>
      <c r="D700" s="43"/>
      <c r="E700" s="6" t="n">
        <v>7.28</v>
      </c>
      <c r="F700" s="6"/>
      <c r="G700" s="6"/>
      <c r="H700" s="6"/>
      <c r="I700" s="6"/>
      <c r="J700" s="6" t="n">
        <v>15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 t="s">
        <v>6195</v>
      </c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</row>
    <row r="701" customFormat="false" ht="15.75" hidden="false" customHeight="true" outlineLevel="0" collapsed="false">
      <c r="A701" s="9" t="s">
        <v>1806</v>
      </c>
      <c r="B701" s="118"/>
      <c r="C701" s="119"/>
      <c r="D701" s="43"/>
      <c r="E701" s="6" t="n">
        <v>7</v>
      </c>
      <c r="F701" s="6"/>
      <c r="G701" s="6"/>
      <c r="H701" s="6"/>
      <c r="I701" s="6"/>
      <c r="J701" s="6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 t="s">
        <v>6195</v>
      </c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</row>
    <row r="702" customFormat="false" ht="15.75" hidden="false" customHeight="true" outlineLevel="0" collapsed="false">
      <c r="A702" s="9" t="s">
        <v>229</v>
      </c>
      <c r="B702" s="120" t="n">
        <v>31571</v>
      </c>
      <c r="C702" s="121" t="s">
        <v>6142</v>
      </c>
      <c r="D702" s="19" t="s">
        <v>6280</v>
      </c>
      <c r="E702" s="9" t="n">
        <v>7.2</v>
      </c>
      <c r="F702" s="9" t="n">
        <v>26.4</v>
      </c>
      <c r="G702" s="9" t="n">
        <v>158.4</v>
      </c>
      <c r="H702" s="9"/>
      <c r="I702" s="9" t="n">
        <v>211.2</v>
      </c>
      <c r="J702" s="9"/>
      <c r="K702" s="9"/>
      <c r="L702" s="9"/>
      <c r="M702" s="9"/>
      <c r="N702" s="9"/>
      <c r="O702" s="9" t="n">
        <v>0.00608</v>
      </c>
      <c r="P702" s="9"/>
      <c r="Q702" s="9"/>
      <c r="R702" s="9" t="n">
        <v>37</v>
      </c>
      <c r="S702" s="9" t="n">
        <v>69.3</v>
      </c>
      <c r="T702" s="9" t="n">
        <v>89.38</v>
      </c>
      <c r="U702" s="9"/>
      <c r="V702" s="9"/>
      <c r="W702" s="9"/>
      <c r="X702" s="9"/>
      <c r="Y702" s="9" t="n">
        <v>0.4</v>
      </c>
      <c r="Z702" s="9" t="n">
        <v>10.1</v>
      </c>
      <c r="AA702" s="9" t="n">
        <v>191.4</v>
      </c>
      <c r="AB702" s="9" t="n">
        <v>1.44</v>
      </c>
      <c r="AC702" s="9" t="n">
        <v>2.82</v>
      </c>
      <c r="AD702" s="9" t="n">
        <v>9.6</v>
      </c>
      <c r="AE702" s="9"/>
      <c r="AF702" s="9" t="n">
        <v>0</v>
      </c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 t="n">
        <v>2.13</v>
      </c>
      <c r="AZ702" s="9"/>
      <c r="BA702" s="9" t="n">
        <v>0</v>
      </c>
      <c r="BB702" s="9"/>
      <c r="BC702" s="9"/>
      <c r="BD702" s="9"/>
      <c r="BE702" s="9"/>
      <c r="BF702" s="9"/>
      <c r="BG702" s="9"/>
      <c r="BH702" s="9"/>
      <c r="BI702" s="9"/>
      <c r="BJ702" s="9" t="n">
        <v>5</v>
      </c>
      <c r="BK702" s="9" t="n">
        <v>0.04</v>
      </c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 t="s">
        <v>217</v>
      </c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</row>
    <row r="703" customFormat="false" ht="15.75" hidden="false" customHeight="true" outlineLevel="0" collapsed="false">
      <c r="A703" s="9" t="s">
        <v>1808</v>
      </c>
      <c r="B703" s="118"/>
      <c r="C703" s="119"/>
      <c r="D703" s="43"/>
      <c r="E703" s="6" t="n">
        <v>6.8</v>
      </c>
      <c r="F703" s="6"/>
      <c r="G703" s="6"/>
      <c r="H703" s="6"/>
      <c r="I703" s="6"/>
      <c r="J703" s="6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 t="s">
        <v>6195</v>
      </c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</row>
    <row r="704" customFormat="false" ht="15.75" hidden="false" customHeight="true" outlineLevel="0" collapsed="false">
      <c r="A704" s="9" t="s">
        <v>1818</v>
      </c>
      <c r="B704" s="118"/>
      <c r="C704" s="119"/>
      <c r="D704" s="43"/>
      <c r="E704" s="6" t="n">
        <v>6</v>
      </c>
      <c r="F704" s="6"/>
      <c r="G704" s="6"/>
      <c r="H704" s="6"/>
      <c r="I704" s="6"/>
      <c r="J704" s="6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</row>
    <row r="705" customFormat="false" ht="15.75" hidden="false" customHeight="true" outlineLevel="0" collapsed="false">
      <c r="A705" s="9" t="s">
        <v>1826</v>
      </c>
      <c r="B705" s="118" t="n">
        <v>41908</v>
      </c>
      <c r="C705" s="119" t="s">
        <v>6160</v>
      </c>
      <c r="D705" s="43"/>
      <c r="E705" s="6" t="n">
        <v>7.17</v>
      </c>
      <c r="F705" s="6"/>
      <c r="G705" s="6"/>
      <c r="H705" s="6"/>
      <c r="I705" s="6"/>
      <c r="J705" s="6" t="n">
        <v>15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 t="s">
        <v>6195</v>
      </c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</row>
    <row r="706" customFormat="false" ht="15.75" hidden="false" customHeight="true" outlineLevel="0" collapsed="false">
      <c r="A706" s="9" t="s">
        <v>1502</v>
      </c>
      <c r="B706" s="118" t="n">
        <v>44482</v>
      </c>
      <c r="C706" s="119" t="s">
        <v>3742</v>
      </c>
      <c r="D706" s="43"/>
      <c r="E706" s="6" t="n">
        <v>6.5</v>
      </c>
      <c r="F706" s="6"/>
      <c r="G706" s="6"/>
      <c r="H706" s="6"/>
      <c r="I706" s="6"/>
      <c r="J706" s="6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 t="s">
        <v>6195</v>
      </c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</row>
    <row r="707" customFormat="false" ht="15.75" hidden="false" customHeight="true" outlineLevel="0" collapsed="false">
      <c r="A707" s="9" t="s">
        <v>1107</v>
      </c>
      <c r="B707" s="118" t="n">
        <v>45645</v>
      </c>
      <c r="C707" s="119" t="s">
        <v>3754</v>
      </c>
      <c r="D707" s="43"/>
      <c r="E707" s="6" t="n">
        <v>5.3</v>
      </c>
      <c r="F707" s="6"/>
      <c r="G707" s="6"/>
      <c r="H707" s="6"/>
      <c r="I707" s="6"/>
      <c r="J707" s="6" t="n">
        <v>20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 t="s">
        <v>6195</v>
      </c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</row>
    <row r="708" customFormat="false" ht="15.75" hidden="false" customHeight="true" outlineLevel="0" collapsed="false">
      <c r="A708" s="9" t="s">
        <v>234</v>
      </c>
      <c r="B708" s="120"/>
      <c r="C708" s="121"/>
      <c r="D708" s="19" t="s">
        <v>6281</v>
      </c>
      <c r="E708" s="9"/>
      <c r="F708" s="9"/>
      <c r="G708" s="9" t="n">
        <v>477</v>
      </c>
      <c r="H708" s="9"/>
      <c r="I708" s="9" t="n">
        <v>391</v>
      </c>
      <c r="J708" s="9"/>
      <c r="K708" s="9"/>
      <c r="L708" s="9"/>
      <c r="M708" s="9"/>
      <c r="N708" s="9"/>
      <c r="O708" s="9"/>
      <c r="P708" s="9"/>
      <c r="Q708" s="9" t="n">
        <v>256.65</v>
      </c>
      <c r="R708" s="9"/>
      <c r="S708" s="9" t="n">
        <v>8</v>
      </c>
      <c r="T708" s="9" t="n">
        <v>2</v>
      </c>
      <c r="U708" s="9"/>
      <c r="V708" s="9"/>
      <c r="W708" s="9"/>
      <c r="X708" s="9"/>
      <c r="Y708" s="9"/>
      <c r="Z708" s="9" t="n">
        <v>81</v>
      </c>
      <c r="AA708" s="9" t="n">
        <v>45</v>
      </c>
      <c r="AB708" s="9" t="n">
        <v>1.7</v>
      </c>
      <c r="AC708" s="9" t="n">
        <v>13</v>
      </c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 t="n">
        <v>1.8</v>
      </c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 t="s">
        <v>6150</v>
      </c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</row>
    <row r="709" customFormat="false" ht="15.75" hidden="false" customHeight="true" outlineLevel="0" collapsed="false">
      <c r="A709" s="9" t="s">
        <v>841</v>
      </c>
      <c r="B709" s="120"/>
      <c r="C709" s="121"/>
      <c r="D709" s="19"/>
      <c r="E709" s="9" t="n">
        <v>6.76</v>
      </c>
      <c r="F709" s="9"/>
      <c r="G709" s="9"/>
      <c r="H709" s="9"/>
      <c r="I709" s="9" t="n">
        <v>253</v>
      </c>
      <c r="J709" s="9"/>
      <c r="K709" s="9"/>
      <c r="L709" s="9"/>
      <c r="M709" s="9"/>
      <c r="N709" s="9"/>
      <c r="O709" s="9"/>
      <c r="P709" s="9"/>
      <c r="Q709" s="9"/>
      <c r="R709" s="9" t="n">
        <v>100</v>
      </c>
      <c r="S709" s="9" t="n">
        <v>10.2</v>
      </c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 t="n">
        <v>16</v>
      </c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 t="s">
        <v>39</v>
      </c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</row>
    <row r="710" customFormat="false" ht="15.75" hidden="false" customHeight="true" outlineLevel="0" collapsed="false">
      <c r="A710" s="9" t="s">
        <v>3453</v>
      </c>
      <c r="B710" s="120" t="n">
        <v>36626</v>
      </c>
      <c r="C710" s="121" t="s">
        <v>3761</v>
      </c>
      <c r="D710" s="147"/>
      <c r="E710" s="5" t="s">
        <v>6282</v>
      </c>
      <c r="F710" s="9"/>
      <c r="G710" s="9" t="s">
        <v>6283</v>
      </c>
      <c r="H710" s="9"/>
      <c r="I710" s="9" t="n">
        <v>281</v>
      </c>
      <c r="J710" s="9" t="s">
        <v>6284</v>
      </c>
      <c r="K710" s="9" t="n">
        <v>1092</v>
      </c>
      <c r="L710" s="9"/>
      <c r="M710" s="9"/>
      <c r="N710" s="9"/>
      <c r="O710" s="9"/>
      <c r="P710" s="9"/>
      <c r="Q710" s="9"/>
      <c r="R710" s="9" t="n">
        <v>90</v>
      </c>
      <c r="S710" s="9"/>
      <c r="T710" s="9"/>
      <c r="U710" s="9"/>
      <c r="V710" s="9"/>
      <c r="W710" s="9"/>
      <c r="X710" s="9"/>
      <c r="Y710" s="9"/>
      <c r="Z710" s="9"/>
      <c r="AA710" s="5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 t="s">
        <v>6180</v>
      </c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</row>
    <row r="711" customFormat="false" ht="15.75" hidden="false" customHeight="true" outlineLevel="0" collapsed="false">
      <c r="A711" s="9" t="s">
        <v>3455</v>
      </c>
      <c r="B711" s="120" t="n">
        <v>36705</v>
      </c>
      <c r="C711" s="121" t="s">
        <v>3761</v>
      </c>
      <c r="D711" s="147"/>
      <c r="E711" s="5" t="n">
        <v>7</v>
      </c>
      <c r="F711" s="9"/>
      <c r="G711" s="9" t="s">
        <v>6285</v>
      </c>
      <c r="H711" s="9"/>
      <c r="I711" s="9" t="n">
        <v>208</v>
      </c>
      <c r="J711" s="9" t="s">
        <v>6286</v>
      </c>
      <c r="K711" s="9" t="n">
        <v>558</v>
      </c>
      <c r="L711" s="9"/>
      <c r="M711" s="9"/>
      <c r="N711" s="9"/>
      <c r="O711" s="9"/>
      <c r="P711" s="9"/>
      <c r="Q711" s="9"/>
      <c r="R711" s="9" t="n">
        <v>139</v>
      </c>
      <c r="S711" s="9"/>
      <c r="T711" s="9"/>
      <c r="U711" s="9"/>
      <c r="V711" s="9"/>
      <c r="W711" s="9"/>
      <c r="X711" s="9"/>
      <c r="Y711" s="9"/>
      <c r="Z711" s="9"/>
      <c r="AA711" s="5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 t="s">
        <v>6180</v>
      </c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</row>
    <row r="712" customFormat="false" ht="15.75" hidden="false" customHeight="true" outlineLevel="0" collapsed="false">
      <c r="A712" s="9" t="s">
        <v>3458</v>
      </c>
      <c r="B712" s="120" t="n">
        <v>36797</v>
      </c>
      <c r="C712" s="121" t="s">
        <v>3761</v>
      </c>
      <c r="D712" s="147"/>
      <c r="E712" s="5" t="s">
        <v>6287</v>
      </c>
      <c r="F712" s="9"/>
      <c r="G712" s="142" t="s">
        <v>6288</v>
      </c>
      <c r="H712" s="9"/>
      <c r="I712" s="9" t="n">
        <v>338</v>
      </c>
      <c r="J712" s="9" t="s">
        <v>6289</v>
      </c>
      <c r="K712" s="9" t="n">
        <v>847</v>
      </c>
      <c r="L712" s="9"/>
      <c r="M712" s="9"/>
      <c r="N712" s="9"/>
      <c r="O712" s="9"/>
      <c r="P712" s="9"/>
      <c r="Q712" s="9"/>
      <c r="R712" s="5" t="n">
        <v>192</v>
      </c>
      <c r="S712" s="9"/>
      <c r="T712" s="9"/>
      <c r="U712" s="9"/>
      <c r="V712" s="9"/>
      <c r="W712" s="9"/>
      <c r="X712" s="9"/>
      <c r="Y712" s="9"/>
      <c r="Z712" s="9"/>
      <c r="AA712" s="5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 t="s">
        <v>6180</v>
      </c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</row>
    <row r="713" customFormat="false" ht="15.75" hidden="false" customHeight="true" outlineLevel="0" collapsed="false">
      <c r="A713" s="9" t="s">
        <v>3461</v>
      </c>
      <c r="B713" s="120" t="n">
        <v>36704</v>
      </c>
      <c r="C713" s="121" t="s">
        <v>3761</v>
      </c>
      <c r="D713" s="147"/>
      <c r="E713" s="5" t="s">
        <v>6287</v>
      </c>
      <c r="F713" s="9"/>
      <c r="G713" s="142" t="s">
        <v>6290</v>
      </c>
      <c r="H713" s="9"/>
      <c r="I713" s="9" t="n">
        <v>297</v>
      </c>
      <c r="J713" s="9" t="s">
        <v>6291</v>
      </c>
      <c r="K713" s="9" t="n">
        <v>911</v>
      </c>
      <c r="L713" s="9"/>
      <c r="M713" s="9"/>
      <c r="N713" s="9"/>
      <c r="O713" s="9"/>
      <c r="P713" s="9"/>
      <c r="Q713" s="9"/>
      <c r="R713" s="5" t="n">
        <v>201</v>
      </c>
      <c r="S713" s="9"/>
      <c r="T713" s="9"/>
      <c r="U713" s="9"/>
      <c r="V713" s="9"/>
      <c r="W713" s="9"/>
      <c r="X713" s="9"/>
      <c r="Y713" s="9"/>
      <c r="Z713" s="9"/>
      <c r="AA713" s="5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 t="s">
        <v>6180</v>
      </c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</row>
    <row r="714" customFormat="false" ht="15.75" hidden="false" customHeight="true" outlineLevel="0" collapsed="false">
      <c r="A714" s="9" t="s">
        <v>3464</v>
      </c>
      <c r="B714" s="120" t="n">
        <v>36794</v>
      </c>
      <c r="C714" s="121" t="s">
        <v>3761</v>
      </c>
      <c r="D714" s="147"/>
      <c r="E714" s="5" t="s">
        <v>6292</v>
      </c>
      <c r="F714" s="9"/>
      <c r="G714" s="142" t="s">
        <v>6293</v>
      </c>
      <c r="H714" s="9"/>
      <c r="I714" s="9" t="n">
        <v>135</v>
      </c>
      <c r="J714" s="9" t="s">
        <v>6294</v>
      </c>
      <c r="K714" s="9" t="n">
        <v>604</v>
      </c>
      <c r="L714" s="9"/>
      <c r="M714" s="9"/>
      <c r="N714" s="9"/>
      <c r="O714" s="9"/>
      <c r="P714" s="9"/>
      <c r="Q714" s="9"/>
      <c r="R714" s="5" t="n">
        <v>73</v>
      </c>
      <c r="S714" s="9"/>
      <c r="T714" s="9"/>
      <c r="U714" s="9"/>
      <c r="V714" s="9"/>
      <c r="W714" s="9"/>
      <c r="X714" s="9"/>
      <c r="Y714" s="9"/>
      <c r="Z714" s="9"/>
      <c r="AA714" s="5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 t="s">
        <v>6180</v>
      </c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</row>
    <row r="715" customFormat="false" ht="15.75" hidden="false" customHeight="true" outlineLevel="0" collapsed="false">
      <c r="A715" s="9" t="s">
        <v>3466</v>
      </c>
      <c r="B715" s="120" t="n">
        <v>36670</v>
      </c>
      <c r="C715" s="121" t="s">
        <v>3761</v>
      </c>
      <c r="D715" s="147"/>
      <c r="E715" s="5" t="s">
        <v>6295</v>
      </c>
      <c r="F715" s="9"/>
      <c r="G715" s="142" t="s">
        <v>6296</v>
      </c>
      <c r="H715" s="9"/>
      <c r="I715" s="9" t="n">
        <v>310</v>
      </c>
      <c r="J715" s="9" t="s">
        <v>6297</v>
      </c>
      <c r="K715" s="9" t="n">
        <v>1365</v>
      </c>
      <c r="L715" s="9"/>
      <c r="M715" s="9"/>
      <c r="N715" s="9"/>
      <c r="O715" s="9"/>
      <c r="P715" s="9"/>
      <c r="Q715" s="9"/>
      <c r="R715" s="5" t="n">
        <v>276</v>
      </c>
      <c r="S715" s="9"/>
      <c r="T715" s="9"/>
      <c r="U715" s="9"/>
      <c r="V715" s="9"/>
      <c r="W715" s="9"/>
      <c r="X715" s="9"/>
      <c r="Y715" s="9"/>
      <c r="Z715" s="9"/>
      <c r="AA715" s="5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 t="s">
        <v>6180</v>
      </c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</row>
    <row r="716" customFormat="false" ht="15.75" hidden="false" customHeight="true" outlineLevel="0" collapsed="false">
      <c r="A716" s="9" t="s">
        <v>3469</v>
      </c>
      <c r="B716" s="120" t="n">
        <v>36798</v>
      </c>
      <c r="C716" s="121" t="s">
        <v>3761</v>
      </c>
      <c r="D716" s="147"/>
      <c r="E716" s="5" t="s">
        <v>6282</v>
      </c>
      <c r="F716" s="9"/>
      <c r="G716" s="142" t="s">
        <v>6298</v>
      </c>
      <c r="H716" s="9"/>
      <c r="I716" s="9" t="n">
        <v>259</v>
      </c>
      <c r="J716" s="9" t="s">
        <v>6299</v>
      </c>
      <c r="K716" s="5" t="n">
        <v>683</v>
      </c>
      <c r="L716" s="9"/>
      <c r="M716" s="9"/>
      <c r="N716" s="9"/>
      <c r="O716" s="9"/>
      <c r="P716" s="9"/>
      <c r="Q716" s="9"/>
      <c r="R716" s="5" t="n">
        <v>127</v>
      </c>
      <c r="S716" s="9"/>
      <c r="T716" s="9"/>
      <c r="U716" s="9"/>
      <c r="V716" s="9"/>
      <c r="W716" s="9"/>
      <c r="X716" s="9"/>
      <c r="Y716" s="9"/>
      <c r="Z716" s="9"/>
      <c r="AA716" s="5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 t="s">
        <v>6180</v>
      </c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</row>
    <row r="717" customFormat="false" ht="15.75" hidden="false" customHeight="true" outlineLevel="0" collapsed="false">
      <c r="A717" s="9" t="s">
        <v>3471</v>
      </c>
      <c r="B717" s="120" t="n">
        <v>37938</v>
      </c>
      <c r="C717" s="121" t="s">
        <v>6236</v>
      </c>
      <c r="D717" s="147"/>
      <c r="E717" s="5" t="n">
        <v>7</v>
      </c>
      <c r="F717" s="9"/>
      <c r="G717" s="142" t="s">
        <v>6300</v>
      </c>
      <c r="H717" s="9"/>
      <c r="I717" s="9" t="n">
        <v>266</v>
      </c>
      <c r="J717" s="9" t="s">
        <v>6301</v>
      </c>
      <c r="K717" s="5" t="n">
        <v>989</v>
      </c>
      <c r="L717" s="9"/>
      <c r="M717" s="9"/>
      <c r="N717" s="9"/>
      <c r="O717" s="9"/>
      <c r="P717" s="9"/>
      <c r="Q717" s="9"/>
      <c r="R717" s="5" t="s">
        <v>6302</v>
      </c>
      <c r="S717" s="9"/>
      <c r="T717" s="9"/>
      <c r="U717" s="9"/>
      <c r="V717" s="9"/>
      <c r="W717" s="9"/>
      <c r="X717" s="9"/>
      <c r="Y717" s="9"/>
      <c r="Z717" s="9"/>
      <c r="AA717" s="5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 t="s">
        <v>6180</v>
      </c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</row>
    <row r="718" customFormat="false" ht="15.75" hidden="false" customHeight="true" outlineLevel="0" collapsed="false">
      <c r="A718" s="9" t="s">
        <v>3473</v>
      </c>
      <c r="B718" s="120" t="n">
        <v>37523</v>
      </c>
      <c r="C718" s="121" t="s">
        <v>3746</v>
      </c>
      <c r="D718" s="147"/>
      <c r="E718" s="5" t="s">
        <v>6303</v>
      </c>
      <c r="F718" s="9"/>
      <c r="G718" s="142" t="s">
        <v>6304</v>
      </c>
      <c r="H718" s="9"/>
      <c r="I718" s="9" t="n">
        <v>247</v>
      </c>
      <c r="J718" s="9" t="s">
        <v>6284</v>
      </c>
      <c r="K718" s="5" t="n">
        <v>783</v>
      </c>
      <c r="L718" s="9"/>
      <c r="M718" s="9"/>
      <c r="N718" s="9"/>
      <c r="O718" s="9"/>
      <c r="P718" s="9"/>
      <c r="Q718" s="9"/>
      <c r="R718" s="5" t="n">
        <v>238</v>
      </c>
      <c r="S718" s="9"/>
      <c r="T718" s="9"/>
      <c r="U718" s="9"/>
      <c r="V718" s="9"/>
      <c r="W718" s="9"/>
      <c r="X718" s="9"/>
      <c r="Y718" s="9"/>
      <c r="Z718" s="9"/>
      <c r="AA718" s="5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 t="s">
        <v>6180</v>
      </c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</row>
    <row r="719" customFormat="false" ht="15.75" hidden="false" customHeight="true" outlineLevel="0" collapsed="false">
      <c r="A719" s="9" t="s">
        <v>3476</v>
      </c>
      <c r="B719" s="120" t="n">
        <v>37523</v>
      </c>
      <c r="C719" s="121" t="s">
        <v>3746</v>
      </c>
      <c r="D719" s="147"/>
      <c r="E719" s="5" t="n">
        <v>7.4</v>
      </c>
      <c r="F719" s="9"/>
      <c r="G719" s="142" t="n">
        <v>448.96</v>
      </c>
      <c r="H719" s="9"/>
      <c r="I719" s="9" t="n">
        <v>368</v>
      </c>
      <c r="J719" s="9" t="n">
        <v>19.5</v>
      </c>
      <c r="K719" s="5" t="n">
        <v>1415</v>
      </c>
      <c r="L719" s="9"/>
      <c r="M719" s="9"/>
      <c r="N719" s="9"/>
      <c r="O719" s="9"/>
      <c r="P719" s="9"/>
      <c r="Q719" s="9"/>
      <c r="R719" s="5" t="n">
        <v>327</v>
      </c>
      <c r="S719" s="9"/>
      <c r="T719" s="9"/>
      <c r="U719" s="9"/>
      <c r="V719" s="9"/>
      <c r="W719" s="9"/>
      <c r="X719" s="9"/>
      <c r="Y719" s="9"/>
      <c r="Z719" s="9"/>
      <c r="AA719" s="5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 t="s">
        <v>6180</v>
      </c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</row>
    <row r="720" customFormat="false" ht="15.75" hidden="false" customHeight="true" outlineLevel="0" collapsed="false">
      <c r="A720" s="9" t="s">
        <v>3476</v>
      </c>
      <c r="B720" s="120" t="n">
        <v>37936</v>
      </c>
      <c r="C720" s="121" t="s">
        <v>6236</v>
      </c>
      <c r="D720" s="147"/>
      <c r="E720" s="5" t="s">
        <v>6282</v>
      </c>
      <c r="F720" s="9"/>
      <c r="G720" s="142" t="s">
        <v>6305</v>
      </c>
      <c r="H720" s="9"/>
      <c r="I720" s="9" t="n">
        <v>651</v>
      </c>
      <c r="J720" s="9" t="s">
        <v>6306</v>
      </c>
      <c r="K720" s="5" t="n">
        <v>1716</v>
      </c>
      <c r="L720" s="9"/>
      <c r="M720" s="9"/>
      <c r="N720" s="9"/>
      <c r="O720" s="9"/>
      <c r="P720" s="9"/>
      <c r="Q720" s="9"/>
      <c r="R720" s="5" t="s">
        <v>6305</v>
      </c>
      <c r="S720" s="9"/>
      <c r="T720" s="9"/>
      <c r="U720" s="9"/>
      <c r="V720" s="9"/>
      <c r="W720" s="9"/>
      <c r="X720" s="9"/>
      <c r="Y720" s="9"/>
      <c r="Z720" s="9"/>
      <c r="AA720" s="5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 t="s">
        <v>6180</v>
      </c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</row>
    <row r="721" customFormat="false" ht="15.75" hidden="false" customHeight="true" outlineLevel="0" collapsed="false">
      <c r="A721" s="9" t="s">
        <v>3478</v>
      </c>
      <c r="B721" s="120" t="n">
        <v>37029</v>
      </c>
      <c r="C721" s="121" t="s">
        <v>6244</v>
      </c>
      <c r="D721" s="147"/>
      <c r="E721" s="5" t="s">
        <v>6307</v>
      </c>
      <c r="F721" s="9"/>
      <c r="G721" s="142" t="n">
        <v>202</v>
      </c>
      <c r="H721" s="9"/>
      <c r="I721" s="9" t="n">
        <v>285</v>
      </c>
      <c r="J721" s="9" t="s">
        <v>6301</v>
      </c>
      <c r="K721" s="5" t="n">
        <v>811</v>
      </c>
      <c r="L721" s="9"/>
      <c r="M721" s="9"/>
      <c r="N721" s="9"/>
      <c r="O721" s="9"/>
      <c r="P721" s="9"/>
      <c r="Q721" s="9"/>
      <c r="R721" s="5" t="n">
        <v>202</v>
      </c>
      <c r="S721" s="9"/>
      <c r="T721" s="9"/>
      <c r="U721" s="9"/>
      <c r="V721" s="9"/>
      <c r="W721" s="9"/>
      <c r="X721" s="9"/>
      <c r="Y721" s="9"/>
      <c r="Z721" s="9"/>
      <c r="AA721" s="5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 t="s">
        <v>6180</v>
      </c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</row>
    <row r="722" customFormat="false" ht="15.75" hidden="false" customHeight="true" outlineLevel="0" collapsed="false">
      <c r="A722" s="9" t="s">
        <v>3480</v>
      </c>
      <c r="B722" s="120" t="n">
        <v>37935</v>
      </c>
      <c r="C722" s="121" t="s">
        <v>6236</v>
      </c>
      <c r="D722" s="147"/>
      <c r="E722" s="5" t="n">
        <v>7</v>
      </c>
      <c r="F722" s="9"/>
      <c r="G722" s="142" t="s">
        <v>6308</v>
      </c>
      <c r="H722" s="9"/>
      <c r="I722" s="9" t="n">
        <v>405</v>
      </c>
      <c r="J722" s="9" t="n">
        <v>20</v>
      </c>
      <c r="K722" s="5" t="n">
        <v>970</v>
      </c>
      <c r="L722" s="9"/>
      <c r="M722" s="9"/>
      <c r="N722" s="9"/>
      <c r="O722" s="9"/>
      <c r="P722" s="9"/>
      <c r="Q722" s="9"/>
      <c r="R722" s="5" t="s">
        <v>6308</v>
      </c>
      <c r="S722" s="9"/>
      <c r="T722" s="9"/>
      <c r="U722" s="9"/>
      <c r="V722" s="9"/>
      <c r="W722" s="9"/>
      <c r="X722" s="9"/>
      <c r="Y722" s="9"/>
      <c r="Z722" s="9"/>
      <c r="AA722" s="5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 t="s">
        <v>6180</v>
      </c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</row>
    <row r="723" customFormat="false" ht="15.75" hidden="false" customHeight="true" outlineLevel="0" collapsed="false">
      <c r="A723" s="9" t="s">
        <v>3482</v>
      </c>
      <c r="B723" s="120" t="n">
        <v>36707</v>
      </c>
      <c r="C723" s="121" t="s">
        <v>3761</v>
      </c>
      <c r="D723" s="147"/>
      <c r="E723" s="5" t="s">
        <v>6295</v>
      </c>
      <c r="F723" s="9"/>
      <c r="G723" s="142" t="n">
        <v>66</v>
      </c>
      <c r="H723" s="9"/>
      <c r="I723" s="9" t="n">
        <v>136</v>
      </c>
      <c r="J723" s="9" t="s">
        <v>6309</v>
      </c>
      <c r="K723" s="5" t="n">
        <v>658</v>
      </c>
      <c r="L723" s="9"/>
      <c r="M723" s="9"/>
      <c r="N723" s="9"/>
      <c r="O723" s="9"/>
      <c r="P723" s="9"/>
      <c r="Q723" s="9"/>
      <c r="R723" s="5" t="n">
        <v>66</v>
      </c>
      <c r="S723" s="9"/>
      <c r="T723" s="9"/>
      <c r="U723" s="9"/>
      <c r="V723" s="9"/>
      <c r="W723" s="9"/>
      <c r="X723" s="9"/>
      <c r="Y723" s="9"/>
      <c r="Z723" s="9"/>
      <c r="AA723" s="5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 t="s">
        <v>6180</v>
      </c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</row>
    <row r="724" customFormat="false" ht="15.75" hidden="false" customHeight="true" outlineLevel="0" collapsed="false">
      <c r="A724" s="9" t="s">
        <v>3484</v>
      </c>
      <c r="B724" s="120" t="n">
        <v>37469</v>
      </c>
      <c r="C724" s="121" t="s">
        <v>3746</v>
      </c>
      <c r="D724" s="147"/>
      <c r="E724" s="5" t="s">
        <v>6310</v>
      </c>
      <c r="F724" s="9"/>
      <c r="G724" s="142" t="n">
        <v>73</v>
      </c>
      <c r="H724" s="9"/>
      <c r="I724" s="9" t="n">
        <v>313</v>
      </c>
      <c r="J724" s="9"/>
      <c r="K724" s="5" t="n">
        <v>802</v>
      </c>
      <c r="L724" s="9"/>
      <c r="M724" s="9"/>
      <c r="N724" s="9"/>
      <c r="O724" s="9"/>
      <c r="P724" s="9"/>
      <c r="Q724" s="9"/>
      <c r="R724" s="5" t="n">
        <v>73</v>
      </c>
      <c r="S724" s="9"/>
      <c r="T724" s="9"/>
      <c r="U724" s="9"/>
      <c r="V724" s="9"/>
      <c r="W724" s="9"/>
      <c r="X724" s="9"/>
      <c r="Y724" s="9"/>
      <c r="Z724" s="9"/>
      <c r="AA724" s="5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 t="s">
        <v>6180</v>
      </c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</row>
    <row r="725" customFormat="false" ht="15.75" hidden="false" customHeight="true" outlineLevel="0" collapsed="false">
      <c r="A725" s="9" t="s">
        <v>3486</v>
      </c>
      <c r="B725" s="120" t="n">
        <v>37522</v>
      </c>
      <c r="C725" s="121" t="s">
        <v>3746</v>
      </c>
      <c r="D725" s="147"/>
      <c r="E725" s="5" t="s">
        <v>6310</v>
      </c>
      <c r="F725" s="9"/>
      <c r="G725" s="142" t="n">
        <v>135</v>
      </c>
      <c r="H725" s="9"/>
      <c r="I725" s="9" t="n">
        <v>278</v>
      </c>
      <c r="J725" s="9" t="s">
        <v>6297</v>
      </c>
      <c r="K725" s="5" t="n">
        <v>596</v>
      </c>
      <c r="L725" s="9"/>
      <c r="M725" s="9"/>
      <c r="N725" s="9"/>
      <c r="O725" s="9"/>
      <c r="P725" s="9"/>
      <c r="Q725" s="9"/>
      <c r="R725" s="5" t="n">
        <v>135</v>
      </c>
      <c r="S725" s="9"/>
      <c r="T725" s="9"/>
      <c r="U725" s="9"/>
      <c r="V725" s="9"/>
      <c r="W725" s="9"/>
      <c r="X725" s="9"/>
      <c r="Y725" s="9"/>
      <c r="Z725" s="9"/>
      <c r="AA725" s="5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 t="s">
        <v>6180</v>
      </c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</row>
    <row r="726" customFormat="false" ht="15.75" hidden="false" customHeight="true" outlineLevel="0" collapsed="false">
      <c r="A726" s="9" t="s">
        <v>3488</v>
      </c>
      <c r="B726" s="120" t="n">
        <v>36794</v>
      </c>
      <c r="C726" s="121" t="s">
        <v>3761</v>
      </c>
      <c r="D726" s="147"/>
      <c r="E726" s="5" t="s">
        <v>6287</v>
      </c>
      <c r="F726" s="9"/>
      <c r="G726" s="142" t="n">
        <v>85</v>
      </c>
      <c r="H726" s="9"/>
      <c r="I726" s="9" t="n">
        <v>132</v>
      </c>
      <c r="J726" s="9" t="n">
        <v>19</v>
      </c>
      <c r="K726" s="5" t="n">
        <v>750</v>
      </c>
      <c r="L726" s="9"/>
      <c r="M726" s="9"/>
      <c r="N726" s="9"/>
      <c r="O726" s="9"/>
      <c r="P726" s="9"/>
      <c r="Q726" s="9"/>
      <c r="R726" s="5" t="n">
        <v>85</v>
      </c>
      <c r="S726" s="9"/>
      <c r="T726" s="9"/>
      <c r="U726" s="9"/>
      <c r="V726" s="9"/>
      <c r="W726" s="9"/>
      <c r="X726" s="9"/>
      <c r="Y726" s="9"/>
      <c r="Z726" s="9"/>
      <c r="AA726" s="5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 t="s">
        <v>6180</v>
      </c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</row>
    <row r="727" customFormat="false" ht="15.75" hidden="false" customHeight="true" outlineLevel="0" collapsed="false">
      <c r="A727" s="9" t="s">
        <v>3490</v>
      </c>
      <c r="B727" s="120" t="n">
        <v>36796</v>
      </c>
      <c r="C727" s="121" t="s">
        <v>3761</v>
      </c>
      <c r="D727" s="147"/>
      <c r="E727" s="5" t="s">
        <v>6311</v>
      </c>
      <c r="F727" s="9"/>
      <c r="G727" s="142" t="n">
        <v>206</v>
      </c>
      <c r="H727" s="9"/>
      <c r="I727" s="9" t="n">
        <v>307</v>
      </c>
      <c r="J727" s="9" t="s">
        <v>6312</v>
      </c>
      <c r="K727" s="5" t="n">
        <v>666</v>
      </c>
      <c r="L727" s="9"/>
      <c r="M727" s="9"/>
      <c r="N727" s="9"/>
      <c r="O727" s="9"/>
      <c r="P727" s="9"/>
      <c r="Q727" s="9"/>
      <c r="R727" s="5" t="n">
        <v>206</v>
      </c>
      <c r="S727" s="9"/>
      <c r="T727" s="9"/>
      <c r="U727" s="9"/>
      <c r="V727" s="9"/>
      <c r="W727" s="9"/>
      <c r="X727" s="9"/>
      <c r="Y727" s="9"/>
      <c r="Z727" s="9"/>
      <c r="AA727" s="5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 t="s">
        <v>6180</v>
      </c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</row>
    <row r="728" customFormat="false" ht="15.75" hidden="false" customHeight="true" outlineLevel="0" collapsed="false">
      <c r="A728" s="9" t="s">
        <v>3492</v>
      </c>
      <c r="B728" s="120" t="n">
        <v>37540</v>
      </c>
      <c r="C728" s="121" t="s">
        <v>3746</v>
      </c>
      <c r="D728" s="147"/>
      <c r="E728" s="5" t="s">
        <v>6295</v>
      </c>
      <c r="F728" s="9"/>
      <c r="G728" s="142" t="n">
        <v>164</v>
      </c>
      <c r="H728" s="9"/>
      <c r="I728" s="9" t="n">
        <v>374</v>
      </c>
      <c r="J728" s="9" t="s">
        <v>6313</v>
      </c>
      <c r="K728" s="5" t="n">
        <v>755</v>
      </c>
      <c r="L728" s="9"/>
      <c r="M728" s="9"/>
      <c r="N728" s="9"/>
      <c r="O728" s="9"/>
      <c r="P728" s="9"/>
      <c r="Q728" s="9"/>
      <c r="R728" s="5" t="n">
        <v>164</v>
      </c>
      <c r="S728" s="9"/>
      <c r="T728" s="9"/>
      <c r="U728" s="9"/>
      <c r="V728" s="9"/>
      <c r="W728" s="9"/>
      <c r="X728" s="9"/>
      <c r="Y728" s="9"/>
      <c r="Z728" s="9"/>
      <c r="AA728" s="5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 t="s">
        <v>6180</v>
      </c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</row>
    <row r="729" customFormat="false" ht="15.75" hidden="false" customHeight="true" outlineLevel="0" collapsed="false">
      <c r="A729" s="9" t="s">
        <v>3494</v>
      </c>
      <c r="B729" s="120" t="n">
        <v>36628</v>
      </c>
      <c r="C729" s="121" t="s">
        <v>3761</v>
      </c>
      <c r="D729" s="147"/>
      <c r="E729" s="5" t="s">
        <v>6314</v>
      </c>
      <c r="F729" s="9"/>
      <c r="G729" s="142" t="n">
        <v>199</v>
      </c>
      <c r="H729" s="9"/>
      <c r="I729" s="9" t="n">
        <v>376</v>
      </c>
      <c r="J729" s="9" t="s">
        <v>6315</v>
      </c>
      <c r="K729" s="5" t="n">
        <v>1407</v>
      </c>
      <c r="L729" s="9"/>
      <c r="M729" s="9"/>
      <c r="N729" s="9"/>
      <c r="O729" s="9"/>
      <c r="P729" s="9"/>
      <c r="Q729" s="9"/>
      <c r="R729" s="5" t="n">
        <v>199</v>
      </c>
      <c r="S729" s="9"/>
      <c r="T729" s="9"/>
      <c r="U729" s="9"/>
      <c r="V729" s="9"/>
      <c r="W729" s="9"/>
      <c r="X729" s="9"/>
      <c r="Y729" s="9"/>
      <c r="Z729" s="9"/>
      <c r="AA729" s="5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 t="s">
        <v>6180</v>
      </c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</row>
    <row r="730" customFormat="false" ht="15.75" hidden="false" customHeight="true" outlineLevel="0" collapsed="false">
      <c r="A730" s="9" t="s">
        <v>3496</v>
      </c>
      <c r="B730" s="120" t="n">
        <v>37936</v>
      </c>
      <c r="C730" s="121" t="s">
        <v>6236</v>
      </c>
      <c r="D730" s="147"/>
      <c r="E730" s="5" t="s">
        <v>6311</v>
      </c>
      <c r="F730" s="9"/>
      <c r="G730" s="142" t="s">
        <v>6316</v>
      </c>
      <c r="H730" s="9"/>
      <c r="I730" s="9" t="n">
        <v>405</v>
      </c>
      <c r="J730" s="9" t="s">
        <v>6289</v>
      </c>
      <c r="K730" s="5" t="n">
        <v>2822</v>
      </c>
      <c r="L730" s="9"/>
      <c r="M730" s="9"/>
      <c r="N730" s="9"/>
      <c r="O730" s="9"/>
      <c r="P730" s="9"/>
      <c r="Q730" s="9"/>
      <c r="R730" s="5" t="s">
        <v>6316</v>
      </c>
      <c r="S730" s="9"/>
      <c r="T730" s="9"/>
      <c r="U730" s="9"/>
      <c r="V730" s="9"/>
      <c r="W730" s="9"/>
      <c r="X730" s="9"/>
      <c r="Y730" s="9"/>
      <c r="Z730" s="9"/>
      <c r="AA730" s="5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 t="s">
        <v>6180</v>
      </c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</row>
    <row r="731" customFormat="false" ht="15.75" hidden="false" customHeight="true" outlineLevel="0" collapsed="false">
      <c r="A731" s="9" t="s">
        <v>3498</v>
      </c>
      <c r="B731" s="120" t="n">
        <v>37762</v>
      </c>
      <c r="C731" s="121" t="s">
        <v>6236</v>
      </c>
      <c r="D731" s="147"/>
      <c r="E731" s="5" t="s">
        <v>6307</v>
      </c>
      <c r="F731" s="9"/>
      <c r="G731" s="142" t="n">
        <v>122</v>
      </c>
      <c r="H731" s="9"/>
      <c r="I731" s="9" t="n">
        <v>456</v>
      </c>
      <c r="J731" s="9" t="s">
        <v>6317</v>
      </c>
      <c r="K731" s="5" t="n">
        <v>1320</v>
      </c>
      <c r="L731" s="9"/>
      <c r="M731" s="9"/>
      <c r="N731" s="9"/>
      <c r="O731" s="9"/>
      <c r="P731" s="9"/>
      <c r="Q731" s="9"/>
      <c r="R731" s="5" t="n">
        <v>122</v>
      </c>
      <c r="S731" s="9"/>
      <c r="T731" s="9"/>
      <c r="U731" s="9"/>
      <c r="V731" s="9"/>
      <c r="W731" s="9"/>
      <c r="X731" s="9"/>
      <c r="Y731" s="9"/>
      <c r="Z731" s="9"/>
      <c r="AA731" s="5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 t="s">
        <v>6180</v>
      </c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</row>
    <row r="732" customFormat="false" ht="15.75" hidden="false" customHeight="true" outlineLevel="0" collapsed="false">
      <c r="A732" s="9" t="s">
        <v>3500</v>
      </c>
      <c r="B732" s="120" t="n">
        <v>36859</v>
      </c>
      <c r="C732" s="121" t="s">
        <v>3761</v>
      </c>
      <c r="D732" s="147"/>
      <c r="E732" s="5"/>
      <c r="F732" s="9"/>
      <c r="G732" s="142" t="n">
        <v>390</v>
      </c>
      <c r="H732" s="9"/>
      <c r="I732" s="9" t="n">
        <v>416</v>
      </c>
      <c r="J732" s="9" t="s">
        <v>6318</v>
      </c>
      <c r="K732" s="5" t="n">
        <v>1597</v>
      </c>
      <c r="L732" s="9"/>
      <c r="M732" s="9"/>
      <c r="N732" s="9"/>
      <c r="O732" s="9"/>
      <c r="P732" s="9"/>
      <c r="Q732" s="9"/>
      <c r="R732" s="5" t="n">
        <v>390</v>
      </c>
      <c r="S732" s="9"/>
      <c r="T732" s="9"/>
      <c r="U732" s="9"/>
      <c r="V732" s="9"/>
      <c r="W732" s="9"/>
      <c r="X732" s="9"/>
      <c r="Y732" s="9"/>
      <c r="Z732" s="9"/>
      <c r="AA732" s="5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 t="s">
        <v>6180</v>
      </c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</row>
    <row r="733" customFormat="false" ht="15.75" hidden="false" customHeight="true" outlineLevel="0" collapsed="false">
      <c r="A733" s="9" t="s">
        <v>3502</v>
      </c>
      <c r="B733" s="120" t="n">
        <v>36670</v>
      </c>
      <c r="C733" s="121" t="s">
        <v>3761</v>
      </c>
      <c r="D733" s="147"/>
      <c r="E733" s="5" t="s">
        <v>6311</v>
      </c>
      <c r="F733" s="9"/>
      <c r="G733" s="142" t="n">
        <v>181</v>
      </c>
      <c r="H733" s="9"/>
      <c r="I733" s="9" t="n">
        <v>234</v>
      </c>
      <c r="J733" s="9" t="n">
        <v>20</v>
      </c>
      <c r="K733" s="5" t="n">
        <v>1001</v>
      </c>
      <c r="L733" s="9"/>
      <c r="M733" s="9"/>
      <c r="N733" s="9"/>
      <c r="O733" s="9"/>
      <c r="P733" s="9"/>
      <c r="Q733" s="9"/>
      <c r="R733" s="5" t="n">
        <v>181</v>
      </c>
      <c r="S733" s="9"/>
      <c r="T733" s="9"/>
      <c r="U733" s="9"/>
      <c r="V733" s="9"/>
      <c r="W733" s="9"/>
      <c r="X733" s="9"/>
      <c r="Y733" s="9"/>
      <c r="Z733" s="9"/>
      <c r="AA733" s="5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 t="s">
        <v>6180</v>
      </c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</row>
    <row r="734" customFormat="false" ht="15.75" hidden="false" customHeight="true" outlineLevel="0" collapsed="false">
      <c r="A734" s="9" t="s">
        <v>3504</v>
      </c>
      <c r="B734" s="120" t="n">
        <v>36669</v>
      </c>
      <c r="C734" s="121" t="s">
        <v>3761</v>
      </c>
      <c r="D734" s="147"/>
      <c r="E734" s="5" t="s">
        <v>6282</v>
      </c>
      <c r="F734" s="9"/>
      <c r="G734" s="142"/>
      <c r="H734" s="9"/>
      <c r="I734" s="9" t="n">
        <v>176</v>
      </c>
      <c r="J734" s="9" t="s">
        <v>6319</v>
      </c>
      <c r="K734" s="5" t="n">
        <v>584</v>
      </c>
      <c r="L734" s="9"/>
      <c r="M734" s="9"/>
      <c r="N734" s="9"/>
      <c r="O734" s="9"/>
      <c r="P734" s="9"/>
      <c r="Q734" s="9"/>
      <c r="R734" s="5"/>
      <c r="S734" s="9"/>
      <c r="T734" s="9"/>
      <c r="U734" s="9"/>
      <c r="V734" s="9"/>
      <c r="W734" s="9"/>
      <c r="X734" s="9"/>
      <c r="Y734" s="9"/>
      <c r="Z734" s="9"/>
      <c r="AA734" s="5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 t="s">
        <v>6180</v>
      </c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</row>
    <row r="735" customFormat="false" ht="15.75" hidden="false" customHeight="true" outlineLevel="0" collapsed="false">
      <c r="A735" s="9" t="s">
        <v>3506</v>
      </c>
      <c r="B735" s="120" t="n">
        <v>36669</v>
      </c>
      <c r="C735" s="121" t="s">
        <v>3761</v>
      </c>
      <c r="D735" s="147"/>
      <c r="E735" s="5" t="s">
        <v>6320</v>
      </c>
      <c r="F735" s="9"/>
      <c r="G735" s="142"/>
      <c r="H735" s="9"/>
      <c r="I735" s="9" t="n">
        <v>158</v>
      </c>
      <c r="J735" s="9" t="s">
        <v>6309</v>
      </c>
      <c r="K735" s="5" t="n">
        <v>614</v>
      </c>
      <c r="L735" s="9"/>
      <c r="M735" s="9"/>
      <c r="N735" s="9"/>
      <c r="O735" s="9"/>
      <c r="P735" s="9"/>
      <c r="Q735" s="9"/>
      <c r="R735" s="5"/>
      <c r="S735" s="9"/>
      <c r="T735" s="9"/>
      <c r="U735" s="9"/>
      <c r="V735" s="9"/>
      <c r="W735" s="9"/>
      <c r="X735" s="9"/>
      <c r="Y735" s="9"/>
      <c r="Z735" s="9"/>
      <c r="AA735" s="5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 t="s">
        <v>6180</v>
      </c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</row>
    <row r="736" customFormat="false" ht="15.75" hidden="false" customHeight="true" outlineLevel="0" collapsed="false">
      <c r="A736" s="9" t="s">
        <v>3508</v>
      </c>
      <c r="B736" s="120" t="n">
        <v>36731</v>
      </c>
      <c r="C736" s="121" t="s">
        <v>3761</v>
      </c>
      <c r="D736" s="147"/>
      <c r="E736" s="5" t="s">
        <v>6320</v>
      </c>
      <c r="F736" s="9"/>
      <c r="G736" s="142" t="n">
        <v>79</v>
      </c>
      <c r="H736" s="9"/>
      <c r="I736" s="9" t="n">
        <v>101</v>
      </c>
      <c r="J736" s="9" t="s">
        <v>6321</v>
      </c>
      <c r="K736" s="5" t="n">
        <v>364</v>
      </c>
      <c r="L736" s="9"/>
      <c r="M736" s="9"/>
      <c r="N736" s="9"/>
      <c r="O736" s="9"/>
      <c r="P736" s="9"/>
      <c r="Q736" s="9"/>
      <c r="R736" s="5" t="n">
        <v>79</v>
      </c>
      <c r="S736" s="9"/>
      <c r="T736" s="9"/>
      <c r="U736" s="9"/>
      <c r="V736" s="9"/>
      <c r="W736" s="9"/>
      <c r="X736" s="9"/>
      <c r="Y736" s="9"/>
      <c r="Z736" s="9"/>
      <c r="AA736" s="5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 t="s">
        <v>6180</v>
      </c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</row>
    <row r="737" customFormat="false" ht="15.75" hidden="false" customHeight="true" outlineLevel="0" collapsed="false">
      <c r="A737" s="9" t="s">
        <v>3510</v>
      </c>
      <c r="B737" s="120" t="n">
        <v>36669</v>
      </c>
      <c r="C737" s="121" t="s">
        <v>3761</v>
      </c>
      <c r="D737" s="147"/>
      <c r="E737" s="5" t="s">
        <v>6322</v>
      </c>
      <c r="F737" s="9"/>
      <c r="G737" s="142"/>
      <c r="H737" s="9"/>
      <c r="I737" s="9" t="n">
        <v>110</v>
      </c>
      <c r="J737" s="9" t="s">
        <v>6317</v>
      </c>
      <c r="K737" s="5" t="n">
        <v>353</v>
      </c>
      <c r="L737" s="9"/>
      <c r="M737" s="9"/>
      <c r="N737" s="9"/>
      <c r="O737" s="9"/>
      <c r="P737" s="9"/>
      <c r="Q737" s="9"/>
      <c r="R737" s="5"/>
      <c r="S737" s="9"/>
      <c r="T737" s="9"/>
      <c r="U737" s="9"/>
      <c r="V737" s="9"/>
      <c r="W737" s="9"/>
      <c r="X737" s="9"/>
      <c r="Y737" s="9"/>
      <c r="Z737" s="9"/>
      <c r="AA737" s="5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 t="s">
        <v>6180</v>
      </c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</row>
    <row r="738" customFormat="false" ht="15.75" hidden="false" customHeight="true" outlineLevel="0" collapsed="false">
      <c r="A738" s="9" t="s">
        <v>3510</v>
      </c>
      <c r="B738" s="120" t="n">
        <v>36626</v>
      </c>
      <c r="C738" s="121" t="s">
        <v>3761</v>
      </c>
      <c r="D738" s="147"/>
      <c r="E738" s="5" t="n">
        <v>6.8</v>
      </c>
      <c r="F738" s="9"/>
      <c r="G738" s="142"/>
      <c r="H738" s="9"/>
      <c r="I738" s="9" t="n">
        <v>404</v>
      </c>
      <c r="J738" s="9" t="n">
        <v>18.7</v>
      </c>
      <c r="K738" s="5" t="n">
        <v>1726</v>
      </c>
      <c r="L738" s="9"/>
      <c r="M738" s="9"/>
      <c r="N738" s="9"/>
      <c r="O738" s="9"/>
      <c r="P738" s="9"/>
      <c r="Q738" s="9"/>
      <c r="R738" s="5" t="n">
        <v>88</v>
      </c>
      <c r="S738" s="9" t="n">
        <v>182</v>
      </c>
      <c r="T738" s="9" t="n">
        <v>69.5</v>
      </c>
      <c r="U738" s="9"/>
      <c r="V738" s="9"/>
      <c r="W738" s="9"/>
      <c r="X738" s="9"/>
      <c r="Y738" s="9"/>
      <c r="Z738" s="9" t="n">
        <v>125.5</v>
      </c>
      <c r="AA738" s="5" t="n">
        <v>134</v>
      </c>
      <c r="AB738" s="9" t="n">
        <v>5.4</v>
      </c>
      <c r="AC738" s="9" t="n">
        <v>37.2</v>
      </c>
      <c r="AD738" s="101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 t="s">
        <v>6323</v>
      </c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</row>
    <row r="739" customFormat="false" ht="15.75" hidden="false" customHeight="true" outlineLevel="0" collapsed="false">
      <c r="A739" s="9" t="s">
        <v>3510</v>
      </c>
      <c r="B739" s="120" t="n">
        <v>36671</v>
      </c>
      <c r="C739" s="121" t="s">
        <v>3761</v>
      </c>
      <c r="D739" s="147"/>
      <c r="E739" s="5" t="n">
        <v>7.1</v>
      </c>
      <c r="F739" s="9"/>
      <c r="G739" s="142"/>
      <c r="H739" s="9"/>
      <c r="I739" s="9" t="n">
        <v>384</v>
      </c>
      <c r="J739" s="9" t="n">
        <v>18.3</v>
      </c>
      <c r="K739" s="5" t="n">
        <v>1566</v>
      </c>
      <c r="L739" s="9"/>
      <c r="M739" s="9"/>
      <c r="N739" s="9"/>
      <c r="O739" s="9"/>
      <c r="P739" s="9"/>
      <c r="Q739" s="9"/>
      <c r="R739" s="5" t="n">
        <v>409</v>
      </c>
      <c r="S739" s="9" t="n">
        <v>192</v>
      </c>
      <c r="T739" s="9" t="n">
        <v>60.3</v>
      </c>
      <c r="U739" s="9"/>
      <c r="V739" s="9"/>
      <c r="W739" s="9"/>
      <c r="X739" s="9"/>
      <c r="Y739" s="9"/>
      <c r="Z739" s="9" t="n">
        <v>124.1</v>
      </c>
      <c r="AA739" s="5" t="n">
        <v>134</v>
      </c>
      <c r="AB739" s="9" t="n">
        <v>6.2</v>
      </c>
      <c r="AC739" s="9" t="n">
        <v>35.7</v>
      </c>
      <c r="AD739" s="101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 t="s">
        <v>6323</v>
      </c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</row>
    <row r="740" customFormat="false" ht="15.75" hidden="false" customHeight="true" outlineLevel="0" collapsed="false">
      <c r="A740" s="9" t="s">
        <v>3510</v>
      </c>
      <c r="B740" s="120" t="n">
        <v>36697</v>
      </c>
      <c r="C740" s="121" t="s">
        <v>3761</v>
      </c>
      <c r="D740" s="147"/>
      <c r="E740" s="5" t="n">
        <v>7.5</v>
      </c>
      <c r="F740" s="9"/>
      <c r="G740" s="142"/>
      <c r="H740" s="9"/>
      <c r="I740" s="9" t="n">
        <v>399</v>
      </c>
      <c r="J740" s="9" t="n">
        <v>18.1</v>
      </c>
      <c r="K740" s="5" t="n">
        <v>1560</v>
      </c>
      <c r="L740" s="9"/>
      <c r="M740" s="9"/>
      <c r="N740" s="9"/>
      <c r="O740" s="9"/>
      <c r="P740" s="9"/>
      <c r="Q740" s="9"/>
      <c r="R740" s="5" t="n">
        <v>424</v>
      </c>
      <c r="S740" s="9" t="n">
        <v>184</v>
      </c>
      <c r="T740" s="9" t="n">
        <v>54.2</v>
      </c>
      <c r="U740" s="9"/>
      <c r="V740" s="9"/>
      <c r="W740" s="9"/>
      <c r="X740" s="9"/>
      <c r="Y740" s="9"/>
      <c r="Z740" s="9" t="n">
        <v>117.8</v>
      </c>
      <c r="AA740" s="5" t="n">
        <v>148</v>
      </c>
      <c r="AB740" s="9" t="n">
        <v>5.8</v>
      </c>
      <c r="AC740" s="9" t="n">
        <v>35.6</v>
      </c>
      <c r="AD740" s="101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 t="s">
        <v>6323</v>
      </c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</row>
    <row r="741" customFormat="false" ht="15.75" hidden="false" customHeight="true" outlineLevel="0" collapsed="false">
      <c r="A741" s="9" t="s">
        <v>3510</v>
      </c>
      <c r="B741" s="120" t="n">
        <v>36733</v>
      </c>
      <c r="C741" s="121" t="s">
        <v>3761</v>
      </c>
      <c r="D741" s="147"/>
      <c r="E741" s="5" t="n">
        <v>7.1</v>
      </c>
      <c r="F741" s="9"/>
      <c r="G741" s="142"/>
      <c r="H741" s="9"/>
      <c r="I741" s="9" t="n">
        <v>417</v>
      </c>
      <c r="J741" s="9" t="n">
        <v>18.6</v>
      </c>
      <c r="K741" s="5" t="n">
        <v>1544</v>
      </c>
      <c r="L741" s="9"/>
      <c r="M741" s="9"/>
      <c r="N741" s="9"/>
      <c r="O741" s="9"/>
      <c r="P741" s="9"/>
      <c r="Q741" s="9"/>
      <c r="R741" s="5" t="n">
        <v>439</v>
      </c>
      <c r="S741" s="9" t="n">
        <v>189</v>
      </c>
      <c r="T741" s="9" t="n">
        <v>50.5</v>
      </c>
      <c r="U741" s="9"/>
      <c r="V741" s="9"/>
      <c r="W741" s="9"/>
      <c r="X741" s="9"/>
      <c r="Y741" s="9"/>
      <c r="Z741" s="9" t="n">
        <v>118.9</v>
      </c>
      <c r="AA741" s="5" t="n">
        <v>167</v>
      </c>
      <c r="AB741" s="9" t="n">
        <v>5.6</v>
      </c>
      <c r="AC741" s="9" t="n">
        <v>35.8</v>
      </c>
      <c r="AD741" s="101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 t="s">
        <v>6323</v>
      </c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</row>
    <row r="742" customFormat="false" ht="15.75" hidden="false" customHeight="true" outlineLevel="0" collapsed="false">
      <c r="A742" s="9" t="s">
        <v>3510</v>
      </c>
      <c r="B742" s="120" t="n">
        <v>36795</v>
      </c>
      <c r="C742" s="121" t="s">
        <v>3761</v>
      </c>
      <c r="D742" s="147"/>
      <c r="E742" s="5" t="n">
        <v>7.3</v>
      </c>
      <c r="F742" s="9"/>
      <c r="G742" s="142"/>
      <c r="H742" s="9"/>
      <c r="I742" s="9" t="n">
        <v>357</v>
      </c>
      <c r="J742" s="9" t="n">
        <v>17.4</v>
      </c>
      <c r="K742" s="5" t="n">
        <v>970</v>
      </c>
      <c r="L742" s="9"/>
      <c r="M742" s="9"/>
      <c r="N742" s="9"/>
      <c r="O742" s="9"/>
      <c r="P742" s="9"/>
      <c r="Q742" s="9"/>
      <c r="R742" s="5" t="n">
        <v>232</v>
      </c>
      <c r="S742" s="9" t="n">
        <v>90</v>
      </c>
      <c r="T742" s="9" t="n">
        <v>20.6</v>
      </c>
      <c r="U742" s="9"/>
      <c r="V742" s="9"/>
      <c r="W742" s="9"/>
      <c r="X742" s="9"/>
      <c r="Y742" s="9"/>
      <c r="Z742" s="9" t="n">
        <v>58.8</v>
      </c>
      <c r="AA742" s="5" t="n">
        <v>120</v>
      </c>
      <c r="AB742" s="9" t="n">
        <v>6.2</v>
      </c>
      <c r="AC742" s="9" t="n">
        <v>18.4</v>
      </c>
      <c r="AD742" s="101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 t="s">
        <v>6323</v>
      </c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</row>
    <row r="743" customFormat="false" ht="15.75" hidden="false" customHeight="true" outlineLevel="0" collapsed="false">
      <c r="A743" s="9" t="s">
        <v>3510</v>
      </c>
      <c r="B743" s="120" t="n">
        <v>36859</v>
      </c>
      <c r="C743" s="121" t="s">
        <v>3761</v>
      </c>
      <c r="D743" s="147"/>
      <c r="E743" s="5"/>
      <c r="F743" s="9"/>
      <c r="G743" s="142"/>
      <c r="H743" s="9"/>
      <c r="I743" s="9"/>
      <c r="J743" s="9" t="n">
        <v>17.2</v>
      </c>
      <c r="K743" s="5" t="n">
        <v>1277</v>
      </c>
      <c r="L743" s="9"/>
      <c r="M743" s="9"/>
      <c r="N743" s="9"/>
      <c r="O743" s="9"/>
      <c r="P743" s="9"/>
      <c r="Q743" s="9"/>
      <c r="R743" s="5"/>
      <c r="S743" s="9"/>
      <c r="T743" s="9"/>
      <c r="U743" s="9"/>
      <c r="V743" s="9"/>
      <c r="W743" s="9"/>
      <c r="X743" s="9"/>
      <c r="Y743" s="9"/>
      <c r="Z743" s="9"/>
      <c r="AA743" s="5"/>
      <c r="AB743" s="9"/>
      <c r="AC743" s="9"/>
      <c r="AD743" s="101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 t="s">
        <v>6323</v>
      </c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</row>
    <row r="744" customFormat="false" ht="15.75" hidden="false" customHeight="true" outlineLevel="0" collapsed="false">
      <c r="A744" s="9" t="s">
        <v>3510</v>
      </c>
      <c r="B744" s="120" t="n">
        <v>36880</v>
      </c>
      <c r="C744" s="121" t="s">
        <v>3761</v>
      </c>
      <c r="D744" s="147"/>
      <c r="E744" s="5"/>
      <c r="F744" s="9"/>
      <c r="G744" s="142"/>
      <c r="H744" s="9"/>
      <c r="I744" s="9"/>
      <c r="J744" s="9" t="n">
        <v>19.3</v>
      </c>
      <c r="K744" s="5" t="n">
        <v>1318</v>
      </c>
      <c r="L744" s="9"/>
      <c r="M744" s="9"/>
      <c r="N744" s="9"/>
      <c r="O744" s="9"/>
      <c r="P744" s="9"/>
      <c r="Q744" s="9"/>
      <c r="R744" s="5"/>
      <c r="S744" s="9"/>
      <c r="T744" s="9"/>
      <c r="U744" s="9"/>
      <c r="V744" s="9"/>
      <c r="W744" s="9"/>
      <c r="X744" s="9"/>
      <c r="Y744" s="9"/>
      <c r="Z744" s="9"/>
      <c r="AA744" s="5"/>
      <c r="AB744" s="9"/>
      <c r="AC744" s="9"/>
      <c r="AD744" s="101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 t="s">
        <v>6323</v>
      </c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</row>
    <row r="745" customFormat="false" ht="15.75" hidden="false" customHeight="true" outlineLevel="0" collapsed="false">
      <c r="A745" s="9" t="s">
        <v>3510</v>
      </c>
      <c r="B745" s="120" t="n">
        <v>37539</v>
      </c>
      <c r="C745" s="121" t="s">
        <v>3761</v>
      </c>
      <c r="D745" s="147"/>
      <c r="E745" s="5" t="n">
        <v>6.8</v>
      </c>
      <c r="F745" s="9"/>
      <c r="G745" s="142"/>
      <c r="H745" s="9"/>
      <c r="I745" s="9" t="n">
        <v>430</v>
      </c>
      <c r="J745" s="9" t="n">
        <v>19.5</v>
      </c>
      <c r="K745" s="5" t="n">
        <v>1476</v>
      </c>
      <c r="L745" s="9"/>
      <c r="M745" s="9"/>
      <c r="N745" s="9"/>
      <c r="O745" s="9"/>
      <c r="P745" s="9"/>
      <c r="Q745" s="9"/>
      <c r="R745" s="5" t="n">
        <v>432</v>
      </c>
      <c r="S745" s="9" t="n">
        <v>189</v>
      </c>
      <c r="T745" s="9" t="n">
        <v>49</v>
      </c>
      <c r="U745" s="9"/>
      <c r="V745" s="9"/>
      <c r="W745" s="9"/>
      <c r="X745" s="9"/>
      <c r="Y745" s="9"/>
      <c r="Z745" s="9" t="n">
        <v>110.5</v>
      </c>
      <c r="AA745" s="5" t="n">
        <v>154.9</v>
      </c>
      <c r="AB745" s="9" t="n">
        <v>4.6</v>
      </c>
      <c r="AC745" s="9" t="n">
        <v>40.1</v>
      </c>
      <c r="AD745" s="34" t="n">
        <v>61.3</v>
      </c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 t="s">
        <v>6323</v>
      </c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</row>
    <row r="746" customFormat="false" ht="15.75" hidden="false" customHeight="true" outlineLevel="0" collapsed="false">
      <c r="A746" s="9" t="s">
        <v>3512</v>
      </c>
      <c r="B746" s="120" t="n">
        <v>37539</v>
      </c>
      <c r="C746" s="121" t="s">
        <v>3746</v>
      </c>
      <c r="D746" s="147"/>
      <c r="E746" s="5" t="s">
        <v>6320</v>
      </c>
      <c r="F746" s="9"/>
      <c r="G746" s="142" t="n">
        <v>101</v>
      </c>
      <c r="H746" s="9"/>
      <c r="I746" s="9" t="n">
        <v>158</v>
      </c>
      <c r="J746" s="9" t="s">
        <v>6319</v>
      </c>
      <c r="K746" s="5" t="n">
        <v>526</v>
      </c>
      <c r="L746" s="9"/>
      <c r="M746" s="9"/>
      <c r="N746" s="9"/>
      <c r="O746" s="9"/>
      <c r="P746" s="9"/>
      <c r="Q746" s="9"/>
      <c r="R746" s="5" t="n">
        <v>101</v>
      </c>
      <c r="S746" s="9"/>
      <c r="T746" s="9"/>
      <c r="U746" s="9"/>
      <c r="V746" s="9"/>
      <c r="W746" s="9"/>
      <c r="X746" s="9"/>
      <c r="Y746" s="9"/>
      <c r="Z746" s="9"/>
      <c r="AA746" s="5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 t="s">
        <v>6180</v>
      </c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</row>
    <row r="747" customFormat="false" ht="15.75" hidden="false" customHeight="true" outlineLevel="0" collapsed="false">
      <c r="A747" s="9" t="s">
        <v>3514</v>
      </c>
      <c r="B747" s="120" t="n">
        <v>37775</v>
      </c>
      <c r="C747" s="121" t="s">
        <v>6236</v>
      </c>
      <c r="D747" s="147"/>
      <c r="E747" s="5" t="s">
        <v>6324</v>
      </c>
      <c r="F747" s="9"/>
      <c r="G747" s="142" t="n">
        <v>100</v>
      </c>
      <c r="H747" s="9"/>
      <c r="I747" s="9" t="n">
        <v>147</v>
      </c>
      <c r="J747" s="9" t="s">
        <v>6317</v>
      </c>
      <c r="K747" s="5" t="n">
        <v>538</v>
      </c>
      <c r="L747" s="9"/>
      <c r="M747" s="9"/>
      <c r="N747" s="9"/>
      <c r="O747" s="9"/>
      <c r="P747" s="9"/>
      <c r="Q747" s="9"/>
      <c r="R747" s="5" t="n">
        <v>100</v>
      </c>
      <c r="S747" s="9"/>
      <c r="T747" s="9"/>
      <c r="U747" s="9"/>
      <c r="V747" s="9"/>
      <c r="W747" s="9"/>
      <c r="X747" s="9"/>
      <c r="Y747" s="9"/>
      <c r="Z747" s="9"/>
      <c r="AA747" s="5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 t="s">
        <v>6180</v>
      </c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</row>
    <row r="748" customFormat="false" ht="15.75" hidden="false" customHeight="true" outlineLevel="0" collapsed="false">
      <c r="A748" s="9" t="s">
        <v>3516</v>
      </c>
      <c r="B748" s="120" t="n">
        <v>37760</v>
      </c>
      <c r="C748" s="121" t="s">
        <v>6236</v>
      </c>
      <c r="D748" s="147"/>
      <c r="E748" s="5" t="s">
        <v>6295</v>
      </c>
      <c r="F748" s="9"/>
      <c r="G748" s="142" t="n">
        <v>132</v>
      </c>
      <c r="H748" s="9"/>
      <c r="I748" s="9" t="n">
        <v>460</v>
      </c>
      <c r="J748" s="9" t="s">
        <v>6297</v>
      </c>
      <c r="K748" s="5" t="n">
        <v>1051</v>
      </c>
      <c r="L748" s="9"/>
      <c r="M748" s="9"/>
      <c r="N748" s="9"/>
      <c r="O748" s="9"/>
      <c r="P748" s="9"/>
      <c r="Q748" s="9"/>
      <c r="R748" s="5" t="n">
        <v>132</v>
      </c>
      <c r="S748" s="9"/>
      <c r="T748" s="9"/>
      <c r="U748" s="9"/>
      <c r="V748" s="9"/>
      <c r="W748" s="9"/>
      <c r="X748" s="9"/>
      <c r="Y748" s="9"/>
      <c r="Z748" s="9"/>
      <c r="AA748" s="5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 t="s">
        <v>6180</v>
      </c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</row>
    <row r="749" customFormat="false" ht="15.75" hidden="false" customHeight="true" outlineLevel="0" collapsed="false">
      <c r="A749" s="9" t="s">
        <v>3518</v>
      </c>
      <c r="B749" s="157" t="n">
        <v>36628</v>
      </c>
      <c r="C749" s="121" t="s">
        <v>3761</v>
      </c>
      <c r="D749" s="40"/>
      <c r="E749" s="5" t="n">
        <v>7</v>
      </c>
      <c r="F749" s="9"/>
      <c r="G749" s="142"/>
      <c r="H749" s="9"/>
      <c r="I749" s="9" t="n">
        <v>280</v>
      </c>
      <c r="J749" s="9" t="n">
        <v>18.7</v>
      </c>
      <c r="K749" s="5" t="n">
        <v>744</v>
      </c>
      <c r="L749" s="9"/>
      <c r="M749" s="9"/>
      <c r="N749" s="9"/>
      <c r="O749" s="9"/>
      <c r="P749" s="9"/>
      <c r="Q749" s="9"/>
      <c r="R749" s="5" t="n">
        <v>175</v>
      </c>
      <c r="S749" s="9" t="n">
        <v>30</v>
      </c>
      <c r="T749" s="9" t="n">
        <v>10.7</v>
      </c>
      <c r="U749" s="9"/>
      <c r="V749" s="9"/>
      <c r="W749" s="9"/>
      <c r="X749" s="9"/>
      <c r="Y749" s="9"/>
      <c r="Z749" s="9"/>
      <c r="AA749" s="5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 t="n">
        <v>52.1</v>
      </c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 t="s">
        <v>6323</v>
      </c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</row>
    <row r="750" customFormat="false" ht="15.75" hidden="false" customHeight="true" outlineLevel="0" collapsed="false">
      <c r="A750" s="9" t="s">
        <v>3518</v>
      </c>
      <c r="B750" s="157" t="n">
        <v>36671</v>
      </c>
      <c r="C750" s="121" t="s">
        <v>3761</v>
      </c>
      <c r="D750" s="40"/>
      <c r="E750" s="5" t="n">
        <v>7.1</v>
      </c>
      <c r="F750" s="9"/>
      <c r="G750" s="142"/>
      <c r="H750" s="9"/>
      <c r="I750" s="9" t="n">
        <v>265</v>
      </c>
      <c r="J750" s="9" t="n">
        <v>18.1</v>
      </c>
      <c r="K750" s="5" t="n">
        <v>758</v>
      </c>
      <c r="L750" s="9"/>
      <c r="M750" s="9"/>
      <c r="N750" s="9"/>
      <c r="O750" s="9"/>
      <c r="P750" s="9"/>
      <c r="Q750" s="9"/>
      <c r="R750" s="5" t="n">
        <v>178</v>
      </c>
      <c r="S750" s="9" t="n">
        <v>34</v>
      </c>
      <c r="T750" s="9" t="n">
        <v>12.7</v>
      </c>
      <c r="U750" s="9"/>
      <c r="V750" s="9"/>
      <c r="W750" s="9"/>
      <c r="X750" s="9"/>
      <c r="Y750" s="9"/>
      <c r="Z750" s="9"/>
      <c r="AA750" s="5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 t="n">
        <v>56</v>
      </c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 t="s">
        <v>6323</v>
      </c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</row>
    <row r="751" customFormat="false" ht="15.75" hidden="false" customHeight="true" outlineLevel="0" collapsed="false">
      <c r="A751" s="9" t="s">
        <v>3518</v>
      </c>
      <c r="B751" s="157" t="n">
        <v>36705</v>
      </c>
      <c r="C751" s="121" t="s">
        <v>3761</v>
      </c>
      <c r="D751" s="40"/>
      <c r="E751" s="5" t="n">
        <v>6.9</v>
      </c>
      <c r="F751" s="9"/>
      <c r="G751" s="142"/>
      <c r="H751" s="9"/>
      <c r="I751" s="9" t="n">
        <v>289</v>
      </c>
      <c r="J751" s="9" t="n">
        <v>18</v>
      </c>
      <c r="K751" s="5" t="n">
        <v>788</v>
      </c>
      <c r="L751" s="9"/>
      <c r="M751" s="9"/>
      <c r="N751" s="9"/>
      <c r="O751" s="9"/>
      <c r="P751" s="9"/>
      <c r="Q751" s="9"/>
      <c r="R751" s="5" t="n">
        <v>188</v>
      </c>
      <c r="S751" s="9" t="n">
        <v>35</v>
      </c>
      <c r="T751" s="9" t="n">
        <v>15.2</v>
      </c>
      <c r="U751" s="9"/>
      <c r="V751" s="9"/>
      <c r="W751" s="9"/>
      <c r="X751" s="9"/>
      <c r="Y751" s="9"/>
      <c r="Z751" s="9"/>
      <c r="AA751" s="5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 t="n">
        <v>60.9</v>
      </c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 t="s">
        <v>6323</v>
      </c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</row>
    <row r="752" customFormat="false" ht="15.75" hidden="false" customHeight="true" outlineLevel="0" collapsed="false">
      <c r="A752" s="9" t="s">
        <v>3518</v>
      </c>
      <c r="B752" s="157" t="n">
        <v>36734</v>
      </c>
      <c r="C752" s="121" t="s">
        <v>3761</v>
      </c>
      <c r="D752" s="40"/>
      <c r="E752" s="5" t="n">
        <v>7</v>
      </c>
      <c r="F752" s="9"/>
      <c r="G752" s="142"/>
      <c r="H752" s="9"/>
      <c r="I752" s="9" t="n">
        <v>297</v>
      </c>
      <c r="J752" s="9" t="n">
        <v>18.3</v>
      </c>
      <c r="K752" s="5" t="n">
        <v>844</v>
      </c>
      <c r="L752" s="9"/>
      <c r="M752" s="9"/>
      <c r="N752" s="9"/>
      <c r="O752" s="9"/>
      <c r="P752" s="9"/>
      <c r="Q752" s="9"/>
      <c r="R752" s="5" t="n">
        <v>201</v>
      </c>
      <c r="S752" s="9" t="n">
        <v>36</v>
      </c>
      <c r="T752" s="9" t="n">
        <v>16.5</v>
      </c>
      <c r="U752" s="9"/>
      <c r="V752" s="9"/>
      <c r="W752" s="9"/>
      <c r="X752" s="9"/>
      <c r="Y752" s="9"/>
      <c r="Z752" s="9"/>
      <c r="AA752" s="5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 t="n">
        <v>56.6</v>
      </c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 t="s">
        <v>6323</v>
      </c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</row>
    <row r="753" customFormat="false" ht="15.75" hidden="false" customHeight="true" outlineLevel="0" collapsed="false">
      <c r="A753" s="9" t="s">
        <v>3518</v>
      </c>
      <c r="B753" s="157" t="n">
        <v>36796</v>
      </c>
      <c r="C753" s="121" t="s">
        <v>3761</v>
      </c>
      <c r="D753" s="40"/>
      <c r="E753" s="5" t="n">
        <v>6.8</v>
      </c>
      <c r="F753" s="9"/>
      <c r="G753" s="142"/>
      <c r="H753" s="9"/>
      <c r="I753" s="9" t="n">
        <v>311</v>
      </c>
      <c r="J753" s="9" t="n">
        <v>19</v>
      </c>
      <c r="K753" s="5" t="n">
        <v>891</v>
      </c>
      <c r="L753" s="9"/>
      <c r="M753" s="9"/>
      <c r="N753" s="9"/>
      <c r="O753" s="9"/>
      <c r="P753" s="9"/>
      <c r="Q753" s="9"/>
      <c r="R753" s="5" t="n">
        <v>224</v>
      </c>
      <c r="S753" s="9" t="n">
        <v>45</v>
      </c>
      <c r="T753" s="9" t="n">
        <v>23.4</v>
      </c>
      <c r="U753" s="9"/>
      <c r="V753" s="9"/>
      <c r="W753" s="9"/>
      <c r="X753" s="9"/>
      <c r="Y753" s="9"/>
      <c r="Z753" s="9"/>
      <c r="AA753" s="5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 t="n">
        <v>70</v>
      </c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 t="s">
        <v>6323</v>
      </c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</row>
    <row r="754" customFormat="false" ht="15.75" hidden="false" customHeight="true" outlineLevel="0" collapsed="false">
      <c r="A754" s="9" t="s">
        <v>3518</v>
      </c>
      <c r="B754" s="157" t="n">
        <v>36859</v>
      </c>
      <c r="C754" s="121" t="s">
        <v>3761</v>
      </c>
      <c r="D754" s="40"/>
      <c r="E754" s="5"/>
      <c r="F754" s="9"/>
      <c r="G754" s="142"/>
      <c r="H754" s="9"/>
      <c r="I754" s="9"/>
      <c r="J754" s="9" t="n">
        <v>18.6</v>
      </c>
      <c r="K754" s="5" t="n">
        <v>791</v>
      </c>
      <c r="L754" s="9"/>
      <c r="M754" s="9"/>
      <c r="N754" s="9"/>
      <c r="O754" s="9"/>
      <c r="P754" s="9"/>
      <c r="Q754" s="9"/>
      <c r="R754" s="5"/>
      <c r="S754" s="9"/>
      <c r="T754" s="9"/>
      <c r="U754" s="9"/>
      <c r="V754" s="9"/>
      <c r="W754" s="9"/>
      <c r="X754" s="9"/>
      <c r="Y754" s="9"/>
      <c r="Z754" s="9"/>
      <c r="AA754" s="5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 t="s">
        <v>6323</v>
      </c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</row>
    <row r="755" customFormat="false" ht="15.75" hidden="false" customHeight="true" outlineLevel="0" collapsed="false">
      <c r="A755" s="9" t="s">
        <v>3518</v>
      </c>
      <c r="B755" s="157" t="n">
        <v>36880</v>
      </c>
      <c r="C755" s="121" t="s">
        <v>3761</v>
      </c>
      <c r="D755" s="40"/>
      <c r="E755" s="5"/>
      <c r="F755" s="9"/>
      <c r="G755" s="142"/>
      <c r="H755" s="9"/>
      <c r="I755" s="9"/>
      <c r="J755" s="9" t="n">
        <v>19</v>
      </c>
      <c r="K755" s="5" t="n">
        <v>797</v>
      </c>
      <c r="L755" s="9"/>
      <c r="M755" s="9"/>
      <c r="N755" s="9"/>
      <c r="O755" s="9"/>
      <c r="P755" s="9"/>
      <c r="Q755" s="9"/>
      <c r="R755" s="5"/>
      <c r="S755" s="9"/>
      <c r="T755" s="9"/>
      <c r="U755" s="9"/>
      <c r="V755" s="9"/>
      <c r="W755" s="9"/>
      <c r="X755" s="9"/>
      <c r="Y755" s="9"/>
      <c r="Z755" s="9"/>
      <c r="AA755" s="5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 t="s">
        <v>6323</v>
      </c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</row>
    <row r="756" customFormat="false" ht="15.75" hidden="false" customHeight="true" outlineLevel="0" collapsed="false">
      <c r="A756" s="9" t="s">
        <v>3518</v>
      </c>
      <c r="B756" s="157" t="n">
        <v>37540</v>
      </c>
      <c r="C756" s="121" t="s">
        <v>3746</v>
      </c>
      <c r="D756" s="40"/>
      <c r="E756" s="5" t="n">
        <v>6.7</v>
      </c>
      <c r="F756" s="9"/>
      <c r="G756" s="142"/>
      <c r="H756" s="9"/>
      <c r="I756" s="9" t="n">
        <v>361</v>
      </c>
      <c r="J756" s="9" t="n">
        <v>18.8</v>
      </c>
      <c r="K756" s="5" t="n">
        <v>998</v>
      </c>
      <c r="L756" s="9"/>
      <c r="M756" s="9"/>
      <c r="N756" s="9"/>
      <c r="O756" s="9"/>
      <c r="P756" s="9"/>
      <c r="Q756" s="9"/>
      <c r="R756" s="5" t="n">
        <v>257</v>
      </c>
      <c r="S756" s="9" t="n">
        <v>59</v>
      </c>
      <c r="T756" s="9" t="n">
        <v>17.2</v>
      </c>
      <c r="U756" s="9"/>
      <c r="V756" s="9"/>
      <c r="W756" s="9"/>
      <c r="X756" s="9"/>
      <c r="Y756" s="9"/>
      <c r="Z756" s="9"/>
      <c r="AA756" s="5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 t="n">
        <v>89</v>
      </c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 t="s">
        <v>6323</v>
      </c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</row>
    <row r="757" customFormat="false" ht="15.75" hidden="false" customHeight="true" outlineLevel="0" collapsed="false">
      <c r="A757" s="9" t="s">
        <v>3520</v>
      </c>
      <c r="B757" s="158" t="n">
        <v>36626</v>
      </c>
      <c r="C757" s="121" t="s">
        <v>3761</v>
      </c>
      <c r="D757" s="40"/>
      <c r="E757" s="5" t="n">
        <v>7</v>
      </c>
      <c r="F757" s="9"/>
      <c r="G757" s="142"/>
      <c r="H757" s="9"/>
      <c r="I757" s="9" t="n">
        <v>404</v>
      </c>
      <c r="J757" s="9" t="n">
        <v>18.7</v>
      </c>
      <c r="K757" s="5" t="n">
        <v>1726</v>
      </c>
      <c r="L757" s="9"/>
      <c r="M757" s="9"/>
      <c r="N757" s="9"/>
      <c r="O757" s="9"/>
      <c r="P757" s="9"/>
      <c r="Q757" s="9"/>
      <c r="R757" s="5" t="n">
        <v>88</v>
      </c>
      <c r="S757" s="9" t="n">
        <v>182</v>
      </c>
      <c r="T757" s="9" t="n">
        <v>69.5</v>
      </c>
      <c r="U757" s="9"/>
      <c r="V757" s="9"/>
      <c r="W757" s="9"/>
      <c r="X757" s="9"/>
      <c r="Y757" s="9"/>
      <c r="Z757" s="9" t="n">
        <v>125.5</v>
      </c>
      <c r="AA757" s="5"/>
      <c r="AB757" s="9" t="n">
        <v>5.4</v>
      </c>
      <c r="AC757" s="9" t="n">
        <v>37.2</v>
      </c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 t="n">
        <v>43</v>
      </c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 t="s">
        <v>6323</v>
      </c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</row>
    <row r="758" customFormat="false" ht="15.75" hidden="false" customHeight="true" outlineLevel="0" collapsed="false">
      <c r="A758" s="9" t="s">
        <v>3520</v>
      </c>
      <c r="B758" s="158" t="n">
        <v>36671</v>
      </c>
      <c r="C758" s="121" t="s">
        <v>3761</v>
      </c>
      <c r="D758" s="40"/>
      <c r="E758" s="5" t="n">
        <v>7.1</v>
      </c>
      <c r="F758" s="9"/>
      <c r="G758" s="142"/>
      <c r="H758" s="9"/>
      <c r="I758" s="9" t="n">
        <v>384</v>
      </c>
      <c r="J758" s="9" t="n">
        <v>18.3</v>
      </c>
      <c r="K758" s="5" t="n">
        <v>1566</v>
      </c>
      <c r="L758" s="9"/>
      <c r="M758" s="9"/>
      <c r="N758" s="9"/>
      <c r="O758" s="9"/>
      <c r="P758" s="9"/>
      <c r="Q758" s="9"/>
      <c r="R758" s="5" t="n">
        <v>409</v>
      </c>
      <c r="S758" s="9" t="n">
        <v>192</v>
      </c>
      <c r="T758" s="9" t="n">
        <v>60.3</v>
      </c>
      <c r="U758" s="9"/>
      <c r="V758" s="9"/>
      <c r="W758" s="9"/>
      <c r="X758" s="9"/>
      <c r="Y758" s="9"/>
      <c r="Z758" s="9" t="n">
        <v>124.1</v>
      </c>
      <c r="AA758" s="5"/>
      <c r="AB758" s="9" t="n">
        <v>6.2</v>
      </c>
      <c r="AC758" s="9" t="n">
        <v>35.7</v>
      </c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 t="n">
        <v>44</v>
      </c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 t="s">
        <v>6323</v>
      </c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</row>
    <row r="759" customFormat="false" ht="15.75" hidden="false" customHeight="true" outlineLevel="0" collapsed="false">
      <c r="A759" s="9" t="s">
        <v>3520</v>
      </c>
      <c r="B759" s="158" t="n">
        <v>36697</v>
      </c>
      <c r="C759" s="121" t="s">
        <v>3761</v>
      </c>
      <c r="D759" s="40"/>
      <c r="E759" s="5" t="n">
        <v>6.9</v>
      </c>
      <c r="F759" s="9"/>
      <c r="G759" s="142"/>
      <c r="H759" s="9"/>
      <c r="I759" s="9" t="n">
        <v>399</v>
      </c>
      <c r="J759" s="9" t="n">
        <v>18.1</v>
      </c>
      <c r="K759" s="5" t="n">
        <v>1560</v>
      </c>
      <c r="L759" s="9"/>
      <c r="M759" s="9"/>
      <c r="N759" s="9"/>
      <c r="O759" s="9"/>
      <c r="P759" s="9"/>
      <c r="Q759" s="9"/>
      <c r="R759" s="5" t="n">
        <v>424</v>
      </c>
      <c r="S759" s="9" t="n">
        <v>184</v>
      </c>
      <c r="T759" s="9" t="n">
        <v>54.2</v>
      </c>
      <c r="U759" s="9"/>
      <c r="V759" s="9"/>
      <c r="W759" s="9"/>
      <c r="X759" s="9"/>
      <c r="Y759" s="9"/>
      <c r="Z759" s="9" t="n">
        <v>117.8</v>
      </c>
      <c r="AA759" s="5"/>
      <c r="AB759" s="9" t="n">
        <v>5.8</v>
      </c>
      <c r="AC759" s="9" t="n">
        <v>35.6</v>
      </c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 t="n">
        <v>41.9</v>
      </c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 t="s">
        <v>6323</v>
      </c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</row>
    <row r="760" customFormat="false" ht="15.75" hidden="false" customHeight="true" outlineLevel="0" collapsed="false">
      <c r="A760" s="9" t="s">
        <v>3520</v>
      </c>
      <c r="B760" s="158" t="n">
        <v>36733</v>
      </c>
      <c r="C760" s="121" t="s">
        <v>3761</v>
      </c>
      <c r="D760" s="40"/>
      <c r="E760" s="5" t="n">
        <v>7</v>
      </c>
      <c r="F760" s="9"/>
      <c r="G760" s="142"/>
      <c r="H760" s="9"/>
      <c r="I760" s="9" t="n">
        <v>417</v>
      </c>
      <c r="J760" s="9" t="n">
        <v>18.6</v>
      </c>
      <c r="K760" s="5" t="n">
        <v>1544</v>
      </c>
      <c r="L760" s="9"/>
      <c r="M760" s="9"/>
      <c r="N760" s="9"/>
      <c r="O760" s="9"/>
      <c r="P760" s="9"/>
      <c r="Q760" s="9"/>
      <c r="R760" s="5" t="n">
        <v>439</v>
      </c>
      <c r="S760" s="9" t="n">
        <v>189</v>
      </c>
      <c r="T760" s="9" t="n">
        <v>50.5</v>
      </c>
      <c r="U760" s="9"/>
      <c r="V760" s="9"/>
      <c r="W760" s="9"/>
      <c r="X760" s="9"/>
      <c r="Y760" s="9"/>
      <c r="Z760" s="9" t="n">
        <v>118.9</v>
      </c>
      <c r="AA760" s="5"/>
      <c r="AB760" s="9" t="n">
        <v>5.6</v>
      </c>
      <c r="AC760" s="9" t="n">
        <v>35.8</v>
      </c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 t="n">
        <v>38.2</v>
      </c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 t="s">
        <v>6323</v>
      </c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</row>
    <row r="761" customFormat="false" ht="15.75" hidden="false" customHeight="true" outlineLevel="0" collapsed="false">
      <c r="A761" s="9" t="s">
        <v>3520</v>
      </c>
      <c r="B761" s="158" t="n">
        <v>36795</v>
      </c>
      <c r="C761" s="121" t="s">
        <v>3761</v>
      </c>
      <c r="D761" s="40"/>
      <c r="E761" s="5" t="n">
        <v>6.8</v>
      </c>
      <c r="F761" s="9"/>
      <c r="G761" s="142"/>
      <c r="H761" s="9"/>
      <c r="I761" s="9" t="n">
        <v>357</v>
      </c>
      <c r="J761" s="9" t="n">
        <v>17.4</v>
      </c>
      <c r="K761" s="5" t="n">
        <v>970</v>
      </c>
      <c r="L761" s="9"/>
      <c r="M761" s="9"/>
      <c r="N761" s="9"/>
      <c r="O761" s="9"/>
      <c r="P761" s="9"/>
      <c r="Q761" s="9"/>
      <c r="R761" s="5" t="n">
        <v>232</v>
      </c>
      <c r="S761" s="9" t="n">
        <v>90</v>
      </c>
      <c r="T761" s="9" t="n">
        <v>20.6</v>
      </c>
      <c r="U761" s="9"/>
      <c r="V761" s="9"/>
      <c r="W761" s="9"/>
      <c r="X761" s="9"/>
      <c r="Y761" s="9"/>
      <c r="Z761" s="9" t="n">
        <v>58.8</v>
      </c>
      <c r="AA761" s="5"/>
      <c r="AB761" s="9" t="n">
        <v>6.2</v>
      </c>
      <c r="AC761" s="9" t="n">
        <v>18.4</v>
      </c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 t="n">
        <v>10.7</v>
      </c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 t="s">
        <v>6323</v>
      </c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</row>
    <row r="762" customFormat="false" ht="15.75" hidden="false" customHeight="true" outlineLevel="0" collapsed="false">
      <c r="A762" s="9" t="s">
        <v>3520</v>
      </c>
      <c r="B762" s="158" t="n">
        <v>36859</v>
      </c>
      <c r="C762" s="121" t="s">
        <v>3761</v>
      </c>
      <c r="D762" s="40"/>
      <c r="E762" s="5"/>
      <c r="F762" s="9"/>
      <c r="G762" s="142"/>
      <c r="H762" s="9"/>
      <c r="I762" s="9"/>
      <c r="J762" s="9" t="n">
        <v>17.2</v>
      </c>
      <c r="K762" s="5" t="n">
        <v>1277</v>
      </c>
      <c r="L762" s="9"/>
      <c r="M762" s="9"/>
      <c r="N762" s="9"/>
      <c r="O762" s="9"/>
      <c r="P762" s="9"/>
      <c r="Q762" s="9"/>
      <c r="R762" s="5"/>
      <c r="S762" s="9"/>
      <c r="T762" s="9"/>
      <c r="U762" s="9"/>
      <c r="V762" s="9"/>
      <c r="W762" s="9"/>
      <c r="X762" s="9"/>
      <c r="Y762" s="9"/>
      <c r="Z762" s="9"/>
      <c r="AA762" s="5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 t="s">
        <v>6323</v>
      </c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</row>
    <row r="763" customFormat="false" ht="15.75" hidden="false" customHeight="true" outlineLevel="0" collapsed="false">
      <c r="A763" s="9" t="s">
        <v>3520</v>
      </c>
      <c r="B763" s="158" t="n">
        <v>36880</v>
      </c>
      <c r="C763" s="121" t="s">
        <v>3761</v>
      </c>
      <c r="D763" s="40"/>
      <c r="E763" s="5"/>
      <c r="F763" s="9"/>
      <c r="G763" s="142"/>
      <c r="H763" s="9"/>
      <c r="I763" s="9"/>
      <c r="J763" s="9" t="n">
        <v>19.3</v>
      </c>
      <c r="K763" s="5" t="n">
        <v>1318</v>
      </c>
      <c r="L763" s="9"/>
      <c r="M763" s="9"/>
      <c r="N763" s="9"/>
      <c r="O763" s="9"/>
      <c r="P763" s="9"/>
      <c r="Q763" s="9"/>
      <c r="R763" s="5"/>
      <c r="S763" s="9"/>
      <c r="T763" s="9"/>
      <c r="U763" s="9"/>
      <c r="V763" s="9"/>
      <c r="W763" s="9"/>
      <c r="X763" s="9"/>
      <c r="Y763" s="9"/>
      <c r="Z763" s="9"/>
      <c r="AA763" s="5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 t="s">
        <v>6323</v>
      </c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</row>
    <row r="764" customFormat="false" ht="15.75" hidden="false" customHeight="true" outlineLevel="0" collapsed="false">
      <c r="A764" s="9" t="s">
        <v>3520</v>
      </c>
      <c r="B764" s="158" t="n">
        <v>37539</v>
      </c>
      <c r="C764" s="121" t="s">
        <v>3746</v>
      </c>
      <c r="D764" s="40"/>
      <c r="E764" s="5" t="n">
        <v>6.7</v>
      </c>
      <c r="F764" s="9"/>
      <c r="G764" s="142"/>
      <c r="H764" s="9"/>
      <c r="I764" s="9" t="n">
        <v>430</v>
      </c>
      <c r="J764" s="9" t="n">
        <v>19.5</v>
      </c>
      <c r="K764" s="5" t="n">
        <v>1476</v>
      </c>
      <c r="L764" s="9"/>
      <c r="M764" s="9"/>
      <c r="N764" s="9"/>
      <c r="O764" s="9"/>
      <c r="P764" s="9"/>
      <c r="Q764" s="9"/>
      <c r="R764" s="5" t="n">
        <v>432</v>
      </c>
      <c r="S764" s="9" t="n">
        <v>189</v>
      </c>
      <c r="T764" s="9" t="n">
        <v>49</v>
      </c>
      <c r="U764" s="9"/>
      <c r="V764" s="9"/>
      <c r="W764" s="9"/>
      <c r="X764" s="9"/>
      <c r="Y764" s="9"/>
      <c r="Z764" s="9" t="n">
        <v>110.5</v>
      </c>
      <c r="AA764" s="5"/>
      <c r="AB764" s="9" t="n">
        <v>4.6</v>
      </c>
      <c r="AC764" s="9" t="n">
        <v>40.1</v>
      </c>
      <c r="AD764" s="9" t="n">
        <v>61.3</v>
      </c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 t="n">
        <v>38.8</v>
      </c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 t="s">
        <v>6323</v>
      </c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</row>
    <row r="765" customFormat="false" ht="15.75" hidden="false" customHeight="true" outlineLevel="0" collapsed="false">
      <c r="A765" s="159" t="s">
        <v>3522</v>
      </c>
      <c r="B765" s="158" t="n">
        <v>36705</v>
      </c>
      <c r="C765" s="160" t="s">
        <v>3761</v>
      </c>
      <c r="D765" s="161"/>
      <c r="E765" s="162" t="n">
        <v>7.1</v>
      </c>
      <c r="F765" s="159"/>
      <c r="G765" s="163"/>
      <c r="H765" s="159"/>
      <c r="I765" s="159" t="n">
        <v>291</v>
      </c>
      <c r="J765" s="159" t="n">
        <v>7.1</v>
      </c>
      <c r="K765" s="162" t="n">
        <v>672</v>
      </c>
      <c r="L765" s="159"/>
      <c r="M765" s="159"/>
      <c r="N765" s="159"/>
      <c r="O765" s="159"/>
      <c r="P765" s="159"/>
      <c r="Q765" s="159"/>
      <c r="R765" s="162" t="n">
        <v>200</v>
      </c>
      <c r="S765" s="159" t="n">
        <v>17</v>
      </c>
      <c r="T765" s="159" t="n">
        <v>13.2</v>
      </c>
      <c r="U765" s="159"/>
      <c r="V765" s="159"/>
      <c r="W765" s="159"/>
      <c r="X765" s="159"/>
      <c r="Y765" s="159"/>
      <c r="Z765" s="159" t="n">
        <v>56.3</v>
      </c>
      <c r="AA765" s="162" t="n">
        <v>79</v>
      </c>
      <c r="AB765" s="159" t="n">
        <v>2</v>
      </c>
      <c r="AC765" s="159" t="n">
        <v>14.5</v>
      </c>
      <c r="AD765" s="159"/>
      <c r="AE765" s="159"/>
      <c r="AF765" s="159"/>
      <c r="AG765" s="159"/>
      <c r="AH765" s="159"/>
      <c r="AI765" s="159"/>
      <c r="AJ765" s="159"/>
      <c r="AK765" s="159"/>
      <c r="AL765" s="159"/>
      <c r="AM765" s="159"/>
      <c r="AN765" s="159"/>
      <c r="AO765" s="159"/>
      <c r="AP765" s="159"/>
      <c r="AQ765" s="159"/>
      <c r="AR765" s="159"/>
      <c r="AS765" s="159"/>
      <c r="AT765" s="159"/>
      <c r="AU765" s="159"/>
      <c r="AV765" s="159"/>
      <c r="AW765" s="159"/>
      <c r="AX765" s="159"/>
      <c r="AY765" s="159"/>
      <c r="AZ765" s="159"/>
      <c r="BA765" s="159"/>
      <c r="BB765" s="159"/>
      <c r="BC765" s="159"/>
      <c r="BD765" s="159"/>
      <c r="BE765" s="159"/>
      <c r="BF765" s="159"/>
      <c r="BG765" s="159"/>
      <c r="BH765" s="159"/>
      <c r="BI765" s="159"/>
      <c r="BJ765" s="159" t="n">
        <v>18.9</v>
      </c>
      <c r="BK765" s="159"/>
      <c r="BL765" s="159"/>
      <c r="BM765" s="159"/>
      <c r="BN765" s="159"/>
      <c r="BO765" s="159"/>
      <c r="BP765" s="159"/>
      <c r="BQ765" s="159"/>
      <c r="BR765" s="159"/>
      <c r="BS765" s="159"/>
      <c r="BT765" s="159"/>
      <c r="BU765" s="159"/>
      <c r="BV765" s="159"/>
      <c r="BW765" s="159"/>
      <c r="BX765" s="159" t="s">
        <v>6323</v>
      </c>
      <c r="BY765" s="159"/>
      <c r="BZ765" s="159"/>
      <c r="CA765" s="159"/>
      <c r="CB765" s="159"/>
      <c r="CC765" s="159"/>
      <c r="CD765" s="159"/>
      <c r="CE765" s="159"/>
      <c r="CF765" s="159"/>
      <c r="CG765" s="159"/>
      <c r="CH765" s="159"/>
      <c r="CI765" s="159"/>
      <c r="CJ765" s="159"/>
      <c r="CK765" s="159"/>
    </row>
    <row r="766" customFormat="false" ht="15.75" hidden="false" customHeight="true" outlineLevel="0" collapsed="false">
      <c r="A766" s="159" t="s">
        <v>3522</v>
      </c>
      <c r="B766" s="158" t="n">
        <v>36734</v>
      </c>
      <c r="C766" s="160" t="s">
        <v>3761</v>
      </c>
      <c r="D766" s="161"/>
      <c r="E766" s="162" t="n">
        <v>7.1</v>
      </c>
      <c r="F766" s="159"/>
      <c r="G766" s="163"/>
      <c r="H766" s="159"/>
      <c r="I766" s="159" t="n">
        <v>308</v>
      </c>
      <c r="J766" s="159" t="n">
        <v>7.1</v>
      </c>
      <c r="K766" s="162" t="n">
        <v>693</v>
      </c>
      <c r="L766" s="159"/>
      <c r="M766" s="159"/>
      <c r="N766" s="159"/>
      <c r="O766" s="159"/>
      <c r="P766" s="159"/>
      <c r="Q766" s="159"/>
      <c r="R766" s="162" t="n">
        <v>205</v>
      </c>
      <c r="S766" s="159" t="n">
        <v>19</v>
      </c>
      <c r="T766" s="159" t="n">
        <v>12.1</v>
      </c>
      <c r="U766" s="159"/>
      <c r="V766" s="159"/>
      <c r="W766" s="159"/>
      <c r="X766" s="159"/>
      <c r="Y766" s="159"/>
      <c r="Z766" s="159" t="n">
        <v>58.4</v>
      </c>
      <c r="AA766" s="162" t="n">
        <v>74</v>
      </c>
      <c r="AB766" s="159" t="n">
        <v>3.6</v>
      </c>
      <c r="AC766" s="159" t="n">
        <v>15.6</v>
      </c>
      <c r="AD766" s="159"/>
      <c r="AE766" s="159"/>
      <c r="AF766" s="159"/>
      <c r="AG766" s="159"/>
      <c r="AH766" s="159"/>
      <c r="AI766" s="159"/>
      <c r="AJ766" s="159"/>
      <c r="AK766" s="159"/>
      <c r="AL766" s="159"/>
      <c r="AM766" s="159"/>
      <c r="AN766" s="159"/>
      <c r="AO766" s="159"/>
      <c r="AP766" s="159"/>
      <c r="AQ766" s="159"/>
      <c r="AR766" s="159"/>
      <c r="AS766" s="159"/>
      <c r="AT766" s="159"/>
      <c r="AU766" s="159"/>
      <c r="AV766" s="159"/>
      <c r="AW766" s="159"/>
      <c r="AX766" s="159"/>
      <c r="AY766" s="159"/>
      <c r="AZ766" s="159"/>
      <c r="BA766" s="159"/>
      <c r="BB766" s="159"/>
      <c r="BC766" s="159"/>
      <c r="BD766" s="159"/>
      <c r="BE766" s="159"/>
      <c r="BF766" s="159"/>
      <c r="BG766" s="159"/>
      <c r="BH766" s="159"/>
      <c r="BI766" s="159"/>
      <c r="BJ766" s="159" t="n">
        <v>18.9</v>
      </c>
      <c r="BK766" s="159"/>
      <c r="BL766" s="159"/>
      <c r="BM766" s="159"/>
      <c r="BN766" s="159"/>
      <c r="BO766" s="159"/>
      <c r="BP766" s="159"/>
      <c r="BQ766" s="159"/>
      <c r="BR766" s="159"/>
      <c r="BS766" s="159"/>
      <c r="BT766" s="159"/>
      <c r="BU766" s="159"/>
      <c r="BV766" s="159"/>
      <c r="BW766" s="159"/>
      <c r="BX766" s="159" t="s">
        <v>6323</v>
      </c>
      <c r="BY766" s="159"/>
      <c r="BZ766" s="159"/>
      <c r="CA766" s="159"/>
      <c r="CB766" s="159"/>
      <c r="CC766" s="159"/>
      <c r="CD766" s="159"/>
      <c r="CE766" s="159"/>
      <c r="CF766" s="159"/>
      <c r="CG766" s="159"/>
      <c r="CH766" s="159"/>
      <c r="CI766" s="159"/>
      <c r="CJ766" s="159"/>
      <c r="CK766" s="159"/>
    </row>
    <row r="767" customFormat="false" ht="15.75" hidden="false" customHeight="true" outlineLevel="0" collapsed="false">
      <c r="A767" s="159" t="s">
        <v>3522</v>
      </c>
      <c r="B767" s="158" t="n">
        <v>36796</v>
      </c>
      <c r="C767" s="160" t="s">
        <v>3761</v>
      </c>
      <c r="D767" s="161"/>
      <c r="E767" s="162" t="n">
        <v>7.1</v>
      </c>
      <c r="F767" s="159"/>
      <c r="G767" s="163"/>
      <c r="H767" s="159"/>
      <c r="I767" s="159" t="n">
        <v>307</v>
      </c>
      <c r="J767" s="159" t="n">
        <v>7.1</v>
      </c>
      <c r="K767" s="162" t="n">
        <v>666</v>
      </c>
      <c r="L767" s="159"/>
      <c r="M767" s="159"/>
      <c r="N767" s="159"/>
      <c r="O767" s="159"/>
      <c r="P767" s="159"/>
      <c r="Q767" s="159"/>
      <c r="R767" s="162" t="n">
        <v>206</v>
      </c>
      <c r="S767" s="159" t="n">
        <v>18.7</v>
      </c>
      <c r="T767" s="159" t="n">
        <v>18.4</v>
      </c>
      <c r="U767" s="159"/>
      <c r="V767" s="159"/>
      <c r="W767" s="159"/>
      <c r="X767" s="159"/>
      <c r="Y767" s="159"/>
      <c r="Z767" s="159" t="n">
        <v>54.5</v>
      </c>
      <c r="AA767" s="162" t="n">
        <v>72</v>
      </c>
      <c r="AB767" s="159" t="n">
        <v>1.9</v>
      </c>
      <c r="AC767" s="159" t="n">
        <v>15.2</v>
      </c>
      <c r="AD767" s="159"/>
      <c r="AE767" s="159"/>
      <c r="AF767" s="159"/>
      <c r="AG767" s="159"/>
      <c r="AH767" s="159"/>
      <c r="AI767" s="159"/>
      <c r="AJ767" s="159"/>
      <c r="AK767" s="159"/>
      <c r="AL767" s="159"/>
      <c r="AM767" s="159"/>
      <c r="AN767" s="159"/>
      <c r="AO767" s="159"/>
      <c r="AP767" s="159"/>
      <c r="AQ767" s="159"/>
      <c r="AR767" s="159"/>
      <c r="AS767" s="159"/>
      <c r="AT767" s="159"/>
      <c r="AU767" s="159"/>
      <c r="AV767" s="159"/>
      <c r="AW767" s="159"/>
      <c r="AX767" s="159"/>
      <c r="AY767" s="159"/>
      <c r="AZ767" s="159"/>
      <c r="BA767" s="159"/>
      <c r="BB767" s="159"/>
      <c r="BC767" s="159"/>
      <c r="BD767" s="159"/>
      <c r="BE767" s="159"/>
      <c r="BF767" s="159"/>
      <c r="BG767" s="159"/>
      <c r="BH767" s="159"/>
      <c r="BI767" s="159"/>
      <c r="BJ767" s="159" t="n">
        <v>18.1</v>
      </c>
      <c r="BK767" s="159"/>
      <c r="BL767" s="159"/>
      <c r="BM767" s="159"/>
      <c r="BN767" s="159"/>
      <c r="BO767" s="159"/>
      <c r="BP767" s="159"/>
      <c r="BQ767" s="159"/>
      <c r="BR767" s="159"/>
      <c r="BS767" s="159"/>
      <c r="BT767" s="159"/>
      <c r="BU767" s="159"/>
      <c r="BV767" s="159"/>
      <c r="BW767" s="159"/>
      <c r="BX767" s="159" t="s">
        <v>6323</v>
      </c>
      <c r="BY767" s="159"/>
      <c r="BZ767" s="159"/>
      <c r="CA767" s="159"/>
      <c r="CB767" s="159"/>
      <c r="CC767" s="159"/>
      <c r="CD767" s="159"/>
      <c r="CE767" s="159"/>
      <c r="CF767" s="159"/>
      <c r="CG767" s="159"/>
      <c r="CH767" s="159"/>
      <c r="CI767" s="159"/>
      <c r="CJ767" s="159"/>
      <c r="CK767" s="159"/>
    </row>
    <row r="768" customFormat="false" ht="15.75" hidden="false" customHeight="true" outlineLevel="0" collapsed="false">
      <c r="A768" s="159" t="s">
        <v>3522</v>
      </c>
      <c r="B768" s="158" t="n">
        <v>36859</v>
      </c>
      <c r="C768" s="160" t="s">
        <v>3761</v>
      </c>
      <c r="D768" s="161"/>
      <c r="E768" s="162"/>
      <c r="F768" s="159"/>
      <c r="G768" s="163"/>
      <c r="H768" s="159"/>
      <c r="I768" s="159"/>
      <c r="J768" s="159"/>
      <c r="K768" s="162" t="n">
        <v>570</v>
      </c>
      <c r="L768" s="159"/>
      <c r="M768" s="159"/>
      <c r="N768" s="159"/>
      <c r="O768" s="159"/>
      <c r="P768" s="159"/>
      <c r="Q768" s="159"/>
      <c r="R768" s="162"/>
      <c r="S768" s="159"/>
      <c r="T768" s="159"/>
      <c r="U768" s="159"/>
      <c r="V768" s="159"/>
      <c r="W768" s="159"/>
      <c r="X768" s="159"/>
      <c r="Y768" s="159"/>
      <c r="Z768" s="159"/>
      <c r="AA768" s="162"/>
      <c r="AB768" s="159"/>
      <c r="AC768" s="159"/>
      <c r="AD768" s="159"/>
      <c r="AE768" s="159"/>
      <c r="AF768" s="159"/>
      <c r="AG768" s="159"/>
      <c r="AH768" s="159"/>
      <c r="AI768" s="159"/>
      <c r="AJ768" s="159"/>
      <c r="AK768" s="159"/>
      <c r="AL768" s="159"/>
      <c r="AM768" s="159"/>
      <c r="AN768" s="159"/>
      <c r="AO768" s="159"/>
      <c r="AP768" s="159"/>
      <c r="AQ768" s="159"/>
      <c r="AR768" s="159"/>
      <c r="AS768" s="159"/>
      <c r="AT768" s="159"/>
      <c r="AU768" s="159"/>
      <c r="AV768" s="159"/>
      <c r="AW768" s="159"/>
      <c r="AX768" s="159"/>
      <c r="AY768" s="159"/>
      <c r="AZ768" s="159"/>
      <c r="BA768" s="159"/>
      <c r="BB768" s="159"/>
      <c r="BC768" s="159"/>
      <c r="BD768" s="159"/>
      <c r="BE768" s="159"/>
      <c r="BF768" s="159"/>
      <c r="BG768" s="159"/>
      <c r="BH768" s="159"/>
      <c r="BI768" s="159"/>
      <c r="BJ768" s="159"/>
      <c r="BK768" s="159"/>
      <c r="BL768" s="159"/>
      <c r="BM768" s="159"/>
      <c r="BN768" s="159"/>
      <c r="BO768" s="159"/>
      <c r="BP768" s="159"/>
      <c r="BQ768" s="159"/>
      <c r="BR768" s="159"/>
      <c r="BS768" s="159"/>
      <c r="BT768" s="159"/>
      <c r="BU768" s="159"/>
      <c r="BV768" s="159"/>
      <c r="BW768" s="159"/>
      <c r="BX768" s="159" t="s">
        <v>6323</v>
      </c>
      <c r="BY768" s="159"/>
      <c r="BZ768" s="159"/>
      <c r="CA768" s="159"/>
      <c r="CB768" s="159"/>
      <c r="CC768" s="159"/>
      <c r="CD768" s="159"/>
      <c r="CE768" s="159"/>
      <c r="CF768" s="159"/>
      <c r="CG768" s="159"/>
      <c r="CH768" s="159"/>
      <c r="CI768" s="159"/>
      <c r="CJ768" s="159"/>
      <c r="CK768" s="159"/>
    </row>
    <row r="769" customFormat="false" ht="15.75" hidden="false" customHeight="true" outlineLevel="0" collapsed="false">
      <c r="A769" s="159" t="s">
        <v>3522</v>
      </c>
      <c r="B769" s="158" t="n">
        <v>36880</v>
      </c>
      <c r="C769" s="160" t="s">
        <v>3761</v>
      </c>
      <c r="D769" s="161"/>
      <c r="E769" s="162"/>
      <c r="F769" s="159"/>
      <c r="G769" s="163"/>
      <c r="H769" s="159"/>
      <c r="I769" s="159"/>
      <c r="J769" s="159"/>
      <c r="K769" s="162" t="n">
        <v>564</v>
      </c>
      <c r="L769" s="159"/>
      <c r="M769" s="159"/>
      <c r="N769" s="159"/>
      <c r="O769" s="159"/>
      <c r="P769" s="159"/>
      <c r="Q769" s="159"/>
      <c r="R769" s="162"/>
      <c r="S769" s="159"/>
      <c r="T769" s="159"/>
      <c r="U769" s="159"/>
      <c r="V769" s="159"/>
      <c r="W769" s="159"/>
      <c r="X769" s="159"/>
      <c r="Y769" s="159"/>
      <c r="Z769" s="159"/>
      <c r="AA769" s="162"/>
      <c r="AB769" s="159"/>
      <c r="AC769" s="159"/>
      <c r="AD769" s="159"/>
      <c r="AE769" s="159"/>
      <c r="AF769" s="159"/>
      <c r="AG769" s="159"/>
      <c r="AH769" s="159"/>
      <c r="AI769" s="159"/>
      <c r="AJ769" s="159"/>
      <c r="AK769" s="159"/>
      <c r="AL769" s="159"/>
      <c r="AM769" s="159"/>
      <c r="AN769" s="159"/>
      <c r="AO769" s="159"/>
      <c r="AP769" s="159"/>
      <c r="AQ769" s="159"/>
      <c r="AR769" s="159"/>
      <c r="AS769" s="159"/>
      <c r="AT769" s="159"/>
      <c r="AU769" s="159"/>
      <c r="AV769" s="159"/>
      <c r="AW769" s="159"/>
      <c r="AX769" s="159"/>
      <c r="AY769" s="159"/>
      <c r="AZ769" s="159"/>
      <c r="BA769" s="159"/>
      <c r="BB769" s="159"/>
      <c r="BC769" s="159"/>
      <c r="BD769" s="159"/>
      <c r="BE769" s="159"/>
      <c r="BF769" s="159"/>
      <c r="BG769" s="159"/>
      <c r="BH769" s="159"/>
      <c r="BI769" s="159"/>
      <c r="BJ769" s="159"/>
      <c r="BK769" s="159"/>
      <c r="BL769" s="159"/>
      <c r="BM769" s="159"/>
      <c r="BN769" s="159"/>
      <c r="BO769" s="159"/>
      <c r="BP769" s="159"/>
      <c r="BQ769" s="159"/>
      <c r="BR769" s="159"/>
      <c r="BS769" s="159"/>
      <c r="BT769" s="159"/>
      <c r="BU769" s="159"/>
      <c r="BV769" s="159"/>
      <c r="BW769" s="159"/>
      <c r="BX769" s="159" t="s">
        <v>6323</v>
      </c>
      <c r="BY769" s="159"/>
      <c r="BZ769" s="159"/>
      <c r="CA769" s="159"/>
      <c r="CB769" s="159"/>
      <c r="CC769" s="159"/>
      <c r="CD769" s="159"/>
      <c r="CE769" s="159"/>
      <c r="CF769" s="159"/>
      <c r="CG769" s="159"/>
      <c r="CH769" s="159"/>
      <c r="CI769" s="159"/>
      <c r="CJ769" s="159"/>
      <c r="CK769" s="159"/>
    </row>
    <row r="770" customFormat="false" ht="15.75" hidden="false" customHeight="true" outlineLevel="0" collapsed="false">
      <c r="A770" s="159" t="s">
        <v>3522</v>
      </c>
      <c r="B770" s="158" t="n">
        <v>37540</v>
      </c>
      <c r="C770" s="160" t="s">
        <v>3746</v>
      </c>
      <c r="D770" s="161"/>
      <c r="E770" s="162" t="n">
        <v>7.1</v>
      </c>
      <c r="F770" s="159"/>
      <c r="G770" s="163"/>
      <c r="H770" s="159"/>
      <c r="I770" s="159" t="n">
        <v>351</v>
      </c>
      <c r="J770" s="159" t="n">
        <v>7.1</v>
      </c>
      <c r="K770" s="162" t="n">
        <v>766</v>
      </c>
      <c r="L770" s="159"/>
      <c r="M770" s="159"/>
      <c r="N770" s="159"/>
      <c r="O770" s="159"/>
      <c r="P770" s="159"/>
      <c r="Q770" s="159"/>
      <c r="R770" s="162" t="n">
        <v>154</v>
      </c>
      <c r="S770" s="159" t="n">
        <v>29</v>
      </c>
      <c r="T770" s="159" t="n">
        <v>14.3</v>
      </c>
      <c r="U770" s="159"/>
      <c r="V770" s="159"/>
      <c r="W770" s="159"/>
      <c r="X770" s="159"/>
      <c r="Y770" s="159"/>
      <c r="Z770" s="159" t="n">
        <v>43.7</v>
      </c>
      <c r="AA770" s="162" t="n">
        <v>119.8</v>
      </c>
      <c r="AB770" s="159" t="n">
        <v>2.2</v>
      </c>
      <c r="AC770" s="159" t="n">
        <v>14.8</v>
      </c>
      <c r="AD770" s="159" t="n">
        <v>64.3</v>
      </c>
      <c r="AE770" s="159"/>
      <c r="AF770" s="159"/>
      <c r="AG770" s="159"/>
      <c r="AH770" s="159"/>
      <c r="AI770" s="159"/>
      <c r="AJ770" s="159"/>
      <c r="AK770" s="159"/>
      <c r="AL770" s="159"/>
      <c r="AM770" s="159"/>
      <c r="AN770" s="159"/>
      <c r="AO770" s="159"/>
      <c r="AP770" s="159"/>
      <c r="AQ770" s="159"/>
      <c r="AR770" s="159"/>
      <c r="AS770" s="159"/>
      <c r="AT770" s="159"/>
      <c r="AU770" s="159"/>
      <c r="AV770" s="159"/>
      <c r="AW770" s="159"/>
      <c r="AX770" s="159"/>
      <c r="AY770" s="159"/>
      <c r="AZ770" s="159"/>
      <c r="BA770" s="159"/>
      <c r="BB770" s="159"/>
      <c r="BC770" s="159"/>
      <c r="BD770" s="159"/>
      <c r="BE770" s="159"/>
      <c r="BF770" s="159"/>
      <c r="BG770" s="159"/>
      <c r="BH770" s="159"/>
      <c r="BI770" s="159"/>
      <c r="BJ770" s="159" t="n">
        <v>17</v>
      </c>
      <c r="BK770" s="159"/>
      <c r="BL770" s="159"/>
      <c r="BM770" s="159"/>
      <c r="BN770" s="159"/>
      <c r="BO770" s="159"/>
      <c r="BP770" s="159"/>
      <c r="BQ770" s="159"/>
      <c r="BR770" s="159"/>
      <c r="BS770" s="159"/>
      <c r="BT770" s="159"/>
      <c r="BU770" s="159"/>
      <c r="BV770" s="159"/>
      <c r="BW770" s="159"/>
      <c r="BX770" s="159" t="s">
        <v>6323</v>
      </c>
      <c r="BY770" s="159"/>
      <c r="BZ770" s="159"/>
      <c r="CA770" s="159"/>
      <c r="CB770" s="159"/>
      <c r="CC770" s="159"/>
      <c r="CD770" s="159"/>
      <c r="CE770" s="159"/>
      <c r="CF770" s="159"/>
      <c r="CG770" s="159"/>
      <c r="CH770" s="159"/>
      <c r="CI770" s="159"/>
      <c r="CJ770" s="159"/>
      <c r="CK770" s="159"/>
    </row>
    <row r="771" customFormat="false" ht="15.75" hidden="false" customHeight="true" outlineLevel="0" collapsed="false">
      <c r="A771" s="9" t="s">
        <v>3523</v>
      </c>
      <c r="B771" s="164" t="n">
        <v>36859</v>
      </c>
      <c r="C771" s="121" t="s">
        <v>3761</v>
      </c>
      <c r="D771" s="40"/>
      <c r="E771" s="5"/>
      <c r="F771" s="9"/>
      <c r="G771" s="142"/>
      <c r="H771" s="9"/>
      <c r="I771" s="9"/>
      <c r="J771" s="9" t="n">
        <v>17.5</v>
      </c>
      <c r="K771" s="5" t="n">
        <v>674</v>
      </c>
      <c r="L771" s="9"/>
      <c r="M771" s="9"/>
      <c r="N771" s="9"/>
      <c r="O771" s="9"/>
      <c r="P771" s="9"/>
      <c r="Q771" s="9"/>
      <c r="R771" s="5"/>
      <c r="S771" s="9"/>
      <c r="T771" s="9"/>
      <c r="U771" s="9"/>
      <c r="V771" s="9"/>
      <c r="W771" s="9"/>
      <c r="X771" s="9"/>
      <c r="Y771" s="9"/>
      <c r="Z771" s="9"/>
      <c r="AA771" s="5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 t="s">
        <v>6323</v>
      </c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</row>
    <row r="772" customFormat="false" ht="15.75" hidden="false" customHeight="true" outlineLevel="0" collapsed="false">
      <c r="A772" s="9" t="s">
        <v>3523</v>
      </c>
      <c r="B772" s="164" t="n">
        <v>36880</v>
      </c>
      <c r="C772" s="121" t="s">
        <v>3761</v>
      </c>
      <c r="D772" s="40"/>
      <c r="E772" s="5"/>
      <c r="F772" s="9"/>
      <c r="G772" s="142"/>
      <c r="H772" s="9"/>
      <c r="I772" s="9"/>
      <c r="J772" s="9" t="n">
        <v>19.1</v>
      </c>
      <c r="K772" s="5" t="n">
        <v>665</v>
      </c>
      <c r="L772" s="9"/>
      <c r="M772" s="9"/>
      <c r="N772" s="9"/>
      <c r="O772" s="9"/>
      <c r="P772" s="9"/>
      <c r="Q772" s="9"/>
      <c r="R772" s="5"/>
      <c r="S772" s="9"/>
      <c r="T772" s="9"/>
      <c r="U772" s="9"/>
      <c r="V772" s="9"/>
      <c r="W772" s="9"/>
      <c r="X772" s="9"/>
      <c r="Y772" s="9"/>
      <c r="Z772" s="9"/>
      <c r="AA772" s="5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 t="s">
        <v>6323</v>
      </c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</row>
    <row r="773" customFormat="false" ht="15.75" hidden="false" customHeight="true" outlineLevel="0" collapsed="false">
      <c r="A773" s="9" t="s">
        <v>3523</v>
      </c>
      <c r="B773" s="164" t="n">
        <v>37540</v>
      </c>
      <c r="C773" s="121" t="s">
        <v>3746</v>
      </c>
      <c r="D773" s="40"/>
      <c r="E773" s="5" t="n">
        <v>7.4</v>
      </c>
      <c r="F773" s="9"/>
      <c r="G773" s="142"/>
      <c r="H773" s="9"/>
      <c r="I773" s="9" t="n">
        <v>374</v>
      </c>
      <c r="J773" s="9" t="n">
        <v>20.2</v>
      </c>
      <c r="K773" s="5" t="n">
        <v>755</v>
      </c>
      <c r="L773" s="9"/>
      <c r="M773" s="9"/>
      <c r="N773" s="9"/>
      <c r="O773" s="9"/>
      <c r="P773" s="9"/>
      <c r="Q773" s="9"/>
      <c r="R773" s="5" t="n">
        <v>164</v>
      </c>
      <c r="S773" s="9" t="n">
        <v>22</v>
      </c>
      <c r="T773" s="9" t="n">
        <v>7.2</v>
      </c>
      <c r="U773" s="9"/>
      <c r="V773" s="9"/>
      <c r="W773" s="9"/>
      <c r="X773" s="9"/>
      <c r="Y773" s="9"/>
      <c r="Z773" s="9" t="n">
        <v>44.1</v>
      </c>
      <c r="AA773" s="5" t="n">
        <v>113.6</v>
      </c>
      <c r="AB773" s="9" t="n">
        <v>4.8</v>
      </c>
      <c r="AC773" s="9" t="n">
        <v>15.7</v>
      </c>
      <c r="AD773" s="9" t="n">
        <v>61.4</v>
      </c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 t="n">
        <v>13</v>
      </c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159" t="s">
        <v>6323</v>
      </c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</row>
    <row r="774" customFormat="false" ht="15.75" hidden="false" customHeight="true" outlineLevel="0" collapsed="false">
      <c r="A774" s="9" t="s">
        <v>3524</v>
      </c>
      <c r="B774" s="49" t="n">
        <v>36733</v>
      </c>
      <c r="C774" s="121" t="s">
        <v>3761</v>
      </c>
      <c r="D774" s="147"/>
      <c r="E774" s="5" t="n">
        <v>7.6</v>
      </c>
      <c r="F774" s="9"/>
      <c r="G774" s="142"/>
      <c r="H774" s="9"/>
      <c r="I774" s="9" t="n">
        <v>477</v>
      </c>
      <c r="J774" s="9" t="n">
        <v>17.9</v>
      </c>
      <c r="K774" s="5" t="n">
        <v>1452</v>
      </c>
      <c r="L774" s="9"/>
      <c r="M774" s="9"/>
      <c r="N774" s="9"/>
      <c r="O774" s="9"/>
      <c r="P774" s="9"/>
      <c r="Q774" s="9"/>
      <c r="R774" s="5" t="n">
        <v>137</v>
      </c>
      <c r="S774" s="9" t="n">
        <v>141</v>
      </c>
      <c r="T774" s="9" t="n">
        <v>25.6</v>
      </c>
      <c r="U774" s="9"/>
      <c r="V774" s="9"/>
      <c r="W774" s="9"/>
      <c r="X774" s="9"/>
      <c r="Y774" s="9"/>
      <c r="Z774" s="9" t="n">
        <v>36.8</v>
      </c>
      <c r="AA774" s="5" t="n">
        <v>292</v>
      </c>
      <c r="AB774" s="9" t="n">
        <v>5.5</v>
      </c>
      <c r="AC774" s="9" t="n">
        <v>11.1</v>
      </c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 t="n">
        <v>49.8</v>
      </c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 t="s">
        <v>6323</v>
      </c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</row>
    <row r="775" customFormat="false" ht="15.75" hidden="false" customHeight="true" outlineLevel="0" collapsed="false">
      <c r="A775" s="9" t="s">
        <v>3524</v>
      </c>
      <c r="B775" s="49" t="n">
        <v>36797</v>
      </c>
      <c r="C775" s="121" t="s">
        <v>3761</v>
      </c>
      <c r="D775" s="147"/>
      <c r="E775" s="5" t="n">
        <v>7.6</v>
      </c>
      <c r="F775" s="9"/>
      <c r="G775" s="142"/>
      <c r="H775" s="9"/>
      <c r="I775" s="9" t="n">
        <v>471</v>
      </c>
      <c r="J775" s="9" t="n">
        <v>19.3</v>
      </c>
      <c r="K775" s="5" t="n">
        <v>1472</v>
      </c>
      <c r="L775" s="9"/>
      <c r="M775" s="9"/>
      <c r="N775" s="9"/>
      <c r="O775" s="9"/>
      <c r="P775" s="9"/>
      <c r="Q775" s="9"/>
      <c r="R775" s="5" t="n">
        <v>136</v>
      </c>
      <c r="S775" s="9" t="n">
        <v>143</v>
      </c>
      <c r="T775" s="9" t="n">
        <v>67.3</v>
      </c>
      <c r="U775" s="9"/>
      <c r="V775" s="9"/>
      <c r="W775" s="9"/>
      <c r="X775" s="9"/>
      <c r="Y775" s="9"/>
      <c r="Z775" s="9" t="n">
        <v>33.5</v>
      </c>
      <c r="AA775" s="5" t="n">
        <v>258</v>
      </c>
      <c r="AB775" s="9" t="n">
        <v>5</v>
      </c>
      <c r="AC775" s="9" t="n">
        <v>10.8</v>
      </c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 t="n">
        <v>43</v>
      </c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 t="s">
        <v>6323</v>
      </c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</row>
    <row r="776" customFormat="false" ht="15.75" hidden="false" customHeight="true" outlineLevel="0" collapsed="false">
      <c r="A776" s="9" t="s">
        <v>3524</v>
      </c>
      <c r="B776" s="49" t="n">
        <v>36859</v>
      </c>
      <c r="C776" s="121" t="s">
        <v>3761</v>
      </c>
      <c r="D776" s="147"/>
      <c r="E776" s="5"/>
      <c r="F776" s="9"/>
      <c r="G776" s="142"/>
      <c r="H776" s="9"/>
      <c r="I776" s="9"/>
      <c r="J776" s="9" t="n">
        <v>18.2</v>
      </c>
      <c r="K776" s="5" t="n">
        <v>1182</v>
      </c>
      <c r="L776" s="9"/>
      <c r="M776" s="9"/>
      <c r="N776" s="9"/>
      <c r="O776" s="9"/>
      <c r="P776" s="9"/>
      <c r="Q776" s="9"/>
      <c r="R776" s="5"/>
      <c r="S776" s="9"/>
      <c r="T776" s="9"/>
      <c r="U776" s="9"/>
      <c r="V776" s="9"/>
      <c r="W776" s="9"/>
      <c r="X776" s="9"/>
      <c r="Y776" s="9"/>
      <c r="Z776" s="9"/>
      <c r="AA776" s="5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159" t="s">
        <v>6323</v>
      </c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</row>
    <row r="777" customFormat="false" ht="15.75" hidden="false" customHeight="true" outlineLevel="0" collapsed="false">
      <c r="A777" s="9" t="s">
        <v>3524</v>
      </c>
      <c r="B777" s="49" t="n">
        <v>36880</v>
      </c>
      <c r="C777" s="121" t="s">
        <v>3761</v>
      </c>
      <c r="D777" s="147"/>
      <c r="E777" s="5"/>
      <c r="F777" s="9"/>
      <c r="G777" s="142"/>
      <c r="H777" s="9"/>
      <c r="I777" s="9"/>
      <c r="J777" s="9"/>
      <c r="K777" s="5"/>
      <c r="L777" s="9"/>
      <c r="M777" s="9"/>
      <c r="N777" s="9"/>
      <c r="O777" s="9"/>
      <c r="P777" s="9"/>
      <c r="Q777" s="9"/>
      <c r="R777" s="5"/>
      <c r="S777" s="9"/>
      <c r="T777" s="9"/>
      <c r="U777" s="9"/>
      <c r="V777" s="9"/>
      <c r="W777" s="9"/>
      <c r="X777" s="9"/>
      <c r="Y777" s="9"/>
      <c r="Z777" s="9"/>
      <c r="AA777" s="5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 t="s">
        <v>6323</v>
      </c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</row>
    <row r="778" customFormat="false" ht="15.75" hidden="false" customHeight="true" outlineLevel="0" collapsed="false">
      <c r="A778" s="9" t="s">
        <v>3524</v>
      </c>
      <c r="B778" s="49" t="n">
        <v>37540</v>
      </c>
      <c r="C778" s="121" t="s">
        <v>3746</v>
      </c>
      <c r="D778" s="147"/>
      <c r="E778" s="5" t="n">
        <v>7.4</v>
      </c>
      <c r="F778" s="9"/>
      <c r="G778" s="142"/>
      <c r="H778" s="9"/>
      <c r="I778" s="9" t="n">
        <v>470</v>
      </c>
      <c r="J778" s="9" t="n">
        <v>19.6</v>
      </c>
      <c r="K778" s="5" t="n">
        <v>1266</v>
      </c>
      <c r="L778" s="9"/>
      <c r="M778" s="9"/>
      <c r="N778" s="9"/>
      <c r="O778" s="9"/>
      <c r="P778" s="9"/>
      <c r="Q778" s="9"/>
      <c r="R778" s="5" t="n">
        <v>119</v>
      </c>
      <c r="S778" s="9" t="n">
        <v>113</v>
      </c>
      <c r="T778" s="9" t="n">
        <v>18.2</v>
      </c>
      <c r="U778" s="9"/>
      <c r="V778" s="9"/>
      <c r="W778" s="9"/>
      <c r="X778" s="9"/>
      <c r="Y778" s="9"/>
      <c r="Z778" s="9" t="n">
        <v>31.3</v>
      </c>
      <c r="AA778" s="5" t="n">
        <v>272.4</v>
      </c>
      <c r="AB778" s="9" t="n">
        <v>12.2</v>
      </c>
      <c r="AC778" s="9" t="n">
        <v>12</v>
      </c>
      <c r="AD778" s="9" t="n">
        <v>62.8</v>
      </c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 t="n">
        <v>52</v>
      </c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 t="s">
        <v>6323</v>
      </c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</row>
    <row r="779" customFormat="false" ht="15.75" hidden="false" customHeight="true" outlineLevel="0" collapsed="false">
      <c r="A779" s="9" t="s">
        <v>3525</v>
      </c>
      <c r="B779" s="164" t="n">
        <v>36627</v>
      </c>
      <c r="C779" s="121" t="s">
        <v>3761</v>
      </c>
      <c r="D779" s="147"/>
      <c r="E779" s="5" t="n">
        <v>7.2</v>
      </c>
      <c r="F779" s="9"/>
      <c r="G779" s="142"/>
      <c r="H779" s="9"/>
      <c r="I779" s="9" t="n">
        <v>227</v>
      </c>
      <c r="J779" s="9" t="n">
        <v>19.1</v>
      </c>
      <c r="K779" s="5" t="n">
        <v>827</v>
      </c>
      <c r="L779" s="9"/>
      <c r="M779" s="9"/>
      <c r="N779" s="9"/>
      <c r="O779" s="9"/>
      <c r="P779" s="9"/>
      <c r="Q779" s="9"/>
      <c r="R779" s="5" t="n">
        <v>176</v>
      </c>
      <c r="S779" s="9" t="n">
        <v>61</v>
      </c>
      <c r="T779" s="9" t="n">
        <v>13</v>
      </c>
      <c r="U779" s="9"/>
      <c r="V779" s="9"/>
      <c r="W779" s="9"/>
      <c r="X779" s="9"/>
      <c r="Y779" s="9"/>
      <c r="Z779" s="9" t="n">
        <v>63.7</v>
      </c>
      <c r="AA779" s="5" t="n">
        <v>69</v>
      </c>
      <c r="AB779" s="9" t="n">
        <v>6.6</v>
      </c>
      <c r="AC779" s="9" t="n">
        <v>8.8</v>
      </c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 t="n">
        <v>18.2</v>
      </c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159" t="s">
        <v>6323</v>
      </c>
      <c r="BY779" s="9"/>
      <c r="BZ779" s="9"/>
      <c r="CA779" s="9"/>
      <c r="CB779" s="9"/>
      <c r="CC779" s="9"/>
      <c r="CD779" s="9"/>
      <c r="CE779" s="9"/>
      <c r="CF779" s="9" t="n">
        <v>-5.44</v>
      </c>
      <c r="CG779" s="9" t="n">
        <v>-28.54</v>
      </c>
      <c r="CH779" s="9"/>
      <c r="CI779" s="9"/>
      <c r="CJ779" s="159" t="s">
        <v>6323</v>
      </c>
      <c r="CK779" s="159"/>
    </row>
    <row r="780" customFormat="false" ht="15.75" hidden="false" customHeight="true" outlineLevel="0" collapsed="false">
      <c r="A780" s="9" t="s">
        <v>3525</v>
      </c>
      <c r="B780" s="164" t="n">
        <v>36670</v>
      </c>
      <c r="C780" s="121" t="s">
        <v>3761</v>
      </c>
      <c r="D780" s="147"/>
      <c r="E780" s="5" t="n">
        <v>7.1</v>
      </c>
      <c r="F780" s="9"/>
      <c r="G780" s="142"/>
      <c r="H780" s="9"/>
      <c r="I780" s="9" t="n">
        <v>234</v>
      </c>
      <c r="J780" s="9" t="n">
        <v>20</v>
      </c>
      <c r="K780" s="5" t="n">
        <v>1001</v>
      </c>
      <c r="L780" s="9"/>
      <c r="M780" s="9"/>
      <c r="N780" s="9"/>
      <c r="O780" s="9"/>
      <c r="P780" s="9"/>
      <c r="Q780" s="9"/>
      <c r="R780" s="5" t="n">
        <v>181</v>
      </c>
      <c r="S780" s="9" t="n">
        <v>55</v>
      </c>
      <c r="T780" s="9" t="n">
        <v>14.8</v>
      </c>
      <c r="U780" s="9"/>
      <c r="V780" s="9"/>
      <c r="W780" s="9"/>
      <c r="X780" s="9"/>
      <c r="Y780" s="9"/>
      <c r="Z780" s="9" t="n">
        <v>61.1</v>
      </c>
      <c r="AA780" s="5" t="n">
        <v>67</v>
      </c>
      <c r="AB780" s="9" t="n">
        <v>7.2</v>
      </c>
      <c r="AC780" s="9" t="n">
        <v>8.4</v>
      </c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 t="n">
        <v>19.2</v>
      </c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 t="s">
        <v>6323</v>
      </c>
      <c r="BY780" s="9"/>
      <c r="BZ780" s="9"/>
      <c r="CA780" s="9"/>
      <c r="CB780" s="9"/>
      <c r="CC780" s="9"/>
      <c r="CD780" s="9"/>
      <c r="CE780" s="9"/>
      <c r="CF780" s="9" t="n">
        <v>-5.46</v>
      </c>
      <c r="CG780" s="9" t="n">
        <v>-30.07</v>
      </c>
      <c r="CH780" s="9"/>
      <c r="CI780" s="9"/>
      <c r="CJ780" s="9" t="s">
        <v>6323</v>
      </c>
      <c r="CK780" s="9"/>
    </row>
    <row r="781" customFormat="false" ht="15.75" hidden="false" customHeight="true" outlineLevel="0" collapsed="false">
      <c r="A781" s="9" t="s">
        <v>3525</v>
      </c>
      <c r="B781" s="164" t="n">
        <v>36703</v>
      </c>
      <c r="C781" s="121" t="s">
        <v>3761</v>
      </c>
      <c r="D781" s="147"/>
      <c r="E781" s="5" t="n">
        <v>7.2</v>
      </c>
      <c r="F781" s="9"/>
      <c r="G781" s="142"/>
      <c r="H781" s="9"/>
      <c r="I781" s="9" t="n">
        <v>235</v>
      </c>
      <c r="J781" s="9" t="n">
        <v>19.3</v>
      </c>
      <c r="K781" s="5" t="n">
        <v>751</v>
      </c>
      <c r="L781" s="9"/>
      <c r="M781" s="9"/>
      <c r="N781" s="9"/>
      <c r="O781" s="9"/>
      <c r="P781" s="9"/>
      <c r="Q781" s="9"/>
      <c r="R781" s="5" t="n">
        <v>183</v>
      </c>
      <c r="S781" s="9" t="n">
        <v>54</v>
      </c>
      <c r="T781" s="9" t="n">
        <v>14.8</v>
      </c>
      <c r="U781" s="9"/>
      <c r="V781" s="9"/>
      <c r="W781" s="9"/>
      <c r="X781" s="9"/>
      <c r="Y781" s="9"/>
      <c r="Z781" s="9" t="n">
        <v>61.1</v>
      </c>
      <c r="AA781" s="5" t="n">
        <v>67</v>
      </c>
      <c r="AB781" s="9" t="n">
        <v>7.2</v>
      </c>
      <c r="AC781" s="9" t="n">
        <v>8.4</v>
      </c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 t="n">
        <v>21</v>
      </c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 t="s">
        <v>6323</v>
      </c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</row>
    <row r="782" customFormat="false" ht="15.75" hidden="false" customHeight="true" outlineLevel="0" collapsed="false">
      <c r="A782" s="9" t="s">
        <v>3525</v>
      </c>
      <c r="B782" s="164" t="n">
        <v>36731</v>
      </c>
      <c r="C782" s="121" t="s">
        <v>3761</v>
      </c>
      <c r="D782" s="147"/>
      <c r="E782" s="5" t="n">
        <v>7.2</v>
      </c>
      <c r="F782" s="9"/>
      <c r="G782" s="142"/>
      <c r="H782" s="9"/>
      <c r="I782" s="9" t="n">
        <v>252</v>
      </c>
      <c r="J782" s="9" t="n">
        <v>19.4</v>
      </c>
      <c r="K782" s="5" t="n">
        <v>727</v>
      </c>
      <c r="L782" s="9"/>
      <c r="M782" s="9"/>
      <c r="N782" s="9"/>
      <c r="O782" s="9"/>
      <c r="P782" s="9"/>
      <c r="Q782" s="9"/>
      <c r="R782" s="5" t="n">
        <v>185</v>
      </c>
      <c r="S782" s="9" t="n">
        <v>59</v>
      </c>
      <c r="T782" s="9" t="n">
        <v>15.2</v>
      </c>
      <c r="U782" s="9"/>
      <c r="V782" s="9"/>
      <c r="W782" s="9"/>
      <c r="X782" s="9"/>
      <c r="Y782" s="9"/>
      <c r="Z782" s="9" t="n">
        <v>60.1</v>
      </c>
      <c r="AA782" s="5" t="n">
        <v>78</v>
      </c>
      <c r="AB782" s="9" t="n">
        <v>7.2</v>
      </c>
      <c r="AC782" s="9" t="n">
        <v>8.7</v>
      </c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 t="n">
        <v>21.1</v>
      </c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159" t="s">
        <v>6323</v>
      </c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</row>
    <row r="783" customFormat="false" ht="15.75" hidden="false" customHeight="true" outlineLevel="0" collapsed="false">
      <c r="A783" s="9" t="s">
        <v>3525</v>
      </c>
      <c r="B783" s="164" t="n">
        <v>36795</v>
      </c>
      <c r="C783" s="121" t="s">
        <v>3761</v>
      </c>
      <c r="D783" s="147"/>
      <c r="E783" s="5" t="n">
        <v>7.1</v>
      </c>
      <c r="F783" s="9"/>
      <c r="G783" s="142"/>
      <c r="H783" s="9"/>
      <c r="I783" s="9" t="n">
        <v>254</v>
      </c>
      <c r="J783" s="9" t="n">
        <v>19.4</v>
      </c>
      <c r="K783" s="5" t="n">
        <v>730</v>
      </c>
      <c r="L783" s="9"/>
      <c r="M783" s="9"/>
      <c r="N783" s="9"/>
      <c r="O783" s="9"/>
      <c r="P783" s="9"/>
      <c r="Q783" s="9"/>
      <c r="R783" s="5" t="n">
        <v>198</v>
      </c>
      <c r="S783" s="9" t="n">
        <v>56</v>
      </c>
      <c r="T783" s="9" t="n">
        <v>23.7</v>
      </c>
      <c r="U783" s="9"/>
      <c r="V783" s="9"/>
      <c r="W783" s="9"/>
      <c r="X783" s="9"/>
      <c r="Y783" s="9"/>
      <c r="Z783" s="9" t="n">
        <v>57.1</v>
      </c>
      <c r="AA783" s="5" t="n">
        <v>80</v>
      </c>
      <c r="AB783" s="9" t="n">
        <v>8.7</v>
      </c>
      <c r="AC783" s="9" t="n">
        <v>8.6</v>
      </c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 t="n">
        <v>24.5</v>
      </c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 t="s">
        <v>6323</v>
      </c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</row>
    <row r="784" customFormat="false" ht="15.75" hidden="false" customHeight="true" outlineLevel="0" collapsed="false">
      <c r="A784" s="9" t="s">
        <v>3525</v>
      </c>
      <c r="B784" s="164" t="n">
        <v>36859</v>
      </c>
      <c r="C784" s="121" t="s">
        <v>3761</v>
      </c>
      <c r="D784" s="147"/>
      <c r="E784" s="5"/>
      <c r="F784" s="9"/>
      <c r="G784" s="142"/>
      <c r="H784" s="9"/>
      <c r="I784" s="9"/>
      <c r="J784" s="9" t="n">
        <v>19.9</v>
      </c>
      <c r="K784" s="5" t="n">
        <v>624</v>
      </c>
      <c r="L784" s="9"/>
      <c r="M784" s="9"/>
      <c r="N784" s="9"/>
      <c r="O784" s="9"/>
      <c r="P784" s="9"/>
      <c r="Q784" s="9"/>
      <c r="R784" s="5"/>
      <c r="S784" s="9"/>
      <c r="T784" s="9"/>
      <c r="U784" s="9"/>
      <c r="V784" s="9"/>
      <c r="W784" s="9"/>
      <c r="X784" s="9"/>
      <c r="Y784" s="9"/>
      <c r="Z784" s="9"/>
      <c r="AA784" s="5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 t="s">
        <v>6323</v>
      </c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</row>
    <row r="785" customFormat="false" ht="15.75" hidden="false" customHeight="true" outlineLevel="0" collapsed="false">
      <c r="A785" s="9" t="s">
        <v>3525</v>
      </c>
      <c r="B785" s="164" t="n">
        <v>36880</v>
      </c>
      <c r="C785" s="121" t="s">
        <v>3761</v>
      </c>
      <c r="D785" s="147"/>
      <c r="E785" s="5"/>
      <c r="F785" s="9"/>
      <c r="G785" s="142"/>
      <c r="H785" s="9"/>
      <c r="I785" s="9"/>
      <c r="J785" s="9" t="n">
        <v>20</v>
      </c>
      <c r="K785" s="5" t="n">
        <v>646</v>
      </c>
      <c r="L785" s="9"/>
      <c r="M785" s="9"/>
      <c r="N785" s="9"/>
      <c r="O785" s="9"/>
      <c r="P785" s="9"/>
      <c r="Q785" s="9"/>
      <c r="R785" s="5"/>
      <c r="S785" s="9"/>
      <c r="T785" s="9"/>
      <c r="U785" s="9"/>
      <c r="V785" s="9"/>
      <c r="W785" s="9"/>
      <c r="X785" s="9"/>
      <c r="Y785" s="9"/>
      <c r="Z785" s="9"/>
      <c r="AA785" s="5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159" t="s">
        <v>6323</v>
      </c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</row>
    <row r="786" customFormat="false" ht="15.75" hidden="false" customHeight="true" outlineLevel="0" collapsed="false">
      <c r="A786" s="9" t="s">
        <v>3525</v>
      </c>
      <c r="B786" s="164" t="n">
        <v>37539</v>
      </c>
      <c r="C786" s="121" t="s">
        <v>3746</v>
      </c>
      <c r="D786" s="147"/>
      <c r="E786" s="5" t="n">
        <v>7</v>
      </c>
      <c r="F786" s="9"/>
      <c r="G786" s="142"/>
      <c r="H786" s="9"/>
      <c r="I786" s="9" t="n">
        <v>270</v>
      </c>
      <c r="J786" s="9" t="n">
        <v>21.6</v>
      </c>
      <c r="K786" s="5" t="n">
        <v>744</v>
      </c>
      <c r="L786" s="9"/>
      <c r="M786" s="9"/>
      <c r="N786" s="9"/>
      <c r="O786" s="9"/>
      <c r="P786" s="9"/>
      <c r="Q786" s="9"/>
      <c r="R786" s="5" t="n">
        <v>230</v>
      </c>
      <c r="S786" s="9" t="n">
        <v>54</v>
      </c>
      <c r="T786" s="9" t="n">
        <v>15.9</v>
      </c>
      <c r="U786" s="9"/>
      <c r="V786" s="9"/>
      <c r="W786" s="9"/>
      <c r="X786" s="9"/>
      <c r="Y786" s="9"/>
      <c r="Z786" s="9" t="n">
        <v>73.3</v>
      </c>
      <c r="AA786" s="5" t="n">
        <v>68.1</v>
      </c>
      <c r="AB786" s="9" t="n">
        <v>7.8</v>
      </c>
      <c r="AC786" s="9" t="n">
        <v>11.8</v>
      </c>
      <c r="AD786" s="9" t="n">
        <v>74.9</v>
      </c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 t="n">
        <v>35</v>
      </c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 t="s">
        <v>6323</v>
      </c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</row>
    <row r="787" customFormat="false" ht="15.75" hidden="false" customHeight="true" outlineLevel="0" collapsed="false">
      <c r="A787" s="9" t="s">
        <v>3526</v>
      </c>
      <c r="B787" s="164" t="n">
        <v>37561</v>
      </c>
      <c r="C787" s="121" t="s">
        <v>3746</v>
      </c>
      <c r="D787" s="147"/>
      <c r="E787" s="5" t="n">
        <v>7.1</v>
      </c>
      <c r="F787" s="9"/>
      <c r="G787" s="142"/>
      <c r="H787" s="9"/>
      <c r="I787" s="9" t="n">
        <v>445</v>
      </c>
      <c r="J787" s="9" t="n">
        <v>19.4</v>
      </c>
      <c r="K787" s="5" t="n">
        <v>3602</v>
      </c>
      <c r="L787" s="9"/>
      <c r="M787" s="9"/>
      <c r="N787" s="9"/>
      <c r="O787" s="9"/>
      <c r="P787" s="9"/>
      <c r="Q787" s="9"/>
      <c r="R787" s="5" t="n">
        <v>858</v>
      </c>
      <c r="S787" s="9" t="n">
        <v>731</v>
      </c>
      <c r="T787" s="9" t="n">
        <v>196</v>
      </c>
      <c r="U787" s="9"/>
      <c r="V787" s="9"/>
      <c r="W787" s="9"/>
      <c r="X787" s="9"/>
      <c r="Y787" s="9"/>
      <c r="Z787" s="5" t="n">
        <v>193.4</v>
      </c>
      <c r="AA787" s="5" t="n">
        <v>486</v>
      </c>
      <c r="AB787" s="5" t="n">
        <v>5</v>
      </c>
      <c r="AC787" s="5" t="n">
        <v>85.6</v>
      </c>
      <c r="AD787" s="5" t="n">
        <v>60.4</v>
      </c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 t="n">
        <v>104</v>
      </c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 t="s">
        <v>6323</v>
      </c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</row>
    <row r="788" customFormat="false" ht="15.75" hidden="false" customHeight="true" outlineLevel="0" collapsed="false">
      <c r="A788" s="9" t="s">
        <v>3527</v>
      </c>
      <c r="B788" s="164" t="n">
        <v>36626</v>
      </c>
      <c r="C788" s="121" t="s">
        <v>3761</v>
      </c>
      <c r="D788" s="147"/>
      <c r="E788" s="5" t="n">
        <v>6.4</v>
      </c>
      <c r="F788" s="9"/>
      <c r="G788" s="142"/>
      <c r="H788" s="9"/>
      <c r="I788" s="9" t="n">
        <v>116</v>
      </c>
      <c r="J788" s="5" t="n">
        <v>18.6</v>
      </c>
      <c r="K788" s="5" t="n">
        <v>388</v>
      </c>
      <c r="L788" s="9"/>
      <c r="M788" s="9"/>
      <c r="N788" s="9"/>
      <c r="O788" s="9"/>
      <c r="P788" s="9"/>
      <c r="Q788" s="9"/>
      <c r="R788" s="5" t="n">
        <v>145</v>
      </c>
      <c r="S788" s="9" t="n">
        <v>24</v>
      </c>
      <c r="T788" s="9" t="n">
        <v>8.1</v>
      </c>
      <c r="U788" s="9"/>
      <c r="V788" s="9"/>
      <c r="W788" s="9"/>
      <c r="X788" s="9"/>
      <c r="Y788" s="9"/>
      <c r="Z788" s="9" t="n">
        <v>26.6</v>
      </c>
      <c r="AA788" s="5" t="n">
        <v>27</v>
      </c>
      <c r="AB788" s="9" t="n">
        <v>6.5</v>
      </c>
      <c r="AC788" s="9" t="n">
        <v>7</v>
      </c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 t="n">
        <v>11.1</v>
      </c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 t="s">
        <v>6323</v>
      </c>
      <c r="BY788" s="9"/>
      <c r="BZ788" s="9"/>
      <c r="CA788" s="9"/>
      <c r="CB788" s="9"/>
      <c r="CC788" s="9"/>
      <c r="CD788" s="9"/>
      <c r="CE788" s="9"/>
      <c r="CF788" s="9" t="n">
        <v>-4.48</v>
      </c>
      <c r="CG788" s="9" t="n">
        <v>-22.83</v>
      </c>
      <c r="CH788" s="9"/>
      <c r="CI788" s="9"/>
      <c r="CJ788" s="9"/>
      <c r="CK788" s="9"/>
    </row>
    <row r="789" customFormat="false" ht="15.75" hidden="false" customHeight="true" outlineLevel="0" collapsed="false">
      <c r="A789" s="9" t="s">
        <v>3527</v>
      </c>
      <c r="B789" s="164" t="n">
        <v>36669</v>
      </c>
      <c r="C789" s="121" t="s">
        <v>3761</v>
      </c>
      <c r="D789" s="147"/>
      <c r="E789" s="5" t="n">
        <v>6.4</v>
      </c>
      <c r="F789" s="9"/>
      <c r="G789" s="142"/>
      <c r="H789" s="9"/>
      <c r="I789" s="9" t="n">
        <v>110</v>
      </c>
      <c r="J789" s="5" t="n">
        <v>18.6</v>
      </c>
      <c r="K789" s="5" t="n">
        <v>353</v>
      </c>
      <c r="L789" s="9"/>
      <c r="M789" s="9"/>
      <c r="N789" s="9"/>
      <c r="O789" s="9"/>
      <c r="P789" s="9"/>
      <c r="Q789" s="9"/>
      <c r="R789" s="5"/>
      <c r="S789" s="9" t="n">
        <v>26</v>
      </c>
      <c r="T789" s="9" t="n">
        <v>9.7</v>
      </c>
      <c r="U789" s="9"/>
      <c r="V789" s="9"/>
      <c r="W789" s="9"/>
      <c r="X789" s="9"/>
      <c r="Y789" s="9"/>
      <c r="Z789" s="9" t="n">
        <v>21.5</v>
      </c>
      <c r="AA789" s="5" t="n">
        <v>36</v>
      </c>
      <c r="AB789" s="9" t="n">
        <v>7.3</v>
      </c>
      <c r="AC789" s="9" t="n">
        <v>6</v>
      </c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 t="n">
        <v>11.4</v>
      </c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 t="s">
        <v>6323</v>
      </c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</row>
    <row r="790" customFormat="false" ht="15.75" hidden="false" customHeight="true" outlineLevel="0" collapsed="false">
      <c r="A790" s="9" t="s">
        <v>3527</v>
      </c>
      <c r="B790" s="164" t="n">
        <v>36703</v>
      </c>
      <c r="C790" s="121" t="s">
        <v>3761</v>
      </c>
      <c r="D790" s="147"/>
      <c r="E790" s="5" t="n">
        <v>6.6</v>
      </c>
      <c r="F790" s="9"/>
      <c r="G790" s="142"/>
      <c r="H790" s="9"/>
      <c r="I790" s="9" t="n">
        <v>105</v>
      </c>
      <c r="J790" s="5" t="n">
        <v>18.2</v>
      </c>
      <c r="K790" s="5" t="n">
        <v>380</v>
      </c>
      <c r="L790" s="9"/>
      <c r="M790" s="9"/>
      <c r="N790" s="9"/>
      <c r="O790" s="9"/>
      <c r="P790" s="9"/>
      <c r="Q790" s="9"/>
      <c r="R790" s="5" t="n">
        <v>90</v>
      </c>
      <c r="S790" s="9" t="n">
        <v>27</v>
      </c>
      <c r="T790" s="9" t="n">
        <v>8.8</v>
      </c>
      <c r="U790" s="9"/>
      <c r="V790" s="9"/>
      <c r="W790" s="9"/>
      <c r="X790" s="9"/>
      <c r="Y790" s="9"/>
      <c r="Z790" s="9" t="n">
        <v>22.1</v>
      </c>
      <c r="AA790" s="5" t="n">
        <v>35</v>
      </c>
      <c r="AB790" s="9" t="n">
        <v>7.1</v>
      </c>
      <c r="AC790" s="9" t="n">
        <v>7</v>
      </c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 t="n">
        <v>12.1</v>
      </c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 t="s">
        <v>6323</v>
      </c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</row>
    <row r="791" customFormat="false" ht="15.75" hidden="false" customHeight="true" outlineLevel="0" collapsed="false">
      <c r="A791" s="9" t="s">
        <v>3527</v>
      </c>
      <c r="B791" s="164" t="n">
        <v>36731</v>
      </c>
      <c r="C791" s="121" t="s">
        <v>3761</v>
      </c>
      <c r="D791" s="147"/>
      <c r="E791" s="5" t="n">
        <v>6.5</v>
      </c>
      <c r="F791" s="9"/>
      <c r="G791" s="142"/>
      <c r="H791" s="9"/>
      <c r="I791" s="9" t="n">
        <v>109</v>
      </c>
      <c r="J791" s="5" t="n">
        <v>18.2</v>
      </c>
      <c r="K791" s="5" t="n">
        <v>372</v>
      </c>
      <c r="L791" s="9"/>
      <c r="M791" s="9"/>
      <c r="N791" s="9"/>
      <c r="O791" s="9"/>
      <c r="P791" s="9"/>
      <c r="Q791" s="9"/>
      <c r="R791" s="5" t="n">
        <v>97</v>
      </c>
      <c r="S791" s="9" t="n">
        <v>28</v>
      </c>
      <c r="T791" s="9" t="n">
        <v>8.3</v>
      </c>
      <c r="U791" s="9"/>
      <c r="V791" s="9"/>
      <c r="W791" s="9"/>
      <c r="X791" s="9"/>
      <c r="Y791" s="9"/>
      <c r="Z791" s="9" t="n">
        <v>22.9</v>
      </c>
      <c r="AA791" s="5" t="n">
        <v>37</v>
      </c>
      <c r="AB791" s="9" t="n">
        <v>6.8</v>
      </c>
      <c r="AC791" s="9" t="n">
        <v>6.9</v>
      </c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 t="n">
        <v>11.9</v>
      </c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 t="s">
        <v>6323</v>
      </c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</row>
    <row r="792" customFormat="false" ht="15.75" hidden="false" customHeight="true" outlineLevel="0" collapsed="false">
      <c r="A792" s="9" t="s">
        <v>3527</v>
      </c>
      <c r="B792" s="164" t="n">
        <v>36798</v>
      </c>
      <c r="C792" s="121" t="s">
        <v>3761</v>
      </c>
      <c r="D792" s="147"/>
      <c r="E792" s="5" t="n">
        <v>6.5</v>
      </c>
      <c r="F792" s="9"/>
      <c r="G792" s="142"/>
      <c r="H792" s="9"/>
      <c r="I792" s="9" t="n">
        <v>118</v>
      </c>
      <c r="J792" s="5" t="n">
        <v>21.2</v>
      </c>
      <c r="K792" s="5" t="n">
        <v>412</v>
      </c>
      <c r="L792" s="9"/>
      <c r="M792" s="9"/>
      <c r="N792" s="9"/>
      <c r="O792" s="9"/>
      <c r="P792" s="9"/>
      <c r="Q792" s="9"/>
      <c r="R792" s="5" t="n">
        <v>90</v>
      </c>
      <c r="S792" s="9" t="n">
        <v>29</v>
      </c>
      <c r="T792" s="9" t="n">
        <v>7.9</v>
      </c>
      <c r="U792" s="9"/>
      <c r="V792" s="9"/>
      <c r="W792" s="9"/>
      <c r="X792" s="9"/>
      <c r="Y792" s="9"/>
      <c r="Z792" s="9" t="n">
        <v>22.6</v>
      </c>
      <c r="AA792" s="5" t="n">
        <v>41</v>
      </c>
      <c r="AB792" s="9" t="n">
        <v>10.2</v>
      </c>
      <c r="AC792" s="9" t="n">
        <v>6.9</v>
      </c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 t="n">
        <v>11.9</v>
      </c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 t="s">
        <v>6323</v>
      </c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</row>
    <row r="793" customFormat="false" ht="15.75" hidden="false" customHeight="true" outlineLevel="0" collapsed="false">
      <c r="A793" s="9" t="s">
        <v>3527</v>
      </c>
      <c r="B793" s="164" t="n">
        <v>36859</v>
      </c>
      <c r="C793" s="121" t="s">
        <v>3761</v>
      </c>
      <c r="D793" s="147"/>
      <c r="E793" s="5"/>
      <c r="F793" s="9"/>
      <c r="G793" s="142"/>
      <c r="H793" s="9"/>
      <c r="I793" s="9"/>
      <c r="J793" s="5" t="n">
        <v>19.1</v>
      </c>
      <c r="K793" s="5" t="n">
        <v>303</v>
      </c>
      <c r="L793" s="9"/>
      <c r="M793" s="9"/>
      <c r="N793" s="9"/>
      <c r="O793" s="9"/>
      <c r="P793" s="9"/>
      <c r="Q793" s="9"/>
      <c r="R793" s="5"/>
      <c r="S793" s="9"/>
      <c r="T793" s="9"/>
      <c r="U793" s="9"/>
      <c r="V793" s="9"/>
      <c r="W793" s="9"/>
      <c r="X793" s="9"/>
      <c r="Y793" s="9"/>
      <c r="Z793" s="9"/>
      <c r="AA793" s="5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 t="s">
        <v>6323</v>
      </c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</row>
    <row r="794" customFormat="false" ht="15.75" hidden="false" customHeight="true" outlineLevel="0" collapsed="false">
      <c r="A794" s="9" t="s">
        <v>3527</v>
      </c>
      <c r="B794" s="164" t="n">
        <v>36880</v>
      </c>
      <c r="C794" s="121" t="s">
        <v>3761</v>
      </c>
      <c r="D794" s="147"/>
      <c r="E794" s="5"/>
      <c r="F794" s="9"/>
      <c r="G794" s="142"/>
      <c r="H794" s="9"/>
      <c r="I794" s="9"/>
      <c r="J794" s="5" t="n">
        <v>19.5</v>
      </c>
      <c r="K794" s="5" t="n">
        <v>314</v>
      </c>
      <c r="L794" s="9"/>
      <c r="M794" s="9"/>
      <c r="N794" s="9"/>
      <c r="O794" s="9"/>
      <c r="P794" s="9"/>
      <c r="Q794" s="9"/>
      <c r="R794" s="5"/>
      <c r="S794" s="9"/>
      <c r="T794" s="9"/>
      <c r="U794" s="9"/>
      <c r="V794" s="9"/>
      <c r="W794" s="9"/>
      <c r="X794" s="9"/>
      <c r="Y794" s="9"/>
      <c r="Z794" s="9"/>
      <c r="AA794" s="5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 t="s">
        <v>6323</v>
      </c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</row>
    <row r="795" customFormat="false" ht="15.75" hidden="false" customHeight="true" outlineLevel="0" collapsed="false">
      <c r="A795" s="9" t="s">
        <v>3527</v>
      </c>
      <c r="B795" s="164" t="n">
        <v>37539</v>
      </c>
      <c r="C795" s="121" t="s">
        <v>3746</v>
      </c>
      <c r="D795" s="147"/>
      <c r="E795" s="5" t="n">
        <v>6.8</v>
      </c>
      <c r="F795" s="9"/>
      <c r="G795" s="142"/>
      <c r="H795" s="9"/>
      <c r="I795" s="9" t="n">
        <v>129</v>
      </c>
      <c r="J795" s="5" t="n">
        <v>19.2</v>
      </c>
      <c r="K795" s="5" t="n">
        <v>397</v>
      </c>
      <c r="L795" s="9"/>
      <c r="M795" s="9"/>
      <c r="N795" s="9"/>
      <c r="O795" s="9"/>
      <c r="P795" s="9"/>
      <c r="Q795" s="9"/>
      <c r="R795" s="5" t="n">
        <v>93</v>
      </c>
      <c r="S795" s="9" t="n">
        <v>32</v>
      </c>
      <c r="T795" s="9" t="n">
        <v>12</v>
      </c>
      <c r="U795" s="9"/>
      <c r="V795" s="9"/>
      <c r="W795" s="9"/>
      <c r="X795" s="9"/>
      <c r="Y795" s="9"/>
      <c r="Z795" s="9" t="n">
        <v>24.4</v>
      </c>
      <c r="AA795" s="5" t="n">
        <v>48.2</v>
      </c>
      <c r="AB795" s="9" t="n">
        <v>5.5</v>
      </c>
      <c r="AC795" s="9" t="n">
        <v>8</v>
      </c>
      <c r="AD795" s="9" t="n">
        <v>51.2</v>
      </c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 t="n">
        <v>14.4</v>
      </c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 t="s">
        <v>6323</v>
      </c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</row>
    <row r="796" customFormat="false" ht="15.75" hidden="false" customHeight="true" outlineLevel="0" collapsed="false">
      <c r="A796" s="9" t="s">
        <v>3528</v>
      </c>
      <c r="B796" s="164" t="n">
        <v>37539</v>
      </c>
      <c r="C796" s="121" t="s">
        <v>3746</v>
      </c>
      <c r="D796" s="147"/>
      <c r="E796" s="5" t="n">
        <v>6.6</v>
      </c>
      <c r="F796" s="9"/>
      <c r="G796" s="142"/>
      <c r="H796" s="9"/>
      <c r="I796" s="9" t="n">
        <v>158</v>
      </c>
      <c r="J796" s="9" t="n">
        <v>18.8</v>
      </c>
      <c r="K796" s="5" t="n">
        <v>526</v>
      </c>
      <c r="L796" s="9"/>
      <c r="M796" s="9"/>
      <c r="N796" s="9"/>
      <c r="O796" s="9"/>
      <c r="P796" s="9"/>
      <c r="Q796" s="9"/>
      <c r="R796" s="5" t="n">
        <v>101</v>
      </c>
      <c r="S796" s="9" t="n">
        <v>54</v>
      </c>
      <c r="T796" s="9" t="n">
        <v>20</v>
      </c>
      <c r="U796" s="9"/>
      <c r="V796" s="9"/>
      <c r="W796" s="9"/>
      <c r="X796" s="9"/>
      <c r="Y796" s="9"/>
      <c r="Z796" s="9" t="n">
        <v>27.5</v>
      </c>
      <c r="AA796" s="5" t="n">
        <v>72.5</v>
      </c>
      <c r="AB796" s="9" t="n">
        <v>9.5</v>
      </c>
      <c r="AC796" s="9" t="n">
        <v>8.2</v>
      </c>
      <c r="AD796" s="9" t="n">
        <v>55.6</v>
      </c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 t="n">
        <v>20.6</v>
      </c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 t="s">
        <v>6323</v>
      </c>
      <c r="BY796" s="9"/>
      <c r="BZ796" s="9"/>
      <c r="CA796" s="9"/>
      <c r="CB796" s="9"/>
      <c r="CC796" s="9"/>
      <c r="CD796" s="9"/>
      <c r="CE796" s="9"/>
      <c r="CF796" s="9" t="n">
        <v>-4.51</v>
      </c>
      <c r="CG796" s="9" t="n">
        <v>-23.72</v>
      </c>
      <c r="CH796" s="9"/>
      <c r="CI796" s="9"/>
      <c r="CJ796" s="9"/>
      <c r="CK796" s="9"/>
    </row>
    <row r="797" customFormat="false" ht="15.75" hidden="false" customHeight="true" outlineLevel="0" collapsed="false">
      <c r="A797" s="9" t="s">
        <v>3529</v>
      </c>
      <c r="B797" s="164" t="n">
        <v>36859</v>
      </c>
      <c r="C797" s="121" t="s">
        <v>3761</v>
      </c>
      <c r="D797" s="40"/>
      <c r="E797" s="5"/>
      <c r="F797" s="9"/>
      <c r="G797" s="142"/>
      <c r="H797" s="9"/>
      <c r="I797" s="5"/>
      <c r="J797" s="5" t="n">
        <v>18</v>
      </c>
      <c r="K797" s="5" t="n">
        <v>458</v>
      </c>
      <c r="L797" s="9"/>
      <c r="M797" s="9"/>
      <c r="N797" s="9"/>
      <c r="O797" s="9"/>
      <c r="P797" s="9"/>
      <c r="Q797" s="9"/>
      <c r="R797" s="5"/>
      <c r="S797" s="9"/>
      <c r="T797" s="5"/>
      <c r="U797" s="9"/>
      <c r="V797" s="9"/>
      <c r="W797" s="9"/>
      <c r="X797" s="9"/>
      <c r="Y797" s="9"/>
      <c r="Z797" s="5"/>
      <c r="AA797" s="5"/>
      <c r="AB797" s="5"/>
      <c r="AC797" s="5"/>
      <c r="AD797" s="5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5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 t="s">
        <v>6323</v>
      </c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</row>
    <row r="798" customFormat="false" ht="15.75" hidden="false" customHeight="true" outlineLevel="0" collapsed="false">
      <c r="A798" s="9" t="s">
        <v>3529</v>
      </c>
      <c r="B798" s="164" t="n">
        <v>36880</v>
      </c>
      <c r="C798" s="121" t="s">
        <v>3761</v>
      </c>
      <c r="D798" s="40"/>
      <c r="E798" s="5"/>
      <c r="F798" s="9"/>
      <c r="G798" s="142"/>
      <c r="H798" s="9"/>
      <c r="I798" s="5"/>
      <c r="J798" s="5" t="n">
        <v>18.1</v>
      </c>
      <c r="K798" s="5" t="n">
        <v>426</v>
      </c>
      <c r="L798" s="9"/>
      <c r="M798" s="9"/>
      <c r="N798" s="9"/>
      <c r="O798" s="9"/>
      <c r="P798" s="9"/>
      <c r="Q798" s="9"/>
      <c r="R798" s="5"/>
      <c r="S798" s="9"/>
      <c r="T798" s="5"/>
      <c r="U798" s="9"/>
      <c r="V798" s="9"/>
      <c r="W798" s="9"/>
      <c r="X798" s="9"/>
      <c r="Y798" s="9"/>
      <c r="Z798" s="5"/>
      <c r="AA798" s="5"/>
      <c r="AB798" s="5"/>
      <c r="AC798" s="5"/>
      <c r="AD798" s="5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5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 t="s">
        <v>6323</v>
      </c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</row>
    <row r="799" customFormat="false" ht="15.75" hidden="false" customHeight="true" outlineLevel="0" collapsed="false">
      <c r="A799" s="9" t="s">
        <v>3529</v>
      </c>
      <c r="B799" s="164" t="n">
        <v>37561</v>
      </c>
      <c r="C799" s="121" t="s">
        <v>3746</v>
      </c>
      <c r="D799" s="40"/>
      <c r="E799" s="5" t="n">
        <v>6.7</v>
      </c>
      <c r="F799" s="9"/>
      <c r="G799" s="142"/>
      <c r="H799" s="9"/>
      <c r="I799" s="5" t="n">
        <v>141</v>
      </c>
      <c r="J799" s="5" t="n">
        <v>19</v>
      </c>
      <c r="K799" s="5" t="n">
        <v>498</v>
      </c>
      <c r="L799" s="9"/>
      <c r="M799" s="9"/>
      <c r="N799" s="9"/>
      <c r="O799" s="9"/>
      <c r="P799" s="9"/>
      <c r="Q799" s="9"/>
      <c r="R799" s="5" t="n">
        <v>97</v>
      </c>
      <c r="S799" s="9" t="n">
        <v>36</v>
      </c>
      <c r="T799" s="5" t="n">
        <v>16.4</v>
      </c>
      <c r="U799" s="9"/>
      <c r="V799" s="9"/>
      <c r="W799" s="9"/>
      <c r="X799" s="9"/>
      <c r="Y799" s="9"/>
      <c r="Z799" s="5" t="n">
        <v>26.6</v>
      </c>
      <c r="AA799" s="5" t="n">
        <v>67.7</v>
      </c>
      <c r="AB799" s="5" t="n">
        <v>6.7</v>
      </c>
      <c r="AC799" s="5" t="n">
        <v>7.9</v>
      </c>
      <c r="AD799" s="5" t="n">
        <v>56.5</v>
      </c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5" t="n">
        <v>36</v>
      </c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 t="s">
        <v>6323</v>
      </c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</row>
    <row r="800" customFormat="false" ht="15.75" hidden="false" customHeight="true" outlineLevel="0" collapsed="false">
      <c r="A800" s="9" t="s">
        <v>3530</v>
      </c>
      <c r="B800" s="164" t="n">
        <v>37517</v>
      </c>
      <c r="C800" s="121" t="s">
        <v>3746</v>
      </c>
      <c r="D800" s="40"/>
      <c r="E800" s="5" t="n">
        <v>7.3</v>
      </c>
      <c r="F800" s="9"/>
      <c r="G800" s="142"/>
      <c r="H800" s="9"/>
      <c r="I800" s="5" t="n">
        <v>337</v>
      </c>
      <c r="J800" s="5" t="n">
        <v>18.4</v>
      </c>
      <c r="K800" s="5" t="n">
        <v>988</v>
      </c>
      <c r="L800" s="9"/>
      <c r="M800" s="9"/>
      <c r="N800" s="9"/>
      <c r="O800" s="9"/>
      <c r="P800" s="9"/>
      <c r="Q800" s="9"/>
      <c r="R800" s="5" t="n">
        <v>202</v>
      </c>
      <c r="S800" s="9" t="n">
        <v>73</v>
      </c>
      <c r="T800" s="5" t="n">
        <v>62.4</v>
      </c>
      <c r="U800" s="9"/>
      <c r="V800" s="9"/>
      <c r="W800" s="9"/>
      <c r="X800" s="9"/>
      <c r="Y800" s="9"/>
      <c r="Z800" s="5" t="n">
        <v>50.7</v>
      </c>
      <c r="AA800" s="5" t="n">
        <v>149.2</v>
      </c>
      <c r="AB800" s="5" t="n">
        <v>2.3</v>
      </c>
      <c r="AC800" s="5" t="n">
        <v>19.8</v>
      </c>
      <c r="AD800" s="5" t="n">
        <v>70.5</v>
      </c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5" t="n">
        <v>27.7</v>
      </c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 t="s">
        <v>6323</v>
      </c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</row>
    <row r="801" customFormat="false" ht="15.75" hidden="false" customHeight="true" outlineLevel="0" collapsed="false">
      <c r="A801" s="9" t="s">
        <v>3532</v>
      </c>
      <c r="B801" s="164" t="n">
        <v>37515</v>
      </c>
      <c r="C801" s="121" t="s">
        <v>3746</v>
      </c>
      <c r="D801" s="40"/>
      <c r="E801" s="5" t="n">
        <v>7.6</v>
      </c>
      <c r="F801" s="9"/>
      <c r="G801" s="142"/>
      <c r="H801" s="9"/>
      <c r="I801" s="5" t="n">
        <v>328</v>
      </c>
      <c r="J801" s="5" t="n">
        <v>11.4</v>
      </c>
      <c r="K801" s="5" t="n">
        <v>957</v>
      </c>
      <c r="L801" s="9"/>
      <c r="M801" s="9"/>
      <c r="N801" s="9"/>
      <c r="O801" s="9"/>
      <c r="P801" s="9"/>
      <c r="Q801" s="9"/>
      <c r="R801" s="5" t="n">
        <v>194</v>
      </c>
      <c r="S801" s="9" t="n">
        <v>95</v>
      </c>
      <c r="T801" s="5" t="n">
        <v>24.2</v>
      </c>
      <c r="U801" s="9"/>
      <c r="V801" s="9"/>
      <c r="W801" s="9"/>
      <c r="X801" s="9"/>
      <c r="Y801" s="9"/>
      <c r="Z801" s="5" t="n">
        <v>45.3</v>
      </c>
      <c r="AA801" s="5" t="n">
        <v>141.9</v>
      </c>
      <c r="AB801" s="5" t="n">
        <v>6.8</v>
      </c>
      <c r="AC801" s="5" t="n">
        <v>21.5</v>
      </c>
      <c r="AD801" s="5" t="n">
        <v>67.3</v>
      </c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5" t="n">
        <v>30.8</v>
      </c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 t="s">
        <v>6323</v>
      </c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</row>
    <row r="802" customFormat="false" ht="15.75" hidden="false" customHeight="true" outlineLevel="0" collapsed="false">
      <c r="A802" s="9" t="s">
        <v>3534</v>
      </c>
      <c r="B802" s="164" t="n">
        <v>36734</v>
      </c>
      <c r="C802" s="121" t="s">
        <v>3761</v>
      </c>
      <c r="D802" s="40"/>
      <c r="E802" s="5" t="n">
        <v>7.2</v>
      </c>
      <c r="F802" s="9"/>
      <c r="G802" s="142"/>
      <c r="H802" s="9"/>
      <c r="I802" s="5" t="n">
        <v>415</v>
      </c>
      <c r="J802" s="5" t="n">
        <v>19.1</v>
      </c>
      <c r="K802" s="5" t="n">
        <v>965</v>
      </c>
      <c r="L802" s="9"/>
      <c r="M802" s="9"/>
      <c r="N802" s="9"/>
      <c r="O802" s="9"/>
      <c r="P802" s="9"/>
      <c r="Q802" s="9"/>
      <c r="R802" s="5" t="n">
        <v>211</v>
      </c>
      <c r="S802" s="9" t="n">
        <v>17</v>
      </c>
      <c r="T802" s="5" t="n">
        <v>66.8</v>
      </c>
      <c r="U802" s="9"/>
      <c r="V802" s="9"/>
      <c r="W802" s="9"/>
      <c r="X802" s="9"/>
      <c r="Y802" s="9"/>
      <c r="Z802" s="5" t="n">
        <v>64.2</v>
      </c>
      <c r="AA802" s="5" t="n">
        <v>149</v>
      </c>
      <c r="AB802" s="5" t="n">
        <v>3.1</v>
      </c>
      <c r="AC802" s="5" t="n">
        <v>15.2</v>
      </c>
      <c r="AD802" s="5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5" t="n">
        <v>20.2</v>
      </c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 t="s">
        <v>6323</v>
      </c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</row>
    <row r="803" customFormat="false" ht="15.75" hidden="false" customHeight="true" outlineLevel="0" collapsed="false">
      <c r="A803" s="9" t="s">
        <v>3534</v>
      </c>
      <c r="B803" s="164" t="n">
        <v>36798</v>
      </c>
      <c r="C803" s="121" t="s">
        <v>3761</v>
      </c>
      <c r="D803" s="40"/>
      <c r="E803" s="5" t="n">
        <v>7.2</v>
      </c>
      <c r="F803" s="9"/>
      <c r="G803" s="142"/>
      <c r="H803" s="9"/>
      <c r="I803" s="5" t="n">
        <v>420</v>
      </c>
      <c r="J803" s="5" t="n">
        <v>20.1</v>
      </c>
      <c r="K803" s="5" t="n">
        <v>1024</v>
      </c>
      <c r="L803" s="9"/>
      <c r="M803" s="9"/>
      <c r="N803" s="9"/>
      <c r="O803" s="9"/>
      <c r="P803" s="9"/>
      <c r="Q803" s="9"/>
      <c r="R803" s="5" t="n">
        <v>216</v>
      </c>
      <c r="S803" s="9" t="n">
        <v>16</v>
      </c>
      <c r="T803" s="5" t="n">
        <v>48</v>
      </c>
      <c r="U803" s="9"/>
      <c r="V803" s="9"/>
      <c r="W803" s="9"/>
      <c r="X803" s="9"/>
      <c r="Y803" s="9"/>
      <c r="Z803" s="5" t="n">
        <v>57.9</v>
      </c>
      <c r="AA803" s="5" t="n">
        <v>136</v>
      </c>
      <c r="AB803" s="5" t="n">
        <v>2.4</v>
      </c>
      <c r="AC803" s="5" t="n">
        <v>14.7</v>
      </c>
      <c r="AD803" s="5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5" t="n">
        <v>17.5</v>
      </c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 t="s">
        <v>6323</v>
      </c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</row>
    <row r="804" customFormat="false" ht="15.75" hidden="false" customHeight="true" outlineLevel="0" collapsed="false">
      <c r="A804" s="9" t="s">
        <v>3534</v>
      </c>
      <c r="B804" s="164" t="n">
        <v>37524</v>
      </c>
      <c r="C804" s="121" t="s">
        <v>3746</v>
      </c>
      <c r="D804" s="40"/>
      <c r="E804" s="5" t="n">
        <v>7.3</v>
      </c>
      <c r="F804" s="9"/>
      <c r="G804" s="142"/>
      <c r="H804" s="9"/>
      <c r="I804" s="5" t="n">
        <v>418</v>
      </c>
      <c r="J804" s="5" t="n">
        <v>20.6</v>
      </c>
      <c r="K804" s="5" t="n">
        <v>892</v>
      </c>
      <c r="L804" s="9"/>
      <c r="M804" s="9"/>
      <c r="N804" s="9"/>
      <c r="O804" s="9"/>
      <c r="P804" s="9"/>
      <c r="Q804" s="9"/>
      <c r="R804" s="5" t="n">
        <v>214</v>
      </c>
      <c r="S804" s="9" t="n">
        <v>16</v>
      </c>
      <c r="T804" s="5" t="n">
        <v>51.3</v>
      </c>
      <c r="U804" s="9"/>
      <c r="V804" s="9"/>
      <c r="W804" s="9"/>
      <c r="X804" s="9"/>
      <c r="Y804" s="9"/>
      <c r="Z804" s="5" t="n">
        <v>55</v>
      </c>
      <c r="AA804" s="5" t="n">
        <v>137.2</v>
      </c>
      <c r="AB804" s="5" t="n">
        <v>1.1</v>
      </c>
      <c r="AC804" s="5" t="n">
        <v>15.2</v>
      </c>
      <c r="AD804" s="5" t="n">
        <v>68.1</v>
      </c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5" t="n">
        <v>19.1</v>
      </c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 t="s">
        <v>6323</v>
      </c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</row>
    <row r="805" customFormat="false" ht="15.75" hidden="false" customHeight="true" outlineLevel="0" collapsed="false">
      <c r="A805" s="9" t="s">
        <v>3536</v>
      </c>
      <c r="B805" s="164" t="n">
        <v>36630</v>
      </c>
      <c r="C805" s="121" t="s">
        <v>3761</v>
      </c>
      <c r="D805" s="40"/>
      <c r="E805" s="5" t="n">
        <v>7.2</v>
      </c>
      <c r="F805" s="9"/>
      <c r="G805" s="142"/>
      <c r="H805" s="9"/>
      <c r="I805" s="5" t="n">
        <v>298</v>
      </c>
      <c r="J805" s="5" t="n">
        <v>18.4</v>
      </c>
      <c r="K805" s="5" t="n">
        <v>1321</v>
      </c>
      <c r="L805" s="9"/>
      <c r="M805" s="9"/>
      <c r="N805" s="9"/>
      <c r="O805" s="9"/>
      <c r="P805" s="9"/>
      <c r="Q805" s="9"/>
      <c r="R805" s="5" t="n">
        <v>288</v>
      </c>
      <c r="S805" s="9" t="n">
        <v>199</v>
      </c>
      <c r="T805" s="5" t="n">
        <v>39.6</v>
      </c>
      <c r="U805" s="9"/>
      <c r="V805" s="9"/>
      <c r="W805" s="9"/>
      <c r="X805" s="9"/>
      <c r="Y805" s="9"/>
      <c r="Z805" s="5" t="n">
        <v>90.9</v>
      </c>
      <c r="AA805" s="5" t="n">
        <v>140</v>
      </c>
      <c r="AB805" s="5" t="n">
        <v>7.6</v>
      </c>
      <c r="AC805" s="5" t="n">
        <v>27.6</v>
      </c>
      <c r="AD805" s="5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5" t="n">
        <v>14.6</v>
      </c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 t="s">
        <v>6323</v>
      </c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</row>
    <row r="806" customFormat="false" ht="15.75" hidden="false" customHeight="true" outlineLevel="0" collapsed="false">
      <c r="A806" s="9" t="s">
        <v>3536</v>
      </c>
      <c r="B806" s="164" t="n">
        <v>36670</v>
      </c>
      <c r="C806" s="121" t="s">
        <v>3761</v>
      </c>
      <c r="D806" s="40"/>
      <c r="E806" s="5" t="n">
        <v>7.1</v>
      </c>
      <c r="F806" s="9"/>
      <c r="G806" s="142"/>
      <c r="H806" s="9"/>
      <c r="I806" s="5" t="n">
        <v>288</v>
      </c>
      <c r="J806" s="5" t="n">
        <v>18.2</v>
      </c>
      <c r="K806" s="5" t="n">
        <v>1329</v>
      </c>
      <c r="L806" s="9"/>
      <c r="M806" s="9"/>
      <c r="N806" s="9"/>
      <c r="O806" s="9"/>
      <c r="P806" s="9"/>
      <c r="Q806" s="9"/>
      <c r="R806" s="5" t="n">
        <v>287</v>
      </c>
      <c r="S806" s="9" t="n">
        <v>200</v>
      </c>
      <c r="T806" s="5" t="n">
        <v>28.9</v>
      </c>
      <c r="U806" s="9"/>
      <c r="V806" s="9"/>
      <c r="W806" s="9"/>
      <c r="X806" s="9"/>
      <c r="Y806" s="9"/>
      <c r="Z806" s="5" t="n">
        <v>81.6</v>
      </c>
      <c r="AA806" s="5" t="n">
        <v>158</v>
      </c>
      <c r="AB806" s="5" t="n">
        <v>7.8</v>
      </c>
      <c r="AC806" s="5" t="n">
        <v>25.4</v>
      </c>
      <c r="AD806" s="5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5" t="n">
        <v>16</v>
      </c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 t="s">
        <v>6323</v>
      </c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</row>
    <row r="807" customFormat="false" ht="15.75" hidden="false" customHeight="true" outlineLevel="0" collapsed="false">
      <c r="A807" s="9" t="s">
        <v>3536</v>
      </c>
      <c r="B807" s="164" t="n">
        <v>36704</v>
      </c>
      <c r="C807" s="121" t="s">
        <v>3761</v>
      </c>
      <c r="D807" s="40"/>
      <c r="E807" s="5" t="n">
        <v>7.2</v>
      </c>
      <c r="F807" s="9"/>
      <c r="G807" s="142"/>
      <c r="H807" s="9"/>
      <c r="I807" s="5" t="n">
        <v>297</v>
      </c>
      <c r="J807" s="5" t="n">
        <v>17.9</v>
      </c>
      <c r="K807" s="5" t="n">
        <v>1414</v>
      </c>
      <c r="L807" s="9"/>
      <c r="M807" s="9"/>
      <c r="N807" s="9"/>
      <c r="O807" s="9"/>
      <c r="P807" s="9"/>
      <c r="Q807" s="9"/>
      <c r="R807" s="5" t="n">
        <v>294</v>
      </c>
      <c r="S807" s="9" t="n">
        <v>197</v>
      </c>
      <c r="T807" s="5" t="n">
        <v>32.2</v>
      </c>
      <c r="U807" s="9"/>
      <c r="V807" s="9"/>
      <c r="W807" s="9"/>
      <c r="X807" s="9"/>
      <c r="Y807" s="9"/>
      <c r="Z807" s="5" t="n">
        <v>76.1</v>
      </c>
      <c r="AA807" s="5" t="n">
        <v>146</v>
      </c>
      <c r="AB807" s="5" t="n">
        <v>7</v>
      </c>
      <c r="AC807" s="5" t="n">
        <v>25.3</v>
      </c>
      <c r="AD807" s="5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5" t="n">
        <v>16</v>
      </c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 t="s">
        <v>6323</v>
      </c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</row>
    <row r="808" customFormat="false" ht="15.75" hidden="false" customHeight="true" outlineLevel="0" collapsed="false">
      <c r="A808" s="9" t="s">
        <v>3536</v>
      </c>
      <c r="B808" s="164" t="n">
        <v>36732</v>
      </c>
      <c r="C808" s="121" t="s">
        <v>3761</v>
      </c>
      <c r="D808" s="40"/>
      <c r="E808" s="5" t="n">
        <v>7.3</v>
      </c>
      <c r="F808" s="9"/>
      <c r="G808" s="142"/>
      <c r="H808" s="9"/>
      <c r="I808" s="5" t="n">
        <v>295</v>
      </c>
      <c r="J808" s="5" t="n">
        <v>17.7</v>
      </c>
      <c r="K808" s="5" t="n">
        <v>1312</v>
      </c>
      <c r="L808" s="9"/>
      <c r="M808" s="9"/>
      <c r="N808" s="9"/>
      <c r="O808" s="9"/>
      <c r="P808" s="9"/>
      <c r="Q808" s="9"/>
      <c r="R808" s="5" t="n">
        <v>298</v>
      </c>
      <c r="S808" s="9" t="n">
        <v>200</v>
      </c>
      <c r="T808" s="5" t="n">
        <v>29.1</v>
      </c>
      <c r="U808" s="9"/>
      <c r="V808" s="9"/>
      <c r="W808" s="9"/>
      <c r="X808" s="9"/>
      <c r="Y808" s="9"/>
      <c r="Z808" s="5" t="n">
        <v>79</v>
      </c>
      <c r="AA808" s="5" t="n">
        <v>167</v>
      </c>
      <c r="AB808" s="5" t="n">
        <v>7.2</v>
      </c>
      <c r="AC808" s="5" t="n">
        <v>25.7</v>
      </c>
      <c r="AD808" s="5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5" t="n">
        <v>16</v>
      </c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 t="s">
        <v>6323</v>
      </c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</row>
    <row r="809" customFormat="false" ht="15.75" hidden="false" customHeight="true" outlineLevel="0" collapsed="false">
      <c r="A809" s="9" t="s">
        <v>3536</v>
      </c>
      <c r="B809" s="164" t="n">
        <v>36795</v>
      </c>
      <c r="C809" s="121" t="s">
        <v>3761</v>
      </c>
      <c r="D809" s="40"/>
      <c r="E809" s="5" t="n">
        <v>7.1</v>
      </c>
      <c r="F809" s="9"/>
      <c r="G809" s="142"/>
      <c r="H809" s="9"/>
      <c r="I809" s="5" t="n">
        <v>307</v>
      </c>
      <c r="J809" s="5" t="n">
        <v>19.1</v>
      </c>
      <c r="K809" s="5" t="n">
        <v>1274</v>
      </c>
      <c r="L809" s="9"/>
      <c r="M809" s="9"/>
      <c r="N809" s="9"/>
      <c r="O809" s="9"/>
      <c r="P809" s="9"/>
      <c r="Q809" s="9"/>
      <c r="R809" s="5" t="n">
        <v>293</v>
      </c>
      <c r="S809" s="9" t="n">
        <v>186</v>
      </c>
      <c r="T809" s="5" t="n">
        <v>43.2</v>
      </c>
      <c r="U809" s="9"/>
      <c r="V809" s="9"/>
      <c r="W809" s="9"/>
      <c r="X809" s="9"/>
      <c r="Y809" s="9"/>
      <c r="Z809" s="5" t="n">
        <v>70.6</v>
      </c>
      <c r="AA809" s="5" t="n">
        <v>152</v>
      </c>
      <c r="AB809" s="5" t="n">
        <v>12.2</v>
      </c>
      <c r="AC809" s="5" t="n">
        <v>24</v>
      </c>
      <c r="AD809" s="5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5" t="n">
        <v>15.9</v>
      </c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 t="s">
        <v>6323</v>
      </c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</row>
    <row r="810" customFormat="false" ht="15.75" hidden="false" customHeight="true" outlineLevel="0" collapsed="false">
      <c r="A810" s="9" t="s">
        <v>3536</v>
      </c>
      <c r="B810" s="164" t="n">
        <v>36859</v>
      </c>
      <c r="C810" s="121" t="s">
        <v>3761</v>
      </c>
      <c r="D810" s="40"/>
      <c r="E810" s="5"/>
      <c r="F810" s="9"/>
      <c r="G810" s="142"/>
      <c r="H810" s="9"/>
      <c r="I810" s="5"/>
      <c r="J810" s="5" t="n">
        <v>16.6</v>
      </c>
      <c r="K810" s="5" t="n">
        <v>1040</v>
      </c>
      <c r="L810" s="9"/>
      <c r="M810" s="9"/>
      <c r="N810" s="9"/>
      <c r="O810" s="9"/>
      <c r="P810" s="9"/>
      <c r="Q810" s="9"/>
      <c r="R810" s="5"/>
      <c r="S810" s="9"/>
      <c r="T810" s="5"/>
      <c r="U810" s="9"/>
      <c r="V810" s="9"/>
      <c r="W810" s="9"/>
      <c r="X810" s="9"/>
      <c r="Y810" s="9"/>
      <c r="Z810" s="5"/>
      <c r="AA810" s="5"/>
      <c r="AB810" s="5"/>
      <c r="AC810" s="5"/>
      <c r="AD810" s="5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5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 t="s">
        <v>6323</v>
      </c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</row>
    <row r="811" customFormat="false" ht="15.75" hidden="false" customHeight="true" outlineLevel="0" collapsed="false">
      <c r="A811" s="9" t="s">
        <v>3536</v>
      </c>
      <c r="B811" s="164" t="n">
        <v>36880</v>
      </c>
      <c r="C811" s="121" t="s">
        <v>3761</v>
      </c>
      <c r="D811" s="40"/>
      <c r="E811" s="5"/>
      <c r="F811" s="9"/>
      <c r="G811" s="142"/>
      <c r="H811" s="9"/>
      <c r="I811" s="5"/>
      <c r="J811" s="5" t="n">
        <v>19.4</v>
      </c>
      <c r="K811" s="5" t="n">
        <v>1055</v>
      </c>
      <c r="L811" s="9"/>
      <c r="M811" s="9"/>
      <c r="N811" s="9"/>
      <c r="O811" s="9"/>
      <c r="P811" s="9"/>
      <c r="Q811" s="9"/>
      <c r="R811" s="5"/>
      <c r="S811" s="9"/>
      <c r="T811" s="5"/>
      <c r="U811" s="9"/>
      <c r="V811" s="9"/>
      <c r="W811" s="9"/>
      <c r="X811" s="9"/>
      <c r="Y811" s="9"/>
      <c r="Z811" s="5"/>
      <c r="AA811" s="5"/>
      <c r="AB811" s="5"/>
      <c r="AC811" s="5"/>
      <c r="AD811" s="5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5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 t="s">
        <v>6323</v>
      </c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</row>
    <row r="812" customFormat="false" ht="15.75" hidden="false" customHeight="true" outlineLevel="0" collapsed="false">
      <c r="A812" s="9" t="s">
        <v>3536</v>
      </c>
      <c r="B812" s="164" t="n">
        <v>37523</v>
      </c>
      <c r="C812" s="121" t="s">
        <v>3746</v>
      </c>
      <c r="D812" s="40"/>
      <c r="E812" s="5" t="n">
        <v>7.2</v>
      </c>
      <c r="F812" s="9"/>
      <c r="G812" s="142"/>
      <c r="H812" s="9"/>
      <c r="I812" s="5" t="n">
        <v>293</v>
      </c>
      <c r="J812" s="5" t="n">
        <v>18.5</v>
      </c>
      <c r="K812" s="5" t="n">
        <v>1128</v>
      </c>
      <c r="L812" s="9"/>
      <c r="M812" s="9"/>
      <c r="N812" s="9"/>
      <c r="O812" s="9"/>
      <c r="P812" s="9"/>
      <c r="Q812" s="9"/>
      <c r="R812" s="5" t="n">
        <v>291</v>
      </c>
      <c r="S812" s="9" t="n">
        <v>187</v>
      </c>
      <c r="T812" s="5" t="n">
        <v>28</v>
      </c>
      <c r="U812" s="9"/>
      <c r="V812" s="9"/>
      <c r="W812" s="9"/>
      <c r="X812" s="9"/>
      <c r="Y812" s="9"/>
      <c r="Z812" s="5" t="n">
        <v>64.9</v>
      </c>
      <c r="AA812" s="5" t="n">
        <v>144.3</v>
      </c>
      <c r="AB812" s="5" t="n">
        <v>5</v>
      </c>
      <c r="AC812" s="5" t="n">
        <v>23.1</v>
      </c>
      <c r="AD812" s="5" t="n">
        <v>61.2</v>
      </c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5" t="n">
        <v>14.8</v>
      </c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 t="s">
        <v>6323</v>
      </c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</row>
    <row r="813" customFormat="false" ht="15.75" hidden="false" customHeight="true" outlineLevel="0" collapsed="false">
      <c r="A813" s="9" t="s">
        <v>3538</v>
      </c>
      <c r="B813" s="164" t="n">
        <v>36733</v>
      </c>
      <c r="C813" s="121" t="s">
        <v>3761</v>
      </c>
      <c r="D813" s="40"/>
      <c r="E813" s="5" t="n">
        <v>7.2</v>
      </c>
      <c r="F813" s="9"/>
      <c r="G813" s="142"/>
      <c r="H813" s="9"/>
      <c r="I813" s="5" t="n">
        <v>297</v>
      </c>
      <c r="J813" s="5" t="n">
        <v>18.4</v>
      </c>
      <c r="K813" s="5" t="n">
        <v>781</v>
      </c>
      <c r="L813" s="9"/>
      <c r="M813" s="9"/>
      <c r="N813" s="9"/>
      <c r="O813" s="9"/>
      <c r="P813" s="9"/>
      <c r="Q813" s="9"/>
      <c r="R813" s="5" t="n">
        <v>171</v>
      </c>
      <c r="S813" s="9" t="n">
        <v>48</v>
      </c>
      <c r="T813" s="5" t="n">
        <v>25.3</v>
      </c>
      <c r="U813" s="9"/>
      <c r="V813" s="9"/>
      <c r="W813" s="9"/>
      <c r="X813" s="9"/>
      <c r="Y813" s="9"/>
      <c r="Z813" s="5" t="n">
        <v>46.1</v>
      </c>
      <c r="AA813" s="5" t="n">
        <v>112</v>
      </c>
      <c r="AB813" s="5" t="n">
        <v>6</v>
      </c>
      <c r="AC813" s="5" t="n">
        <v>14.1</v>
      </c>
      <c r="AD813" s="5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5" t="n">
        <v>23.3</v>
      </c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 t="s">
        <v>6323</v>
      </c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</row>
    <row r="814" customFormat="false" ht="15.75" hidden="false" customHeight="true" outlineLevel="0" collapsed="false">
      <c r="A814" s="9" t="s">
        <v>3538</v>
      </c>
      <c r="B814" s="120" t="n">
        <v>36795</v>
      </c>
      <c r="C814" s="156" t="n">
        <v>2000</v>
      </c>
      <c r="D814" s="121"/>
      <c r="E814" s="40" t="n">
        <v>7.1</v>
      </c>
      <c r="F814" s="5"/>
      <c r="G814" s="9"/>
      <c r="H814" s="142"/>
      <c r="I814" s="9" t="n">
        <v>290</v>
      </c>
      <c r="J814" s="5" t="n">
        <v>18.8</v>
      </c>
      <c r="K814" s="5" t="n">
        <v>787</v>
      </c>
      <c r="L814" s="5"/>
      <c r="M814" s="9"/>
      <c r="N814" s="9"/>
      <c r="O814" s="9"/>
      <c r="P814" s="9"/>
      <c r="Q814" s="9"/>
      <c r="R814" s="9" t="n">
        <v>166</v>
      </c>
      <c r="S814" s="5" t="n">
        <v>47</v>
      </c>
      <c r="T814" s="9" t="n">
        <v>40</v>
      </c>
      <c r="U814" s="5"/>
      <c r="V814" s="9"/>
      <c r="W814" s="9"/>
      <c r="X814" s="9"/>
      <c r="Y814" s="9"/>
      <c r="Z814" s="9" t="n">
        <v>38.9</v>
      </c>
      <c r="AA814" s="5" t="n">
        <v>109</v>
      </c>
      <c r="AB814" s="5" t="n">
        <v>4.7</v>
      </c>
      <c r="AC814" s="5" t="n">
        <v>12.6</v>
      </c>
      <c r="AD814" s="5"/>
      <c r="AE814" s="5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 t="n">
        <v>22.8</v>
      </c>
      <c r="BK814" s="5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 t="s">
        <v>6323</v>
      </c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</row>
    <row r="815" customFormat="false" ht="15.75" hidden="false" customHeight="true" outlineLevel="0" collapsed="false">
      <c r="A815" s="9" t="s">
        <v>3538</v>
      </c>
      <c r="B815" s="120" t="n">
        <v>36859</v>
      </c>
      <c r="C815" s="156" t="n">
        <v>2000</v>
      </c>
      <c r="D815" s="121"/>
      <c r="E815" s="40"/>
      <c r="F815" s="5"/>
      <c r="G815" s="9"/>
      <c r="H815" s="142"/>
      <c r="I815" s="9"/>
      <c r="J815" s="5" t="n">
        <v>18.4</v>
      </c>
      <c r="K815" s="5" t="n">
        <v>617</v>
      </c>
      <c r="L815" s="5"/>
      <c r="M815" s="9"/>
      <c r="N815" s="9"/>
      <c r="O815" s="9"/>
      <c r="P815" s="9"/>
      <c r="Q815" s="9"/>
      <c r="R815" s="9"/>
      <c r="S815" s="5"/>
      <c r="T815" s="9"/>
      <c r="U815" s="5"/>
      <c r="V815" s="9"/>
      <c r="W815" s="9"/>
      <c r="X815" s="9"/>
      <c r="Y815" s="9"/>
      <c r="Z815" s="9"/>
      <c r="AA815" s="5"/>
      <c r="AB815" s="5"/>
      <c r="AC815" s="5"/>
      <c r="AD815" s="5"/>
      <c r="AE815" s="5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5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 t="s">
        <v>6323</v>
      </c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</row>
    <row r="816" customFormat="false" ht="15.75" hidden="false" customHeight="true" outlineLevel="0" collapsed="false">
      <c r="A816" s="9" t="s">
        <v>3538</v>
      </c>
      <c r="B816" s="120" t="n">
        <v>36880</v>
      </c>
      <c r="C816" s="156" t="n">
        <v>2000</v>
      </c>
      <c r="D816" s="121"/>
      <c r="E816" s="40"/>
      <c r="F816" s="5"/>
      <c r="G816" s="9"/>
      <c r="H816" s="142"/>
      <c r="I816" s="9"/>
      <c r="J816" s="5" t="n">
        <v>18.1</v>
      </c>
      <c r="K816" s="5" t="n">
        <v>614</v>
      </c>
      <c r="L816" s="5"/>
      <c r="M816" s="9"/>
      <c r="N816" s="9"/>
      <c r="O816" s="9"/>
      <c r="P816" s="9"/>
      <c r="Q816" s="9"/>
      <c r="R816" s="9"/>
      <c r="S816" s="5"/>
      <c r="T816" s="9"/>
      <c r="U816" s="5"/>
      <c r="V816" s="9"/>
      <c r="W816" s="9"/>
      <c r="X816" s="9"/>
      <c r="Y816" s="9"/>
      <c r="Z816" s="9"/>
      <c r="AA816" s="5"/>
      <c r="AB816" s="5"/>
      <c r="AC816" s="5"/>
      <c r="AD816" s="5"/>
      <c r="AE816" s="5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5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 t="s">
        <v>6323</v>
      </c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</row>
    <row r="817" customFormat="false" ht="15.75" hidden="false" customHeight="true" outlineLevel="0" collapsed="false">
      <c r="A817" s="9" t="s">
        <v>3538</v>
      </c>
      <c r="B817" s="120" t="n">
        <v>37523</v>
      </c>
      <c r="C817" s="156" t="n">
        <v>2002</v>
      </c>
      <c r="D817" s="121"/>
      <c r="E817" s="40" t="n">
        <v>7.2</v>
      </c>
      <c r="F817" s="5"/>
      <c r="G817" s="9"/>
      <c r="H817" s="142"/>
      <c r="I817" s="9" t="n">
        <v>337</v>
      </c>
      <c r="J817" s="5" t="n">
        <v>19.6</v>
      </c>
      <c r="K817" s="5" t="n">
        <v>753</v>
      </c>
      <c r="L817" s="5"/>
      <c r="M817" s="9"/>
      <c r="N817" s="9"/>
      <c r="O817" s="9"/>
      <c r="P817" s="9"/>
      <c r="Q817" s="9"/>
      <c r="R817" s="9" t="n">
        <v>137</v>
      </c>
      <c r="S817" s="5" t="n">
        <v>38</v>
      </c>
      <c r="T817" s="9" t="n">
        <v>23.5</v>
      </c>
      <c r="U817" s="5"/>
      <c r="V817" s="9"/>
      <c r="W817" s="9"/>
      <c r="X817" s="9"/>
      <c r="Y817" s="9"/>
      <c r="Z817" s="9" t="n">
        <v>40.3</v>
      </c>
      <c r="AA817" s="5" t="n">
        <v>114.3</v>
      </c>
      <c r="AB817" s="5" t="n">
        <v>4.5</v>
      </c>
      <c r="AC817" s="5" t="n">
        <v>15.2</v>
      </c>
      <c r="AD817" s="5" t="n">
        <v>59</v>
      </c>
      <c r="AE817" s="5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 t="n">
        <v>25.6</v>
      </c>
      <c r="BK817" s="5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 t="s">
        <v>6323</v>
      </c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</row>
    <row r="818" customFormat="false" ht="15.75" hidden="false" customHeight="true" outlineLevel="0" collapsed="false">
      <c r="A818" s="9" t="s">
        <v>3540</v>
      </c>
      <c r="B818" s="120" t="n">
        <v>36628</v>
      </c>
      <c r="C818" s="156" t="n">
        <v>2000</v>
      </c>
      <c r="D818" s="121"/>
      <c r="E818" s="40" t="n">
        <v>6.7</v>
      </c>
      <c r="F818" s="5"/>
      <c r="G818" s="9"/>
      <c r="H818" s="142"/>
      <c r="I818" s="9" t="n">
        <v>217</v>
      </c>
      <c r="J818" s="5" t="n">
        <v>18.3</v>
      </c>
      <c r="K818" s="5" t="n">
        <v>553</v>
      </c>
      <c r="L818" s="5"/>
      <c r="M818" s="9"/>
      <c r="N818" s="9"/>
      <c r="O818" s="9"/>
      <c r="P818" s="9"/>
      <c r="Q818" s="9"/>
      <c r="R818" s="9" t="n">
        <v>140</v>
      </c>
      <c r="S818" s="5" t="n">
        <v>17</v>
      </c>
      <c r="T818" s="9" t="n">
        <v>14.2</v>
      </c>
      <c r="U818" s="5"/>
      <c r="V818" s="9"/>
      <c r="W818" s="9"/>
      <c r="X818" s="9"/>
      <c r="Y818" s="9"/>
      <c r="Z818" s="9" t="n">
        <v>46.5</v>
      </c>
      <c r="AA818" s="5" t="n">
        <v>58</v>
      </c>
      <c r="AB818" s="5" t="n">
        <v>5.8</v>
      </c>
      <c r="AC818" s="5" t="n">
        <v>11.3</v>
      </c>
      <c r="AD818" s="5"/>
      <c r="AE818" s="5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 t="n">
        <v>34.8</v>
      </c>
      <c r="BK818" s="5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 t="s">
        <v>6323</v>
      </c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</row>
    <row r="819" customFormat="false" ht="15.75" hidden="false" customHeight="true" outlineLevel="0" collapsed="false">
      <c r="A819" s="9" t="s">
        <v>3540</v>
      </c>
      <c r="B819" s="120" t="n">
        <v>36671</v>
      </c>
      <c r="C819" s="156" t="n">
        <v>2000</v>
      </c>
      <c r="D819" s="121"/>
      <c r="E819" s="40" t="n">
        <v>7</v>
      </c>
      <c r="F819" s="5"/>
      <c r="G819" s="9"/>
      <c r="H819" s="142"/>
      <c r="I819" s="9" t="n">
        <v>210</v>
      </c>
      <c r="J819" s="5" t="n">
        <v>17.8</v>
      </c>
      <c r="K819" s="5" t="n">
        <v>567</v>
      </c>
      <c r="L819" s="5"/>
      <c r="M819" s="9"/>
      <c r="N819" s="9"/>
      <c r="O819" s="9"/>
      <c r="P819" s="9"/>
      <c r="Q819" s="9"/>
      <c r="R819" s="9" t="n">
        <v>144</v>
      </c>
      <c r="S819" s="5" t="n">
        <v>20</v>
      </c>
      <c r="T819" s="9" t="n">
        <v>16.3</v>
      </c>
      <c r="U819" s="5"/>
      <c r="V819" s="9"/>
      <c r="W819" s="9"/>
      <c r="X819" s="9"/>
      <c r="Y819" s="9"/>
      <c r="Z819" s="9" t="n">
        <v>43</v>
      </c>
      <c r="AA819" s="5" t="n">
        <v>63</v>
      </c>
      <c r="AB819" s="5" t="n">
        <v>6.4</v>
      </c>
      <c r="AC819" s="5" t="n">
        <v>11</v>
      </c>
      <c r="AD819" s="5"/>
      <c r="AE819" s="5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 t="n">
        <v>33.3</v>
      </c>
      <c r="BK819" s="5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 t="s">
        <v>6323</v>
      </c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</row>
    <row r="820" customFormat="false" ht="15.75" hidden="false" customHeight="true" outlineLevel="0" collapsed="false">
      <c r="A820" s="9" t="s">
        <v>3540</v>
      </c>
      <c r="B820" s="120" t="n">
        <v>36705</v>
      </c>
      <c r="C820" s="156" t="n">
        <v>2000</v>
      </c>
      <c r="D820" s="121"/>
      <c r="E820" s="40" t="n">
        <v>7</v>
      </c>
      <c r="F820" s="5"/>
      <c r="G820" s="9"/>
      <c r="H820" s="142"/>
      <c r="I820" s="9" t="n">
        <v>208</v>
      </c>
      <c r="J820" s="5" t="n">
        <v>17.5</v>
      </c>
      <c r="K820" s="5" t="n">
        <v>558</v>
      </c>
      <c r="L820" s="5"/>
      <c r="M820" s="9"/>
      <c r="N820" s="9"/>
      <c r="O820" s="9"/>
      <c r="P820" s="9"/>
      <c r="Q820" s="9"/>
      <c r="R820" s="9" t="n">
        <v>139</v>
      </c>
      <c r="S820" s="5" t="n">
        <v>16</v>
      </c>
      <c r="T820" s="9" t="n">
        <v>13.2</v>
      </c>
      <c r="U820" s="5"/>
      <c r="V820" s="9"/>
      <c r="W820" s="9"/>
      <c r="X820" s="9"/>
      <c r="Y820" s="9"/>
      <c r="Z820" s="9" t="n">
        <v>40.4</v>
      </c>
      <c r="AA820" s="5" t="n">
        <v>60</v>
      </c>
      <c r="AB820" s="5" t="n">
        <v>6</v>
      </c>
      <c r="AC820" s="5" t="n">
        <v>10.4</v>
      </c>
      <c r="AD820" s="5"/>
      <c r="AE820" s="5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 t="n">
        <v>33.2</v>
      </c>
      <c r="BK820" s="5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 t="s">
        <v>6323</v>
      </c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</row>
    <row r="821" customFormat="false" ht="15.75" hidden="false" customHeight="true" outlineLevel="0" collapsed="false">
      <c r="A821" s="9" t="s">
        <v>3540</v>
      </c>
      <c r="B821" s="120" t="n">
        <v>36734</v>
      </c>
      <c r="C821" s="156" t="n">
        <v>2000</v>
      </c>
      <c r="D821" s="121"/>
      <c r="E821" s="40" t="n">
        <v>7</v>
      </c>
      <c r="F821" s="5"/>
      <c r="G821" s="9"/>
      <c r="H821" s="142"/>
      <c r="I821" s="9" t="n">
        <v>204</v>
      </c>
      <c r="J821" s="5" t="n">
        <v>17.7</v>
      </c>
      <c r="K821" s="5" t="n">
        <v>566</v>
      </c>
      <c r="L821" s="5"/>
      <c r="M821" s="9"/>
      <c r="N821" s="9"/>
      <c r="O821" s="9"/>
      <c r="P821" s="9"/>
      <c r="Q821" s="9"/>
      <c r="R821" s="9" t="n">
        <v>137</v>
      </c>
      <c r="S821" s="5" t="n">
        <v>17</v>
      </c>
      <c r="T821" s="9" t="n">
        <v>14.7</v>
      </c>
      <c r="U821" s="5"/>
      <c r="V821" s="9"/>
      <c r="W821" s="9"/>
      <c r="X821" s="9"/>
      <c r="Y821" s="9"/>
      <c r="Z821" s="9" t="n">
        <v>38</v>
      </c>
      <c r="AA821" s="5" t="n">
        <v>64</v>
      </c>
      <c r="AB821" s="5" t="n">
        <v>6.5</v>
      </c>
      <c r="AC821" s="5" t="n">
        <v>9.5</v>
      </c>
      <c r="AD821" s="5"/>
      <c r="AE821" s="5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 t="n">
        <v>31.7</v>
      </c>
      <c r="BK821" s="5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 t="s">
        <v>6323</v>
      </c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</row>
    <row r="822" customFormat="false" ht="15.75" hidden="false" customHeight="true" outlineLevel="0" collapsed="false">
      <c r="A822" s="9" t="s">
        <v>3540</v>
      </c>
      <c r="B822" s="120" t="n">
        <v>36798</v>
      </c>
      <c r="C822" s="156" t="n">
        <v>2000</v>
      </c>
      <c r="D822" s="121"/>
      <c r="E822" s="40" t="n">
        <v>6.8</v>
      </c>
      <c r="F822" s="5"/>
      <c r="G822" s="9"/>
      <c r="H822" s="142"/>
      <c r="I822" s="9" t="n">
        <v>223</v>
      </c>
      <c r="J822" s="5" t="n">
        <v>19.3</v>
      </c>
      <c r="K822" s="5" t="n">
        <v>622</v>
      </c>
      <c r="L822" s="5"/>
      <c r="M822" s="9"/>
      <c r="N822" s="9"/>
      <c r="O822" s="9"/>
      <c r="P822" s="9"/>
      <c r="Q822" s="9"/>
      <c r="R822" s="9" t="n">
        <v>147</v>
      </c>
      <c r="S822" s="5" t="n">
        <v>17</v>
      </c>
      <c r="T822" s="9" t="n">
        <v>17.1</v>
      </c>
      <c r="U822" s="5"/>
      <c r="V822" s="9"/>
      <c r="W822" s="9"/>
      <c r="X822" s="9"/>
      <c r="Y822" s="9"/>
      <c r="Z822" s="9" t="n">
        <v>34.3</v>
      </c>
      <c r="AA822" s="5" t="n">
        <v>65</v>
      </c>
      <c r="AB822" s="5" t="n">
        <v>6.6</v>
      </c>
      <c r="AC822" s="5" t="n">
        <v>9.7</v>
      </c>
      <c r="AD822" s="5"/>
      <c r="AE822" s="5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 t="n">
        <v>31.4</v>
      </c>
      <c r="BK822" s="5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 t="s">
        <v>6323</v>
      </c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</row>
    <row r="823" customFormat="false" ht="15.75" hidden="false" customHeight="true" outlineLevel="0" collapsed="false">
      <c r="A823" s="9" t="s">
        <v>3540</v>
      </c>
      <c r="B823" s="120" t="n">
        <v>36859</v>
      </c>
      <c r="C823" s="156" t="n">
        <v>2000</v>
      </c>
      <c r="D823" s="121"/>
      <c r="E823" s="40"/>
      <c r="F823" s="5"/>
      <c r="G823" s="9"/>
      <c r="H823" s="142"/>
      <c r="I823" s="9"/>
      <c r="J823" s="5" t="n">
        <v>19</v>
      </c>
      <c r="K823" s="5" t="n">
        <v>528</v>
      </c>
      <c r="L823" s="5"/>
      <c r="M823" s="9"/>
      <c r="N823" s="9"/>
      <c r="O823" s="9"/>
      <c r="P823" s="9"/>
      <c r="Q823" s="9"/>
      <c r="R823" s="9"/>
      <c r="S823" s="5"/>
      <c r="T823" s="9"/>
      <c r="U823" s="5"/>
      <c r="V823" s="9"/>
      <c r="W823" s="9"/>
      <c r="X823" s="9"/>
      <c r="Y823" s="9"/>
      <c r="Z823" s="9"/>
      <c r="AA823" s="5"/>
      <c r="AB823" s="5"/>
      <c r="AC823" s="5"/>
      <c r="AD823" s="5"/>
      <c r="AE823" s="5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5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 t="s">
        <v>6323</v>
      </c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</row>
    <row r="824" customFormat="false" ht="15.75" hidden="false" customHeight="true" outlineLevel="0" collapsed="false">
      <c r="A824" s="9" t="s">
        <v>3540</v>
      </c>
      <c r="B824" s="120" t="n">
        <v>36880</v>
      </c>
      <c r="C824" s="156" t="n">
        <v>2000</v>
      </c>
      <c r="D824" s="121"/>
      <c r="E824" s="40"/>
      <c r="F824" s="5"/>
      <c r="G824" s="9"/>
      <c r="H824" s="142"/>
      <c r="I824" s="9"/>
      <c r="J824" s="5" t="n">
        <v>18.6</v>
      </c>
      <c r="K824" s="5" t="n">
        <v>522</v>
      </c>
      <c r="L824" s="5"/>
      <c r="M824" s="9"/>
      <c r="N824" s="9"/>
      <c r="O824" s="9"/>
      <c r="P824" s="9"/>
      <c r="Q824" s="9"/>
      <c r="R824" s="9"/>
      <c r="S824" s="5"/>
      <c r="T824" s="9"/>
      <c r="U824" s="5"/>
      <c r="V824" s="9"/>
      <c r="W824" s="9"/>
      <c r="X824" s="9"/>
      <c r="Y824" s="9"/>
      <c r="Z824" s="9"/>
      <c r="AA824" s="5"/>
      <c r="AB824" s="5"/>
      <c r="AC824" s="5"/>
      <c r="AD824" s="5"/>
      <c r="AE824" s="5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5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 t="s">
        <v>6323</v>
      </c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</row>
    <row r="825" customFormat="false" ht="15.75" hidden="false" customHeight="true" outlineLevel="0" collapsed="false">
      <c r="A825" s="9" t="s">
        <v>3540</v>
      </c>
      <c r="B825" s="120" t="n">
        <v>37524</v>
      </c>
      <c r="C825" s="156" t="n">
        <v>2002</v>
      </c>
      <c r="D825" s="121"/>
      <c r="E825" s="40" t="n">
        <v>6.9</v>
      </c>
      <c r="F825" s="5"/>
      <c r="G825" s="9"/>
      <c r="H825" s="142"/>
      <c r="I825" s="9" t="n">
        <v>175</v>
      </c>
      <c r="J825" s="5" t="n">
        <v>20.1</v>
      </c>
      <c r="K825" s="5" t="n">
        <v>469</v>
      </c>
      <c r="L825" s="5"/>
      <c r="M825" s="9"/>
      <c r="N825" s="9"/>
      <c r="O825" s="9"/>
      <c r="P825" s="9"/>
      <c r="Q825" s="9"/>
      <c r="R825" s="9" t="n">
        <v>123</v>
      </c>
      <c r="S825" s="5" t="n">
        <v>14</v>
      </c>
      <c r="T825" s="9" t="n">
        <v>14.7</v>
      </c>
      <c r="U825" s="5"/>
      <c r="V825" s="9"/>
      <c r="W825" s="9"/>
      <c r="X825" s="9"/>
      <c r="Y825" s="9"/>
      <c r="Z825" s="9" t="n">
        <v>28.9</v>
      </c>
      <c r="AA825" s="5" t="n">
        <v>59</v>
      </c>
      <c r="AB825" s="5" t="n">
        <v>4.6</v>
      </c>
      <c r="AC825" s="5" t="n">
        <v>8.2</v>
      </c>
      <c r="AD825" s="5" t="n">
        <v>62.7</v>
      </c>
      <c r="AE825" s="5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 t="n">
        <v>31.9</v>
      </c>
      <c r="BK825" s="5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 t="s">
        <v>6323</v>
      </c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</row>
    <row r="826" customFormat="false" ht="15.75" hidden="false" customHeight="true" outlineLevel="0" collapsed="false">
      <c r="A826" s="9" t="s">
        <v>3542</v>
      </c>
      <c r="B826" s="120" t="n">
        <v>36732</v>
      </c>
      <c r="C826" s="156" t="n">
        <v>2000</v>
      </c>
      <c r="D826" s="121"/>
      <c r="E826" s="40" t="n">
        <v>7.1</v>
      </c>
      <c r="F826" s="5"/>
      <c r="G826" s="9"/>
      <c r="H826" s="142"/>
      <c r="I826" s="9" t="n">
        <v>270</v>
      </c>
      <c r="J826" s="5"/>
      <c r="K826" s="5" t="n">
        <v>1046</v>
      </c>
      <c r="L826" s="5"/>
      <c r="M826" s="9"/>
      <c r="N826" s="9"/>
      <c r="O826" s="9"/>
      <c r="P826" s="9"/>
      <c r="Q826" s="9"/>
      <c r="R826" s="9" t="n">
        <v>234</v>
      </c>
      <c r="S826" s="5" t="n">
        <v>124</v>
      </c>
      <c r="T826" s="9" t="n">
        <v>43.6</v>
      </c>
      <c r="U826" s="5"/>
      <c r="V826" s="9"/>
      <c r="W826" s="9"/>
      <c r="X826" s="9"/>
      <c r="Y826" s="9"/>
      <c r="Z826" s="9" t="n">
        <v>64.5</v>
      </c>
      <c r="AA826" s="5" t="n">
        <v>131</v>
      </c>
      <c r="AB826" s="5" t="n">
        <v>6.9</v>
      </c>
      <c r="AC826" s="5" t="n">
        <v>20.3</v>
      </c>
      <c r="AD826" s="5"/>
      <c r="AE826" s="5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 t="n">
        <v>31.2</v>
      </c>
      <c r="BK826" s="5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 t="s">
        <v>6323</v>
      </c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</row>
    <row r="827" customFormat="false" ht="15.75" hidden="false" customHeight="true" outlineLevel="0" collapsed="false">
      <c r="A827" s="9" t="s">
        <v>3542</v>
      </c>
      <c r="B827" s="120" t="n">
        <v>36795</v>
      </c>
      <c r="C827" s="156" t="n">
        <v>2000</v>
      </c>
      <c r="D827" s="121"/>
      <c r="E827" s="40" t="n">
        <v>7</v>
      </c>
      <c r="F827" s="5"/>
      <c r="G827" s="9"/>
      <c r="H827" s="142"/>
      <c r="I827" s="9" t="n">
        <v>275</v>
      </c>
      <c r="J827" s="5" t="n">
        <v>18.2</v>
      </c>
      <c r="K827" s="5" t="n">
        <v>1021</v>
      </c>
      <c r="L827" s="5"/>
      <c r="M827" s="9"/>
      <c r="N827" s="9"/>
      <c r="O827" s="9"/>
      <c r="P827" s="9"/>
      <c r="Q827" s="9"/>
      <c r="R827" s="9" t="n">
        <v>243</v>
      </c>
      <c r="S827" s="5" t="n">
        <v>124</v>
      </c>
      <c r="T827" s="9" t="n">
        <v>44.6</v>
      </c>
      <c r="U827" s="5"/>
      <c r="V827" s="9"/>
      <c r="W827" s="9"/>
      <c r="X827" s="9"/>
      <c r="Y827" s="9"/>
      <c r="Z827" s="9" t="n">
        <v>59.4</v>
      </c>
      <c r="AA827" s="5" t="n">
        <v>122</v>
      </c>
      <c r="AB827" s="5" t="n">
        <v>6.3</v>
      </c>
      <c r="AC827" s="5" t="n">
        <v>19.9</v>
      </c>
      <c r="AD827" s="5"/>
      <c r="AE827" s="5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 t="n">
        <v>30.7</v>
      </c>
      <c r="BK827" s="5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 t="s">
        <v>6323</v>
      </c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</row>
    <row r="828" customFormat="false" ht="15.75" hidden="false" customHeight="true" outlineLevel="0" collapsed="false">
      <c r="A828" s="9" t="s">
        <v>3542</v>
      </c>
      <c r="B828" s="120" t="n">
        <v>36859</v>
      </c>
      <c r="C828" s="156" t="n">
        <v>2000</v>
      </c>
      <c r="D828" s="121"/>
      <c r="E828" s="40"/>
      <c r="F828" s="5"/>
      <c r="G828" s="9"/>
      <c r="H828" s="142"/>
      <c r="I828" s="9"/>
      <c r="J828" s="5" t="n">
        <v>18.4</v>
      </c>
      <c r="K828" s="5" t="n">
        <v>812</v>
      </c>
      <c r="L828" s="5"/>
      <c r="M828" s="9"/>
      <c r="N828" s="9"/>
      <c r="O828" s="9"/>
      <c r="P828" s="9"/>
      <c r="Q828" s="9"/>
      <c r="R828" s="9"/>
      <c r="S828" s="5"/>
      <c r="T828" s="9"/>
      <c r="U828" s="5"/>
      <c r="V828" s="9"/>
      <c r="W828" s="9"/>
      <c r="X828" s="9"/>
      <c r="Y828" s="9"/>
      <c r="Z828" s="9"/>
      <c r="AA828" s="5"/>
      <c r="AB828" s="5"/>
      <c r="AC828" s="5"/>
      <c r="AD828" s="5"/>
      <c r="AE828" s="5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5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 t="s">
        <v>6323</v>
      </c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</row>
    <row r="829" customFormat="false" ht="15.75" hidden="false" customHeight="true" outlineLevel="0" collapsed="false">
      <c r="A829" s="9" t="s">
        <v>3542</v>
      </c>
      <c r="B829" s="120" t="n">
        <v>36880</v>
      </c>
      <c r="C829" s="156" t="n">
        <v>2000</v>
      </c>
      <c r="D829" s="121"/>
      <c r="E829" s="40"/>
      <c r="F829" s="5"/>
      <c r="G829" s="9"/>
      <c r="H829" s="142"/>
      <c r="I829" s="9"/>
      <c r="J829" s="5" t="n">
        <v>19.1</v>
      </c>
      <c r="K829" s="5" t="n">
        <v>868</v>
      </c>
      <c r="L829" s="5"/>
      <c r="M829" s="9"/>
      <c r="N829" s="9"/>
      <c r="O829" s="9"/>
      <c r="P829" s="9"/>
      <c r="Q829" s="9"/>
      <c r="R829" s="9"/>
      <c r="S829" s="5"/>
      <c r="T829" s="9"/>
      <c r="U829" s="5"/>
      <c r="V829" s="9"/>
      <c r="W829" s="9"/>
      <c r="X829" s="9"/>
      <c r="Y829" s="9"/>
      <c r="Z829" s="9"/>
      <c r="AA829" s="5"/>
      <c r="AB829" s="5"/>
      <c r="AC829" s="5"/>
      <c r="AD829" s="5"/>
      <c r="AE829" s="5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5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 t="s">
        <v>6323</v>
      </c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</row>
    <row r="830" customFormat="false" ht="15.75" hidden="false" customHeight="true" outlineLevel="0" collapsed="false">
      <c r="A830" s="9" t="s">
        <v>3542</v>
      </c>
      <c r="B830" s="120" t="n">
        <v>37561</v>
      </c>
      <c r="C830" s="156" t="n">
        <v>2002</v>
      </c>
      <c r="D830" s="121"/>
      <c r="E830" s="40" t="n">
        <v>7</v>
      </c>
      <c r="F830" s="5"/>
      <c r="G830" s="9"/>
      <c r="H830" s="142"/>
      <c r="I830" s="9" t="n">
        <v>270</v>
      </c>
      <c r="J830" s="5" t="n">
        <v>18.8</v>
      </c>
      <c r="K830" s="5" t="n">
        <v>909</v>
      </c>
      <c r="L830" s="5"/>
      <c r="M830" s="9"/>
      <c r="N830" s="9"/>
      <c r="O830" s="9"/>
      <c r="P830" s="9"/>
      <c r="Q830" s="9"/>
      <c r="R830" s="9" t="n">
        <v>226</v>
      </c>
      <c r="S830" s="5" t="n">
        <v>108</v>
      </c>
      <c r="T830" s="9" t="n">
        <v>24.3</v>
      </c>
      <c r="U830" s="5"/>
      <c r="V830" s="9"/>
      <c r="W830" s="9"/>
      <c r="X830" s="9"/>
      <c r="Y830" s="9"/>
      <c r="Z830" s="9" t="n">
        <v>59.7</v>
      </c>
      <c r="AA830" s="5" t="n">
        <v>117.9</v>
      </c>
      <c r="AB830" s="5" t="n">
        <v>5.9</v>
      </c>
      <c r="AC830" s="5" t="n">
        <v>22.1</v>
      </c>
      <c r="AD830" s="5" t="n">
        <v>59.8</v>
      </c>
      <c r="AE830" s="5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 t="n">
        <v>35.5</v>
      </c>
      <c r="BK830" s="5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 t="s">
        <v>6323</v>
      </c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</row>
    <row r="831" customFormat="false" ht="15.75" hidden="false" customHeight="true" outlineLevel="0" collapsed="false">
      <c r="A831" s="9" t="s">
        <v>3544</v>
      </c>
      <c r="B831" s="120" t="n">
        <v>36735</v>
      </c>
      <c r="C831" s="156" t="n">
        <v>2000</v>
      </c>
      <c r="D831" s="121"/>
      <c r="E831" s="40" t="n">
        <v>6.9</v>
      </c>
      <c r="F831" s="5"/>
      <c r="G831" s="9"/>
      <c r="H831" s="142"/>
      <c r="I831" s="9" t="n">
        <v>213</v>
      </c>
      <c r="J831" s="5" t="n">
        <v>17.7</v>
      </c>
      <c r="K831" s="5" t="n">
        <v>598</v>
      </c>
      <c r="L831" s="5"/>
      <c r="M831" s="9"/>
      <c r="N831" s="9"/>
      <c r="O831" s="9"/>
      <c r="P831" s="9"/>
      <c r="Q831" s="9"/>
      <c r="R831" s="9" t="n">
        <v>213</v>
      </c>
      <c r="S831" s="5" t="n">
        <v>26</v>
      </c>
      <c r="T831" s="9" t="n">
        <v>16.5</v>
      </c>
      <c r="U831" s="5"/>
      <c r="V831" s="9"/>
      <c r="W831" s="9"/>
      <c r="X831" s="9"/>
      <c r="Y831" s="9"/>
      <c r="Z831" s="9" t="n">
        <v>40.7</v>
      </c>
      <c r="AA831" s="5" t="n">
        <v>69</v>
      </c>
      <c r="AB831" s="5" t="n">
        <v>6.1</v>
      </c>
      <c r="AC831" s="5" t="n">
        <v>12.5</v>
      </c>
      <c r="AD831" s="5"/>
      <c r="AE831" s="5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 t="n">
        <v>34.5</v>
      </c>
      <c r="BK831" s="5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 t="s">
        <v>6323</v>
      </c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</row>
    <row r="832" customFormat="false" ht="15.75" hidden="false" customHeight="true" outlineLevel="0" collapsed="false">
      <c r="A832" s="9" t="s">
        <v>3544</v>
      </c>
      <c r="B832" s="120" t="n">
        <v>36798</v>
      </c>
      <c r="C832" s="156" t="n">
        <v>2000</v>
      </c>
      <c r="D832" s="121"/>
      <c r="E832" s="40" t="n">
        <v>6.8</v>
      </c>
      <c r="F832" s="5"/>
      <c r="G832" s="9"/>
      <c r="H832" s="142"/>
      <c r="I832" s="9" t="n">
        <v>223</v>
      </c>
      <c r="J832" s="5" t="n">
        <v>19.1</v>
      </c>
      <c r="K832" s="5" t="n">
        <v>664</v>
      </c>
      <c r="L832" s="5"/>
      <c r="M832" s="9"/>
      <c r="N832" s="9"/>
      <c r="O832" s="9"/>
      <c r="P832" s="9"/>
      <c r="Q832" s="9"/>
      <c r="R832" s="9" t="n">
        <v>161</v>
      </c>
      <c r="S832" s="5" t="n">
        <v>27</v>
      </c>
      <c r="T832" s="9" t="n">
        <v>16.3</v>
      </c>
      <c r="U832" s="5"/>
      <c r="V832" s="9"/>
      <c r="W832" s="9"/>
      <c r="X832" s="9"/>
      <c r="Y832" s="9"/>
      <c r="Z832" s="9" t="n">
        <v>37.6</v>
      </c>
      <c r="AA832" s="5" t="n">
        <v>65</v>
      </c>
      <c r="AB832" s="5" t="n">
        <v>5.7</v>
      </c>
      <c r="AC832" s="5" t="n">
        <v>11.6</v>
      </c>
      <c r="AD832" s="5"/>
      <c r="AE832" s="5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 t="n">
        <v>34.3</v>
      </c>
      <c r="BK832" s="5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 t="s">
        <v>6323</v>
      </c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</row>
    <row r="833" customFormat="false" ht="15.75" hidden="false" customHeight="true" outlineLevel="0" collapsed="false">
      <c r="A833" s="9" t="s">
        <v>3544</v>
      </c>
      <c r="B833" s="120" t="n">
        <v>36859</v>
      </c>
      <c r="C833" s="156" t="n">
        <v>2000</v>
      </c>
      <c r="D833" s="121"/>
      <c r="E833" s="40"/>
      <c r="F833" s="5"/>
      <c r="G833" s="9"/>
      <c r="H833" s="142"/>
      <c r="I833" s="9"/>
      <c r="J833" s="5" t="n">
        <v>18</v>
      </c>
      <c r="K833" s="5" t="n">
        <v>533</v>
      </c>
      <c r="L833" s="5"/>
      <c r="M833" s="9"/>
      <c r="N833" s="9"/>
      <c r="O833" s="9"/>
      <c r="P833" s="9"/>
      <c r="Q833" s="9"/>
      <c r="R833" s="9"/>
      <c r="S833" s="5"/>
      <c r="T833" s="9"/>
      <c r="U833" s="5"/>
      <c r="V833" s="9"/>
      <c r="W833" s="9"/>
      <c r="X833" s="9"/>
      <c r="Y833" s="9"/>
      <c r="Z833" s="9"/>
      <c r="AA833" s="5"/>
      <c r="AB833" s="5"/>
      <c r="AC833" s="5"/>
      <c r="AD833" s="5"/>
      <c r="AE833" s="5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5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 t="s">
        <v>6323</v>
      </c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</row>
    <row r="834" customFormat="false" ht="15.75" hidden="false" customHeight="true" outlineLevel="0" collapsed="false">
      <c r="A834" s="9" t="s">
        <v>3544</v>
      </c>
      <c r="B834" s="120" t="n">
        <v>36880</v>
      </c>
      <c r="C834" s="156" t="n">
        <v>2000</v>
      </c>
      <c r="D834" s="121"/>
      <c r="E834" s="40"/>
      <c r="F834" s="5"/>
      <c r="G834" s="9"/>
      <c r="H834" s="142"/>
      <c r="I834" s="9"/>
      <c r="J834" s="5" t="n">
        <v>21.3</v>
      </c>
      <c r="K834" s="5" t="n">
        <v>628</v>
      </c>
      <c r="L834" s="5"/>
      <c r="M834" s="9"/>
      <c r="N834" s="9"/>
      <c r="O834" s="9"/>
      <c r="P834" s="9"/>
      <c r="Q834" s="9"/>
      <c r="R834" s="9"/>
      <c r="S834" s="5"/>
      <c r="T834" s="9"/>
      <c r="U834" s="5"/>
      <c r="V834" s="9"/>
      <c r="W834" s="9"/>
      <c r="X834" s="9"/>
      <c r="Y834" s="9"/>
      <c r="Z834" s="9"/>
      <c r="AA834" s="5"/>
      <c r="AB834" s="5"/>
      <c r="AC834" s="5"/>
      <c r="AD834" s="5"/>
      <c r="AE834" s="5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5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 t="s">
        <v>6323</v>
      </c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</row>
    <row r="835" customFormat="false" ht="15.75" hidden="false" customHeight="true" outlineLevel="0" collapsed="false">
      <c r="A835" s="9" t="s">
        <v>3544</v>
      </c>
      <c r="B835" s="120" t="n">
        <v>37523</v>
      </c>
      <c r="C835" s="156" t="n">
        <v>2002</v>
      </c>
      <c r="D835" s="121"/>
      <c r="E835" s="40" t="n">
        <v>6.8</v>
      </c>
      <c r="F835" s="5"/>
      <c r="G835" s="9"/>
      <c r="H835" s="142"/>
      <c r="I835" s="9" t="n">
        <v>247</v>
      </c>
      <c r="J835" s="5" t="n">
        <v>18.2</v>
      </c>
      <c r="K835" s="5" t="n">
        <v>783</v>
      </c>
      <c r="L835" s="5"/>
      <c r="M835" s="9"/>
      <c r="N835" s="9"/>
      <c r="O835" s="9"/>
      <c r="P835" s="9"/>
      <c r="Q835" s="9"/>
      <c r="R835" s="9" t="n">
        <v>238</v>
      </c>
      <c r="S835" s="5" t="n">
        <v>50</v>
      </c>
      <c r="T835" s="9" t="n">
        <v>23.2</v>
      </c>
      <c r="U835" s="5"/>
      <c r="V835" s="9"/>
      <c r="W835" s="9"/>
      <c r="X835" s="9"/>
      <c r="Y835" s="9"/>
      <c r="Z835" s="9" t="n">
        <v>53.1</v>
      </c>
      <c r="AA835" s="5" t="n">
        <v>77.4</v>
      </c>
      <c r="AB835" s="5" t="n">
        <v>7.1</v>
      </c>
      <c r="AC835" s="5" t="n">
        <v>18.6</v>
      </c>
      <c r="AD835" s="5" t="n">
        <v>53.7</v>
      </c>
      <c r="AE835" s="5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 t="n">
        <v>78.7</v>
      </c>
      <c r="BK835" s="5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 t="s">
        <v>6323</v>
      </c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</row>
    <row r="836" customFormat="false" ht="15.75" hidden="false" customHeight="true" outlineLevel="0" collapsed="false">
      <c r="A836" s="9" t="s">
        <v>3546</v>
      </c>
      <c r="B836" s="49" t="n">
        <v>36628</v>
      </c>
      <c r="C836" s="156" t="n">
        <v>2000</v>
      </c>
      <c r="D836" s="121"/>
      <c r="E836" s="5" t="n">
        <v>7.2</v>
      </c>
      <c r="F836" s="5"/>
      <c r="G836" s="9"/>
      <c r="H836" s="142"/>
      <c r="I836" s="5" t="n">
        <v>360</v>
      </c>
      <c r="J836" s="5" t="n">
        <v>19.1</v>
      </c>
      <c r="K836" s="5" t="n">
        <v>1314</v>
      </c>
      <c r="L836" s="5"/>
      <c r="M836" s="9"/>
      <c r="N836" s="9"/>
      <c r="O836" s="9"/>
      <c r="P836" s="9"/>
      <c r="Q836" s="9"/>
      <c r="R836" s="5" t="n">
        <v>291</v>
      </c>
      <c r="S836" s="5" t="n">
        <v>170</v>
      </c>
      <c r="T836" s="5" t="n">
        <v>56</v>
      </c>
      <c r="U836" s="5"/>
      <c r="V836" s="9"/>
      <c r="W836" s="9"/>
      <c r="X836" s="9"/>
      <c r="Y836" s="9"/>
      <c r="Z836" s="34" t="n">
        <v>92.5</v>
      </c>
      <c r="AA836" s="34" t="n">
        <v>160</v>
      </c>
      <c r="AB836" s="34" t="n">
        <v>4.8</v>
      </c>
      <c r="AC836" s="34" t="n">
        <v>29.6</v>
      </c>
      <c r="AD836" s="101"/>
      <c r="AE836" s="5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5" t="n">
        <v>18.2</v>
      </c>
      <c r="BK836" s="5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 t="s">
        <v>6323</v>
      </c>
      <c r="BY836" s="9"/>
      <c r="BZ836" s="9"/>
      <c r="CA836" s="9"/>
      <c r="CB836" s="9"/>
      <c r="CC836" s="9"/>
      <c r="CD836" s="9"/>
      <c r="CE836" s="9"/>
      <c r="CF836" s="9" t="n">
        <v>-5.13</v>
      </c>
      <c r="CG836" s="9" t="n">
        <v>-27.25</v>
      </c>
      <c r="CH836" s="9"/>
      <c r="CI836" s="9"/>
      <c r="CJ836" s="9"/>
      <c r="CK836" s="9"/>
    </row>
    <row r="837" customFormat="false" ht="15.75" hidden="false" customHeight="true" outlineLevel="0" collapsed="false">
      <c r="A837" s="9" t="s">
        <v>3546</v>
      </c>
      <c r="B837" s="49" t="n">
        <v>36672</v>
      </c>
      <c r="C837" s="156" t="n">
        <v>2000</v>
      </c>
      <c r="D837" s="121"/>
      <c r="E837" s="5" t="n">
        <v>7.4</v>
      </c>
      <c r="F837" s="5"/>
      <c r="G837" s="9"/>
      <c r="H837" s="142"/>
      <c r="I837" s="5" t="n">
        <v>352</v>
      </c>
      <c r="J837" s="5" t="n">
        <v>19</v>
      </c>
      <c r="K837" s="5" t="n">
        <v>1396</v>
      </c>
      <c r="L837" s="5"/>
      <c r="M837" s="9"/>
      <c r="N837" s="9"/>
      <c r="O837" s="9"/>
      <c r="P837" s="9"/>
      <c r="Q837" s="9"/>
      <c r="R837" s="5" t="n">
        <v>292</v>
      </c>
      <c r="S837" s="5" t="n">
        <v>170</v>
      </c>
      <c r="T837" s="5" t="n">
        <v>48.3</v>
      </c>
      <c r="U837" s="5"/>
      <c r="V837" s="9"/>
      <c r="W837" s="9"/>
      <c r="X837" s="9"/>
      <c r="Y837" s="9"/>
      <c r="Z837" s="34" t="n">
        <v>83</v>
      </c>
      <c r="AA837" s="34" t="n">
        <v>170</v>
      </c>
      <c r="AB837" s="34" t="n">
        <v>7.3</v>
      </c>
      <c r="AC837" s="34" t="n">
        <v>27.6</v>
      </c>
      <c r="AD837" s="101"/>
      <c r="AE837" s="5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5" t="n">
        <v>18.1</v>
      </c>
      <c r="BK837" s="5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 t="s">
        <v>6323</v>
      </c>
      <c r="BY837" s="9"/>
      <c r="BZ837" s="9"/>
      <c r="CA837" s="9"/>
      <c r="CB837" s="9"/>
      <c r="CC837" s="9"/>
      <c r="CD837" s="9"/>
      <c r="CE837" s="9"/>
      <c r="CF837" s="9" t="n">
        <v>-5.15</v>
      </c>
      <c r="CG837" s="9" t="n">
        <v>-26.87</v>
      </c>
      <c r="CH837" s="9"/>
      <c r="CI837" s="9"/>
      <c r="CJ837" s="9"/>
      <c r="CK837" s="9"/>
    </row>
    <row r="838" customFormat="false" ht="15.75" hidden="false" customHeight="true" outlineLevel="0" collapsed="false">
      <c r="A838" s="9" t="s">
        <v>3546</v>
      </c>
      <c r="B838" s="49" t="n">
        <v>36704</v>
      </c>
      <c r="C838" s="156" t="n">
        <v>2000</v>
      </c>
      <c r="D838" s="121"/>
      <c r="E838" s="5" t="n">
        <v>7.3</v>
      </c>
      <c r="F838" s="5"/>
      <c r="G838" s="9"/>
      <c r="H838" s="142"/>
      <c r="I838" s="5" t="n">
        <v>392</v>
      </c>
      <c r="J838" s="5" t="n">
        <v>18.7</v>
      </c>
      <c r="K838" s="5" t="n">
        <v>1388</v>
      </c>
      <c r="L838" s="5"/>
      <c r="M838" s="9"/>
      <c r="N838" s="9"/>
      <c r="O838" s="9"/>
      <c r="P838" s="9"/>
      <c r="Q838" s="9"/>
      <c r="R838" s="5" t="n">
        <v>293</v>
      </c>
      <c r="S838" s="5" t="n">
        <v>163</v>
      </c>
      <c r="T838" s="5" t="n">
        <v>39.2</v>
      </c>
      <c r="U838" s="5"/>
      <c r="V838" s="9"/>
      <c r="W838" s="9"/>
      <c r="X838" s="9"/>
      <c r="Y838" s="9"/>
      <c r="Z838" s="34" t="n">
        <v>74.3</v>
      </c>
      <c r="AA838" s="34" t="n">
        <v>160</v>
      </c>
      <c r="AB838" s="34" t="n">
        <v>5.6</v>
      </c>
      <c r="AC838" s="34" t="n">
        <v>25.4</v>
      </c>
      <c r="AD838" s="101"/>
      <c r="AE838" s="5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5" t="n">
        <v>17.9</v>
      </c>
      <c r="BK838" s="5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 t="s">
        <v>6323</v>
      </c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</row>
    <row r="839" customFormat="false" ht="15.75" hidden="false" customHeight="true" outlineLevel="0" collapsed="false">
      <c r="A839" s="9" t="s">
        <v>3546</v>
      </c>
      <c r="B839" s="49" t="n">
        <v>36734</v>
      </c>
      <c r="C839" s="156" t="n">
        <v>2000</v>
      </c>
      <c r="D839" s="121"/>
      <c r="E839" s="5" t="n">
        <v>7.3</v>
      </c>
      <c r="F839" s="5"/>
      <c r="G839" s="9"/>
      <c r="H839" s="142"/>
      <c r="I839" s="5" t="n">
        <v>369</v>
      </c>
      <c r="J839" s="5" t="n">
        <v>18.8</v>
      </c>
      <c r="K839" s="5" t="n">
        <v>1340</v>
      </c>
      <c r="L839" s="5"/>
      <c r="M839" s="9"/>
      <c r="N839" s="9"/>
      <c r="O839" s="9"/>
      <c r="P839" s="9"/>
      <c r="Q839" s="9"/>
      <c r="R839" s="5" t="n">
        <v>288</v>
      </c>
      <c r="S839" s="5" t="n">
        <v>163</v>
      </c>
      <c r="T839" s="5" t="n">
        <v>43.4</v>
      </c>
      <c r="U839" s="5"/>
      <c r="V839" s="9"/>
      <c r="W839" s="9"/>
      <c r="X839" s="9"/>
      <c r="Y839" s="9"/>
      <c r="Z839" s="34" t="n">
        <v>73.3</v>
      </c>
      <c r="AA839" s="34" t="n">
        <v>181</v>
      </c>
      <c r="AB839" s="34" t="n">
        <v>5</v>
      </c>
      <c r="AC839" s="34" t="n">
        <v>25.7</v>
      </c>
      <c r="AD839" s="101"/>
      <c r="AE839" s="5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5" t="n">
        <v>18</v>
      </c>
      <c r="BK839" s="5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 t="s">
        <v>6323</v>
      </c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</row>
    <row r="840" customFormat="false" ht="15.75" hidden="false" customHeight="true" outlineLevel="0" collapsed="false">
      <c r="A840" s="9" t="s">
        <v>3546</v>
      </c>
      <c r="B840" s="49" t="n">
        <v>36797</v>
      </c>
      <c r="C840" s="156" t="n">
        <v>2000</v>
      </c>
      <c r="D840" s="121"/>
      <c r="E840" s="5" t="n">
        <v>7.3</v>
      </c>
      <c r="F840" s="5"/>
      <c r="G840" s="9"/>
      <c r="H840" s="142"/>
      <c r="I840" s="5" t="n">
        <v>368</v>
      </c>
      <c r="J840" s="5" t="n">
        <v>19.4</v>
      </c>
      <c r="K840" s="5" t="n">
        <v>1326</v>
      </c>
      <c r="L840" s="5"/>
      <c r="M840" s="9"/>
      <c r="N840" s="9"/>
      <c r="O840" s="9"/>
      <c r="P840" s="9"/>
      <c r="Q840" s="9"/>
      <c r="R840" s="5" t="n">
        <v>289</v>
      </c>
      <c r="S840" s="5" t="n">
        <v>202</v>
      </c>
      <c r="T840" s="5" t="n">
        <v>59.5</v>
      </c>
      <c r="U840" s="5"/>
      <c r="V840" s="9"/>
      <c r="W840" s="9"/>
      <c r="X840" s="9"/>
      <c r="Y840" s="9"/>
      <c r="Z840" s="34" t="n">
        <v>67.5</v>
      </c>
      <c r="AA840" s="34" t="n">
        <v>170</v>
      </c>
      <c r="AB840" s="34" t="n">
        <v>5.1</v>
      </c>
      <c r="AC840" s="34" t="n">
        <v>24.7</v>
      </c>
      <c r="AD840" s="101"/>
      <c r="AE840" s="5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5" t="n">
        <v>17.4</v>
      </c>
      <c r="BK840" s="5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 t="s">
        <v>6323</v>
      </c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</row>
    <row r="841" customFormat="false" ht="15.75" hidden="false" customHeight="true" outlineLevel="0" collapsed="false">
      <c r="A841" s="9" t="s">
        <v>3546</v>
      </c>
      <c r="B841" s="49" t="n">
        <v>36859</v>
      </c>
      <c r="C841" s="156" t="n">
        <v>2000</v>
      </c>
      <c r="D841" s="121"/>
      <c r="E841" s="5"/>
      <c r="F841" s="5"/>
      <c r="G841" s="9"/>
      <c r="H841" s="142"/>
      <c r="I841" s="5"/>
      <c r="J841" s="5" t="n">
        <v>19.1</v>
      </c>
      <c r="K841" s="5" t="n">
        <v>1121</v>
      </c>
      <c r="L841" s="5"/>
      <c r="M841" s="9"/>
      <c r="N841" s="9"/>
      <c r="O841" s="9"/>
      <c r="P841" s="9"/>
      <c r="Q841" s="9"/>
      <c r="R841" s="5"/>
      <c r="S841" s="5"/>
      <c r="T841" s="5"/>
      <c r="U841" s="5"/>
      <c r="V841" s="9"/>
      <c r="W841" s="9"/>
      <c r="X841" s="9"/>
      <c r="Y841" s="9"/>
      <c r="Z841" s="101"/>
      <c r="AA841" s="101"/>
      <c r="AB841" s="101"/>
      <c r="AC841" s="101"/>
      <c r="AD841" s="101"/>
      <c r="AE841" s="5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5"/>
      <c r="BK841" s="5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 t="s">
        <v>6323</v>
      </c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</row>
    <row r="842" customFormat="false" ht="15.75" hidden="false" customHeight="true" outlineLevel="0" collapsed="false">
      <c r="A842" s="9" t="s">
        <v>3546</v>
      </c>
      <c r="B842" s="49" t="n">
        <v>36880</v>
      </c>
      <c r="C842" s="156" t="n">
        <v>2000</v>
      </c>
      <c r="D842" s="121"/>
      <c r="E842" s="5"/>
      <c r="F842" s="5"/>
      <c r="G842" s="9"/>
      <c r="H842" s="142"/>
      <c r="I842" s="5"/>
      <c r="J842" s="5" t="n">
        <v>19</v>
      </c>
      <c r="K842" s="5" t="n">
        <v>1134</v>
      </c>
      <c r="L842" s="5"/>
      <c r="M842" s="9"/>
      <c r="N842" s="9"/>
      <c r="O842" s="9"/>
      <c r="P842" s="9"/>
      <c r="Q842" s="9"/>
      <c r="R842" s="5"/>
      <c r="S842" s="5"/>
      <c r="T842" s="5"/>
      <c r="U842" s="5"/>
      <c r="V842" s="9"/>
      <c r="W842" s="9"/>
      <c r="X842" s="9"/>
      <c r="Y842" s="9"/>
      <c r="Z842" s="101"/>
      <c r="AA842" s="101"/>
      <c r="AB842" s="101"/>
      <c r="AC842" s="101"/>
      <c r="AD842" s="101"/>
      <c r="AE842" s="5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5"/>
      <c r="BK842" s="5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 t="s">
        <v>6323</v>
      </c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</row>
    <row r="843" customFormat="false" ht="15.75" hidden="false" customHeight="true" outlineLevel="0" collapsed="false">
      <c r="A843" s="9" t="s">
        <v>3546</v>
      </c>
      <c r="B843" s="49" t="n">
        <v>37523</v>
      </c>
      <c r="C843" s="156" t="n">
        <v>2002</v>
      </c>
      <c r="D843" s="121"/>
      <c r="E843" s="5" t="n">
        <v>7.4</v>
      </c>
      <c r="F843" s="5"/>
      <c r="G843" s="9"/>
      <c r="H843" s="142"/>
      <c r="I843" s="5" t="n">
        <v>368</v>
      </c>
      <c r="J843" s="5" t="n">
        <v>19.5</v>
      </c>
      <c r="K843" s="5" t="n">
        <v>1415</v>
      </c>
      <c r="L843" s="5"/>
      <c r="M843" s="9"/>
      <c r="N843" s="9"/>
      <c r="O843" s="9"/>
      <c r="P843" s="9"/>
      <c r="Q843" s="9"/>
      <c r="R843" s="5" t="n">
        <v>327</v>
      </c>
      <c r="S843" s="5" t="n">
        <v>208</v>
      </c>
      <c r="T843" s="5" t="n">
        <v>39.8</v>
      </c>
      <c r="U843" s="5"/>
      <c r="V843" s="9"/>
      <c r="W843" s="9"/>
      <c r="X843" s="9"/>
      <c r="Y843" s="9"/>
      <c r="Z843" s="5" t="n">
        <v>77.3</v>
      </c>
      <c r="AA843" s="5" t="n">
        <v>176.4</v>
      </c>
      <c r="AB843" s="5" t="n">
        <v>6</v>
      </c>
      <c r="AC843" s="34" t="n">
        <v>30</v>
      </c>
      <c r="AD843" s="34" t="n">
        <v>64.7</v>
      </c>
      <c r="AE843" s="5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5" t="n">
        <v>20.2</v>
      </c>
      <c r="BK843" s="5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 t="s">
        <v>6323</v>
      </c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</row>
    <row r="844" customFormat="false" ht="15.75" hidden="false" customHeight="true" outlineLevel="0" collapsed="false">
      <c r="A844" s="9" t="s">
        <v>3548</v>
      </c>
      <c r="B844" s="49" t="n">
        <v>37524</v>
      </c>
      <c r="C844" s="156" t="n">
        <v>2002</v>
      </c>
      <c r="D844" s="121"/>
      <c r="E844" s="40" t="n">
        <v>7.1</v>
      </c>
      <c r="F844" s="5"/>
      <c r="G844" s="9"/>
      <c r="H844" s="142"/>
      <c r="I844" s="5" t="n">
        <v>212</v>
      </c>
      <c r="J844" s="5" t="n">
        <v>20.1</v>
      </c>
      <c r="K844" s="5" t="n">
        <v>620</v>
      </c>
      <c r="L844" s="5"/>
      <c r="M844" s="9"/>
      <c r="N844" s="9"/>
      <c r="O844" s="9"/>
      <c r="P844" s="9"/>
      <c r="Q844" s="9"/>
      <c r="R844" s="5" t="n">
        <v>141</v>
      </c>
      <c r="S844" s="5" t="n">
        <v>39</v>
      </c>
      <c r="T844" s="5" t="n">
        <v>22.4</v>
      </c>
      <c r="U844" s="5"/>
      <c r="V844" s="9"/>
      <c r="W844" s="9"/>
      <c r="X844" s="9"/>
      <c r="Y844" s="9"/>
      <c r="Z844" s="5" t="n">
        <v>37.9</v>
      </c>
      <c r="AA844" s="5" t="n">
        <v>80.7</v>
      </c>
      <c r="AB844" s="5" t="n">
        <v>4.9</v>
      </c>
      <c r="AC844" s="5" t="n">
        <v>14.3</v>
      </c>
      <c r="AD844" s="5" t="n">
        <v>61.6</v>
      </c>
      <c r="AE844" s="5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5" t="n">
        <v>28</v>
      </c>
      <c r="BK844" s="5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 t="s">
        <v>6323</v>
      </c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</row>
    <row r="845" customFormat="false" ht="15.75" hidden="false" customHeight="true" outlineLevel="0" collapsed="false">
      <c r="A845" s="9" t="s">
        <v>3550</v>
      </c>
      <c r="B845" s="49" t="n">
        <v>37524</v>
      </c>
      <c r="C845" s="156" t="n">
        <v>2002</v>
      </c>
      <c r="D845" s="121"/>
      <c r="E845" s="5" t="n">
        <v>7.4</v>
      </c>
      <c r="F845" s="5"/>
      <c r="G845" s="9"/>
      <c r="H845" s="142"/>
      <c r="I845" s="5" t="n">
        <v>320</v>
      </c>
      <c r="J845" s="5" t="n">
        <v>17.9</v>
      </c>
      <c r="K845" s="5" t="n">
        <v>704</v>
      </c>
      <c r="L845" s="5"/>
      <c r="M845" s="9"/>
      <c r="N845" s="9"/>
      <c r="O845" s="9"/>
      <c r="P845" s="9"/>
      <c r="Q845" s="9"/>
      <c r="R845" s="5" t="n">
        <v>216</v>
      </c>
      <c r="S845" s="5" t="n">
        <v>26</v>
      </c>
      <c r="T845" s="5" t="n">
        <v>13.9</v>
      </c>
      <c r="U845" s="5"/>
      <c r="V845" s="9"/>
      <c r="W845" s="9"/>
      <c r="X845" s="9"/>
      <c r="Y845" s="9"/>
      <c r="Z845" s="5" t="n">
        <v>56.4</v>
      </c>
      <c r="AA845" s="5" t="n">
        <v>76.5</v>
      </c>
      <c r="AB845" s="5" t="n">
        <v>4.8</v>
      </c>
      <c r="AC845" s="5" t="n">
        <v>15.4</v>
      </c>
      <c r="AD845" s="5" t="n">
        <v>66</v>
      </c>
      <c r="AE845" s="5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5" t="n">
        <v>13.9</v>
      </c>
      <c r="BK845" s="5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 t="s">
        <v>6323</v>
      </c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</row>
    <row r="846" customFormat="false" ht="15.75" hidden="false" customHeight="true" outlineLevel="0" collapsed="false">
      <c r="A846" s="9" t="s">
        <v>3552</v>
      </c>
      <c r="B846" s="120" t="n">
        <v>37522</v>
      </c>
      <c r="C846" s="156" t="n">
        <v>2002</v>
      </c>
      <c r="D846" s="121"/>
      <c r="E846" s="5" t="n">
        <v>7.3</v>
      </c>
      <c r="F846" s="5"/>
      <c r="G846" s="9"/>
      <c r="H846" s="142"/>
      <c r="I846" s="5" t="n">
        <v>18.4</v>
      </c>
      <c r="J846" s="5" t="n">
        <v>18.4</v>
      </c>
      <c r="K846" s="5" t="n">
        <v>596</v>
      </c>
      <c r="L846" s="5"/>
      <c r="M846" s="9"/>
      <c r="N846" s="9"/>
      <c r="O846" s="9"/>
      <c r="P846" s="9"/>
      <c r="Q846" s="9"/>
      <c r="R846" s="5" t="n">
        <v>135</v>
      </c>
      <c r="S846" s="5" t="n">
        <v>21</v>
      </c>
      <c r="T846" s="5" t="n">
        <v>10.9</v>
      </c>
      <c r="U846" s="5"/>
      <c r="V846" s="9"/>
      <c r="W846" s="9"/>
      <c r="X846" s="9"/>
      <c r="Y846" s="9"/>
      <c r="Z846" s="5" t="n">
        <v>37.1</v>
      </c>
      <c r="AA846" s="5" t="n">
        <v>83.6</v>
      </c>
      <c r="AB846" s="5" t="n">
        <v>10.7</v>
      </c>
      <c r="AC846" s="5" t="n">
        <v>8.4</v>
      </c>
      <c r="AD846" s="5" t="n">
        <v>64.7</v>
      </c>
      <c r="AE846" s="5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5" t="n">
        <v>10.7</v>
      </c>
      <c r="BK846" s="5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 t="s">
        <v>6323</v>
      </c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</row>
    <row r="847" customFormat="false" ht="15.75" hidden="false" customHeight="true" outlineLevel="0" collapsed="false">
      <c r="A847" s="9" t="s">
        <v>3554</v>
      </c>
      <c r="B847" s="49" t="n">
        <v>37524</v>
      </c>
      <c r="C847" s="156" t="n">
        <v>2002</v>
      </c>
      <c r="D847" s="121"/>
      <c r="E847" s="5" t="n">
        <v>7.3</v>
      </c>
      <c r="F847" s="5"/>
      <c r="G847" s="9"/>
      <c r="H847" s="142"/>
      <c r="I847" s="5" t="n">
        <v>20.5</v>
      </c>
      <c r="J847" s="5" t="n">
        <v>20.5</v>
      </c>
      <c r="K847" s="5" t="n">
        <v>2290</v>
      </c>
      <c r="L847" s="5"/>
      <c r="M847" s="9"/>
      <c r="N847" s="9"/>
      <c r="O847" s="9"/>
      <c r="P847" s="9"/>
      <c r="Q847" s="9"/>
      <c r="R847" s="5" t="n">
        <v>384</v>
      </c>
      <c r="S847" s="5" t="n">
        <v>213</v>
      </c>
      <c r="T847" s="5" t="n">
        <v>357</v>
      </c>
      <c r="U847" s="5"/>
      <c r="V847" s="9"/>
      <c r="W847" s="9"/>
      <c r="X847" s="9"/>
      <c r="Y847" s="9"/>
      <c r="Z847" s="5" t="n">
        <v>99.7</v>
      </c>
      <c r="AA847" s="5" t="n">
        <v>423.1</v>
      </c>
      <c r="AB847" s="5" t="n">
        <v>7.4</v>
      </c>
      <c r="AC847" s="5" t="n">
        <v>35.5</v>
      </c>
      <c r="AD847" s="5" t="n">
        <v>66.8</v>
      </c>
      <c r="AE847" s="5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5" t="n">
        <v>18.9</v>
      </c>
      <c r="BK847" s="5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 t="s">
        <v>6323</v>
      </c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</row>
    <row r="848" customFormat="false" ht="15.75" hidden="false" customHeight="true" outlineLevel="0" collapsed="false">
      <c r="A848" s="110" t="s">
        <v>1089</v>
      </c>
      <c r="B848" s="56" t="n">
        <v>46169</v>
      </c>
      <c r="C848" s="165" t="n">
        <v>2026</v>
      </c>
      <c r="D848" s="153" t="s">
        <v>6325</v>
      </c>
      <c r="E848" s="166" t="n">
        <v>7.3</v>
      </c>
      <c r="F848" s="166"/>
      <c r="G848" s="110"/>
      <c r="H848" s="167"/>
      <c r="I848" s="166" t="n">
        <v>270</v>
      </c>
      <c r="J848" s="166" t="n">
        <v>16</v>
      </c>
      <c r="K848" s="166" t="n">
        <v>416.7</v>
      </c>
      <c r="L848" s="166" t="n">
        <v>814</v>
      </c>
      <c r="M848" s="110"/>
      <c r="N848" s="110" t="n">
        <v>0.353</v>
      </c>
      <c r="O848" s="110" t="n">
        <v>3.6</v>
      </c>
      <c r="P848" s="110" t="n">
        <v>430</v>
      </c>
      <c r="Q848" s="166" t="n">
        <v>420</v>
      </c>
      <c r="R848" s="166" t="n">
        <v>190</v>
      </c>
      <c r="S848" s="166" t="n">
        <v>34</v>
      </c>
      <c r="T848" s="166" t="n">
        <v>14</v>
      </c>
      <c r="U848" s="166" t="n">
        <v>353</v>
      </c>
      <c r="V848" s="110"/>
      <c r="W848" s="110"/>
      <c r="X848" s="110"/>
      <c r="Y848" s="110"/>
      <c r="Z848" s="166" t="n">
        <v>49</v>
      </c>
      <c r="AA848" s="166" t="n">
        <v>61</v>
      </c>
      <c r="AB848" s="166" t="n">
        <v>6.1</v>
      </c>
      <c r="AC848" s="166" t="n">
        <v>16</v>
      </c>
      <c r="AD848" s="166" t="n">
        <v>68</v>
      </c>
      <c r="AE848" s="166"/>
      <c r="AF848" s="110" t="n">
        <v>0.24</v>
      </c>
      <c r="AG848" s="110" t="n">
        <v>0.014</v>
      </c>
      <c r="AH848" s="110"/>
      <c r="AI848" s="110" t="n">
        <v>17</v>
      </c>
      <c r="AJ848" s="110"/>
      <c r="AK848" s="110"/>
      <c r="AL848" s="110"/>
      <c r="AM848" s="110" t="n">
        <v>0.15</v>
      </c>
      <c r="AN848" s="110"/>
      <c r="AO848" s="110"/>
      <c r="AP848" s="154" t="n">
        <v>5E-005</v>
      </c>
      <c r="AQ848" s="110"/>
      <c r="AR848" s="168" t="n">
        <v>0.01</v>
      </c>
      <c r="AS848" s="110"/>
      <c r="AT848" s="169" t="n">
        <v>0.001</v>
      </c>
      <c r="AU848" s="110"/>
      <c r="AV848" s="110" t="n">
        <v>0.001</v>
      </c>
      <c r="AW848" s="110"/>
      <c r="AX848" s="110" t="n">
        <v>0.1</v>
      </c>
      <c r="AY848" s="110"/>
      <c r="AZ848" s="110" t="n">
        <v>0.01</v>
      </c>
      <c r="BA848" s="110"/>
      <c r="BB848" s="155" t="n">
        <v>0.08</v>
      </c>
      <c r="BC848" s="110"/>
      <c r="BD848" s="137" t="n">
        <v>0.001</v>
      </c>
      <c r="BE848" s="110"/>
      <c r="BF848" s="170" t="n">
        <v>0.3</v>
      </c>
      <c r="BG848" s="110"/>
      <c r="BH848" s="137" t="n">
        <v>0.002</v>
      </c>
      <c r="BI848" s="110"/>
      <c r="BJ848" s="166" t="n">
        <v>15.9</v>
      </c>
      <c r="BK848" s="171" t="n">
        <v>0.031</v>
      </c>
      <c r="BL848" s="110"/>
      <c r="BM848" s="110"/>
      <c r="BN848" s="110"/>
      <c r="BO848" s="110"/>
      <c r="BP848" s="110"/>
      <c r="BQ848" s="110"/>
      <c r="BR848" s="110"/>
      <c r="BS848" s="110"/>
      <c r="BT848" s="110"/>
      <c r="BU848" s="110"/>
      <c r="BV848" s="110"/>
      <c r="BW848" s="110"/>
      <c r="BX848" s="110" t="s">
        <v>6278</v>
      </c>
      <c r="BY848" s="110"/>
      <c r="BZ848" s="110"/>
      <c r="CA848" s="110"/>
      <c r="CB848" s="110"/>
      <c r="CC848" s="110"/>
      <c r="CD848" s="110"/>
      <c r="CE848" s="110"/>
      <c r="CF848" s="110"/>
      <c r="CG848" s="110"/>
      <c r="CH848" s="110"/>
      <c r="CI848" s="110"/>
      <c r="CJ848" s="110"/>
      <c r="CK848" s="110"/>
    </row>
    <row r="849" customFormat="false" ht="15" hidden="false" customHeight="true" outlineLevel="0" collapsed="false">
      <c r="A849" s="55" t="s">
        <v>1345</v>
      </c>
      <c r="B849" s="172" t="n">
        <v>46169</v>
      </c>
      <c r="C849" s="165" t="n">
        <v>2026</v>
      </c>
      <c r="D849" s="55" t="s">
        <v>6326</v>
      </c>
      <c r="E849" s="55" t="n">
        <v>6.87</v>
      </c>
      <c r="F849" s="55"/>
      <c r="G849" s="55"/>
      <c r="H849" s="55"/>
      <c r="I849" s="55" t="n">
        <v>330</v>
      </c>
      <c r="J849" s="55" t="n">
        <v>17.7</v>
      </c>
      <c r="K849" s="55" t="n">
        <v>515</v>
      </c>
      <c r="L849" s="55" t="n">
        <v>223</v>
      </c>
      <c r="M849" s="55"/>
      <c r="N849" s="55" t="n">
        <v>0.227</v>
      </c>
      <c r="O849" s="55" t="n">
        <v>21.7</v>
      </c>
      <c r="P849" s="55" t="n">
        <v>510</v>
      </c>
      <c r="Q849" s="55" t="n">
        <v>460</v>
      </c>
      <c r="R849" s="55" t="n">
        <v>220</v>
      </c>
      <c r="S849" s="55" t="n">
        <v>39</v>
      </c>
      <c r="T849" s="55" t="n">
        <v>12</v>
      </c>
      <c r="U849" s="55" t="n">
        <v>227</v>
      </c>
      <c r="V849" s="55"/>
      <c r="W849" s="55"/>
      <c r="X849" s="55"/>
      <c r="Y849" s="55"/>
      <c r="Z849" s="55" t="n">
        <v>56</v>
      </c>
      <c r="AA849" s="55" t="n">
        <v>72</v>
      </c>
      <c r="AB849" s="55" t="n">
        <v>6</v>
      </c>
      <c r="AC849" s="55" t="n">
        <v>19</v>
      </c>
      <c r="AD849" s="55" t="n">
        <v>92</v>
      </c>
      <c r="AE849" s="55"/>
      <c r="AF849" s="55" t="n">
        <v>0.035</v>
      </c>
      <c r="AG849" s="173" t="n">
        <v>0.014</v>
      </c>
      <c r="AH849" s="55"/>
      <c r="AI849" s="55" t="n">
        <v>13</v>
      </c>
      <c r="AJ849" s="55"/>
      <c r="AK849" s="55"/>
      <c r="AL849" s="55"/>
      <c r="AM849" s="55" t="n">
        <v>0.23</v>
      </c>
      <c r="AN849" s="55"/>
      <c r="AO849" s="55"/>
      <c r="AP849" s="55" t="n">
        <v>0.0001</v>
      </c>
      <c r="AQ849" s="55"/>
      <c r="AR849" s="55" t="n">
        <v>0.01</v>
      </c>
      <c r="AS849" s="55"/>
      <c r="AT849" s="169" t="n">
        <v>0.001</v>
      </c>
      <c r="AU849" s="55"/>
      <c r="AV849" s="55" t="n">
        <v>0.001</v>
      </c>
      <c r="AW849" s="55"/>
      <c r="AX849" s="55" t="n">
        <v>0.1</v>
      </c>
      <c r="AY849" s="55"/>
      <c r="AZ849" s="55" t="n">
        <v>0.01</v>
      </c>
      <c r="BA849" s="55"/>
      <c r="BB849" s="55" t="n">
        <v>0.08</v>
      </c>
      <c r="BC849" s="55"/>
      <c r="BD849" s="173" t="n">
        <v>0.001</v>
      </c>
      <c r="BE849" s="55"/>
      <c r="BF849" s="174" t="n">
        <v>0.3</v>
      </c>
      <c r="BG849" s="55"/>
      <c r="BH849" s="173" t="n">
        <v>0.002</v>
      </c>
      <c r="BI849" s="55"/>
      <c r="BJ849" s="55" t="n">
        <v>21.7</v>
      </c>
      <c r="BK849" s="55" t="n">
        <v>0.037</v>
      </c>
      <c r="BL849" s="55"/>
      <c r="BM849" s="55"/>
      <c r="BN849" s="55"/>
      <c r="BO849" s="55"/>
      <c r="BP849" s="55"/>
      <c r="BQ849" s="55"/>
      <c r="BR849" s="55"/>
      <c r="BS849" s="55"/>
      <c r="BT849" s="55"/>
      <c r="BU849" s="55"/>
      <c r="BV849" s="55"/>
      <c r="BW849" s="55"/>
      <c r="BX849" s="110" t="s">
        <v>6278</v>
      </c>
      <c r="BY849" s="55"/>
      <c r="BZ849" s="55"/>
      <c r="CA849" s="55"/>
      <c r="CB849" s="55"/>
      <c r="CC849" s="55"/>
      <c r="CD849" s="55"/>
      <c r="CE849" s="55"/>
      <c r="CF849" s="55"/>
      <c r="CG849" s="55"/>
      <c r="CH849" s="55"/>
      <c r="CI849" s="55"/>
      <c r="CJ849" s="55"/>
      <c r="CK849" s="55"/>
    </row>
    <row r="850" customFormat="false" ht="15" hidden="false" customHeight="true" outlineLevel="0" collapsed="false">
      <c r="A850" s="166" t="s">
        <v>690</v>
      </c>
      <c r="B850" s="172" t="n">
        <v>46169</v>
      </c>
      <c r="C850" s="165" t="n">
        <v>2026</v>
      </c>
      <c r="D850" s="55" t="s">
        <v>6327</v>
      </c>
      <c r="E850" s="55" t="n">
        <v>7.34</v>
      </c>
      <c r="F850" s="55"/>
      <c r="G850" s="55"/>
      <c r="H850" s="55"/>
      <c r="I850" s="55" t="n">
        <v>600</v>
      </c>
      <c r="J850" s="55" t="n">
        <v>17.1</v>
      </c>
      <c r="K850" s="55" t="n">
        <v>1014</v>
      </c>
      <c r="L850" s="55" t="n">
        <v>601</v>
      </c>
      <c r="M850" s="55"/>
      <c r="N850" s="55" t="n">
        <v>0.259</v>
      </c>
      <c r="O850" s="55" t="n">
        <v>4.43</v>
      </c>
      <c r="P850" s="55" t="n">
        <v>960</v>
      </c>
      <c r="Q850" s="55" t="n">
        <v>1000</v>
      </c>
      <c r="R850" s="55" t="n">
        <v>140</v>
      </c>
      <c r="S850" s="55" t="n">
        <v>140</v>
      </c>
      <c r="T850" s="55" t="n">
        <v>44</v>
      </c>
      <c r="U850" s="55" t="n">
        <v>259</v>
      </c>
      <c r="V850" s="55"/>
      <c r="W850" s="55"/>
      <c r="X850" s="55"/>
      <c r="Y850" s="55"/>
      <c r="Z850" s="55" t="n">
        <v>32</v>
      </c>
      <c r="AA850" s="55" t="n">
        <v>300</v>
      </c>
      <c r="AB850" s="55" t="n">
        <v>5</v>
      </c>
      <c r="AC850" s="55" t="n">
        <v>15</v>
      </c>
      <c r="AD850" s="55" t="n">
        <v>79</v>
      </c>
      <c r="AE850" s="55"/>
      <c r="AF850" s="55" t="n">
        <v>0.55</v>
      </c>
      <c r="AG850" s="173" t="n">
        <v>0.026</v>
      </c>
      <c r="AH850" s="175"/>
      <c r="AI850" s="175" t="n">
        <v>31</v>
      </c>
      <c r="AJ850" s="175"/>
      <c r="AK850" s="55"/>
      <c r="AL850" s="55"/>
      <c r="AM850" s="55" t="n">
        <v>0.15</v>
      </c>
      <c r="AN850" s="55"/>
      <c r="AO850" s="55"/>
      <c r="AP850" s="176" t="n">
        <v>5E-005</v>
      </c>
      <c r="AQ850" s="55"/>
      <c r="AR850" s="169" t="n">
        <v>0.01</v>
      </c>
      <c r="AS850" s="55"/>
      <c r="AT850" s="169" t="n">
        <v>0.001</v>
      </c>
      <c r="AU850" s="55"/>
      <c r="AV850" s="169" t="n">
        <v>0.0014</v>
      </c>
      <c r="AW850" s="55"/>
      <c r="AX850" s="55" t="n">
        <v>0.1</v>
      </c>
      <c r="AY850" s="55"/>
      <c r="AZ850" s="177" t="n">
        <v>0.01</v>
      </c>
      <c r="BA850" s="55"/>
      <c r="BB850" s="55" t="n">
        <v>0.08</v>
      </c>
      <c r="BC850" s="55"/>
      <c r="BD850" s="173" t="n">
        <v>0.001</v>
      </c>
      <c r="BE850" s="55"/>
      <c r="BF850" s="174" t="n">
        <v>0.3</v>
      </c>
      <c r="BG850" s="55"/>
      <c r="BH850" s="173" t="n">
        <v>0.002</v>
      </c>
      <c r="BI850" s="55"/>
      <c r="BJ850" s="55" t="n">
        <v>22.1</v>
      </c>
      <c r="BK850" s="173" t="n">
        <v>0.022</v>
      </c>
      <c r="BL850" s="175"/>
      <c r="BM850" s="55"/>
      <c r="BN850" s="55"/>
      <c r="BO850" s="55"/>
      <c r="BP850" s="55"/>
      <c r="BQ850" s="55"/>
      <c r="BR850" s="55"/>
      <c r="BS850" s="55"/>
      <c r="BT850" s="55"/>
      <c r="BU850" s="55"/>
      <c r="BV850" s="55"/>
      <c r="BW850" s="55"/>
      <c r="BX850" s="110" t="s">
        <v>6278</v>
      </c>
      <c r="BY850" s="55"/>
      <c r="BZ850" s="55"/>
      <c r="CA850" s="55"/>
      <c r="CB850" s="55"/>
      <c r="CC850" s="55"/>
      <c r="CD850" s="55"/>
      <c r="CE850" s="55"/>
      <c r="CF850" s="55"/>
      <c r="CG850" s="55"/>
      <c r="CH850" s="55"/>
      <c r="CI850" s="55"/>
      <c r="CJ850" s="55"/>
      <c r="CK850" s="55"/>
    </row>
    <row r="851" customFormat="false" ht="15" hidden="false" customHeight="true" outlineLevel="0" collapsed="false">
      <c r="A851" s="9" t="s">
        <v>3673</v>
      </c>
      <c r="B851" s="126" t="n">
        <v>46162</v>
      </c>
      <c r="C851" s="156" t="n">
        <v>2026</v>
      </c>
      <c r="D851" s="39" t="s">
        <v>6328</v>
      </c>
      <c r="E851" s="39" t="n">
        <v>7.29</v>
      </c>
      <c r="F851" s="39"/>
      <c r="G851" s="39"/>
      <c r="H851" s="39"/>
      <c r="I851" s="39" t="n">
        <v>340</v>
      </c>
      <c r="J851" s="39" t="n">
        <v>16.3</v>
      </c>
      <c r="K851" s="39" t="n">
        <v>1475</v>
      </c>
      <c r="L851" s="39" t="n">
        <v>5.8</v>
      </c>
      <c r="M851" s="39"/>
      <c r="N851" s="39"/>
      <c r="O851" s="39"/>
      <c r="P851" s="39"/>
      <c r="Q851" s="39"/>
      <c r="R851" s="39"/>
      <c r="S851" s="39" t="n">
        <v>150</v>
      </c>
      <c r="T851" s="39" t="n">
        <v>54</v>
      </c>
      <c r="U851" s="39"/>
      <c r="V851" s="39"/>
      <c r="W851" s="39"/>
      <c r="X851" s="39"/>
      <c r="Y851" s="39"/>
      <c r="Z851" s="39" t="n">
        <v>98</v>
      </c>
      <c r="AA851" s="39" t="n">
        <v>150</v>
      </c>
      <c r="AB851" s="39" t="n">
        <v>2.5</v>
      </c>
      <c r="AC851" s="39"/>
      <c r="AD851" s="39"/>
      <c r="AE851" s="39"/>
      <c r="AF851" s="39"/>
      <c r="AG851" s="39"/>
      <c r="AH851" s="39"/>
      <c r="AI851" s="39" t="n">
        <v>11</v>
      </c>
      <c r="AJ851" s="39"/>
      <c r="AK851" s="39"/>
      <c r="AL851" s="39"/>
      <c r="AM851" s="39" t="n">
        <v>0.14</v>
      </c>
      <c r="AN851" s="39"/>
      <c r="AO851" s="39"/>
      <c r="AP851" s="39" t="n">
        <v>2E-005</v>
      </c>
      <c r="AQ851" s="39"/>
      <c r="AR851" s="39" t="n">
        <v>0.0025</v>
      </c>
      <c r="AS851" s="39"/>
      <c r="AT851" s="39" t="n">
        <v>0.0004</v>
      </c>
      <c r="AU851" s="39"/>
      <c r="AV851" s="39" t="n">
        <v>0.001</v>
      </c>
      <c r="AW851" s="39"/>
      <c r="AX851" s="39" t="n">
        <v>0.3</v>
      </c>
      <c r="AY851" s="39"/>
      <c r="AZ851" s="39" t="n">
        <v>0.0002</v>
      </c>
      <c r="BA851" s="39"/>
      <c r="BB851" s="39"/>
      <c r="BC851" s="39"/>
      <c r="BD851" s="178" t="n">
        <v>0.003</v>
      </c>
      <c r="BE851" s="39"/>
      <c r="BF851" s="179" t="n">
        <v>0.2</v>
      </c>
      <c r="BG851" s="39"/>
      <c r="BH851" s="39" t="n">
        <v>0.00047</v>
      </c>
      <c r="BI851" s="39"/>
      <c r="BJ851" s="39" t="n">
        <v>22.1</v>
      </c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 t="s">
        <v>6329</v>
      </c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</row>
    <row r="852" customFormat="false" ht="15" hidden="false" customHeight="true" outlineLevel="0" collapsed="false">
      <c r="A852" s="9" t="s">
        <v>3642</v>
      </c>
      <c r="B852" s="126" t="n">
        <v>46162</v>
      </c>
      <c r="C852" s="156" t="n">
        <v>2026</v>
      </c>
      <c r="D852" s="39"/>
      <c r="E852" s="39" t="n">
        <v>7.28</v>
      </c>
      <c r="F852" s="39"/>
      <c r="G852" s="39"/>
      <c r="H852" s="39"/>
      <c r="I852" s="39" t="n">
        <v>220</v>
      </c>
      <c r="J852" s="39" t="n">
        <v>18.2</v>
      </c>
      <c r="K852" s="39" t="n">
        <v>1358</v>
      </c>
      <c r="L852" s="39" t="n">
        <v>7.99</v>
      </c>
      <c r="M852" s="39"/>
      <c r="N852" s="39"/>
      <c r="O852" s="39"/>
      <c r="P852" s="39"/>
      <c r="Q852" s="39"/>
      <c r="R852" s="39"/>
      <c r="S852" s="39" t="n">
        <v>160</v>
      </c>
      <c r="T852" s="39" t="n">
        <v>86</v>
      </c>
      <c r="U852" s="39"/>
      <c r="V852" s="39"/>
      <c r="W852" s="39"/>
      <c r="X852" s="39"/>
      <c r="Y852" s="39"/>
      <c r="Z852" s="39" t="n">
        <v>42</v>
      </c>
      <c r="AA852" s="39" t="n">
        <v>130</v>
      </c>
      <c r="AB852" s="39" t="n">
        <v>4.7</v>
      </c>
      <c r="AC852" s="39" t="n">
        <v>8.2</v>
      </c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 t="n">
        <v>0.3</v>
      </c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 t="n">
        <v>19</v>
      </c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 t="s">
        <v>6329</v>
      </c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</row>
    <row r="853" customFormat="false" ht="15" hidden="false" customHeight="true" outlineLevel="0" collapsed="false">
      <c r="A853" s="9" t="s">
        <v>3628</v>
      </c>
      <c r="B853" s="126" t="n">
        <v>46162</v>
      </c>
      <c r="C853" s="156" t="n">
        <v>2026</v>
      </c>
      <c r="D853" s="39"/>
      <c r="E853" s="39" t="n">
        <v>7.03</v>
      </c>
      <c r="F853" s="39"/>
      <c r="G853" s="39"/>
      <c r="H853" s="39"/>
      <c r="I853" s="39" t="n">
        <v>480</v>
      </c>
      <c r="J853" s="39" t="n">
        <v>17.9</v>
      </c>
      <c r="K853" s="39" t="n">
        <v>975</v>
      </c>
      <c r="L853" s="39" t="n">
        <v>5.66</v>
      </c>
      <c r="M853" s="39"/>
      <c r="N853" s="39"/>
      <c r="O853" s="39"/>
      <c r="P853" s="39"/>
      <c r="Q853" s="39"/>
      <c r="R853" s="39"/>
      <c r="S853" s="39" t="n">
        <v>76</v>
      </c>
      <c r="T853" s="39" t="n">
        <v>230</v>
      </c>
      <c r="U853" s="39"/>
      <c r="V853" s="39"/>
      <c r="W853" s="39"/>
      <c r="X853" s="39"/>
      <c r="Y853" s="39"/>
      <c r="Z853" s="39" t="n">
        <v>64</v>
      </c>
      <c r="AA853" s="39" t="n">
        <v>280</v>
      </c>
      <c r="AB853" s="39" t="n">
        <v>3.6</v>
      </c>
      <c r="AC853" s="39" t="n">
        <v>9.3</v>
      </c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 t="n">
        <v>0.3</v>
      </c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 t="n">
        <v>6.3</v>
      </c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 t="s">
        <v>6329</v>
      </c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</row>
    <row r="854" customFormat="false" ht="15" hidden="false" customHeight="true" outlineLevel="0" collapsed="false">
      <c r="A854" s="9" t="s">
        <v>3685</v>
      </c>
      <c r="B854" s="126" t="n">
        <v>46162</v>
      </c>
      <c r="C854" s="156" t="n">
        <v>2026</v>
      </c>
      <c r="D854" s="39" t="s">
        <v>6330</v>
      </c>
      <c r="E854" s="39" t="n">
        <v>7</v>
      </c>
      <c r="F854" s="39"/>
      <c r="G854" s="39"/>
      <c r="H854" s="39"/>
      <c r="I854" s="39" t="n">
        <v>240</v>
      </c>
      <c r="J854" s="39" t="n">
        <v>17.5</v>
      </c>
      <c r="K854" s="39" t="n">
        <v>1202</v>
      </c>
      <c r="L854" s="39" t="n">
        <v>15.5</v>
      </c>
      <c r="M854" s="39"/>
      <c r="N854" s="39"/>
      <c r="O854" s="39"/>
      <c r="P854" s="39"/>
      <c r="Q854" s="39"/>
      <c r="R854" s="39"/>
      <c r="S854" s="39" t="n">
        <v>21</v>
      </c>
      <c r="T854" s="39" t="n">
        <v>29</v>
      </c>
      <c r="U854" s="39"/>
      <c r="V854" s="39"/>
      <c r="W854" s="39"/>
      <c r="X854" s="39"/>
      <c r="Y854" s="39"/>
      <c r="Z854" s="39" t="n">
        <v>12</v>
      </c>
      <c r="AA854" s="39" t="n">
        <v>110</v>
      </c>
      <c r="AB854" s="39" t="n">
        <v>1.6</v>
      </c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 t="n">
        <v>0.3</v>
      </c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 t="n">
        <v>4.8</v>
      </c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</row>
    <row r="855" customFormat="false" ht="15" hidden="false" customHeight="true" outlineLevel="0" collapsed="false">
      <c r="A855" s="9" t="s">
        <v>3685</v>
      </c>
      <c r="B855" s="126"/>
      <c r="C855" s="156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</row>
    <row r="856" customFormat="false" ht="15" hidden="false" customHeight="true" outlineLevel="0" collapsed="false">
      <c r="A856" s="9" t="s">
        <v>3687</v>
      </c>
      <c r="B856" s="126"/>
      <c r="C856" s="156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</row>
    <row r="857" customFormat="false" ht="15" hidden="false" customHeight="true" outlineLevel="0" collapsed="false">
      <c r="A857" s="9" t="s">
        <v>3689</v>
      </c>
      <c r="B857" s="126"/>
      <c r="C857" s="15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</row>
    <row r="858" customFormat="false" ht="15" hidden="false" customHeight="true" outlineLevel="0" collapsed="false">
      <c r="A858" s="9" t="s">
        <v>3691</v>
      </c>
      <c r="B858" s="126"/>
      <c r="C858" s="156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</row>
    <row r="859" customFormat="false" ht="15" hidden="false" customHeight="true" outlineLevel="0" collapsed="false">
      <c r="A859" s="9" t="s">
        <v>3693</v>
      </c>
      <c r="B859" s="126"/>
      <c r="C859" s="156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</row>
    <row r="860" customFormat="false" ht="15" hidden="false" customHeight="true" outlineLevel="0" collapsed="false">
      <c r="A860" s="9" t="s">
        <v>3695</v>
      </c>
      <c r="B860" s="126"/>
      <c r="C860" s="180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</row>
    <row r="861" customFormat="false" ht="15" hidden="false" customHeight="true" outlineLevel="0" collapsed="false">
      <c r="A861" s="9" t="s">
        <v>3697</v>
      </c>
      <c r="B861" s="126"/>
      <c r="C861" s="180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</row>
    <row r="862" customFormat="false" ht="15" hidden="false" customHeight="true" outlineLevel="0" collapsed="false">
      <c r="A862" s="9" t="s">
        <v>3699</v>
      </c>
      <c r="B862" s="126"/>
      <c r="C862" s="180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</row>
    <row r="863" customFormat="false" ht="15" hidden="false" customHeight="true" outlineLevel="0" collapsed="false">
      <c r="A863" s="9" t="s">
        <v>3701</v>
      </c>
      <c r="B863" s="126"/>
      <c r="C863" s="180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</row>
    <row r="864" customFormat="false" ht="15" hidden="false" customHeight="true" outlineLevel="0" collapsed="false">
      <c r="A864" s="9" t="s">
        <v>3703</v>
      </c>
      <c r="B864" s="126"/>
      <c r="C864" s="180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</row>
    <row r="865" customFormat="false" ht="15" hidden="false" customHeight="true" outlineLevel="0" collapsed="false">
      <c r="A865" s="38" t="s">
        <v>3705</v>
      </c>
      <c r="B865" s="126" t="n">
        <v>46162</v>
      </c>
      <c r="C865" s="180" t="n">
        <v>2026</v>
      </c>
      <c r="D865" s="39"/>
      <c r="E865" s="39" t="n">
        <v>7.63</v>
      </c>
      <c r="F865" s="39"/>
      <c r="G865" s="39"/>
      <c r="H865" s="39"/>
      <c r="I865" s="39"/>
      <c r="J865" s="39" t="n">
        <v>18</v>
      </c>
      <c r="K865" s="39" t="n">
        <v>795</v>
      </c>
      <c r="L865" s="39" t="n">
        <v>8.15</v>
      </c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</row>
    <row r="866" customFormat="false" ht="15" hidden="false" customHeight="true" outlineLevel="0" collapsed="false">
      <c r="A866" s="38" t="s">
        <v>3707</v>
      </c>
      <c r="B866" s="126" t="n">
        <v>46160</v>
      </c>
      <c r="C866" s="180" t="n">
        <v>2026</v>
      </c>
      <c r="D866" s="39"/>
      <c r="E866" s="39" t="n">
        <v>7.4</v>
      </c>
      <c r="F866" s="39"/>
      <c r="G866" s="39"/>
      <c r="H866" s="39"/>
      <c r="I866" s="39"/>
      <c r="J866" s="39" t="n">
        <v>18.3</v>
      </c>
      <c r="K866" s="39" t="n">
        <v>785</v>
      </c>
      <c r="L866" s="39" t="n">
        <v>6.35</v>
      </c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</row>
    <row r="867" customFormat="false" ht="15" hidden="false" customHeight="true" outlineLevel="0" collapsed="false">
      <c r="A867" s="38" t="s">
        <v>3709</v>
      </c>
      <c r="B867" s="126" t="n">
        <v>46161</v>
      </c>
      <c r="C867" s="180" t="n">
        <v>2026</v>
      </c>
      <c r="D867" s="39"/>
      <c r="E867" s="39" t="n">
        <v>7.32</v>
      </c>
      <c r="F867" s="39"/>
      <c r="G867" s="39"/>
      <c r="H867" s="39"/>
      <c r="I867" s="39" t="n">
        <v>500</v>
      </c>
      <c r="J867" s="39" t="n">
        <v>18.6</v>
      </c>
      <c r="K867" s="39" t="n">
        <v>800</v>
      </c>
      <c r="L867" s="39" t="n">
        <v>6</v>
      </c>
      <c r="M867" s="39"/>
      <c r="N867" s="39"/>
      <c r="O867" s="39"/>
      <c r="P867" s="39"/>
      <c r="Q867" s="39"/>
      <c r="R867" s="39"/>
      <c r="S867" s="39" t="n">
        <v>31</v>
      </c>
      <c r="T867" s="39" t="n">
        <v>60</v>
      </c>
      <c r="U867" s="39"/>
      <c r="V867" s="39"/>
      <c r="W867" s="39"/>
      <c r="X867" s="39"/>
      <c r="Y867" s="39"/>
      <c r="Z867" s="39" t="n">
        <v>41</v>
      </c>
      <c r="AA867" s="39" t="n">
        <v>210</v>
      </c>
      <c r="AB867" s="39" t="n">
        <v>1.5</v>
      </c>
      <c r="AC867" s="39" t="n">
        <v>3.4</v>
      </c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 t="n">
        <v>0.3</v>
      </c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 t="n">
        <v>15.5</v>
      </c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 t="s">
        <v>6329</v>
      </c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</row>
    <row r="868" customFormat="false" ht="15" hidden="false" customHeight="true" outlineLevel="0" collapsed="false">
      <c r="A868" s="38" t="s">
        <v>3711</v>
      </c>
      <c r="B868" s="126" t="n">
        <v>46162</v>
      </c>
      <c r="C868" s="180" t="n">
        <v>2026</v>
      </c>
      <c r="D868" s="39"/>
      <c r="E868" s="39" t="n">
        <v>7.43</v>
      </c>
      <c r="F868" s="39"/>
      <c r="G868" s="39"/>
      <c r="H868" s="39"/>
      <c r="I868" s="39" t="n">
        <v>420</v>
      </c>
      <c r="J868" s="39" t="n">
        <v>18.6</v>
      </c>
      <c r="K868" s="39" t="n">
        <v>770</v>
      </c>
      <c r="L868" s="39" t="n">
        <v>5.77</v>
      </c>
      <c r="M868" s="39"/>
      <c r="N868" s="39"/>
      <c r="O868" s="39"/>
      <c r="P868" s="39"/>
      <c r="Q868" s="39"/>
      <c r="R868" s="39"/>
      <c r="S868" s="39" t="n">
        <v>84</v>
      </c>
      <c r="T868" s="39" t="n">
        <v>70</v>
      </c>
      <c r="U868" s="39"/>
      <c r="V868" s="39"/>
      <c r="W868" s="39"/>
      <c r="X868" s="39"/>
      <c r="Y868" s="39"/>
      <c r="Z868" s="39" t="n">
        <v>49</v>
      </c>
      <c r="AA868" s="39" t="n">
        <v>220</v>
      </c>
      <c r="AB868" s="39" t="n">
        <v>10</v>
      </c>
      <c r="AC868" s="39" t="n">
        <v>10</v>
      </c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 t="n">
        <v>0.3</v>
      </c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 t="n">
        <v>8.4</v>
      </c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 t="s">
        <v>6329</v>
      </c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</row>
    <row r="869" customFormat="false" ht="14.25" hidden="false" customHeight="true" outlineLevel="0" collapsed="false">
      <c r="A869" s="38" t="s">
        <v>3713</v>
      </c>
      <c r="B869" s="126" t="n">
        <v>46162</v>
      </c>
      <c r="C869" s="180" t="n">
        <v>2026</v>
      </c>
      <c r="D869" s="39"/>
      <c r="E869" s="39" t="n">
        <v>7.2</v>
      </c>
      <c r="F869" s="39"/>
      <c r="G869" s="39"/>
      <c r="H869" s="39"/>
      <c r="I869" s="39" t="n">
        <v>460</v>
      </c>
      <c r="J869" s="39" t="n">
        <v>18</v>
      </c>
      <c r="K869" s="39" t="n">
        <v>636</v>
      </c>
      <c r="L869" s="39" t="n">
        <v>5.44</v>
      </c>
      <c r="M869" s="39"/>
      <c r="N869" s="39"/>
      <c r="O869" s="39"/>
      <c r="P869" s="39"/>
      <c r="Q869" s="39"/>
      <c r="R869" s="39"/>
      <c r="S869" s="39" t="n">
        <v>130</v>
      </c>
      <c r="T869" s="39" t="n">
        <v>320</v>
      </c>
      <c r="U869" s="39"/>
      <c r="V869" s="39"/>
      <c r="W869" s="39"/>
      <c r="X869" s="39"/>
      <c r="Y869" s="39"/>
      <c r="Z869" s="39" t="n">
        <v>15</v>
      </c>
      <c r="AA869" s="39" t="n">
        <v>302</v>
      </c>
      <c r="AB869" s="39" t="n">
        <v>1.7</v>
      </c>
      <c r="AC869" s="39" t="n">
        <v>15</v>
      </c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 t="n">
        <v>0.3</v>
      </c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 t="n">
        <v>6.2</v>
      </c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 t="s">
        <v>6329</v>
      </c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</row>
    <row r="870" customFormat="false" ht="15" hidden="false" customHeight="true" outlineLevel="0" collapsed="false">
      <c r="A870" s="38" t="s">
        <v>3715</v>
      </c>
      <c r="B870" s="126" t="n">
        <v>46162</v>
      </c>
      <c r="C870" s="180" t="n">
        <v>2026</v>
      </c>
      <c r="D870" s="39" t="s">
        <v>6331</v>
      </c>
      <c r="E870" s="39" t="n">
        <v>7.13</v>
      </c>
      <c r="F870" s="39"/>
      <c r="G870" s="39"/>
      <c r="H870" s="39"/>
      <c r="I870" s="39"/>
      <c r="J870" s="39" t="n">
        <v>18.6</v>
      </c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 t="s">
        <v>6329</v>
      </c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</row>
    <row r="871" customFormat="false" ht="15" hidden="false" customHeight="true" outlineLevel="0" collapsed="false">
      <c r="A871" s="38" t="s">
        <v>3717</v>
      </c>
      <c r="B871" s="126" t="n">
        <v>46162</v>
      </c>
      <c r="C871" s="180" t="n">
        <v>2026</v>
      </c>
      <c r="D871" s="39" t="s">
        <v>6332</v>
      </c>
      <c r="E871" s="39" t="n">
        <v>7.29</v>
      </c>
      <c r="F871" s="39"/>
      <c r="G871" s="39"/>
      <c r="H871" s="39"/>
      <c r="I871" s="39" t="n">
        <v>340</v>
      </c>
      <c r="J871" s="39" t="n">
        <v>16.3</v>
      </c>
      <c r="K871" s="39" t="n">
        <v>1485</v>
      </c>
      <c r="L871" s="181"/>
      <c r="M871" s="39"/>
      <c r="N871" s="39"/>
      <c r="O871" s="39"/>
      <c r="P871" s="39"/>
      <c r="Q871" s="39"/>
      <c r="R871" s="39"/>
      <c r="S871" s="39" t="n">
        <v>150</v>
      </c>
      <c r="T871" s="39" t="n">
        <v>54</v>
      </c>
      <c r="U871" s="39"/>
      <c r="V871" s="39"/>
      <c r="W871" s="39"/>
      <c r="X871" s="39"/>
      <c r="Y871" s="39"/>
      <c r="Z871" s="39" t="n">
        <v>98</v>
      </c>
      <c r="AA871" s="39" t="n">
        <v>150</v>
      </c>
      <c r="AB871" s="39" t="n">
        <v>2.5</v>
      </c>
      <c r="AC871" s="39" t="n">
        <v>15</v>
      </c>
      <c r="AD871" s="39"/>
      <c r="AE871" s="39"/>
      <c r="AF871" s="39"/>
      <c r="AG871" s="39"/>
      <c r="AH871" s="39"/>
      <c r="AI871" s="39" t="n">
        <v>0.011</v>
      </c>
      <c r="AJ871" s="39"/>
      <c r="AK871" s="39"/>
      <c r="AL871" s="39" t="n">
        <v>0.14</v>
      </c>
      <c r="AM871" s="39"/>
      <c r="AN871" s="39"/>
      <c r="AO871" s="39"/>
      <c r="AP871" s="39" t="n">
        <v>2E-005</v>
      </c>
      <c r="AQ871" s="39"/>
      <c r="AR871" s="182" t="n">
        <v>0.0025</v>
      </c>
      <c r="AS871" s="39"/>
      <c r="AT871" s="183" t="n">
        <v>0.0004</v>
      </c>
      <c r="AU871" s="39"/>
      <c r="AV871" s="178" t="n">
        <v>0.001</v>
      </c>
      <c r="AW871" s="39"/>
      <c r="AX871" s="39" t="n">
        <v>0.3</v>
      </c>
      <c r="AY871" s="39"/>
      <c r="AZ871" s="182" t="n">
        <v>0.0002</v>
      </c>
      <c r="BA871" s="39"/>
      <c r="BB871" s="39"/>
      <c r="BC871" s="39"/>
      <c r="BD871" s="182" t="n">
        <v>0.0003</v>
      </c>
      <c r="BE871" s="39"/>
      <c r="BF871" s="39"/>
      <c r="BG871" s="39" t="n">
        <v>0.0002</v>
      </c>
      <c r="BH871" s="39"/>
      <c r="BI871" s="39"/>
      <c r="BJ871" s="39" t="n">
        <v>22.1</v>
      </c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182" t="n">
        <v>0.0003</v>
      </c>
      <c r="BW871" s="39"/>
      <c r="BX871" s="39" t="s">
        <v>6329</v>
      </c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</row>
    <row r="872" customFormat="false" ht="15" hidden="false" customHeight="true" outlineLevel="0" collapsed="false">
      <c r="A872" s="38" t="s">
        <v>3719</v>
      </c>
      <c r="B872" s="126" t="n">
        <v>46162</v>
      </c>
      <c r="C872" s="180" t="n">
        <v>2026</v>
      </c>
      <c r="D872" s="39" t="s">
        <v>6333</v>
      </c>
      <c r="E872" s="39" t="n">
        <v>6.85</v>
      </c>
      <c r="F872" s="39"/>
      <c r="G872" s="39"/>
      <c r="H872" s="39"/>
      <c r="I872" s="39"/>
      <c r="J872" s="39" t="n">
        <v>17.7</v>
      </c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 t="s">
        <v>6329</v>
      </c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</row>
    <row r="873" customFormat="false" ht="15" hidden="false" customHeight="true" outlineLevel="0" collapsed="false">
      <c r="A873" s="38" t="s">
        <v>3721</v>
      </c>
      <c r="B873" s="126" t="n">
        <v>46162</v>
      </c>
      <c r="C873" s="180" t="n">
        <v>2026</v>
      </c>
      <c r="D873" s="39" t="s">
        <v>6334</v>
      </c>
      <c r="E873" s="39" t="n">
        <v>7.15</v>
      </c>
      <c r="F873" s="39"/>
      <c r="G873" s="39"/>
      <c r="H873" s="39"/>
      <c r="I873" s="39" t="n">
        <v>290</v>
      </c>
      <c r="J873" s="39" t="n">
        <v>18.5</v>
      </c>
      <c r="K873" s="39" t="n">
        <v>1253</v>
      </c>
      <c r="L873" s="39"/>
      <c r="M873" s="39"/>
      <c r="N873" s="39"/>
      <c r="O873" s="39"/>
      <c r="P873" s="39"/>
      <c r="Q873" s="39"/>
      <c r="R873" s="39"/>
      <c r="S873" s="39" t="n">
        <v>97</v>
      </c>
      <c r="T873" s="39" t="n">
        <v>160</v>
      </c>
      <c r="U873" s="39"/>
      <c r="V873" s="39"/>
      <c r="W873" s="39"/>
      <c r="X873" s="39"/>
      <c r="Y873" s="39"/>
      <c r="Z873" s="39" t="n">
        <v>46</v>
      </c>
      <c r="AA873" s="39" t="n">
        <v>67</v>
      </c>
      <c r="AB873" s="39" t="n">
        <v>1.5</v>
      </c>
      <c r="AC873" s="39" t="n">
        <v>7</v>
      </c>
      <c r="AD873" s="39"/>
      <c r="AE873" s="39"/>
      <c r="AF873" s="39"/>
      <c r="AG873" s="39"/>
      <c r="AH873" s="39"/>
      <c r="AI873" s="141" t="n">
        <v>11</v>
      </c>
      <c r="AJ873" s="39"/>
      <c r="AK873" s="39" t="n">
        <v>0.12</v>
      </c>
      <c r="AL873" s="39"/>
      <c r="AM873" s="39"/>
      <c r="AN873" s="39"/>
      <c r="AO873" s="39"/>
      <c r="AP873" s="183" t="n">
        <v>2E-005</v>
      </c>
      <c r="AQ873" s="39"/>
      <c r="AR873" s="182" t="n">
        <v>0.0043</v>
      </c>
      <c r="AS873" s="39"/>
      <c r="AT873" s="183" t="n">
        <v>0.00046</v>
      </c>
      <c r="AU873" s="39"/>
      <c r="AV873" s="183" t="n">
        <v>0.0006</v>
      </c>
      <c r="AW873" s="39"/>
      <c r="AX873" s="39" t="n">
        <v>0.3</v>
      </c>
      <c r="AY873" s="39"/>
      <c r="AZ873" s="141" t="n">
        <v>28</v>
      </c>
      <c r="BA873" s="39"/>
      <c r="BB873" s="39"/>
      <c r="BC873" s="39"/>
      <c r="BD873" s="39"/>
      <c r="BE873" s="39"/>
      <c r="BF873" s="39"/>
      <c r="BG873" s="39" t="n">
        <v>0.0002</v>
      </c>
      <c r="BH873" s="39"/>
      <c r="BI873" s="182" t="n">
        <v>0.0004</v>
      </c>
      <c r="BJ873" s="39" t="n">
        <v>106.3</v>
      </c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182" t="n">
        <v>0.0003</v>
      </c>
      <c r="BW873" s="39"/>
      <c r="BX873" s="39" t="s">
        <v>6329</v>
      </c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</row>
    <row r="874" customFormat="false" ht="15" hidden="false" customHeight="true" outlineLevel="0" collapsed="false">
      <c r="A874" s="9"/>
      <c r="B874" s="126"/>
      <c r="C874" s="180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</row>
    <row r="875" customFormat="false" ht="15" hidden="false" customHeight="true" outlineLevel="0" collapsed="false">
      <c r="A875" s="9"/>
      <c r="B875" s="126"/>
      <c r="C875" s="180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</row>
    <row r="876" customFormat="false" ht="15" hidden="false" customHeight="true" outlineLevel="0" collapsed="false">
      <c r="A876" s="9"/>
      <c r="B876" s="126"/>
      <c r="C876" s="180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</row>
    <row r="877" customFormat="false" ht="15" hidden="false" customHeight="true" outlineLevel="0" collapsed="false">
      <c r="A877" s="9"/>
      <c r="B877" s="126"/>
      <c r="C877" s="180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</row>
    <row r="878" customFormat="false" ht="15" hidden="false" customHeight="true" outlineLevel="0" collapsed="false">
      <c r="A878" s="9"/>
      <c r="B878" s="126"/>
      <c r="C878" s="180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</row>
    <row r="879" customFormat="false" ht="15" hidden="false" customHeight="true" outlineLevel="0" collapsed="false">
      <c r="A879" s="9"/>
      <c r="B879" s="126"/>
      <c r="C879" s="180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</row>
    <row r="880" customFormat="false" ht="15" hidden="false" customHeight="true" outlineLevel="0" collapsed="false">
      <c r="A880" s="9"/>
      <c r="B880" s="126"/>
      <c r="C880" s="156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</row>
    <row r="881" customFormat="false" ht="15" hidden="false" customHeight="true" outlineLevel="0" collapsed="false">
      <c r="A881" s="9"/>
      <c r="B881" s="126"/>
      <c r="C881" s="15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</row>
    <row r="882" customFormat="false" ht="15" hidden="false" customHeight="true" outlineLevel="0" collapsed="false">
      <c r="A882" s="9"/>
      <c r="B882" s="126"/>
      <c r="C882" s="156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</row>
    <row r="883" customFormat="false" ht="15" hidden="false" customHeight="true" outlineLevel="0" collapsed="false">
      <c r="A883" s="9"/>
      <c r="B883" s="126"/>
      <c r="C883" s="156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</row>
    <row r="884" customFormat="false" ht="15" hidden="false" customHeight="true" outlineLevel="0" collapsed="false">
      <c r="A884" s="9"/>
      <c r="B884" s="126"/>
      <c r="C884" s="156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</row>
    <row r="885" customFormat="false" ht="15" hidden="false" customHeight="true" outlineLevel="0" collapsed="false">
      <c r="A885" s="9"/>
      <c r="B885" s="126"/>
      <c r="C885" s="15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</row>
    <row r="886" customFormat="false" ht="15" hidden="false" customHeight="true" outlineLevel="0" collapsed="false">
      <c r="A886" s="9"/>
      <c r="B886" s="126"/>
      <c r="C886" s="156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</row>
    <row r="887" customFormat="false" ht="15" hidden="false" customHeight="true" outlineLevel="0" collapsed="false">
      <c r="A887" s="9"/>
      <c r="B887" s="126"/>
      <c r="C887" s="156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</row>
    <row r="888" customFormat="false" ht="15" hidden="false" customHeight="true" outlineLevel="0" collapsed="false">
      <c r="A888" s="9"/>
      <c r="B888" s="126"/>
      <c r="C888" s="156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</row>
    <row r="889" customFormat="false" ht="15" hidden="false" customHeight="true" outlineLevel="0" collapsed="false">
      <c r="A889" s="9"/>
      <c r="B889" s="126"/>
      <c r="C889" s="15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</row>
    <row r="890" customFormat="false" ht="15" hidden="false" customHeight="true" outlineLevel="0" collapsed="false">
      <c r="A890" s="9"/>
      <c r="B890" s="126"/>
      <c r="C890" s="156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</row>
    <row r="891" customFormat="false" ht="15" hidden="false" customHeight="true" outlineLevel="0" collapsed="false">
      <c r="A891" s="9"/>
      <c r="B891" s="126"/>
      <c r="C891" s="156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</row>
    <row r="892" customFormat="false" ht="15" hidden="false" customHeight="true" outlineLevel="0" collapsed="false">
      <c r="A892" s="9"/>
      <c r="B892" s="126"/>
      <c r="C892" s="156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</row>
    <row r="893" customFormat="false" ht="15" hidden="false" customHeight="true" outlineLevel="0" collapsed="false">
      <c r="A893" s="9"/>
      <c r="B893" s="126"/>
      <c r="C893" s="15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</row>
    <row r="894" customFormat="false" ht="15" hidden="false" customHeight="true" outlineLevel="0" collapsed="false">
      <c r="A894" s="9"/>
      <c r="B894" s="126"/>
      <c r="C894" s="156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</row>
    <row r="895" customFormat="false" ht="15" hidden="false" customHeight="true" outlineLevel="0" collapsed="false">
      <c r="A895" s="9"/>
      <c r="B895" s="126"/>
      <c r="C895" s="156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</row>
    <row r="896" customFormat="false" ht="15" hidden="false" customHeight="true" outlineLevel="0" collapsed="false">
      <c r="A896" s="9"/>
      <c r="B896" s="126"/>
      <c r="C896" s="156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</row>
    <row r="897" customFormat="false" ht="15" hidden="false" customHeight="true" outlineLevel="0" collapsed="false">
      <c r="A897" s="9"/>
      <c r="B897" s="126"/>
      <c r="C897" s="15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</row>
    <row r="898" customFormat="false" ht="15" hidden="false" customHeight="true" outlineLevel="0" collapsed="false">
      <c r="A898" s="9"/>
      <c r="B898" s="126"/>
      <c r="C898" s="156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</row>
    <row r="899" customFormat="false" ht="15" hidden="false" customHeight="true" outlineLevel="0" collapsed="false">
      <c r="A899" s="9"/>
      <c r="B899" s="126"/>
      <c r="C899" s="156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</row>
    <row r="900" customFormat="false" ht="15" hidden="false" customHeight="true" outlineLevel="0" collapsed="false">
      <c r="A900" s="9"/>
      <c r="B900" s="126"/>
      <c r="C900" s="156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</row>
    <row r="901" customFormat="false" ht="15" hidden="false" customHeight="true" outlineLevel="0" collapsed="false">
      <c r="A901" s="9"/>
      <c r="B901" s="126"/>
      <c r="C901" s="15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</row>
    <row r="902" customFormat="false" ht="15" hidden="false" customHeight="true" outlineLevel="0" collapsed="false">
      <c r="A902" s="9"/>
      <c r="B902" s="126"/>
      <c r="C902" s="156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</row>
    <row r="903" customFormat="false" ht="15" hidden="false" customHeight="true" outlineLevel="0" collapsed="false">
      <c r="A903" s="9"/>
      <c r="B903" s="126"/>
      <c r="C903" s="156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</row>
    <row r="904" customFormat="false" ht="15" hidden="false" customHeight="true" outlineLevel="0" collapsed="false">
      <c r="A904" s="9"/>
      <c r="B904" s="126"/>
      <c r="C904" s="156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</row>
    <row r="905" customFormat="false" ht="15" hidden="false" customHeight="true" outlineLevel="0" collapsed="false">
      <c r="A905" s="9"/>
      <c r="B905" s="126"/>
      <c r="C905" s="15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</row>
    <row r="906" customFormat="false" ht="15" hidden="false" customHeight="true" outlineLevel="0" collapsed="false">
      <c r="A906" s="9"/>
      <c r="B906" s="126"/>
      <c r="C906" s="156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</row>
    <row r="907" customFormat="false" ht="15" hidden="false" customHeight="true" outlineLevel="0" collapsed="false">
      <c r="A907" s="9"/>
      <c r="B907" s="126"/>
      <c r="C907" s="156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</row>
    <row r="908" customFormat="false" ht="15" hidden="false" customHeight="true" outlineLevel="0" collapsed="false">
      <c r="A908" s="9"/>
      <c r="B908" s="126"/>
      <c r="C908" s="156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</row>
    <row r="909" customFormat="false" ht="15" hidden="false" customHeight="true" outlineLevel="0" collapsed="false">
      <c r="A909" s="9"/>
      <c r="B909" s="126"/>
      <c r="C909" s="15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</row>
    <row r="910" customFormat="false" ht="15" hidden="false" customHeight="true" outlineLevel="0" collapsed="false">
      <c r="A910" s="9"/>
      <c r="B910" s="126"/>
      <c r="C910" s="156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</row>
    <row r="911" customFormat="false" ht="15" hidden="false" customHeight="true" outlineLevel="0" collapsed="false">
      <c r="A911" s="9"/>
      <c r="B911" s="126"/>
      <c r="C911" s="156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</row>
    <row r="912" customFormat="false" ht="15" hidden="false" customHeight="true" outlineLevel="0" collapsed="false">
      <c r="A912" s="9"/>
      <c r="B912" s="126"/>
      <c r="C912" s="156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</row>
    <row r="913" customFormat="false" ht="15" hidden="false" customHeight="true" outlineLevel="0" collapsed="false">
      <c r="A913" s="9"/>
      <c r="B913" s="126"/>
      <c r="C913" s="15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2" min="2" style="1" width="41"/>
    <col collapsed="false" customWidth="true" hidden="false" outlineLevel="0" max="10" min="10" style="1" width="18.71"/>
  </cols>
  <sheetData>
    <row r="1" customFormat="false" ht="15" hidden="false" customHeight="true" outlineLevel="0" collapsed="false">
      <c r="A1" s="44" t="s">
        <v>4</v>
      </c>
      <c r="B1" s="44" t="s">
        <v>6335</v>
      </c>
      <c r="C1" s="44" t="s">
        <v>2</v>
      </c>
      <c r="D1" s="44" t="s">
        <v>6336</v>
      </c>
      <c r="E1" s="44" t="s">
        <v>6337</v>
      </c>
      <c r="F1" s="44" t="s">
        <v>6338</v>
      </c>
      <c r="G1" s="44" t="s">
        <v>6339</v>
      </c>
      <c r="H1" s="44" t="s">
        <v>6340</v>
      </c>
      <c r="I1" s="44" t="s">
        <v>6341</v>
      </c>
      <c r="J1" s="44" t="s">
        <v>6342</v>
      </c>
      <c r="K1" s="44" t="s">
        <v>6343</v>
      </c>
      <c r="L1" s="44" t="s">
        <v>6344</v>
      </c>
      <c r="M1" s="44" t="s">
        <v>6345</v>
      </c>
      <c r="N1" s="44" t="s">
        <v>6346</v>
      </c>
      <c r="O1" s="44" t="s">
        <v>6347</v>
      </c>
      <c r="P1" s="44" t="s">
        <v>6348</v>
      </c>
      <c r="Q1" s="44" t="s">
        <v>6349</v>
      </c>
      <c r="R1" s="44" t="s">
        <v>6350</v>
      </c>
      <c r="S1" s="44" t="s">
        <v>6351</v>
      </c>
      <c r="T1" s="44" t="s">
        <v>6352</v>
      </c>
      <c r="U1" s="44" t="s">
        <v>6353</v>
      </c>
      <c r="V1" s="44" t="s">
        <v>6354</v>
      </c>
      <c r="W1" s="44" t="s">
        <v>6355</v>
      </c>
      <c r="X1" s="44" t="s">
        <v>6356</v>
      </c>
      <c r="Y1" s="44" t="s">
        <v>6357</v>
      </c>
      <c r="Z1" s="44" t="s">
        <v>6358</v>
      </c>
      <c r="AA1" s="44" t="s">
        <v>6359</v>
      </c>
      <c r="AB1" s="44" t="s">
        <v>6360</v>
      </c>
      <c r="AC1" s="44" t="s">
        <v>6361</v>
      </c>
      <c r="AD1" s="44" t="s">
        <v>6362</v>
      </c>
      <c r="AE1" s="44" t="s">
        <v>6363</v>
      </c>
      <c r="AF1" s="44" t="s">
        <v>6364</v>
      </c>
      <c r="AG1" s="44" t="s">
        <v>6365</v>
      </c>
      <c r="AH1" s="44" t="s">
        <v>6366</v>
      </c>
      <c r="AI1" s="184" t="n">
        <v>45870</v>
      </c>
      <c r="AJ1" s="184" t="n">
        <v>45931</v>
      </c>
      <c r="AK1" s="184" t="n">
        <v>45779</v>
      </c>
      <c r="AL1" s="184" t="n">
        <v>45932</v>
      </c>
      <c r="AM1" s="184" t="n">
        <v>45780</v>
      </c>
      <c r="AN1" s="184" t="n">
        <v>45964</v>
      </c>
      <c r="AO1" s="184" t="n">
        <v>45812</v>
      </c>
      <c r="AP1" s="184" t="n">
        <v>45814</v>
      </c>
      <c r="AQ1" s="184" t="n">
        <v>45997</v>
      </c>
      <c r="AR1" s="184" t="n">
        <v>45845</v>
      </c>
      <c r="AS1" s="184" t="n">
        <v>45998</v>
      </c>
      <c r="AT1" s="184" t="n">
        <v>45846</v>
      </c>
      <c r="AU1" s="184" t="n">
        <v>45725</v>
      </c>
      <c r="AV1" s="184" t="n">
        <v>45847</v>
      </c>
      <c r="AW1" s="184" t="n">
        <v>45939</v>
      </c>
      <c r="AX1" s="185" t="n">
        <v>45726</v>
      </c>
      <c r="AY1" s="186" t="n">
        <v>45818</v>
      </c>
      <c r="AZ1" s="186" t="n">
        <v>46001</v>
      </c>
      <c r="BA1" s="186" t="n">
        <v>45760</v>
      </c>
      <c r="BB1" s="186" t="n">
        <v>45821</v>
      </c>
      <c r="BC1" s="186" t="n">
        <v>45882</v>
      </c>
      <c r="BD1" s="186" t="n">
        <v>45974</v>
      </c>
      <c r="BE1" s="186" t="n">
        <v>45730</v>
      </c>
      <c r="BF1" s="44" t="s">
        <v>6367</v>
      </c>
      <c r="BG1" s="186" t="n">
        <v>45731</v>
      </c>
      <c r="BH1" s="186" t="n">
        <v>45915</v>
      </c>
      <c r="BI1" s="186" t="n">
        <v>45945</v>
      </c>
      <c r="BJ1" s="186" t="n">
        <v>45824</v>
      </c>
      <c r="BK1" s="186" t="n">
        <v>45854</v>
      </c>
      <c r="BL1" s="44" t="s">
        <v>6368</v>
      </c>
      <c r="BM1" s="44" t="s">
        <v>6369</v>
      </c>
      <c r="BN1" s="44" t="s">
        <v>6370</v>
      </c>
      <c r="BO1" s="187" t="n">
        <v>43221</v>
      </c>
      <c r="BP1" s="44" t="s">
        <v>6371</v>
      </c>
      <c r="BQ1" s="44" t="s">
        <v>6372</v>
      </c>
      <c r="BR1" s="186" t="n">
        <v>46315</v>
      </c>
      <c r="BS1" s="186" t="n">
        <v>45981</v>
      </c>
      <c r="BT1" s="186" t="n">
        <v>44185</v>
      </c>
      <c r="BU1" s="186" t="n">
        <v>43851</v>
      </c>
      <c r="BV1" s="186" t="n">
        <v>46074</v>
      </c>
      <c r="BW1" s="186" t="n">
        <v>46102</v>
      </c>
      <c r="BX1" s="186" t="n">
        <v>46133</v>
      </c>
      <c r="BY1" s="186" t="n">
        <v>46163</v>
      </c>
      <c r="BZ1" s="186" t="n">
        <v>45829</v>
      </c>
      <c r="CA1" s="186" t="n">
        <v>46224</v>
      </c>
      <c r="CB1" s="186" t="n">
        <v>46255</v>
      </c>
      <c r="CC1" s="44" t="s">
        <v>6373</v>
      </c>
      <c r="CD1" s="188" t="n">
        <v>44475</v>
      </c>
      <c r="CE1" s="186" t="n">
        <v>45982</v>
      </c>
      <c r="CF1" s="186" t="n">
        <v>46377</v>
      </c>
      <c r="CG1" s="186" t="n">
        <v>46044</v>
      </c>
      <c r="CH1" s="186" t="n">
        <v>44593</v>
      </c>
      <c r="CI1" s="186" t="n">
        <v>44621</v>
      </c>
      <c r="CJ1" s="186" t="n">
        <v>44652</v>
      </c>
      <c r="CK1" s="186" t="n">
        <v>44682</v>
      </c>
      <c r="CL1" s="186" t="n">
        <v>44713</v>
      </c>
      <c r="CM1" s="186" t="n">
        <v>44743</v>
      </c>
      <c r="CN1" s="186" t="n">
        <v>44774</v>
      </c>
      <c r="CO1" s="44" t="s">
        <v>6374</v>
      </c>
      <c r="CP1" s="186" t="n">
        <v>44835</v>
      </c>
      <c r="CQ1" s="186" t="n">
        <v>45983</v>
      </c>
      <c r="CR1" s="186" t="n">
        <v>44896</v>
      </c>
      <c r="CS1" s="189" t="n">
        <v>44927</v>
      </c>
      <c r="CT1" s="189" t="n">
        <v>44958</v>
      </c>
      <c r="CU1" s="189" t="n">
        <v>44986</v>
      </c>
      <c r="CV1" s="186" t="n">
        <v>45770</v>
      </c>
      <c r="CW1" s="189" t="n">
        <v>45047</v>
      </c>
      <c r="CX1" s="189" t="n">
        <v>45078</v>
      </c>
      <c r="CY1" s="189" t="n">
        <v>45108</v>
      </c>
      <c r="CZ1" s="186" t="n">
        <v>45892</v>
      </c>
      <c r="DA1" s="186" t="n">
        <v>46288</v>
      </c>
      <c r="DB1" s="186" t="n">
        <v>46318</v>
      </c>
      <c r="DC1" s="186" t="n">
        <v>45984</v>
      </c>
      <c r="DD1" s="186" t="n">
        <v>46379</v>
      </c>
      <c r="DE1" s="186" t="n">
        <v>46046</v>
      </c>
      <c r="DF1" s="186" t="n">
        <v>46077</v>
      </c>
      <c r="DG1" s="186" t="n">
        <v>45832</v>
      </c>
      <c r="DH1" s="186" t="n">
        <v>46015</v>
      </c>
      <c r="DI1" s="186" t="n">
        <v>46106</v>
      </c>
      <c r="DJ1" s="186" t="n">
        <v>46137</v>
      </c>
      <c r="DK1" s="186" t="n">
        <v>46167</v>
      </c>
      <c r="DL1" s="186" t="n">
        <v>46198</v>
      </c>
      <c r="DM1" s="186" t="n">
        <v>46228</v>
      </c>
      <c r="DN1" s="186" t="n">
        <v>46259</v>
      </c>
      <c r="DO1" s="104" t="s">
        <v>6375</v>
      </c>
      <c r="DP1" s="186" t="n">
        <v>46320</v>
      </c>
      <c r="DQ1" s="186" t="n">
        <v>46351</v>
      </c>
      <c r="DR1" s="186" t="n">
        <v>46381</v>
      </c>
      <c r="DS1" s="189" t="n">
        <v>46023</v>
      </c>
      <c r="DT1" s="189" t="n">
        <v>46054</v>
      </c>
      <c r="DU1" s="189" t="n">
        <v>46082</v>
      </c>
      <c r="DV1" s="189" t="n">
        <v>46113</v>
      </c>
      <c r="DW1" s="189" t="n">
        <v>46143</v>
      </c>
      <c r="DX1" s="189" t="n">
        <v>46174</v>
      </c>
      <c r="DY1" s="189" t="n">
        <v>46204</v>
      </c>
      <c r="DZ1" s="189" t="n">
        <v>46235</v>
      </c>
      <c r="EA1" s="44" t="s">
        <v>6376</v>
      </c>
    </row>
    <row r="2" customFormat="false" ht="15" hidden="false" customHeight="true" outlineLevel="0" collapsed="false">
      <c r="A2" s="1" t="s">
        <v>2712</v>
      </c>
      <c r="B2" s="1" t="s">
        <v>6377</v>
      </c>
      <c r="C2" s="1" t="n">
        <v>32.06</v>
      </c>
      <c r="D2" s="1" t="n">
        <v>4.56</v>
      </c>
      <c r="G2" s="1" t="n">
        <v>5</v>
      </c>
      <c r="H2" s="1" t="n">
        <v>5.09</v>
      </c>
      <c r="I2" s="1" t="n">
        <v>5.12</v>
      </c>
      <c r="J2" s="1" t="n">
        <v>5.25</v>
      </c>
      <c r="K2" s="1" t="n">
        <v>5.2</v>
      </c>
      <c r="L2" s="1" t="n">
        <v>6.1</v>
      </c>
      <c r="M2" s="1" t="n">
        <v>6.63</v>
      </c>
      <c r="N2" s="1" t="n">
        <v>6.49</v>
      </c>
      <c r="O2" s="1" t="n">
        <v>5.16</v>
      </c>
      <c r="P2" s="1" t="n">
        <v>5.32</v>
      </c>
      <c r="Q2" s="1" t="n">
        <v>5.48</v>
      </c>
      <c r="R2" s="1" t="n">
        <v>5.73</v>
      </c>
      <c r="S2" s="1" t="n">
        <v>5.68</v>
      </c>
      <c r="T2" s="1" t="n">
        <v>5.53</v>
      </c>
      <c r="U2" s="1" t="n">
        <v>5.73</v>
      </c>
      <c r="V2" s="1" t="n">
        <v>6.04</v>
      </c>
      <c r="W2" s="1" t="n">
        <v>5.86</v>
      </c>
      <c r="X2" s="1" t="n">
        <v>5.89</v>
      </c>
      <c r="Y2" s="1" t="n">
        <v>6.02</v>
      </c>
      <c r="Z2" s="1" t="n">
        <v>5.87</v>
      </c>
      <c r="AA2" s="1" t="n">
        <v>5.92</v>
      </c>
      <c r="AB2" s="1" t="n">
        <v>6.05</v>
      </c>
      <c r="AC2" s="1" t="n">
        <v>5.75</v>
      </c>
      <c r="AD2" s="1" t="n">
        <v>5.69</v>
      </c>
      <c r="AE2" s="1" t="n">
        <v>6.07</v>
      </c>
      <c r="AF2" s="1" t="n">
        <v>5.95</v>
      </c>
      <c r="AG2" s="1" t="n">
        <v>5.41</v>
      </c>
      <c r="AH2" s="190" t="n">
        <v>5.253</v>
      </c>
      <c r="AI2" s="1" t="n">
        <v>5.25</v>
      </c>
      <c r="AJ2" s="1" t="n">
        <v>4.81</v>
      </c>
      <c r="AK2" s="1" t="n">
        <v>4.74</v>
      </c>
      <c r="AL2" s="1" t="n">
        <v>4.66</v>
      </c>
      <c r="AM2" s="1" t="n">
        <v>5.1</v>
      </c>
      <c r="AN2" s="1" t="n">
        <v>4.77</v>
      </c>
      <c r="AO2" s="1" t="n">
        <v>4.99</v>
      </c>
      <c r="AP2" s="1" t="n">
        <v>5.25</v>
      </c>
      <c r="AQ2" s="1" t="n">
        <v>5.22</v>
      </c>
      <c r="AR2" s="1" t="n">
        <v>4.99</v>
      </c>
      <c r="AS2" s="1" t="n">
        <v>5.06</v>
      </c>
      <c r="AT2" s="1" t="n">
        <v>5.47</v>
      </c>
      <c r="AU2" s="1" t="n">
        <v>5.85</v>
      </c>
      <c r="AV2" s="1" t="n">
        <v>5.95</v>
      </c>
      <c r="AW2" s="1" t="n">
        <v>5.67</v>
      </c>
      <c r="AX2" s="1" t="n">
        <v>5.72</v>
      </c>
      <c r="AY2" s="1" t="n">
        <v>5.54</v>
      </c>
      <c r="AZ2" s="1" t="n">
        <v>5.15</v>
      </c>
      <c r="BA2" s="1" t="n">
        <v>5.75</v>
      </c>
      <c r="BB2" s="1" t="n">
        <v>5.79</v>
      </c>
      <c r="BC2" s="1" t="n">
        <v>5.8</v>
      </c>
      <c r="BE2" s="1" t="n">
        <v>5.4</v>
      </c>
      <c r="BF2" s="1" t="n">
        <v>5.24</v>
      </c>
      <c r="BG2" s="1" t="n">
        <v>5.6</v>
      </c>
      <c r="BH2" s="1"/>
      <c r="BI2" s="1" t="n">
        <v>5.57</v>
      </c>
      <c r="BJ2" s="1" t="n">
        <v>5.74</v>
      </c>
      <c r="BK2" s="1"/>
      <c r="BL2" s="1" t="n">
        <v>5.63</v>
      </c>
      <c r="BM2" s="1" t="n">
        <v>5.97</v>
      </c>
      <c r="BO2" s="1" t="n">
        <v>6.09</v>
      </c>
      <c r="BP2" s="1" t="n">
        <v>5.7</v>
      </c>
      <c r="BQ2" s="1"/>
      <c r="BR2" s="1"/>
      <c r="BS2" s="1" t="n">
        <v>6.2</v>
      </c>
      <c r="BT2" s="1"/>
      <c r="BU2" s="1"/>
      <c r="BV2" s="1"/>
      <c r="BW2" s="1"/>
      <c r="BX2" s="1"/>
      <c r="BY2" s="1"/>
      <c r="BZ2" s="1" t="n">
        <v>7.3</v>
      </c>
      <c r="CA2" s="1"/>
      <c r="CB2" s="1"/>
      <c r="CC2" s="1"/>
      <c r="CD2" s="1"/>
      <c r="CE2" s="1" t="n">
        <v>6.25</v>
      </c>
      <c r="CR2" s="1"/>
      <c r="CS2" s="1"/>
      <c r="CT2" s="1"/>
      <c r="CU2" s="1"/>
      <c r="CV2" s="1" t="n">
        <v>7.03</v>
      </c>
      <c r="CW2" s="1"/>
      <c r="CX2" s="1"/>
      <c r="CY2" s="1"/>
      <c r="CZ2" s="1" t="n">
        <v>7.03</v>
      </c>
      <c r="DA2" s="1"/>
      <c r="DB2" s="1"/>
      <c r="DC2" s="1" t="n">
        <v>7.1</v>
      </c>
      <c r="DD2" s="1"/>
      <c r="DE2" s="1"/>
      <c r="DF2" s="1"/>
      <c r="DG2" s="1" t="n">
        <v>6.54</v>
      </c>
      <c r="DH2" s="1" t="n">
        <v>6.76</v>
      </c>
      <c r="DI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 t="s">
        <v>27</v>
      </c>
    </row>
    <row r="3" customFormat="false" ht="15" hidden="false" customHeight="true" outlineLevel="0" collapsed="false">
      <c r="A3" s="1" t="s">
        <v>2799</v>
      </c>
      <c r="B3" s="1" t="s">
        <v>6378</v>
      </c>
      <c r="C3" s="1" t="n">
        <v>48.83</v>
      </c>
      <c r="D3" s="1" t="n">
        <v>12</v>
      </c>
      <c r="E3" s="1" t="n">
        <v>13</v>
      </c>
      <c r="F3" s="1" t="n">
        <v>13.28</v>
      </c>
      <c r="G3" s="1" t="n">
        <v>12.85</v>
      </c>
      <c r="H3" s="1" t="n">
        <v>12.87</v>
      </c>
      <c r="I3" s="1" t="n">
        <v>12.82</v>
      </c>
      <c r="J3" s="1" t="n">
        <v>12.66</v>
      </c>
      <c r="K3" s="1" t="n">
        <v>12.6</v>
      </c>
      <c r="L3" s="1" t="n">
        <v>12.95</v>
      </c>
      <c r="M3" s="1" t="n">
        <v>16.22</v>
      </c>
      <c r="N3" s="1" t="n">
        <v>16.41</v>
      </c>
      <c r="O3" s="1" t="n">
        <v>14.17</v>
      </c>
      <c r="Q3" s="1" t="n">
        <v>14.62</v>
      </c>
      <c r="R3" s="1" t="n">
        <v>14.51</v>
      </c>
      <c r="S3" s="1" t="n">
        <v>14.56</v>
      </c>
      <c r="T3" s="1" t="n">
        <v>14.41</v>
      </c>
      <c r="U3" s="1" t="n">
        <v>15.14</v>
      </c>
      <c r="V3" s="1" t="n">
        <v>15.15</v>
      </c>
      <c r="W3" s="1" t="n">
        <v>15.28</v>
      </c>
      <c r="X3" s="1" t="n">
        <v>14.7</v>
      </c>
      <c r="Y3" s="1" t="n">
        <v>14.96</v>
      </c>
      <c r="Z3" s="1" t="n">
        <v>15.12</v>
      </c>
      <c r="AA3" s="1" t="n">
        <v>15.2</v>
      </c>
      <c r="AB3" s="1" t="n">
        <v>15.83</v>
      </c>
      <c r="AC3" s="1" t="n">
        <v>14.72</v>
      </c>
      <c r="AD3" s="1" t="n">
        <v>14.35</v>
      </c>
      <c r="AE3" s="1" t="n">
        <v>14.94</v>
      </c>
      <c r="AF3" s="1" t="n">
        <v>14.78</v>
      </c>
      <c r="AG3" s="1" t="n">
        <v>13.3</v>
      </c>
      <c r="AH3" s="1" t="n">
        <v>13.46</v>
      </c>
      <c r="AI3" s="1" t="n">
        <v>14.4</v>
      </c>
      <c r="AJ3" s="1" t="n">
        <v>12.5</v>
      </c>
      <c r="AK3" s="1" t="n">
        <v>11.93</v>
      </c>
      <c r="AL3" s="1" t="n">
        <v>12.23</v>
      </c>
      <c r="AM3" s="1" t="n">
        <v>13.51</v>
      </c>
      <c r="AO3" s="1" t="n">
        <v>13.03</v>
      </c>
      <c r="AP3" s="1" t="n">
        <v>13.6</v>
      </c>
      <c r="AQ3" s="1" t="n">
        <v>13.57</v>
      </c>
      <c r="AR3" s="1" t="n">
        <v>12.79</v>
      </c>
      <c r="AS3" s="1" t="n">
        <v>12.89</v>
      </c>
      <c r="AT3" s="1" t="n">
        <v>14.27</v>
      </c>
      <c r="AU3" s="1" t="n">
        <v>14.42</v>
      </c>
      <c r="AV3" s="1" t="n">
        <v>14.33</v>
      </c>
      <c r="AW3" s="1" t="n">
        <v>14.03</v>
      </c>
      <c r="AX3" s="1" t="n">
        <v>14.12</v>
      </c>
      <c r="AY3" s="1" t="n">
        <v>13.8</v>
      </c>
      <c r="AZ3" s="1" t="n">
        <v>12.97</v>
      </c>
      <c r="EA3" s="1" t="s">
        <v>27</v>
      </c>
    </row>
    <row r="4" customFormat="false" ht="15" hidden="false" customHeight="true" outlineLevel="0" collapsed="false">
      <c r="A4" s="1" t="s">
        <v>2723</v>
      </c>
      <c r="B4" s="1" t="s">
        <v>6379</v>
      </c>
      <c r="C4" s="1" t="n">
        <v>9.97</v>
      </c>
      <c r="E4" s="1" t="n">
        <v>7</v>
      </c>
      <c r="F4" s="1" t="n">
        <v>7.87</v>
      </c>
      <c r="G4" s="1" t="n">
        <v>3.34</v>
      </c>
      <c r="H4" s="1" t="n">
        <v>2.87</v>
      </c>
      <c r="I4" s="1" t="n">
        <v>7.52</v>
      </c>
      <c r="J4" s="1" t="n">
        <v>7.38</v>
      </c>
      <c r="K4" s="1" t="n">
        <v>7.38</v>
      </c>
      <c r="L4" s="1" t="n">
        <v>7.4</v>
      </c>
      <c r="M4" s="1" t="n">
        <v>7.32</v>
      </c>
      <c r="N4" s="1" t="n">
        <v>7.52</v>
      </c>
      <c r="O4" s="1" t="n">
        <v>6.91</v>
      </c>
      <c r="Q4" s="1" t="n">
        <v>7.85</v>
      </c>
      <c r="R4" s="1" t="n">
        <v>8.83</v>
      </c>
      <c r="S4" s="1" t="n">
        <v>8.87</v>
      </c>
      <c r="T4" s="1" t="n">
        <v>8.25</v>
      </c>
      <c r="U4" s="1" t="n">
        <v>8.82</v>
      </c>
      <c r="V4" s="1" t="n">
        <v>8.98</v>
      </c>
      <c r="W4" s="1" t="n">
        <v>8.85</v>
      </c>
      <c r="X4" s="1" t="n">
        <v>8.85</v>
      </c>
      <c r="Y4" s="1" t="n">
        <v>8.7</v>
      </c>
      <c r="Z4" s="1" t="n">
        <v>8.85</v>
      </c>
      <c r="AA4" s="1" t="n">
        <v>8.57</v>
      </c>
      <c r="AB4" s="1" t="n">
        <v>9.05</v>
      </c>
      <c r="AC4" s="1" t="n">
        <v>8.39</v>
      </c>
      <c r="AD4" s="1" t="n">
        <v>7.42</v>
      </c>
      <c r="AE4" s="1" t="n">
        <v>8.94</v>
      </c>
      <c r="AF4" s="1" t="n">
        <v>9.25</v>
      </c>
      <c r="AG4" s="1" t="n">
        <v>7.13</v>
      </c>
      <c r="AH4" s="1" t="n">
        <v>6.8</v>
      </c>
      <c r="AI4" s="1" t="n">
        <v>6.99</v>
      </c>
      <c r="AJ4" s="1" t="n">
        <v>6.86</v>
      </c>
      <c r="AK4" s="1" t="n">
        <v>5.83</v>
      </c>
      <c r="AL4" s="1" t="n">
        <v>6.63</v>
      </c>
      <c r="AM4" s="1" t="n">
        <v>8</v>
      </c>
      <c r="AN4" s="1" t="n">
        <v>7.15</v>
      </c>
      <c r="AO4" s="1" t="n">
        <v>7.56</v>
      </c>
      <c r="AP4" s="1" t="n">
        <v>8.3</v>
      </c>
      <c r="AQ4" s="1" t="n">
        <v>8.42</v>
      </c>
      <c r="AR4" s="1" t="n">
        <v>7.29</v>
      </c>
      <c r="AS4" s="1" t="n">
        <v>7.7</v>
      </c>
      <c r="AT4" s="1" t="n">
        <v>8.78</v>
      </c>
      <c r="AU4" s="1" t="n">
        <v>9.41</v>
      </c>
      <c r="AV4" s="1" t="n">
        <v>9.24</v>
      </c>
      <c r="AW4" s="1" t="n">
        <v>8.29</v>
      </c>
      <c r="AX4" s="1" t="n">
        <v>7.8</v>
      </c>
      <c r="AY4" s="1" t="n">
        <v>7.45</v>
      </c>
      <c r="AZ4" s="1" t="n">
        <v>6.13</v>
      </c>
      <c r="EA4" s="1" t="s">
        <v>27</v>
      </c>
    </row>
    <row r="5" customFormat="false" ht="15" hidden="false" customHeight="true" outlineLevel="0" collapsed="false">
      <c r="A5" s="1" t="s">
        <v>2632</v>
      </c>
      <c r="B5" s="1" t="s">
        <v>6380</v>
      </c>
      <c r="CR5" s="1"/>
      <c r="CS5" s="1"/>
      <c r="CT5" s="1"/>
      <c r="CU5" s="1"/>
      <c r="CV5" s="1" t="n">
        <v>6.45</v>
      </c>
      <c r="CW5" s="1"/>
      <c r="CX5" s="1"/>
      <c r="CY5" s="1"/>
      <c r="CZ5" s="1" t="n">
        <v>6.25</v>
      </c>
      <c r="DA5" s="1"/>
      <c r="DB5" s="1"/>
      <c r="DC5" s="1" t="n">
        <v>9.31</v>
      </c>
      <c r="DD5" s="1"/>
      <c r="DE5" s="1"/>
      <c r="DF5" s="1"/>
      <c r="DG5" s="1" t="n">
        <v>4.93</v>
      </c>
      <c r="EA5" s="1" t="s">
        <v>27</v>
      </c>
    </row>
    <row r="6" customFormat="false" ht="15" hidden="false" customHeight="true" outlineLevel="0" collapsed="false">
      <c r="A6" s="1" t="s">
        <v>2828</v>
      </c>
      <c r="B6" s="1" t="s">
        <v>6381</v>
      </c>
      <c r="C6" s="1" t="n">
        <v>30.45</v>
      </c>
      <c r="D6" s="1" t="n">
        <v>11.2</v>
      </c>
      <c r="G6" s="1" t="n">
        <v>9.75</v>
      </c>
      <c r="H6" s="1" t="n">
        <v>9.88</v>
      </c>
      <c r="I6" s="1" t="n">
        <v>14.04</v>
      </c>
      <c r="J6" s="1" t="n">
        <v>16.47</v>
      </c>
      <c r="K6" s="1" t="n">
        <v>17.38</v>
      </c>
      <c r="L6" s="1" t="n">
        <v>17.8</v>
      </c>
      <c r="M6" s="1" t="n">
        <v>17.78</v>
      </c>
      <c r="N6" s="1" t="n">
        <v>17.82</v>
      </c>
      <c r="O6" s="1" t="n">
        <v>18.47</v>
      </c>
      <c r="Q6" s="1" t="n">
        <v>19.89</v>
      </c>
      <c r="R6" s="1" t="n">
        <v>20.26</v>
      </c>
      <c r="S6" s="1" t="n">
        <v>20.5</v>
      </c>
      <c r="T6" s="1" t="n">
        <v>19.92</v>
      </c>
      <c r="U6" s="1" t="n">
        <v>20.92</v>
      </c>
      <c r="V6" s="1" t="n">
        <v>20.69</v>
      </c>
      <c r="W6" s="1" t="n">
        <v>20.12</v>
      </c>
      <c r="X6" s="1" t="n">
        <v>19.74</v>
      </c>
      <c r="Z6" s="1" t="n">
        <v>19.36</v>
      </c>
      <c r="AA6" s="1" t="n">
        <v>20.32</v>
      </c>
      <c r="AB6" s="1" t="n">
        <v>20.29</v>
      </c>
      <c r="AC6" s="1" t="n">
        <v>20.6</v>
      </c>
      <c r="AD6" s="1" t="n">
        <v>18.76</v>
      </c>
      <c r="AE6" s="1" t="n">
        <v>20.07</v>
      </c>
      <c r="AF6" s="1" t="n">
        <v>20.2</v>
      </c>
      <c r="AG6" s="1" t="n">
        <v>16.55</v>
      </c>
      <c r="AH6" s="1" t="n">
        <v>17.2</v>
      </c>
      <c r="AI6" s="1" t="n">
        <v>18.43</v>
      </c>
      <c r="AK6" s="1" t="n">
        <v>16.93</v>
      </c>
      <c r="AL6" s="1" t="n">
        <v>17.5</v>
      </c>
      <c r="AM6" s="1" t="n">
        <v>19.43</v>
      </c>
      <c r="AN6" s="1" t="n">
        <v>18.64</v>
      </c>
      <c r="AO6" s="1" t="n">
        <v>18.76</v>
      </c>
      <c r="AP6" s="1" t="n">
        <v>19.5</v>
      </c>
      <c r="AQ6" s="1" t="n">
        <v>19.73</v>
      </c>
      <c r="AR6" s="1" t="n">
        <v>18.36</v>
      </c>
      <c r="AS6" s="1" t="n">
        <v>19.06</v>
      </c>
      <c r="AT6" s="1" t="n">
        <v>20.53</v>
      </c>
      <c r="AU6" s="1" t="n">
        <v>20.65</v>
      </c>
      <c r="AV6" s="1" t="n">
        <v>21.1</v>
      </c>
      <c r="AW6" s="1" t="n">
        <v>19.59</v>
      </c>
      <c r="AX6" s="1" t="n">
        <v>19.29</v>
      </c>
      <c r="AY6" s="1" t="n">
        <v>19</v>
      </c>
      <c r="AZ6" s="1" t="n">
        <v>17.78</v>
      </c>
      <c r="EA6" s="1" t="s">
        <v>27</v>
      </c>
    </row>
    <row r="7" customFormat="false" ht="15" hidden="false" customHeight="true" outlineLevel="0" collapsed="false">
      <c r="A7" s="1" t="s">
        <v>2771</v>
      </c>
      <c r="B7" s="1" t="s">
        <v>6382</v>
      </c>
      <c r="C7" s="1" t="n">
        <v>32.47</v>
      </c>
      <c r="D7" s="1" t="n">
        <v>8.74</v>
      </c>
      <c r="E7" s="1" t="n">
        <v>8.79</v>
      </c>
      <c r="F7" s="1" t="n">
        <v>10.55</v>
      </c>
      <c r="G7" s="1" t="n">
        <v>11.11</v>
      </c>
      <c r="H7" s="1" t="n">
        <v>10.96</v>
      </c>
      <c r="I7" s="1" t="n">
        <v>10.38</v>
      </c>
      <c r="J7" s="1" t="n">
        <v>10.52</v>
      </c>
      <c r="K7" s="1" t="n">
        <v>10.62</v>
      </c>
      <c r="L7" s="1" t="n">
        <v>10.88</v>
      </c>
      <c r="M7" s="1" t="n">
        <v>11.15</v>
      </c>
      <c r="N7" s="1" t="n">
        <v>11.17</v>
      </c>
      <c r="O7" s="1" t="n">
        <v>12</v>
      </c>
      <c r="Q7" s="1" t="n">
        <v>11.34</v>
      </c>
      <c r="R7" s="1" t="n">
        <v>12.4</v>
      </c>
      <c r="S7" s="1" t="n">
        <v>12.48</v>
      </c>
      <c r="T7" s="1" t="n">
        <v>12.58</v>
      </c>
      <c r="U7" s="1" t="n">
        <v>12.9</v>
      </c>
      <c r="V7" s="1" t="n">
        <v>13.49</v>
      </c>
      <c r="W7" s="1" t="n">
        <v>13.35</v>
      </c>
      <c r="X7" s="1" t="n">
        <v>12.26</v>
      </c>
      <c r="Y7" s="1" t="n">
        <v>12.54</v>
      </c>
      <c r="AA7" s="1" t="n">
        <v>14.46</v>
      </c>
      <c r="AB7" s="1" t="n">
        <v>12.44</v>
      </c>
      <c r="AC7" s="1" t="n">
        <v>11.74</v>
      </c>
      <c r="AD7" s="1" t="n">
        <v>11.24</v>
      </c>
      <c r="AE7" s="1" t="n">
        <v>11.8</v>
      </c>
      <c r="AF7" s="1" t="n">
        <v>12.27</v>
      </c>
      <c r="AG7" s="1" t="n">
        <v>10.52</v>
      </c>
      <c r="AH7" s="1" t="n">
        <v>10.44</v>
      </c>
      <c r="AI7" s="1" t="n">
        <v>10.58</v>
      </c>
      <c r="AJ7" s="1" t="n">
        <v>10.53</v>
      </c>
      <c r="AK7" s="1" t="n">
        <v>9.32</v>
      </c>
      <c r="AL7" s="1" t="n">
        <v>9.05</v>
      </c>
      <c r="AM7" s="1" t="n">
        <v>10.18</v>
      </c>
      <c r="AN7" s="1" t="n">
        <v>9.76</v>
      </c>
      <c r="AO7" s="1" t="n">
        <v>10.16</v>
      </c>
      <c r="AP7" s="1" t="n">
        <v>10.66</v>
      </c>
      <c r="AQ7" s="1" t="n">
        <v>10.71</v>
      </c>
      <c r="AR7" s="1" t="n">
        <v>9.8</v>
      </c>
      <c r="AS7" s="1" t="n">
        <v>9.72</v>
      </c>
      <c r="AT7" s="1" t="n">
        <v>11.04</v>
      </c>
      <c r="AU7" s="1" t="n">
        <v>11.63</v>
      </c>
      <c r="AV7" s="1" t="n">
        <v>11.96</v>
      </c>
      <c r="AW7" s="1" t="n">
        <v>11.42</v>
      </c>
      <c r="AX7" s="1" t="n">
        <v>11.29</v>
      </c>
      <c r="AY7" s="1" t="n">
        <v>11.36</v>
      </c>
      <c r="AZ7" s="1" t="n">
        <v>10.33</v>
      </c>
      <c r="EA7" s="1" t="s">
        <v>27</v>
      </c>
    </row>
    <row r="8" customFormat="false" ht="15" hidden="false" customHeight="true" outlineLevel="0" collapsed="false">
      <c r="A8" s="1" t="s">
        <v>2781</v>
      </c>
      <c r="B8" s="1" t="s">
        <v>6383</v>
      </c>
      <c r="C8" s="1" t="n">
        <v>29.17</v>
      </c>
      <c r="D8" s="1" t="n">
        <v>7.53</v>
      </c>
      <c r="F8" s="1" t="n">
        <v>9.86</v>
      </c>
      <c r="G8" s="1" t="n">
        <v>9.35</v>
      </c>
      <c r="H8" s="1" t="n">
        <v>9.42</v>
      </c>
      <c r="I8" s="1" t="n">
        <v>9.96</v>
      </c>
      <c r="J8" s="1" t="n">
        <v>10.91</v>
      </c>
      <c r="K8" s="1" t="n">
        <v>10.98</v>
      </c>
      <c r="O8" s="1" t="n">
        <v>12.78</v>
      </c>
      <c r="Q8" s="1" t="n">
        <v>10.67</v>
      </c>
      <c r="R8" s="1" t="n">
        <v>10.3</v>
      </c>
      <c r="S8" s="1" t="n">
        <v>12.39</v>
      </c>
      <c r="T8" s="1" t="n">
        <v>11.29</v>
      </c>
      <c r="U8" s="1" t="n">
        <v>11.25</v>
      </c>
      <c r="V8" s="1" t="n">
        <v>11</v>
      </c>
      <c r="W8" s="1" t="n">
        <v>11.07</v>
      </c>
      <c r="X8" s="1" t="n">
        <v>10.09</v>
      </c>
      <c r="Y8" s="1" t="n">
        <v>10.33</v>
      </c>
      <c r="Z8" s="1" t="n">
        <v>9.89</v>
      </c>
      <c r="AA8" s="1" t="n">
        <v>10.37</v>
      </c>
      <c r="AB8" s="1" t="n">
        <v>10.72</v>
      </c>
      <c r="AC8" s="1" t="n">
        <v>10.22</v>
      </c>
      <c r="AD8" s="1" t="n">
        <v>9.87</v>
      </c>
      <c r="AE8" s="1" t="n">
        <v>11.69</v>
      </c>
      <c r="AF8" s="1" t="n">
        <v>10</v>
      </c>
      <c r="AG8" s="1" t="n">
        <v>8.48</v>
      </c>
      <c r="AH8" s="1" t="n">
        <v>8</v>
      </c>
      <c r="AI8" s="1" t="n">
        <v>9.31</v>
      </c>
      <c r="AJ8" s="1" t="n">
        <v>9.24</v>
      </c>
      <c r="AK8" s="1" t="n">
        <v>8.17</v>
      </c>
      <c r="AL8" s="1" t="n">
        <v>8.36</v>
      </c>
      <c r="AM8" s="1" t="n">
        <v>9.54</v>
      </c>
      <c r="AN8" s="1" t="n">
        <v>9</v>
      </c>
      <c r="AO8" s="1" t="n">
        <v>9.19</v>
      </c>
      <c r="AP8" s="1" t="n">
        <v>9.58</v>
      </c>
      <c r="AQ8" s="1" t="n">
        <v>9.56</v>
      </c>
      <c r="AR8" s="1" t="n">
        <v>9.16</v>
      </c>
      <c r="AS8" s="1" t="n">
        <v>9.25</v>
      </c>
      <c r="AT8" s="1" t="n">
        <v>9.8</v>
      </c>
      <c r="AU8" s="1" t="n">
        <v>10.29</v>
      </c>
      <c r="AV8" s="1" t="n">
        <v>10.35</v>
      </c>
      <c r="AW8" s="1" t="n">
        <v>10.02</v>
      </c>
      <c r="AX8" s="1" t="n">
        <v>10.05</v>
      </c>
      <c r="AY8" s="1" t="n">
        <v>9.74</v>
      </c>
      <c r="AZ8" s="1" t="n">
        <v>9.25</v>
      </c>
      <c r="EA8" s="1" t="s">
        <v>27</v>
      </c>
    </row>
    <row r="9" customFormat="false" ht="15" hidden="false" customHeight="true" outlineLevel="0" collapsed="false">
      <c r="A9" s="1" t="s">
        <v>2664</v>
      </c>
      <c r="B9" s="1" t="s">
        <v>6384</v>
      </c>
      <c r="C9" s="1" t="n">
        <v>35</v>
      </c>
      <c r="U9" s="1" t="n">
        <v>13.14</v>
      </c>
      <c r="V9" s="1" t="n">
        <v>13.45</v>
      </c>
      <c r="W9" s="1" t="n">
        <v>13.21</v>
      </c>
      <c r="X9" s="1" t="n">
        <v>13.18</v>
      </c>
      <c r="Y9" s="1" t="n">
        <v>13</v>
      </c>
      <c r="Z9" s="1" t="n">
        <v>13.14</v>
      </c>
      <c r="AA9" s="1" t="n">
        <v>13.28</v>
      </c>
      <c r="AB9" s="1" t="n">
        <v>13.46</v>
      </c>
      <c r="AC9" s="1" t="n">
        <v>12.95</v>
      </c>
      <c r="AD9" s="1" t="n">
        <v>12.16</v>
      </c>
      <c r="AE9" s="1" t="n">
        <v>13.03</v>
      </c>
      <c r="AF9" s="1" t="n">
        <v>13.15</v>
      </c>
      <c r="AG9" s="1" t="n">
        <v>10.54</v>
      </c>
      <c r="AH9" s="1" t="n">
        <v>10.77</v>
      </c>
      <c r="AI9" s="1" t="n">
        <v>11.25</v>
      </c>
      <c r="AJ9" s="1" t="n">
        <v>11</v>
      </c>
      <c r="AK9" s="1" t="n">
        <v>10.04</v>
      </c>
      <c r="AL9" s="1" t="n">
        <v>10.02</v>
      </c>
      <c r="AM9" s="1" t="n">
        <v>11.71</v>
      </c>
      <c r="AN9" s="1" t="n">
        <v>11.21</v>
      </c>
      <c r="AO9" s="1" t="n">
        <v>11.79</v>
      </c>
      <c r="AP9" s="1" t="n">
        <v>12.32</v>
      </c>
      <c r="AQ9" s="1" t="n">
        <v>12.24</v>
      </c>
      <c r="AR9" s="1" t="n">
        <v>11.74</v>
      </c>
      <c r="AS9" s="1" t="n">
        <v>11.37</v>
      </c>
      <c r="AT9" s="1" t="n">
        <v>12.87</v>
      </c>
      <c r="AU9" s="1" t="n">
        <v>13.28</v>
      </c>
      <c r="AV9" s="1" t="n">
        <v>13.66</v>
      </c>
      <c r="AW9" s="1" t="n">
        <v>12.92</v>
      </c>
      <c r="AX9" s="1" t="n">
        <v>12.9</v>
      </c>
      <c r="AY9" s="1" t="n">
        <v>12.62</v>
      </c>
      <c r="AZ9" s="1" t="n">
        <v>11.24</v>
      </c>
      <c r="BA9" s="1" t="n">
        <v>12.47</v>
      </c>
      <c r="BB9" s="1" t="n">
        <v>12.91</v>
      </c>
      <c r="BC9" s="1" t="n">
        <v>12.99</v>
      </c>
      <c r="BD9" s="1" t="n">
        <v>12.61</v>
      </c>
      <c r="BE9" s="1" t="n">
        <v>11.7</v>
      </c>
      <c r="BF9" s="1" t="n">
        <v>11.32</v>
      </c>
      <c r="BG9" s="1" t="n">
        <v>11.72</v>
      </c>
      <c r="BH9" s="1"/>
      <c r="BI9" s="1" t="n">
        <v>12.3</v>
      </c>
      <c r="BJ9" s="1" t="n">
        <v>12.23</v>
      </c>
      <c r="BK9" s="1"/>
      <c r="BL9" s="1" t="n">
        <v>12.17</v>
      </c>
      <c r="BM9" s="1" t="n">
        <v>12.98</v>
      </c>
      <c r="BN9" s="1" t="n">
        <v>12.42</v>
      </c>
      <c r="BO9" s="1" t="n">
        <v>13.56</v>
      </c>
      <c r="BP9" s="1" t="n">
        <v>12.9</v>
      </c>
      <c r="BQ9" s="1"/>
      <c r="BR9" s="1"/>
      <c r="BS9" s="1" t="n">
        <v>14.1</v>
      </c>
      <c r="BT9" s="1"/>
      <c r="BU9" s="1"/>
      <c r="BV9" s="1"/>
      <c r="BW9" s="1"/>
      <c r="BX9" s="1"/>
      <c r="BY9" s="1"/>
      <c r="BZ9" s="1" t="n">
        <v>15.3</v>
      </c>
      <c r="CA9" s="1"/>
      <c r="CB9" s="1"/>
      <c r="CC9" s="1"/>
      <c r="CD9" s="1"/>
      <c r="CE9" s="1" t="n">
        <v>14.45</v>
      </c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 t="n">
        <v>15.63</v>
      </c>
      <c r="CR9" s="1"/>
      <c r="CS9" s="1"/>
      <c r="CT9" s="1"/>
      <c r="CU9" s="1"/>
      <c r="CV9" s="1" t="n">
        <v>16.09</v>
      </c>
      <c r="CW9" s="1"/>
      <c r="CX9" s="1"/>
      <c r="CY9" s="1"/>
      <c r="CZ9" s="1" t="n">
        <v>16.37</v>
      </c>
      <c r="DA9" s="1"/>
      <c r="DB9" s="1"/>
      <c r="DC9" s="1" t="n">
        <v>16.52</v>
      </c>
      <c r="DD9" s="1"/>
      <c r="DE9" s="1"/>
      <c r="DF9" s="1"/>
      <c r="DG9" s="1" t="n">
        <v>15.66</v>
      </c>
      <c r="EA9" s="1" t="s">
        <v>27</v>
      </c>
    </row>
    <row r="10" customFormat="false" ht="15" hidden="false" customHeight="true" outlineLevel="0" collapsed="false">
      <c r="A10" s="1" t="s">
        <v>2736</v>
      </c>
      <c r="B10" s="1" t="s">
        <v>6385</v>
      </c>
      <c r="C10" s="1" t="n">
        <v>24.15</v>
      </c>
      <c r="I10" s="1" t="n">
        <v>9.59</v>
      </c>
      <c r="J10" s="1" t="n">
        <v>9.68</v>
      </c>
      <c r="K10" s="1" t="n">
        <v>9.74</v>
      </c>
      <c r="O10" s="1" t="n">
        <v>8.27</v>
      </c>
      <c r="Q10" s="1" t="n">
        <v>9.85</v>
      </c>
      <c r="R10" s="1" t="n">
        <v>10.22</v>
      </c>
      <c r="S10" s="1" t="n">
        <v>10.26</v>
      </c>
      <c r="T10" s="1" t="n">
        <v>10.17</v>
      </c>
      <c r="U10" s="1" t="n">
        <v>10.36</v>
      </c>
      <c r="V10" s="1" t="n">
        <v>10.54</v>
      </c>
      <c r="W10" s="1" t="n">
        <v>10.17</v>
      </c>
      <c r="X10" s="1" t="n">
        <v>10.3</v>
      </c>
      <c r="Y10" s="1" t="n">
        <v>9.44</v>
      </c>
      <c r="Z10" s="1" t="n">
        <v>10.01</v>
      </c>
      <c r="AA10" s="1" t="n">
        <v>10.03</v>
      </c>
      <c r="AB10" s="1" t="n">
        <v>10.24</v>
      </c>
      <c r="AC10" s="1" t="n">
        <v>8.88</v>
      </c>
      <c r="AD10" s="1" t="n">
        <v>9.57</v>
      </c>
      <c r="AE10" s="1" t="n">
        <v>9.81</v>
      </c>
      <c r="AF10" s="1" t="n">
        <v>9.8</v>
      </c>
      <c r="AG10" s="1" t="n">
        <v>8.13</v>
      </c>
      <c r="AH10" s="1" t="n">
        <v>8.05</v>
      </c>
      <c r="AI10" s="1" t="n">
        <v>7.77</v>
      </c>
      <c r="AJ10" s="1" t="n">
        <v>7.93</v>
      </c>
      <c r="AL10" s="1" t="n">
        <v>5.12</v>
      </c>
      <c r="AM10" s="1" t="n">
        <v>7.36</v>
      </c>
      <c r="AN10" s="1" t="n">
        <v>7.6</v>
      </c>
      <c r="AO10" s="1" t="n">
        <v>8.13</v>
      </c>
      <c r="AP10" s="1" t="n">
        <v>8.84</v>
      </c>
      <c r="AQ10" s="1" t="n">
        <v>9.25</v>
      </c>
      <c r="AR10" s="1" t="n">
        <v>7.38</v>
      </c>
      <c r="AS10" s="1" t="n">
        <v>7.7</v>
      </c>
      <c r="AT10" s="1" t="n">
        <v>8.26</v>
      </c>
      <c r="AU10" s="1" t="n">
        <v>8.16</v>
      </c>
      <c r="AV10" s="1" t="n">
        <v>8.13</v>
      </c>
      <c r="AW10" s="1" t="n">
        <v>8.02</v>
      </c>
      <c r="AX10" s="1" t="n">
        <v>7.88</v>
      </c>
      <c r="AY10" s="1" t="n">
        <v>7.96</v>
      </c>
      <c r="AZ10" s="1" t="n">
        <v>6.72</v>
      </c>
      <c r="BA10" s="1" t="n">
        <v>7.86</v>
      </c>
      <c r="BB10" s="1" t="n">
        <v>7.82</v>
      </c>
      <c r="BC10" s="1" t="n">
        <v>7.78</v>
      </c>
      <c r="BD10" s="1" t="n">
        <v>7.25</v>
      </c>
      <c r="BE10" s="1" t="n">
        <v>7</v>
      </c>
      <c r="BF10" s="1" t="n">
        <v>6.4</v>
      </c>
      <c r="BG10" s="1" t="n">
        <v>6.75</v>
      </c>
      <c r="BH10" s="1"/>
      <c r="BI10" s="1" t="n">
        <v>7.35</v>
      </c>
      <c r="BJ10" s="1" t="n">
        <v>6.89</v>
      </c>
      <c r="BK10" s="1"/>
      <c r="BL10" s="1" t="n">
        <v>7.46</v>
      </c>
      <c r="BM10" s="1" t="n">
        <v>7.38</v>
      </c>
      <c r="BN10" s="1" t="n">
        <v>7.16</v>
      </c>
      <c r="BO10" s="1" t="n">
        <v>8.08</v>
      </c>
      <c r="BP10" s="1" t="n">
        <v>7.6</v>
      </c>
      <c r="BQ10" s="1"/>
      <c r="BR10" s="1"/>
      <c r="BS10" s="1" t="n">
        <v>8.9</v>
      </c>
      <c r="BT10" s="1"/>
      <c r="BU10" s="1"/>
      <c r="BV10" s="1"/>
      <c r="BW10" s="1"/>
      <c r="BX10" s="1"/>
      <c r="BY10" s="1"/>
      <c r="BZ10" s="1" t="n">
        <v>10.3</v>
      </c>
      <c r="CA10" s="1"/>
      <c r="CB10" s="1"/>
      <c r="CC10" s="1"/>
      <c r="CD10" s="1"/>
      <c r="CE10" s="1" t="n">
        <v>9.7</v>
      </c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 t="n">
        <v>9.96</v>
      </c>
      <c r="CR10" s="1"/>
      <c r="CS10" s="1"/>
      <c r="CT10" s="1"/>
      <c r="CU10" s="1"/>
      <c r="CV10" s="1" t="n">
        <v>9.85</v>
      </c>
      <c r="CW10" s="1"/>
      <c r="CX10" s="1"/>
      <c r="CY10" s="1"/>
      <c r="CZ10" s="1" t="n">
        <v>10.64</v>
      </c>
      <c r="DA10" s="1"/>
      <c r="DB10" s="1"/>
      <c r="DC10" s="1" t="n">
        <v>10.68</v>
      </c>
      <c r="DD10" s="1"/>
      <c r="DE10" s="1"/>
      <c r="DF10" s="1"/>
      <c r="DG10" s="1" t="n">
        <v>10.28</v>
      </c>
      <c r="DH10" s="1" t="n">
        <v>10.57</v>
      </c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 t="s">
        <v>27</v>
      </c>
    </row>
    <row r="11" customFormat="false" ht="15" hidden="false" customHeight="true" outlineLevel="0" collapsed="false">
      <c r="A11" s="1" t="s">
        <v>2826</v>
      </c>
      <c r="B11" s="1" t="s">
        <v>6386</v>
      </c>
      <c r="C11" s="1" t="n">
        <v>42.51</v>
      </c>
      <c r="D11" s="1" t="n">
        <v>17.45</v>
      </c>
      <c r="F11" s="1" t="n">
        <v>19.7</v>
      </c>
      <c r="H11" s="1" t="n">
        <v>18.79</v>
      </c>
      <c r="I11" s="1" t="n">
        <v>19.15</v>
      </c>
      <c r="J11" s="1" t="n">
        <v>20.8</v>
      </c>
      <c r="K11" s="1" t="n">
        <v>18.73</v>
      </c>
      <c r="L11" s="1" t="n">
        <v>18.95</v>
      </c>
      <c r="M11" s="1" t="n">
        <v>19.48</v>
      </c>
      <c r="N11" s="1" t="n">
        <v>19.62</v>
      </c>
      <c r="O11" s="1" t="n">
        <v>18.36</v>
      </c>
      <c r="Q11" s="1" t="n">
        <v>19.24</v>
      </c>
      <c r="R11" s="1" t="n">
        <v>19.87</v>
      </c>
      <c r="S11" s="1" t="n">
        <v>20.15</v>
      </c>
      <c r="T11" s="1" t="n">
        <v>19.73</v>
      </c>
      <c r="V11" s="1" t="n">
        <v>20.74</v>
      </c>
      <c r="W11" s="1" t="n">
        <v>19.86</v>
      </c>
      <c r="X11" s="1" t="n">
        <v>19.62</v>
      </c>
      <c r="Y11" s="1" t="n">
        <v>19.7</v>
      </c>
      <c r="AA11" s="1" t="n">
        <v>19.65</v>
      </c>
      <c r="AB11" s="1" t="n">
        <v>19.77</v>
      </c>
      <c r="AC11" s="1" t="n">
        <v>19.45</v>
      </c>
      <c r="AD11" s="1" t="n">
        <v>19.19</v>
      </c>
      <c r="AE11" s="1" t="n">
        <v>19.7</v>
      </c>
      <c r="AF11" s="1" t="n">
        <v>19.7</v>
      </c>
      <c r="AG11" s="1" t="n">
        <v>18.93</v>
      </c>
      <c r="AH11" s="1" t="n">
        <v>18.63</v>
      </c>
      <c r="AI11" s="1" t="n">
        <v>18.96</v>
      </c>
      <c r="AJ11" s="1" t="n">
        <v>18.62</v>
      </c>
      <c r="AK11" s="1" t="n">
        <v>18.25</v>
      </c>
      <c r="AL11" s="1" t="n">
        <v>17.97</v>
      </c>
      <c r="AM11" s="1" t="n">
        <v>18.61</v>
      </c>
      <c r="AN11" s="1" t="n">
        <v>18.22</v>
      </c>
      <c r="AO11" s="1" t="n">
        <v>18.8</v>
      </c>
      <c r="AP11" s="1" t="n">
        <v>18.65</v>
      </c>
      <c r="AQ11" s="1" t="n">
        <v>18.84</v>
      </c>
      <c r="AR11" s="1" t="n">
        <v>18.34</v>
      </c>
      <c r="AS11" s="1" t="n">
        <v>18.22</v>
      </c>
      <c r="AT11" s="1" t="n">
        <v>19.2</v>
      </c>
      <c r="AU11" s="1" t="n">
        <v>19.19</v>
      </c>
      <c r="AV11" s="1" t="n">
        <v>19.32</v>
      </c>
      <c r="AW11" s="1" t="n">
        <v>19.04</v>
      </c>
      <c r="AX11" s="1" t="n">
        <v>18.9</v>
      </c>
      <c r="AY11" s="1" t="n">
        <v>18.81</v>
      </c>
      <c r="AZ11" s="1" t="n">
        <v>18.25</v>
      </c>
      <c r="EA11" s="1" t="s">
        <v>27</v>
      </c>
    </row>
    <row r="12" customFormat="false" ht="15" hidden="false" customHeight="true" outlineLevel="0" collapsed="false">
      <c r="A12" s="1" t="s">
        <v>2802</v>
      </c>
      <c r="B12" s="1" t="s">
        <v>6387</v>
      </c>
      <c r="C12" s="1" t="n">
        <v>30.93</v>
      </c>
      <c r="D12" s="1" t="n">
        <v>13.05</v>
      </c>
      <c r="E12" s="1" t="n">
        <v>13.5</v>
      </c>
      <c r="F12" s="1" t="n">
        <v>14.42</v>
      </c>
      <c r="G12" s="1" t="n">
        <v>14.1</v>
      </c>
      <c r="H12" s="1" t="n">
        <v>14.04</v>
      </c>
      <c r="I12" s="1" t="n">
        <v>14.1</v>
      </c>
      <c r="J12" s="1" t="n">
        <v>14.18</v>
      </c>
      <c r="K12" s="1" t="n">
        <v>14.15</v>
      </c>
      <c r="L12" s="1" t="n">
        <v>14.71</v>
      </c>
      <c r="M12" s="1" t="n">
        <v>14.9</v>
      </c>
      <c r="N12" s="1" t="n">
        <v>14.86</v>
      </c>
      <c r="O12" s="1" t="n">
        <v>14.25</v>
      </c>
      <c r="Q12" s="1" t="n">
        <v>14.71</v>
      </c>
      <c r="R12" s="1" t="n">
        <v>15.13</v>
      </c>
      <c r="S12" s="1" t="n">
        <v>14.97</v>
      </c>
      <c r="T12" s="1" t="n">
        <v>15.17</v>
      </c>
      <c r="U12" s="1" t="n">
        <v>15.08</v>
      </c>
      <c r="V12" s="1" t="n">
        <v>15.34</v>
      </c>
      <c r="W12" s="1" t="n">
        <v>15.4</v>
      </c>
      <c r="X12" s="1" t="n">
        <v>15.4</v>
      </c>
      <c r="Y12" s="1" t="n">
        <v>15.35</v>
      </c>
      <c r="Z12" s="1" t="n">
        <v>15.48</v>
      </c>
      <c r="AA12" s="1" t="n">
        <v>15.42</v>
      </c>
      <c r="AC12" s="1" t="n">
        <v>15.32</v>
      </c>
      <c r="AD12" s="1" t="n">
        <v>14.9</v>
      </c>
      <c r="AE12" s="1" t="n">
        <v>15.15</v>
      </c>
      <c r="AF12" s="1" t="n">
        <v>15.3</v>
      </c>
      <c r="AG12" s="1" t="n">
        <v>14.46</v>
      </c>
      <c r="AH12" s="1" t="n">
        <v>14.23</v>
      </c>
      <c r="EA12" s="1" t="s">
        <v>27</v>
      </c>
    </row>
    <row r="13" customFormat="false" ht="15" hidden="false" customHeight="true" outlineLevel="0" collapsed="false">
      <c r="A13" s="1" t="s">
        <v>2746</v>
      </c>
      <c r="B13" s="1" t="s">
        <v>6388</v>
      </c>
      <c r="C13" s="1" t="n">
        <v>22</v>
      </c>
      <c r="AR13" s="1" t="n">
        <v>8.76</v>
      </c>
      <c r="AS13" s="1" t="n">
        <v>8.63</v>
      </c>
      <c r="AT13" s="1" t="n">
        <v>9.39</v>
      </c>
      <c r="AU13" s="1" t="n">
        <v>9.62</v>
      </c>
      <c r="AV13" s="1" t="n">
        <v>9.65</v>
      </c>
      <c r="AW13" s="1" t="n">
        <v>9.31</v>
      </c>
      <c r="AX13" s="1" t="n">
        <v>9.19</v>
      </c>
      <c r="AY13" s="1" t="n">
        <v>9.02</v>
      </c>
      <c r="BA13" s="1" t="n">
        <v>9.1</v>
      </c>
      <c r="BB13" s="1" t="n">
        <v>9.12</v>
      </c>
      <c r="BC13" s="1" t="n">
        <v>9.14</v>
      </c>
      <c r="BD13" s="1" t="n">
        <v>8.96</v>
      </c>
      <c r="BF13" s="1" t="n">
        <v>8.59</v>
      </c>
      <c r="BG13" s="1" t="n">
        <v>8.94</v>
      </c>
      <c r="BH13" s="1"/>
      <c r="BI13" s="1" t="n">
        <v>9.16</v>
      </c>
      <c r="BJ13" s="1" t="n">
        <v>9.86</v>
      </c>
      <c r="BK13" s="1"/>
      <c r="BL13" s="1" t="n">
        <v>9.22</v>
      </c>
      <c r="BM13" s="1" t="n">
        <v>10.12</v>
      </c>
      <c r="BN13" s="1" t="n">
        <v>9.05</v>
      </c>
      <c r="BQ13" s="1"/>
      <c r="BR13" s="1"/>
      <c r="BS13" s="1" t="n">
        <v>9.59</v>
      </c>
      <c r="BT13" s="1"/>
      <c r="BU13" s="1"/>
      <c r="BV13" s="1"/>
      <c r="BW13" s="1"/>
      <c r="BX13" s="1"/>
      <c r="BY13" s="1"/>
      <c r="BZ13" s="1" t="n">
        <v>10.71</v>
      </c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 t="n">
        <v>9.89</v>
      </c>
      <c r="CR13" s="1"/>
      <c r="CS13" s="1"/>
      <c r="CT13" s="1"/>
      <c r="CU13" s="1"/>
      <c r="CV13" s="1" t="n">
        <v>10.1</v>
      </c>
      <c r="CW13" s="1"/>
      <c r="CX13" s="1"/>
      <c r="CY13" s="1"/>
      <c r="CZ13" s="1" t="n">
        <v>10.22</v>
      </c>
      <c r="DA13" s="1"/>
      <c r="DB13" s="1"/>
      <c r="DC13" s="1" t="n">
        <v>12.23</v>
      </c>
      <c r="DH13" s="1" t="n">
        <v>9.73</v>
      </c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 t="s">
        <v>27</v>
      </c>
    </row>
    <row r="14" customFormat="false" ht="15" hidden="false" customHeight="true" outlineLevel="0" collapsed="false">
      <c r="A14" s="1" t="s">
        <v>2806</v>
      </c>
      <c r="B14" s="1" t="s">
        <v>6389</v>
      </c>
      <c r="C14" s="1" t="n">
        <v>48.1</v>
      </c>
      <c r="D14" s="1" t="n">
        <v>12.2</v>
      </c>
      <c r="E14" s="1" t="n">
        <v>13.69</v>
      </c>
      <c r="F14" s="1" t="n">
        <v>14.02</v>
      </c>
      <c r="G14" s="1" t="n">
        <v>14.48</v>
      </c>
      <c r="H14" s="1" t="n">
        <v>13.13</v>
      </c>
      <c r="I14" s="1" t="n">
        <v>15.24</v>
      </c>
      <c r="J14" s="1" t="n">
        <v>15.08</v>
      </c>
      <c r="K14" s="1" t="n">
        <v>15.28</v>
      </c>
      <c r="L14" s="1" t="n">
        <v>15.46</v>
      </c>
      <c r="M14" s="1" t="n">
        <v>15.88</v>
      </c>
      <c r="N14" s="1" t="n">
        <v>16.13</v>
      </c>
      <c r="O14" s="1" t="n">
        <v>14.98</v>
      </c>
      <c r="Q14" s="1" t="n">
        <v>16.24</v>
      </c>
      <c r="R14" s="1" t="n">
        <v>16.78</v>
      </c>
      <c r="S14" s="1" t="n">
        <v>16.83</v>
      </c>
      <c r="T14" s="1" t="n">
        <v>16.79</v>
      </c>
      <c r="U14" s="1" t="n">
        <v>16.87</v>
      </c>
      <c r="V14" s="1" t="n">
        <v>17.14</v>
      </c>
      <c r="W14" s="1" t="n">
        <v>17.37</v>
      </c>
      <c r="X14" s="1" t="n">
        <v>17.38</v>
      </c>
      <c r="Y14" s="1" t="n">
        <v>17.33</v>
      </c>
      <c r="Z14" s="1" t="n">
        <v>17.33</v>
      </c>
      <c r="AA14" s="1" t="n">
        <v>17.33</v>
      </c>
      <c r="AB14" s="1" t="n">
        <v>17.44</v>
      </c>
      <c r="AC14" s="1" t="n">
        <v>17.34</v>
      </c>
      <c r="AD14" s="1" t="n">
        <v>16.95</v>
      </c>
      <c r="AE14" s="1" t="n">
        <v>17.2</v>
      </c>
      <c r="AF14" s="1" t="n">
        <v>17.4</v>
      </c>
      <c r="AG14" s="1" t="n">
        <v>16</v>
      </c>
      <c r="AH14" s="1" t="n">
        <v>15.35</v>
      </c>
      <c r="AI14" s="1" t="n">
        <v>15.48</v>
      </c>
      <c r="AJ14" s="1" t="n">
        <v>13.72</v>
      </c>
      <c r="AK14" s="1" t="n">
        <v>13.69</v>
      </c>
      <c r="AL14" s="1" t="n">
        <v>13.55</v>
      </c>
      <c r="AM14" s="1" t="n">
        <v>15.89</v>
      </c>
      <c r="AN14" s="1" t="n">
        <v>14.92</v>
      </c>
      <c r="AO14" s="1" t="n">
        <v>15.9</v>
      </c>
      <c r="AP14" s="1" t="n">
        <v>16.09</v>
      </c>
      <c r="AQ14" s="1" t="n">
        <v>16.09</v>
      </c>
      <c r="AR14" s="1" t="n">
        <v>15.33</v>
      </c>
      <c r="AS14" s="1" t="n">
        <v>15.1</v>
      </c>
      <c r="AT14" s="1" t="n">
        <v>16.61</v>
      </c>
      <c r="AU14" s="1" t="n">
        <v>17.18</v>
      </c>
      <c r="AV14" s="1" t="n">
        <v>17.32</v>
      </c>
      <c r="AW14" s="1" t="n">
        <v>17.2</v>
      </c>
      <c r="AX14" s="1" t="n">
        <v>16.94</v>
      </c>
      <c r="AY14" s="1" t="n">
        <v>16.93</v>
      </c>
      <c r="AZ14" s="1" t="n">
        <v>15.46</v>
      </c>
      <c r="EA14" s="1" t="s">
        <v>27</v>
      </c>
    </row>
    <row r="15" customFormat="false" ht="15" hidden="false" customHeight="true" outlineLevel="0" collapsed="false">
      <c r="A15" s="1" t="s">
        <v>2809</v>
      </c>
      <c r="B15" s="1" t="s">
        <v>6390</v>
      </c>
      <c r="C15" s="1" t="n">
        <v>47.62</v>
      </c>
      <c r="D15" s="1" t="n">
        <v>12.55</v>
      </c>
      <c r="F15" s="1" t="n">
        <v>14.52</v>
      </c>
      <c r="G15" s="1" t="n">
        <v>14.69</v>
      </c>
      <c r="H15" s="1" t="n">
        <v>15.74</v>
      </c>
      <c r="I15" s="1" t="n">
        <v>15.21</v>
      </c>
      <c r="J15" s="1" t="n">
        <v>15.28</v>
      </c>
      <c r="K15" s="1" t="n">
        <v>15.35</v>
      </c>
      <c r="L15" s="1" t="n">
        <v>15.4</v>
      </c>
      <c r="M15" s="1" t="n">
        <v>15.98</v>
      </c>
      <c r="N15" s="1" t="n">
        <v>15.95</v>
      </c>
      <c r="O15" s="1" t="n">
        <v>15.1</v>
      </c>
      <c r="Q15" s="1" t="n">
        <v>16.25</v>
      </c>
      <c r="R15" s="1" t="n">
        <v>16.86</v>
      </c>
      <c r="S15" s="1" t="n">
        <v>16.8</v>
      </c>
      <c r="T15" s="1" t="n">
        <v>16.75</v>
      </c>
      <c r="U15" s="1" t="n">
        <v>16.82</v>
      </c>
      <c r="V15" s="1" t="n">
        <v>17.45</v>
      </c>
      <c r="W15" s="1" t="n">
        <v>17.8</v>
      </c>
      <c r="X15" s="1" t="n">
        <v>17.35</v>
      </c>
      <c r="Y15" s="1" t="n">
        <v>17.71</v>
      </c>
      <c r="Z15" s="1" t="n">
        <v>17.41</v>
      </c>
      <c r="AA15" s="1" t="n">
        <v>17.35</v>
      </c>
      <c r="AB15" s="1" t="n">
        <v>17.44</v>
      </c>
      <c r="AC15" s="1" t="n">
        <v>17.35</v>
      </c>
      <c r="AD15" s="1" t="n">
        <v>16.95</v>
      </c>
      <c r="AE15" s="1" t="n">
        <v>17.25</v>
      </c>
      <c r="AF15" s="1" t="n">
        <v>17.45</v>
      </c>
      <c r="AG15" s="1" t="n">
        <v>16.18</v>
      </c>
      <c r="AH15" s="1" t="n">
        <v>15.85</v>
      </c>
      <c r="AI15" s="1" t="n">
        <v>15.69</v>
      </c>
      <c r="AJ15" s="1" t="n">
        <v>14.28</v>
      </c>
      <c r="AK15" s="1" t="n">
        <v>14.21</v>
      </c>
      <c r="AL15" s="1" t="n">
        <v>14.05</v>
      </c>
      <c r="AM15" s="1" t="n">
        <v>15.87</v>
      </c>
      <c r="AN15" s="1" t="n">
        <v>15.09</v>
      </c>
      <c r="AO15" s="1" t="n">
        <v>16.1</v>
      </c>
      <c r="AP15" s="1" t="n">
        <v>16.44</v>
      </c>
      <c r="AQ15" s="1" t="n">
        <v>13.33</v>
      </c>
      <c r="AR15" s="1" t="n">
        <v>15.86</v>
      </c>
      <c r="AS15" s="1" t="n">
        <v>15.73</v>
      </c>
      <c r="AT15" s="1" t="n">
        <v>16.77</v>
      </c>
      <c r="AU15" s="1" t="n">
        <v>17.24</v>
      </c>
      <c r="AV15" s="1" t="n">
        <v>17.35</v>
      </c>
      <c r="AW15" s="1" t="n">
        <v>17.39</v>
      </c>
      <c r="AX15" s="1" t="n">
        <v>17.34</v>
      </c>
      <c r="AY15" s="1" t="n">
        <v>17.29</v>
      </c>
      <c r="AZ15" s="1" t="n">
        <v>16.27</v>
      </c>
      <c r="EA15" s="1" t="s">
        <v>27</v>
      </c>
    </row>
    <row r="16" customFormat="false" ht="15" hidden="false" customHeight="true" outlineLevel="0" collapsed="false">
      <c r="A16" s="1" t="s">
        <v>3144</v>
      </c>
      <c r="B16" s="1" t="s">
        <v>6391</v>
      </c>
      <c r="C16" s="1" t="n">
        <v>42</v>
      </c>
      <c r="U16" s="1" t="n">
        <v>22.33</v>
      </c>
      <c r="V16" s="1" t="n">
        <v>20.92</v>
      </c>
      <c r="W16" s="1" t="n">
        <v>20.95</v>
      </c>
      <c r="X16" s="1" t="n">
        <v>20.78</v>
      </c>
      <c r="Y16" s="1" t="n">
        <v>20.72</v>
      </c>
      <c r="Z16" s="1" t="n">
        <v>20.75</v>
      </c>
      <c r="AA16" s="1" t="n">
        <v>20.75</v>
      </c>
      <c r="AB16" s="1" t="n">
        <v>20.97</v>
      </c>
      <c r="AC16" s="1" t="n">
        <v>20.74</v>
      </c>
      <c r="AD16" s="1" t="n">
        <v>20.4</v>
      </c>
      <c r="AE16" s="1" t="n">
        <v>20.91</v>
      </c>
      <c r="AF16" s="1" t="n">
        <v>20.9</v>
      </c>
      <c r="AG16" s="1" t="n">
        <v>19.8</v>
      </c>
      <c r="AH16" s="1" t="n">
        <v>19.44</v>
      </c>
      <c r="AI16" s="1" t="n">
        <v>19.71</v>
      </c>
      <c r="AJ16" s="1" t="n">
        <v>19.03</v>
      </c>
      <c r="AK16" s="1" t="n">
        <v>18.6</v>
      </c>
      <c r="AL16" s="1" t="n">
        <v>18.67</v>
      </c>
      <c r="AM16" s="1" t="n">
        <v>19.63</v>
      </c>
      <c r="AN16" s="1" t="n">
        <v>19.54</v>
      </c>
      <c r="AO16" s="1" t="n">
        <v>19.92</v>
      </c>
      <c r="AP16" s="1" t="n">
        <v>20.4</v>
      </c>
      <c r="AQ16" s="1" t="n">
        <v>20.25</v>
      </c>
      <c r="AR16" s="1" t="n">
        <v>19.77</v>
      </c>
      <c r="AS16" s="1" t="n">
        <v>19.58</v>
      </c>
      <c r="AT16" s="1" t="n">
        <v>20.59</v>
      </c>
      <c r="AU16" s="1" t="n">
        <v>21.16</v>
      </c>
      <c r="AV16" s="1" t="n">
        <v>21.21</v>
      </c>
      <c r="AW16" s="1" t="n">
        <v>20.94</v>
      </c>
      <c r="AX16" s="1" t="n">
        <v>21.01</v>
      </c>
      <c r="AY16" s="1" t="n">
        <v>20.86</v>
      </c>
      <c r="AZ16" s="1" t="n">
        <v>20.23</v>
      </c>
      <c r="BA16" s="1" t="n">
        <v>20.82</v>
      </c>
      <c r="BB16" s="1" t="n">
        <v>20.8</v>
      </c>
      <c r="BC16" s="1" t="n">
        <v>20.8</v>
      </c>
      <c r="BD16" s="1" t="n">
        <v>20.64</v>
      </c>
      <c r="BE16" s="1" t="n">
        <v>20.4</v>
      </c>
      <c r="BF16" s="1" t="n">
        <v>19.85</v>
      </c>
      <c r="BG16" s="1" t="n">
        <v>20.05</v>
      </c>
      <c r="BH16" s="1"/>
      <c r="BI16" s="1" t="n">
        <v>20.32</v>
      </c>
      <c r="BJ16" s="1" t="n">
        <v>20.8</v>
      </c>
      <c r="BK16" s="1"/>
      <c r="BL16" s="1" t="n">
        <v>20.26</v>
      </c>
      <c r="BM16" s="1" t="n">
        <v>20.51</v>
      </c>
      <c r="BN16" s="1" t="n">
        <v>20.14</v>
      </c>
      <c r="BO16" s="1" t="n">
        <v>20.94</v>
      </c>
      <c r="BP16" s="1" t="n">
        <v>20.1</v>
      </c>
      <c r="BQ16" s="1"/>
      <c r="BR16" s="1"/>
      <c r="BS16" s="1" t="n">
        <v>20.7</v>
      </c>
      <c r="BT16" s="1"/>
      <c r="BU16" s="1"/>
      <c r="BV16" s="1"/>
      <c r="BW16" s="1"/>
      <c r="BX16" s="1"/>
      <c r="BY16" s="1"/>
      <c r="BZ16" s="1" t="n">
        <v>22.2</v>
      </c>
      <c r="CA16" s="1"/>
      <c r="CB16" s="1"/>
      <c r="CC16" s="1"/>
      <c r="CD16" s="1"/>
      <c r="CE16" s="1" t="n">
        <v>21.05</v>
      </c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 t="n">
        <v>21.9</v>
      </c>
      <c r="CR16" s="1"/>
      <c r="CS16" s="1"/>
      <c r="CT16" s="1"/>
      <c r="CU16" s="1"/>
      <c r="CV16" s="1" t="n">
        <v>22.42</v>
      </c>
      <c r="CW16" s="1"/>
      <c r="CX16" s="1"/>
      <c r="CY16" s="1"/>
      <c r="CZ16" s="1" t="n">
        <v>22.35</v>
      </c>
      <c r="DA16" s="1"/>
      <c r="DB16" s="1"/>
      <c r="DC16" s="1" t="n">
        <v>22.62</v>
      </c>
      <c r="DD16" s="1"/>
      <c r="DE16" s="1"/>
      <c r="DF16" s="1"/>
      <c r="DG16" s="1" t="n">
        <v>21.73</v>
      </c>
      <c r="DH16" s="1" t="n">
        <v>22.03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 t="s">
        <v>27</v>
      </c>
    </row>
    <row r="17" customFormat="false" ht="15" hidden="false" customHeight="true" outlineLevel="0" collapsed="false">
      <c r="A17" s="1" t="s">
        <v>2846</v>
      </c>
      <c r="B17" s="1" t="s">
        <v>6392</v>
      </c>
      <c r="C17" s="1" t="n">
        <v>52.8</v>
      </c>
      <c r="Q17" s="1" t="n">
        <v>25.6</v>
      </c>
      <c r="R17" s="1" t="n">
        <v>25.77</v>
      </c>
      <c r="S17" s="1" t="n">
        <v>26.2</v>
      </c>
      <c r="T17" s="1" t="n">
        <v>26.15</v>
      </c>
      <c r="U17" s="1" t="n">
        <v>26.21</v>
      </c>
      <c r="V17" s="1" t="n">
        <v>26.58</v>
      </c>
      <c r="W17" s="1" t="n">
        <v>26.67</v>
      </c>
      <c r="X17" s="1" t="n">
        <v>26.64</v>
      </c>
      <c r="Y17" s="1" t="n">
        <v>26.92</v>
      </c>
      <c r="Z17" s="1" t="n">
        <v>26.85</v>
      </c>
      <c r="AA17" s="1" t="n">
        <v>26.84</v>
      </c>
      <c r="AB17" s="1" t="n">
        <v>27.05</v>
      </c>
      <c r="AC17" s="1" t="n">
        <v>26.98</v>
      </c>
      <c r="AD17" s="1" t="n">
        <v>26.5</v>
      </c>
      <c r="AE17" s="1" t="n">
        <v>26.74</v>
      </c>
      <c r="AF17" s="1" t="n">
        <v>26.86</v>
      </c>
      <c r="AG17" s="1" t="n">
        <v>26.5</v>
      </c>
      <c r="AH17" s="1" t="n">
        <v>25.94</v>
      </c>
      <c r="AI17" s="1" t="n">
        <v>25.49</v>
      </c>
      <c r="AJ17" s="1" t="n">
        <v>25.2</v>
      </c>
      <c r="AK17" s="1" t="n">
        <v>24.13</v>
      </c>
      <c r="AL17" s="1" t="n">
        <v>23.77</v>
      </c>
      <c r="AM17" s="1" t="n">
        <v>24.94</v>
      </c>
      <c r="AN17" s="1" t="n">
        <v>24.77</v>
      </c>
      <c r="AO17" s="1" t="n">
        <v>25.43</v>
      </c>
      <c r="AP17" s="1" t="n">
        <v>25.24</v>
      </c>
      <c r="AQ17" s="1" t="n">
        <v>25.38</v>
      </c>
      <c r="AR17" s="1" t="n">
        <v>25</v>
      </c>
      <c r="AS17" s="1" t="n">
        <v>24.85</v>
      </c>
      <c r="AT17" s="1" t="n">
        <v>25.79</v>
      </c>
      <c r="AU17" s="1" t="n">
        <v>26.39</v>
      </c>
      <c r="AV17" s="1" t="n">
        <v>26.46</v>
      </c>
      <c r="AW17" s="1" t="n">
        <v>26.45</v>
      </c>
      <c r="AX17" s="1" t="n">
        <v>26.41</v>
      </c>
      <c r="AY17" s="1" t="n">
        <v>26.16</v>
      </c>
      <c r="AZ17" s="1" t="n">
        <v>25.51</v>
      </c>
      <c r="EA17" s="1" t="s">
        <v>27</v>
      </c>
    </row>
    <row r="18" customFormat="false" ht="15" hidden="false" customHeight="true" outlineLevel="0" collapsed="false">
      <c r="A18" s="1" t="s">
        <v>2674</v>
      </c>
      <c r="B18" s="1" t="s">
        <v>6393</v>
      </c>
      <c r="C18" s="1" t="n">
        <v>40</v>
      </c>
      <c r="R18" s="1" t="n">
        <v>7.52</v>
      </c>
      <c r="S18" s="1" t="n">
        <v>7.71</v>
      </c>
      <c r="T18" s="1" t="n">
        <v>7.56</v>
      </c>
      <c r="U18" s="1" t="n">
        <v>7.71</v>
      </c>
      <c r="V18" s="1" t="n">
        <v>8.08</v>
      </c>
      <c r="W18" s="1" t="n">
        <v>8.08</v>
      </c>
      <c r="X18" s="1" t="n">
        <v>7.97</v>
      </c>
      <c r="Y18" s="1" t="n">
        <v>7.86</v>
      </c>
      <c r="Z18" s="1" t="n">
        <v>7.75</v>
      </c>
      <c r="AA18" s="1" t="n">
        <v>7.95</v>
      </c>
      <c r="AB18" s="1" t="n">
        <v>8.1</v>
      </c>
      <c r="AC18" s="1" t="n">
        <v>7.89</v>
      </c>
      <c r="AD18" s="1" t="n">
        <v>7.39</v>
      </c>
      <c r="AE18" s="1" t="n">
        <v>7.93</v>
      </c>
      <c r="AF18" s="1" t="n">
        <v>8.06</v>
      </c>
      <c r="AG18" s="1" t="n">
        <v>6.3</v>
      </c>
      <c r="AH18" s="1" t="n">
        <v>5.96</v>
      </c>
      <c r="AI18" s="1" t="n">
        <v>5.88</v>
      </c>
      <c r="AJ18" s="1" t="n">
        <v>5.6</v>
      </c>
      <c r="AK18" s="1" t="n">
        <v>4.55</v>
      </c>
      <c r="AL18" s="1" t="n">
        <v>4.6</v>
      </c>
      <c r="AM18" s="1" t="n">
        <v>6.59</v>
      </c>
      <c r="AN18" s="1" t="n">
        <v>5.85</v>
      </c>
      <c r="AO18" s="1" t="n">
        <v>6.49</v>
      </c>
      <c r="AP18" s="1" t="n">
        <v>6.6</v>
      </c>
      <c r="AQ18" s="1" t="n">
        <v>6.67</v>
      </c>
      <c r="AR18" s="1" t="n">
        <v>6.02</v>
      </c>
      <c r="AS18" s="1" t="n">
        <v>5.97</v>
      </c>
      <c r="AT18" s="1" t="n">
        <v>7.24</v>
      </c>
      <c r="AU18" s="1" t="n">
        <v>7.75</v>
      </c>
      <c r="AV18" s="1" t="n">
        <v>7.89</v>
      </c>
      <c r="AW18" s="1" t="n">
        <v>7.54</v>
      </c>
      <c r="AX18" s="1" t="n">
        <v>7.38</v>
      </c>
      <c r="AY18" s="1" t="n">
        <v>7.17</v>
      </c>
      <c r="AZ18" s="1" t="n">
        <v>6.1</v>
      </c>
      <c r="BA18" s="1" t="n">
        <v>7.11</v>
      </c>
      <c r="BB18" s="1" t="n">
        <v>7.28</v>
      </c>
      <c r="BC18" s="1" t="n">
        <v>7.35</v>
      </c>
      <c r="BD18" s="1" t="n">
        <v>6.92</v>
      </c>
      <c r="BE18" s="1" t="n">
        <v>6.4</v>
      </c>
      <c r="BF18" s="1" t="n">
        <v>5.69</v>
      </c>
      <c r="BG18" s="1" t="n">
        <v>6.22</v>
      </c>
      <c r="BH18" s="1"/>
      <c r="BI18" s="1" t="n">
        <v>6.59</v>
      </c>
      <c r="BJ18" s="1" t="n">
        <v>6.83</v>
      </c>
      <c r="BK18" s="1"/>
      <c r="BL18" s="1" t="n">
        <v>6.55</v>
      </c>
      <c r="BM18" s="1" t="n">
        <v>7.13</v>
      </c>
      <c r="BN18" s="1" t="n">
        <v>6.68</v>
      </c>
      <c r="BO18" s="1" t="n">
        <v>7.72</v>
      </c>
      <c r="BP18" s="1" t="n">
        <v>6.8</v>
      </c>
      <c r="BQ18" s="1"/>
      <c r="BR18" s="1"/>
      <c r="BS18" s="1" t="n">
        <v>8</v>
      </c>
      <c r="BT18" s="1"/>
      <c r="BU18" s="1"/>
      <c r="BV18" s="1"/>
      <c r="BW18" s="1"/>
      <c r="BX18" s="1"/>
      <c r="BY18" s="1"/>
      <c r="BZ18" s="1" t="n">
        <v>8.3</v>
      </c>
      <c r="CA18" s="1"/>
      <c r="CB18" s="1"/>
      <c r="CC18" s="1"/>
      <c r="CD18" s="1"/>
      <c r="CE18" s="1" t="n">
        <v>8.2</v>
      </c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 t="n">
        <v>8.75</v>
      </c>
      <c r="EA18" s="1" t="s">
        <v>27</v>
      </c>
    </row>
    <row r="19" customFormat="false" ht="15" hidden="false" customHeight="true" outlineLevel="0" collapsed="false">
      <c r="A19" s="1" t="s">
        <v>3077</v>
      </c>
      <c r="B19" s="1" t="s">
        <v>6394</v>
      </c>
      <c r="C19" s="1" t="n">
        <v>32.05</v>
      </c>
      <c r="F19" s="1" t="n">
        <v>6.22</v>
      </c>
      <c r="G19" s="1" t="n">
        <v>5.65</v>
      </c>
      <c r="H19" s="1" t="n">
        <v>5.77</v>
      </c>
      <c r="I19" s="1" t="n">
        <v>5.88</v>
      </c>
      <c r="J19" s="1" t="n">
        <v>6.24</v>
      </c>
      <c r="K19" s="1" t="n">
        <v>6.25</v>
      </c>
      <c r="L19" s="1" t="n">
        <v>6.3</v>
      </c>
      <c r="M19" s="1" t="n">
        <v>6.42</v>
      </c>
      <c r="N19" s="1" t="n">
        <v>6.43</v>
      </c>
      <c r="O19" s="1" t="n">
        <v>5.74</v>
      </c>
      <c r="P19" s="1" t="n">
        <v>5.9</v>
      </c>
      <c r="Q19" s="1" t="n">
        <v>8.01</v>
      </c>
      <c r="R19" s="1" t="n">
        <v>7.05</v>
      </c>
      <c r="S19" s="1" t="n">
        <v>6.94</v>
      </c>
      <c r="T19" s="1" t="n">
        <v>6.79</v>
      </c>
      <c r="U19" s="1" t="n">
        <v>7.05</v>
      </c>
      <c r="V19" s="1" t="n">
        <v>7.5</v>
      </c>
      <c r="W19" s="1" t="n">
        <v>7.34</v>
      </c>
      <c r="X19" s="1" t="n">
        <v>7</v>
      </c>
      <c r="Y19" s="1" t="n">
        <v>7.26</v>
      </c>
      <c r="AA19" s="1" t="n">
        <v>7.35</v>
      </c>
      <c r="AB19" s="1" t="n">
        <v>7.53</v>
      </c>
      <c r="AC19" s="1" t="n">
        <v>7.13</v>
      </c>
      <c r="AD19" s="1" t="n">
        <v>6.72</v>
      </c>
      <c r="AE19" s="1" t="n">
        <v>7</v>
      </c>
      <c r="AF19" s="1" t="n">
        <v>7.27</v>
      </c>
      <c r="AG19" s="1" t="n">
        <v>5.6</v>
      </c>
      <c r="AI19" s="1" t="n">
        <v>6.1</v>
      </c>
      <c r="AK19" s="1" t="n">
        <v>4.57</v>
      </c>
      <c r="AL19" s="1" t="n">
        <v>4.9</v>
      </c>
      <c r="AM19" s="1" t="n">
        <v>6.62</v>
      </c>
      <c r="AN19" s="1" t="n">
        <v>5.89</v>
      </c>
      <c r="AO19" s="1" t="n">
        <v>6.47</v>
      </c>
      <c r="AP19" s="1" t="n">
        <v>6.8</v>
      </c>
      <c r="AQ19" s="1" t="n">
        <v>6.7</v>
      </c>
      <c r="AR19" s="1" t="n">
        <v>6.17</v>
      </c>
      <c r="AS19" s="1" t="n">
        <v>6.07</v>
      </c>
      <c r="AT19" s="1" t="n">
        <v>7.15</v>
      </c>
      <c r="AU19" s="1" t="n">
        <v>8.12</v>
      </c>
      <c r="AV19" s="1" t="n">
        <v>7.71</v>
      </c>
      <c r="AW19" s="1" t="n">
        <v>7.38</v>
      </c>
      <c r="AX19" s="1" t="n">
        <v>7.61</v>
      </c>
      <c r="AY19" s="1" t="n">
        <v>7.27</v>
      </c>
      <c r="AZ19" s="1" t="n">
        <v>6.05</v>
      </c>
      <c r="BA19" s="1" t="n">
        <v>7.21</v>
      </c>
      <c r="BB19" s="1" t="n">
        <v>7.4</v>
      </c>
      <c r="BC19" s="1" t="n">
        <v>7.34</v>
      </c>
      <c r="BD19" s="1" t="n">
        <v>7.28</v>
      </c>
      <c r="BE19" s="1" t="n">
        <v>6.9</v>
      </c>
      <c r="BF19" s="1" t="n">
        <v>6.02</v>
      </c>
      <c r="BG19" s="1" t="n">
        <v>6.95</v>
      </c>
      <c r="BH19" s="1"/>
      <c r="BI19" s="1" t="n">
        <v>6.91</v>
      </c>
      <c r="BJ19" s="1" t="n">
        <v>7.29</v>
      </c>
      <c r="BK19" s="1"/>
      <c r="BL19" s="1" t="n">
        <v>6.83</v>
      </c>
      <c r="BM19" s="1" t="n">
        <v>7.46</v>
      </c>
      <c r="BN19" s="1" t="n">
        <v>6.72</v>
      </c>
      <c r="BO19" s="1" t="n">
        <v>10.62</v>
      </c>
      <c r="BP19" s="1" t="n">
        <v>6.5</v>
      </c>
      <c r="BQ19" s="1"/>
      <c r="BR19" s="1"/>
      <c r="BS19" s="1" t="n">
        <v>7.7</v>
      </c>
      <c r="BT19" s="1"/>
      <c r="BU19" s="1"/>
      <c r="BV19" s="1"/>
      <c r="BW19" s="1"/>
      <c r="BX19" s="1"/>
      <c r="BY19" s="1"/>
      <c r="BZ19" s="1" t="n">
        <v>9.1</v>
      </c>
      <c r="CA19" s="1"/>
      <c r="CB19" s="1"/>
      <c r="CC19" s="1"/>
      <c r="CD19" s="1"/>
      <c r="CE19" s="1" t="n">
        <v>8.21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 t="n">
        <v>8.86</v>
      </c>
      <c r="CR19" s="1"/>
      <c r="CS19" s="1"/>
      <c r="CT19" s="1"/>
      <c r="CU19" s="1"/>
      <c r="CV19" s="1" t="n">
        <v>9.4</v>
      </c>
      <c r="CW19" s="1"/>
      <c r="CX19" s="1"/>
      <c r="CY19" s="1"/>
      <c r="CZ19" s="1" t="n">
        <v>9.21</v>
      </c>
      <c r="DA19" s="1"/>
      <c r="DB19" s="1"/>
      <c r="DC19" s="1" t="n">
        <v>9.28</v>
      </c>
      <c r="DD19" s="1"/>
      <c r="DE19" s="1"/>
      <c r="DF19" s="1"/>
      <c r="DG19" s="1" t="n">
        <v>8.73</v>
      </c>
      <c r="DH19" s="1" t="n">
        <v>8.99</v>
      </c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 t="s">
        <v>27</v>
      </c>
    </row>
    <row r="20" customFormat="false" ht="15" hidden="false" customHeight="true" outlineLevel="0" collapsed="false">
      <c r="A20" s="1" t="s">
        <v>3152</v>
      </c>
      <c r="B20" s="1" t="s">
        <v>6395</v>
      </c>
      <c r="C20" s="1" t="n">
        <v>41.8</v>
      </c>
      <c r="D20" s="1" t="n">
        <v>17.16</v>
      </c>
      <c r="E20" s="1" t="n">
        <v>18</v>
      </c>
      <c r="F20" s="1" t="n">
        <v>18.38</v>
      </c>
      <c r="G20" s="1" t="n">
        <v>18.41</v>
      </c>
      <c r="H20" s="1" t="n">
        <v>18.55</v>
      </c>
      <c r="I20" s="1" t="n">
        <v>18.5</v>
      </c>
      <c r="J20" s="1" t="n">
        <v>18.28</v>
      </c>
      <c r="K20" s="1" t="n">
        <v>18.61</v>
      </c>
      <c r="L20" s="1" t="n">
        <v>18.57</v>
      </c>
      <c r="M20" s="1" t="n">
        <v>18.69</v>
      </c>
      <c r="N20" s="1" t="n">
        <v>18.6</v>
      </c>
      <c r="O20" s="1" t="n">
        <v>18.1</v>
      </c>
      <c r="Q20" s="1" t="n">
        <v>18.83</v>
      </c>
      <c r="S20" s="1" t="n">
        <v>19.12</v>
      </c>
      <c r="T20" s="1" t="n">
        <v>19.48</v>
      </c>
      <c r="U20" s="1" t="n">
        <v>19.45</v>
      </c>
      <c r="V20" s="1" t="n">
        <v>19.95</v>
      </c>
      <c r="W20" s="1" t="n">
        <v>20.05</v>
      </c>
      <c r="X20" s="1" t="n">
        <v>20.04</v>
      </c>
      <c r="Y20" s="1" t="n">
        <v>19.89</v>
      </c>
      <c r="Z20" s="1" t="n">
        <v>19.99</v>
      </c>
      <c r="AA20" s="1" t="n">
        <v>19.92</v>
      </c>
      <c r="AB20" s="1" t="n">
        <v>17.4</v>
      </c>
      <c r="AC20" s="1" t="n">
        <v>19.82</v>
      </c>
      <c r="AD20" s="1" t="n">
        <v>19.4</v>
      </c>
      <c r="AE20" s="1" t="n">
        <v>19.64</v>
      </c>
      <c r="AF20" s="1" t="n">
        <v>20</v>
      </c>
      <c r="AG20" s="1" t="n">
        <v>19.29</v>
      </c>
      <c r="AH20" s="1" t="n">
        <v>18.92</v>
      </c>
      <c r="AI20" s="1" t="n">
        <v>18.89</v>
      </c>
      <c r="AJ20" s="1" t="n">
        <v>18.44</v>
      </c>
      <c r="AK20" s="1" t="n">
        <v>17.71</v>
      </c>
      <c r="AL20" s="1" t="n">
        <v>17.46</v>
      </c>
      <c r="AM20" s="1" t="n">
        <v>18.65</v>
      </c>
      <c r="AN20" s="1" t="n">
        <v>18.45</v>
      </c>
      <c r="AO20" s="1" t="n">
        <v>18.94</v>
      </c>
      <c r="AP20" s="1" t="n">
        <v>19.09</v>
      </c>
      <c r="AQ20" s="1" t="n">
        <v>19.17</v>
      </c>
      <c r="AR20" s="1" t="n">
        <v>18.86</v>
      </c>
      <c r="AS20" s="1" t="n">
        <v>18.57</v>
      </c>
      <c r="AT20" s="1" t="n">
        <v>19.45</v>
      </c>
      <c r="AU20" s="1" t="n">
        <v>19.91</v>
      </c>
      <c r="AV20" s="1" t="n">
        <v>20.06</v>
      </c>
      <c r="AW20" s="1" t="n">
        <v>19.98</v>
      </c>
      <c r="AX20" s="1" t="n">
        <v>19.9</v>
      </c>
      <c r="AY20" s="1" t="n">
        <v>19.85</v>
      </c>
      <c r="AZ20" s="1" t="n">
        <v>19.28</v>
      </c>
      <c r="EA20" s="1" t="s">
        <v>27</v>
      </c>
    </row>
    <row r="21" customFormat="false" ht="15" hidden="false" customHeight="true" outlineLevel="0" collapsed="false">
      <c r="A21" s="1" t="s">
        <v>2836</v>
      </c>
      <c r="B21" s="1" t="s">
        <v>6396</v>
      </c>
      <c r="C21" s="1" t="n">
        <v>45.9</v>
      </c>
      <c r="AU21" s="1" t="n">
        <v>22.82</v>
      </c>
      <c r="AV21" s="1" t="n">
        <v>22.8</v>
      </c>
      <c r="AW21" s="1" t="n">
        <v>22.78</v>
      </c>
      <c r="AX21" s="1" t="n">
        <v>22.62</v>
      </c>
      <c r="AY21" s="1" t="n">
        <v>22.46</v>
      </c>
      <c r="AZ21" s="1" t="n">
        <v>21.79</v>
      </c>
      <c r="BA21" s="1" t="n">
        <v>21.75</v>
      </c>
      <c r="BB21" s="1" t="n">
        <v>21.88</v>
      </c>
      <c r="BC21" s="1" t="n">
        <v>21.96</v>
      </c>
      <c r="BD21" s="1" t="n">
        <v>21.97</v>
      </c>
      <c r="BE21" s="1" t="n">
        <v>21.6</v>
      </c>
      <c r="BF21" s="1" t="n">
        <v>21.12</v>
      </c>
      <c r="BG21" s="1" t="n">
        <v>21.2</v>
      </c>
      <c r="BH21" s="1"/>
      <c r="BI21" s="1" t="n">
        <v>21.08</v>
      </c>
      <c r="BJ21" s="1" t="n">
        <v>21.5</v>
      </c>
      <c r="BK21" s="1"/>
      <c r="BL21" s="1" t="n">
        <v>21.38</v>
      </c>
      <c r="BM21" s="1" t="n">
        <v>21.64</v>
      </c>
      <c r="BN21" s="1" t="n">
        <v>21.69</v>
      </c>
      <c r="BO21" s="1" t="n">
        <v>22.58</v>
      </c>
      <c r="BP21" s="1" t="n">
        <v>21.9</v>
      </c>
      <c r="BQ21" s="1"/>
      <c r="BR21" s="1"/>
      <c r="BS21" s="1" t="n">
        <v>23.1</v>
      </c>
      <c r="BT21" s="1"/>
      <c r="BU21" s="1"/>
      <c r="BV21" s="1"/>
      <c r="BW21" s="1"/>
      <c r="BX21" s="1"/>
      <c r="BY21" s="1"/>
      <c r="BZ21" s="1" t="n">
        <v>23.94</v>
      </c>
      <c r="CA21" s="1"/>
      <c r="CB21" s="1"/>
      <c r="CC21" s="1"/>
      <c r="CD21" s="1"/>
      <c r="CE21" s="1" t="n">
        <v>23.07</v>
      </c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 t="n">
        <v>23.54</v>
      </c>
      <c r="CR21" s="1"/>
      <c r="CS21" s="1"/>
      <c r="CT21" s="1"/>
      <c r="CU21" s="1"/>
      <c r="CV21" s="1" t="n">
        <v>23.65</v>
      </c>
      <c r="CW21" s="1"/>
      <c r="CX21" s="1"/>
      <c r="CY21" s="1"/>
      <c r="CZ21" s="1" t="n">
        <v>23.82</v>
      </c>
      <c r="DA21" s="1"/>
      <c r="DB21" s="1"/>
      <c r="DC21" s="1" t="n">
        <v>23.9</v>
      </c>
      <c r="DD21" s="1"/>
      <c r="DE21" s="1"/>
      <c r="DF21" s="1"/>
      <c r="DG21" s="1" t="n">
        <v>24.13</v>
      </c>
      <c r="DH21" s="1" t="n">
        <v>24.14</v>
      </c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 t="s">
        <v>27</v>
      </c>
    </row>
    <row r="22" customFormat="false" ht="15" hidden="false" customHeight="true" outlineLevel="0" collapsed="false">
      <c r="A22" s="1" t="s">
        <v>2740</v>
      </c>
      <c r="B22" s="1" t="s">
        <v>6397</v>
      </c>
      <c r="C22" s="1" t="n">
        <v>28.82</v>
      </c>
      <c r="D22" s="1" t="n">
        <v>7.44</v>
      </c>
      <c r="E22" s="1" t="n">
        <v>8.67</v>
      </c>
      <c r="F22" s="1" t="n">
        <v>9.2</v>
      </c>
      <c r="G22" s="1" t="n">
        <v>8.8</v>
      </c>
      <c r="H22" s="1" t="n">
        <v>9.05</v>
      </c>
      <c r="I22" s="1" t="n">
        <v>12.1</v>
      </c>
      <c r="J22" s="1" t="n">
        <v>9.3</v>
      </c>
      <c r="L22" s="1" t="n">
        <v>10.15</v>
      </c>
      <c r="M22" s="1" t="n">
        <v>10.22</v>
      </c>
      <c r="N22" s="1" t="n">
        <v>10.51</v>
      </c>
      <c r="O22" s="1" t="n">
        <v>8.33</v>
      </c>
      <c r="P22" s="1" t="n">
        <v>9.17</v>
      </c>
      <c r="Q22" s="1" t="n">
        <v>9.7</v>
      </c>
      <c r="R22" s="1" t="n">
        <v>10.2</v>
      </c>
      <c r="S22" s="1" t="n">
        <v>10.44</v>
      </c>
      <c r="T22" s="1" t="n">
        <v>10.44</v>
      </c>
      <c r="U22" s="1" t="n">
        <v>10.55</v>
      </c>
      <c r="V22" s="1" t="n">
        <v>10.94</v>
      </c>
      <c r="W22" s="1" t="n">
        <v>10.98</v>
      </c>
      <c r="X22" s="1" t="n">
        <v>10.83</v>
      </c>
      <c r="Y22" s="1" t="n">
        <v>10.7</v>
      </c>
      <c r="Z22" s="1" t="n">
        <v>10.97</v>
      </c>
      <c r="AA22" s="1" t="n">
        <v>10.94</v>
      </c>
      <c r="AB22" s="1" t="n">
        <v>11.12</v>
      </c>
      <c r="AC22" s="1" t="n">
        <v>10.98</v>
      </c>
      <c r="AD22" s="1" t="n">
        <v>10.59</v>
      </c>
      <c r="AE22" s="1" t="n">
        <v>10.98</v>
      </c>
      <c r="AF22" s="1" t="n">
        <v>11.04</v>
      </c>
      <c r="AG22" s="1" t="n">
        <v>9.55</v>
      </c>
      <c r="AI22" s="1" t="n">
        <v>9.84</v>
      </c>
      <c r="AJ22" s="1" t="n">
        <v>9.2</v>
      </c>
      <c r="AK22" s="1" t="n">
        <v>8.06</v>
      </c>
      <c r="AL22" s="1" t="n">
        <v>7.79</v>
      </c>
      <c r="AM22" s="1" t="n">
        <v>9.19</v>
      </c>
      <c r="AN22" s="1" t="n">
        <v>9.05</v>
      </c>
      <c r="AO22" s="1" t="n">
        <v>9.4</v>
      </c>
      <c r="AP22" s="1" t="n">
        <v>9.8</v>
      </c>
      <c r="AQ22" s="1" t="n">
        <v>9.92</v>
      </c>
      <c r="AR22" s="1" t="n">
        <v>9.33</v>
      </c>
      <c r="AS22" s="1" t="n">
        <v>9.29</v>
      </c>
      <c r="AT22" s="1" t="n">
        <v>10.09</v>
      </c>
      <c r="AU22" s="1" t="n">
        <v>11.08</v>
      </c>
      <c r="AV22" s="1" t="n">
        <v>11.16</v>
      </c>
      <c r="AW22" s="1" t="n">
        <v>10.79</v>
      </c>
      <c r="AX22" s="1" t="n">
        <v>10.81</v>
      </c>
      <c r="AY22" s="1" t="n">
        <v>10.59</v>
      </c>
      <c r="AZ22" s="1" t="n">
        <v>9.82</v>
      </c>
      <c r="EA22" s="1" t="s">
        <v>27</v>
      </c>
    </row>
    <row r="23" customFormat="false" ht="15" hidden="false" customHeight="true" outlineLevel="0" collapsed="false">
      <c r="A23" s="1" t="s">
        <v>2789</v>
      </c>
      <c r="B23" s="1" t="s">
        <v>6398</v>
      </c>
      <c r="C23" s="1" t="n">
        <v>22.04</v>
      </c>
      <c r="AM23" s="1" t="n">
        <v>12.1</v>
      </c>
      <c r="AN23" s="1" t="n">
        <v>11.97</v>
      </c>
      <c r="AO23" s="1" t="n">
        <v>12.28</v>
      </c>
      <c r="AP23" s="1" t="n">
        <v>12.55</v>
      </c>
      <c r="AQ23" s="1" t="n">
        <v>12.48</v>
      </c>
      <c r="AR23" s="1" t="n">
        <v>12.28</v>
      </c>
      <c r="AT23" s="1" t="n">
        <v>12.7</v>
      </c>
      <c r="AU23" s="1" t="n">
        <v>13.27</v>
      </c>
      <c r="AV23" s="1" t="n">
        <v>13.04</v>
      </c>
      <c r="AW23" s="1" t="n">
        <v>12.72</v>
      </c>
      <c r="AX23" s="1" t="n">
        <v>12.74</v>
      </c>
      <c r="AY23" s="1" t="n">
        <v>12.59</v>
      </c>
      <c r="AZ23" s="1" t="n">
        <v>12.21</v>
      </c>
      <c r="BA23" s="1" t="n">
        <v>12.53</v>
      </c>
      <c r="BB23" s="1" t="n">
        <v>12.52</v>
      </c>
      <c r="BC23" s="1" t="n">
        <v>12.56</v>
      </c>
      <c r="BD23" s="1" t="n">
        <v>12.46</v>
      </c>
      <c r="BE23" s="1" t="n">
        <v>12.4</v>
      </c>
      <c r="BF23" s="1" t="n">
        <v>12.19</v>
      </c>
      <c r="BH23" s="1"/>
      <c r="BI23" s="1" t="n">
        <v>12.29</v>
      </c>
      <c r="BJ23" s="1" t="n">
        <v>12.44</v>
      </c>
      <c r="BN23" s="1" t="n">
        <v>12.15</v>
      </c>
      <c r="BT23" s="1"/>
      <c r="BU23" s="1"/>
      <c r="BV23" s="1"/>
      <c r="BW23" s="1"/>
      <c r="BX23" s="1"/>
      <c r="BY23" s="1"/>
      <c r="BZ23" s="1" t="n">
        <v>14</v>
      </c>
      <c r="CA23" s="1"/>
      <c r="CB23" s="1"/>
      <c r="CC23" s="1"/>
      <c r="CD23" s="1"/>
      <c r="CE23" s="1" t="n">
        <v>12.98</v>
      </c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 t="n">
        <v>13.98</v>
      </c>
      <c r="CR23" s="1"/>
      <c r="CS23" s="1"/>
      <c r="CT23" s="1"/>
      <c r="CU23" s="1"/>
      <c r="CV23" s="1" t="n">
        <v>13.83</v>
      </c>
      <c r="DD23" s="1"/>
      <c r="DE23" s="1"/>
      <c r="DF23" s="1"/>
      <c r="DG23" s="1" t="n">
        <v>13.37</v>
      </c>
      <c r="DH23" s="1" t="n">
        <v>13.28</v>
      </c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 t="s">
        <v>27</v>
      </c>
    </row>
    <row r="24" customFormat="false" ht="15" hidden="false" customHeight="true" outlineLevel="0" collapsed="false">
      <c r="A24" s="1" t="s">
        <v>2730</v>
      </c>
      <c r="B24" s="1" t="s">
        <v>6399</v>
      </c>
      <c r="C24" s="1" t="n">
        <v>23.31</v>
      </c>
      <c r="AM24" s="1" t="n">
        <v>8.1</v>
      </c>
      <c r="AN24" s="1" t="n">
        <v>7.75</v>
      </c>
      <c r="AO24" s="1" t="n">
        <v>8.1</v>
      </c>
      <c r="AP24" s="1" t="n">
        <v>8.21</v>
      </c>
      <c r="AR24" s="1" t="n">
        <v>7.65</v>
      </c>
      <c r="AS24" s="1" t="n">
        <v>7.77</v>
      </c>
      <c r="AT24" s="1" t="n">
        <v>8.33</v>
      </c>
      <c r="AV24" s="1" t="n">
        <v>9.21</v>
      </c>
      <c r="AW24" s="1" t="n">
        <v>8.73</v>
      </c>
      <c r="AX24" s="1" t="n">
        <v>8.58</v>
      </c>
      <c r="AY24" s="1" t="n">
        <v>8.34</v>
      </c>
      <c r="AZ24" s="1" t="n">
        <v>7.61</v>
      </c>
      <c r="BB24" s="1" t="n">
        <v>8.37</v>
      </c>
      <c r="BC24" s="1" t="n">
        <v>8.45</v>
      </c>
      <c r="BD24" s="1" t="n">
        <v>8.33</v>
      </c>
      <c r="BE24" s="1" t="n">
        <v>8.1</v>
      </c>
      <c r="BF24" s="1" t="n">
        <v>7.68</v>
      </c>
      <c r="BG24" s="1" t="n">
        <v>8.04</v>
      </c>
      <c r="BH24" s="1"/>
      <c r="BI24" s="1" t="n">
        <v>8.07</v>
      </c>
      <c r="BK24" s="1"/>
      <c r="BL24" s="1" t="n">
        <v>8.04</v>
      </c>
      <c r="BM24" s="1" t="n">
        <v>8.39</v>
      </c>
      <c r="BN24" s="1" t="n">
        <v>7.78</v>
      </c>
      <c r="BO24" s="1" t="n">
        <v>8.44</v>
      </c>
      <c r="BP24" s="1" t="n">
        <v>8.01</v>
      </c>
      <c r="BQ24" s="1"/>
      <c r="BR24" s="1"/>
      <c r="BS24" s="1" t="n">
        <v>8.95</v>
      </c>
      <c r="BT24" s="1"/>
      <c r="BU24" s="1"/>
      <c r="BV24" s="1"/>
      <c r="BW24" s="1"/>
      <c r="BX24" s="1"/>
      <c r="BY24" s="1"/>
      <c r="BZ24" s="1" t="n">
        <v>9.92</v>
      </c>
      <c r="CA24" s="1"/>
      <c r="CB24" s="1"/>
      <c r="CC24" s="1"/>
      <c r="CD24" s="1"/>
      <c r="CE24" s="1" t="n">
        <v>8.8</v>
      </c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 t="n">
        <v>9.64</v>
      </c>
      <c r="CR24" s="1"/>
      <c r="CS24" s="1"/>
      <c r="CT24" s="1"/>
      <c r="CU24" s="1"/>
      <c r="CV24" s="1" t="n">
        <v>10.1</v>
      </c>
      <c r="CW24" s="1"/>
      <c r="CX24" s="1"/>
      <c r="CY24" s="1"/>
      <c r="CZ24" s="1" t="n">
        <v>10.05</v>
      </c>
      <c r="DA24" s="1"/>
      <c r="DB24" s="1"/>
      <c r="DC24" s="1" t="n">
        <v>10.17</v>
      </c>
      <c r="DD24" s="1"/>
      <c r="DE24" s="1"/>
      <c r="DF24" s="1"/>
      <c r="DG24" s="1" t="n">
        <v>9.56</v>
      </c>
      <c r="DH24" s="1" t="n">
        <v>9.68</v>
      </c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 t="s">
        <v>27</v>
      </c>
    </row>
    <row r="25" customFormat="false" ht="15" hidden="false" customHeight="true" outlineLevel="0" collapsed="false">
      <c r="A25" s="1" t="s">
        <v>2840</v>
      </c>
      <c r="B25" s="1" t="s">
        <v>6400</v>
      </c>
      <c r="C25" s="1" t="n">
        <v>34.71</v>
      </c>
      <c r="D25" s="1" t="n">
        <v>18.5</v>
      </c>
      <c r="F25" s="1" t="n">
        <v>19.6</v>
      </c>
      <c r="H25" s="1" t="n">
        <v>20.14</v>
      </c>
      <c r="I25" s="1" t="n">
        <v>20.53</v>
      </c>
      <c r="J25" s="1" t="n">
        <v>21.1</v>
      </c>
      <c r="L25" s="1" t="n">
        <v>21.2</v>
      </c>
      <c r="M25" s="1" t="n">
        <v>21.22</v>
      </c>
      <c r="N25" s="1" t="n">
        <v>21.75</v>
      </c>
      <c r="O25" s="1" t="n">
        <v>20.29</v>
      </c>
      <c r="Q25" s="1" t="n">
        <v>21.7</v>
      </c>
      <c r="R25" s="1" t="n">
        <v>22.85</v>
      </c>
      <c r="S25" s="1" t="n">
        <v>22.36</v>
      </c>
      <c r="T25" s="1" t="n">
        <v>22.5</v>
      </c>
      <c r="U25" s="1" t="n">
        <v>23.62</v>
      </c>
      <c r="W25" s="1" t="n">
        <v>23.05</v>
      </c>
      <c r="X25" s="1" t="n">
        <v>22.98</v>
      </c>
      <c r="Y25" s="1" t="n">
        <v>22.56</v>
      </c>
      <c r="AA25" s="1" t="n">
        <v>23.48</v>
      </c>
      <c r="AB25" s="1" t="n">
        <v>23</v>
      </c>
      <c r="AC25" s="1" t="n">
        <v>22.71</v>
      </c>
      <c r="AD25" s="1" t="n">
        <v>22.33</v>
      </c>
      <c r="AE25" s="1" t="n">
        <v>22.56</v>
      </c>
      <c r="AF25" s="1" t="n">
        <v>22.79</v>
      </c>
      <c r="AG25" s="1" t="n">
        <v>21.38</v>
      </c>
      <c r="AH25" s="1" t="n">
        <v>21.2</v>
      </c>
      <c r="AI25" s="1" t="n">
        <v>21.2</v>
      </c>
      <c r="AJ25" s="1" t="n">
        <v>21</v>
      </c>
      <c r="AK25" s="1" t="n">
        <v>20.08</v>
      </c>
      <c r="AL25" s="1" t="n">
        <v>19.85</v>
      </c>
      <c r="AM25" s="1" t="n">
        <v>20.95</v>
      </c>
      <c r="AN25" s="1" t="n">
        <v>20.98</v>
      </c>
      <c r="AO25" s="1" t="n">
        <v>21.43</v>
      </c>
      <c r="AP25" s="1" t="n">
        <v>21.52</v>
      </c>
      <c r="AQ25" s="1" t="n">
        <v>21.46</v>
      </c>
      <c r="AR25" s="1" t="n">
        <v>20.88</v>
      </c>
      <c r="AS25" s="1" t="n">
        <v>20.87</v>
      </c>
      <c r="AT25" s="1" t="n">
        <v>21.58</v>
      </c>
      <c r="AU25" s="1" t="n">
        <v>22.54</v>
      </c>
      <c r="AV25" s="1" t="n">
        <v>22.81</v>
      </c>
      <c r="AW25" s="1" t="n">
        <v>22.19</v>
      </c>
      <c r="AX25" s="1" t="n">
        <v>20.69</v>
      </c>
      <c r="AY25" s="1" t="n">
        <v>21.15</v>
      </c>
      <c r="AZ25" s="1" t="n">
        <v>20.78</v>
      </c>
      <c r="EA25" s="1" t="s">
        <v>27</v>
      </c>
    </row>
    <row r="26" customFormat="false" ht="15" hidden="false" customHeight="true" outlineLevel="0" collapsed="false">
      <c r="A26" s="1" t="s">
        <v>2312</v>
      </c>
      <c r="B26" s="1" t="s">
        <v>6401</v>
      </c>
      <c r="CW26" s="1"/>
      <c r="CX26" s="1"/>
      <c r="CY26" s="1"/>
      <c r="CZ26" s="1" t="n">
        <v>16.9</v>
      </c>
      <c r="DA26" s="1"/>
      <c r="DB26" s="1"/>
      <c r="DC26" s="1" t="n">
        <v>18.43</v>
      </c>
      <c r="DD26" s="1"/>
      <c r="DE26" s="1"/>
      <c r="DF26" s="1"/>
      <c r="DG26" s="1" t="n">
        <v>18.44</v>
      </c>
      <c r="DH26" s="1" t="n">
        <v>18.5</v>
      </c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 t="s">
        <v>27</v>
      </c>
    </row>
    <row r="27" customFormat="false" ht="15" hidden="false" customHeight="true" outlineLevel="0" collapsed="false">
      <c r="A27" s="1" t="s">
        <v>2309</v>
      </c>
      <c r="B27" s="1" t="s">
        <v>6402</v>
      </c>
      <c r="C27" s="1" t="n">
        <v>30.65</v>
      </c>
      <c r="O27" s="1" t="n">
        <v>17.2</v>
      </c>
      <c r="P27" s="1" t="n">
        <v>17.6</v>
      </c>
      <c r="Q27" s="1" t="n">
        <v>17.75</v>
      </c>
      <c r="R27" s="1" t="n">
        <v>17.95</v>
      </c>
      <c r="S27" s="1" t="n">
        <v>18.07</v>
      </c>
      <c r="T27" s="1" t="n">
        <v>18.13</v>
      </c>
      <c r="U27" s="1" t="n">
        <v>18.25</v>
      </c>
      <c r="V27" s="1" t="n">
        <v>18.2</v>
      </c>
      <c r="W27" s="1" t="n">
        <v>18.2</v>
      </c>
      <c r="X27" s="1" t="n">
        <v>18.49</v>
      </c>
      <c r="Y27" s="1" t="n">
        <v>18.33</v>
      </c>
      <c r="Z27" s="1" t="n">
        <v>18.35</v>
      </c>
      <c r="AA27" s="1" t="n">
        <v>18.43</v>
      </c>
      <c r="AB27" s="1" t="n">
        <v>18.43</v>
      </c>
      <c r="AC27" s="1" t="n">
        <v>18.45</v>
      </c>
      <c r="AD27" s="1" t="n">
        <v>18.32</v>
      </c>
      <c r="AE27" s="1" t="n">
        <v>18.35</v>
      </c>
      <c r="AF27" s="1" t="n">
        <v>18.49</v>
      </c>
      <c r="AG27" s="1" t="n">
        <v>18.33</v>
      </c>
      <c r="AH27" s="1" t="n">
        <v>17.8</v>
      </c>
      <c r="AI27" s="1" t="n">
        <v>17.59</v>
      </c>
      <c r="AJ27" s="1" t="n">
        <v>17.7</v>
      </c>
      <c r="AM27" s="1" t="n">
        <v>17.1</v>
      </c>
      <c r="AN27" s="1" t="n">
        <v>17.12</v>
      </c>
      <c r="AO27" s="1" t="n">
        <v>17.16</v>
      </c>
      <c r="AP27" s="1" t="n">
        <v>17.41</v>
      </c>
      <c r="AQ27" s="1" t="n">
        <v>17.52</v>
      </c>
      <c r="AR27" s="1" t="n">
        <v>16.94</v>
      </c>
      <c r="AT27" s="1" t="n">
        <v>17.72</v>
      </c>
      <c r="AU27" s="1" t="n">
        <v>18.15</v>
      </c>
      <c r="AV27" s="1" t="n">
        <v>18.31</v>
      </c>
      <c r="AW27" s="1" t="n">
        <v>18.24</v>
      </c>
      <c r="AX27" s="1" t="n">
        <v>18.17</v>
      </c>
      <c r="AY27" s="1" t="n">
        <v>18.16</v>
      </c>
      <c r="AZ27" s="1" t="n">
        <v>17.84</v>
      </c>
      <c r="BA27" s="1" t="n">
        <v>18.06</v>
      </c>
      <c r="BB27" s="1" t="n">
        <v>18.17</v>
      </c>
      <c r="BC27" s="1" t="n">
        <v>18.19</v>
      </c>
      <c r="BD27" s="1" t="n">
        <v>18.1</v>
      </c>
      <c r="BE27" s="1" t="n">
        <v>18</v>
      </c>
      <c r="BF27" s="1" t="n">
        <v>17.93</v>
      </c>
      <c r="BG27" s="1" t="n">
        <v>17.58</v>
      </c>
      <c r="BH27" s="1"/>
      <c r="BI27" s="1" t="n">
        <v>17.74</v>
      </c>
      <c r="BJ27" s="1" t="n">
        <v>17.93</v>
      </c>
      <c r="BK27" s="1"/>
      <c r="BL27" s="1" t="n">
        <v>17.87</v>
      </c>
      <c r="CR27" s="1"/>
      <c r="CS27" s="1"/>
      <c r="CT27" s="1"/>
      <c r="CU27" s="1"/>
      <c r="CV27" s="1" t="n">
        <v>19.09</v>
      </c>
      <c r="EA27" s="1" t="s">
        <v>27</v>
      </c>
    </row>
    <row r="28" customFormat="false" ht="15" hidden="false" customHeight="true" outlineLevel="0" collapsed="false">
      <c r="A28" s="1" t="s">
        <v>879</v>
      </c>
      <c r="B28" s="1" t="s">
        <v>6403</v>
      </c>
      <c r="C28" s="1" t="n">
        <v>10</v>
      </c>
      <c r="AJ28" s="1" t="n">
        <v>2.43</v>
      </c>
      <c r="AK28" s="1" t="n">
        <v>1.91</v>
      </c>
      <c r="AL28" s="1" t="n">
        <v>2.23</v>
      </c>
      <c r="AM28" s="1" t="n">
        <v>2.84</v>
      </c>
      <c r="AN28" s="1" t="n">
        <v>2.65</v>
      </c>
      <c r="AO28" s="1" t="n">
        <v>2.92</v>
      </c>
      <c r="AQ28" s="1" t="n">
        <v>2.88</v>
      </c>
      <c r="AR28" s="1" t="n">
        <v>2.58</v>
      </c>
      <c r="AS28" s="1" t="n">
        <v>2.73</v>
      </c>
      <c r="AT28" s="1" t="n">
        <v>2.96</v>
      </c>
      <c r="AU28" s="1" t="n">
        <v>3.18</v>
      </c>
      <c r="AV28" s="1" t="n">
        <v>3.09</v>
      </c>
      <c r="AW28" s="1" t="n">
        <v>3.17</v>
      </c>
      <c r="AX28" s="1" t="n">
        <v>3.3</v>
      </c>
      <c r="AY28" s="1" t="n">
        <v>2.97</v>
      </c>
      <c r="AZ28" s="1" t="n">
        <v>2.73</v>
      </c>
      <c r="CA28" s="1"/>
      <c r="CB28" s="1"/>
      <c r="CC28" s="1"/>
      <c r="CD28" s="1"/>
      <c r="CE28" s="1" t="n">
        <v>3.28</v>
      </c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 t="n">
        <v>3.55</v>
      </c>
      <c r="CW28" s="1"/>
      <c r="CX28" s="1"/>
      <c r="CY28" s="1"/>
      <c r="CZ28" s="1" t="n">
        <v>3.51</v>
      </c>
      <c r="DD28" s="1"/>
      <c r="DE28" s="1"/>
      <c r="DF28" s="1"/>
      <c r="DG28" s="1" t="n">
        <v>3.22</v>
      </c>
      <c r="DH28" s="1" t="n">
        <v>3.4</v>
      </c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 t="s">
        <v>27</v>
      </c>
    </row>
    <row r="29" customFormat="false" ht="15" hidden="false" customHeight="true" outlineLevel="0" collapsed="false">
      <c r="A29" s="1" t="s">
        <v>1535</v>
      </c>
      <c r="B29" s="1" t="s">
        <v>6404</v>
      </c>
      <c r="C29" s="1" t="n">
        <v>22.01</v>
      </c>
      <c r="AZ29" s="1" t="n">
        <v>8.42</v>
      </c>
      <c r="EA29" s="1" t="s">
        <v>27</v>
      </c>
    </row>
    <row r="30" customFormat="false" ht="15" hidden="false" customHeight="true" outlineLevel="0" collapsed="false">
      <c r="A30" s="1" t="s">
        <v>2161</v>
      </c>
      <c r="B30" s="1" t="s">
        <v>6405</v>
      </c>
      <c r="C30" s="1" t="n">
        <v>31.47</v>
      </c>
      <c r="D30" s="1" t="n">
        <v>10.38</v>
      </c>
      <c r="E30" s="1" t="n">
        <v>13.15</v>
      </c>
      <c r="F30" s="1" t="n">
        <v>13.73</v>
      </c>
      <c r="G30" s="1" t="n">
        <v>12.95</v>
      </c>
      <c r="H30" s="1" t="n">
        <v>13.65</v>
      </c>
      <c r="I30" s="1" t="n">
        <v>13.74</v>
      </c>
      <c r="J30" s="1" t="n">
        <v>14.02</v>
      </c>
      <c r="K30" s="1" t="n">
        <v>14.08</v>
      </c>
      <c r="L30" s="1" t="n">
        <v>14.3</v>
      </c>
      <c r="M30" s="1" t="n">
        <v>14.35</v>
      </c>
      <c r="N30" s="1" t="n">
        <v>14.6</v>
      </c>
      <c r="O30" s="1" t="n">
        <v>14.19</v>
      </c>
      <c r="Q30" s="1" t="n">
        <v>15.2</v>
      </c>
      <c r="R30" s="1" t="n">
        <v>15.76</v>
      </c>
      <c r="S30" s="1" t="n">
        <v>15.91</v>
      </c>
      <c r="T30" s="1" t="n">
        <v>15.81</v>
      </c>
      <c r="U30" s="1" t="n">
        <v>16</v>
      </c>
      <c r="V30" s="1" t="n">
        <v>16.4</v>
      </c>
      <c r="W30" s="1" t="n">
        <v>16.23</v>
      </c>
      <c r="X30" s="1" t="n">
        <v>16.26</v>
      </c>
      <c r="Y30" s="1" t="n">
        <v>16.06</v>
      </c>
      <c r="Z30" s="1" t="n">
        <v>16.26</v>
      </c>
      <c r="AA30" s="1" t="n">
        <v>16.17</v>
      </c>
      <c r="AB30" s="1" t="n">
        <v>16.33</v>
      </c>
      <c r="AC30" s="1" t="n">
        <v>16.17</v>
      </c>
      <c r="AD30" s="1" t="n">
        <v>15.91</v>
      </c>
      <c r="AE30" s="1" t="n">
        <v>16.24</v>
      </c>
      <c r="AF30" s="190" t="n">
        <v>16.423</v>
      </c>
      <c r="AG30" s="1" t="n">
        <v>15.83</v>
      </c>
      <c r="AH30" s="1" t="n">
        <v>14.84</v>
      </c>
      <c r="AI30" s="1" t="n">
        <v>14.65</v>
      </c>
      <c r="AJ30" s="1" t="n">
        <v>14.13</v>
      </c>
      <c r="AK30" s="1" t="n">
        <v>12.68</v>
      </c>
      <c r="AL30" s="1" t="n">
        <v>12.96</v>
      </c>
      <c r="AM30" s="1" t="n">
        <v>14.98</v>
      </c>
      <c r="AN30" s="1" t="n">
        <v>14.22</v>
      </c>
      <c r="AO30" s="1" t="n">
        <v>14.8</v>
      </c>
      <c r="AP30" s="1" t="n">
        <v>15.24</v>
      </c>
      <c r="AQ30" s="1" t="n">
        <v>15.35</v>
      </c>
      <c r="AR30" s="1" t="n">
        <v>14.76</v>
      </c>
      <c r="AS30" s="1" t="n">
        <v>14.89</v>
      </c>
      <c r="AT30" s="1" t="n">
        <v>15.9</v>
      </c>
      <c r="AU30" s="1" t="n">
        <v>15.54</v>
      </c>
      <c r="AV30" s="1" t="n">
        <v>15.7</v>
      </c>
      <c r="AW30" s="1" t="n">
        <v>15.69</v>
      </c>
      <c r="AX30" s="1" t="n">
        <v>15.65</v>
      </c>
      <c r="AY30" s="1" t="n">
        <v>15.42</v>
      </c>
      <c r="AZ30" s="1" t="n">
        <v>14.61</v>
      </c>
      <c r="EA30" s="1" t="s">
        <v>27</v>
      </c>
    </row>
    <row r="31" customFormat="false" ht="15" hidden="false" customHeight="true" outlineLevel="0" collapsed="false">
      <c r="A31" s="1" t="s">
        <v>3171</v>
      </c>
      <c r="B31" s="1" t="s">
        <v>6406</v>
      </c>
      <c r="C31" s="1" t="n">
        <v>47.34</v>
      </c>
      <c r="D31" s="1" t="n">
        <v>33.95</v>
      </c>
      <c r="E31" s="1" t="n">
        <v>34.25</v>
      </c>
      <c r="F31" s="1" t="n">
        <v>34.75</v>
      </c>
      <c r="G31" s="1" t="n">
        <v>34.4</v>
      </c>
      <c r="H31" s="1" t="n">
        <v>34.4</v>
      </c>
      <c r="I31" s="1" t="n">
        <v>34.65</v>
      </c>
      <c r="J31" s="1" t="n">
        <v>34.6</v>
      </c>
      <c r="K31" s="1" t="n">
        <v>35.7</v>
      </c>
      <c r="L31" s="1" t="n">
        <v>35.85</v>
      </c>
      <c r="M31" s="1" t="n">
        <v>35.72</v>
      </c>
      <c r="N31" s="1" t="n">
        <v>35.65</v>
      </c>
      <c r="O31" s="1" t="n">
        <v>35.74</v>
      </c>
      <c r="Q31" s="1" t="n">
        <v>35.85</v>
      </c>
      <c r="R31" s="1" t="n">
        <v>36.03</v>
      </c>
      <c r="S31" s="1" t="n">
        <v>35.92</v>
      </c>
      <c r="T31" s="1" t="n">
        <v>36.1</v>
      </c>
      <c r="V31" s="1" t="n">
        <v>36.28</v>
      </c>
      <c r="W31" s="1" t="n">
        <v>36.42</v>
      </c>
      <c r="X31" s="1" t="n">
        <v>36.36</v>
      </c>
      <c r="Y31" s="1" t="n">
        <v>36.17</v>
      </c>
      <c r="Z31" s="1" t="n">
        <v>36.37</v>
      </c>
      <c r="AA31" s="1" t="n">
        <v>36.75</v>
      </c>
      <c r="AB31" s="1" t="n">
        <v>36.3</v>
      </c>
      <c r="AC31" s="1" t="n">
        <v>36.79</v>
      </c>
      <c r="AD31" s="1" t="n">
        <v>36.75</v>
      </c>
      <c r="AE31" s="1" t="n">
        <v>36.81</v>
      </c>
      <c r="AF31" s="1" t="n">
        <v>36.85</v>
      </c>
      <c r="AG31" s="1" t="n">
        <v>36.65</v>
      </c>
      <c r="AH31" s="1" t="n">
        <v>36.5</v>
      </c>
      <c r="AI31" s="1" t="n">
        <v>36.19</v>
      </c>
      <c r="AJ31" s="1" t="n">
        <v>36</v>
      </c>
      <c r="AK31" s="1" t="n">
        <v>35.57</v>
      </c>
      <c r="AL31" s="1" t="n">
        <v>35.33</v>
      </c>
      <c r="AM31" s="1" t="n">
        <v>35.2</v>
      </c>
      <c r="AN31" s="1" t="n">
        <v>35.4</v>
      </c>
      <c r="AO31" s="1" t="n">
        <v>35.44</v>
      </c>
      <c r="AP31" s="1" t="n">
        <v>35.81</v>
      </c>
      <c r="AQ31" s="1" t="n">
        <v>35.68</v>
      </c>
      <c r="AR31" s="1" t="n">
        <v>35.87</v>
      </c>
      <c r="AS31" s="1" t="n">
        <v>35.75</v>
      </c>
      <c r="AT31" s="1" t="n">
        <v>36.07</v>
      </c>
      <c r="AU31" s="1" t="n">
        <v>36.49</v>
      </c>
      <c r="AV31" s="1" t="n">
        <v>36.58</v>
      </c>
      <c r="AW31" s="1" t="n">
        <v>36.65</v>
      </c>
      <c r="AX31" s="1" t="n">
        <v>36.69</v>
      </c>
      <c r="AY31" s="1" t="n">
        <v>36.85</v>
      </c>
      <c r="AZ31" s="1" t="n">
        <v>36.52</v>
      </c>
      <c r="EA31" s="1" t="s">
        <v>27</v>
      </c>
    </row>
    <row r="32" customFormat="false" ht="15" hidden="false" customHeight="true" outlineLevel="0" collapsed="false">
      <c r="A32" s="1" t="s">
        <v>1492</v>
      </c>
      <c r="B32" s="1" t="s">
        <v>6407</v>
      </c>
      <c r="C32" s="1" t="n">
        <v>34.64</v>
      </c>
      <c r="D32" s="1" t="n">
        <v>13.15</v>
      </c>
      <c r="F32" s="1" t="n">
        <v>14.29</v>
      </c>
      <c r="G32" s="1" t="n">
        <v>13.02</v>
      </c>
      <c r="H32" s="1" t="n">
        <v>14.37</v>
      </c>
      <c r="I32" s="1" t="n">
        <v>14.45</v>
      </c>
      <c r="J32" s="1" t="n">
        <v>14.52</v>
      </c>
      <c r="K32" s="1" t="n">
        <v>14.58</v>
      </c>
      <c r="O32" s="1" t="n">
        <v>15.5</v>
      </c>
      <c r="P32" s="1" t="n">
        <v>15.82</v>
      </c>
      <c r="Q32" s="1" t="n">
        <v>15.9</v>
      </c>
      <c r="R32" s="1" t="n">
        <v>16.03</v>
      </c>
      <c r="S32" s="1" t="n">
        <v>16.21</v>
      </c>
      <c r="T32" s="1" t="n">
        <v>16.29</v>
      </c>
      <c r="U32" s="1" t="n">
        <v>16.27</v>
      </c>
      <c r="V32" s="1" t="n">
        <v>16.45</v>
      </c>
      <c r="W32" s="1" t="n">
        <v>16.6</v>
      </c>
      <c r="X32" s="1" t="n">
        <v>16.69</v>
      </c>
      <c r="Y32" s="1" t="n">
        <v>16.5</v>
      </c>
      <c r="Z32" s="1" t="n">
        <v>16.69</v>
      </c>
      <c r="AA32" s="1" t="n">
        <v>16.65</v>
      </c>
      <c r="AB32" s="1" t="n">
        <v>16.71</v>
      </c>
      <c r="AC32" s="1" t="n">
        <v>16.7</v>
      </c>
      <c r="AD32" s="1" t="n">
        <v>16.29</v>
      </c>
      <c r="AE32" s="1" t="n">
        <v>16.45</v>
      </c>
      <c r="AF32" s="1" t="n">
        <v>16.6</v>
      </c>
      <c r="AG32" s="1" t="n">
        <v>15.75</v>
      </c>
      <c r="AH32" s="1" t="n">
        <v>15.59</v>
      </c>
      <c r="AI32" s="1" t="n">
        <v>15.82</v>
      </c>
      <c r="AJ32" s="1" t="n">
        <v>15.6</v>
      </c>
      <c r="AK32" s="1" t="n">
        <v>15.07</v>
      </c>
      <c r="AL32" s="1" t="n">
        <v>14.8</v>
      </c>
      <c r="AM32" s="1" t="n">
        <v>15.48</v>
      </c>
      <c r="AN32" s="1" t="n">
        <v>15.19</v>
      </c>
      <c r="AO32" s="1" t="n">
        <v>15.5</v>
      </c>
      <c r="AP32" s="1" t="n">
        <v>15.99</v>
      </c>
      <c r="AQ32" s="1" t="n">
        <v>19.09</v>
      </c>
      <c r="AR32" s="1" t="n">
        <v>16.07</v>
      </c>
      <c r="AS32" s="1" t="n">
        <v>16.08</v>
      </c>
      <c r="AT32" s="1" t="n">
        <v>16.53</v>
      </c>
      <c r="AX32" s="1" t="n">
        <v>0</v>
      </c>
      <c r="AZ32" s="1" t="n">
        <v>16.55</v>
      </c>
      <c r="EA32" s="1" t="s">
        <v>27</v>
      </c>
    </row>
    <row r="33" customFormat="false" ht="15" hidden="false" customHeight="true" outlineLevel="0" collapsed="false">
      <c r="A33" s="1" t="s">
        <v>3113</v>
      </c>
      <c r="B33" s="1" t="s">
        <v>6408</v>
      </c>
      <c r="C33" s="1" t="n">
        <v>23.8</v>
      </c>
      <c r="D33" s="1" t="n">
        <v>10.2</v>
      </c>
      <c r="E33" s="1" t="n">
        <v>10.5</v>
      </c>
      <c r="F33" s="1" t="n">
        <v>10.75</v>
      </c>
      <c r="G33" s="1" t="n">
        <v>10.62</v>
      </c>
      <c r="H33" s="1" t="n">
        <v>10.73</v>
      </c>
      <c r="I33" s="1" t="n">
        <v>10.85</v>
      </c>
      <c r="J33" s="1" t="n">
        <v>10.78</v>
      </c>
      <c r="K33" s="1" t="n">
        <v>10.84</v>
      </c>
      <c r="L33" s="1" t="n">
        <v>10.5</v>
      </c>
      <c r="M33" s="1" t="n">
        <v>10.56</v>
      </c>
      <c r="N33" s="1" t="n">
        <v>10.64</v>
      </c>
      <c r="O33" s="1" t="n">
        <v>10.8</v>
      </c>
      <c r="P33" s="1" t="n">
        <v>10.75</v>
      </c>
      <c r="Q33" s="1" t="n">
        <v>10.9</v>
      </c>
      <c r="R33" s="1" t="n">
        <v>10.6</v>
      </c>
      <c r="S33" s="1" t="n">
        <v>11.34</v>
      </c>
      <c r="T33" s="1" t="n">
        <v>11.47</v>
      </c>
      <c r="U33" s="1" t="n">
        <v>11.58</v>
      </c>
      <c r="V33" s="1" t="n">
        <v>11.73</v>
      </c>
      <c r="W33" s="1" t="n">
        <v>11.83</v>
      </c>
      <c r="X33" s="1" t="n">
        <v>11.86</v>
      </c>
      <c r="Y33" s="1" t="n">
        <v>11.68</v>
      </c>
      <c r="Z33" s="1" t="n">
        <v>11.7</v>
      </c>
      <c r="AA33" s="1" t="n">
        <v>11.73</v>
      </c>
      <c r="AB33" s="1" t="n">
        <v>11.8</v>
      </c>
      <c r="AC33" s="1" t="n">
        <v>11.62</v>
      </c>
      <c r="AD33" s="1" t="n">
        <v>11.3</v>
      </c>
      <c r="AE33" s="1" t="n">
        <v>11.48</v>
      </c>
      <c r="AF33" s="1" t="n">
        <v>11.67</v>
      </c>
      <c r="AG33" s="1" t="n">
        <v>11.18</v>
      </c>
      <c r="AH33" s="1" t="n">
        <v>10.75</v>
      </c>
      <c r="AI33" s="1" t="n">
        <v>10.67</v>
      </c>
      <c r="AJ33" s="1" t="n">
        <v>10.47</v>
      </c>
      <c r="AK33" s="1" t="n">
        <v>10.1</v>
      </c>
      <c r="AL33" s="1" t="n">
        <v>9.82</v>
      </c>
      <c r="AM33" s="1" t="n">
        <v>10.85</v>
      </c>
      <c r="AN33" s="1" t="n">
        <v>10.35</v>
      </c>
      <c r="AO33" s="1" t="n">
        <v>11.08</v>
      </c>
      <c r="AP33" s="1" t="n">
        <v>10.89</v>
      </c>
      <c r="AQ33" s="1" t="n">
        <v>10.9</v>
      </c>
      <c r="AR33" s="1" t="n">
        <v>10.8</v>
      </c>
      <c r="AS33" s="1" t="n">
        <v>10.6</v>
      </c>
      <c r="AT33" s="1" t="n">
        <v>11.65</v>
      </c>
      <c r="AU33" s="1" t="n">
        <v>12.24</v>
      </c>
      <c r="AV33" s="1" t="n">
        <v>12.31</v>
      </c>
      <c r="AW33" s="1" t="n">
        <v>12.18</v>
      </c>
      <c r="AX33" s="1" t="n">
        <v>12.32</v>
      </c>
      <c r="AY33" s="1" t="n">
        <v>12.08</v>
      </c>
      <c r="AZ33" s="1" t="n">
        <v>11.55</v>
      </c>
      <c r="EA33" s="1" t="s">
        <v>27</v>
      </c>
    </row>
    <row r="34" customFormat="false" ht="15" hidden="false" customHeight="true" outlineLevel="0" collapsed="false">
      <c r="A34" s="1" t="s">
        <v>1468</v>
      </c>
      <c r="B34" s="1" t="s">
        <v>6409</v>
      </c>
      <c r="C34" s="1" t="n">
        <v>37.4</v>
      </c>
      <c r="AW34" s="1" t="n">
        <v>19.16</v>
      </c>
      <c r="AX34" s="1" t="n">
        <v>19.2</v>
      </c>
      <c r="AY34" s="1" t="n">
        <v>19.14</v>
      </c>
      <c r="AZ34" s="1" t="n">
        <v>19.08</v>
      </c>
      <c r="EA34" s="1" t="s">
        <v>27</v>
      </c>
    </row>
    <row r="35" customFormat="false" ht="15" hidden="false" customHeight="true" outlineLevel="0" collapsed="false">
      <c r="A35" s="1" t="s">
        <v>1764</v>
      </c>
      <c r="B35" s="1" t="s">
        <v>6410</v>
      </c>
      <c r="C35" s="1" t="n">
        <v>23.16</v>
      </c>
      <c r="AW35" s="1" t="n">
        <v>16.25</v>
      </c>
      <c r="AX35" s="1" t="n">
        <v>16.25</v>
      </c>
      <c r="AY35" s="1" t="n">
        <v>16.2</v>
      </c>
      <c r="AZ35" s="1" t="n">
        <v>15.64</v>
      </c>
      <c r="EA35" s="1" t="s">
        <v>27</v>
      </c>
    </row>
    <row r="36" customFormat="false" ht="15" hidden="false" customHeight="true" outlineLevel="0" collapsed="false">
      <c r="A36" s="1" t="s">
        <v>1579</v>
      </c>
      <c r="B36" s="1" t="s">
        <v>6411</v>
      </c>
      <c r="C36" s="1" t="n">
        <v>9.35</v>
      </c>
      <c r="D36" s="1" t="n">
        <v>6.1</v>
      </c>
      <c r="E36" s="1" t="n">
        <v>6.9</v>
      </c>
      <c r="F36" s="1" t="n">
        <v>6.74</v>
      </c>
      <c r="G36" s="1" t="n">
        <v>6.59</v>
      </c>
      <c r="H36" s="1" t="n">
        <v>6.34</v>
      </c>
      <c r="I36" s="1" t="n">
        <v>6.45</v>
      </c>
      <c r="J36" s="1" t="n">
        <v>6.43</v>
      </c>
      <c r="K36" s="1" t="n">
        <v>6.5</v>
      </c>
      <c r="O36" s="1" t="n">
        <v>7.53</v>
      </c>
      <c r="Q36" s="1" t="n">
        <v>7.8</v>
      </c>
      <c r="R36" s="1" t="n">
        <v>7.42</v>
      </c>
      <c r="S36" s="1" t="n">
        <v>7.52</v>
      </c>
      <c r="U36" s="1" t="n">
        <v>7.94</v>
      </c>
      <c r="V36" s="1" t="n">
        <v>7.54</v>
      </c>
      <c r="W36" s="1" t="n">
        <v>7.93</v>
      </c>
      <c r="X36" s="1" t="n">
        <v>7.73</v>
      </c>
      <c r="Y36" s="1" t="n">
        <v>7.88</v>
      </c>
      <c r="Z36" s="1" t="n">
        <v>7.68</v>
      </c>
      <c r="AB36" s="1" t="n">
        <v>8.61</v>
      </c>
      <c r="AC36" s="1" t="n">
        <v>7.79</v>
      </c>
      <c r="AD36" s="1" t="n">
        <v>7.82</v>
      </c>
      <c r="AE36" s="1" t="n">
        <v>7.82</v>
      </c>
      <c r="AF36" s="1" t="n">
        <v>7.8</v>
      </c>
      <c r="AG36" s="1" t="n">
        <v>6.75</v>
      </c>
      <c r="AI36" s="1" t="n">
        <v>7.5</v>
      </c>
      <c r="AJ36" s="1" t="n">
        <v>7.45</v>
      </c>
      <c r="AK36" s="1" t="n">
        <v>6.69</v>
      </c>
      <c r="AL36" s="1" t="n">
        <v>7.35</v>
      </c>
      <c r="AM36" s="1" t="n">
        <v>7.22</v>
      </c>
      <c r="AN36" s="1" t="n">
        <v>7.69</v>
      </c>
      <c r="AO36" s="1" t="n">
        <v>7.53</v>
      </c>
      <c r="AP36" s="1" t="n">
        <v>7.54</v>
      </c>
      <c r="AQ36" s="1" t="n">
        <v>7.92</v>
      </c>
      <c r="AR36" s="1" t="n">
        <v>7.55</v>
      </c>
      <c r="AS36" s="1" t="n">
        <v>7.59</v>
      </c>
      <c r="AT36" s="1" t="n">
        <v>7.53</v>
      </c>
      <c r="AU36" s="1" t="n">
        <v>7.89</v>
      </c>
      <c r="AV36" s="1" t="n">
        <v>7.94</v>
      </c>
      <c r="AW36" s="1" t="n">
        <v>7.83</v>
      </c>
      <c r="AX36" s="1" t="n">
        <v>7.97</v>
      </c>
      <c r="AY36" s="1" t="n">
        <v>7.78</v>
      </c>
      <c r="AZ36" s="1" t="n">
        <v>7.72</v>
      </c>
      <c r="BA36" s="1" t="n">
        <v>7.95</v>
      </c>
      <c r="BB36" s="1" t="n">
        <v>7.8</v>
      </c>
      <c r="BC36" s="1" t="n">
        <v>7.86</v>
      </c>
      <c r="BD36" s="1" t="n">
        <v>8.01</v>
      </c>
      <c r="BE36" s="1" t="n">
        <v>7.8</v>
      </c>
      <c r="BF36" s="1" t="n">
        <v>7.84</v>
      </c>
      <c r="BG36" s="1" t="n">
        <v>7.72</v>
      </c>
      <c r="BH36" s="1"/>
      <c r="BI36" s="1" t="n">
        <v>7.82</v>
      </c>
      <c r="BJ36" s="1" t="n">
        <v>7.86</v>
      </c>
      <c r="BM36" s="1" t="n">
        <v>7.82</v>
      </c>
      <c r="BN36" s="1" t="n">
        <v>7.72</v>
      </c>
      <c r="BO36" s="1" t="n">
        <v>7.9</v>
      </c>
      <c r="BP36" s="1" t="n">
        <v>7.85</v>
      </c>
      <c r="BQ36" s="1"/>
      <c r="BR36" s="1"/>
      <c r="BS36" s="1" t="n">
        <v>7.95</v>
      </c>
      <c r="BT36" s="1"/>
      <c r="BU36" s="1"/>
      <c r="BV36" s="1"/>
      <c r="BW36" s="1"/>
      <c r="BX36" s="1"/>
      <c r="BY36" s="1"/>
      <c r="BZ36" s="1" t="n">
        <v>9</v>
      </c>
      <c r="CA36" s="1"/>
      <c r="CB36" s="1"/>
      <c r="CC36" s="1"/>
      <c r="CD36" s="1"/>
      <c r="CE36" s="1" t="n">
        <v>8</v>
      </c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 t="n">
        <v>8.02</v>
      </c>
      <c r="CR36" s="1"/>
      <c r="CS36" s="1"/>
      <c r="CT36" s="1"/>
      <c r="CU36" s="1"/>
      <c r="CV36" s="1" t="n">
        <v>7.9</v>
      </c>
      <c r="CW36" s="1"/>
      <c r="CX36" s="1"/>
      <c r="CY36" s="1"/>
      <c r="CZ36" s="1" t="n">
        <v>8.14</v>
      </c>
      <c r="DA36" s="1"/>
      <c r="DB36" s="1"/>
      <c r="DC36" s="1" t="n">
        <v>7.73</v>
      </c>
      <c r="DD36" s="1"/>
      <c r="DE36" s="1"/>
      <c r="DF36" s="1"/>
      <c r="DG36" s="1" t="n">
        <v>7.9</v>
      </c>
      <c r="DH36" s="1" t="n">
        <v>8.1</v>
      </c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 t="s">
        <v>27</v>
      </c>
    </row>
    <row r="37" customFormat="false" ht="15" hidden="false" customHeight="true" outlineLevel="0" collapsed="false">
      <c r="A37" s="1" t="s">
        <v>2958</v>
      </c>
      <c r="B37" s="1" t="s">
        <v>6399</v>
      </c>
      <c r="C37" s="1" t="n">
        <v>28.23</v>
      </c>
      <c r="D37" s="1" t="n">
        <v>18</v>
      </c>
      <c r="E37" s="1" t="n">
        <v>18.35</v>
      </c>
      <c r="F37" s="1" t="n">
        <v>18.3</v>
      </c>
      <c r="G37" s="1" t="n">
        <v>18.1</v>
      </c>
      <c r="H37" s="1" t="n">
        <v>18.27</v>
      </c>
      <c r="I37" s="1" t="n">
        <v>18.51</v>
      </c>
      <c r="J37" s="1" t="n">
        <v>18.39</v>
      </c>
      <c r="K37" s="1" t="n">
        <v>18.47</v>
      </c>
      <c r="L37" s="1" t="n">
        <v>18.55</v>
      </c>
      <c r="M37" s="1" t="n">
        <v>18.65</v>
      </c>
      <c r="N37" s="1" t="n">
        <v>18.68</v>
      </c>
      <c r="O37" s="1" t="n">
        <v>18.72</v>
      </c>
      <c r="Q37" s="1" t="n">
        <v>19.25</v>
      </c>
      <c r="R37" s="1" t="n">
        <v>19.33</v>
      </c>
      <c r="S37" s="1" t="n">
        <v>19.5</v>
      </c>
      <c r="T37" s="1" t="n">
        <v>19.52</v>
      </c>
      <c r="U37" s="1" t="n">
        <v>19.6</v>
      </c>
      <c r="V37" s="1" t="n">
        <v>19.57</v>
      </c>
      <c r="W37" s="1" t="n">
        <v>19.7</v>
      </c>
      <c r="X37" s="1" t="n">
        <v>19.7</v>
      </c>
      <c r="Y37" s="1" t="n">
        <v>19.51</v>
      </c>
      <c r="Z37" s="1" t="n">
        <v>19.65</v>
      </c>
      <c r="AA37" s="1" t="n">
        <v>19.68</v>
      </c>
      <c r="AB37" s="1" t="n">
        <v>19.65</v>
      </c>
      <c r="AC37" s="1" t="n">
        <v>19.49</v>
      </c>
      <c r="AD37" s="1" t="n">
        <v>19.28</v>
      </c>
      <c r="AE37" s="1" t="n">
        <v>19.52</v>
      </c>
      <c r="AF37" s="1" t="n">
        <v>19.6</v>
      </c>
      <c r="AI37" s="1" t="n">
        <v>18.78</v>
      </c>
      <c r="AJ37" s="1" t="n">
        <v>18.68</v>
      </c>
      <c r="AK37" s="1" t="n">
        <v>18.44</v>
      </c>
      <c r="AL37" s="1" t="n">
        <v>18.4</v>
      </c>
      <c r="AM37" s="1" t="n">
        <v>18.85</v>
      </c>
      <c r="AN37" s="1" t="n">
        <v>18.96</v>
      </c>
      <c r="AO37" s="1" t="n">
        <v>19.13</v>
      </c>
      <c r="AP37" s="1" t="n">
        <v>19.36</v>
      </c>
      <c r="AQ37" s="1" t="n">
        <v>19.44</v>
      </c>
      <c r="AR37" s="1" t="n">
        <v>19.13</v>
      </c>
      <c r="AS37" s="1" t="n">
        <v>19.17</v>
      </c>
      <c r="AT37" s="1" t="n">
        <v>19.51</v>
      </c>
      <c r="AU37" s="1" t="n">
        <v>19.77</v>
      </c>
      <c r="AV37" s="1" t="n">
        <v>19.83</v>
      </c>
      <c r="AW37" s="1" t="n">
        <v>19.74</v>
      </c>
      <c r="AX37" s="1" t="n">
        <v>19.58</v>
      </c>
      <c r="AY37" s="1" t="n">
        <v>19.59</v>
      </c>
      <c r="AZ37" s="1" t="n">
        <v>19.12</v>
      </c>
      <c r="EA37" s="1" t="s">
        <v>27</v>
      </c>
    </row>
    <row r="38" customFormat="false" ht="15" hidden="false" customHeight="true" outlineLevel="0" collapsed="false">
      <c r="A38" s="1" t="s">
        <v>3059</v>
      </c>
      <c r="B38" s="1" t="s">
        <v>6412</v>
      </c>
      <c r="C38" s="1" t="n">
        <v>12.7</v>
      </c>
      <c r="H38" s="1" t="n">
        <v>4.6</v>
      </c>
      <c r="I38" s="1" t="n">
        <v>4.61</v>
      </c>
      <c r="J38" s="1" t="n">
        <v>4.6</v>
      </c>
      <c r="K38" s="1" t="n">
        <v>4.65</v>
      </c>
      <c r="L38" s="1" t="n">
        <v>4.7</v>
      </c>
      <c r="M38" s="1" t="n">
        <v>4.6</v>
      </c>
      <c r="N38" s="1" t="n">
        <v>4.66</v>
      </c>
      <c r="O38" s="1" t="n">
        <v>4.54</v>
      </c>
      <c r="P38" s="1" t="n">
        <v>5.31</v>
      </c>
      <c r="Q38" s="1" t="n">
        <v>5.5</v>
      </c>
      <c r="R38" s="1" t="n">
        <v>6.23</v>
      </c>
      <c r="S38" s="1" t="n">
        <v>6.14</v>
      </c>
      <c r="T38" s="1" t="n">
        <v>5.89</v>
      </c>
      <c r="U38" s="1" t="n">
        <v>6.14</v>
      </c>
      <c r="V38" s="1" t="n">
        <v>6.6</v>
      </c>
      <c r="W38" s="1" t="n">
        <v>6.28</v>
      </c>
      <c r="X38" s="1" t="n">
        <v>6.37</v>
      </c>
      <c r="Y38" s="1" t="n">
        <v>5.7</v>
      </c>
      <c r="Z38" s="1" t="n">
        <v>5.95</v>
      </c>
      <c r="AA38" s="1" t="n">
        <v>5.87</v>
      </c>
      <c r="AB38" s="1" t="n">
        <v>6.24</v>
      </c>
      <c r="AC38" s="1" t="n">
        <v>5.51</v>
      </c>
      <c r="AD38" s="1" t="n">
        <v>4.89</v>
      </c>
      <c r="AE38" s="1" t="n">
        <v>5.96</v>
      </c>
      <c r="AF38" s="1" t="n">
        <v>6.25</v>
      </c>
      <c r="AG38" s="1" t="n">
        <v>3.09</v>
      </c>
      <c r="AH38" s="1" t="n">
        <v>3.73</v>
      </c>
      <c r="AI38" s="1" t="n">
        <v>4.16</v>
      </c>
      <c r="AJ38" s="1" t="n">
        <v>4.06</v>
      </c>
      <c r="AK38" s="1" t="n">
        <v>3.9</v>
      </c>
      <c r="AL38" s="1" t="n">
        <v>4.09</v>
      </c>
      <c r="AM38" s="1" t="n">
        <v>5.41</v>
      </c>
      <c r="AN38" s="1" t="n">
        <v>4.64</v>
      </c>
      <c r="AO38" s="1" t="n">
        <v>5.46</v>
      </c>
      <c r="AP38" s="1" t="n">
        <v>5.8</v>
      </c>
      <c r="AS38" s="1" t="n">
        <v>5.45</v>
      </c>
      <c r="AV38" s="1" t="n">
        <v>6.91</v>
      </c>
      <c r="AW38" s="1" t="n">
        <v>6.07</v>
      </c>
      <c r="AX38" s="1" t="n">
        <v>5.92</v>
      </c>
      <c r="AY38" s="1" t="n">
        <v>5.57</v>
      </c>
      <c r="AZ38" s="1" t="n">
        <v>4.16</v>
      </c>
      <c r="EA38" s="1" t="s">
        <v>27</v>
      </c>
    </row>
    <row r="39" customFormat="false" ht="15" hidden="false" customHeight="true" outlineLevel="0" collapsed="false">
      <c r="A39" s="1" t="s">
        <v>1103</v>
      </c>
      <c r="B39" s="1" t="s">
        <v>6413</v>
      </c>
      <c r="C39" s="1" t="n">
        <v>18.53</v>
      </c>
      <c r="D39" s="1" t="n">
        <v>5</v>
      </c>
      <c r="O39" s="1" t="n">
        <v>8.62</v>
      </c>
      <c r="P39" s="1" t="n">
        <v>9.32</v>
      </c>
      <c r="Q39" s="1" t="n">
        <v>9.75</v>
      </c>
      <c r="R39" s="1" t="n">
        <v>10.15</v>
      </c>
      <c r="S39" s="1" t="n">
        <v>10.3</v>
      </c>
      <c r="T39" s="1" t="n">
        <v>10.4</v>
      </c>
      <c r="V39" s="1" t="n">
        <v>10.82</v>
      </c>
      <c r="W39" s="1" t="n">
        <v>10.75</v>
      </c>
      <c r="X39" s="1" t="n">
        <v>11.02</v>
      </c>
      <c r="Y39" s="1" t="n">
        <v>10.43</v>
      </c>
      <c r="Z39" s="1" t="n">
        <v>10.55</v>
      </c>
      <c r="AA39" s="1" t="n">
        <v>10.73</v>
      </c>
      <c r="AB39" s="1" t="n">
        <v>10.9</v>
      </c>
      <c r="AC39" s="1" t="n">
        <v>10.45</v>
      </c>
      <c r="AD39" s="1" t="n">
        <v>9.91</v>
      </c>
      <c r="AF39" s="1" t="n">
        <v>10.61</v>
      </c>
      <c r="AG39" s="1" t="n">
        <v>9.5</v>
      </c>
      <c r="AH39" s="1" t="n">
        <v>8.73</v>
      </c>
      <c r="AI39" s="1" t="n">
        <v>8.83</v>
      </c>
      <c r="AJ39" s="1" t="n">
        <v>8.65</v>
      </c>
      <c r="AK39" s="1" t="n">
        <v>7.89</v>
      </c>
      <c r="AL39" s="1" t="n">
        <v>7.82</v>
      </c>
      <c r="AM39" s="1" t="n">
        <v>9.17</v>
      </c>
      <c r="AN39" s="1" t="n">
        <v>9.01</v>
      </c>
      <c r="AO39" s="1" t="n">
        <v>9.4</v>
      </c>
      <c r="AP39" s="1" t="n">
        <v>10.07</v>
      </c>
      <c r="AQ39" s="1" t="n">
        <v>10.92</v>
      </c>
      <c r="AR39" s="1" t="n">
        <v>9.68</v>
      </c>
      <c r="AS39" s="1" t="n">
        <v>9.69</v>
      </c>
      <c r="AT39" s="1" t="n">
        <v>10.42</v>
      </c>
      <c r="AU39" s="1" t="n">
        <v>11.28</v>
      </c>
      <c r="AV39" s="1" t="n">
        <v>11.33</v>
      </c>
      <c r="AW39" s="1" t="n">
        <v>10.96</v>
      </c>
      <c r="AX39" s="1" t="n">
        <v>10.82</v>
      </c>
      <c r="AY39" s="1" t="n">
        <v>10.55</v>
      </c>
      <c r="AZ39" s="1" t="n">
        <v>9.74</v>
      </c>
      <c r="BA39" s="1" t="n">
        <v>9.94</v>
      </c>
      <c r="BC39" s="1" t="n">
        <v>10.03</v>
      </c>
      <c r="BD39" s="1" t="n">
        <v>9.74</v>
      </c>
      <c r="BE39" s="1" t="n">
        <v>9.4</v>
      </c>
      <c r="BF39" s="1" t="n">
        <v>8.57</v>
      </c>
      <c r="BG39" s="1" t="n">
        <v>8.64</v>
      </c>
      <c r="BH39" s="1"/>
      <c r="BI39" s="1" t="n">
        <v>9.26</v>
      </c>
      <c r="BJ39" s="1" t="n">
        <v>9.9</v>
      </c>
      <c r="BK39" s="1"/>
      <c r="BL39" s="1" t="n">
        <v>9.42</v>
      </c>
      <c r="BM39" s="1" t="n">
        <v>9.91</v>
      </c>
      <c r="BN39" s="1" t="n">
        <v>9.22</v>
      </c>
      <c r="BO39" s="1" t="n">
        <v>9.8</v>
      </c>
      <c r="BP39" s="1" t="n">
        <v>9.4</v>
      </c>
      <c r="BQ39" s="1"/>
      <c r="BR39" s="1"/>
      <c r="BS39" s="1" t="n">
        <v>10.8</v>
      </c>
      <c r="BT39" s="1"/>
      <c r="BU39" s="1"/>
      <c r="BV39" s="1"/>
      <c r="BW39" s="1"/>
      <c r="BX39" s="1"/>
      <c r="BY39" s="1"/>
      <c r="BZ39" s="1" t="n">
        <v>11.9</v>
      </c>
      <c r="CA39" s="1"/>
      <c r="CB39" s="1"/>
      <c r="CC39" s="1"/>
      <c r="CD39" s="1"/>
      <c r="CE39" s="1" t="n">
        <v>11.12</v>
      </c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 t="n">
        <v>12.66</v>
      </c>
      <c r="CR39" s="1"/>
      <c r="CS39" s="1"/>
      <c r="CT39" s="1"/>
      <c r="CU39" s="1"/>
      <c r="CV39" s="1" t="n">
        <v>11.86</v>
      </c>
      <c r="CW39" s="1"/>
      <c r="CX39" s="1"/>
      <c r="CY39" s="1"/>
      <c r="CZ39" s="1" t="n">
        <v>11.89</v>
      </c>
      <c r="DA39" s="1"/>
      <c r="DB39" s="1"/>
      <c r="DC39" s="1" t="n">
        <v>12</v>
      </c>
      <c r="DD39" s="1"/>
      <c r="DE39" s="1"/>
      <c r="DF39" s="1"/>
      <c r="DG39" s="1" t="n">
        <v>11.65</v>
      </c>
      <c r="DH39" s="1" t="n">
        <v>11.63</v>
      </c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 t="s">
        <v>27</v>
      </c>
    </row>
    <row r="40" customFormat="false" ht="15" hidden="false" customHeight="true" outlineLevel="0" collapsed="false">
      <c r="A40" s="1" t="s">
        <v>3093</v>
      </c>
      <c r="B40" s="1" t="s">
        <v>6414</v>
      </c>
      <c r="C40" s="1" t="n">
        <v>27.66</v>
      </c>
      <c r="I40" s="1" t="n">
        <v>7.73</v>
      </c>
      <c r="J40" s="1" t="n">
        <v>7.67</v>
      </c>
      <c r="K40" s="1" t="n">
        <v>7.82</v>
      </c>
      <c r="N40" s="1" t="n">
        <v>8.69</v>
      </c>
      <c r="O40" s="1" t="n">
        <v>8.65</v>
      </c>
      <c r="Q40" s="1" t="n">
        <v>8.4</v>
      </c>
      <c r="R40" s="1" t="n">
        <v>8.8</v>
      </c>
      <c r="S40" s="1" t="n">
        <v>9.5</v>
      </c>
      <c r="T40" s="1" t="n">
        <v>9.49</v>
      </c>
      <c r="U40" s="1" t="n">
        <v>9.65</v>
      </c>
      <c r="V40" s="1" t="n">
        <v>9.8</v>
      </c>
      <c r="W40" s="1" t="n">
        <v>9.83</v>
      </c>
      <c r="X40" s="1" t="n">
        <v>9.89</v>
      </c>
      <c r="Y40" s="1" t="n">
        <v>9.7</v>
      </c>
      <c r="Z40" s="1" t="n">
        <v>9.85</v>
      </c>
      <c r="AA40" s="1" t="n">
        <v>9.89</v>
      </c>
      <c r="AB40" s="1" t="n">
        <v>9.88</v>
      </c>
      <c r="AC40" s="1" t="n">
        <v>9.77</v>
      </c>
      <c r="AD40" s="1" t="n">
        <v>9.38</v>
      </c>
      <c r="AE40" s="1" t="n">
        <v>9.75</v>
      </c>
      <c r="AF40" s="1" t="n">
        <v>9.92</v>
      </c>
      <c r="AG40" s="1" t="n">
        <v>8.8</v>
      </c>
      <c r="AH40" s="1" t="n">
        <v>7.64</v>
      </c>
      <c r="AI40" s="1" t="n">
        <v>8.78</v>
      </c>
      <c r="AJ40" s="1" t="n">
        <v>8.71</v>
      </c>
      <c r="AK40" s="1" t="n">
        <v>7.52</v>
      </c>
      <c r="AL40" s="1" t="n">
        <v>7.86</v>
      </c>
      <c r="AM40" s="1" t="n">
        <v>8.9</v>
      </c>
      <c r="AN40" s="1" t="n">
        <v>8.4</v>
      </c>
      <c r="AO40" s="1" t="n">
        <v>8.93</v>
      </c>
      <c r="AP40" s="1" t="n">
        <v>9.32</v>
      </c>
      <c r="AQ40" s="1" t="n">
        <v>9.54</v>
      </c>
      <c r="AR40" s="1" t="n">
        <v>9.38</v>
      </c>
      <c r="AS40" s="1" t="n">
        <v>9.33</v>
      </c>
      <c r="AT40" s="1" t="n">
        <v>9.93</v>
      </c>
      <c r="AU40" s="1" t="n">
        <v>10.19</v>
      </c>
      <c r="AV40" s="1" t="n">
        <v>10.38</v>
      </c>
      <c r="AW40" s="1" t="n">
        <v>10.23</v>
      </c>
      <c r="AX40" s="1" t="n">
        <v>10.25</v>
      </c>
      <c r="AY40" s="1" t="n">
        <v>10.92</v>
      </c>
      <c r="AZ40" s="1" t="n">
        <v>9.58</v>
      </c>
      <c r="EA40" s="1" t="s">
        <v>27</v>
      </c>
    </row>
    <row r="41" customFormat="false" ht="15" hidden="false" customHeight="true" outlineLevel="0" collapsed="false">
      <c r="A41" s="1" t="s">
        <v>3154</v>
      </c>
      <c r="B41" s="1" t="s">
        <v>6415</v>
      </c>
      <c r="C41" s="1" t="n">
        <v>33.93</v>
      </c>
      <c r="AM41" s="1" t="n">
        <v>18.12</v>
      </c>
      <c r="AN41" s="1" t="n">
        <v>18.85</v>
      </c>
      <c r="AO41" s="1" t="n">
        <v>18.29</v>
      </c>
      <c r="AP41" s="1" t="n">
        <v>18.53</v>
      </c>
      <c r="AQ41" s="1" t="n">
        <v>18.66</v>
      </c>
      <c r="AR41" s="1" t="n">
        <v>18.6</v>
      </c>
      <c r="AS41" s="1" t="n">
        <v>18.55</v>
      </c>
      <c r="AT41" s="1" t="n">
        <v>18.9</v>
      </c>
      <c r="AU41" s="1" t="n">
        <v>19.49</v>
      </c>
      <c r="AV41" s="1" t="n">
        <v>19.53</v>
      </c>
      <c r="AW41" s="1" t="n">
        <v>19.39</v>
      </c>
      <c r="AX41" s="1" t="n">
        <v>19.51</v>
      </c>
      <c r="AY41" s="1" t="n">
        <v>19.29</v>
      </c>
      <c r="EA41" s="1" t="s">
        <v>27</v>
      </c>
    </row>
    <row r="42" customFormat="false" ht="15" hidden="false" customHeight="true" outlineLevel="0" collapsed="false">
      <c r="A42" s="1" t="s">
        <v>1891</v>
      </c>
      <c r="B42" s="1" t="s">
        <v>6416</v>
      </c>
      <c r="C42" s="1" t="n">
        <v>24.45</v>
      </c>
      <c r="O42" s="1" t="n">
        <v>10.52</v>
      </c>
      <c r="P42" s="1" t="n">
        <v>10.76</v>
      </c>
      <c r="Q42" s="1" t="n">
        <v>10.93</v>
      </c>
      <c r="R42" s="1" t="n">
        <v>11.28</v>
      </c>
      <c r="S42" s="1" t="n">
        <v>11.34</v>
      </c>
      <c r="T42" s="1" t="n">
        <v>11.27</v>
      </c>
      <c r="U42" s="1" t="n">
        <v>11.53</v>
      </c>
      <c r="V42" s="1" t="n">
        <v>11.65</v>
      </c>
      <c r="W42" s="1" t="n">
        <v>11.55</v>
      </c>
      <c r="X42" s="1" t="n">
        <v>11.72</v>
      </c>
      <c r="Y42" s="1" t="n">
        <v>11.52</v>
      </c>
      <c r="Z42" s="1" t="n">
        <v>11.72</v>
      </c>
      <c r="AA42" s="1" t="n">
        <v>11.99</v>
      </c>
      <c r="AB42" s="1" t="n">
        <v>11.8</v>
      </c>
      <c r="AC42" s="1" t="n">
        <v>11.45</v>
      </c>
      <c r="AD42" s="1" t="n">
        <v>11.25</v>
      </c>
      <c r="AE42" s="1" t="n">
        <v>11.56</v>
      </c>
      <c r="AF42" s="1" t="n">
        <v>11.61</v>
      </c>
      <c r="AG42" s="1" t="n">
        <v>11.1</v>
      </c>
      <c r="AH42" s="1" t="n">
        <v>10.7</v>
      </c>
      <c r="AI42" s="1" t="n">
        <v>10.71</v>
      </c>
      <c r="AJ42" s="1" t="n">
        <v>10.53</v>
      </c>
      <c r="AK42" s="1" t="n">
        <v>9.93</v>
      </c>
      <c r="AL42" s="1" t="n">
        <v>9.63</v>
      </c>
      <c r="AM42" s="1" t="n">
        <v>10.47</v>
      </c>
      <c r="AN42" s="1" t="n">
        <v>10.39</v>
      </c>
      <c r="AO42" s="1" t="n">
        <v>10.68</v>
      </c>
      <c r="AP42" s="1" t="n">
        <v>11.05</v>
      </c>
      <c r="AQ42" s="1" t="n">
        <v>11.1</v>
      </c>
      <c r="AR42" s="1" t="n">
        <v>10.93</v>
      </c>
      <c r="AS42" s="1" t="n">
        <v>10.91</v>
      </c>
      <c r="AT42" s="1" t="n">
        <v>11.47</v>
      </c>
      <c r="AU42" s="1" t="n">
        <v>11.81</v>
      </c>
      <c r="AV42" s="1" t="n">
        <v>11.95</v>
      </c>
      <c r="AW42" s="1" t="n">
        <v>11.85</v>
      </c>
      <c r="AX42" s="1" t="n">
        <v>11.7</v>
      </c>
      <c r="AY42" s="1" t="n">
        <v>11.48</v>
      </c>
      <c r="AZ42" s="1" t="n">
        <v>11.09</v>
      </c>
      <c r="BD42" s="1" t="n">
        <v>11.26</v>
      </c>
      <c r="BF42" s="1" t="n">
        <v>11.18</v>
      </c>
      <c r="BG42" s="1" t="n">
        <v>11.07</v>
      </c>
      <c r="BH42" s="1"/>
      <c r="BI42" s="1" t="n">
        <v>11.36</v>
      </c>
      <c r="BJ42" s="1" t="n">
        <v>11.59</v>
      </c>
      <c r="BK42" s="1"/>
      <c r="BL42" s="1" t="n">
        <v>11.45</v>
      </c>
      <c r="BM42" s="1" t="n">
        <v>11.67</v>
      </c>
      <c r="BN42" s="1" t="n">
        <v>11.37</v>
      </c>
      <c r="BP42" s="1" t="n">
        <v>11.5</v>
      </c>
      <c r="BQ42" s="1"/>
      <c r="BR42" s="1"/>
      <c r="BS42" s="1" t="n">
        <v>11.9</v>
      </c>
      <c r="CA42" s="1"/>
      <c r="CB42" s="1"/>
      <c r="CC42" s="1"/>
      <c r="CD42" s="1"/>
      <c r="CE42" s="1" t="n">
        <v>12.34</v>
      </c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 t="n">
        <v>12.73</v>
      </c>
      <c r="CR42" s="1"/>
      <c r="CS42" s="1"/>
      <c r="CT42" s="1"/>
      <c r="CU42" s="1"/>
      <c r="CV42" s="1" t="n">
        <v>13.01</v>
      </c>
      <c r="CW42" s="1"/>
      <c r="CX42" s="1"/>
      <c r="CY42" s="1"/>
      <c r="CZ42" s="1" t="n">
        <v>13.05</v>
      </c>
      <c r="DA42" s="1"/>
      <c r="DB42" s="1"/>
      <c r="DC42" s="1" t="n">
        <v>13.15</v>
      </c>
      <c r="DD42" s="1"/>
      <c r="DE42" s="1"/>
      <c r="DF42" s="1"/>
      <c r="DG42" s="1" t="n">
        <v>12.92</v>
      </c>
      <c r="EA42" s="1" t="s">
        <v>27</v>
      </c>
    </row>
    <row r="43" customFormat="false" ht="15" hidden="false" customHeight="true" outlineLevel="0" collapsed="false">
      <c r="A43" s="1" t="s">
        <v>3169</v>
      </c>
      <c r="B43" s="1" t="s">
        <v>6417</v>
      </c>
      <c r="C43" s="1" t="n">
        <v>45.98</v>
      </c>
      <c r="AM43" s="1" t="n">
        <v>31.5</v>
      </c>
      <c r="AN43" s="1" t="n">
        <v>31.41</v>
      </c>
      <c r="AO43" s="1" t="n">
        <v>31.33</v>
      </c>
      <c r="AP43" s="1" t="n">
        <v>31.6</v>
      </c>
      <c r="AQ43" s="1" t="n">
        <v>31.75</v>
      </c>
      <c r="AR43" s="1" t="n">
        <v>31.48</v>
      </c>
      <c r="AS43" s="1" t="n">
        <v>31.44</v>
      </c>
      <c r="AT43" s="1" t="n">
        <v>32.1</v>
      </c>
      <c r="AU43" s="1" t="n">
        <v>33.7</v>
      </c>
      <c r="AV43" s="1" t="n">
        <v>33.66</v>
      </c>
      <c r="AW43" s="1" t="n">
        <v>32.59</v>
      </c>
      <c r="AX43" s="1" t="n">
        <v>32.61</v>
      </c>
      <c r="AZ43" s="1" t="n">
        <v>32.18</v>
      </c>
      <c r="BC43" s="1" t="s">
        <v>6418</v>
      </c>
      <c r="EA43" s="1" t="s">
        <v>27</v>
      </c>
    </row>
    <row r="44" customFormat="false" ht="15" hidden="false" customHeight="true" outlineLevel="0" collapsed="false">
      <c r="A44" s="1" t="s">
        <v>3165</v>
      </c>
      <c r="B44" s="1" t="s">
        <v>6417</v>
      </c>
      <c r="C44" s="1" t="n">
        <v>40.29</v>
      </c>
      <c r="AM44" s="1" t="n">
        <v>25.4</v>
      </c>
      <c r="AO44" s="1" t="n">
        <v>25.28</v>
      </c>
      <c r="AP44" s="1" t="n">
        <v>25.59</v>
      </c>
      <c r="AQ44" s="1" t="n">
        <v>25.71</v>
      </c>
      <c r="AR44" s="1" t="n">
        <v>25.41</v>
      </c>
      <c r="AS44" s="1" t="n">
        <v>25.33</v>
      </c>
      <c r="AT44" s="1" t="n">
        <v>25.54</v>
      </c>
      <c r="AU44" s="1" t="n">
        <v>26.48</v>
      </c>
      <c r="AV44" s="1" t="n">
        <v>26.64</v>
      </c>
      <c r="AW44" s="1" t="n">
        <v>26.6</v>
      </c>
      <c r="AX44" s="1" t="n">
        <v>26.6</v>
      </c>
      <c r="AZ44" s="1" t="n">
        <v>26.06</v>
      </c>
      <c r="BA44" s="1" t="n">
        <v>26.44</v>
      </c>
      <c r="BB44" s="1" t="n">
        <v>26.41</v>
      </c>
      <c r="BC44" s="1" t="n">
        <v>26.42</v>
      </c>
      <c r="BD44" s="1" t="n">
        <v>26.4</v>
      </c>
      <c r="BE44" s="1" t="n">
        <v>26.3</v>
      </c>
      <c r="BF44" s="1" t="n">
        <v>25.92</v>
      </c>
      <c r="BG44" s="1" t="n">
        <v>25.67</v>
      </c>
      <c r="BH44" s="1"/>
      <c r="BI44" s="1" t="n">
        <v>25.85</v>
      </c>
      <c r="BJ44" s="1" t="n">
        <v>26.21</v>
      </c>
      <c r="BK44" s="1"/>
      <c r="BL44" s="1" t="n">
        <v>26.04</v>
      </c>
      <c r="BM44" s="1" t="n">
        <v>26.05</v>
      </c>
      <c r="BN44" s="1" t="n">
        <v>26.08</v>
      </c>
      <c r="EA44" s="1" t="s">
        <v>27</v>
      </c>
    </row>
    <row r="45" customFormat="false" ht="15" hidden="false" customHeight="true" outlineLevel="0" collapsed="false">
      <c r="A45" s="1" t="s">
        <v>3122</v>
      </c>
      <c r="B45" s="1" t="s">
        <v>6419</v>
      </c>
      <c r="C45" s="1" t="n">
        <v>21.41</v>
      </c>
      <c r="AM45" s="1" t="n">
        <v>8.15</v>
      </c>
      <c r="AN45" s="1" t="n">
        <v>9.18</v>
      </c>
      <c r="AO45" s="1" t="n">
        <v>8.22</v>
      </c>
      <c r="AP45" s="1" t="n">
        <v>10.42</v>
      </c>
      <c r="AQ45" s="1" t="n">
        <v>8.74</v>
      </c>
      <c r="AR45" s="1" t="n">
        <v>8.28</v>
      </c>
      <c r="AS45" s="1" t="n">
        <v>11.6</v>
      </c>
      <c r="AT45" s="1" t="n">
        <v>8.76</v>
      </c>
      <c r="AU45" s="1" t="n">
        <v>11.31</v>
      </c>
      <c r="AV45" s="1" t="n">
        <v>9.46</v>
      </c>
      <c r="AW45" s="1" t="n">
        <v>9.35</v>
      </c>
      <c r="AX45" s="1" t="n">
        <v>9.44</v>
      </c>
      <c r="AY45" s="1" t="n">
        <v>9.26</v>
      </c>
      <c r="AZ45" s="1" t="n">
        <v>8.72</v>
      </c>
      <c r="BA45" s="1" t="n">
        <v>9.55</v>
      </c>
      <c r="BB45" s="1" t="n">
        <v>9</v>
      </c>
      <c r="BC45" s="1" t="n">
        <v>9.06</v>
      </c>
      <c r="BD45" s="1" t="n">
        <v>8.96</v>
      </c>
      <c r="BE45" s="1" t="n">
        <v>10.8</v>
      </c>
      <c r="BF45" s="1" t="n">
        <v>8.54</v>
      </c>
      <c r="BG45" s="1" t="n">
        <v>8.59</v>
      </c>
      <c r="BH45" s="1"/>
      <c r="BI45" s="1" t="n">
        <v>8.76</v>
      </c>
      <c r="BK45" s="1"/>
      <c r="BL45" s="1" t="n">
        <v>8.8</v>
      </c>
      <c r="BN45" s="1" t="n">
        <v>10.7</v>
      </c>
      <c r="BO45" s="1" t="n">
        <v>11.75</v>
      </c>
      <c r="EA45" s="1" t="s">
        <v>27</v>
      </c>
    </row>
    <row r="46" customFormat="false" ht="15" hidden="false" customHeight="true" outlineLevel="0" collapsed="false">
      <c r="A46" s="1" t="s">
        <v>809</v>
      </c>
      <c r="B46" s="1" t="s">
        <v>6420</v>
      </c>
      <c r="C46" s="1" t="n">
        <v>16.44</v>
      </c>
      <c r="AM46" s="1" t="n">
        <v>10.38</v>
      </c>
      <c r="AN46" s="1" t="n">
        <v>10.22</v>
      </c>
      <c r="AO46" s="1" t="n">
        <v>10.29</v>
      </c>
      <c r="AP46" s="1" t="n">
        <v>10.53</v>
      </c>
      <c r="AQ46" s="1" t="n">
        <v>10.49</v>
      </c>
      <c r="AR46" s="1" t="n">
        <v>10.25</v>
      </c>
      <c r="AS46" s="1" t="n">
        <v>10.24</v>
      </c>
      <c r="AT46" s="1" t="n">
        <v>10.62</v>
      </c>
      <c r="AU46" s="1" t="n">
        <v>10.95</v>
      </c>
      <c r="AV46" s="1" t="n">
        <v>10.98</v>
      </c>
      <c r="AW46" s="1" t="n">
        <v>10.65</v>
      </c>
      <c r="AX46" s="1" t="n">
        <v>10.77</v>
      </c>
      <c r="AY46" s="1" t="n">
        <v>10.61</v>
      </c>
      <c r="AZ46" s="1" t="n">
        <v>10.2</v>
      </c>
      <c r="BA46" s="1" t="n">
        <v>10.15</v>
      </c>
      <c r="BB46" s="1" t="n">
        <v>10.28</v>
      </c>
      <c r="BC46" s="1" t="n">
        <v>10.41</v>
      </c>
      <c r="BD46" s="1" t="n">
        <v>10.36</v>
      </c>
      <c r="BE46" s="1" t="n">
        <v>10.3</v>
      </c>
      <c r="BF46" s="1" t="n">
        <v>9.57</v>
      </c>
      <c r="BG46" s="1" t="n">
        <v>9.66</v>
      </c>
      <c r="BH46" s="1"/>
      <c r="BI46" s="1" t="n">
        <v>9.81</v>
      </c>
      <c r="BJ46" s="1" t="n">
        <v>10.05</v>
      </c>
      <c r="BK46" s="1"/>
      <c r="BL46" s="1" t="n">
        <v>9.85</v>
      </c>
      <c r="BM46" s="1" t="n">
        <v>10.05</v>
      </c>
      <c r="BN46" s="1" t="n">
        <v>9.67</v>
      </c>
      <c r="EA46" s="1" t="s">
        <v>27</v>
      </c>
    </row>
    <row r="47" customFormat="false" ht="15" hidden="false" customHeight="true" outlineLevel="0" collapsed="false">
      <c r="A47" s="1" t="s">
        <v>1584</v>
      </c>
      <c r="B47" s="1" t="s">
        <v>3573</v>
      </c>
      <c r="C47" s="1" t="n">
        <v>28.94</v>
      </c>
      <c r="K47" s="1" t="str">
        <f aca="false">IFERROR(__xludf.dummyfunction("AI(""Introduce un valor adecuado para esta celda según el contexto de la tabla"")"),"11.37")</f>
        <v>11.37</v>
      </c>
      <c r="AM47" s="1" t="n">
        <v>11.37</v>
      </c>
      <c r="AN47" s="1" t="n">
        <v>10.58</v>
      </c>
      <c r="AO47" s="1" t="n">
        <v>11.45</v>
      </c>
      <c r="AP47" s="1" t="n">
        <v>11.93</v>
      </c>
      <c r="AQ47" s="1" t="n">
        <v>12.01</v>
      </c>
      <c r="AR47" s="1" t="n">
        <v>11.64</v>
      </c>
      <c r="AS47" s="1" t="n">
        <v>11.49</v>
      </c>
      <c r="AT47" s="1" t="n">
        <v>12.38</v>
      </c>
      <c r="AU47" s="1" t="n">
        <v>12.66</v>
      </c>
      <c r="AV47" s="1" t="n">
        <v>12.94</v>
      </c>
      <c r="AW47" s="1" t="n">
        <v>12.77</v>
      </c>
      <c r="AX47" s="1" t="n">
        <v>12.87</v>
      </c>
      <c r="AY47" s="1" t="n">
        <v>12.65</v>
      </c>
      <c r="AZ47" s="1" t="n">
        <v>11.8</v>
      </c>
      <c r="BA47" s="1" t="n">
        <v>12.6</v>
      </c>
      <c r="BE47" s="1" t="n">
        <v>12.4</v>
      </c>
      <c r="BP47" s="1" t="n">
        <v>8.8</v>
      </c>
      <c r="CA47" s="1"/>
      <c r="CB47" s="1"/>
      <c r="CC47" s="1"/>
      <c r="CD47" s="1"/>
      <c r="CE47" s="1" t="n">
        <v>13.38</v>
      </c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 t="n">
        <v>16.9</v>
      </c>
      <c r="CR47" s="1"/>
      <c r="CS47" s="1"/>
      <c r="CT47" s="1"/>
      <c r="CU47" s="1"/>
      <c r="CV47" s="1" t="n">
        <v>14.19</v>
      </c>
      <c r="CW47" s="1"/>
      <c r="CX47" s="1"/>
      <c r="CY47" s="1"/>
      <c r="CZ47" s="1" t="n">
        <v>14.26</v>
      </c>
      <c r="DA47" s="1"/>
      <c r="DB47" s="1"/>
      <c r="DC47" s="1" t="n">
        <v>14.33</v>
      </c>
      <c r="DD47" s="1"/>
      <c r="DE47" s="1"/>
      <c r="DF47" s="1"/>
      <c r="DG47" s="1" t="n">
        <v>14.4</v>
      </c>
      <c r="DH47" s="1" t="n">
        <v>14.58</v>
      </c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 t="s">
        <v>27</v>
      </c>
    </row>
    <row r="48" customFormat="false" ht="15" hidden="false" customHeight="true" outlineLevel="0" collapsed="false">
      <c r="A48" s="1" t="s">
        <v>1965</v>
      </c>
      <c r="B48" s="1" t="s">
        <v>6421</v>
      </c>
      <c r="C48" s="1" t="n">
        <v>37.28</v>
      </c>
      <c r="O48" s="1" t="n">
        <v>17.86</v>
      </c>
      <c r="P48" s="1" t="n">
        <v>18</v>
      </c>
      <c r="Q48" s="1" t="n">
        <v>18.1</v>
      </c>
      <c r="R48" s="1" t="n">
        <v>18.15</v>
      </c>
      <c r="S48" s="1" t="n">
        <v>18.25</v>
      </c>
      <c r="T48" s="1" t="n">
        <v>18.22</v>
      </c>
      <c r="U48" s="1" t="n">
        <v>18.3</v>
      </c>
      <c r="V48" s="1" t="n">
        <v>18.45</v>
      </c>
      <c r="W48" s="1" t="n">
        <v>18.45</v>
      </c>
      <c r="X48" s="1" t="n">
        <v>18.69</v>
      </c>
      <c r="Y48" s="1" t="n">
        <v>18.6</v>
      </c>
      <c r="Z48" s="1" t="n">
        <v>18.72</v>
      </c>
      <c r="AA48" s="1" t="n">
        <v>18.74</v>
      </c>
      <c r="AB48" s="1" t="n">
        <v>18.79</v>
      </c>
      <c r="AC48" s="1" t="n">
        <v>18.76</v>
      </c>
      <c r="AD48" s="1" t="n">
        <v>18.65</v>
      </c>
      <c r="AE48" s="1" t="n">
        <v>18.75</v>
      </c>
      <c r="AF48" s="1" t="n">
        <v>18.85</v>
      </c>
      <c r="AG48" s="1" t="n">
        <v>18.93</v>
      </c>
      <c r="AH48" s="1" t="n">
        <v>18.28</v>
      </c>
      <c r="AI48" s="1" t="n">
        <v>18.35</v>
      </c>
      <c r="AK48" s="1" t="n">
        <v>17.9</v>
      </c>
      <c r="AL48" s="1" t="n">
        <v>17.53</v>
      </c>
      <c r="AM48" s="1" t="n">
        <v>17.64</v>
      </c>
      <c r="AN48" s="1" t="n">
        <v>17.57</v>
      </c>
      <c r="AO48" s="1" t="n">
        <v>17.71</v>
      </c>
      <c r="AP48" s="1" t="n">
        <v>17.91</v>
      </c>
      <c r="AQ48" s="1" t="n">
        <v>18.03</v>
      </c>
      <c r="AR48" s="1" t="n">
        <v>18.02</v>
      </c>
      <c r="AS48" s="1" t="n">
        <v>17.96</v>
      </c>
      <c r="AT48" s="1" t="n">
        <v>19.59</v>
      </c>
      <c r="AU48" s="1" t="n">
        <v>18.58</v>
      </c>
      <c r="AV48" s="1" t="n">
        <v>18.73</v>
      </c>
      <c r="AW48" s="1" t="n">
        <v>18.78</v>
      </c>
      <c r="AX48" s="1" t="n">
        <v>18.87</v>
      </c>
      <c r="AY48" s="1" t="n">
        <v>18.91</v>
      </c>
      <c r="AZ48" s="1" t="n">
        <v>18.83</v>
      </c>
      <c r="BA48" s="1" t="n">
        <v>19.04</v>
      </c>
      <c r="BB48" s="1" t="n">
        <v>19.03</v>
      </c>
      <c r="BC48" s="1" t="n">
        <v>19.01</v>
      </c>
      <c r="BD48" s="1" t="n">
        <v>19.13</v>
      </c>
      <c r="BE48" s="1" t="n">
        <v>19</v>
      </c>
      <c r="BF48" s="1" t="n">
        <v>18.81</v>
      </c>
      <c r="BG48" s="1" t="n">
        <v>18.68</v>
      </c>
      <c r="BH48" s="1"/>
      <c r="BI48" s="1" t="n">
        <v>18.63</v>
      </c>
      <c r="BJ48" s="1" t="n">
        <v>18.77</v>
      </c>
      <c r="BK48" s="1"/>
      <c r="BL48" s="1" t="n">
        <v>18.74</v>
      </c>
      <c r="BM48" s="1" t="n">
        <v>18.74</v>
      </c>
      <c r="BN48" s="1" t="n">
        <v>18.81</v>
      </c>
      <c r="BO48" s="1" t="n">
        <v>18.89</v>
      </c>
      <c r="BP48" s="1" t="n">
        <v>19.02</v>
      </c>
      <c r="EA48" s="1" t="s">
        <v>27</v>
      </c>
    </row>
    <row r="49" customFormat="false" ht="15" hidden="false" customHeight="true" outlineLevel="0" collapsed="false">
      <c r="A49" s="1" t="s">
        <v>1063</v>
      </c>
      <c r="B49" s="1" t="s">
        <v>6422</v>
      </c>
      <c r="C49" s="1" t="n">
        <v>27.34</v>
      </c>
      <c r="AM49" s="1" t="n">
        <v>15.7</v>
      </c>
      <c r="AN49" s="1" t="n">
        <v>15.43</v>
      </c>
      <c r="AO49" s="1" t="n">
        <v>15.82</v>
      </c>
      <c r="AP49" s="1" t="n">
        <v>15.94</v>
      </c>
      <c r="AQ49" s="1" t="n">
        <v>15.92</v>
      </c>
      <c r="AR49" s="1" t="n">
        <v>15.76</v>
      </c>
      <c r="AS49" s="1" t="n">
        <v>15.57</v>
      </c>
      <c r="AT49" s="1" t="n">
        <v>16.59</v>
      </c>
      <c r="AU49" s="1" t="n">
        <v>16.59</v>
      </c>
      <c r="AV49" s="1" t="n">
        <v>16.78</v>
      </c>
      <c r="AW49" s="1" t="n">
        <v>16.5</v>
      </c>
      <c r="AX49" s="1" t="n">
        <v>16.51</v>
      </c>
      <c r="AY49" s="1" t="n">
        <v>16.42</v>
      </c>
      <c r="AZ49" s="1" t="n">
        <v>15.89</v>
      </c>
      <c r="BA49" s="1" t="n">
        <v>16.14</v>
      </c>
      <c r="BB49" s="1" t="n">
        <v>16.1</v>
      </c>
      <c r="BC49" s="1" t="n">
        <v>16.08</v>
      </c>
      <c r="BD49" s="1" t="n">
        <v>15.97</v>
      </c>
      <c r="BE49" s="1" t="n">
        <v>15.7</v>
      </c>
      <c r="BF49" s="1" t="n">
        <v>15.3</v>
      </c>
      <c r="BG49" s="1" t="n">
        <v>15.29</v>
      </c>
      <c r="BH49" s="1"/>
      <c r="BI49" s="1" t="n">
        <v>15.63</v>
      </c>
      <c r="BJ49" s="1" t="n">
        <v>15.94</v>
      </c>
      <c r="BK49" s="1"/>
      <c r="BL49" s="1" t="n">
        <v>15.6</v>
      </c>
      <c r="BM49" s="1" t="n">
        <v>15.79</v>
      </c>
      <c r="BN49" s="1" t="n">
        <v>15.68</v>
      </c>
      <c r="BO49" s="1" t="n">
        <v>16.31</v>
      </c>
      <c r="BP49" s="1" t="n">
        <v>15.8</v>
      </c>
      <c r="BQ49" s="1"/>
      <c r="BR49" s="1"/>
      <c r="BS49" s="1" t="n">
        <v>16.4</v>
      </c>
      <c r="BT49" s="1"/>
      <c r="BU49" s="1"/>
      <c r="BV49" s="1"/>
      <c r="BW49" s="1"/>
      <c r="BX49" s="1"/>
      <c r="BY49" s="1"/>
      <c r="BZ49" s="1" t="n">
        <v>18.21</v>
      </c>
      <c r="CA49" s="1"/>
      <c r="CB49" s="1"/>
      <c r="CC49" s="1"/>
      <c r="CD49" s="1"/>
      <c r="CE49" s="1" t="n">
        <v>16.72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 t="n">
        <v>17.19</v>
      </c>
      <c r="CW49" s="1"/>
      <c r="CX49" s="1"/>
      <c r="CY49" s="1"/>
      <c r="CZ49" s="1" t="n">
        <v>20.7</v>
      </c>
      <c r="DA49" s="1"/>
      <c r="DB49" s="1"/>
      <c r="DC49" s="1" t="n">
        <v>17.63</v>
      </c>
      <c r="DD49" s="1"/>
      <c r="DE49" s="1"/>
      <c r="DF49" s="1"/>
      <c r="DG49" s="1" t="n">
        <v>18.51</v>
      </c>
      <c r="DH49" s="1" t="n">
        <v>17.3</v>
      </c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 t="s">
        <v>27</v>
      </c>
    </row>
    <row r="50" customFormat="false" ht="15" hidden="false" customHeight="true" outlineLevel="0" collapsed="false">
      <c r="A50" s="1" t="s">
        <v>863</v>
      </c>
      <c r="B50" s="1" t="s">
        <v>6423</v>
      </c>
      <c r="C50" s="1" t="n">
        <v>27.1</v>
      </c>
      <c r="O50" s="1" t="n">
        <v>10.16</v>
      </c>
      <c r="P50" s="1" t="n">
        <v>10.62</v>
      </c>
      <c r="Q50" s="1" t="n">
        <v>10.73</v>
      </c>
      <c r="R50" s="1" t="n">
        <v>11.01</v>
      </c>
      <c r="S50" s="1" t="n">
        <v>11.13</v>
      </c>
      <c r="T50" s="1" t="n">
        <v>11.12</v>
      </c>
      <c r="V50" s="1" t="n">
        <v>11.37</v>
      </c>
      <c r="W50" s="1" t="n">
        <v>11.44</v>
      </c>
      <c r="X50" s="1" t="n">
        <v>11.49</v>
      </c>
      <c r="Y50" s="1" t="n">
        <v>11.33</v>
      </c>
      <c r="Z50" s="1" t="n">
        <v>11.4</v>
      </c>
      <c r="AA50" s="1" t="n">
        <v>11.4</v>
      </c>
      <c r="AB50" s="1" t="n">
        <v>11.52</v>
      </c>
      <c r="AC50" s="1" t="n">
        <v>11.28</v>
      </c>
      <c r="AD50" s="1" t="n">
        <v>11.04</v>
      </c>
      <c r="AF50" s="1" t="n">
        <v>11.39</v>
      </c>
      <c r="AG50" s="1" t="n">
        <v>10.77</v>
      </c>
      <c r="AH50" s="1" t="n">
        <v>10.4</v>
      </c>
      <c r="AI50" s="1" t="n">
        <v>10.47</v>
      </c>
      <c r="AJ50" s="1" t="n">
        <v>10.17</v>
      </c>
      <c r="AK50" s="1" t="n">
        <v>9.62</v>
      </c>
      <c r="AL50" s="1" t="n">
        <v>9.44</v>
      </c>
      <c r="AM50" s="1" t="n">
        <v>10.3</v>
      </c>
      <c r="AN50" s="1" t="n">
        <v>10.1</v>
      </c>
      <c r="AO50" s="1" t="n">
        <v>10.42</v>
      </c>
      <c r="AP50" s="1" t="n">
        <v>10.87</v>
      </c>
      <c r="AR50" s="1" t="n">
        <v>10.79</v>
      </c>
      <c r="AS50" s="1" t="n">
        <v>10.81</v>
      </c>
      <c r="AT50" s="1" t="n">
        <v>11.29</v>
      </c>
      <c r="AU50" s="1" t="n">
        <v>11.66</v>
      </c>
      <c r="AV50" s="1" t="n">
        <v>11.72</v>
      </c>
      <c r="AW50" s="1" t="n">
        <v>11.61</v>
      </c>
      <c r="AX50" s="1" t="n">
        <v>11.67</v>
      </c>
      <c r="AY50" s="1" t="n">
        <v>11.57</v>
      </c>
      <c r="AZ50" s="1" t="n">
        <v>11.22</v>
      </c>
      <c r="BA50" s="1" t="n">
        <v>11.68</v>
      </c>
      <c r="BC50" s="1" t="n">
        <v>11.63</v>
      </c>
      <c r="BD50" s="1" t="n">
        <v>11.55</v>
      </c>
      <c r="BE50" s="1" t="n">
        <v>11.6</v>
      </c>
      <c r="BG50" s="1" t="n">
        <v>11.01</v>
      </c>
      <c r="BJ50" s="1" t="n">
        <v>11.54</v>
      </c>
      <c r="BM50" s="1" t="n">
        <v>11.52</v>
      </c>
      <c r="BO50" s="1" t="n">
        <v>11.65</v>
      </c>
      <c r="BP50" s="1" t="n">
        <v>11.35</v>
      </c>
      <c r="BQ50" s="1"/>
      <c r="BR50" s="1"/>
      <c r="BS50" s="1" t="n">
        <v>11.96</v>
      </c>
      <c r="BT50" s="1"/>
      <c r="BU50" s="1"/>
      <c r="BV50" s="1"/>
      <c r="BW50" s="1"/>
      <c r="BX50" s="1"/>
      <c r="BY50" s="1"/>
      <c r="BZ50" s="1" t="n">
        <v>12.2</v>
      </c>
      <c r="CA50" s="1"/>
      <c r="CB50" s="1"/>
      <c r="CC50" s="1"/>
      <c r="CD50" s="1"/>
      <c r="CE50" s="1" t="n">
        <v>11.8</v>
      </c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 t="n">
        <v>12.74</v>
      </c>
      <c r="CR50" s="1"/>
      <c r="CS50" s="1"/>
      <c r="CT50" s="1"/>
      <c r="CU50" s="1"/>
      <c r="CV50" s="1" t="n">
        <v>13</v>
      </c>
      <c r="CW50" s="1"/>
      <c r="CX50" s="1"/>
      <c r="CY50" s="1"/>
      <c r="CZ50" s="1" t="n">
        <v>12.9</v>
      </c>
      <c r="DA50" s="1"/>
      <c r="DB50" s="1"/>
      <c r="DC50" s="1" t="n">
        <v>12.95</v>
      </c>
      <c r="DD50" s="1"/>
      <c r="DE50" s="1"/>
      <c r="DF50" s="1"/>
      <c r="DG50" s="1" t="n">
        <v>12.95</v>
      </c>
      <c r="DH50" s="1" t="n">
        <v>13.05</v>
      </c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 t="s">
        <v>27</v>
      </c>
    </row>
    <row r="51" customFormat="false" ht="15" hidden="false" customHeight="true" outlineLevel="0" collapsed="false">
      <c r="A51" s="1" t="s">
        <v>3095</v>
      </c>
      <c r="B51" s="1" t="s">
        <v>6424</v>
      </c>
      <c r="C51" s="1" t="n">
        <v>14.35</v>
      </c>
      <c r="O51" s="1" t="n">
        <v>8.93</v>
      </c>
      <c r="P51" s="1" t="n">
        <v>6.3</v>
      </c>
      <c r="Q51" s="1" t="n">
        <v>6.5</v>
      </c>
      <c r="R51" s="1" t="n">
        <v>6.98</v>
      </c>
      <c r="S51" s="1" t="n">
        <v>7.1</v>
      </c>
      <c r="T51" s="1" t="n">
        <v>7.14</v>
      </c>
      <c r="W51" s="1" t="n">
        <v>7.63</v>
      </c>
      <c r="X51" s="1" t="n">
        <v>7.74</v>
      </c>
      <c r="Y51" s="1" t="n">
        <v>7.5</v>
      </c>
      <c r="Z51" s="1" t="n">
        <v>7.55</v>
      </c>
      <c r="AA51" s="1" t="n">
        <v>7.63</v>
      </c>
      <c r="AB51" s="1" t="n">
        <v>7.77</v>
      </c>
      <c r="AC51" s="1" t="n">
        <v>7.34</v>
      </c>
      <c r="AD51" s="1" t="n">
        <v>6.94</v>
      </c>
      <c r="AF51" s="1" t="n">
        <v>7.43</v>
      </c>
      <c r="AG51" s="1" t="n">
        <v>6.35</v>
      </c>
      <c r="AH51" s="1" t="n">
        <v>5.96</v>
      </c>
      <c r="AI51" s="1" t="n">
        <v>5.79</v>
      </c>
      <c r="AJ51" s="1" t="n">
        <v>5.49</v>
      </c>
      <c r="AK51" s="1" t="n">
        <v>4.93</v>
      </c>
      <c r="AL51" s="1" t="n">
        <v>4.87</v>
      </c>
      <c r="AM51" s="1" t="n">
        <v>5.68</v>
      </c>
      <c r="AN51" s="1" t="n">
        <v>5.5</v>
      </c>
      <c r="AO51" s="1" t="n">
        <v>6.01</v>
      </c>
      <c r="AP51" s="1" t="n">
        <v>6.61</v>
      </c>
      <c r="AR51" s="1" t="n">
        <v>6.47</v>
      </c>
      <c r="AS51" s="1" t="n">
        <v>6.28</v>
      </c>
      <c r="AT51" s="1" t="n">
        <v>6.93</v>
      </c>
      <c r="AU51" s="1" t="n">
        <v>7.86</v>
      </c>
      <c r="AV51" s="1" t="n">
        <v>7.93</v>
      </c>
      <c r="AW51" s="1" t="n">
        <v>7.63</v>
      </c>
      <c r="AX51" s="1" t="n">
        <v>7.52</v>
      </c>
      <c r="AY51" s="1" t="n">
        <v>7.28</v>
      </c>
      <c r="AZ51" s="1" t="n">
        <v>6.65</v>
      </c>
      <c r="BA51" s="1" t="n">
        <v>7.05</v>
      </c>
      <c r="BC51" s="1" t="n">
        <v>7.01</v>
      </c>
      <c r="BD51" s="1" t="n">
        <v>6.97</v>
      </c>
      <c r="BE51" s="1" t="n">
        <v>6.6</v>
      </c>
      <c r="BF51" s="1" t="n">
        <v>6.25</v>
      </c>
      <c r="BG51" s="1" t="n">
        <v>6.3</v>
      </c>
      <c r="BH51" s="1"/>
      <c r="BI51" s="1" t="n">
        <v>6.45</v>
      </c>
      <c r="BJ51" s="1" t="n">
        <v>7.1</v>
      </c>
      <c r="BM51" s="1" t="n">
        <v>7.05</v>
      </c>
      <c r="BQ51" s="1"/>
      <c r="BR51" s="1"/>
      <c r="BS51" s="1" t="n">
        <v>9</v>
      </c>
      <c r="BT51" s="1"/>
      <c r="BU51" s="1"/>
      <c r="BV51" s="1"/>
      <c r="BW51" s="1"/>
      <c r="BX51" s="1"/>
      <c r="BY51" s="1"/>
      <c r="BZ51" s="1" t="n">
        <v>9.5</v>
      </c>
      <c r="CW51" s="1"/>
      <c r="CX51" s="1"/>
      <c r="CY51" s="1"/>
      <c r="CZ51" s="1" t="n">
        <v>9.98</v>
      </c>
      <c r="DD51" s="1"/>
      <c r="DE51" s="1"/>
      <c r="DF51" s="1"/>
      <c r="DG51" s="1" t="n">
        <v>9.86</v>
      </c>
      <c r="DH51" s="1" t="n">
        <v>10.8</v>
      </c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 t="s">
        <v>27</v>
      </c>
    </row>
    <row r="52" customFormat="false" ht="15" hidden="false" customHeight="true" outlineLevel="0" collapsed="false">
      <c r="A52" s="1" t="s">
        <v>2324</v>
      </c>
      <c r="B52" s="1" t="s">
        <v>6425</v>
      </c>
      <c r="C52" s="1" t="n">
        <v>30</v>
      </c>
      <c r="S52" s="1" t="n">
        <v>15.2</v>
      </c>
      <c r="T52" s="1" t="n">
        <v>15.29</v>
      </c>
      <c r="U52" s="1" t="n">
        <v>15.35</v>
      </c>
      <c r="V52" s="1" t="n">
        <v>15.47</v>
      </c>
      <c r="W52" s="1" t="n">
        <v>15.7</v>
      </c>
      <c r="X52" s="1" t="n">
        <v>15.57</v>
      </c>
      <c r="Y52" s="1" t="n">
        <v>15.78</v>
      </c>
      <c r="Z52" s="1" t="n">
        <v>15.78</v>
      </c>
      <c r="AA52" s="1" t="n">
        <v>15.91</v>
      </c>
      <c r="AB52" s="1" t="n">
        <v>15.9</v>
      </c>
      <c r="AC52" s="1" t="n">
        <v>15.75</v>
      </c>
      <c r="AD52" s="1" t="n">
        <v>15.56</v>
      </c>
      <c r="AF52" s="1" t="n">
        <v>15.64</v>
      </c>
      <c r="AG52" s="1" t="n">
        <v>15.21</v>
      </c>
      <c r="AH52" s="1" t="n">
        <v>15.12</v>
      </c>
      <c r="AI52" s="1" t="n">
        <v>14.99</v>
      </c>
      <c r="AJ52" s="1" t="n">
        <v>14.26</v>
      </c>
      <c r="AK52" s="1" t="n">
        <v>14.15</v>
      </c>
      <c r="AL52" s="1" t="n">
        <v>13.91</v>
      </c>
      <c r="AM52" s="1" t="n">
        <v>14.25</v>
      </c>
      <c r="AN52" s="1" t="n">
        <v>14.28</v>
      </c>
      <c r="AO52" s="1" t="n">
        <v>14.52</v>
      </c>
      <c r="AP52" s="1" t="n">
        <v>14.64</v>
      </c>
      <c r="AQ52" s="1" t="n">
        <v>14.75</v>
      </c>
      <c r="AR52" s="1" t="n">
        <v>14.62</v>
      </c>
      <c r="AS52" s="1" t="n">
        <v>14.6</v>
      </c>
      <c r="AT52" s="1" t="n">
        <v>15.06</v>
      </c>
      <c r="AU52" s="1" t="n">
        <v>15.36</v>
      </c>
      <c r="AV52" s="1" t="n">
        <v>15.6</v>
      </c>
      <c r="AW52" s="1" t="n">
        <v>15.27</v>
      </c>
      <c r="AX52" s="1" t="n">
        <v>15.83</v>
      </c>
      <c r="AY52" s="1" t="n">
        <v>15.61</v>
      </c>
      <c r="AZ52" s="1" t="n">
        <v>15.29</v>
      </c>
      <c r="BA52" s="1" t="n">
        <v>15.42</v>
      </c>
      <c r="BB52" s="1" t="n">
        <v>13.43</v>
      </c>
      <c r="BC52" s="1" t="n">
        <v>15.43</v>
      </c>
      <c r="BD52" s="1" t="n">
        <v>15.33</v>
      </c>
      <c r="BE52" s="1" t="n">
        <v>15.1</v>
      </c>
      <c r="BF52" s="1" t="n">
        <v>14.87</v>
      </c>
      <c r="BG52" s="1" t="n">
        <v>14.67</v>
      </c>
      <c r="BH52" s="1"/>
      <c r="BI52" s="1" t="n">
        <v>14.92</v>
      </c>
      <c r="BJ52" s="1" t="n">
        <v>15.5</v>
      </c>
      <c r="EA52" s="1" t="s">
        <v>27</v>
      </c>
    </row>
    <row r="53" customFormat="false" ht="15" hidden="false" customHeight="true" outlineLevel="0" collapsed="false">
      <c r="A53" s="1" t="s">
        <v>979</v>
      </c>
      <c r="B53" s="1" t="s">
        <v>6426</v>
      </c>
      <c r="C53" s="1" t="n">
        <v>29.11</v>
      </c>
      <c r="AM53" s="1" t="n">
        <v>20.15</v>
      </c>
      <c r="AN53" s="1" t="n">
        <v>20.53</v>
      </c>
      <c r="AO53" s="1" t="n">
        <v>20.38</v>
      </c>
      <c r="AP53" s="1" t="n">
        <v>20.92</v>
      </c>
      <c r="AQ53" s="1" t="n">
        <v>22.86</v>
      </c>
      <c r="AR53" s="1" t="n">
        <v>20.69</v>
      </c>
      <c r="AS53" s="1" t="n">
        <v>21.27</v>
      </c>
      <c r="AT53" s="1" t="n">
        <v>21.28</v>
      </c>
      <c r="AU53" s="1" t="n">
        <v>22.07</v>
      </c>
      <c r="AV53" s="1" t="n">
        <v>22.24</v>
      </c>
      <c r="AW53" s="1" t="n">
        <v>21.95</v>
      </c>
      <c r="AY53" s="1" t="n">
        <v>21.92</v>
      </c>
      <c r="AZ53" s="1" t="n">
        <v>21.28</v>
      </c>
      <c r="EA53" s="1" t="s">
        <v>27</v>
      </c>
    </row>
    <row r="54" customFormat="false" ht="15" hidden="false" customHeight="true" outlineLevel="0" collapsed="false">
      <c r="A54" s="1" t="s">
        <v>807</v>
      </c>
      <c r="B54" s="1" t="s">
        <v>6420</v>
      </c>
      <c r="C54" s="1" t="n">
        <v>15.35</v>
      </c>
      <c r="AM54" s="1" t="n">
        <v>8.5</v>
      </c>
      <c r="AN54" s="1" t="n">
        <v>8.44</v>
      </c>
      <c r="AO54" s="1" t="n">
        <v>8.52</v>
      </c>
      <c r="AQ54" s="1" t="n">
        <v>8.68</v>
      </c>
      <c r="AR54" s="1" t="n">
        <v>8.48</v>
      </c>
      <c r="AT54" s="1" t="n">
        <v>8.81</v>
      </c>
      <c r="AU54" s="1" t="n">
        <v>9.3</v>
      </c>
      <c r="AV54" s="1" t="n">
        <v>9.28</v>
      </c>
      <c r="AW54" s="1" t="n">
        <v>9</v>
      </c>
      <c r="AX54" s="1" t="n">
        <v>9.25</v>
      </c>
      <c r="AY54" s="1" t="n">
        <v>9</v>
      </c>
      <c r="AZ54" s="1" t="n">
        <v>8.6</v>
      </c>
      <c r="BA54" s="1" t="n">
        <v>8.61</v>
      </c>
      <c r="BB54" s="1" t="n">
        <v>8.65</v>
      </c>
      <c r="BC54" s="1" t="n">
        <v>8.72</v>
      </c>
      <c r="BE54" s="1" t="n">
        <v>8.7</v>
      </c>
      <c r="BF54" s="1" t="n">
        <v>8.36</v>
      </c>
      <c r="BG54" s="1" t="n">
        <v>8.4</v>
      </c>
      <c r="BH54" s="1"/>
      <c r="BI54" s="1" t="n">
        <v>8.48</v>
      </c>
      <c r="BJ54" s="1" t="n">
        <v>8.58</v>
      </c>
      <c r="BK54" s="1"/>
      <c r="BL54" s="1" t="n">
        <v>8.58</v>
      </c>
      <c r="BM54" s="1" t="n">
        <v>8.6</v>
      </c>
      <c r="BN54" s="1" t="n">
        <v>8.48</v>
      </c>
      <c r="BO54" s="1" t="n">
        <v>8.53</v>
      </c>
      <c r="EA54" s="1" t="s">
        <v>27</v>
      </c>
    </row>
    <row r="55" customFormat="false" ht="15" hidden="false" customHeight="true" outlineLevel="0" collapsed="false">
      <c r="A55" s="1" t="s">
        <v>1452</v>
      </c>
      <c r="B55" s="1" t="s">
        <v>6427</v>
      </c>
      <c r="C55" s="1" t="n">
        <v>40</v>
      </c>
      <c r="R55" s="1" t="n">
        <v>22.85</v>
      </c>
      <c r="S55" s="1" t="n">
        <v>22.49</v>
      </c>
      <c r="T55" s="1" t="n">
        <v>22.54</v>
      </c>
      <c r="U55" s="1" t="n">
        <v>22.71</v>
      </c>
      <c r="V55" s="1" t="n">
        <v>23.25</v>
      </c>
      <c r="W55" s="1" t="n">
        <v>22.9</v>
      </c>
      <c r="X55" s="1" t="n">
        <v>23.09</v>
      </c>
      <c r="Y55" s="1" t="n">
        <v>22.85</v>
      </c>
      <c r="Z55" s="1" t="n">
        <v>22.86</v>
      </c>
      <c r="AA55" s="1" t="n">
        <v>22.85</v>
      </c>
      <c r="AB55" s="1" t="n">
        <v>23.15</v>
      </c>
      <c r="AC55" s="1" t="n">
        <v>22.73</v>
      </c>
      <c r="AD55" s="1" t="n">
        <v>22.5</v>
      </c>
      <c r="AE55" s="1" t="n">
        <v>23.06</v>
      </c>
      <c r="AF55" s="1" t="n">
        <v>23.2</v>
      </c>
      <c r="AG55" s="1" t="n">
        <v>21.9</v>
      </c>
      <c r="AH55" s="1" t="n">
        <v>21.05</v>
      </c>
      <c r="AI55" s="1" t="n">
        <v>21.05</v>
      </c>
      <c r="AJ55" s="1" t="n">
        <v>20.42</v>
      </c>
      <c r="AK55" s="1" t="n">
        <v>18.95</v>
      </c>
      <c r="AL55" s="1" t="n">
        <v>19.46</v>
      </c>
      <c r="AM55" s="1" t="n">
        <v>21.67</v>
      </c>
      <c r="AN55" s="1" t="n">
        <v>20.96</v>
      </c>
      <c r="AO55" s="1" t="n">
        <v>21.41</v>
      </c>
      <c r="AP55" s="1" t="n">
        <v>22.11</v>
      </c>
      <c r="AQ55" s="1" t="n">
        <v>22.22</v>
      </c>
      <c r="AR55" s="1" t="n">
        <v>21.4</v>
      </c>
      <c r="AS55" s="1" t="n">
        <v>21.73</v>
      </c>
      <c r="AT55" s="1" t="n">
        <v>22.56</v>
      </c>
      <c r="AX55" s="1" t="n">
        <v>23.24</v>
      </c>
      <c r="AY55" s="1" t="n">
        <v>22.84</v>
      </c>
      <c r="AZ55" s="1" t="n">
        <v>21.6</v>
      </c>
      <c r="BA55" s="1" t="n">
        <v>22.49</v>
      </c>
      <c r="BB55" s="1" t="n">
        <v>22.4</v>
      </c>
      <c r="BC55" s="1" t="n">
        <v>22.62</v>
      </c>
      <c r="BD55" s="1" t="n">
        <v>22.41</v>
      </c>
      <c r="BE55" s="1" t="n">
        <v>22</v>
      </c>
      <c r="BF55" s="1" t="n">
        <v>20.99</v>
      </c>
      <c r="BG55" s="1" t="n">
        <v>21.91</v>
      </c>
      <c r="BH55" s="1"/>
      <c r="BI55" s="1" t="n">
        <v>21.98</v>
      </c>
      <c r="BJ55" s="1" t="n">
        <v>22.4</v>
      </c>
      <c r="BN55" s="1" t="n">
        <v>21.93</v>
      </c>
      <c r="BO55" s="1" t="n">
        <v>22.72</v>
      </c>
      <c r="BP55" s="1" t="n">
        <v>22.35</v>
      </c>
      <c r="BT55" s="1"/>
      <c r="BU55" s="1"/>
      <c r="BV55" s="1"/>
      <c r="BW55" s="1"/>
      <c r="BX55" s="1"/>
      <c r="BY55" s="1"/>
      <c r="BZ55" s="1" t="n">
        <v>24.3</v>
      </c>
      <c r="CA55" s="1"/>
      <c r="CB55" s="1"/>
      <c r="CC55" s="1"/>
      <c r="CD55" s="1"/>
      <c r="CE55" s="1" t="n">
        <v>23.8</v>
      </c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 t="n">
        <v>24.19</v>
      </c>
      <c r="CW55" s="1"/>
      <c r="CX55" s="1"/>
      <c r="CY55" s="1"/>
      <c r="CZ55" s="1" t="n">
        <v>24.28</v>
      </c>
      <c r="DA55" s="1"/>
      <c r="DB55" s="1"/>
      <c r="DC55" s="1" t="n">
        <v>24.52</v>
      </c>
      <c r="DD55" s="1"/>
      <c r="DE55" s="1"/>
      <c r="DF55" s="1"/>
      <c r="DG55" s="1" t="n">
        <v>24.25</v>
      </c>
      <c r="DH55" s="1" t="n">
        <v>24.43</v>
      </c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 t="s">
        <v>27</v>
      </c>
    </row>
    <row r="56" customFormat="false" ht="15" hidden="false" customHeight="true" outlineLevel="0" collapsed="false">
      <c r="A56" s="1" t="s">
        <v>1884</v>
      </c>
      <c r="B56" s="1" t="s">
        <v>6428</v>
      </c>
      <c r="C56" s="1" t="n">
        <v>13</v>
      </c>
      <c r="S56" s="1" t="n">
        <v>10.62</v>
      </c>
      <c r="T56" s="1" t="n">
        <v>10.8</v>
      </c>
      <c r="U56" s="1" t="n">
        <v>10.75</v>
      </c>
      <c r="V56" s="1" t="n">
        <v>10.46</v>
      </c>
      <c r="W56" s="1" t="n">
        <v>10.85</v>
      </c>
      <c r="X56" s="1" t="n">
        <v>10.75</v>
      </c>
      <c r="Y56" s="1" t="n">
        <v>10.75</v>
      </c>
      <c r="Z56" s="1" t="n">
        <v>10.48</v>
      </c>
      <c r="AA56" s="1" t="n">
        <v>10.71</v>
      </c>
      <c r="AB56" s="1" t="n">
        <v>10.6</v>
      </c>
      <c r="AC56" s="1" t="n">
        <v>10.7</v>
      </c>
      <c r="AD56" s="1" t="n">
        <v>10.54</v>
      </c>
      <c r="AE56" s="1" t="n">
        <v>10.77</v>
      </c>
      <c r="AF56" s="1" t="n">
        <v>10.72</v>
      </c>
      <c r="AG56" s="1" t="n">
        <v>9.93</v>
      </c>
      <c r="AH56" s="1" t="n">
        <v>10.34</v>
      </c>
      <c r="AI56" s="1" t="n">
        <v>10.59</v>
      </c>
      <c r="AJ56" s="1" t="n">
        <v>10.51</v>
      </c>
      <c r="AK56" s="1" t="n">
        <v>10.34</v>
      </c>
      <c r="AL56" s="1" t="n">
        <v>10.28</v>
      </c>
      <c r="AM56" s="1" t="n">
        <v>10.43</v>
      </c>
      <c r="AN56" s="1" t="n">
        <v>10.8</v>
      </c>
      <c r="AO56" s="1" t="n">
        <v>10.69</v>
      </c>
      <c r="AP56" s="1" t="n">
        <v>10.35</v>
      </c>
      <c r="AQ56" s="1" t="n">
        <v>10.75</v>
      </c>
      <c r="AR56" s="1" t="n">
        <v>10.42</v>
      </c>
      <c r="AS56" s="1" t="n">
        <v>10.31</v>
      </c>
      <c r="AT56" s="1" t="n">
        <v>10.7</v>
      </c>
      <c r="AU56" s="1" t="n">
        <v>10.63</v>
      </c>
      <c r="AV56" s="1" t="n">
        <v>10.73</v>
      </c>
      <c r="AW56" s="1" t="n">
        <v>10.45</v>
      </c>
      <c r="AX56" s="1" t="n">
        <v>10.43</v>
      </c>
      <c r="AY56" s="1" t="n">
        <v>10.48</v>
      </c>
      <c r="AZ56" s="1" t="n">
        <v>10.35</v>
      </c>
      <c r="EA56" s="1" t="s">
        <v>27</v>
      </c>
    </row>
    <row r="57" customFormat="false" ht="15" hidden="false" customHeight="true" outlineLevel="0" collapsed="false">
      <c r="A57" s="1" t="s">
        <v>692</v>
      </c>
      <c r="B57" s="1" t="s">
        <v>6429</v>
      </c>
      <c r="C57" s="1" t="n">
        <v>14</v>
      </c>
      <c r="U57" s="1" t="n">
        <v>6.7</v>
      </c>
      <c r="V57" s="1" t="n">
        <v>8.2</v>
      </c>
      <c r="W57" s="1" t="n">
        <v>6.97</v>
      </c>
      <c r="Y57" s="1" t="n">
        <v>6.85</v>
      </c>
      <c r="Z57" s="1" t="n">
        <v>6.88</v>
      </c>
      <c r="AA57" s="1" t="n">
        <v>6.9</v>
      </c>
      <c r="AC57" s="1" t="n">
        <v>6.8</v>
      </c>
      <c r="AD57" s="1" t="n">
        <v>6.45</v>
      </c>
      <c r="AE57" s="1" t="n">
        <v>7.09</v>
      </c>
      <c r="AF57" s="1" t="n">
        <v>7.09</v>
      </c>
      <c r="AG57" s="1" t="n">
        <v>6.32</v>
      </c>
      <c r="AH57" s="1" t="n">
        <v>5.91</v>
      </c>
      <c r="AI57" s="1" t="n">
        <v>6.12</v>
      </c>
      <c r="AJ57" s="1" t="n">
        <v>5.93</v>
      </c>
      <c r="AK57" s="1" t="n">
        <v>5.63</v>
      </c>
      <c r="AL57" s="1" t="n">
        <v>5.6</v>
      </c>
      <c r="AM57" s="1" t="n">
        <v>6.18</v>
      </c>
      <c r="AN57" s="1" t="n">
        <v>5.84</v>
      </c>
      <c r="AO57" s="1" t="n">
        <v>6.26</v>
      </c>
      <c r="AP57" s="1" t="n">
        <v>6.53</v>
      </c>
      <c r="AQ57" s="1" t="n">
        <v>8.07</v>
      </c>
      <c r="AR57" s="1" t="n">
        <v>6.35</v>
      </c>
      <c r="AS57" s="1" t="n">
        <v>10.12</v>
      </c>
      <c r="AT57" s="1" t="n">
        <v>7.12</v>
      </c>
      <c r="AU57" s="1" t="n">
        <v>7.53</v>
      </c>
      <c r="AV57" s="1" t="n">
        <v>7.69</v>
      </c>
      <c r="AW57" s="1" t="n">
        <v>7.3</v>
      </c>
      <c r="AX57" s="1" t="n">
        <v>7.35</v>
      </c>
      <c r="AY57" s="1" t="n">
        <v>7.26</v>
      </c>
      <c r="AZ57" s="1" t="n">
        <v>6.74</v>
      </c>
      <c r="BA57" s="1" t="n">
        <v>7.06</v>
      </c>
      <c r="BC57" s="1" t="n">
        <v>8.88</v>
      </c>
      <c r="BD57" s="1" t="n">
        <v>7.04</v>
      </c>
      <c r="BE57" s="1" t="n">
        <v>6.7</v>
      </c>
      <c r="BF57" s="1" t="n">
        <v>6.28</v>
      </c>
      <c r="BG57" s="1" t="n">
        <v>7.45</v>
      </c>
      <c r="BH57" s="1"/>
      <c r="BI57" s="1" t="n">
        <v>6.73</v>
      </c>
      <c r="BJ57" s="1" t="n">
        <v>7.13</v>
      </c>
      <c r="BM57" s="1" t="n">
        <v>7.09</v>
      </c>
      <c r="BQ57" s="1"/>
      <c r="BR57" s="1"/>
      <c r="BS57" s="1" t="n">
        <v>13.8</v>
      </c>
      <c r="BT57" s="1"/>
      <c r="BU57" s="1"/>
      <c r="BV57" s="1"/>
      <c r="BW57" s="1"/>
      <c r="BX57" s="1"/>
      <c r="BY57" s="1"/>
      <c r="BZ57" s="1" t="n">
        <v>14.32</v>
      </c>
      <c r="EA57" s="1" t="s">
        <v>27</v>
      </c>
    </row>
    <row r="58" customFormat="false" ht="15" hidden="false" customHeight="true" outlineLevel="0" collapsed="false">
      <c r="A58" s="1" t="s">
        <v>1757</v>
      </c>
      <c r="B58" s="1" t="s">
        <v>6430</v>
      </c>
      <c r="C58" s="1" t="n">
        <v>55</v>
      </c>
      <c r="U58" s="1" t="n">
        <v>35.95</v>
      </c>
      <c r="V58" s="1" t="n">
        <v>35.4</v>
      </c>
      <c r="W58" s="1" t="n">
        <v>35.89</v>
      </c>
      <c r="X58" s="1" t="n">
        <v>35.48</v>
      </c>
      <c r="Y58" s="1" t="n">
        <v>35.3</v>
      </c>
      <c r="Z58" s="1" t="n">
        <v>35.38</v>
      </c>
      <c r="AA58" s="1" t="n">
        <v>35.47</v>
      </c>
      <c r="AB58" s="1" t="n">
        <v>35.49</v>
      </c>
      <c r="AC58" s="1" t="n">
        <v>35.4</v>
      </c>
      <c r="AD58" s="1" t="n">
        <v>35.28</v>
      </c>
      <c r="AE58" s="1" t="n">
        <v>35.42</v>
      </c>
      <c r="AF58" s="1" t="n">
        <v>35.46</v>
      </c>
      <c r="AG58" s="1" t="n">
        <v>35.33</v>
      </c>
      <c r="AH58" s="1" t="n">
        <v>34.97</v>
      </c>
      <c r="AI58" s="1" t="n">
        <v>34.57</v>
      </c>
      <c r="AJ58" s="1" t="n">
        <v>34.75</v>
      </c>
      <c r="AK58" s="1" t="n">
        <v>32.83</v>
      </c>
      <c r="AL58" s="1" t="n">
        <v>32.32</v>
      </c>
      <c r="AM58" s="1" t="n">
        <v>34.85</v>
      </c>
      <c r="AN58" s="1" t="n">
        <v>34.28</v>
      </c>
      <c r="AO58" s="1" t="n">
        <v>33.98</v>
      </c>
      <c r="AP58" s="1" t="n">
        <v>34.42</v>
      </c>
      <c r="AQ58" s="1" t="n">
        <v>34.58</v>
      </c>
      <c r="AR58" s="1" t="n">
        <v>34.36</v>
      </c>
      <c r="AS58" s="1" t="n">
        <v>34.22</v>
      </c>
      <c r="AT58" s="1" t="n">
        <v>34.94</v>
      </c>
      <c r="AU58" s="1" t="n">
        <v>35.42</v>
      </c>
      <c r="AV58" s="1" t="n">
        <v>35.55</v>
      </c>
      <c r="AW58" s="1" t="n">
        <v>35.56</v>
      </c>
      <c r="AX58" s="1" t="n">
        <v>35.68</v>
      </c>
      <c r="AY58" s="1" t="n">
        <v>35.69</v>
      </c>
      <c r="AZ58" s="1" t="n">
        <v>35.21</v>
      </c>
      <c r="EA58" s="1" t="s">
        <v>27</v>
      </c>
    </row>
    <row r="59" customFormat="false" ht="15" hidden="false" customHeight="true" outlineLevel="0" collapsed="false">
      <c r="A59" s="1" t="s">
        <v>2042</v>
      </c>
      <c r="B59" s="1" t="s">
        <v>6431</v>
      </c>
      <c r="C59" s="1" t="n">
        <v>16</v>
      </c>
      <c r="W59" s="1" t="n">
        <v>12.75</v>
      </c>
      <c r="X59" s="1" t="n">
        <v>12.44</v>
      </c>
      <c r="Y59" s="1" t="n">
        <v>12.25</v>
      </c>
      <c r="Z59" s="1" t="n">
        <v>12.03</v>
      </c>
      <c r="AA59" s="1" t="n">
        <v>11.77</v>
      </c>
      <c r="AB59" s="1" t="n">
        <v>11.79</v>
      </c>
      <c r="AC59" s="1" t="n">
        <v>11.63</v>
      </c>
      <c r="AD59" s="1" t="n">
        <v>10.73</v>
      </c>
      <c r="AE59" s="1" t="n">
        <v>13.17</v>
      </c>
      <c r="AF59" s="1" t="n">
        <v>11.61</v>
      </c>
      <c r="AG59" s="1" t="n">
        <v>10.38</v>
      </c>
      <c r="AH59" s="1" t="n">
        <v>11.12</v>
      </c>
      <c r="AI59" s="1" t="n">
        <v>10.74</v>
      </c>
      <c r="AJ59" s="1" t="n">
        <v>10.46</v>
      </c>
      <c r="AK59" s="1" t="n">
        <v>10.98</v>
      </c>
      <c r="AL59" s="1" t="n">
        <v>9.76</v>
      </c>
      <c r="AM59" s="1" t="n">
        <v>10.88</v>
      </c>
      <c r="AN59" s="1" t="n">
        <v>10.82</v>
      </c>
      <c r="AO59" s="1" t="n">
        <v>11.64</v>
      </c>
      <c r="AP59" s="1" t="n">
        <v>12.49</v>
      </c>
      <c r="AQ59" s="1" t="n">
        <v>12.76</v>
      </c>
      <c r="AR59" s="1" t="n">
        <v>11.94</v>
      </c>
      <c r="AS59" s="1" t="n">
        <v>12.63</v>
      </c>
      <c r="AT59" s="1" t="n">
        <v>12.89</v>
      </c>
      <c r="AU59" s="1" t="n">
        <v>13.01</v>
      </c>
      <c r="AV59" s="1" t="n">
        <v>11.98</v>
      </c>
      <c r="AW59" s="1" t="n">
        <v>11.5</v>
      </c>
      <c r="AX59" s="1" t="n">
        <v>12.82</v>
      </c>
      <c r="AY59" s="1" t="n">
        <v>11.86</v>
      </c>
      <c r="AZ59" s="1" t="n">
        <v>11.39</v>
      </c>
      <c r="BA59" s="1" t="n">
        <v>13.65</v>
      </c>
      <c r="BC59" s="1" t="n">
        <v>13.6</v>
      </c>
      <c r="BD59" s="1" t="n">
        <v>12.31</v>
      </c>
      <c r="BE59" s="1" t="n">
        <v>13.1</v>
      </c>
      <c r="BF59" s="1" t="n">
        <v>11.5</v>
      </c>
      <c r="BG59" s="1" t="n">
        <v>12.86</v>
      </c>
      <c r="BH59" s="1"/>
      <c r="BI59" s="1" t="n">
        <v>13.14</v>
      </c>
      <c r="BJ59" s="1" t="n">
        <v>13.7</v>
      </c>
      <c r="BK59" s="1"/>
      <c r="BL59" s="1" t="n">
        <v>13.65</v>
      </c>
      <c r="BM59" s="1" t="n">
        <v>13.71</v>
      </c>
      <c r="BN59" s="1" t="n">
        <v>14.12</v>
      </c>
      <c r="BO59" s="1" t="n">
        <v>15.59</v>
      </c>
      <c r="BP59" s="1" t="n">
        <v>15.3</v>
      </c>
      <c r="BQ59" s="1"/>
      <c r="BR59" s="1"/>
      <c r="BS59" s="1" t="n">
        <v>15.7</v>
      </c>
      <c r="BT59" s="1"/>
      <c r="BU59" s="1"/>
      <c r="BV59" s="1"/>
      <c r="BW59" s="1"/>
      <c r="BX59" s="1"/>
      <c r="BY59" s="1"/>
      <c r="BZ59" s="1" t="n">
        <v>16.93</v>
      </c>
      <c r="CA59" s="1"/>
      <c r="CB59" s="1"/>
      <c r="CC59" s="1"/>
      <c r="CD59" s="1"/>
      <c r="CE59" s="1" t="n">
        <v>16.3</v>
      </c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 t="n">
        <v>16.95</v>
      </c>
      <c r="CR59" s="1"/>
      <c r="CS59" s="1"/>
      <c r="CT59" s="1"/>
      <c r="CU59" s="1"/>
      <c r="CV59" s="1" t="n">
        <v>17.05</v>
      </c>
      <c r="CW59" s="1"/>
      <c r="CX59" s="1"/>
      <c r="CY59" s="1"/>
      <c r="CZ59" s="1" t="n">
        <v>16.89</v>
      </c>
      <c r="DA59" s="1"/>
      <c r="DB59" s="1"/>
      <c r="DC59" s="1" t="n">
        <v>16.89</v>
      </c>
      <c r="DD59" s="1"/>
      <c r="DE59" s="1"/>
      <c r="DF59" s="1"/>
      <c r="DG59" s="1" t="n">
        <v>17.15</v>
      </c>
      <c r="EA59" s="1" t="s">
        <v>27</v>
      </c>
    </row>
    <row r="60" customFormat="false" ht="15" hidden="false" customHeight="true" outlineLevel="0" collapsed="false">
      <c r="A60" s="1" t="s">
        <v>1812</v>
      </c>
      <c r="B60" s="1" t="s">
        <v>6431</v>
      </c>
      <c r="C60" s="1" t="n">
        <v>16</v>
      </c>
      <c r="W60" s="1" t="n">
        <v>9.5</v>
      </c>
      <c r="X60" s="1" t="n">
        <v>9.52</v>
      </c>
      <c r="Y60" s="1" t="n">
        <v>9.33</v>
      </c>
      <c r="Z60" s="1" t="n">
        <v>9.45</v>
      </c>
      <c r="AA60" s="1" t="n">
        <v>9.42</v>
      </c>
      <c r="AB60" s="1" t="n">
        <v>9.44</v>
      </c>
      <c r="AC60" s="1" t="n">
        <v>8.29</v>
      </c>
      <c r="AD60" s="1" t="n">
        <v>8.88</v>
      </c>
      <c r="AE60" s="1" t="n">
        <v>9.63</v>
      </c>
      <c r="AF60" s="1" t="n">
        <v>9.56</v>
      </c>
      <c r="AG60" s="1" t="n">
        <v>9</v>
      </c>
      <c r="AH60" s="1" t="n">
        <v>8.07</v>
      </c>
      <c r="AI60" s="1" t="n">
        <v>7.25</v>
      </c>
      <c r="AJ60" s="1" t="n">
        <v>7.15</v>
      </c>
      <c r="AK60" s="1" t="n">
        <v>6.77</v>
      </c>
      <c r="AL60" s="1" t="n">
        <v>6.7</v>
      </c>
      <c r="AM60" s="1" t="n">
        <v>7.08</v>
      </c>
      <c r="AN60" s="1" t="n">
        <v>7.17</v>
      </c>
      <c r="AO60" s="1" t="n">
        <v>7.44</v>
      </c>
      <c r="AP60" s="1" t="n">
        <v>8.13</v>
      </c>
      <c r="AQ60" s="1" t="n">
        <v>8.18</v>
      </c>
      <c r="AR60" s="1" t="n">
        <v>8.12</v>
      </c>
      <c r="AS60" s="1" t="n">
        <v>8.04</v>
      </c>
      <c r="AT60" s="1" t="n">
        <v>8.54</v>
      </c>
      <c r="AU60" s="1" t="n">
        <v>8.89</v>
      </c>
      <c r="AV60" s="1" t="n">
        <v>8.94</v>
      </c>
      <c r="AW60" s="1" t="n">
        <v>8.77</v>
      </c>
      <c r="AX60" s="1" t="n">
        <v>8.59</v>
      </c>
      <c r="AY60" s="1" t="n">
        <v>8.65</v>
      </c>
      <c r="AZ60" s="1" t="n">
        <v>8.23</v>
      </c>
      <c r="EA60" s="1" t="s">
        <v>27</v>
      </c>
    </row>
    <row r="61" customFormat="false" ht="15" hidden="false" customHeight="true" outlineLevel="0" collapsed="false">
      <c r="A61" s="1" t="s">
        <v>991</v>
      </c>
      <c r="B61" s="1" t="s">
        <v>6432</v>
      </c>
      <c r="C61" s="1" t="n">
        <v>22</v>
      </c>
      <c r="AJ61" s="1" t="n">
        <v>11.23</v>
      </c>
      <c r="AK61" s="1" t="n">
        <v>11.03</v>
      </c>
      <c r="AL61" s="1" t="n">
        <v>11.39</v>
      </c>
      <c r="AM61" s="1" t="n">
        <v>12.37</v>
      </c>
      <c r="AN61" s="1" t="n">
        <v>11.8</v>
      </c>
      <c r="AO61" s="1" t="n">
        <v>12.41</v>
      </c>
      <c r="AP61" s="1" t="n">
        <v>12.55</v>
      </c>
      <c r="AQ61" s="1" t="n">
        <v>12.48</v>
      </c>
      <c r="AR61" s="1" t="n">
        <v>12.03</v>
      </c>
      <c r="AS61" s="1" t="n">
        <v>11.9</v>
      </c>
      <c r="AT61" s="1" t="n">
        <v>12.68</v>
      </c>
      <c r="AU61" s="1" t="n">
        <v>12.89</v>
      </c>
      <c r="AV61" s="1" t="n">
        <v>12.95</v>
      </c>
      <c r="AW61" s="1" t="n">
        <v>12.83</v>
      </c>
      <c r="AX61" s="1" t="n">
        <v>12.64</v>
      </c>
      <c r="AY61" s="1" t="n">
        <v>12.38</v>
      </c>
      <c r="AZ61" s="1" t="n">
        <v>11.52</v>
      </c>
      <c r="BA61" s="1" t="n">
        <v>12.06</v>
      </c>
      <c r="BB61" s="1" t="n">
        <v>12.2</v>
      </c>
      <c r="BC61" s="1" t="n">
        <v>11.96</v>
      </c>
      <c r="EA61" s="1" t="s">
        <v>27</v>
      </c>
    </row>
    <row r="62" customFormat="false" ht="15" hidden="false" customHeight="true" outlineLevel="0" collapsed="false">
      <c r="A62" s="1" t="s">
        <v>1523</v>
      </c>
      <c r="B62" s="1" t="s">
        <v>6433</v>
      </c>
      <c r="C62" s="1" t="n">
        <v>30</v>
      </c>
      <c r="AJ62" s="1" t="n">
        <v>14.23</v>
      </c>
      <c r="AK62" s="1" t="n">
        <v>14.09</v>
      </c>
      <c r="AL62" s="1" t="n">
        <v>13.89</v>
      </c>
      <c r="AM62" s="1" t="n">
        <v>14.59</v>
      </c>
      <c r="AN62" s="1" t="n">
        <v>14.56</v>
      </c>
      <c r="AO62" s="1" t="n">
        <v>14.88</v>
      </c>
      <c r="AP62" s="1" t="n">
        <v>14.89</v>
      </c>
      <c r="AQ62" s="1" t="n">
        <v>14.83</v>
      </c>
      <c r="AR62" s="1" t="n">
        <v>14.61</v>
      </c>
      <c r="AS62" s="1" t="n">
        <v>14.24</v>
      </c>
      <c r="AT62" s="1" t="n">
        <v>15.55</v>
      </c>
      <c r="AU62" s="1" t="n">
        <v>15.27</v>
      </c>
      <c r="AV62" s="1" t="n">
        <v>15.41</v>
      </c>
      <c r="AW62" s="1" t="n">
        <v>15.31</v>
      </c>
      <c r="AX62" s="1" t="n">
        <v>15.23</v>
      </c>
      <c r="AY62" s="1" t="n">
        <v>15.18</v>
      </c>
      <c r="AZ62" s="1" t="n">
        <v>11.54</v>
      </c>
      <c r="BA62" s="1" t="n">
        <v>14.75</v>
      </c>
      <c r="BB62" s="1" t="n">
        <v>14.83</v>
      </c>
      <c r="BC62" s="1" t="n">
        <v>14.78</v>
      </c>
      <c r="BD62" s="1" t="n">
        <v>14.75</v>
      </c>
      <c r="BE62" s="1" t="n">
        <v>14.6</v>
      </c>
      <c r="BG62" s="1" t="n">
        <v>14.22</v>
      </c>
      <c r="BH62" s="1"/>
      <c r="BI62" s="1" t="n">
        <v>14.55</v>
      </c>
      <c r="BJ62" s="1" t="n">
        <v>15.09</v>
      </c>
      <c r="BK62" s="1"/>
      <c r="BL62" s="1" t="n">
        <v>14.71</v>
      </c>
      <c r="BM62" s="1" t="n">
        <v>14.93</v>
      </c>
      <c r="BN62" s="1" t="n">
        <v>14.89</v>
      </c>
      <c r="BO62" s="1" t="n">
        <v>15.19</v>
      </c>
      <c r="BP62" s="1" t="n">
        <v>14.5</v>
      </c>
      <c r="BQ62" s="1"/>
      <c r="BR62" s="1"/>
      <c r="BS62" s="1" t="n">
        <v>15</v>
      </c>
      <c r="BT62" s="1"/>
      <c r="BU62" s="1"/>
      <c r="BV62" s="1"/>
      <c r="BW62" s="1"/>
      <c r="BX62" s="1"/>
      <c r="BY62" s="1"/>
      <c r="BZ62" s="1" t="n">
        <v>16.8</v>
      </c>
      <c r="EA62" s="1" t="s">
        <v>27</v>
      </c>
    </row>
    <row r="63" customFormat="false" ht="15" hidden="false" customHeight="true" outlineLevel="0" collapsed="false">
      <c r="A63" s="1" t="s">
        <v>865</v>
      </c>
      <c r="B63" s="1" t="s">
        <v>6434</v>
      </c>
      <c r="C63" s="1" t="n">
        <v>30</v>
      </c>
      <c r="AR63" s="1" t="n">
        <v>9.61</v>
      </c>
      <c r="AT63" s="1" t="n">
        <v>10.05</v>
      </c>
      <c r="AU63" s="1" t="n">
        <v>10.42</v>
      </c>
      <c r="AV63" s="1" t="n">
        <v>10.48</v>
      </c>
      <c r="AW63" s="1" t="n">
        <v>10.37</v>
      </c>
      <c r="AX63" s="1" t="n">
        <v>11.16</v>
      </c>
      <c r="AY63" s="1" t="n">
        <v>10.35</v>
      </c>
      <c r="AZ63" s="1" t="n">
        <v>9.94</v>
      </c>
      <c r="BA63" s="1" t="n">
        <v>10.45</v>
      </c>
      <c r="BC63" s="1" t="n">
        <v>10.41</v>
      </c>
      <c r="BD63" s="1" t="n">
        <v>9.94</v>
      </c>
      <c r="BE63" s="1" t="n">
        <v>9.9</v>
      </c>
      <c r="BF63" s="1" t="n">
        <v>9.57</v>
      </c>
      <c r="BG63" s="1" t="n">
        <v>10.76</v>
      </c>
      <c r="BH63" s="1"/>
      <c r="BI63" s="1" t="n">
        <v>9.69</v>
      </c>
      <c r="BJ63" s="1" t="n">
        <v>10</v>
      </c>
      <c r="BM63" s="1" t="n">
        <v>10.06</v>
      </c>
      <c r="BO63" s="1" t="n">
        <v>10.08</v>
      </c>
      <c r="EA63" s="1" t="s">
        <v>27</v>
      </c>
    </row>
    <row r="64" customFormat="false" ht="15" hidden="false" customHeight="true" outlineLevel="0" collapsed="false">
      <c r="A64" s="1" t="s">
        <v>2964</v>
      </c>
      <c r="B64" s="1" t="s">
        <v>6435</v>
      </c>
      <c r="C64" s="1" t="n">
        <v>28</v>
      </c>
      <c r="AR64" s="1" t="n">
        <v>8.25</v>
      </c>
      <c r="AS64" s="1" t="n">
        <v>8.23</v>
      </c>
      <c r="AT64" s="1" t="n">
        <v>8.8</v>
      </c>
      <c r="AU64" s="1" t="n">
        <v>9.49</v>
      </c>
      <c r="AV64" s="1" t="n">
        <v>9.25</v>
      </c>
      <c r="AW64" s="1" t="n">
        <v>9.1</v>
      </c>
      <c r="AX64" s="1" t="n">
        <v>9.27</v>
      </c>
      <c r="AY64" s="1" t="n">
        <v>9.23</v>
      </c>
      <c r="AZ64" s="1" t="n">
        <v>8.51</v>
      </c>
      <c r="BA64" s="1" t="n">
        <v>9.34</v>
      </c>
      <c r="BB64" s="1" t="n">
        <v>9.44</v>
      </c>
      <c r="BC64" s="1" t="n">
        <v>9.46</v>
      </c>
      <c r="BD64" s="1" t="n">
        <v>9.43</v>
      </c>
      <c r="BF64" s="1" t="n">
        <v>8.53</v>
      </c>
      <c r="BG64" s="1" t="n">
        <v>9</v>
      </c>
      <c r="BH64" s="1"/>
      <c r="BI64" s="1" t="n">
        <v>9.28</v>
      </c>
      <c r="BJ64" s="1" t="n">
        <v>9.5</v>
      </c>
      <c r="BK64" s="1"/>
      <c r="BL64" s="1" t="n">
        <v>9.34</v>
      </c>
      <c r="BM64" s="1" t="n">
        <v>9.49</v>
      </c>
      <c r="BN64" s="1" t="n">
        <v>9.29</v>
      </c>
      <c r="BO64" s="1" t="n">
        <v>9.6</v>
      </c>
      <c r="BP64" s="1" t="n">
        <v>9.3</v>
      </c>
      <c r="BQ64" s="1"/>
      <c r="BR64" s="1"/>
      <c r="BS64" s="1" t="n">
        <v>9.7</v>
      </c>
      <c r="BT64" s="1"/>
      <c r="BU64" s="1"/>
      <c r="BV64" s="1"/>
      <c r="BW64" s="1"/>
      <c r="BX64" s="1"/>
      <c r="BY64" s="1"/>
      <c r="BZ64" s="1" t="n">
        <v>10.9</v>
      </c>
      <c r="CA64" s="1"/>
      <c r="CB64" s="1"/>
      <c r="CC64" s="1"/>
      <c r="CD64" s="1"/>
      <c r="CE64" s="1" t="n">
        <v>9</v>
      </c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 t="n">
        <v>10.2</v>
      </c>
      <c r="CR64" s="1"/>
      <c r="CS64" s="1"/>
      <c r="CT64" s="1"/>
      <c r="CU64" s="1"/>
      <c r="CV64" s="1" t="n">
        <v>10.45</v>
      </c>
      <c r="CW64" s="1"/>
      <c r="CX64" s="1"/>
      <c r="CY64" s="1"/>
      <c r="CZ64" s="1" t="n">
        <v>10.57</v>
      </c>
      <c r="DA64" s="1"/>
      <c r="DB64" s="1"/>
      <c r="DC64" s="1" t="n">
        <v>11.05</v>
      </c>
      <c r="DD64" s="1"/>
      <c r="DE64" s="1"/>
      <c r="DF64" s="1"/>
      <c r="DG64" s="1" t="n">
        <v>10.7</v>
      </c>
      <c r="DH64" s="1" t="n">
        <v>10.88</v>
      </c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 t="s">
        <v>27</v>
      </c>
    </row>
    <row r="65" customFormat="false" ht="15" hidden="false" customHeight="true" outlineLevel="0" collapsed="false">
      <c r="A65" s="1" t="s">
        <v>2555</v>
      </c>
      <c r="B65" s="1" t="s">
        <v>6436</v>
      </c>
      <c r="C65" s="1" t="n">
        <v>43</v>
      </c>
      <c r="AR65" s="1" t="n">
        <v>23.66</v>
      </c>
      <c r="AS65" s="1" t="n">
        <v>23.45</v>
      </c>
      <c r="AT65" s="1" t="n">
        <v>24.29</v>
      </c>
      <c r="AU65" s="1" t="n">
        <v>24.94</v>
      </c>
      <c r="AV65" s="1" t="n">
        <v>25.14</v>
      </c>
      <c r="AW65" s="1" t="n">
        <v>25.23</v>
      </c>
      <c r="AX65" s="1" t="n">
        <v>25.25</v>
      </c>
      <c r="AY65" s="1" t="n">
        <v>25.25</v>
      </c>
      <c r="AZ65" s="1" t="n">
        <v>24.87</v>
      </c>
      <c r="BB65" s="1" t="n">
        <v>25.03</v>
      </c>
      <c r="BC65" s="1" t="n">
        <v>25</v>
      </c>
      <c r="BD65" s="1" t="n">
        <v>25.02</v>
      </c>
      <c r="BE65" s="1" t="n">
        <v>25</v>
      </c>
      <c r="BG65" s="1" t="n">
        <v>23.88</v>
      </c>
      <c r="BH65" s="1"/>
      <c r="BI65" s="1" t="n">
        <v>24.26</v>
      </c>
      <c r="BJ65" s="1" t="n">
        <v>24.64</v>
      </c>
      <c r="BK65" s="1"/>
      <c r="BL65" s="1" t="n">
        <v>24.22</v>
      </c>
      <c r="BM65" s="1" t="n">
        <v>24.45</v>
      </c>
      <c r="BN65" s="1" t="n">
        <v>24.55</v>
      </c>
      <c r="BO65" s="1" t="n">
        <v>24.87</v>
      </c>
      <c r="BP65" s="1" t="n">
        <v>24.6</v>
      </c>
      <c r="BQ65" s="1"/>
      <c r="BR65" s="1"/>
      <c r="BS65" s="1" t="n">
        <v>25.2</v>
      </c>
      <c r="BT65" s="1"/>
      <c r="BU65" s="1"/>
      <c r="BV65" s="1"/>
      <c r="BW65" s="1"/>
      <c r="BX65" s="1"/>
      <c r="BY65" s="1"/>
      <c r="BZ65" s="1" t="n">
        <v>26.5</v>
      </c>
      <c r="CA65" s="1"/>
      <c r="CB65" s="1"/>
      <c r="CC65" s="1"/>
      <c r="CD65" s="1"/>
      <c r="CE65" s="1" t="n">
        <v>25.75</v>
      </c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 t="n">
        <v>26.02</v>
      </c>
      <c r="CR65" s="1"/>
      <c r="CS65" s="1"/>
      <c r="CT65" s="1"/>
      <c r="CU65" s="1"/>
      <c r="CV65" s="1" t="n">
        <v>23.11</v>
      </c>
      <c r="CW65" s="1"/>
      <c r="CX65" s="1"/>
      <c r="CY65" s="1"/>
      <c r="CZ65" s="1" t="n">
        <v>26.37</v>
      </c>
      <c r="DA65" s="1"/>
      <c r="DB65" s="1"/>
      <c r="DC65" s="1" t="n">
        <v>26.42</v>
      </c>
      <c r="DD65" s="1"/>
      <c r="DE65" s="1"/>
      <c r="DF65" s="1"/>
      <c r="DG65" s="1" t="n">
        <v>27</v>
      </c>
      <c r="DH65" s="1" t="n">
        <v>26.58</v>
      </c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 t="s">
        <v>27</v>
      </c>
    </row>
    <row r="66" customFormat="false" ht="15" hidden="false" customHeight="true" outlineLevel="0" collapsed="false">
      <c r="A66" s="1" t="s">
        <v>2333</v>
      </c>
      <c r="B66" s="1" t="s">
        <v>6437</v>
      </c>
      <c r="C66" s="1" t="n">
        <v>25.05</v>
      </c>
      <c r="BA66" s="1" t="n">
        <v>16.34</v>
      </c>
      <c r="BP66" s="1" t="n">
        <v>16.15</v>
      </c>
      <c r="BQ66" s="1"/>
      <c r="BR66" s="1"/>
      <c r="BS66" s="1" t="n">
        <v>17.5</v>
      </c>
      <c r="BT66" s="1"/>
      <c r="BU66" s="1"/>
      <c r="BV66" s="1"/>
      <c r="BW66" s="1"/>
      <c r="BX66" s="1"/>
      <c r="BY66" s="1"/>
      <c r="BZ66" s="1" t="n">
        <v>19.1</v>
      </c>
      <c r="CA66" s="1"/>
      <c r="CB66" s="1"/>
      <c r="CC66" s="1"/>
      <c r="CD66" s="1"/>
      <c r="CE66" s="1" t="n">
        <v>18.27</v>
      </c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 t="n">
        <v>18.96</v>
      </c>
      <c r="CW66" s="1"/>
      <c r="CX66" s="1"/>
      <c r="CY66" s="1"/>
      <c r="CZ66" s="1" t="n">
        <v>19.7</v>
      </c>
      <c r="DA66" s="1"/>
      <c r="DB66" s="1"/>
      <c r="DC66" s="1" t="n">
        <v>19.76</v>
      </c>
      <c r="DD66" s="1"/>
      <c r="DE66" s="1"/>
      <c r="DF66" s="1"/>
      <c r="DG66" s="1" t="n">
        <v>19.82</v>
      </c>
      <c r="EA66" s="1" t="s">
        <v>27</v>
      </c>
    </row>
    <row r="67" customFormat="false" ht="15" hidden="false" customHeight="true" outlineLevel="0" collapsed="false">
      <c r="A67" s="1" t="s">
        <v>2295</v>
      </c>
      <c r="B67" s="1" t="s">
        <v>6438</v>
      </c>
      <c r="CW67" s="1"/>
      <c r="CX67" s="1"/>
      <c r="CY67" s="1"/>
      <c r="CZ67" s="1" t="n">
        <v>18.17</v>
      </c>
      <c r="DA67" s="1"/>
      <c r="DB67" s="1"/>
      <c r="DC67" s="1" t="n">
        <v>18.24</v>
      </c>
      <c r="DD67" s="1"/>
      <c r="DE67" s="1"/>
      <c r="DF67" s="1"/>
      <c r="DG67" s="1" t="n">
        <v>18.34</v>
      </c>
      <c r="EA67" s="1" t="s">
        <v>27</v>
      </c>
    </row>
    <row r="68" customFormat="false" ht="15" hidden="false" customHeight="true" outlineLevel="0" collapsed="false">
      <c r="A68" s="1" t="s">
        <v>1490</v>
      </c>
      <c r="B68" s="1" t="s">
        <v>6439</v>
      </c>
      <c r="CW68" s="1"/>
      <c r="CX68" s="1"/>
      <c r="CY68" s="1"/>
      <c r="CZ68" s="1" t="n">
        <v>31</v>
      </c>
      <c r="DA68" s="1"/>
      <c r="DB68" s="1"/>
      <c r="DC68" s="1" t="n">
        <v>23.56</v>
      </c>
      <c r="DD68" s="1"/>
      <c r="DE68" s="1"/>
      <c r="DF68" s="1"/>
      <c r="DG68" s="1" t="n">
        <v>23.7</v>
      </c>
      <c r="DH68" s="1" t="n">
        <v>23.79</v>
      </c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 t="s">
        <v>27</v>
      </c>
    </row>
    <row r="69" customFormat="false" ht="15" hidden="false" customHeight="true" outlineLevel="0" collapsed="false">
      <c r="A69" s="1" t="s">
        <v>1244</v>
      </c>
      <c r="B69" s="1" t="s">
        <v>6440</v>
      </c>
      <c r="CW69" s="1"/>
      <c r="CX69" s="1"/>
      <c r="CY69" s="1"/>
      <c r="CZ69" s="1" t="n">
        <v>11.54</v>
      </c>
      <c r="DA69" s="1"/>
      <c r="DB69" s="1"/>
      <c r="DC69" s="1" t="n">
        <v>11.62</v>
      </c>
      <c r="DD69" s="1"/>
      <c r="DE69" s="1"/>
      <c r="DF69" s="1"/>
      <c r="DG69" s="1" t="n">
        <v>12.79</v>
      </c>
      <c r="DH69" s="1" t="n">
        <v>11.82</v>
      </c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 t="s">
        <v>27</v>
      </c>
    </row>
    <row r="70" customFormat="false" ht="15" hidden="false" customHeight="true" outlineLevel="0" collapsed="false">
      <c r="A70" s="1" t="s">
        <v>813</v>
      </c>
      <c r="B70" s="1" t="s">
        <v>6441</v>
      </c>
      <c r="DD70" s="1"/>
      <c r="DE70" s="1"/>
      <c r="DF70" s="1"/>
      <c r="DG70" s="1" t="n">
        <v>22.12</v>
      </c>
      <c r="DH70" s="1" t="n">
        <v>22.18</v>
      </c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 t="s">
        <v>27</v>
      </c>
    </row>
    <row r="71" customFormat="false" ht="15" hidden="false" customHeight="true" outlineLevel="0" collapsed="false">
      <c r="A71" s="1" t="s">
        <v>746</v>
      </c>
      <c r="B71" s="1" t="s">
        <v>6442</v>
      </c>
      <c r="DD71" s="1"/>
      <c r="DE71" s="1"/>
      <c r="DF71" s="1"/>
      <c r="DG71" s="1" t="n">
        <v>14.88</v>
      </c>
      <c r="DH71" s="1" t="n">
        <v>14.93</v>
      </c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 t="s">
        <v>27</v>
      </c>
    </row>
    <row r="72" customFormat="false" ht="15" hidden="false" customHeight="true" outlineLevel="0" collapsed="false">
      <c r="A72" s="1" t="s">
        <v>2005</v>
      </c>
      <c r="B72" s="1" t="s">
        <v>6443</v>
      </c>
      <c r="DD72" s="1"/>
      <c r="DE72" s="1"/>
      <c r="DF72" s="1"/>
      <c r="DG72" s="1" t="n">
        <v>13.64</v>
      </c>
      <c r="DH72" s="1" t="n">
        <v>13.72</v>
      </c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 t="s">
        <v>27</v>
      </c>
    </row>
    <row r="73" customFormat="false" ht="15" hidden="false" customHeight="true" outlineLevel="0" collapsed="false">
      <c r="A73" s="1" t="s">
        <v>1534</v>
      </c>
      <c r="B73" s="1" t="s">
        <v>6444</v>
      </c>
      <c r="C73" s="1" t="n">
        <v>19.34</v>
      </c>
      <c r="D73" s="1" t="n">
        <v>3.45</v>
      </c>
      <c r="F73" s="1" t="n">
        <v>4.7</v>
      </c>
      <c r="G73" s="1" t="n">
        <v>4.3</v>
      </c>
      <c r="H73" s="1" t="n">
        <v>4.28</v>
      </c>
      <c r="I73" s="1" t="n">
        <v>4.3</v>
      </c>
      <c r="J73" s="1" t="n">
        <v>4.38</v>
      </c>
      <c r="K73" s="1" t="n">
        <v>4.3</v>
      </c>
      <c r="O73" s="1" t="n">
        <v>3.95</v>
      </c>
      <c r="Q73" s="1" t="n">
        <v>4.44</v>
      </c>
      <c r="S73" s="1" t="n">
        <v>4.68</v>
      </c>
      <c r="T73" s="1" t="n">
        <v>4.47</v>
      </c>
      <c r="U73" s="1" t="n">
        <v>4.48</v>
      </c>
      <c r="V73" s="1" t="n">
        <v>5.13</v>
      </c>
      <c r="W73" s="1" t="n">
        <v>4.77</v>
      </c>
      <c r="Y73" s="1" t="n">
        <v>4.83</v>
      </c>
      <c r="AA73" s="1" t="n">
        <v>4.67</v>
      </c>
      <c r="AD73" s="1" t="n">
        <v>4.33</v>
      </c>
      <c r="AE73" s="1" t="n">
        <v>5</v>
      </c>
      <c r="EA73" s="1" t="s">
        <v>27</v>
      </c>
    </row>
    <row r="74" customFormat="false" ht="15" hidden="false" customHeight="true" outlineLevel="0" collapsed="false">
      <c r="A74" s="1" t="s">
        <v>1970</v>
      </c>
      <c r="B74" s="1" t="s">
        <v>6445</v>
      </c>
      <c r="C74" s="1" t="n">
        <v>16.46</v>
      </c>
      <c r="O74" s="1" t="n">
        <v>1.88</v>
      </c>
      <c r="P74" s="1" t="n">
        <v>2.32</v>
      </c>
      <c r="S74" s="1" t="n">
        <v>2.7</v>
      </c>
      <c r="U74" s="1" t="n">
        <v>3.12</v>
      </c>
      <c r="V74" s="1" t="n">
        <v>3.53</v>
      </c>
      <c r="W74" s="1" t="n">
        <v>3</v>
      </c>
      <c r="X74" s="1" t="n">
        <v>3.11</v>
      </c>
      <c r="Y74" s="1" t="n">
        <v>2.86</v>
      </c>
      <c r="Z74" s="1" t="n">
        <v>3.02</v>
      </c>
      <c r="AA74" s="1" t="n">
        <v>3.04</v>
      </c>
      <c r="AB74" s="1" t="n">
        <v>3.64</v>
      </c>
      <c r="EA74" s="1" t="s">
        <v>27</v>
      </c>
    </row>
    <row r="75" customFormat="false" ht="15" hidden="false" customHeight="true" outlineLevel="0" collapsed="false">
      <c r="A75" s="1" t="s">
        <v>1278</v>
      </c>
      <c r="B75" s="1" t="s">
        <v>6446</v>
      </c>
      <c r="C75" s="1" t="n">
        <v>33.68</v>
      </c>
      <c r="O75" s="1" t="n">
        <v>17.44</v>
      </c>
      <c r="P75" s="1" t="n">
        <v>17.57</v>
      </c>
      <c r="Q75" s="1" t="n">
        <v>17.6</v>
      </c>
      <c r="R75" s="1" t="n">
        <v>17.8</v>
      </c>
      <c r="S75" s="1" t="n">
        <v>17.92</v>
      </c>
      <c r="T75" s="1" t="n">
        <v>17.9</v>
      </c>
      <c r="U75" s="1" t="n">
        <v>18.14</v>
      </c>
      <c r="V75" s="1" t="n">
        <v>18.22</v>
      </c>
      <c r="W75" s="1" t="n">
        <v>18.35</v>
      </c>
      <c r="X75" s="1" t="n">
        <v>18.5</v>
      </c>
      <c r="Y75" s="1" t="n">
        <v>18.4</v>
      </c>
      <c r="Z75" s="1" t="n">
        <v>18.46</v>
      </c>
      <c r="AA75" s="1" t="n">
        <v>18.49</v>
      </c>
      <c r="AB75" s="1" t="n">
        <v>18.54</v>
      </c>
      <c r="AC75" s="1" t="n">
        <v>18.41</v>
      </c>
      <c r="AD75" s="1" t="n">
        <v>18.23</v>
      </c>
      <c r="AF75" s="1" t="n">
        <v>18.46</v>
      </c>
      <c r="EA75" s="1" t="s">
        <v>27</v>
      </c>
    </row>
    <row r="76" customFormat="false" ht="15" hidden="false" customHeight="true" outlineLevel="0" collapsed="false">
      <c r="A76" s="191" t="s">
        <v>2133</v>
      </c>
      <c r="B76" s="191" t="s">
        <v>6447</v>
      </c>
      <c r="BG76" s="191"/>
      <c r="BH76" s="1" t="n">
        <v>18.91</v>
      </c>
      <c r="BK76" s="1" t="n">
        <v>18.822019</v>
      </c>
      <c r="EA76" s="1" t="s">
        <v>27</v>
      </c>
    </row>
    <row r="77" customFormat="false" ht="15" hidden="false" customHeight="true" outlineLevel="0" collapsed="false">
      <c r="A77" s="1" t="s">
        <v>1785</v>
      </c>
      <c r="B77" s="146" t="s">
        <v>6448</v>
      </c>
      <c r="BH77" s="1" t="n">
        <v>18.9</v>
      </c>
      <c r="BK77" s="1" t="n">
        <v>18.652279</v>
      </c>
      <c r="EA77" s="1" t="s">
        <v>27</v>
      </c>
    </row>
    <row r="78" customFormat="false" ht="15" hidden="false" customHeight="true" outlineLevel="0" collapsed="false">
      <c r="A78" s="1" t="s">
        <v>1087</v>
      </c>
      <c r="B78" s="1" t="s">
        <v>6449</v>
      </c>
      <c r="BG78" s="1"/>
      <c r="BH78" s="1" t="n">
        <v>21.6999999999999</v>
      </c>
      <c r="BK78" s="1" t="n">
        <v>21.1140289999999</v>
      </c>
      <c r="EA78" s="1" t="s">
        <v>27</v>
      </c>
    </row>
    <row r="79" customFormat="false" ht="15" hidden="false" customHeight="true" outlineLevel="0" collapsed="false">
      <c r="A79" s="1" t="s">
        <v>1097</v>
      </c>
      <c r="B79" s="1" t="s">
        <v>6450</v>
      </c>
      <c r="BG79" s="1"/>
      <c r="BH79" s="1" t="n">
        <v>54.78</v>
      </c>
      <c r="BK79" s="1" t="n">
        <v>54.553125</v>
      </c>
      <c r="EA79" s="1" t="s">
        <v>27</v>
      </c>
    </row>
    <row r="80" customFormat="false" ht="15" hidden="false" customHeight="true" outlineLevel="0" collapsed="false">
      <c r="A80" s="1" t="s">
        <v>1428</v>
      </c>
      <c r="B80" s="1" t="s">
        <v>6451</v>
      </c>
      <c r="BH80" s="1" t="n">
        <v>14.24</v>
      </c>
      <c r="BK80" s="1" t="n">
        <v>13.769605</v>
      </c>
      <c r="EA80" s="1" t="s">
        <v>27</v>
      </c>
    </row>
    <row r="81" customFormat="false" ht="15" hidden="false" customHeight="true" outlineLevel="0" collapsed="false">
      <c r="A81" s="1" t="s">
        <v>1123</v>
      </c>
      <c r="B81" s="1" t="s">
        <v>6452</v>
      </c>
      <c r="BH81" s="1" t="n">
        <v>4.75</v>
      </c>
      <c r="BK81" s="192" t="n">
        <v>4.546852</v>
      </c>
      <c r="EA81" s="1" t="s">
        <v>27</v>
      </c>
    </row>
    <row r="82" customFormat="false" ht="15" hidden="false" customHeight="true" outlineLevel="0" collapsed="false">
      <c r="A82" s="1" t="s">
        <v>273</v>
      </c>
      <c r="B82" s="1" t="s">
        <v>6453</v>
      </c>
      <c r="BG82" s="1"/>
      <c r="BH82" s="52" t="n">
        <v>4.03</v>
      </c>
      <c r="EA82" s="1" t="s">
        <v>27</v>
      </c>
    </row>
    <row r="83" customFormat="false" ht="15" hidden="false" customHeight="true" outlineLevel="0" collapsed="false">
      <c r="A83" s="1" t="s">
        <v>760</v>
      </c>
      <c r="B83" s="1" t="s">
        <v>6454</v>
      </c>
      <c r="BG83" s="1"/>
      <c r="BH83" s="52" t="n">
        <v>1.16</v>
      </c>
      <c r="EA83" s="1" t="s">
        <v>27</v>
      </c>
    </row>
    <row r="84" customFormat="false" ht="15" hidden="false" customHeight="true" outlineLevel="0" collapsed="false">
      <c r="A84" s="1" t="s">
        <v>1398</v>
      </c>
      <c r="B84" s="1" t="s">
        <v>6455</v>
      </c>
      <c r="BG84" s="1"/>
      <c r="BH84" s="52" t="n">
        <v>19.8799999999999</v>
      </c>
      <c r="EA84" s="1" t="s">
        <v>27</v>
      </c>
    </row>
    <row r="85" customFormat="false" ht="15" hidden="false" customHeight="true" outlineLevel="0" collapsed="false">
      <c r="A85" s="1" t="s">
        <v>1179</v>
      </c>
      <c r="B85" s="1" t="s">
        <v>6456</v>
      </c>
      <c r="BH85" s="1" t="n">
        <v>2.6</v>
      </c>
      <c r="BK85" s="1" t="n">
        <v>1.38984</v>
      </c>
      <c r="EA85" s="1" t="s">
        <v>27</v>
      </c>
    </row>
    <row r="86" customFormat="false" ht="15" hidden="false" customHeight="true" outlineLevel="0" collapsed="false">
      <c r="A86" s="1" t="s">
        <v>1650</v>
      </c>
      <c r="B86" s="1" t="s">
        <v>6457</v>
      </c>
      <c r="BH86" s="1" t="n">
        <v>7.14</v>
      </c>
      <c r="EA86" s="1" t="s">
        <v>27</v>
      </c>
    </row>
    <row r="87" customFormat="false" ht="15" hidden="false" customHeight="true" outlineLevel="0" collapsed="false">
      <c r="A87" s="1" t="s">
        <v>1604</v>
      </c>
      <c r="B87" s="1" t="s">
        <v>6457</v>
      </c>
      <c r="BG87" s="1"/>
      <c r="BH87" s="52" t="n">
        <v>2.29</v>
      </c>
      <c r="EA87" s="1" t="s">
        <v>27</v>
      </c>
    </row>
    <row r="88" customFormat="false" ht="15" hidden="false" customHeight="true" outlineLevel="0" collapsed="false">
      <c r="A88" s="1" t="s">
        <v>1608</v>
      </c>
      <c r="B88" s="1" t="s">
        <v>6457</v>
      </c>
      <c r="BG88" s="1"/>
      <c r="BH88" s="52" t="n">
        <v>3.81</v>
      </c>
      <c r="EA88" s="1" t="s">
        <v>27</v>
      </c>
    </row>
    <row r="89" customFormat="false" ht="15" hidden="false" customHeight="true" outlineLevel="0" collapsed="false">
      <c r="A89" s="1" t="s">
        <v>1624</v>
      </c>
      <c r="B89" s="1" t="s">
        <v>6457</v>
      </c>
      <c r="BG89" s="1"/>
      <c r="BH89" s="52" t="n">
        <v>5.75</v>
      </c>
      <c r="EA89" s="1" t="s">
        <v>27</v>
      </c>
    </row>
    <row r="90" customFormat="false" ht="15" hidden="false" customHeight="true" outlineLevel="0" collapsed="false">
      <c r="A90" s="1" t="s">
        <v>1680</v>
      </c>
      <c r="B90" s="1" t="s">
        <v>6457</v>
      </c>
      <c r="BG90" s="1"/>
      <c r="BH90" s="52" t="n">
        <v>10.99</v>
      </c>
      <c r="EA90" s="1" t="s">
        <v>27</v>
      </c>
    </row>
    <row r="91" customFormat="false" ht="15" hidden="false" customHeight="true" outlineLevel="0" collapsed="false">
      <c r="A91" s="1" t="s">
        <v>1632</v>
      </c>
      <c r="B91" s="1" t="s">
        <v>6457</v>
      </c>
      <c r="BH91" s="1" t="n">
        <v>6.55</v>
      </c>
      <c r="BR91" s="193"/>
      <c r="BS91" s="193"/>
      <c r="BT91" s="194"/>
      <c r="BU91" s="193"/>
      <c r="BV91" s="193"/>
      <c r="BW91" s="193"/>
      <c r="BX91" s="193"/>
      <c r="BY91" s="193"/>
      <c r="BZ91" s="193"/>
      <c r="CA91" s="193"/>
      <c r="CB91" s="193"/>
      <c r="CD91" s="193"/>
      <c r="CE91" s="193"/>
      <c r="CF91" s="193"/>
      <c r="CG91" s="193"/>
      <c r="CH91" s="193"/>
      <c r="CI91" s="193"/>
      <c r="CJ91" s="193"/>
      <c r="CK91" s="193"/>
      <c r="CL91" s="193"/>
      <c r="CM91" s="193"/>
      <c r="CN91" s="193"/>
      <c r="CP91" s="193"/>
      <c r="CQ91" s="193"/>
      <c r="CR91" s="193"/>
      <c r="CS91" s="193"/>
      <c r="CT91" s="193"/>
      <c r="CU91" s="193"/>
      <c r="CV91" s="193"/>
      <c r="CW91" s="194"/>
      <c r="CX91" s="193"/>
      <c r="CY91" s="193"/>
      <c r="CZ91" s="193"/>
      <c r="DB91" s="193"/>
      <c r="DC91" s="193"/>
      <c r="DD91" s="193"/>
      <c r="DE91" s="193"/>
      <c r="DF91" s="193"/>
      <c r="DI91" s="193"/>
      <c r="DJ91" s="193"/>
      <c r="DK91" s="193"/>
      <c r="DL91" s="193"/>
      <c r="DM91" s="193"/>
      <c r="DN91" s="193"/>
      <c r="DP91" s="193"/>
      <c r="DQ91" s="193"/>
      <c r="DR91" s="193"/>
      <c r="DS91" s="193"/>
      <c r="DT91" s="193"/>
      <c r="DU91" s="193"/>
      <c r="DV91" s="193"/>
      <c r="DW91" s="193"/>
      <c r="DX91" s="193"/>
      <c r="DY91" s="193"/>
      <c r="DZ91" s="193"/>
      <c r="EA91" s="1" t="s">
        <v>27</v>
      </c>
    </row>
    <row r="92" customFormat="false" ht="15" hidden="false" customHeight="true" outlineLevel="0" collapsed="false">
      <c r="A92" s="1" t="s">
        <v>1830</v>
      </c>
      <c r="B92" s="1" t="s">
        <v>6458</v>
      </c>
      <c r="BQ92" s="1" t="n">
        <v>132.23</v>
      </c>
      <c r="BR92" s="1" t="n">
        <v>131.89</v>
      </c>
      <c r="BS92" s="1" t="n">
        <v>131.46</v>
      </c>
      <c r="BT92" s="1" t="n">
        <v>130.64</v>
      </c>
      <c r="BU92" s="1" t="n">
        <v>130.09</v>
      </c>
      <c r="BV92" s="1" t="n">
        <v>129.89</v>
      </c>
      <c r="BW92" s="1" t="n">
        <v>130.69</v>
      </c>
      <c r="BX92" s="1" t="n">
        <v>131.79</v>
      </c>
      <c r="BY92" s="1" t="n">
        <v>131.09</v>
      </c>
      <c r="BZ92" s="1" t="n">
        <v>130.99</v>
      </c>
      <c r="CA92" s="1" t="n">
        <v>131.79</v>
      </c>
      <c r="CB92" s="1" t="n">
        <v>130.44</v>
      </c>
      <c r="CC92" s="1" t="n">
        <v>130.79</v>
      </c>
      <c r="CD92" s="1" t="n">
        <v>129.94</v>
      </c>
      <c r="CE92" s="1" t="n">
        <v>130.69</v>
      </c>
      <c r="CF92" s="1" t="n">
        <v>130.79</v>
      </c>
      <c r="CG92" s="1" t="n">
        <v>131.49</v>
      </c>
      <c r="CH92" s="1" t="n">
        <v>129.99</v>
      </c>
      <c r="CI92" s="1" t="n">
        <v>130.19</v>
      </c>
      <c r="CJ92" s="1" t="n">
        <v>130.19</v>
      </c>
      <c r="CK92" s="1" t="n">
        <v>130.59</v>
      </c>
      <c r="CL92" s="1" t="n">
        <v>130.99</v>
      </c>
      <c r="CM92" s="1" t="n">
        <v>130.79</v>
      </c>
      <c r="CN92" s="1" t="n">
        <v>131.79</v>
      </c>
      <c r="CO92" s="1" t="n">
        <v>130.99</v>
      </c>
      <c r="CP92" s="1" t="n">
        <v>130.49</v>
      </c>
      <c r="CQ92" s="1" t="n">
        <v>129.59</v>
      </c>
      <c r="CR92" s="1" t="n">
        <v>129.89</v>
      </c>
      <c r="CS92" s="1" t="n">
        <v>129.69</v>
      </c>
      <c r="CT92" s="1" t="n">
        <v>128.19</v>
      </c>
      <c r="CU92" s="1" t="n">
        <v>128.29</v>
      </c>
      <c r="CV92" s="1" t="n">
        <v>128.99</v>
      </c>
      <c r="CW92" s="1" t="n">
        <v>129.19</v>
      </c>
      <c r="CX92" s="1" t="n">
        <v>129.19</v>
      </c>
      <c r="CY92" s="1" t="n">
        <v>129.19</v>
      </c>
      <c r="CZ92" s="1" t="n">
        <v>129.29</v>
      </c>
      <c r="DA92" s="1" t="n">
        <v>128.49</v>
      </c>
      <c r="DB92" s="1" t="n">
        <v>129.39</v>
      </c>
      <c r="DC92" s="1" t="n">
        <v>129.14</v>
      </c>
      <c r="DD92" s="1" t="n">
        <v>128.69</v>
      </c>
      <c r="DE92" s="1" t="n">
        <v>129.99</v>
      </c>
      <c r="DF92" s="1" t="n">
        <v>130.79</v>
      </c>
      <c r="DI92" s="1" t="n">
        <v>130.09</v>
      </c>
      <c r="DJ92" s="1" t="n">
        <v>130.69</v>
      </c>
      <c r="DK92" s="1" t="n">
        <v>130.79</v>
      </c>
      <c r="DL92" s="1" t="n">
        <v>130.99</v>
      </c>
      <c r="DM92" s="1" t="n">
        <v>131.19</v>
      </c>
      <c r="DN92" s="1" t="n">
        <v>131.39</v>
      </c>
      <c r="DO92" s="1" t="n">
        <v>131.29</v>
      </c>
      <c r="DP92" s="1" t="n">
        <v>130.39</v>
      </c>
      <c r="DQ92" s="1" t="n">
        <v>130.99</v>
      </c>
      <c r="DR92" s="1" t="n">
        <v>131.79</v>
      </c>
      <c r="DS92" s="1" t="n">
        <v>130.54</v>
      </c>
      <c r="DT92" s="1" t="n">
        <v>130.19</v>
      </c>
      <c r="DU92" s="1" t="n">
        <v>130.09</v>
      </c>
      <c r="DV92" s="1" t="n">
        <v>129.49</v>
      </c>
      <c r="DW92" s="1" t="n">
        <v>131.44</v>
      </c>
      <c r="DX92" s="1" t="n">
        <v>131.89</v>
      </c>
      <c r="DY92" s="1" t="n">
        <v>132.54</v>
      </c>
      <c r="DZ92" s="1" t="n">
        <v>133.59</v>
      </c>
      <c r="EA92" s="1" t="s">
        <v>33</v>
      </c>
    </row>
    <row r="93" customFormat="false" ht="15" hidden="false" customHeight="true" outlineLevel="0" collapsed="false">
      <c r="A93" s="1" t="s">
        <v>3562</v>
      </c>
      <c r="B93" s="1" t="s">
        <v>6458</v>
      </c>
      <c r="BQ93" s="1" t="n">
        <v>134.37</v>
      </c>
      <c r="BR93" s="1" t="n">
        <v>132.37</v>
      </c>
      <c r="BS93" s="1" t="n">
        <v>1900.5</v>
      </c>
      <c r="BT93" s="1" t="n">
        <v>128.77</v>
      </c>
      <c r="BU93" s="1" t="n">
        <v>1900.5</v>
      </c>
      <c r="BV93" s="1" t="n">
        <v>127.47</v>
      </c>
      <c r="BW93" s="1" t="n">
        <v>131.22</v>
      </c>
      <c r="BX93" s="1" t="n">
        <v>131.77</v>
      </c>
      <c r="BY93" s="1" t="n">
        <v>130.77</v>
      </c>
      <c r="BZ93" s="1" t="n">
        <v>130.67</v>
      </c>
      <c r="CA93" s="1" t="n">
        <v>134.17</v>
      </c>
      <c r="CB93" s="1" t="n">
        <v>130</v>
      </c>
      <c r="CC93" s="1" t="n">
        <v>130.22</v>
      </c>
      <c r="CD93" s="1" t="n">
        <v>126.07</v>
      </c>
      <c r="CE93" s="1" t="n">
        <v>128</v>
      </c>
      <c r="CF93" s="1" t="n">
        <v>130</v>
      </c>
      <c r="CG93" s="1" t="n">
        <v>130.87</v>
      </c>
      <c r="CH93" s="1" t="n">
        <v>127.37</v>
      </c>
      <c r="CI93" s="1" t="n">
        <v>128.77</v>
      </c>
      <c r="CJ93" s="1" t="n">
        <v>129.37</v>
      </c>
      <c r="CK93" s="1" t="n">
        <v>131.67</v>
      </c>
      <c r="CL93" s="1" t="n">
        <v>132.37</v>
      </c>
      <c r="CM93" s="1" t="n">
        <v>132.97</v>
      </c>
      <c r="CN93" s="1" t="n">
        <v>132.17</v>
      </c>
      <c r="CO93" s="1" t="n">
        <v>128.07</v>
      </c>
      <c r="CP93" s="1" t="n">
        <v>129.77</v>
      </c>
      <c r="CQ93" s="1" t="n">
        <v>128.37</v>
      </c>
      <c r="CR93" s="1" t="n">
        <v>129.07</v>
      </c>
      <c r="CS93" s="1" t="n">
        <v>129.67</v>
      </c>
      <c r="CT93" s="1" t="n">
        <v>127.57</v>
      </c>
      <c r="CU93" s="1" t="n">
        <v>126.57</v>
      </c>
      <c r="CV93" s="1" t="n">
        <v>126.27</v>
      </c>
      <c r="CW93" s="1" t="n">
        <v>127.47</v>
      </c>
      <c r="CX93" s="1" t="n">
        <v>127.57</v>
      </c>
      <c r="CY93" s="1" t="n">
        <v>127.97</v>
      </c>
      <c r="CZ93" s="1" t="n">
        <v>126.77</v>
      </c>
      <c r="DA93" s="1" t="n">
        <v>125.67</v>
      </c>
      <c r="DB93" s="1" t="n">
        <v>126.27</v>
      </c>
      <c r="DC93" s="1" t="n">
        <v>125.57</v>
      </c>
      <c r="DD93" s="1" t="n">
        <v>127.87</v>
      </c>
      <c r="DE93" s="1" t="n">
        <v>127.37</v>
      </c>
      <c r="DF93" s="1" t="n">
        <v>128.47</v>
      </c>
      <c r="DI93" s="1" t="n">
        <v>128.77</v>
      </c>
      <c r="DJ93" s="1" t="n">
        <v>130.47</v>
      </c>
      <c r="DK93" s="1" t="n">
        <v>132.77</v>
      </c>
      <c r="DL93" s="1" t="n">
        <v>133.97</v>
      </c>
      <c r="DM93" s="1" t="n">
        <v>132.27</v>
      </c>
      <c r="DN93" s="1" t="n">
        <v>133.17</v>
      </c>
      <c r="DO93" s="1" t="n">
        <v>128.17</v>
      </c>
      <c r="DP93" s="1" t="n">
        <v>130.52</v>
      </c>
      <c r="DQ93" s="1" t="n">
        <v>131.12</v>
      </c>
      <c r="DR93" s="1" t="n">
        <v>132.57</v>
      </c>
      <c r="DS93" s="1" t="n">
        <v>129.87</v>
      </c>
      <c r="DT93" s="1" t="n">
        <v>129.52</v>
      </c>
      <c r="DU93" s="1" t="n">
        <v>132.22</v>
      </c>
      <c r="DV93" s="1" t="n">
        <v>131.07</v>
      </c>
      <c r="DW93" s="1" t="n">
        <v>133.22</v>
      </c>
      <c r="DX93" s="1" t="n">
        <v>134.07</v>
      </c>
      <c r="DY93" s="1" t="n">
        <v>134.92</v>
      </c>
      <c r="DZ93" s="1" t="n">
        <v>133.67</v>
      </c>
      <c r="EA93" s="1" t="s">
        <v>33</v>
      </c>
    </row>
    <row r="94" customFormat="false" ht="15" hidden="false" customHeight="true" outlineLevel="0" collapsed="false">
      <c r="A94" s="1" t="s">
        <v>1832</v>
      </c>
      <c r="B94" s="1" t="s">
        <v>6458</v>
      </c>
      <c r="BQ94" s="1" t="n">
        <v>133.16</v>
      </c>
      <c r="BR94" s="1" t="n">
        <v>132.46</v>
      </c>
      <c r="BS94" s="1" t="n">
        <v>130.88</v>
      </c>
      <c r="BT94" s="1" t="n">
        <v>128.96</v>
      </c>
      <c r="BU94" s="1" t="n">
        <v>128.81</v>
      </c>
      <c r="BV94" s="1" t="n">
        <v>126.66</v>
      </c>
      <c r="BW94" s="1" t="n">
        <v>130.46</v>
      </c>
      <c r="BX94" s="1" t="n">
        <v>131.26</v>
      </c>
      <c r="BY94" s="1" t="n">
        <v>130.31</v>
      </c>
      <c r="BZ94" s="1" t="n">
        <v>129.46</v>
      </c>
      <c r="CA94" s="1" t="n">
        <v>132.06</v>
      </c>
      <c r="CB94" s="1" t="n">
        <v>128.56</v>
      </c>
      <c r="CC94" s="1" t="n">
        <v>129.26</v>
      </c>
      <c r="CD94" s="1" t="n">
        <v>126.36</v>
      </c>
      <c r="CE94" s="1" t="n">
        <v>128.66</v>
      </c>
      <c r="CF94" s="1" t="n">
        <v>130.06</v>
      </c>
      <c r="CG94" s="1" t="n">
        <v>129.66</v>
      </c>
      <c r="CH94" s="1" t="n">
        <v>128.56</v>
      </c>
      <c r="CI94" s="1" t="n">
        <v>128.56</v>
      </c>
      <c r="CJ94" s="1" t="n">
        <v>128.66</v>
      </c>
      <c r="CK94" s="1" t="n">
        <v>130</v>
      </c>
      <c r="CL94" s="1" t="n">
        <v>130.66</v>
      </c>
      <c r="CM94" s="1" t="n">
        <v>130.76</v>
      </c>
      <c r="CN94" s="1" t="n">
        <v>132.31</v>
      </c>
      <c r="CO94" s="1" t="n">
        <v>129.66</v>
      </c>
      <c r="CP94" s="1" t="n">
        <v>128.56</v>
      </c>
      <c r="CQ94" s="1" t="n">
        <v>128.26</v>
      </c>
      <c r="CR94" s="1" t="n">
        <v>128.86</v>
      </c>
      <c r="CS94" s="1" t="n">
        <v>128.76</v>
      </c>
      <c r="CT94" s="1" t="n">
        <v>125.96</v>
      </c>
      <c r="CU94" s="1" t="n">
        <v>127.01</v>
      </c>
      <c r="CV94" s="1" t="n">
        <v>126.56</v>
      </c>
      <c r="CW94" s="1" t="n">
        <v>126.66</v>
      </c>
      <c r="CX94" s="1" t="n">
        <v>126.26</v>
      </c>
      <c r="CY94" s="1" t="n">
        <v>127.66</v>
      </c>
      <c r="CZ94" s="1" t="n">
        <v>125.96</v>
      </c>
      <c r="DA94" s="1" t="n">
        <v>124.56</v>
      </c>
      <c r="DB94" s="1" t="n">
        <v>127.06</v>
      </c>
      <c r="DC94" s="1" t="n">
        <v>125.71</v>
      </c>
      <c r="DD94" s="1" t="n">
        <v>125.86</v>
      </c>
      <c r="DE94" s="1" t="n">
        <v>125.66</v>
      </c>
      <c r="DF94" s="1" t="n">
        <v>128.66</v>
      </c>
      <c r="DI94" s="1" t="n">
        <v>128.16</v>
      </c>
      <c r="DJ94" s="1" t="n">
        <v>130.41</v>
      </c>
      <c r="DK94" s="1" t="n">
        <v>131.56</v>
      </c>
      <c r="DL94" s="1" t="n">
        <v>132.51</v>
      </c>
      <c r="DM94" s="1" t="n">
        <v>130.86</v>
      </c>
      <c r="DN94" s="1" t="n">
        <v>133.16</v>
      </c>
      <c r="DO94" s="1" t="n">
        <v>129.81</v>
      </c>
      <c r="DP94" s="1" t="n">
        <v>129.91</v>
      </c>
      <c r="DQ94" s="1" t="n">
        <v>131.26</v>
      </c>
      <c r="DR94" s="1" t="n">
        <v>132.66</v>
      </c>
      <c r="DS94" s="1" t="n">
        <v>130.16</v>
      </c>
      <c r="DT94" s="1" t="n">
        <v>130.86</v>
      </c>
      <c r="DU94" s="1" t="n">
        <v>131.26</v>
      </c>
      <c r="DV94" s="1" t="n">
        <v>130.46</v>
      </c>
      <c r="DW94" s="1" t="n">
        <v>132.71</v>
      </c>
      <c r="DX94" s="1" t="n">
        <v>134.46</v>
      </c>
      <c r="DY94" s="1" t="n">
        <v>133.76</v>
      </c>
      <c r="DZ94" s="1" t="n">
        <v>134.56</v>
      </c>
      <c r="EA94" s="1" t="s">
        <v>33</v>
      </c>
    </row>
    <row r="95" customFormat="false" ht="15" hidden="false" customHeight="true" outlineLevel="0" collapsed="false">
      <c r="A95" s="1" t="s">
        <v>1800</v>
      </c>
      <c r="B95" s="1" t="s">
        <v>6431</v>
      </c>
      <c r="C95" s="194"/>
      <c r="D95" s="194"/>
      <c r="E95" s="194"/>
      <c r="F95" s="194"/>
      <c r="H95" s="194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5" t="n">
        <v>17</v>
      </c>
      <c r="CC95" s="101"/>
      <c r="CD95" s="101"/>
      <c r="CE95" s="101"/>
      <c r="CF95" s="101"/>
      <c r="CG95" s="101"/>
      <c r="CH95" s="5" t="n">
        <v>18</v>
      </c>
      <c r="CI95" s="5"/>
      <c r="CJ95" s="5"/>
      <c r="CK95" s="5"/>
      <c r="CL95" s="5"/>
      <c r="CM95" s="5"/>
      <c r="CN95" s="5" t="n">
        <v>17.1</v>
      </c>
      <c r="CO95" s="5"/>
      <c r="CP95" s="5"/>
      <c r="CQ95" s="5"/>
      <c r="CR95" s="5"/>
      <c r="CS95" s="5"/>
      <c r="CT95" s="5"/>
      <c r="CU95" s="5" t="n">
        <v>17.3</v>
      </c>
      <c r="CV95" s="5"/>
      <c r="CW95" s="5"/>
      <c r="CX95" s="5"/>
      <c r="CY95" s="5"/>
      <c r="CZ95" s="5"/>
      <c r="DA95" s="5" t="n">
        <v>17.5</v>
      </c>
      <c r="DB95" s="5" t="n">
        <v>15</v>
      </c>
      <c r="DC95" s="5"/>
      <c r="DD95" s="5"/>
      <c r="DE95" s="5"/>
      <c r="DF95" s="5"/>
      <c r="DG95" s="5"/>
      <c r="DH95" s="5" t="n">
        <v>17.2</v>
      </c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</row>
    <row r="96" customFormat="false" ht="15" hidden="false" customHeight="true" outlineLevel="0" collapsed="false">
      <c r="A96" s="1" t="s">
        <v>1804</v>
      </c>
      <c r="B96" s="1" t="s">
        <v>6431</v>
      </c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5" t="n">
        <v>3</v>
      </c>
      <c r="CC96" s="101"/>
      <c r="CD96" s="101"/>
      <c r="CE96" s="101"/>
      <c r="CF96" s="101"/>
      <c r="CG96" s="101"/>
      <c r="CH96" s="5" t="n">
        <v>2.7</v>
      </c>
      <c r="CI96" s="5"/>
      <c r="CJ96" s="5"/>
      <c r="CK96" s="5"/>
      <c r="CL96" s="5"/>
      <c r="CM96" s="5"/>
      <c r="CN96" s="5" t="n">
        <v>3</v>
      </c>
      <c r="CO96" s="5"/>
      <c r="CP96" s="5"/>
      <c r="CQ96" s="5"/>
      <c r="CR96" s="5"/>
      <c r="CS96" s="5"/>
      <c r="CT96" s="5"/>
      <c r="CU96" s="5" t="n">
        <v>2.8</v>
      </c>
      <c r="CV96" s="5"/>
      <c r="CW96" s="5"/>
      <c r="CX96" s="5"/>
      <c r="CY96" s="5"/>
      <c r="CZ96" s="5"/>
      <c r="DA96" s="5" t="n">
        <v>2.8</v>
      </c>
      <c r="DB96" s="5" t="n">
        <v>2.8</v>
      </c>
      <c r="DC96" s="5"/>
      <c r="DD96" s="5"/>
      <c r="DE96" s="5"/>
      <c r="DF96" s="5"/>
      <c r="DG96" s="5"/>
      <c r="DH96" s="5" t="n">
        <v>2.9</v>
      </c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</row>
    <row r="97" customFormat="false" ht="15" hidden="false" customHeight="true" outlineLevel="0" collapsed="false">
      <c r="A97" s="1" t="s">
        <v>1796</v>
      </c>
      <c r="B97" s="1" t="s">
        <v>6431</v>
      </c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5" t="n">
        <v>40</v>
      </c>
      <c r="CC97" s="101"/>
      <c r="CD97" s="101"/>
      <c r="CE97" s="101"/>
      <c r="CF97" s="101"/>
      <c r="CG97" s="101"/>
      <c r="CH97" s="5" t="n">
        <v>34</v>
      </c>
      <c r="CI97" s="5"/>
      <c r="CJ97" s="5"/>
      <c r="CK97" s="5"/>
      <c r="CL97" s="5"/>
      <c r="CM97" s="5"/>
      <c r="CN97" s="5" t="n">
        <v>35</v>
      </c>
      <c r="CO97" s="5"/>
      <c r="CP97" s="5"/>
      <c r="CQ97" s="5"/>
      <c r="CR97" s="5"/>
      <c r="CS97" s="5"/>
      <c r="CT97" s="5"/>
      <c r="CU97" s="5" t="n">
        <v>25</v>
      </c>
      <c r="CV97" s="5"/>
      <c r="CW97" s="5"/>
      <c r="CX97" s="5"/>
      <c r="CY97" s="5"/>
      <c r="CZ97" s="5"/>
      <c r="DA97" s="5" t="n">
        <v>35</v>
      </c>
      <c r="DB97" s="5" t="n">
        <v>31</v>
      </c>
      <c r="DC97" s="5"/>
      <c r="DD97" s="5"/>
      <c r="DE97" s="5"/>
      <c r="DF97" s="5"/>
      <c r="DG97" s="5"/>
      <c r="DH97" s="5" t="n">
        <v>32</v>
      </c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</row>
    <row r="98" customFormat="false" ht="15" hidden="false" customHeight="true" outlineLevel="0" collapsed="false">
      <c r="A98" s="1" t="s">
        <v>1812</v>
      </c>
      <c r="B98" s="1" t="s">
        <v>6431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5" t="n">
        <v>3.5</v>
      </c>
      <c r="CC98" s="101"/>
      <c r="CD98" s="101"/>
      <c r="CE98" s="101"/>
      <c r="CF98" s="101"/>
      <c r="CG98" s="101"/>
      <c r="CH98" s="5" t="n">
        <v>3.5</v>
      </c>
      <c r="CI98" s="5"/>
      <c r="CJ98" s="5"/>
      <c r="CK98" s="5"/>
      <c r="CL98" s="5"/>
      <c r="CM98" s="5"/>
      <c r="CN98" s="5" t="n">
        <v>4.7</v>
      </c>
      <c r="CO98" s="5"/>
      <c r="CP98" s="5"/>
      <c r="CQ98" s="5"/>
      <c r="CR98" s="5"/>
      <c r="CS98" s="5"/>
      <c r="CT98" s="5"/>
      <c r="CU98" s="5" t="n">
        <v>4.7</v>
      </c>
      <c r="CV98" s="5"/>
      <c r="CW98" s="5"/>
      <c r="CX98" s="5"/>
      <c r="CY98" s="5"/>
      <c r="CZ98" s="5"/>
      <c r="DA98" s="5" t="n">
        <v>4.5</v>
      </c>
      <c r="DB98" s="5" t="n">
        <v>4.5</v>
      </c>
      <c r="DC98" s="5"/>
      <c r="DD98" s="5"/>
      <c r="DE98" s="5"/>
      <c r="DF98" s="5"/>
      <c r="DG98" s="5"/>
      <c r="DH98" s="5" t="n">
        <v>4.5</v>
      </c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</row>
    <row r="99" customFormat="false" ht="15" hidden="false" customHeight="true" outlineLevel="0" collapsed="false">
      <c r="A99" s="1" t="s">
        <v>1802</v>
      </c>
      <c r="B99" s="1" t="s">
        <v>6431</v>
      </c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5" t="n">
        <v>0.45</v>
      </c>
      <c r="CC99" s="101"/>
      <c r="CD99" s="101"/>
      <c r="CE99" s="101"/>
      <c r="CF99" s="101"/>
      <c r="CG99" s="101"/>
      <c r="CH99" s="5" t="n">
        <v>0.25</v>
      </c>
      <c r="CI99" s="5"/>
      <c r="CJ99" s="5"/>
      <c r="CK99" s="5"/>
      <c r="CL99" s="5"/>
      <c r="CM99" s="5"/>
      <c r="CN99" s="5" t="n">
        <v>0.25</v>
      </c>
      <c r="CO99" s="5"/>
      <c r="CP99" s="5"/>
      <c r="CQ99" s="5"/>
      <c r="CR99" s="5"/>
      <c r="CS99" s="5"/>
      <c r="CT99" s="5"/>
      <c r="CU99" s="5" t="n">
        <v>0.25</v>
      </c>
      <c r="CV99" s="5"/>
      <c r="CW99" s="5"/>
      <c r="CX99" s="5"/>
      <c r="CY99" s="5"/>
      <c r="CZ99" s="5"/>
      <c r="DA99" s="5" t="n">
        <v>0.5</v>
      </c>
      <c r="DB99" s="5" t="n">
        <v>0.35</v>
      </c>
      <c r="DC99" s="5"/>
      <c r="DD99" s="5"/>
      <c r="DE99" s="5"/>
      <c r="DF99" s="5"/>
      <c r="DG99" s="5"/>
      <c r="DH99" s="5" t="n">
        <v>0.4</v>
      </c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</row>
    <row r="100" customFormat="false" ht="34.5" hidden="false" customHeight="true" outlineLevel="0" collapsed="false">
      <c r="A100" s="1" t="s">
        <v>1810</v>
      </c>
      <c r="B100" s="1" t="s">
        <v>6431</v>
      </c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5" t="n">
        <v>0.35</v>
      </c>
      <c r="CC100" s="101"/>
      <c r="CD100" s="101"/>
      <c r="CE100" s="101"/>
      <c r="CF100" s="101"/>
      <c r="CG100" s="101"/>
      <c r="CH100" s="5" t="n">
        <v>0.3</v>
      </c>
      <c r="CI100" s="5"/>
      <c r="CJ100" s="5"/>
      <c r="CK100" s="5"/>
      <c r="CL100" s="5"/>
      <c r="CM100" s="5"/>
      <c r="CN100" s="5" t="n">
        <v>0.3</v>
      </c>
      <c r="CO100" s="5"/>
      <c r="CP100" s="5"/>
      <c r="CQ100" s="5"/>
      <c r="CR100" s="5"/>
      <c r="CS100" s="5"/>
      <c r="CT100" s="5"/>
      <c r="CU100" s="5" t="n">
        <v>0.45</v>
      </c>
      <c r="CV100" s="5"/>
      <c r="CW100" s="5"/>
      <c r="CX100" s="5"/>
      <c r="CY100" s="5"/>
      <c r="CZ100" s="5"/>
      <c r="DA100" s="5" t="n">
        <v>0.45</v>
      </c>
      <c r="DB100" s="5" t="n">
        <v>0</v>
      </c>
      <c r="DC100" s="5"/>
      <c r="DD100" s="5"/>
      <c r="DE100" s="5"/>
      <c r="DF100" s="5"/>
      <c r="DG100" s="5"/>
      <c r="DH100" s="5" t="n">
        <v>0</v>
      </c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</row>
    <row r="101" customFormat="false" ht="15" hidden="false" customHeight="true" outlineLevel="0" collapsed="false"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</row>
    <row r="102" customFormat="false" ht="15" hidden="false" customHeight="true" outlineLevel="0" collapsed="false">
      <c r="A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</row>
    <row r="103" customFormat="false" ht="15" hidden="false" customHeight="true" outlineLevel="0" collapsed="false"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</row>
    <row r="104" customFormat="false" ht="15" hidden="false" customHeight="true" outlineLevel="0" collapsed="false"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</row>
    <row r="105" customFormat="false" ht="15" hidden="false" customHeight="true" outlineLevel="0" collapsed="false"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</row>
    <row r="106" customFormat="false" ht="15" hidden="false" customHeight="true" outlineLevel="0" collapsed="false"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</row>
    <row r="107" customFormat="false" ht="15" hidden="false" customHeight="true" outlineLevel="0" collapsed="false"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</row>
    <row r="108" customFormat="false" ht="15" hidden="false" customHeight="true" outlineLevel="0" collapsed="false"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</row>
    <row r="109" customFormat="false" ht="15" hidden="false" customHeight="true" outlineLevel="0" collapsed="false"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6.29"/>
  </cols>
  <sheetData>
    <row r="1" customFormat="false" ht="15" hidden="false" customHeight="true" outlineLevel="0" collapsed="false">
      <c r="A1" s="1" t="s">
        <v>6459</v>
      </c>
      <c r="B1" s="1" t="s">
        <v>6460</v>
      </c>
    </row>
    <row r="2" customFormat="false" ht="15" hidden="false" customHeight="true" outlineLevel="0" collapsed="false">
      <c r="A2" s="1" t="s">
        <v>4399</v>
      </c>
      <c r="B2" s="1" t="s">
        <v>6461</v>
      </c>
    </row>
    <row r="3" customFormat="false" ht="15" hidden="false" customHeight="true" outlineLevel="0" collapsed="false">
      <c r="A3" s="1" t="s">
        <v>4404</v>
      </c>
      <c r="B3" s="1" t="s">
        <v>6462</v>
      </c>
    </row>
    <row r="4" customFormat="false" ht="15" hidden="false" customHeight="true" outlineLevel="0" collapsed="false">
      <c r="A4" s="1" t="s">
        <v>4412</v>
      </c>
      <c r="B4" s="1" t="s">
        <v>6463</v>
      </c>
    </row>
    <row r="5" customFormat="false" ht="15" hidden="false" customHeight="true" outlineLevel="0" collapsed="false">
      <c r="A5" s="1" t="s">
        <v>4395</v>
      </c>
      <c r="B5" s="1" t="s">
        <v>6464</v>
      </c>
    </row>
    <row r="6" customFormat="false" ht="15" hidden="false" customHeight="true" outlineLevel="0" collapsed="false">
      <c r="A6" s="1" t="s">
        <v>4407</v>
      </c>
      <c r="B6" s="1" t="s">
        <v>6465</v>
      </c>
    </row>
    <row r="7" customFormat="false" ht="15" hidden="false" customHeight="true" outlineLevel="0" collapsed="false">
      <c r="A7" s="1" t="s">
        <v>4393</v>
      </c>
    </row>
    <row r="8" customFormat="false" ht="15" hidden="false" customHeight="true" outlineLevel="0" collapsed="false">
      <c r="A8" s="1" t="s">
        <v>3859</v>
      </c>
    </row>
    <row r="9" customFormat="false" ht="15" hidden="false" customHeight="true" outlineLevel="0" collapsed="false">
      <c r="A9" s="1" t="s">
        <v>3807</v>
      </c>
    </row>
    <row r="10" customFormat="false" ht="15" hidden="false" customHeight="true" outlineLevel="0" collapsed="false">
      <c r="A10" s="1" t="s">
        <v>3816</v>
      </c>
    </row>
    <row r="11" customFormat="false" ht="15" hidden="false" customHeight="true" outlineLevel="0" collapsed="false">
      <c r="A11" s="1" t="s">
        <v>5782</v>
      </c>
    </row>
    <row r="12" customFormat="false" ht="15" hidden="false" customHeight="true" outlineLevel="0" collapsed="false">
      <c r="A12" s="1" t="s">
        <v>3920</v>
      </c>
    </row>
    <row r="13" customFormat="false" ht="15" hidden="false" customHeight="true" outlineLevel="0" collapsed="false">
      <c r="A13" s="1" t="s">
        <v>4962</v>
      </c>
    </row>
    <row r="14" customFormat="false" ht="15" hidden="false" customHeight="true" outlineLevel="0" collapsed="false">
      <c r="A14" s="1" t="s">
        <v>3802</v>
      </c>
    </row>
    <row r="15" customFormat="false" ht="15" hidden="false" customHeight="true" outlineLevel="0" collapsed="false">
      <c r="A15" s="1" t="s">
        <v>3950</v>
      </c>
    </row>
    <row r="16" customFormat="false" ht="15" hidden="false" customHeight="true" outlineLevel="0" collapsed="false">
      <c r="A16" s="1" t="s">
        <v>4032</v>
      </c>
    </row>
    <row r="17" customFormat="false" ht="15" hidden="false" customHeight="true" outlineLevel="0" collapsed="false">
      <c r="A17" s="1" t="s">
        <v>3950</v>
      </c>
    </row>
    <row r="18" customFormat="false" ht="15" hidden="false" customHeight="true" outlineLevel="0" collapsed="false">
      <c r="A18" s="1" t="s">
        <v>5783</v>
      </c>
    </row>
    <row r="19" customFormat="false" ht="15" hidden="false" customHeight="true" outlineLevel="0" collapsed="false">
      <c r="A19" s="1" t="s">
        <v>6466</v>
      </c>
    </row>
    <row r="20" customFormat="false" ht="15" hidden="false" customHeight="true" outlineLevel="0" collapsed="false">
      <c r="A20" s="1" t="s">
        <v>5784</v>
      </c>
    </row>
    <row r="21" customFormat="false" ht="15" hidden="false" customHeight="true" outlineLevel="0" collapsed="false">
      <c r="A21" s="1" t="s">
        <v>5786</v>
      </c>
    </row>
    <row r="22" customFormat="false" ht="15" hidden="false" customHeight="true" outlineLevel="0" collapsed="false">
      <c r="A22" s="1" t="s">
        <v>5787</v>
      </c>
    </row>
    <row r="23" customFormat="false" ht="15" hidden="false" customHeight="true" outlineLevel="0" collapsed="false">
      <c r="A23" s="1" t="s">
        <v>6467</v>
      </c>
    </row>
    <row r="24" customFormat="false" ht="15" hidden="false" customHeight="true" outlineLevel="0" collapsed="false">
      <c r="A24" s="1" t="s">
        <v>6468</v>
      </c>
    </row>
    <row r="25" customFormat="false" ht="15" hidden="false" customHeight="true" outlineLevel="0" collapsed="false">
      <c r="A25" s="1" t="s">
        <v>5790</v>
      </c>
    </row>
    <row r="26" customFormat="false" ht="15" hidden="false" customHeight="true" outlineLevel="0" collapsed="false">
      <c r="A26" s="1" t="s">
        <v>5792</v>
      </c>
    </row>
    <row r="27" customFormat="false" ht="15" hidden="false" customHeight="true" outlineLevel="0" collapsed="false">
      <c r="A27" s="1" t="s">
        <v>3822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2" min="2" style="1" width="22"/>
  </cols>
  <sheetData>
    <row r="1" customFormat="false" ht="15" hidden="false" customHeight="true" outlineLevel="0" collapsed="false">
      <c r="A1" s="1" t="s">
        <v>6469</v>
      </c>
      <c r="B1" s="1" t="s">
        <v>10</v>
      </c>
    </row>
    <row r="2" customFormat="false" ht="15" hidden="false" customHeight="true" outlineLevel="0" collapsed="false">
      <c r="A2" s="1" t="s">
        <v>33</v>
      </c>
      <c r="B2" s="1" t="s">
        <v>19</v>
      </c>
    </row>
    <row r="3" customFormat="false" ht="15" hidden="false" customHeight="true" outlineLevel="0" collapsed="false">
      <c r="A3" s="1" t="s">
        <v>27</v>
      </c>
      <c r="B3" s="1" t="s">
        <v>23</v>
      </c>
    </row>
    <row r="4" customFormat="false" ht="15" hidden="false" customHeight="true" outlineLevel="0" collapsed="false">
      <c r="A4" s="1" t="s">
        <v>143</v>
      </c>
      <c r="B4" s="1" t="s">
        <v>28</v>
      </c>
    </row>
    <row r="5" customFormat="false" ht="15" hidden="false" customHeight="true" outlineLevel="0" collapsed="false">
      <c r="A5" s="1" t="s">
        <v>58</v>
      </c>
      <c r="B5" s="1" t="s">
        <v>28</v>
      </c>
    </row>
    <row r="6" customFormat="false" ht="15" hidden="false" customHeight="true" outlineLevel="0" collapsed="false">
      <c r="A6" s="1" t="s">
        <v>18</v>
      </c>
      <c r="B6" s="1" t="s">
        <v>36</v>
      </c>
    </row>
    <row r="7" customFormat="false" ht="15" hidden="false" customHeight="true" outlineLevel="0" collapsed="false">
      <c r="A7" s="1" t="s">
        <v>22</v>
      </c>
      <c r="B7" s="1" t="s">
        <v>39</v>
      </c>
    </row>
    <row r="8" customFormat="false" ht="15" hidden="false" customHeight="true" outlineLevel="0" collapsed="false">
      <c r="A8" s="1" t="s">
        <v>709</v>
      </c>
      <c r="B8" s="1" t="s">
        <v>23</v>
      </c>
    </row>
    <row r="9" customFormat="false" ht="15" hidden="false" customHeight="true" outlineLevel="0" collapsed="false">
      <c r="A9" s="1" t="s">
        <v>3734</v>
      </c>
      <c r="B9" s="1" t="s">
        <v>45</v>
      </c>
    </row>
    <row r="10" customFormat="false" ht="15" hidden="false" customHeight="true" outlineLevel="0" collapsed="false">
      <c r="B10" s="1" t="s">
        <v>23</v>
      </c>
    </row>
    <row r="11" customFormat="false" ht="15" hidden="false" customHeight="true" outlineLevel="0" collapsed="false">
      <c r="B11" s="1" t="s">
        <v>23</v>
      </c>
    </row>
    <row r="12" customFormat="false" ht="15" hidden="false" customHeight="true" outlineLevel="0" collapsed="false">
      <c r="B12" s="1" t="s">
        <v>45</v>
      </c>
    </row>
    <row r="13" customFormat="false" ht="15" hidden="false" customHeight="true" outlineLevel="0" collapsed="false">
      <c r="B13" s="1" t="s">
        <v>45</v>
      </c>
    </row>
    <row r="14" customFormat="false" ht="15" hidden="false" customHeight="true" outlineLevel="0" collapsed="false">
      <c r="B14" s="1" t="s">
        <v>45</v>
      </c>
    </row>
    <row r="15" customFormat="false" ht="15" hidden="false" customHeight="true" outlineLevel="0" collapsed="false">
      <c r="B15" s="1" t="s">
        <v>59</v>
      </c>
    </row>
    <row r="16" customFormat="false" ht="15" hidden="false" customHeight="true" outlineLevel="0" collapsed="false">
      <c r="B16" s="1" t="s">
        <v>45</v>
      </c>
    </row>
    <row r="17" customFormat="false" ht="15" hidden="false" customHeight="true" outlineLevel="0" collapsed="false">
      <c r="B17" s="1" t="s">
        <v>65</v>
      </c>
    </row>
    <row r="18" customFormat="false" ht="15" hidden="false" customHeight="true" outlineLevel="0" collapsed="false">
      <c r="B18" s="1" t="s">
        <v>45</v>
      </c>
    </row>
    <row r="19" customFormat="false" ht="15" hidden="false" customHeight="true" outlineLevel="0" collapsed="false">
      <c r="B19" s="1" t="s">
        <v>45</v>
      </c>
    </row>
    <row r="20" customFormat="false" ht="15" hidden="false" customHeight="true" outlineLevel="0" collapsed="false">
      <c r="B20" s="1" t="s">
        <v>74</v>
      </c>
    </row>
    <row r="21" customFormat="false" ht="15" hidden="false" customHeight="true" outlineLevel="0" collapsed="false">
      <c r="B21" s="1" t="s">
        <v>45</v>
      </c>
    </row>
    <row r="22" customFormat="false" ht="15" hidden="false" customHeight="true" outlineLevel="0" collapsed="false">
      <c r="B22" s="1" t="s">
        <v>80</v>
      </c>
    </row>
    <row r="23" customFormat="false" ht="15" hidden="false" customHeight="true" outlineLevel="0" collapsed="false">
      <c r="B23" s="1" t="s">
        <v>45</v>
      </c>
    </row>
    <row r="24" customFormat="false" ht="15" hidden="false" customHeight="true" outlineLevel="0" collapsed="false">
      <c r="B24" s="1" t="s">
        <v>19</v>
      </c>
    </row>
    <row r="25" customFormat="false" ht="15" hidden="false" customHeight="true" outlineLevel="0" collapsed="false">
      <c r="B25" s="1" t="s">
        <v>23</v>
      </c>
    </row>
    <row r="26" customFormat="false" ht="15" hidden="false" customHeight="true" outlineLevel="0" collapsed="false">
      <c r="B26" s="1" t="s">
        <v>59</v>
      </c>
    </row>
    <row r="27" customFormat="false" ht="15" hidden="false" customHeight="true" outlineLevel="0" collapsed="false">
      <c r="B27" s="1" t="s">
        <v>59</v>
      </c>
    </row>
    <row r="28" customFormat="false" ht="15" hidden="false" customHeight="true" outlineLevel="0" collapsed="false">
      <c r="B28" s="1" t="s">
        <v>23</v>
      </c>
    </row>
    <row r="29" customFormat="false" ht="15" hidden="false" customHeight="true" outlineLevel="0" collapsed="false">
      <c r="B29" s="1" t="s">
        <v>45</v>
      </c>
    </row>
    <row r="30" customFormat="false" ht="15" hidden="false" customHeight="true" outlineLevel="0" collapsed="false">
      <c r="B30" s="1" t="s">
        <v>36</v>
      </c>
    </row>
    <row r="31" customFormat="false" ht="15" hidden="false" customHeight="true" outlineLevel="0" collapsed="false">
      <c r="B31" s="1" t="s">
        <v>45</v>
      </c>
    </row>
    <row r="32" customFormat="false" ht="15" hidden="false" customHeight="true" outlineLevel="0" collapsed="false">
      <c r="B32" s="1" t="s">
        <v>45</v>
      </c>
    </row>
    <row r="33" customFormat="false" ht="15" hidden="false" customHeight="true" outlineLevel="0" collapsed="false">
      <c r="B33" s="1" t="s">
        <v>45</v>
      </c>
    </row>
    <row r="34" customFormat="false" ht="15" hidden="false" customHeight="true" outlineLevel="0" collapsed="false">
      <c r="B34" s="1" t="s">
        <v>45</v>
      </c>
    </row>
    <row r="35" customFormat="false" ht="15" hidden="false" customHeight="true" outlineLevel="0" collapsed="false">
      <c r="B35" s="1" t="s">
        <v>45</v>
      </c>
    </row>
    <row r="36" customFormat="false" ht="15" hidden="false" customHeight="true" outlineLevel="0" collapsed="false">
      <c r="B36" s="1" t="s">
        <v>45</v>
      </c>
    </row>
    <row r="37" customFormat="false" ht="15" hidden="false" customHeight="true" outlineLevel="0" collapsed="false">
      <c r="B37" s="1" t="s">
        <v>45</v>
      </c>
    </row>
    <row r="38" customFormat="false" ht="15" hidden="false" customHeight="true" outlineLevel="0" collapsed="false">
      <c r="B38" s="1" t="s">
        <v>45</v>
      </c>
    </row>
    <row r="39" customFormat="false" ht="15" hidden="false" customHeight="true" outlineLevel="0" collapsed="false">
      <c r="B39" s="1" t="s">
        <v>45</v>
      </c>
    </row>
    <row r="40" customFormat="false" ht="15" hidden="false" customHeight="true" outlineLevel="0" collapsed="false">
      <c r="B40" s="1" t="s">
        <v>45</v>
      </c>
    </row>
    <row r="41" customFormat="false" ht="15" hidden="false" customHeight="true" outlineLevel="0" collapsed="false">
      <c r="B41" s="1" t="s">
        <v>45</v>
      </c>
    </row>
    <row r="42" customFormat="false" ht="15" hidden="false" customHeight="true" outlineLevel="0" collapsed="false">
      <c r="B42" s="1" t="s">
        <v>1168</v>
      </c>
    </row>
    <row r="43" customFormat="false" ht="15" hidden="false" customHeight="true" outlineLevel="0" collapsed="false">
      <c r="B43" s="1" t="s">
        <v>45</v>
      </c>
    </row>
    <row r="44" customFormat="false" ht="15" hidden="false" customHeight="true" outlineLevel="0" collapsed="false">
      <c r="B44" s="1" t="s">
        <v>23</v>
      </c>
    </row>
    <row r="45" customFormat="false" ht="15" hidden="false" customHeight="true" outlineLevel="0" collapsed="false">
      <c r="B45" s="1" t="s">
        <v>1168</v>
      </c>
    </row>
    <row r="46" customFormat="false" ht="15" hidden="false" customHeight="true" outlineLevel="0" collapsed="false">
      <c r="B46" s="1" t="s">
        <v>28</v>
      </c>
    </row>
    <row r="47" customFormat="false" ht="15" hidden="false" customHeight="true" outlineLevel="0" collapsed="false">
      <c r="B47" s="1" t="s">
        <v>137</v>
      </c>
    </row>
    <row r="48" customFormat="false" ht="15" hidden="false" customHeight="true" outlineLevel="0" collapsed="false">
      <c r="B48" s="1" t="s">
        <v>36</v>
      </c>
    </row>
    <row r="49" customFormat="false" ht="15" hidden="false" customHeight="true" outlineLevel="0" collapsed="false">
      <c r="B49" s="1" t="s">
        <v>143</v>
      </c>
    </row>
    <row r="50" customFormat="false" ht="15" hidden="false" customHeight="true" outlineLevel="0" collapsed="false">
      <c r="B50" s="1" t="s">
        <v>143</v>
      </c>
    </row>
    <row r="51" customFormat="false" ht="15" hidden="false" customHeight="true" outlineLevel="0" collapsed="false">
      <c r="B51" s="1" t="s">
        <v>143</v>
      </c>
    </row>
    <row r="52" customFormat="false" ht="15" hidden="false" customHeight="true" outlineLevel="0" collapsed="false">
      <c r="B52" s="1" t="s">
        <v>143</v>
      </c>
    </row>
    <row r="53" customFormat="false" ht="15" hidden="false" customHeight="true" outlineLevel="0" collapsed="false">
      <c r="B53" s="1" t="s">
        <v>143</v>
      </c>
    </row>
    <row r="54" customFormat="false" ht="15" hidden="false" customHeight="true" outlineLevel="0" collapsed="false">
      <c r="B54" s="1" t="s">
        <v>158</v>
      </c>
    </row>
    <row r="55" customFormat="false" ht="15" hidden="false" customHeight="true" outlineLevel="0" collapsed="false">
      <c r="B55" s="1" t="s">
        <v>162</v>
      </c>
    </row>
    <row r="56" customFormat="false" ht="15" hidden="false" customHeight="true" outlineLevel="0" collapsed="false">
      <c r="B56" s="1" t="s">
        <v>143</v>
      </c>
    </row>
    <row r="57" customFormat="false" ht="15" hidden="false" customHeight="true" outlineLevel="0" collapsed="false">
      <c r="B57" s="1" t="s">
        <v>143</v>
      </c>
    </row>
    <row r="58" customFormat="false" ht="15" hidden="false" customHeight="true" outlineLevel="0" collapsed="false">
      <c r="B58" s="1" t="s">
        <v>23</v>
      </c>
    </row>
    <row r="59" customFormat="false" ht="15" hidden="false" customHeight="true" outlineLevel="0" collapsed="false">
      <c r="B59" s="1" t="s">
        <v>59</v>
      </c>
    </row>
    <row r="60" customFormat="false" ht="15" hidden="false" customHeight="true" outlineLevel="0" collapsed="false">
      <c r="B60" s="1" t="s">
        <v>173</v>
      </c>
    </row>
    <row r="61" customFormat="false" ht="15" hidden="false" customHeight="true" outlineLevel="0" collapsed="false">
      <c r="B61" s="1" t="s">
        <v>1168</v>
      </c>
    </row>
    <row r="62" customFormat="false" ht="15" hidden="false" customHeight="true" outlineLevel="0" collapsed="false">
      <c r="B62" s="1" t="s">
        <v>59</v>
      </c>
    </row>
    <row r="63" customFormat="false" ht="15" hidden="false" customHeight="true" outlineLevel="0" collapsed="false">
      <c r="B63" s="1" t="s">
        <v>23</v>
      </c>
    </row>
    <row r="64" customFormat="false" ht="15" hidden="false" customHeight="true" outlineLevel="0" collapsed="false">
      <c r="B64" s="1" t="s">
        <v>59</v>
      </c>
    </row>
    <row r="65" customFormat="false" ht="15" hidden="false" customHeight="true" outlineLevel="0" collapsed="false">
      <c r="B65" s="1" t="s">
        <v>36</v>
      </c>
    </row>
    <row r="66" customFormat="false" ht="15" hidden="false" customHeight="true" outlineLevel="0" collapsed="false">
      <c r="B66" s="1" t="s">
        <v>45</v>
      </c>
    </row>
    <row r="67" customFormat="false" ht="15" hidden="false" customHeight="true" outlineLevel="0" collapsed="false">
      <c r="B67" s="1" t="s">
        <v>1168</v>
      </c>
    </row>
    <row r="68" customFormat="false" ht="15" hidden="false" customHeight="true" outlineLevel="0" collapsed="false">
      <c r="B68" s="1" t="s">
        <v>23</v>
      </c>
    </row>
    <row r="69" customFormat="false" ht="15" hidden="false" customHeight="true" outlineLevel="0" collapsed="false">
      <c r="B69" s="1" t="s">
        <v>23</v>
      </c>
    </row>
    <row r="70" customFormat="false" ht="15" hidden="false" customHeight="true" outlineLevel="0" collapsed="false">
      <c r="B70" s="1" t="s">
        <v>3772</v>
      </c>
    </row>
    <row r="71" customFormat="false" ht="15" hidden="false" customHeight="true" outlineLevel="0" collapsed="false">
      <c r="B71" s="1" t="s">
        <v>23</v>
      </c>
    </row>
    <row r="72" customFormat="false" ht="15" hidden="false" customHeight="true" outlineLevel="0" collapsed="false">
      <c r="B72" s="1" t="s">
        <v>23</v>
      </c>
    </row>
    <row r="73" customFormat="false" ht="15" hidden="false" customHeight="true" outlineLevel="0" collapsed="false">
      <c r="B73" s="1" t="s">
        <v>23</v>
      </c>
    </row>
    <row r="74" customFormat="false" ht="15" hidden="false" customHeight="true" outlineLevel="0" collapsed="false">
      <c r="B74" s="1" t="s">
        <v>59</v>
      </c>
    </row>
    <row r="75" customFormat="false" ht="15" hidden="false" customHeight="true" outlineLevel="0" collapsed="false">
      <c r="B75" s="1" t="s">
        <v>23</v>
      </c>
    </row>
    <row r="76" customFormat="false" ht="15" hidden="false" customHeight="true" outlineLevel="0" collapsed="false">
      <c r="B76" s="1" t="s">
        <v>23</v>
      </c>
    </row>
    <row r="77" customFormat="false" ht="15" hidden="false" customHeight="true" outlineLevel="0" collapsed="false">
      <c r="B77" s="1" t="s">
        <v>3773</v>
      </c>
    </row>
    <row r="78" customFormat="false" ht="15" hidden="false" customHeight="true" outlineLevel="0" collapsed="false">
      <c r="B78" s="1" t="s">
        <v>23</v>
      </c>
    </row>
    <row r="79" customFormat="false" ht="15" hidden="false" customHeight="true" outlineLevel="0" collapsed="false">
      <c r="B79" s="1" t="s">
        <v>23</v>
      </c>
    </row>
    <row r="80" customFormat="false" ht="15" hidden="false" customHeight="true" outlineLevel="0" collapsed="false">
      <c r="B80" s="1" t="s">
        <v>23</v>
      </c>
    </row>
    <row r="81" customFormat="false" ht="15" hidden="false" customHeight="true" outlineLevel="0" collapsed="false">
      <c r="B81" s="1" t="s">
        <v>23</v>
      </c>
    </row>
    <row r="82" customFormat="false" ht="15" hidden="false" customHeight="true" outlineLevel="0" collapsed="false">
      <c r="B82" s="1" t="s">
        <v>217</v>
      </c>
    </row>
    <row r="83" customFormat="false" ht="15" hidden="false" customHeight="true" outlineLevel="0" collapsed="false">
      <c r="B83" s="1" t="s">
        <v>217</v>
      </c>
    </row>
    <row r="84" customFormat="false" ht="15" hidden="false" customHeight="true" outlineLevel="0" collapsed="false">
      <c r="B84" s="1" t="s">
        <v>217</v>
      </c>
    </row>
    <row r="85" customFormat="false" ht="15" hidden="false" customHeight="true" outlineLevel="0" collapsed="false">
      <c r="B85" s="1" t="s">
        <v>23</v>
      </c>
    </row>
    <row r="86" customFormat="false" ht="15" hidden="false" customHeight="true" outlineLevel="0" collapsed="false">
      <c r="B86" s="1" t="s">
        <v>23</v>
      </c>
    </row>
    <row r="87" customFormat="false" ht="15" hidden="false" customHeight="true" outlineLevel="0" collapsed="false">
      <c r="B87" s="1" t="s">
        <v>23</v>
      </c>
    </row>
    <row r="88" customFormat="false" ht="15" hidden="false" customHeight="true" outlineLevel="0" collapsed="false">
      <c r="B88" s="1" t="s">
        <v>23</v>
      </c>
    </row>
    <row r="89" customFormat="false" ht="15" hidden="false" customHeight="true" outlineLevel="0" collapsed="false">
      <c r="B89" s="1" t="s">
        <v>23</v>
      </c>
    </row>
    <row r="90" customFormat="false" ht="15" hidden="false" customHeight="true" outlineLevel="0" collapsed="false">
      <c r="B90" s="1" t="s">
        <v>23</v>
      </c>
    </row>
    <row r="91" customFormat="false" ht="15" hidden="false" customHeight="true" outlineLevel="0" collapsed="false">
      <c r="B91" s="1" t="s">
        <v>217</v>
      </c>
    </row>
    <row r="92" customFormat="false" ht="15" hidden="false" customHeight="true" outlineLevel="0" collapsed="false">
      <c r="B92" s="1" t="s">
        <v>23</v>
      </c>
    </row>
    <row r="93" customFormat="false" ht="15" hidden="false" customHeight="true" outlineLevel="0" collapsed="false">
      <c r="B93" s="1" t="s">
        <v>23</v>
      </c>
    </row>
    <row r="94" customFormat="false" ht="15" hidden="false" customHeight="true" outlineLevel="0" collapsed="false">
      <c r="B94" s="1" t="s">
        <v>59</v>
      </c>
    </row>
    <row r="95" customFormat="false" ht="15" hidden="false" customHeight="true" outlineLevel="0" collapsed="false">
      <c r="B95" s="1" t="s">
        <v>23</v>
      </c>
    </row>
    <row r="96" customFormat="false" ht="15" hidden="false" customHeight="true" outlineLevel="0" collapsed="false">
      <c r="B96" s="1" t="s">
        <v>23</v>
      </c>
    </row>
    <row r="97" customFormat="false" ht="15" hidden="false" customHeight="true" outlineLevel="0" collapsed="false">
      <c r="B97" s="1" t="s">
        <v>23</v>
      </c>
    </row>
    <row r="98" customFormat="false" ht="15" hidden="false" customHeight="true" outlineLevel="0" collapsed="false">
      <c r="B98" s="1" t="s">
        <v>23</v>
      </c>
    </row>
    <row r="99" customFormat="false" ht="15" hidden="false" customHeight="true" outlineLevel="0" collapsed="false">
      <c r="B99" s="1" t="s">
        <v>23</v>
      </c>
    </row>
    <row r="100" customFormat="false" ht="15" hidden="false" customHeight="true" outlineLevel="0" collapsed="false">
      <c r="B100" s="1" t="s">
        <v>23</v>
      </c>
    </row>
    <row r="101" customFormat="false" ht="15" hidden="false" customHeight="true" outlineLevel="0" collapsed="false">
      <c r="B101" s="1" t="s">
        <v>23</v>
      </c>
    </row>
    <row r="102" customFormat="false" ht="15" hidden="false" customHeight="true" outlineLevel="0" collapsed="false">
      <c r="B102" s="1" t="s">
        <v>19</v>
      </c>
    </row>
    <row r="103" customFormat="false" ht="15" hidden="false" customHeight="true" outlineLevel="0" collapsed="false">
      <c r="B103" s="1" t="s">
        <v>23</v>
      </c>
    </row>
    <row r="104" customFormat="false" ht="15" hidden="false" customHeight="true" outlineLevel="0" collapsed="false">
      <c r="B104" s="1" t="s">
        <v>23</v>
      </c>
    </row>
    <row r="105" customFormat="false" ht="15" hidden="false" customHeight="true" outlineLevel="0" collapsed="false">
      <c r="B105" s="1" t="s">
        <v>23</v>
      </c>
    </row>
    <row r="106" customFormat="false" ht="15" hidden="false" customHeight="true" outlineLevel="0" collapsed="false">
      <c r="B106" s="1" t="s">
        <v>23</v>
      </c>
    </row>
    <row r="107" customFormat="false" ht="15" hidden="false" customHeight="true" outlineLevel="0" collapsed="false">
      <c r="B107" s="1" t="s">
        <v>19</v>
      </c>
    </row>
    <row r="108" customFormat="false" ht="15" hidden="false" customHeight="true" outlineLevel="0" collapsed="false">
      <c r="B108" s="1" t="s">
        <v>19</v>
      </c>
    </row>
    <row r="109" customFormat="false" ht="15" hidden="false" customHeight="true" outlineLevel="0" collapsed="false">
      <c r="B109" s="1" t="s">
        <v>23</v>
      </c>
    </row>
    <row r="110" customFormat="false" ht="15" hidden="false" customHeight="true" outlineLevel="0" collapsed="false">
      <c r="B110" s="1" t="s">
        <v>23</v>
      </c>
    </row>
    <row r="111" customFormat="false" ht="15" hidden="false" customHeight="true" outlineLevel="0" collapsed="false">
      <c r="B111" s="1" t="s">
        <v>217</v>
      </c>
    </row>
    <row r="112" customFormat="false" ht="15" hidden="false" customHeight="true" outlineLevel="0" collapsed="false">
      <c r="B112" s="1" t="s">
        <v>23</v>
      </c>
    </row>
    <row r="113" customFormat="false" ht="15" hidden="false" customHeight="true" outlineLevel="0" collapsed="false">
      <c r="B113" s="1" t="s">
        <v>261</v>
      </c>
    </row>
    <row r="114" customFormat="false" ht="15" hidden="false" customHeight="true" outlineLevel="0" collapsed="false">
      <c r="B114" s="1" t="s">
        <v>59</v>
      </c>
    </row>
    <row r="115" customFormat="false" ht="15" hidden="false" customHeight="true" outlineLevel="0" collapsed="false">
      <c r="B115" s="1" t="s">
        <v>19</v>
      </c>
    </row>
    <row r="116" customFormat="false" ht="15" hidden="false" customHeight="true" outlineLevel="0" collapsed="false">
      <c r="B116" s="1" t="s">
        <v>268</v>
      </c>
    </row>
    <row r="117" customFormat="false" ht="15" hidden="false" customHeight="true" outlineLevel="0" collapsed="false">
      <c r="B117" s="1" t="s">
        <v>23</v>
      </c>
    </row>
    <row r="118" customFormat="false" ht="15" hidden="false" customHeight="true" outlineLevel="0" collapsed="false">
      <c r="B118" s="1" t="s">
        <v>217</v>
      </c>
    </row>
    <row r="119" customFormat="false" ht="15" hidden="false" customHeight="true" outlineLevel="0" collapsed="false">
      <c r="B119" s="1" t="s">
        <v>217</v>
      </c>
    </row>
    <row r="120" customFormat="false" ht="15" hidden="false" customHeight="true" outlineLevel="0" collapsed="false">
      <c r="B120" s="1" t="s">
        <v>217</v>
      </c>
    </row>
    <row r="121" customFormat="false" ht="15" hidden="false" customHeight="true" outlineLevel="0" collapsed="false">
      <c r="B121" s="1" t="s">
        <v>217</v>
      </c>
    </row>
    <row r="122" customFormat="false" ht="15" hidden="false" customHeight="true" outlineLevel="0" collapsed="false">
      <c r="B122" s="1" t="s">
        <v>217</v>
      </c>
    </row>
    <row r="123" customFormat="false" ht="15" hidden="false" customHeight="true" outlineLevel="0" collapsed="false">
      <c r="B123" s="1" t="s">
        <v>268</v>
      </c>
    </row>
    <row r="124" customFormat="false" ht="15" hidden="false" customHeight="true" outlineLevel="0" collapsed="false">
      <c r="B124" s="1" t="s">
        <v>217</v>
      </c>
    </row>
    <row r="125" customFormat="false" ht="15" hidden="false" customHeight="true" outlineLevel="0" collapsed="false">
      <c r="B125" s="1" t="s">
        <v>217</v>
      </c>
    </row>
    <row r="126" customFormat="false" ht="15" hidden="false" customHeight="true" outlineLevel="0" collapsed="false">
      <c r="B126" s="1" t="s">
        <v>217</v>
      </c>
    </row>
    <row r="127" customFormat="false" ht="15" hidden="false" customHeight="true" outlineLevel="0" collapsed="false">
      <c r="B127" s="1" t="s">
        <v>217</v>
      </c>
    </row>
    <row r="128" customFormat="false" ht="15" hidden="false" customHeight="true" outlineLevel="0" collapsed="false">
      <c r="B128" s="1" t="s">
        <v>23</v>
      </c>
    </row>
    <row r="129" customFormat="false" ht="15" hidden="false" customHeight="true" outlineLevel="0" collapsed="false">
      <c r="B129" s="1" t="s">
        <v>23</v>
      </c>
    </row>
    <row r="130" customFormat="false" ht="15" hidden="false" customHeight="true" outlineLevel="0" collapsed="false">
      <c r="B130" s="1" t="s">
        <v>23</v>
      </c>
    </row>
    <row r="131" customFormat="false" ht="15" hidden="false" customHeight="true" outlineLevel="0" collapsed="false">
      <c r="B131" s="1" t="s">
        <v>19</v>
      </c>
    </row>
    <row r="132" customFormat="false" ht="15" hidden="false" customHeight="true" outlineLevel="0" collapsed="false">
      <c r="B132" s="1" t="s">
        <v>23</v>
      </c>
    </row>
    <row r="133" customFormat="false" ht="15" hidden="false" customHeight="true" outlineLevel="0" collapsed="false">
      <c r="B133" s="1" t="s">
        <v>23</v>
      </c>
    </row>
    <row r="134" customFormat="false" ht="15" hidden="false" customHeight="true" outlineLevel="0" collapsed="false">
      <c r="B134" s="1" t="s">
        <v>217</v>
      </c>
    </row>
    <row r="135" customFormat="false" ht="15" hidden="false" customHeight="true" outlineLevel="0" collapsed="false">
      <c r="B135" s="1" t="s">
        <v>308</v>
      </c>
    </row>
    <row r="136" customFormat="false" ht="15" hidden="false" customHeight="true" outlineLevel="0" collapsed="false">
      <c r="B136" s="1" t="s">
        <v>19</v>
      </c>
    </row>
    <row r="137" customFormat="false" ht="15" hidden="false" customHeight="true" outlineLevel="0" collapsed="false">
      <c r="B137" s="1" t="s">
        <v>23</v>
      </c>
    </row>
    <row r="138" customFormat="false" ht="15" hidden="false" customHeight="true" outlineLevel="0" collapsed="false">
      <c r="B138" s="1" t="s">
        <v>312</v>
      </c>
    </row>
    <row r="139" customFormat="false" ht="15" hidden="false" customHeight="true" outlineLevel="0" collapsed="false">
      <c r="B139" s="1" t="s">
        <v>23</v>
      </c>
    </row>
    <row r="140" customFormat="false" ht="15" hidden="false" customHeight="true" outlineLevel="0" collapsed="false">
      <c r="B140" s="1" t="s">
        <v>23</v>
      </c>
    </row>
    <row r="141" customFormat="false" ht="15" hidden="false" customHeight="true" outlineLevel="0" collapsed="false">
      <c r="B141" s="1" t="s">
        <v>19</v>
      </c>
    </row>
    <row r="142" customFormat="false" ht="15" hidden="false" customHeight="true" outlineLevel="0" collapsed="false">
      <c r="B142" s="1" t="s">
        <v>268</v>
      </c>
    </row>
    <row r="143" customFormat="false" ht="15" hidden="false" customHeight="true" outlineLevel="0" collapsed="false">
      <c r="B143" s="1" t="s">
        <v>23</v>
      </c>
    </row>
    <row r="144" customFormat="false" ht="15" hidden="false" customHeight="true" outlineLevel="0" collapsed="false">
      <c r="B144" s="1" t="s">
        <v>217</v>
      </c>
    </row>
    <row r="145" customFormat="false" ht="15" hidden="false" customHeight="true" outlineLevel="0" collapsed="false">
      <c r="B145" s="1" t="s">
        <v>23</v>
      </c>
    </row>
    <row r="146" customFormat="false" ht="15" hidden="false" customHeight="true" outlineLevel="0" collapsed="false">
      <c r="B146" s="1" t="s">
        <v>23</v>
      </c>
    </row>
    <row r="147" customFormat="false" ht="15" hidden="false" customHeight="true" outlineLevel="0" collapsed="false">
      <c r="B147" s="1" t="s">
        <v>59</v>
      </c>
    </row>
    <row r="148" customFormat="false" ht="15" hidden="false" customHeight="true" outlineLevel="0" collapsed="false">
      <c r="B148" s="1" t="s">
        <v>331</v>
      </c>
    </row>
    <row r="149" customFormat="false" ht="15" hidden="false" customHeight="true" outlineLevel="0" collapsed="false">
      <c r="B149" s="1" t="s">
        <v>23</v>
      </c>
    </row>
    <row r="150" customFormat="false" ht="15" hidden="false" customHeight="true" outlineLevel="0" collapsed="false">
      <c r="B150" s="1" t="s">
        <v>59</v>
      </c>
    </row>
    <row r="151" customFormat="false" ht="15" hidden="false" customHeight="true" outlineLevel="0" collapsed="false">
      <c r="B151" s="1" t="s">
        <v>59</v>
      </c>
    </row>
    <row r="152" customFormat="false" ht="15" hidden="false" customHeight="true" outlineLevel="0" collapsed="false">
      <c r="B152" s="1" t="s">
        <v>268</v>
      </c>
    </row>
    <row r="153" customFormat="false" ht="15" hidden="false" customHeight="true" outlineLevel="0" collapsed="false">
      <c r="B153" s="1" t="s">
        <v>217</v>
      </c>
    </row>
    <row r="154" customFormat="false" ht="15" hidden="false" customHeight="true" outlineLevel="0" collapsed="false">
      <c r="B154" s="1" t="s">
        <v>23</v>
      </c>
    </row>
    <row r="155" customFormat="false" ht="15" hidden="false" customHeight="true" outlineLevel="0" collapsed="false">
      <c r="B155" s="1" t="s">
        <v>217</v>
      </c>
    </row>
    <row r="156" customFormat="false" ht="15" hidden="false" customHeight="true" outlineLevel="0" collapsed="false">
      <c r="B156" s="1" t="s">
        <v>217</v>
      </c>
    </row>
    <row r="157" customFormat="false" ht="15" hidden="false" customHeight="true" outlineLevel="0" collapsed="false">
      <c r="B157" s="1" t="s">
        <v>217</v>
      </c>
    </row>
    <row r="158" customFormat="false" ht="15" hidden="false" customHeight="true" outlineLevel="0" collapsed="false">
      <c r="B158" s="1" t="s">
        <v>217</v>
      </c>
    </row>
    <row r="159" customFormat="false" ht="15" hidden="false" customHeight="true" outlineLevel="0" collapsed="false">
      <c r="B159" s="1" t="s">
        <v>217</v>
      </c>
    </row>
    <row r="160" customFormat="false" ht="15" hidden="false" customHeight="true" outlineLevel="0" collapsed="false">
      <c r="B160" s="1" t="s">
        <v>217</v>
      </c>
    </row>
    <row r="161" customFormat="false" ht="15" hidden="false" customHeight="true" outlineLevel="0" collapsed="false">
      <c r="B161" s="1" t="s">
        <v>217</v>
      </c>
    </row>
    <row r="162" customFormat="false" ht="15" hidden="false" customHeight="true" outlineLevel="0" collapsed="false">
      <c r="B162" s="1" t="s">
        <v>217</v>
      </c>
    </row>
    <row r="163" customFormat="false" ht="15" hidden="false" customHeight="true" outlineLevel="0" collapsed="false">
      <c r="B163" s="1" t="s">
        <v>217</v>
      </c>
    </row>
    <row r="164" customFormat="false" ht="15" hidden="false" customHeight="true" outlineLevel="0" collapsed="false">
      <c r="B164" s="1" t="s">
        <v>217</v>
      </c>
    </row>
    <row r="165" customFormat="false" ht="15" hidden="false" customHeight="true" outlineLevel="0" collapsed="false">
      <c r="B165" s="1" t="s">
        <v>217</v>
      </c>
    </row>
    <row r="166" customFormat="false" ht="15" hidden="false" customHeight="true" outlineLevel="0" collapsed="false">
      <c r="B166" s="1" t="s">
        <v>217</v>
      </c>
    </row>
    <row r="167" customFormat="false" ht="15" hidden="false" customHeight="true" outlineLevel="0" collapsed="false">
      <c r="B167" s="1" t="s">
        <v>217</v>
      </c>
    </row>
    <row r="168" customFormat="false" ht="15" hidden="false" customHeight="true" outlineLevel="0" collapsed="false">
      <c r="B168" s="1" t="s">
        <v>217</v>
      </c>
    </row>
    <row r="169" customFormat="false" ht="15" hidden="false" customHeight="true" outlineLevel="0" collapsed="false">
      <c r="B169" s="1" t="s">
        <v>217</v>
      </c>
    </row>
    <row r="170" customFormat="false" ht="15" hidden="false" customHeight="true" outlineLevel="0" collapsed="false">
      <c r="B170" s="1" t="s">
        <v>217</v>
      </c>
    </row>
    <row r="171" customFormat="false" ht="15" hidden="false" customHeight="true" outlineLevel="0" collapsed="false">
      <c r="B171" s="1" t="s">
        <v>217</v>
      </c>
    </row>
    <row r="172" customFormat="false" ht="15" hidden="false" customHeight="true" outlineLevel="0" collapsed="false">
      <c r="B172" s="1" t="s">
        <v>217</v>
      </c>
    </row>
    <row r="173" customFormat="false" ht="15" hidden="false" customHeight="true" outlineLevel="0" collapsed="false">
      <c r="B173" s="1" t="s">
        <v>217</v>
      </c>
    </row>
    <row r="174" customFormat="false" ht="15" hidden="false" customHeight="true" outlineLevel="0" collapsed="false">
      <c r="B174" s="1" t="s">
        <v>217</v>
      </c>
    </row>
    <row r="175" customFormat="false" ht="15" hidden="false" customHeight="true" outlineLevel="0" collapsed="false">
      <c r="B175" s="1" t="s">
        <v>217</v>
      </c>
    </row>
    <row r="176" customFormat="false" ht="15" hidden="false" customHeight="true" outlineLevel="0" collapsed="false">
      <c r="B176" s="1" t="s">
        <v>217</v>
      </c>
    </row>
    <row r="177" customFormat="false" ht="15" hidden="false" customHeight="true" outlineLevel="0" collapsed="false">
      <c r="B177" s="1" t="s">
        <v>217</v>
      </c>
    </row>
    <row r="178" customFormat="false" ht="15" hidden="false" customHeight="true" outlineLevel="0" collapsed="false">
      <c r="B178" s="1" t="s">
        <v>217</v>
      </c>
    </row>
    <row r="179" customFormat="false" ht="15" hidden="false" customHeight="true" outlineLevel="0" collapsed="false">
      <c r="B179" s="1" t="s">
        <v>217</v>
      </c>
    </row>
    <row r="180" customFormat="false" ht="15" hidden="false" customHeight="true" outlineLevel="0" collapsed="false">
      <c r="B180" s="1" t="s">
        <v>217</v>
      </c>
    </row>
    <row r="181" customFormat="false" ht="15" hidden="false" customHeight="true" outlineLevel="0" collapsed="false">
      <c r="B181" s="1" t="s">
        <v>217</v>
      </c>
    </row>
    <row r="182" customFormat="false" ht="15" hidden="false" customHeight="true" outlineLevel="0" collapsed="false">
      <c r="B182" s="1" t="s">
        <v>217</v>
      </c>
    </row>
    <row r="183" customFormat="false" ht="15" hidden="false" customHeight="true" outlineLevel="0" collapsed="false">
      <c r="B183" s="1" t="s">
        <v>217</v>
      </c>
    </row>
    <row r="184" customFormat="false" ht="15" hidden="false" customHeight="true" outlineLevel="0" collapsed="false">
      <c r="B184" s="1" t="s">
        <v>217</v>
      </c>
    </row>
    <row r="185" customFormat="false" ht="15" hidden="false" customHeight="true" outlineLevel="0" collapsed="false">
      <c r="B185" s="1" t="s">
        <v>217</v>
      </c>
    </row>
    <row r="186" customFormat="false" ht="15" hidden="false" customHeight="true" outlineLevel="0" collapsed="false">
      <c r="B186" s="1" t="s">
        <v>217</v>
      </c>
    </row>
    <row r="187" customFormat="false" ht="15" hidden="false" customHeight="true" outlineLevel="0" collapsed="false">
      <c r="B187" s="1" t="s">
        <v>217</v>
      </c>
    </row>
    <row r="188" customFormat="false" ht="15" hidden="false" customHeight="true" outlineLevel="0" collapsed="false">
      <c r="B188" s="1" t="s">
        <v>217</v>
      </c>
    </row>
    <row r="189" customFormat="false" ht="15" hidden="false" customHeight="true" outlineLevel="0" collapsed="false">
      <c r="B189" s="1" t="s">
        <v>217</v>
      </c>
    </row>
    <row r="190" customFormat="false" ht="15" hidden="false" customHeight="true" outlineLevel="0" collapsed="false">
      <c r="B190" s="1" t="s">
        <v>217</v>
      </c>
    </row>
    <row r="191" customFormat="false" ht="15" hidden="false" customHeight="true" outlineLevel="0" collapsed="false">
      <c r="B191" s="1" t="s">
        <v>217</v>
      </c>
    </row>
    <row r="192" customFormat="false" ht="15" hidden="false" customHeight="true" outlineLevel="0" collapsed="false">
      <c r="B192" s="1" t="s">
        <v>217</v>
      </c>
    </row>
    <row r="193" customFormat="false" ht="15" hidden="false" customHeight="true" outlineLevel="0" collapsed="false">
      <c r="B193" s="1" t="s">
        <v>217</v>
      </c>
    </row>
    <row r="194" customFormat="false" ht="15" hidden="false" customHeight="true" outlineLevel="0" collapsed="false">
      <c r="B194" s="1" t="s">
        <v>217</v>
      </c>
    </row>
    <row r="195" customFormat="false" ht="15" hidden="false" customHeight="true" outlineLevel="0" collapsed="false">
      <c r="B195" s="1" t="s">
        <v>217</v>
      </c>
    </row>
    <row r="196" customFormat="false" ht="15" hidden="false" customHeight="true" outlineLevel="0" collapsed="false">
      <c r="B196" s="1" t="s">
        <v>217</v>
      </c>
    </row>
    <row r="197" customFormat="false" ht="15" hidden="false" customHeight="true" outlineLevel="0" collapsed="false">
      <c r="B197" s="1" t="s">
        <v>217</v>
      </c>
    </row>
    <row r="198" customFormat="false" ht="15" hidden="false" customHeight="true" outlineLevel="0" collapsed="false">
      <c r="B198" s="1" t="s">
        <v>217</v>
      </c>
    </row>
    <row r="199" customFormat="false" ht="15" hidden="false" customHeight="true" outlineLevel="0" collapsed="false">
      <c r="B199" s="1" t="s">
        <v>217</v>
      </c>
    </row>
    <row r="200" customFormat="false" ht="15" hidden="false" customHeight="true" outlineLevel="0" collapsed="false">
      <c r="B200" s="1" t="s">
        <v>217</v>
      </c>
    </row>
    <row r="201" customFormat="false" ht="15" hidden="false" customHeight="true" outlineLevel="0" collapsed="false">
      <c r="B201" s="1" t="s">
        <v>217</v>
      </c>
    </row>
    <row r="202" customFormat="false" ht="15" hidden="false" customHeight="true" outlineLevel="0" collapsed="false">
      <c r="B202" s="1" t="s">
        <v>217</v>
      </c>
    </row>
    <row r="203" customFormat="false" ht="15" hidden="false" customHeight="true" outlineLevel="0" collapsed="false">
      <c r="B203" s="1" t="s">
        <v>217</v>
      </c>
    </row>
    <row r="204" customFormat="false" ht="15" hidden="false" customHeight="true" outlineLevel="0" collapsed="false">
      <c r="B204" s="1" t="s">
        <v>217</v>
      </c>
    </row>
    <row r="205" customFormat="false" ht="15" hidden="false" customHeight="true" outlineLevel="0" collapsed="false">
      <c r="B205" s="1" t="s">
        <v>217</v>
      </c>
    </row>
    <row r="206" customFormat="false" ht="15" hidden="false" customHeight="true" outlineLevel="0" collapsed="false">
      <c r="B206" s="1" t="s">
        <v>217</v>
      </c>
    </row>
    <row r="207" customFormat="false" ht="15" hidden="false" customHeight="true" outlineLevel="0" collapsed="false">
      <c r="B207" s="1" t="s">
        <v>217</v>
      </c>
    </row>
    <row r="208" customFormat="false" ht="15" hidden="false" customHeight="true" outlineLevel="0" collapsed="false">
      <c r="B208" s="1" t="s">
        <v>217</v>
      </c>
    </row>
    <row r="209" customFormat="false" ht="15" hidden="false" customHeight="true" outlineLevel="0" collapsed="false">
      <c r="B209" s="1" t="s">
        <v>217</v>
      </c>
    </row>
    <row r="210" customFormat="false" ht="15" hidden="false" customHeight="true" outlineLevel="0" collapsed="false">
      <c r="B210" s="1" t="s">
        <v>217</v>
      </c>
    </row>
    <row r="211" customFormat="false" ht="15" hidden="false" customHeight="true" outlineLevel="0" collapsed="false">
      <c r="B211" s="1" t="s">
        <v>217</v>
      </c>
    </row>
    <row r="212" customFormat="false" ht="15" hidden="false" customHeight="true" outlineLevel="0" collapsed="false">
      <c r="B212" s="1" t="s">
        <v>23</v>
      </c>
    </row>
    <row r="213" customFormat="false" ht="15" hidden="false" customHeight="true" outlineLevel="0" collapsed="false">
      <c r="B213" s="1" t="s">
        <v>217</v>
      </c>
    </row>
    <row r="214" customFormat="false" ht="15" hidden="false" customHeight="true" outlineLevel="0" collapsed="false">
      <c r="B214" s="1" t="s">
        <v>23</v>
      </c>
    </row>
    <row r="215" customFormat="false" ht="15" hidden="false" customHeight="true" outlineLevel="0" collapsed="false">
      <c r="B215" s="1" t="s">
        <v>217</v>
      </c>
    </row>
    <row r="216" customFormat="false" ht="15" hidden="false" customHeight="true" outlineLevel="0" collapsed="false">
      <c r="B216" s="1" t="s">
        <v>217</v>
      </c>
    </row>
    <row r="217" customFormat="false" ht="15" hidden="false" customHeight="true" outlineLevel="0" collapsed="false">
      <c r="B217" s="1" t="s">
        <v>59</v>
      </c>
    </row>
    <row r="218" customFormat="false" ht="15" hidden="false" customHeight="true" outlineLevel="0" collapsed="false">
      <c r="B218" s="1" t="s">
        <v>59</v>
      </c>
    </row>
    <row r="219" customFormat="false" ht="15" hidden="false" customHeight="true" outlineLevel="0" collapsed="false">
      <c r="B219" s="1" t="s">
        <v>23</v>
      </c>
    </row>
    <row r="220" customFormat="false" ht="15" hidden="false" customHeight="true" outlineLevel="0" collapsed="false">
      <c r="B220" s="1" t="s">
        <v>308</v>
      </c>
    </row>
    <row r="221" customFormat="false" ht="15" hidden="false" customHeight="true" outlineLevel="0" collapsed="false">
      <c r="B221" s="1" t="s">
        <v>308</v>
      </c>
    </row>
    <row r="222" customFormat="false" ht="15" hidden="false" customHeight="true" outlineLevel="0" collapsed="false">
      <c r="B222" s="1" t="s">
        <v>23</v>
      </c>
    </row>
    <row r="223" customFormat="false" ht="15" hidden="false" customHeight="true" outlineLevel="0" collapsed="false">
      <c r="B223" s="1" t="s">
        <v>23</v>
      </c>
    </row>
    <row r="224" customFormat="false" ht="15" hidden="false" customHeight="true" outlineLevel="0" collapsed="false">
      <c r="B224" s="1" t="s">
        <v>23</v>
      </c>
    </row>
    <row r="225" customFormat="false" ht="15" hidden="false" customHeight="true" outlineLevel="0" collapsed="false">
      <c r="B225" s="1" t="s">
        <v>217</v>
      </c>
    </row>
    <row r="226" customFormat="false" ht="15" hidden="false" customHeight="true" outlineLevel="0" collapsed="false">
      <c r="B226" s="1" t="s">
        <v>217</v>
      </c>
    </row>
    <row r="227" customFormat="false" ht="15" hidden="false" customHeight="true" outlineLevel="0" collapsed="false">
      <c r="B227" s="1" t="s">
        <v>59</v>
      </c>
    </row>
    <row r="228" customFormat="false" ht="15" hidden="false" customHeight="true" outlineLevel="0" collapsed="false">
      <c r="B228" s="1" t="s">
        <v>217</v>
      </c>
    </row>
    <row r="229" customFormat="false" ht="15" hidden="false" customHeight="true" outlineLevel="0" collapsed="false">
      <c r="B229" s="1" t="s">
        <v>23</v>
      </c>
    </row>
    <row r="230" customFormat="false" ht="15" hidden="false" customHeight="true" outlineLevel="0" collapsed="false">
      <c r="B230" s="1" t="s">
        <v>19</v>
      </c>
    </row>
    <row r="231" customFormat="false" ht="15" hidden="false" customHeight="true" outlineLevel="0" collapsed="false">
      <c r="B231" s="1" t="s">
        <v>217</v>
      </c>
    </row>
    <row r="232" customFormat="false" ht="15" hidden="false" customHeight="true" outlineLevel="0" collapsed="false">
      <c r="B232" s="1" t="s">
        <v>261</v>
      </c>
    </row>
    <row r="233" customFormat="false" ht="15" hidden="false" customHeight="true" outlineLevel="0" collapsed="false">
      <c r="B233" s="1" t="s">
        <v>507</v>
      </c>
    </row>
    <row r="234" customFormat="false" ht="15" hidden="false" customHeight="true" outlineLevel="0" collapsed="false">
      <c r="B234" s="1" t="s">
        <v>217</v>
      </c>
    </row>
    <row r="235" customFormat="false" ht="15" hidden="false" customHeight="true" outlineLevel="0" collapsed="false">
      <c r="B235" s="1" t="s">
        <v>59</v>
      </c>
    </row>
    <row r="236" customFormat="false" ht="15" hidden="false" customHeight="true" outlineLevel="0" collapsed="false">
      <c r="B236" s="1" t="s">
        <v>23</v>
      </c>
    </row>
    <row r="237" customFormat="false" ht="15" hidden="false" customHeight="true" outlineLevel="0" collapsed="false">
      <c r="B237" s="1" t="s">
        <v>23</v>
      </c>
    </row>
    <row r="238" customFormat="false" ht="15" hidden="false" customHeight="true" outlineLevel="0" collapsed="false">
      <c r="B238" s="1" t="s">
        <v>217</v>
      </c>
    </row>
    <row r="239" customFormat="false" ht="15" hidden="false" customHeight="true" outlineLevel="0" collapsed="false">
      <c r="B239" s="1" t="s">
        <v>217</v>
      </c>
    </row>
    <row r="240" customFormat="false" ht="15" hidden="false" customHeight="true" outlineLevel="0" collapsed="false">
      <c r="B240" s="1" t="s">
        <v>217</v>
      </c>
    </row>
    <row r="241" customFormat="false" ht="15" hidden="false" customHeight="true" outlineLevel="0" collapsed="false">
      <c r="B241" s="1" t="s">
        <v>217</v>
      </c>
    </row>
    <row r="242" customFormat="false" ht="15" hidden="false" customHeight="true" outlineLevel="0" collapsed="false">
      <c r="B242" s="1" t="s">
        <v>19</v>
      </c>
    </row>
    <row r="243" customFormat="false" ht="15" hidden="false" customHeight="true" outlineLevel="0" collapsed="false">
      <c r="B243" s="1" t="s">
        <v>19</v>
      </c>
    </row>
    <row r="244" customFormat="false" ht="15" hidden="false" customHeight="true" outlineLevel="0" collapsed="false">
      <c r="B244" s="1" t="s">
        <v>19</v>
      </c>
    </row>
    <row r="245" customFormat="false" ht="15" hidden="false" customHeight="true" outlineLevel="0" collapsed="false">
      <c r="B245" s="1" t="s">
        <v>217</v>
      </c>
    </row>
    <row r="246" customFormat="false" ht="15" hidden="false" customHeight="true" outlineLevel="0" collapsed="false">
      <c r="B246" s="1" t="s">
        <v>217</v>
      </c>
    </row>
    <row r="247" customFormat="false" ht="15" hidden="false" customHeight="true" outlineLevel="0" collapsed="false">
      <c r="B247" s="1" t="s">
        <v>217</v>
      </c>
    </row>
    <row r="248" customFormat="false" ht="15" hidden="false" customHeight="true" outlineLevel="0" collapsed="false">
      <c r="B248" s="1" t="s">
        <v>217</v>
      </c>
    </row>
    <row r="249" customFormat="false" ht="15" hidden="false" customHeight="true" outlineLevel="0" collapsed="false">
      <c r="B249" s="1" t="s">
        <v>217</v>
      </c>
    </row>
    <row r="250" customFormat="false" ht="15" hidden="false" customHeight="true" outlineLevel="0" collapsed="false">
      <c r="B250" s="1" t="s">
        <v>217</v>
      </c>
    </row>
    <row r="251" customFormat="false" ht="15" hidden="false" customHeight="true" outlineLevel="0" collapsed="false">
      <c r="B251" s="1" t="s">
        <v>217</v>
      </c>
    </row>
    <row r="252" customFormat="false" ht="15" hidden="false" customHeight="true" outlineLevel="0" collapsed="false">
      <c r="B252" s="1" t="s">
        <v>217</v>
      </c>
    </row>
    <row r="253" customFormat="false" ht="15" hidden="false" customHeight="true" outlineLevel="0" collapsed="false">
      <c r="B253" s="1" t="s">
        <v>217</v>
      </c>
    </row>
    <row r="254" customFormat="false" ht="15" hidden="false" customHeight="true" outlineLevel="0" collapsed="false">
      <c r="B254" s="1" t="s">
        <v>217</v>
      </c>
    </row>
    <row r="255" customFormat="false" ht="15" hidden="false" customHeight="true" outlineLevel="0" collapsed="false">
      <c r="B255" s="1" t="s">
        <v>217</v>
      </c>
    </row>
    <row r="256" customFormat="false" ht="15" hidden="false" customHeight="true" outlineLevel="0" collapsed="false">
      <c r="B256" s="1" t="s">
        <v>217</v>
      </c>
    </row>
    <row r="257" customFormat="false" ht="15" hidden="false" customHeight="true" outlineLevel="0" collapsed="false">
      <c r="B257" s="1" t="s">
        <v>217</v>
      </c>
    </row>
    <row r="258" customFormat="false" ht="15" hidden="false" customHeight="true" outlineLevel="0" collapsed="false">
      <c r="B258" s="1" t="s">
        <v>217</v>
      </c>
    </row>
    <row r="259" customFormat="false" ht="15" hidden="false" customHeight="true" outlineLevel="0" collapsed="false">
      <c r="B259" s="1" t="s">
        <v>217</v>
      </c>
    </row>
    <row r="260" customFormat="false" ht="15" hidden="false" customHeight="true" outlineLevel="0" collapsed="false">
      <c r="B260" s="1" t="s">
        <v>19</v>
      </c>
    </row>
    <row r="261" customFormat="false" ht="15" hidden="false" customHeight="true" outlineLevel="0" collapsed="false">
      <c r="B261" s="1" t="s">
        <v>23</v>
      </c>
    </row>
    <row r="262" customFormat="false" ht="15" hidden="false" customHeight="true" outlineLevel="0" collapsed="false">
      <c r="B262" s="1" t="s">
        <v>23</v>
      </c>
    </row>
    <row r="263" customFormat="false" ht="15" hidden="false" customHeight="true" outlineLevel="0" collapsed="false">
      <c r="B263" s="1" t="s">
        <v>23</v>
      </c>
    </row>
    <row r="264" customFormat="false" ht="15" hidden="false" customHeight="true" outlineLevel="0" collapsed="false">
      <c r="B264" s="1" t="s">
        <v>23</v>
      </c>
    </row>
    <row r="265" customFormat="false" ht="15" hidden="false" customHeight="true" outlineLevel="0" collapsed="false">
      <c r="B265" s="1" t="s">
        <v>23</v>
      </c>
    </row>
    <row r="266" customFormat="false" ht="15" hidden="false" customHeight="true" outlineLevel="0" collapsed="false">
      <c r="B266" s="1" t="s">
        <v>308</v>
      </c>
    </row>
    <row r="267" customFormat="false" ht="15" hidden="false" customHeight="true" outlineLevel="0" collapsed="false">
      <c r="B267" s="1" t="s">
        <v>23</v>
      </c>
    </row>
    <row r="268" customFormat="false" ht="15" hidden="false" customHeight="true" outlineLevel="0" collapsed="false">
      <c r="B268" s="1" t="s">
        <v>19</v>
      </c>
    </row>
    <row r="269" customFormat="false" ht="15" hidden="false" customHeight="true" outlineLevel="0" collapsed="false">
      <c r="B269" s="1" t="s">
        <v>217</v>
      </c>
    </row>
    <row r="270" customFormat="false" ht="15" hidden="false" customHeight="true" outlineLevel="0" collapsed="false">
      <c r="B270" s="1" t="s">
        <v>19</v>
      </c>
    </row>
    <row r="271" customFormat="false" ht="15" hidden="false" customHeight="true" outlineLevel="0" collapsed="false">
      <c r="B271" s="1" t="s">
        <v>23</v>
      </c>
    </row>
    <row r="272" customFormat="false" ht="15" hidden="false" customHeight="true" outlineLevel="0" collapsed="false">
      <c r="B272" s="1" t="s">
        <v>2108</v>
      </c>
    </row>
    <row r="273" customFormat="false" ht="15" hidden="false" customHeight="true" outlineLevel="0" collapsed="false">
      <c r="B273" s="1" t="s">
        <v>23</v>
      </c>
    </row>
    <row r="274" customFormat="false" ht="15" hidden="false" customHeight="true" outlineLevel="0" collapsed="false">
      <c r="B274" s="1" t="s">
        <v>23</v>
      </c>
    </row>
    <row r="275" customFormat="false" ht="15" hidden="false" customHeight="true" outlineLevel="0" collapsed="false">
      <c r="B275" s="1" t="s">
        <v>217</v>
      </c>
    </row>
    <row r="276" customFormat="false" ht="15" hidden="false" customHeight="true" outlineLevel="0" collapsed="false">
      <c r="B276" s="1" t="s">
        <v>59</v>
      </c>
    </row>
    <row r="277" customFormat="false" ht="15" hidden="false" customHeight="true" outlineLevel="0" collapsed="false">
      <c r="B277" s="1" t="s">
        <v>23</v>
      </c>
    </row>
    <row r="278" customFormat="false" ht="15" hidden="false" customHeight="true" outlineLevel="0" collapsed="false">
      <c r="B278" s="1" t="s">
        <v>217</v>
      </c>
    </row>
    <row r="279" customFormat="false" ht="15" hidden="false" customHeight="true" outlineLevel="0" collapsed="false">
      <c r="B279" s="1" t="s">
        <v>23</v>
      </c>
    </row>
    <row r="280" customFormat="false" ht="15" hidden="false" customHeight="true" outlineLevel="0" collapsed="false">
      <c r="B280" s="1" t="s">
        <v>23</v>
      </c>
    </row>
    <row r="281" customFormat="false" ht="15" hidden="false" customHeight="true" outlineLevel="0" collapsed="false">
      <c r="B281" s="1" t="s">
        <v>217</v>
      </c>
    </row>
    <row r="282" customFormat="false" ht="15" hidden="false" customHeight="true" outlineLevel="0" collapsed="false">
      <c r="B282" s="1" t="s">
        <v>23</v>
      </c>
    </row>
    <row r="283" customFormat="false" ht="15" hidden="false" customHeight="true" outlineLevel="0" collapsed="false">
      <c r="B283" s="1" t="s">
        <v>23</v>
      </c>
    </row>
    <row r="284" customFormat="false" ht="15" hidden="false" customHeight="true" outlineLevel="0" collapsed="false">
      <c r="B284" s="1" t="s">
        <v>23</v>
      </c>
    </row>
    <row r="285" customFormat="false" ht="15" hidden="false" customHeight="true" outlineLevel="0" collapsed="false">
      <c r="B285" s="1" t="s">
        <v>23</v>
      </c>
    </row>
    <row r="286" customFormat="false" ht="15" hidden="false" customHeight="true" outlineLevel="0" collapsed="false">
      <c r="B286" s="1" t="s">
        <v>23</v>
      </c>
    </row>
    <row r="287" customFormat="false" ht="15" hidden="false" customHeight="true" outlineLevel="0" collapsed="false">
      <c r="B287" s="1" t="s">
        <v>23</v>
      </c>
    </row>
    <row r="288" customFormat="false" ht="15" hidden="false" customHeight="true" outlineLevel="0" collapsed="false">
      <c r="B288" s="1" t="s">
        <v>217</v>
      </c>
    </row>
    <row r="289" customFormat="false" ht="15" hidden="false" customHeight="true" outlineLevel="0" collapsed="false">
      <c r="B289" s="1" t="s">
        <v>59</v>
      </c>
    </row>
    <row r="290" customFormat="false" ht="15" hidden="false" customHeight="true" outlineLevel="0" collapsed="false">
      <c r="B290" s="1" t="s">
        <v>23</v>
      </c>
    </row>
    <row r="291" customFormat="false" ht="15" hidden="false" customHeight="true" outlineLevel="0" collapsed="false">
      <c r="B291" s="1" t="s">
        <v>23</v>
      </c>
    </row>
    <row r="292" customFormat="false" ht="15" hidden="false" customHeight="true" outlineLevel="0" collapsed="false">
      <c r="B292" s="1" t="s">
        <v>23</v>
      </c>
    </row>
    <row r="293" customFormat="false" ht="15" hidden="false" customHeight="true" outlineLevel="0" collapsed="false">
      <c r="B293" s="1" t="s">
        <v>23</v>
      </c>
    </row>
    <row r="294" customFormat="false" ht="15" hidden="false" customHeight="true" outlineLevel="0" collapsed="false">
      <c r="B294" s="1" t="s">
        <v>23</v>
      </c>
    </row>
    <row r="295" customFormat="false" ht="15" hidden="false" customHeight="true" outlineLevel="0" collapsed="false">
      <c r="B295" s="1" t="s">
        <v>59</v>
      </c>
    </row>
    <row r="296" customFormat="false" ht="15" hidden="false" customHeight="true" outlineLevel="0" collapsed="false">
      <c r="B296" s="1" t="s">
        <v>217</v>
      </c>
    </row>
    <row r="297" customFormat="false" ht="15" hidden="false" customHeight="true" outlineLevel="0" collapsed="false">
      <c r="B297" s="1" t="s">
        <v>217</v>
      </c>
    </row>
    <row r="298" customFormat="false" ht="15" hidden="false" customHeight="true" outlineLevel="0" collapsed="false">
      <c r="B298" s="1" t="s">
        <v>217</v>
      </c>
    </row>
    <row r="299" customFormat="false" ht="15" hidden="false" customHeight="true" outlineLevel="0" collapsed="false">
      <c r="B299" s="1" t="s">
        <v>268</v>
      </c>
    </row>
    <row r="300" customFormat="false" ht="15" hidden="false" customHeight="true" outlineLevel="0" collapsed="false">
      <c r="B300" s="1" t="s">
        <v>217</v>
      </c>
    </row>
    <row r="301" customFormat="false" ht="15" hidden="false" customHeight="true" outlineLevel="0" collapsed="false">
      <c r="B301" s="1" t="s">
        <v>23</v>
      </c>
    </row>
    <row r="302" customFormat="false" ht="15" hidden="false" customHeight="true" outlineLevel="0" collapsed="false">
      <c r="B302" s="1" t="s">
        <v>628</v>
      </c>
    </row>
    <row r="303" customFormat="false" ht="15" hidden="false" customHeight="true" outlineLevel="0" collapsed="false">
      <c r="B303" s="1" t="s">
        <v>628</v>
      </c>
    </row>
    <row r="304" customFormat="false" ht="15" hidden="false" customHeight="true" outlineLevel="0" collapsed="false">
      <c r="B304" s="1" t="s">
        <v>628</v>
      </c>
    </row>
    <row r="305" customFormat="false" ht="15" hidden="false" customHeight="true" outlineLevel="0" collapsed="false">
      <c r="B305" s="1" t="s">
        <v>628</v>
      </c>
    </row>
    <row r="306" customFormat="false" ht="15" hidden="false" customHeight="true" outlineLevel="0" collapsed="false">
      <c r="B306" s="1" t="s">
        <v>628</v>
      </c>
    </row>
    <row r="307" customFormat="false" ht="15" hidden="false" customHeight="true" outlineLevel="0" collapsed="false">
      <c r="B307" s="1" t="s">
        <v>628</v>
      </c>
    </row>
    <row r="308" customFormat="false" ht="15" hidden="false" customHeight="true" outlineLevel="0" collapsed="false">
      <c r="B308" s="1" t="s">
        <v>650</v>
      </c>
    </row>
    <row r="309" customFormat="false" ht="15" hidden="false" customHeight="true" outlineLevel="0" collapsed="false">
      <c r="B309" s="1" t="s">
        <v>650</v>
      </c>
    </row>
    <row r="310" customFormat="false" ht="15" hidden="false" customHeight="true" outlineLevel="0" collapsed="false">
      <c r="B310" s="1" t="s">
        <v>650</v>
      </c>
    </row>
    <row r="311" customFormat="false" ht="15" hidden="false" customHeight="true" outlineLevel="0" collapsed="false">
      <c r="B311" s="1" t="s">
        <v>650</v>
      </c>
    </row>
    <row r="312" customFormat="false" ht="15" hidden="false" customHeight="true" outlineLevel="0" collapsed="false">
      <c r="B312" s="1" t="s">
        <v>650</v>
      </c>
    </row>
    <row r="313" customFormat="false" ht="15" hidden="false" customHeight="true" outlineLevel="0" collapsed="false">
      <c r="B313" s="1" t="s">
        <v>33</v>
      </c>
    </row>
    <row r="314" customFormat="false" ht="15" hidden="false" customHeight="true" outlineLevel="0" collapsed="false">
      <c r="B314" s="1" t="s">
        <v>33</v>
      </c>
    </row>
    <row r="315" customFormat="false" ht="15" hidden="false" customHeight="true" outlineLevel="0" collapsed="false">
      <c r="B315" s="1" t="s">
        <v>33</v>
      </c>
    </row>
    <row r="316" customFormat="false" ht="15" hidden="false" customHeight="true" outlineLevel="0" collapsed="false">
      <c r="B316" s="1" t="s">
        <v>33</v>
      </c>
    </row>
    <row r="317" customFormat="false" ht="15" hidden="false" customHeight="true" outlineLevel="0" collapsed="false">
      <c r="B317" s="1" t="s">
        <v>33</v>
      </c>
    </row>
    <row r="318" customFormat="false" ht="15" hidden="false" customHeight="true" outlineLevel="0" collapsed="false">
      <c r="B318" s="1" t="s">
        <v>33</v>
      </c>
    </row>
    <row r="319" customFormat="false" ht="15" hidden="false" customHeight="true" outlineLevel="0" collapsed="false">
      <c r="B319" s="1" t="s">
        <v>33</v>
      </c>
    </row>
    <row r="320" customFormat="false" ht="15" hidden="false" customHeight="true" outlineLevel="0" collapsed="false">
      <c r="B320" s="1" t="s">
        <v>33</v>
      </c>
    </row>
    <row r="321" customFormat="false" ht="15" hidden="false" customHeight="true" outlineLevel="0" collapsed="false">
      <c r="B321" s="1" t="s">
        <v>33</v>
      </c>
    </row>
    <row r="322" customFormat="false" ht="15" hidden="false" customHeight="true" outlineLevel="0" collapsed="false">
      <c r="B322" s="1" t="s">
        <v>33</v>
      </c>
    </row>
    <row r="323" customFormat="false" ht="15" hidden="false" customHeight="true" outlineLevel="0" collapsed="false">
      <c r="B323" s="1" t="s">
        <v>33</v>
      </c>
    </row>
    <row r="324" customFormat="false" ht="15" hidden="false" customHeight="true" outlineLevel="0" collapsed="false">
      <c r="B324" s="1" t="s">
        <v>33</v>
      </c>
    </row>
    <row r="325" customFormat="false" ht="15" hidden="false" customHeight="true" outlineLevel="0" collapsed="false">
      <c r="B325" s="1" t="s">
        <v>33</v>
      </c>
    </row>
    <row r="326" customFormat="false" ht="15" hidden="false" customHeight="true" outlineLevel="0" collapsed="false">
      <c r="B326" s="1" t="s">
        <v>33</v>
      </c>
    </row>
    <row r="327" customFormat="false" ht="15" hidden="false" customHeight="true" outlineLevel="0" collapsed="false">
      <c r="B327" s="1" t="s">
        <v>33</v>
      </c>
    </row>
    <row r="328" customFormat="false" ht="15" hidden="false" customHeight="true" outlineLevel="0" collapsed="false">
      <c r="B328" s="1" t="s">
        <v>33</v>
      </c>
    </row>
    <row r="329" customFormat="false" ht="15" hidden="false" customHeight="true" outlineLevel="0" collapsed="false">
      <c r="B329" s="1" t="s">
        <v>33</v>
      </c>
    </row>
    <row r="330" customFormat="false" ht="15" hidden="false" customHeight="true" outlineLevel="0" collapsed="false">
      <c r="B330" s="1" t="s">
        <v>33</v>
      </c>
    </row>
    <row r="331" customFormat="false" ht="15" hidden="false" customHeight="true" outlineLevel="0" collapsed="false">
      <c r="B331" s="1" t="s">
        <v>33</v>
      </c>
    </row>
    <row r="332" customFormat="false" ht="15" hidden="false" customHeight="true" outlineLevel="0" collapsed="false">
      <c r="B332" s="1" t="s">
        <v>33</v>
      </c>
    </row>
    <row r="333" customFormat="false" ht="15" hidden="false" customHeight="true" outlineLevel="0" collapsed="false">
      <c r="B333" s="1" t="s">
        <v>33</v>
      </c>
    </row>
    <row r="334" customFormat="false" ht="15" hidden="false" customHeight="true" outlineLevel="0" collapsed="false">
      <c r="B334" s="1" t="s">
        <v>33</v>
      </c>
    </row>
    <row r="335" customFormat="false" ht="15" hidden="false" customHeight="true" outlineLevel="0" collapsed="false">
      <c r="B335" s="1" t="s">
        <v>33</v>
      </c>
    </row>
    <row r="336" customFormat="false" ht="15" hidden="false" customHeight="true" outlineLevel="0" collapsed="false">
      <c r="B336" s="1" t="s">
        <v>33</v>
      </c>
    </row>
    <row r="337" customFormat="false" ht="15" hidden="false" customHeight="true" outlineLevel="0" collapsed="false">
      <c r="B337" s="1" t="s">
        <v>33</v>
      </c>
    </row>
    <row r="338" customFormat="false" ht="15" hidden="false" customHeight="true" outlineLevel="0" collapsed="false">
      <c r="B338" s="1" t="s">
        <v>33</v>
      </c>
    </row>
    <row r="339" customFormat="false" ht="15" hidden="false" customHeight="true" outlineLevel="0" collapsed="false">
      <c r="B339" s="1" t="s">
        <v>33</v>
      </c>
    </row>
    <row r="340" customFormat="false" ht="15" hidden="false" customHeight="true" outlineLevel="0" collapsed="false">
      <c r="B340" s="1" t="s">
        <v>33</v>
      </c>
    </row>
    <row r="341" customFormat="false" ht="15" hidden="false" customHeight="true" outlineLevel="0" collapsed="false">
      <c r="B341" s="1" t="s">
        <v>33</v>
      </c>
    </row>
    <row r="342" customFormat="false" ht="15" hidden="false" customHeight="true" outlineLevel="0" collapsed="false">
      <c r="B342" s="1" t="s">
        <v>33</v>
      </c>
    </row>
    <row r="343" customFormat="false" ht="15" hidden="false" customHeight="true" outlineLevel="0" collapsed="false">
      <c r="B343" s="1" t="s">
        <v>33</v>
      </c>
    </row>
    <row r="344" customFormat="false" ht="15" hidden="false" customHeight="true" outlineLevel="0" collapsed="false">
      <c r="B344" s="1" t="s">
        <v>33</v>
      </c>
    </row>
    <row r="345" customFormat="false" ht="15" hidden="false" customHeight="true" outlineLevel="0" collapsed="false">
      <c r="B345" s="1" t="s">
        <v>33</v>
      </c>
    </row>
    <row r="346" customFormat="false" ht="15" hidden="false" customHeight="true" outlineLevel="0" collapsed="false">
      <c r="B346" s="1" t="s">
        <v>33</v>
      </c>
    </row>
    <row r="347" customFormat="false" ht="15" hidden="false" customHeight="true" outlineLevel="0" collapsed="false">
      <c r="B347" s="1" t="s">
        <v>33</v>
      </c>
    </row>
    <row r="348" customFormat="false" ht="15" hidden="false" customHeight="true" outlineLevel="0" collapsed="false">
      <c r="B348" s="1" t="s">
        <v>33</v>
      </c>
    </row>
    <row r="349" customFormat="false" ht="15" hidden="false" customHeight="true" outlineLevel="0" collapsed="false">
      <c r="B349" s="1" t="s">
        <v>33</v>
      </c>
    </row>
    <row r="350" customFormat="false" ht="15" hidden="false" customHeight="true" outlineLevel="0" collapsed="false">
      <c r="B350" s="1" t="s">
        <v>33</v>
      </c>
    </row>
    <row r="351" customFormat="false" ht="15" hidden="false" customHeight="true" outlineLevel="0" collapsed="false">
      <c r="B351" s="1" t="s">
        <v>33</v>
      </c>
    </row>
    <row r="352" customFormat="false" ht="15" hidden="false" customHeight="true" outlineLevel="0" collapsed="false">
      <c r="B352" s="1" t="s">
        <v>33</v>
      </c>
    </row>
    <row r="353" customFormat="false" ht="15" hidden="false" customHeight="true" outlineLevel="0" collapsed="false">
      <c r="B353" s="1" t="s">
        <v>33</v>
      </c>
    </row>
    <row r="354" customFormat="false" ht="15" hidden="false" customHeight="true" outlineLevel="0" collapsed="false">
      <c r="B354" s="1" t="s">
        <v>33</v>
      </c>
    </row>
    <row r="355" customFormat="false" ht="15" hidden="false" customHeight="true" outlineLevel="0" collapsed="false">
      <c r="B355" s="1" t="s">
        <v>33</v>
      </c>
    </row>
    <row r="356" customFormat="false" ht="15" hidden="false" customHeight="true" outlineLevel="0" collapsed="false">
      <c r="B356" s="1" t="s">
        <v>33</v>
      </c>
    </row>
    <row r="357" customFormat="false" ht="15" hidden="false" customHeight="true" outlineLevel="0" collapsed="false">
      <c r="B357" s="1" t="s">
        <v>33</v>
      </c>
    </row>
    <row r="358" customFormat="false" ht="15" hidden="false" customHeight="true" outlineLevel="0" collapsed="false">
      <c r="B358" s="1" t="s">
        <v>33</v>
      </c>
    </row>
    <row r="359" customFormat="false" ht="15" hidden="false" customHeight="true" outlineLevel="0" collapsed="false">
      <c r="B359" s="1" t="s">
        <v>33</v>
      </c>
    </row>
    <row r="360" customFormat="false" ht="15" hidden="false" customHeight="true" outlineLevel="0" collapsed="false">
      <c r="B360" s="1" t="s">
        <v>33</v>
      </c>
    </row>
    <row r="361" customFormat="false" ht="15" hidden="false" customHeight="true" outlineLevel="0" collapsed="false">
      <c r="B361" s="1" t="s">
        <v>33</v>
      </c>
    </row>
    <row r="362" customFormat="false" ht="15" hidden="false" customHeight="true" outlineLevel="0" collapsed="false">
      <c r="B362" s="1" t="s">
        <v>33</v>
      </c>
    </row>
    <row r="363" customFormat="false" ht="15" hidden="false" customHeight="true" outlineLevel="0" collapsed="false">
      <c r="B363" s="1" t="s">
        <v>33</v>
      </c>
    </row>
    <row r="364" customFormat="false" ht="15" hidden="false" customHeight="true" outlineLevel="0" collapsed="false">
      <c r="B364" s="1" t="s">
        <v>33</v>
      </c>
    </row>
    <row r="365" customFormat="false" ht="15" hidden="false" customHeight="true" outlineLevel="0" collapsed="false">
      <c r="B365" s="1" t="s">
        <v>33</v>
      </c>
    </row>
    <row r="366" customFormat="false" ht="15" hidden="false" customHeight="true" outlineLevel="0" collapsed="false">
      <c r="B366" s="1" t="s">
        <v>33</v>
      </c>
    </row>
    <row r="367" customFormat="false" ht="15" hidden="false" customHeight="true" outlineLevel="0" collapsed="false">
      <c r="B367" s="1" t="s">
        <v>33</v>
      </c>
    </row>
    <row r="368" customFormat="false" ht="15" hidden="false" customHeight="true" outlineLevel="0" collapsed="false">
      <c r="B368" s="1" t="s">
        <v>33</v>
      </c>
    </row>
    <row r="369" customFormat="false" ht="15" hidden="false" customHeight="true" outlineLevel="0" collapsed="false">
      <c r="B369" s="1" t="s">
        <v>33</v>
      </c>
    </row>
    <row r="370" customFormat="false" ht="15" hidden="false" customHeight="true" outlineLevel="0" collapsed="false">
      <c r="B370" s="1" t="s">
        <v>33</v>
      </c>
    </row>
    <row r="371" customFormat="false" ht="15" hidden="false" customHeight="true" outlineLevel="0" collapsed="false">
      <c r="B371" s="1" t="s">
        <v>33</v>
      </c>
    </row>
    <row r="372" customFormat="false" ht="15" hidden="false" customHeight="true" outlineLevel="0" collapsed="false">
      <c r="B372" s="1" t="s">
        <v>33</v>
      </c>
    </row>
    <row r="373" customFormat="false" ht="15" hidden="false" customHeight="true" outlineLevel="0" collapsed="false">
      <c r="B373" s="1" t="s">
        <v>33</v>
      </c>
    </row>
    <row r="374" customFormat="false" ht="15" hidden="false" customHeight="true" outlineLevel="0" collapsed="false">
      <c r="B374" s="1" t="s">
        <v>33</v>
      </c>
    </row>
    <row r="375" customFormat="false" ht="15" hidden="false" customHeight="true" outlineLevel="0" collapsed="false">
      <c r="B375" s="1" t="s">
        <v>33</v>
      </c>
    </row>
    <row r="376" customFormat="false" ht="15" hidden="false" customHeight="true" outlineLevel="0" collapsed="false">
      <c r="B376" s="1" t="s">
        <v>33</v>
      </c>
    </row>
    <row r="377" customFormat="false" ht="15" hidden="false" customHeight="true" outlineLevel="0" collapsed="false">
      <c r="B377" s="1" t="s">
        <v>33</v>
      </c>
    </row>
    <row r="378" customFormat="false" ht="15" hidden="false" customHeight="true" outlineLevel="0" collapsed="false">
      <c r="B378" s="1" t="s">
        <v>33</v>
      </c>
    </row>
    <row r="379" customFormat="false" ht="15" hidden="false" customHeight="true" outlineLevel="0" collapsed="false">
      <c r="B379" s="1" t="s">
        <v>33</v>
      </c>
    </row>
    <row r="380" customFormat="false" ht="15" hidden="false" customHeight="true" outlineLevel="0" collapsed="false">
      <c r="B380" s="1" t="s">
        <v>33</v>
      </c>
    </row>
    <row r="381" customFormat="false" ht="15" hidden="false" customHeight="true" outlineLevel="0" collapsed="false">
      <c r="B381" s="1" t="s">
        <v>33</v>
      </c>
    </row>
    <row r="382" customFormat="false" ht="15" hidden="false" customHeight="true" outlineLevel="0" collapsed="false">
      <c r="B382" s="1" t="s">
        <v>33</v>
      </c>
    </row>
    <row r="383" customFormat="false" ht="15" hidden="false" customHeight="true" outlineLevel="0" collapsed="false">
      <c r="B383" s="1" t="s">
        <v>33</v>
      </c>
    </row>
    <row r="384" customFormat="false" ht="15" hidden="false" customHeight="true" outlineLevel="0" collapsed="false">
      <c r="B384" s="1" t="s">
        <v>33</v>
      </c>
    </row>
    <row r="385" customFormat="false" ht="15" hidden="false" customHeight="true" outlineLevel="0" collapsed="false">
      <c r="B385" s="1" t="s">
        <v>33</v>
      </c>
    </row>
    <row r="386" customFormat="false" ht="15" hidden="false" customHeight="true" outlineLevel="0" collapsed="false">
      <c r="B386" s="1" t="s">
        <v>33</v>
      </c>
    </row>
    <row r="387" customFormat="false" ht="15" hidden="false" customHeight="true" outlineLevel="0" collapsed="false">
      <c r="B387" s="1" t="s">
        <v>33</v>
      </c>
    </row>
    <row r="388" customFormat="false" ht="15" hidden="false" customHeight="true" outlineLevel="0" collapsed="false">
      <c r="B388" s="1" t="s">
        <v>33</v>
      </c>
    </row>
    <row r="389" customFormat="false" ht="15" hidden="false" customHeight="true" outlineLevel="0" collapsed="false">
      <c r="B389" s="1" t="s">
        <v>33</v>
      </c>
    </row>
    <row r="390" customFormat="false" ht="15" hidden="false" customHeight="true" outlineLevel="0" collapsed="false">
      <c r="B390" s="1" t="s">
        <v>33</v>
      </c>
    </row>
    <row r="391" customFormat="false" ht="15" hidden="false" customHeight="true" outlineLevel="0" collapsed="false">
      <c r="B391" s="1" t="s">
        <v>33</v>
      </c>
    </row>
    <row r="392" customFormat="false" ht="15" hidden="false" customHeight="true" outlineLevel="0" collapsed="false">
      <c r="B392" s="1" t="s">
        <v>33</v>
      </c>
    </row>
    <row r="393" customFormat="false" ht="15" hidden="false" customHeight="true" outlineLevel="0" collapsed="false">
      <c r="B393" s="1" t="s">
        <v>33</v>
      </c>
    </row>
    <row r="394" customFormat="false" ht="15" hidden="false" customHeight="true" outlineLevel="0" collapsed="false">
      <c r="B394" s="1" t="s">
        <v>33</v>
      </c>
    </row>
    <row r="395" customFormat="false" ht="15" hidden="false" customHeight="true" outlineLevel="0" collapsed="false">
      <c r="B395" s="1" t="s">
        <v>33</v>
      </c>
    </row>
    <row r="396" customFormat="false" ht="15" hidden="false" customHeight="true" outlineLevel="0" collapsed="false">
      <c r="B396" s="1" t="s">
        <v>33</v>
      </c>
    </row>
    <row r="397" customFormat="false" ht="15" hidden="false" customHeight="true" outlineLevel="0" collapsed="false">
      <c r="B397" s="1" t="s">
        <v>33</v>
      </c>
    </row>
    <row r="398" customFormat="false" ht="15" hidden="false" customHeight="true" outlineLevel="0" collapsed="false">
      <c r="B398" s="1" t="s">
        <v>33</v>
      </c>
    </row>
    <row r="399" customFormat="false" ht="15" hidden="false" customHeight="true" outlineLevel="0" collapsed="false">
      <c r="B399" s="1" t="s">
        <v>33</v>
      </c>
    </row>
    <row r="400" customFormat="false" ht="15" hidden="false" customHeight="true" outlineLevel="0" collapsed="false">
      <c r="B400" s="1" t="s">
        <v>33</v>
      </c>
    </row>
    <row r="401" customFormat="false" ht="15" hidden="false" customHeight="true" outlineLevel="0" collapsed="false">
      <c r="B401" s="1" t="s">
        <v>33</v>
      </c>
    </row>
    <row r="402" customFormat="false" ht="15" hidden="false" customHeight="true" outlineLevel="0" collapsed="false">
      <c r="B402" s="1" t="s">
        <v>33</v>
      </c>
    </row>
    <row r="403" customFormat="false" ht="15" hidden="false" customHeight="true" outlineLevel="0" collapsed="false">
      <c r="B403" s="1" t="s">
        <v>33</v>
      </c>
    </row>
    <row r="404" customFormat="false" ht="15" hidden="false" customHeight="true" outlineLevel="0" collapsed="false">
      <c r="B404" s="1" t="s">
        <v>33</v>
      </c>
    </row>
    <row r="405" customFormat="false" ht="15" hidden="false" customHeight="true" outlineLevel="0" collapsed="false">
      <c r="B405" s="1" t="s">
        <v>33</v>
      </c>
    </row>
    <row r="406" customFormat="false" ht="15" hidden="false" customHeight="true" outlineLevel="0" collapsed="false">
      <c r="B406" s="1" t="s">
        <v>33</v>
      </c>
    </row>
    <row r="407" customFormat="false" ht="15" hidden="false" customHeight="true" outlineLevel="0" collapsed="false">
      <c r="B407" s="1" t="s">
        <v>33</v>
      </c>
    </row>
    <row r="408" customFormat="false" ht="15" hidden="false" customHeight="true" outlineLevel="0" collapsed="false">
      <c r="B408" s="1" t="s">
        <v>33</v>
      </c>
    </row>
    <row r="409" customFormat="false" ht="15" hidden="false" customHeight="true" outlineLevel="0" collapsed="false">
      <c r="B409" s="1" t="s">
        <v>33</v>
      </c>
    </row>
    <row r="410" customFormat="false" ht="15" hidden="false" customHeight="true" outlineLevel="0" collapsed="false">
      <c r="B410" s="1" t="s">
        <v>33</v>
      </c>
    </row>
    <row r="411" customFormat="false" ht="15" hidden="false" customHeight="true" outlineLevel="0" collapsed="false">
      <c r="B411" s="1" t="s">
        <v>33</v>
      </c>
    </row>
    <row r="412" customFormat="false" ht="15" hidden="false" customHeight="true" outlineLevel="0" collapsed="false">
      <c r="B412" s="1" t="s">
        <v>33</v>
      </c>
    </row>
    <row r="413" customFormat="false" ht="15" hidden="false" customHeight="true" outlineLevel="0" collapsed="false">
      <c r="B413" s="1" t="s">
        <v>33</v>
      </c>
    </row>
    <row r="414" customFormat="false" ht="15" hidden="false" customHeight="true" outlineLevel="0" collapsed="false">
      <c r="B414" s="1" t="s">
        <v>33</v>
      </c>
    </row>
    <row r="415" customFormat="false" ht="15" hidden="false" customHeight="true" outlineLevel="0" collapsed="false">
      <c r="B415" s="1" t="s">
        <v>33</v>
      </c>
    </row>
    <row r="416" customFormat="false" ht="15" hidden="false" customHeight="true" outlineLevel="0" collapsed="false">
      <c r="B416" s="1" t="s">
        <v>33</v>
      </c>
    </row>
    <row r="417" customFormat="false" ht="15" hidden="false" customHeight="true" outlineLevel="0" collapsed="false">
      <c r="B417" s="1" t="s">
        <v>33</v>
      </c>
    </row>
    <row r="418" customFormat="false" ht="15" hidden="false" customHeight="true" outlineLevel="0" collapsed="false">
      <c r="B418" s="1" t="s">
        <v>33</v>
      </c>
    </row>
    <row r="419" customFormat="false" ht="15" hidden="false" customHeight="true" outlineLevel="0" collapsed="false">
      <c r="B419" s="1" t="s">
        <v>33</v>
      </c>
    </row>
    <row r="420" customFormat="false" ht="15" hidden="false" customHeight="true" outlineLevel="0" collapsed="false">
      <c r="B420" s="1" t="s">
        <v>33</v>
      </c>
    </row>
    <row r="421" customFormat="false" ht="15" hidden="false" customHeight="true" outlineLevel="0" collapsed="false">
      <c r="B421" s="1" t="s">
        <v>33</v>
      </c>
    </row>
    <row r="422" customFormat="false" ht="15" hidden="false" customHeight="true" outlineLevel="0" collapsed="false">
      <c r="B422" s="1" t="s">
        <v>33</v>
      </c>
    </row>
    <row r="423" customFormat="false" ht="15" hidden="false" customHeight="true" outlineLevel="0" collapsed="false">
      <c r="B423" s="1" t="s">
        <v>33</v>
      </c>
    </row>
    <row r="424" customFormat="false" ht="15" hidden="false" customHeight="true" outlineLevel="0" collapsed="false">
      <c r="B424" s="1" t="s">
        <v>33</v>
      </c>
    </row>
    <row r="425" customFormat="false" ht="15" hidden="false" customHeight="true" outlineLevel="0" collapsed="false">
      <c r="B425" s="1" t="s">
        <v>33</v>
      </c>
    </row>
    <row r="426" customFormat="false" ht="15" hidden="false" customHeight="true" outlineLevel="0" collapsed="false">
      <c r="B426" s="1" t="s">
        <v>33</v>
      </c>
    </row>
    <row r="427" customFormat="false" ht="15" hidden="false" customHeight="true" outlineLevel="0" collapsed="false">
      <c r="B427" s="1" t="s">
        <v>33</v>
      </c>
    </row>
    <row r="428" customFormat="false" ht="15" hidden="false" customHeight="true" outlineLevel="0" collapsed="false">
      <c r="B428" s="1" t="s">
        <v>33</v>
      </c>
    </row>
    <row r="429" customFormat="false" ht="15" hidden="false" customHeight="true" outlineLevel="0" collapsed="false">
      <c r="B429" s="1" t="s">
        <v>33</v>
      </c>
    </row>
    <row r="430" customFormat="false" ht="15" hidden="false" customHeight="true" outlineLevel="0" collapsed="false">
      <c r="B430" s="1" t="s">
        <v>33</v>
      </c>
    </row>
    <row r="431" customFormat="false" ht="15" hidden="false" customHeight="true" outlineLevel="0" collapsed="false">
      <c r="B431" s="1" t="s">
        <v>33</v>
      </c>
    </row>
    <row r="432" customFormat="false" ht="15" hidden="false" customHeight="true" outlineLevel="0" collapsed="false">
      <c r="B432" s="1" t="s">
        <v>33</v>
      </c>
    </row>
    <row r="433" customFormat="false" ht="15" hidden="false" customHeight="true" outlineLevel="0" collapsed="false">
      <c r="B433" s="1" t="s">
        <v>33</v>
      </c>
    </row>
    <row r="434" customFormat="false" ht="15" hidden="false" customHeight="true" outlineLevel="0" collapsed="false">
      <c r="B434" s="1" t="s">
        <v>33</v>
      </c>
    </row>
    <row r="435" customFormat="false" ht="15" hidden="false" customHeight="true" outlineLevel="0" collapsed="false">
      <c r="B435" s="1" t="s">
        <v>33</v>
      </c>
    </row>
    <row r="436" customFormat="false" ht="15" hidden="false" customHeight="true" outlineLevel="0" collapsed="false">
      <c r="B436" s="1" t="s">
        <v>33</v>
      </c>
    </row>
    <row r="437" customFormat="false" ht="15" hidden="false" customHeight="true" outlineLevel="0" collapsed="false">
      <c r="B437" s="1" t="s">
        <v>33</v>
      </c>
    </row>
    <row r="438" customFormat="false" ht="15" hidden="false" customHeight="true" outlineLevel="0" collapsed="false">
      <c r="B438" s="1" t="s">
        <v>33</v>
      </c>
    </row>
    <row r="439" customFormat="false" ht="15" hidden="false" customHeight="true" outlineLevel="0" collapsed="false">
      <c r="B439" s="1" t="s">
        <v>33</v>
      </c>
    </row>
    <row r="440" customFormat="false" ht="15" hidden="false" customHeight="true" outlineLevel="0" collapsed="false">
      <c r="B440" s="1" t="s">
        <v>33</v>
      </c>
    </row>
    <row r="441" customFormat="false" ht="15" hidden="false" customHeight="true" outlineLevel="0" collapsed="false">
      <c r="B441" s="1" t="s">
        <v>33</v>
      </c>
    </row>
    <row r="442" customFormat="false" ht="15" hidden="false" customHeight="true" outlineLevel="0" collapsed="false">
      <c r="B442" s="1" t="s">
        <v>33</v>
      </c>
    </row>
    <row r="443" customFormat="false" ht="15" hidden="false" customHeight="true" outlineLevel="0" collapsed="false">
      <c r="B443" s="1" t="s">
        <v>33</v>
      </c>
    </row>
    <row r="444" customFormat="false" ht="15" hidden="false" customHeight="true" outlineLevel="0" collapsed="false">
      <c r="B444" s="1" t="s">
        <v>33</v>
      </c>
    </row>
    <row r="445" customFormat="false" ht="15" hidden="false" customHeight="true" outlineLevel="0" collapsed="false">
      <c r="B445" s="1" t="s">
        <v>33</v>
      </c>
    </row>
    <row r="446" customFormat="false" ht="15" hidden="false" customHeight="true" outlineLevel="0" collapsed="false">
      <c r="B446" s="1" t="s">
        <v>33</v>
      </c>
    </row>
    <row r="447" customFormat="false" ht="15" hidden="false" customHeight="true" outlineLevel="0" collapsed="false">
      <c r="B447" s="1" t="s">
        <v>33</v>
      </c>
    </row>
    <row r="448" customFormat="false" ht="15" hidden="false" customHeight="true" outlineLevel="0" collapsed="false">
      <c r="B448" s="1" t="s">
        <v>33</v>
      </c>
    </row>
    <row r="449" customFormat="false" ht="15" hidden="false" customHeight="true" outlineLevel="0" collapsed="false">
      <c r="B449" s="1" t="s">
        <v>33</v>
      </c>
    </row>
    <row r="450" customFormat="false" ht="15" hidden="false" customHeight="true" outlineLevel="0" collapsed="false">
      <c r="B450" s="1" t="s">
        <v>33</v>
      </c>
    </row>
    <row r="451" customFormat="false" ht="15" hidden="false" customHeight="true" outlineLevel="0" collapsed="false">
      <c r="B451" s="1" t="s">
        <v>33</v>
      </c>
    </row>
    <row r="452" customFormat="false" ht="15" hidden="false" customHeight="true" outlineLevel="0" collapsed="false">
      <c r="B452" s="1" t="s">
        <v>33</v>
      </c>
    </row>
    <row r="453" customFormat="false" ht="15" hidden="false" customHeight="true" outlineLevel="0" collapsed="false">
      <c r="B453" s="1" t="s">
        <v>33</v>
      </c>
    </row>
    <row r="454" customFormat="false" ht="15" hidden="false" customHeight="true" outlineLevel="0" collapsed="false">
      <c r="B454" s="1" t="s">
        <v>33</v>
      </c>
    </row>
    <row r="455" customFormat="false" ht="15" hidden="false" customHeight="true" outlineLevel="0" collapsed="false">
      <c r="B455" s="1" t="s">
        <v>33</v>
      </c>
    </row>
    <row r="456" customFormat="false" ht="15" hidden="false" customHeight="true" outlineLevel="0" collapsed="false">
      <c r="B456" s="1" t="s">
        <v>33</v>
      </c>
    </row>
    <row r="457" customFormat="false" ht="15" hidden="false" customHeight="true" outlineLevel="0" collapsed="false">
      <c r="B457" s="1" t="s">
        <v>33</v>
      </c>
    </row>
    <row r="458" customFormat="false" ht="15" hidden="false" customHeight="true" outlineLevel="0" collapsed="false">
      <c r="B458" s="1" t="s">
        <v>33</v>
      </c>
    </row>
    <row r="459" customFormat="false" ht="15" hidden="false" customHeight="true" outlineLevel="0" collapsed="false">
      <c r="B459" s="1" t="s">
        <v>33</v>
      </c>
    </row>
    <row r="460" customFormat="false" ht="15" hidden="false" customHeight="true" outlineLevel="0" collapsed="false">
      <c r="B460" s="1" t="s">
        <v>33</v>
      </c>
    </row>
    <row r="461" customFormat="false" ht="15" hidden="false" customHeight="true" outlineLevel="0" collapsed="false">
      <c r="B461" s="1" t="s">
        <v>33</v>
      </c>
    </row>
    <row r="462" customFormat="false" ht="15" hidden="false" customHeight="true" outlineLevel="0" collapsed="false">
      <c r="B462" s="1" t="s">
        <v>33</v>
      </c>
    </row>
    <row r="463" customFormat="false" ht="15" hidden="false" customHeight="true" outlineLevel="0" collapsed="false">
      <c r="B463" s="1" t="s">
        <v>33</v>
      </c>
    </row>
    <row r="464" customFormat="false" ht="15" hidden="false" customHeight="true" outlineLevel="0" collapsed="false">
      <c r="B464" s="1" t="s">
        <v>33</v>
      </c>
    </row>
    <row r="465" customFormat="false" ht="15" hidden="false" customHeight="true" outlineLevel="0" collapsed="false">
      <c r="B465" s="1" t="s">
        <v>33</v>
      </c>
    </row>
    <row r="466" customFormat="false" ht="15" hidden="false" customHeight="true" outlineLevel="0" collapsed="false">
      <c r="B466" s="1" t="s">
        <v>33</v>
      </c>
    </row>
    <row r="467" customFormat="false" ht="15" hidden="false" customHeight="true" outlineLevel="0" collapsed="false">
      <c r="B467" s="1" t="s">
        <v>33</v>
      </c>
    </row>
    <row r="468" customFormat="false" ht="15" hidden="false" customHeight="true" outlineLevel="0" collapsed="false">
      <c r="B468" s="1" t="s">
        <v>33</v>
      </c>
    </row>
    <row r="469" customFormat="false" ht="15" hidden="false" customHeight="true" outlineLevel="0" collapsed="false">
      <c r="B469" s="1" t="s">
        <v>33</v>
      </c>
    </row>
    <row r="470" customFormat="false" ht="15" hidden="false" customHeight="true" outlineLevel="0" collapsed="false">
      <c r="B470" s="1" t="s">
        <v>33</v>
      </c>
    </row>
    <row r="471" customFormat="false" ht="15" hidden="false" customHeight="true" outlineLevel="0" collapsed="false">
      <c r="B471" s="1" t="s">
        <v>33</v>
      </c>
    </row>
    <row r="472" customFormat="false" ht="15" hidden="false" customHeight="true" outlineLevel="0" collapsed="false">
      <c r="B472" s="1" t="s">
        <v>33</v>
      </c>
    </row>
    <row r="473" customFormat="false" ht="15" hidden="false" customHeight="true" outlineLevel="0" collapsed="false">
      <c r="B473" s="1" t="s">
        <v>33</v>
      </c>
    </row>
    <row r="474" customFormat="false" ht="15" hidden="false" customHeight="true" outlineLevel="0" collapsed="false">
      <c r="B474" s="1" t="s">
        <v>33</v>
      </c>
    </row>
    <row r="475" customFormat="false" ht="15" hidden="false" customHeight="true" outlineLevel="0" collapsed="false">
      <c r="B475" s="1" t="s">
        <v>33</v>
      </c>
    </row>
    <row r="476" customFormat="false" ht="15" hidden="false" customHeight="true" outlineLevel="0" collapsed="false">
      <c r="B476" s="1" t="s">
        <v>33</v>
      </c>
    </row>
    <row r="477" customFormat="false" ht="15" hidden="false" customHeight="true" outlineLevel="0" collapsed="false">
      <c r="B477" s="1" t="s">
        <v>33</v>
      </c>
    </row>
    <row r="478" customFormat="false" ht="15" hidden="false" customHeight="true" outlineLevel="0" collapsed="false">
      <c r="B478" s="1" t="s">
        <v>33</v>
      </c>
    </row>
    <row r="479" customFormat="false" ht="15" hidden="false" customHeight="true" outlineLevel="0" collapsed="false">
      <c r="B479" s="1" t="s">
        <v>33</v>
      </c>
    </row>
    <row r="480" customFormat="false" ht="15" hidden="false" customHeight="true" outlineLevel="0" collapsed="false">
      <c r="B480" s="1" t="s">
        <v>33</v>
      </c>
    </row>
    <row r="481" customFormat="false" ht="15" hidden="false" customHeight="true" outlineLevel="0" collapsed="false">
      <c r="B481" s="1" t="s">
        <v>33</v>
      </c>
    </row>
    <row r="482" customFormat="false" ht="15" hidden="false" customHeight="true" outlineLevel="0" collapsed="false">
      <c r="B482" s="1" t="s">
        <v>33</v>
      </c>
    </row>
    <row r="483" customFormat="false" ht="15" hidden="false" customHeight="true" outlineLevel="0" collapsed="false">
      <c r="B483" s="1" t="s">
        <v>33</v>
      </c>
    </row>
    <row r="484" customFormat="false" ht="15" hidden="false" customHeight="true" outlineLevel="0" collapsed="false">
      <c r="B484" s="1" t="s">
        <v>33</v>
      </c>
    </row>
    <row r="485" customFormat="false" ht="15" hidden="false" customHeight="true" outlineLevel="0" collapsed="false">
      <c r="B485" s="1" t="s">
        <v>33</v>
      </c>
    </row>
    <row r="486" customFormat="false" ht="15" hidden="false" customHeight="true" outlineLevel="0" collapsed="false">
      <c r="B486" s="1" t="s">
        <v>33</v>
      </c>
    </row>
    <row r="487" customFormat="false" ht="15" hidden="false" customHeight="true" outlineLevel="0" collapsed="false">
      <c r="B487" s="1" t="s">
        <v>33</v>
      </c>
    </row>
    <row r="488" customFormat="false" ht="15" hidden="false" customHeight="true" outlineLevel="0" collapsed="false">
      <c r="B488" s="1" t="s">
        <v>33</v>
      </c>
    </row>
    <row r="489" customFormat="false" ht="15" hidden="false" customHeight="true" outlineLevel="0" collapsed="false">
      <c r="B489" s="1" t="s">
        <v>33</v>
      </c>
    </row>
    <row r="490" customFormat="false" ht="15" hidden="false" customHeight="true" outlineLevel="0" collapsed="false">
      <c r="B490" s="1" t="s">
        <v>33</v>
      </c>
    </row>
    <row r="491" customFormat="false" ht="15" hidden="false" customHeight="true" outlineLevel="0" collapsed="false">
      <c r="B491" s="1" t="s">
        <v>33</v>
      </c>
    </row>
    <row r="492" customFormat="false" ht="15" hidden="false" customHeight="true" outlineLevel="0" collapsed="false">
      <c r="B492" s="1" t="s">
        <v>33</v>
      </c>
    </row>
    <row r="493" customFormat="false" ht="15" hidden="false" customHeight="true" outlineLevel="0" collapsed="false">
      <c r="B493" s="1" t="s">
        <v>33</v>
      </c>
    </row>
    <row r="494" customFormat="false" ht="15" hidden="false" customHeight="true" outlineLevel="0" collapsed="false">
      <c r="B494" s="1" t="s">
        <v>33</v>
      </c>
    </row>
    <row r="495" customFormat="false" ht="15" hidden="false" customHeight="true" outlineLevel="0" collapsed="false">
      <c r="B495" s="1" t="s">
        <v>33</v>
      </c>
    </row>
    <row r="496" customFormat="false" ht="15" hidden="false" customHeight="true" outlineLevel="0" collapsed="false">
      <c r="B496" s="1" t="s">
        <v>33</v>
      </c>
    </row>
    <row r="497" customFormat="false" ht="15" hidden="false" customHeight="true" outlineLevel="0" collapsed="false">
      <c r="B497" s="1" t="s">
        <v>33</v>
      </c>
    </row>
    <row r="498" customFormat="false" ht="15" hidden="false" customHeight="true" outlineLevel="0" collapsed="false">
      <c r="B498" s="1" t="s">
        <v>33</v>
      </c>
    </row>
    <row r="499" customFormat="false" ht="15" hidden="false" customHeight="true" outlineLevel="0" collapsed="false">
      <c r="B499" s="1" t="s">
        <v>33</v>
      </c>
    </row>
    <row r="500" customFormat="false" ht="15" hidden="false" customHeight="true" outlineLevel="0" collapsed="false">
      <c r="B500" s="1" t="s">
        <v>33</v>
      </c>
    </row>
    <row r="501" customFormat="false" ht="15" hidden="false" customHeight="true" outlineLevel="0" collapsed="false">
      <c r="B501" s="1" t="s">
        <v>33</v>
      </c>
    </row>
    <row r="502" customFormat="false" ht="15" hidden="false" customHeight="true" outlineLevel="0" collapsed="false">
      <c r="B502" s="1" t="s">
        <v>33</v>
      </c>
    </row>
    <row r="503" customFormat="false" ht="15" hidden="false" customHeight="true" outlineLevel="0" collapsed="false">
      <c r="B503" s="1" t="s">
        <v>33</v>
      </c>
    </row>
    <row r="504" customFormat="false" ht="15" hidden="false" customHeight="true" outlineLevel="0" collapsed="false">
      <c r="B504" s="1" t="s">
        <v>33</v>
      </c>
    </row>
    <row r="505" customFormat="false" ht="15" hidden="false" customHeight="true" outlineLevel="0" collapsed="false">
      <c r="B505" s="1" t="s">
        <v>33</v>
      </c>
    </row>
    <row r="506" customFormat="false" ht="15" hidden="false" customHeight="true" outlineLevel="0" collapsed="false">
      <c r="B506" s="1" t="s">
        <v>33</v>
      </c>
    </row>
    <row r="507" customFormat="false" ht="15" hidden="false" customHeight="true" outlineLevel="0" collapsed="false">
      <c r="B507" s="1" t="s">
        <v>33</v>
      </c>
    </row>
    <row r="508" customFormat="false" ht="15" hidden="false" customHeight="true" outlineLevel="0" collapsed="false">
      <c r="B508" s="1" t="s">
        <v>33</v>
      </c>
    </row>
    <row r="509" customFormat="false" ht="15" hidden="false" customHeight="true" outlineLevel="0" collapsed="false">
      <c r="B509" s="1" t="s">
        <v>33</v>
      </c>
    </row>
    <row r="510" customFormat="false" ht="15" hidden="false" customHeight="true" outlineLevel="0" collapsed="false">
      <c r="B510" s="1" t="s">
        <v>33</v>
      </c>
    </row>
    <row r="511" customFormat="false" ht="15" hidden="false" customHeight="true" outlineLevel="0" collapsed="false">
      <c r="B511" s="1" t="s">
        <v>33</v>
      </c>
    </row>
    <row r="512" customFormat="false" ht="15" hidden="false" customHeight="true" outlineLevel="0" collapsed="false">
      <c r="B512" s="1" t="s">
        <v>33</v>
      </c>
    </row>
    <row r="513" customFormat="false" ht="15" hidden="false" customHeight="true" outlineLevel="0" collapsed="false">
      <c r="B513" s="1" t="s">
        <v>33</v>
      </c>
    </row>
    <row r="514" customFormat="false" ht="15" hidden="false" customHeight="true" outlineLevel="0" collapsed="false">
      <c r="B514" s="1" t="s">
        <v>33</v>
      </c>
    </row>
    <row r="515" customFormat="false" ht="15" hidden="false" customHeight="true" outlineLevel="0" collapsed="false">
      <c r="B515" s="1" t="s">
        <v>33</v>
      </c>
    </row>
    <row r="516" customFormat="false" ht="15" hidden="false" customHeight="true" outlineLevel="0" collapsed="false">
      <c r="B516" s="1" t="s">
        <v>33</v>
      </c>
    </row>
    <row r="517" customFormat="false" ht="15" hidden="false" customHeight="true" outlineLevel="0" collapsed="false">
      <c r="B517" s="1" t="s">
        <v>33</v>
      </c>
    </row>
    <row r="518" customFormat="false" ht="15" hidden="false" customHeight="true" outlineLevel="0" collapsed="false">
      <c r="B518" s="1" t="s">
        <v>33</v>
      </c>
    </row>
    <row r="519" customFormat="false" ht="15" hidden="false" customHeight="true" outlineLevel="0" collapsed="false">
      <c r="B519" s="1" t="s">
        <v>33</v>
      </c>
    </row>
    <row r="520" customFormat="false" ht="15" hidden="false" customHeight="true" outlineLevel="0" collapsed="false">
      <c r="B520" s="1" t="s">
        <v>33</v>
      </c>
    </row>
    <row r="521" customFormat="false" ht="15" hidden="false" customHeight="true" outlineLevel="0" collapsed="false">
      <c r="B521" s="1" t="s">
        <v>33</v>
      </c>
    </row>
    <row r="522" customFormat="false" ht="15" hidden="false" customHeight="true" outlineLevel="0" collapsed="false">
      <c r="B522" s="1" t="s">
        <v>33</v>
      </c>
    </row>
    <row r="523" customFormat="false" ht="15" hidden="false" customHeight="true" outlineLevel="0" collapsed="false">
      <c r="B523" s="1" t="s">
        <v>33</v>
      </c>
    </row>
    <row r="524" customFormat="false" ht="15" hidden="false" customHeight="true" outlineLevel="0" collapsed="false">
      <c r="B524" s="1" t="s">
        <v>33</v>
      </c>
    </row>
    <row r="525" customFormat="false" ht="15" hidden="false" customHeight="true" outlineLevel="0" collapsed="false">
      <c r="B525" s="1" t="s">
        <v>33</v>
      </c>
    </row>
    <row r="526" customFormat="false" ht="15" hidden="false" customHeight="true" outlineLevel="0" collapsed="false">
      <c r="B526" s="1" t="s">
        <v>33</v>
      </c>
    </row>
    <row r="527" customFormat="false" ht="15" hidden="false" customHeight="true" outlineLevel="0" collapsed="false">
      <c r="B527" s="1" t="s">
        <v>33</v>
      </c>
    </row>
    <row r="528" customFormat="false" ht="15" hidden="false" customHeight="true" outlineLevel="0" collapsed="false">
      <c r="B528" s="1" t="s">
        <v>33</v>
      </c>
    </row>
    <row r="529" customFormat="false" ht="15" hidden="false" customHeight="true" outlineLevel="0" collapsed="false">
      <c r="B529" s="1" t="s">
        <v>33</v>
      </c>
    </row>
    <row r="530" customFormat="false" ht="15" hidden="false" customHeight="true" outlineLevel="0" collapsed="false">
      <c r="B530" s="1" t="s">
        <v>33</v>
      </c>
    </row>
    <row r="531" customFormat="false" ht="15" hidden="false" customHeight="true" outlineLevel="0" collapsed="false">
      <c r="B531" s="1" t="s">
        <v>33</v>
      </c>
    </row>
    <row r="532" customFormat="false" ht="15" hidden="false" customHeight="true" outlineLevel="0" collapsed="false">
      <c r="B532" s="1" t="s">
        <v>33</v>
      </c>
    </row>
    <row r="533" customFormat="false" ht="15" hidden="false" customHeight="true" outlineLevel="0" collapsed="false">
      <c r="B533" s="1" t="s">
        <v>33</v>
      </c>
    </row>
    <row r="534" customFormat="false" ht="15" hidden="false" customHeight="true" outlineLevel="0" collapsed="false">
      <c r="B534" s="1" t="s">
        <v>33</v>
      </c>
    </row>
    <row r="535" customFormat="false" ht="15" hidden="false" customHeight="true" outlineLevel="0" collapsed="false">
      <c r="B535" s="1" t="s">
        <v>33</v>
      </c>
    </row>
    <row r="536" customFormat="false" ht="15" hidden="false" customHeight="true" outlineLevel="0" collapsed="false">
      <c r="B536" s="1" t="s">
        <v>33</v>
      </c>
    </row>
    <row r="537" customFormat="false" ht="15" hidden="false" customHeight="true" outlineLevel="0" collapsed="false">
      <c r="B537" s="1" t="s">
        <v>33</v>
      </c>
    </row>
    <row r="538" customFormat="false" ht="15" hidden="false" customHeight="true" outlineLevel="0" collapsed="false">
      <c r="B538" s="1" t="s">
        <v>33</v>
      </c>
    </row>
    <row r="539" customFormat="false" ht="15" hidden="false" customHeight="true" outlineLevel="0" collapsed="false">
      <c r="B539" s="1" t="s">
        <v>33</v>
      </c>
    </row>
    <row r="540" customFormat="false" ht="15" hidden="false" customHeight="true" outlineLevel="0" collapsed="false">
      <c r="B540" s="1" t="s">
        <v>33</v>
      </c>
    </row>
    <row r="541" customFormat="false" ht="15" hidden="false" customHeight="true" outlineLevel="0" collapsed="false">
      <c r="B541" s="1" t="s">
        <v>33</v>
      </c>
    </row>
    <row r="542" customFormat="false" ht="15" hidden="false" customHeight="true" outlineLevel="0" collapsed="false">
      <c r="B542" s="1" t="s">
        <v>33</v>
      </c>
    </row>
    <row r="543" customFormat="false" ht="15" hidden="false" customHeight="true" outlineLevel="0" collapsed="false">
      <c r="B543" s="1" t="s">
        <v>33</v>
      </c>
    </row>
    <row r="544" customFormat="false" ht="15" hidden="false" customHeight="true" outlineLevel="0" collapsed="false">
      <c r="B544" s="1" t="s">
        <v>33</v>
      </c>
    </row>
    <row r="545" customFormat="false" ht="15" hidden="false" customHeight="true" outlineLevel="0" collapsed="false">
      <c r="B545" s="1" t="s">
        <v>33</v>
      </c>
    </row>
    <row r="546" customFormat="false" ht="15" hidden="false" customHeight="true" outlineLevel="0" collapsed="false">
      <c r="B546" s="1" t="s">
        <v>33</v>
      </c>
    </row>
    <row r="547" customFormat="false" ht="15" hidden="false" customHeight="true" outlineLevel="0" collapsed="false">
      <c r="B547" s="1" t="s">
        <v>33</v>
      </c>
    </row>
    <row r="548" customFormat="false" ht="15" hidden="false" customHeight="true" outlineLevel="0" collapsed="false">
      <c r="B548" s="1" t="s">
        <v>33</v>
      </c>
    </row>
    <row r="549" customFormat="false" ht="15" hidden="false" customHeight="true" outlineLevel="0" collapsed="false">
      <c r="B549" s="1" t="s">
        <v>33</v>
      </c>
    </row>
    <row r="550" customFormat="false" ht="15" hidden="false" customHeight="true" outlineLevel="0" collapsed="false">
      <c r="B550" s="1" t="s">
        <v>33</v>
      </c>
    </row>
    <row r="551" customFormat="false" ht="15" hidden="false" customHeight="true" outlineLevel="0" collapsed="false">
      <c r="B551" s="1" t="s">
        <v>33</v>
      </c>
    </row>
    <row r="552" customFormat="false" ht="15" hidden="false" customHeight="true" outlineLevel="0" collapsed="false">
      <c r="B552" s="1" t="s">
        <v>33</v>
      </c>
    </row>
    <row r="553" customFormat="false" ht="15" hidden="false" customHeight="true" outlineLevel="0" collapsed="false">
      <c r="B553" s="1" t="s">
        <v>33</v>
      </c>
    </row>
    <row r="554" customFormat="false" ht="15" hidden="false" customHeight="true" outlineLevel="0" collapsed="false">
      <c r="B554" s="1" t="s">
        <v>33</v>
      </c>
    </row>
    <row r="555" customFormat="false" ht="15" hidden="false" customHeight="true" outlineLevel="0" collapsed="false">
      <c r="B555" s="1" t="s">
        <v>33</v>
      </c>
    </row>
    <row r="556" customFormat="false" ht="15" hidden="false" customHeight="true" outlineLevel="0" collapsed="false">
      <c r="B556" s="1" t="s">
        <v>33</v>
      </c>
    </row>
    <row r="557" customFormat="false" ht="15" hidden="false" customHeight="true" outlineLevel="0" collapsed="false">
      <c r="B557" s="1" t="s">
        <v>33</v>
      </c>
    </row>
    <row r="558" customFormat="false" ht="15" hidden="false" customHeight="true" outlineLevel="0" collapsed="false">
      <c r="B558" s="1" t="s">
        <v>33</v>
      </c>
    </row>
    <row r="559" customFormat="false" ht="15" hidden="false" customHeight="true" outlineLevel="0" collapsed="false">
      <c r="B559" s="1" t="s">
        <v>33</v>
      </c>
    </row>
    <row r="560" customFormat="false" ht="15" hidden="false" customHeight="true" outlineLevel="0" collapsed="false">
      <c r="B560" s="1" t="s">
        <v>33</v>
      </c>
    </row>
    <row r="561" customFormat="false" ht="15" hidden="false" customHeight="true" outlineLevel="0" collapsed="false">
      <c r="B561" s="1" t="s">
        <v>33</v>
      </c>
    </row>
    <row r="562" customFormat="false" ht="15" hidden="false" customHeight="true" outlineLevel="0" collapsed="false">
      <c r="B562" s="1" t="s">
        <v>33</v>
      </c>
    </row>
    <row r="563" customFormat="false" ht="15" hidden="false" customHeight="true" outlineLevel="0" collapsed="false">
      <c r="B563" s="1" t="s">
        <v>33</v>
      </c>
    </row>
    <row r="564" customFormat="false" ht="15" hidden="false" customHeight="true" outlineLevel="0" collapsed="false">
      <c r="B564" s="1" t="s">
        <v>33</v>
      </c>
    </row>
    <row r="565" customFormat="false" ht="15" hidden="false" customHeight="true" outlineLevel="0" collapsed="false">
      <c r="B565" s="1" t="s">
        <v>33</v>
      </c>
    </row>
    <row r="566" customFormat="false" ht="15" hidden="false" customHeight="true" outlineLevel="0" collapsed="false">
      <c r="B566" s="1" t="s">
        <v>33</v>
      </c>
    </row>
    <row r="567" customFormat="false" ht="15" hidden="false" customHeight="true" outlineLevel="0" collapsed="false">
      <c r="B567" s="1" t="s">
        <v>33</v>
      </c>
    </row>
    <row r="568" customFormat="false" ht="15" hidden="false" customHeight="true" outlineLevel="0" collapsed="false">
      <c r="B568" s="1" t="s">
        <v>33</v>
      </c>
    </row>
    <row r="569" customFormat="false" ht="15" hidden="false" customHeight="true" outlineLevel="0" collapsed="false">
      <c r="B569" s="1" t="s">
        <v>33</v>
      </c>
    </row>
    <row r="570" customFormat="false" ht="15" hidden="false" customHeight="true" outlineLevel="0" collapsed="false">
      <c r="B570" s="1" t="s">
        <v>33</v>
      </c>
    </row>
    <row r="571" customFormat="false" ht="15" hidden="false" customHeight="true" outlineLevel="0" collapsed="false">
      <c r="B571" s="1" t="s">
        <v>33</v>
      </c>
    </row>
    <row r="572" customFormat="false" ht="15" hidden="false" customHeight="true" outlineLevel="0" collapsed="false">
      <c r="B572" s="1" t="s">
        <v>33</v>
      </c>
    </row>
    <row r="573" customFormat="false" ht="15" hidden="false" customHeight="true" outlineLevel="0" collapsed="false">
      <c r="B573" s="1" t="s">
        <v>33</v>
      </c>
    </row>
    <row r="574" customFormat="false" ht="15" hidden="false" customHeight="true" outlineLevel="0" collapsed="false">
      <c r="B574" s="1" t="s">
        <v>33</v>
      </c>
    </row>
    <row r="575" customFormat="false" ht="15" hidden="false" customHeight="true" outlineLevel="0" collapsed="false">
      <c r="B575" s="1" t="s">
        <v>33</v>
      </c>
    </row>
    <row r="576" customFormat="false" ht="15" hidden="false" customHeight="true" outlineLevel="0" collapsed="false">
      <c r="B576" s="1" t="s">
        <v>33</v>
      </c>
    </row>
    <row r="577" customFormat="false" ht="15" hidden="false" customHeight="true" outlineLevel="0" collapsed="false">
      <c r="B577" s="1" t="s">
        <v>33</v>
      </c>
    </row>
    <row r="578" customFormat="false" ht="15" hidden="false" customHeight="true" outlineLevel="0" collapsed="false">
      <c r="B578" s="1" t="s">
        <v>33</v>
      </c>
    </row>
    <row r="579" customFormat="false" ht="15" hidden="false" customHeight="true" outlineLevel="0" collapsed="false">
      <c r="B579" s="1" t="s">
        <v>33</v>
      </c>
    </row>
    <row r="580" customFormat="false" ht="15" hidden="false" customHeight="true" outlineLevel="0" collapsed="false">
      <c r="B580" s="1" t="s">
        <v>33</v>
      </c>
    </row>
    <row r="581" customFormat="false" ht="15" hidden="false" customHeight="true" outlineLevel="0" collapsed="false">
      <c r="B581" s="1" t="s">
        <v>33</v>
      </c>
    </row>
    <row r="582" customFormat="false" ht="15" hidden="false" customHeight="true" outlineLevel="0" collapsed="false">
      <c r="B582" s="1" t="s">
        <v>33</v>
      </c>
    </row>
    <row r="583" customFormat="false" ht="15" hidden="false" customHeight="true" outlineLevel="0" collapsed="false">
      <c r="B583" s="1" t="s">
        <v>33</v>
      </c>
    </row>
    <row r="584" customFormat="false" ht="15" hidden="false" customHeight="true" outlineLevel="0" collapsed="false">
      <c r="B584" s="1" t="s">
        <v>33</v>
      </c>
    </row>
    <row r="585" customFormat="false" ht="15" hidden="false" customHeight="true" outlineLevel="0" collapsed="false">
      <c r="B585" s="1" t="s">
        <v>33</v>
      </c>
    </row>
    <row r="586" customFormat="false" ht="15" hidden="false" customHeight="true" outlineLevel="0" collapsed="false">
      <c r="B586" s="1" t="s">
        <v>33</v>
      </c>
    </row>
    <row r="587" customFormat="false" ht="15" hidden="false" customHeight="true" outlineLevel="0" collapsed="false">
      <c r="B587" s="1" t="s">
        <v>33</v>
      </c>
    </row>
    <row r="588" customFormat="false" ht="15" hidden="false" customHeight="true" outlineLevel="0" collapsed="false">
      <c r="B588" s="1" t="s">
        <v>33</v>
      </c>
    </row>
    <row r="589" customFormat="false" ht="15" hidden="false" customHeight="true" outlineLevel="0" collapsed="false">
      <c r="B589" s="1" t="s">
        <v>33</v>
      </c>
    </row>
    <row r="590" customFormat="false" ht="15" hidden="false" customHeight="true" outlineLevel="0" collapsed="false">
      <c r="B590" s="1" t="s">
        <v>33</v>
      </c>
    </row>
    <row r="591" customFormat="false" ht="15" hidden="false" customHeight="true" outlineLevel="0" collapsed="false">
      <c r="B591" s="1" t="s">
        <v>33</v>
      </c>
    </row>
    <row r="592" customFormat="false" ht="15" hidden="false" customHeight="true" outlineLevel="0" collapsed="false">
      <c r="B592" s="1" t="s">
        <v>33</v>
      </c>
    </row>
    <row r="593" customFormat="false" ht="15" hidden="false" customHeight="true" outlineLevel="0" collapsed="false">
      <c r="B593" s="1" t="s">
        <v>33</v>
      </c>
    </row>
    <row r="594" customFormat="false" ht="15" hidden="false" customHeight="true" outlineLevel="0" collapsed="false">
      <c r="B594" s="1" t="s">
        <v>33</v>
      </c>
    </row>
    <row r="595" customFormat="false" ht="15" hidden="false" customHeight="true" outlineLevel="0" collapsed="false">
      <c r="B595" s="1" t="s">
        <v>33</v>
      </c>
    </row>
    <row r="596" customFormat="false" ht="15" hidden="false" customHeight="true" outlineLevel="0" collapsed="false">
      <c r="B596" s="1" t="s">
        <v>33</v>
      </c>
    </row>
    <row r="597" customFormat="false" ht="15" hidden="false" customHeight="true" outlineLevel="0" collapsed="false">
      <c r="B597" s="1" t="s">
        <v>33</v>
      </c>
    </row>
    <row r="598" customFormat="false" ht="15" hidden="false" customHeight="true" outlineLevel="0" collapsed="false">
      <c r="B598" s="1" t="s">
        <v>33</v>
      </c>
    </row>
    <row r="599" customFormat="false" ht="15" hidden="false" customHeight="true" outlineLevel="0" collapsed="false">
      <c r="B599" s="1" t="s">
        <v>33</v>
      </c>
    </row>
    <row r="600" customFormat="false" ht="15" hidden="false" customHeight="true" outlineLevel="0" collapsed="false">
      <c r="B600" s="1" t="s">
        <v>33</v>
      </c>
    </row>
    <row r="601" customFormat="false" ht="15" hidden="false" customHeight="true" outlineLevel="0" collapsed="false">
      <c r="B601" s="1" t="s">
        <v>33</v>
      </c>
    </row>
    <row r="602" customFormat="false" ht="15" hidden="false" customHeight="true" outlineLevel="0" collapsed="false">
      <c r="B602" s="1" t="s">
        <v>33</v>
      </c>
    </row>
    <row r="603" customFormat="false" ht="15" hidden="false" customHeight="true" outlineLevel="0" collapsed="false">
      <c r="B603" s="1" t="s">
        <v>33</v>
      </c>
    </row>
    <row r="604" customFormat="false" ht="15" hidden="false" customHeight="true" outlineLevel="0" collapsed="false">
      <c r="B604" s="1" t="s">
        <v>33</v>
      </c>
    </row>
    <row r="605" customFormat="false" ht="15" hidden="false" customHeight="true" outlineLevel="0" collapsed="false">
      <c r="B605" s="1" t="s">
        <v>33</v>
      </c>
    </row>
    <row r="606" customFormat="false" ht="15" hidden="false" customHeight="true" outlineLevel="0" collapsed="false">
      <c r="B606" s="1" t="s">
        <v>33</v>
      </c>
    </row>
    <row r="607" customFormat="false" ht="15" hidden="false" customHeight="true" outlineLevel="0" collapsed="false">
      <c r="B607" s="1" t="s">
        <v>33</v>
      </c>
    </row>
    <row r="608" customFormat="false" ht="15" hidden="false" customHeight="true" outlineLevel="0" collapsed="false">
      <c r="B608" s="1" t="s">
        <v>33</v>
      </c>
    </row>
    <row r="609" customFormat="false" ht="15" hidden="false" customHeight="true" outlineLevel="0" collapsed="false">
      <c r="B609" s="1" t="s">
        <v>33</v>
      </c>
    </row>
    <row r="610" customFormat="false" ht="15" hidden="false" customHeight="true" outlineLevel="0" collapsed="false">
      <c r="B610" s="1" t="s">
        <v>33</v>
      </c>
    </row>
    <row r="611" customFormat="false" ht="15" hidden="false" customHeight="true" outlineLevel="0" collapsed="false">
      <c r="B611" s="1" t="s">
        <v>33</v>
      </c>
    </row>
    <row r="612" customFormat="false" ht="15" hidden="false" customHeight="true" outlineLevel="0" collapsed="false">
      <c r="B612" s="1" t="s">
        <v>33</v>
      </c>
    </row>
    <row r="613" customFormat="false" ht="15" hidden="false" customHeight="true" outlineLevel="0" collapsed="false">
      <c r="B613" s="1" t="s">
        <v>33</v>
      </c>
    </row>
    <row r="614" customFormat="false" ht="15" hidden="false" customHeight="true" outlineLevel="0" collapsed="false">
      <c r="B614" s="1" t="s">
        <v>33</v>
      </c>
    </row>
    <row r="615" customFormat="false" ht="15" hidden="false" customHeight="true" outlineLevel="0" collapsed="false">
      <c r="B615" s="1" t="s">
        <v>33</v>
      </c>
    </row>
    <row r="616" customFormat="false" ht="15" hidden="false" customHeight="true" outlineLevel="0" collapsed="false">
      <c r="B616" s="1" t="s">
        <v>33</v>
      </c>
    </row>
    <row r="617" customFormat="false" ht="15" hidden="false" customHeight="true" outlineLevel="0" collapsed="false">
      <c r="B617" s="1" t="s">
        <v>33</v>
      </c>
    </row>
    <row r="618" customFormat="false" ht="15" hidden="false" customHeight="true" outlineLevel="0" collapsed="false">
      <c r="B618" s="1" t="s">
        <v>33</v>
      </c>
    </row>
    <row r="619" customFormat="false" ht="15" hidden="false" customHeight="true" outlineLevel="0" collapsed="false">
      <c r="B619" s="1" t="s">
        <v>33</v>
      </c>
    </row>
    <row r="620" customFormat="false" ht="15" hidden="false" customHeight="true" outlineLevel="0" collapsed="false">
      <c r="B620" s="1" t="s">
        <v>33</v>
      </c>
    </row>
    <row r="621" customFormat="false" ht="15" hidden="false" customHeight="true" outlineLevel="0" collapsed="false">
      <c r="B621" s="1" t="s">
        <v>33</v>
      </c>
    </row>
    <row r="622" customFormat="false" ht="15" hidden="false" customHeight="true" outlineLevel="0" collapsed="false">
      <c r="B622" s="1" t="s">
        <v>33</v>
      </c>
    </row>
    <row r="623" customFormat="false" ht="15" hidden="false" customHeight="true" outlineLevel="0" collapsed="false">
      <c r="B623" s="1" t="s">
        <v>33</v>
      </c>
    </row>
    <row r="624" customFormat="false" ht="15" hidden="false" customHeight="true" outlineLevel="0" collapsed="false">
      <c r="B624" s="1" t="s">
        <v>33</v>
      </c>
    </row>
    <row r="625" customFormat="false" ht="15" hidden="false" customHeight="true" outlineLevel="0" collapsed="false">
      <c r="B625" s="1" t="s">
        <v>33</v>
      </c>
    </row>
    <row r="626" customFormat="false" ht="15" hidden="false" customHeight="true" outlineLevel="0" collapsed="false">
      <c r="B626" s="1" t="s">
        <v>33</v>
      </c>
    </row>
    <row r="627" customFormat="false" ht="15" hidden="false" customHeight="true" outlineLevel="0" collapsed="false">
      <c r="B627" s="1" t="s">
        <v>33</v>
      </c>
    </row>
    <row r="628" customFormat="false" ht="15" hidden="false" customHeight="true" outlineLevel="0" collapsed="false">
      <c r="B628" s="1" t="s">
        <v>33</v>
      </c>
    </row>
    <row r="629" customFormat="false" ht="15" hidden="false" customHeight="true" outlineLevel="0" collapsed="false">
      <c r="B629" s="1" t="s">
        <v>33</v>
      </c>
    </row>
    <row r="630" customFormat="false" ht="15" hidden="false" customHeight="true" outlineLevel="0" collapsed="false">
      <c r="B630" s="1" t="s">
        <v>33</v>
      </c>
    </row>
    <row r="631" customFormat="false" ht="15" hidden="false" customHeight="true" outlineLevel="0" collapsed="false">
      <c r="B631" s="1" t="s">
        <v>33</v>
      </c>
    </row>
    <row r="632" customFormat="false" ht="15" hidden="false" customHeight="true" outlineLevel="0" collapsed="false">
      <c r="B632" s="1" t="s">
        <v>33</v>
      </c>
    </row>
    <row r="633" customFormat="false" ht="15" hidden="false" customHeight="true" outlineLevel="0" collapsed="false">
      <c r="B633" s="1" t="s">
        <v>33</v>
      </c>
    </row>
    <row r="634" customFormat="false" ht="15" hidden="false" customHeight="true" outlineLevel="0" collapsed="false">
      <c r="B634" s="1" t="s">
        <v>33</v>
      </c>
    </row>
    <row r="635" customFormat="false" ht="15" hidden="false" customHeight="true" outlineLevel="0" collapsed="false">
      <c r="B635" s="1" t="s">
        <v>33</v>
      </c>
    </row>
    <row r="636" customFormat="false" ht="15" hidden="false" customHeight="true" outlineLevel="0" collapsed="false">
      <c r="B636" s="1" t="s">
        <v>33</v>
      </c>
    </row>
    <row r="637" customFormat="false" ht="15" hidden="false" customHeight="true" outlineLevel="0" collapsed="false">
      <c r="B637" s="1" t="s">
        <v>33</v>
      </c>
    </row>
    <row r="638" customFormat="false" ht="15" hidden="false" customHeight="true" outlineLevel="0" collapsed="false">
      <c r="B638" s="1" t="s">
        <v>33</v>
      </c>
    </row>
    <row r="639" customFormat="false" ht="15" hidden="false" customHeight="true" outlineLevel="0" collapsed="false">
      <c r="B639" s="1" t="s">
        <v>33</v>
      </c>
    </row>
    <row r="640" customFormat="false" ht="15" hidden="false" customHeight="true" outlineLevel="0" collapsed="false">
      <c r="B640" s="1" t="s">
        <v>33</v>
      </c>
    </row>
    <row r="641" customFormat="false" ht="15" hidden="false" customHeight="true" outlineLevel="0" collapsed="false">
      <c r="B641" s="1" t="s">
        <v>33</v>
      </c>
    </row>
    <row r="642" customFormat="false" ht="15" hidden="false" customHeight="true" outlineLevel="0" collapsed="false">
      <c r="B642" s="1" t="s">
        <v>33</v>
      </c>
    </row>
    <row r="643" customFormat="false" ht="15" hidden="false" customHeight="true" outlineLevel="0" collapsed="false">
      <c r="B643" s="1" t="s">
        <v>33</v>
      </c>
    </row>
    <row r="644" customFormat="false" ht="15" hidden="false" customHeight="true" outlineLevel="0" collapsed="false">
      <c r="B644" s="1" t="s">
        <v>33</v>
      </c>
    </row>
    <row r="645" customFormat="false" ht="15" hidden="false" customHeight="true" outlineLevel="0" collapsed="false">
      <c r="B645" s="1" t="s">
        <v>33</v>
      </c>
    </row>
    <row r="646" customFormat="false" ht="15" hidden="false" customHeight="true" outlineLevel="0" collapsed="false">
      <c r="B646" s="1" t="s">
        <v>33</v>
      </c>
    </row>
    <row r="647" customFormat="false" ht="15" hidden="false" customHeight="true" outlineLevel="0" collapsed="false">
      <c r="B647" s="1" t="s">
        <v>33</v>
      </c>
    </row>
    <row r="648" customFormat="false" ht="15" hidden="false" customHeight="true" outlineLevel="0" collapsed="false">
      <c r="B648" s="1" t="s">
        <v>33</v>
      </c>
    </row>
    <row r="649" customFormat="false" ht="15" hidden="false" customHeight="true" outlineLevel="0" collapsed="false">
      <c r="B649" s="1" t="s">
        <v>33</v>
      </c>
    </row>
    <row r="650" customFormat="false" ht="15" hidden="false" customHeight="true" outlineLevel="0" collapsed="false">
      <c r="B650" s="1" t="s">
        <v>33</v>
      </c>
    </row>
    <row r="651" customFormat="false" ht="15" hidden="false" customHeight="true" outlineLevel="0" collapsed="false">
      <c r="B651" s="1" t="s">
        <v>33</v>
      </c>
    </row>
    <row r="652" customFormat="false" ht="15" hidden="false" customHeight="true" outlineLevel="0" collapsed="false">
      <c r="B652" s="1" t="s">
        <v>33</v>
      </c>
    </row>
    <row r="653" customFormat="false" ht="15" hidden="false" customHeight="true" outlineLevel="0" collapsed="false">
      <c r="B653" s="1" t="s">
        <v>33</v>
      </c>
    </row>
    <row r="654" customFormat="false" ht="15" hidden="false" customHeight="true" outlineLevel="0" collapsed="false">
      <c r="B654" s="1" t="s">
        <v>33</v>
      </c>
    </row>
    <row r="655" customFormat="false" ht="15" hidden="false" customHeight="true" outlineLevel="0" collapsed="false">
      <c r="B655" s="1" t="s">
        <v>33</v>
      </c>
    </row>
    <row r="656" customFormat="false" ht="15" hidden="false" customHeight="true" outlineLevel="0" collapsed="false">
      <c r="B656" s="1" t="s">
        <v>33</v>
      </c>
    </row>
    <row r="657" customFormat="false" ht="15" hidden="false" customHeight="true" outlineLevel="0" collapsed="false">
      <c r="B657" s="1" t="s">
        <v>33</v>
      </c>
    </row>
    <row r="658" customFormat="false" ht="15" hidden="false" customHeight="true" outlineLevel="0" collapsed="false">
      <c r="B658" s="1" t="s">
        <v>33</v>
      </c>
    </row>
    <row r="659" customFormat="false" ht="15" hidden="false" customHeight="true" outlineLevel="0" collapsed="false">
      <c r="B659" s="1" t="s">
        <v>33</v>
      </c>
    </row>
    <row r="660" customFormat="false" ht="15" hidden="false" customHeight="true" outlineLevel="0" collapsed="false">
      <c r="B660" s="1" t="s">
        <v>33</v>
      </c>
    </row>
    <row r="661" customFormat="false" ht="15" hidden="false" customHeight="true" outlineLevel="0" collapsed="false">
      <c r="B661" s="1" t="s">
        <v>33</v>
      </c>
    </row>
    <row r="662" customFormat="false" ht="15" hidden="false" customHeight="true" outlineLevel="0" collapsed="false">
      <c r="B662" s="1" t="s">
        <v>33</v>
      </c>
    </row>
    <row r="663" customFormat="false" ht="15" hidden="false" customHeight="true" outlineLevel="0" collapsed="false">
      <c r="B663" s="1" t="s">
        <v>33</v>
      </c>
    </row>
    <row r="664" customFormat="false" ht="15" hidden="false" customHeight="true" outlineLevel="0" collapsed="false">
      <c r="B664" s="1" t="s">
        <v>33</v>
      </c>
    </row>
    <row r="665" customFormat="false" ht="15" hidden="false" customHeight="true" outlineLevel="0" collapsed="false">
      <c r="B665" s="1" t="s">
        <v>33</v>
      </c>
    </row>
    <row r="666" customFormat="false" ht="15" hidden="false" customHeight="true" outlineLevel="0" collapsed="false">
      <c r="B666" s="1" t="s">
        <v>33</v>
      </c>
    </row>
    <row r="667" customFormat="false" ht="15" hidden="false" customHeight="true" outlineLevel="0" collapsed="false">
      <c r="B667" s="1" t="s">
        <v>33</v>
      </c>
    </row>
    <row r="668" customFormat="false" ht="15" hidden="false" customHeight="true" outlineLevel="0" collapsed="false">
      <c r="B668" s="1" t="s">
        <v>33</v>
      </c>
    </row>
    <row r="669" customFormat="false" ht="15" hidden="false" customHeight="true" outlineLevel="0" collapsed="false">
      <c r="B669" s="1" t="s">
        <v>33</v>
      </c>
    </row>
    <row r="670" customFormat="false" ht="15" hidden="false" customHeight="true" outlineLevel="0" collapsed="false">
      <c r="B670" s="1" t="s">
        <v>33</v>
      </c>
    </row>
    <row r="671" customFormat="false" ht="15" hidden="false" customHeight="true" outlineLevel="0" collapsed="false">
      <c r="B671" s="1" t="s">
        <v>33</v>
      </c>
    </row>
    <row r="672" customFormat="false" ht="15" hidden="false" customHeight="true" outlineLevel="0" collapsed="false">
      <c r="B672" s="1" t="s">
        <v>33</v>
      </c>
    </row>
    <row r="673" customFormat="false" ht="15" hidden="false" customHeight="true" outlineLevel="0" collapsed="false">
      <c r="B673" s="1" t="s">
        <v>33</v>
      </c>
    </row>
    <row r="674" customFormat="false" ht="15" hidden="false" customHeight="true" outlineLevel="0" collapsed="false">
      <c r="B674" s="1" t="s">
        <v>33</v>
      </c>
    </row>
    <row r="675" customFormat="false" ht="15" hidden="false" customHeight="true" outlineLevel="0" collapsed="false">
      <c r="B675" s="1" t="s">
        <v>33</v>
      </c>
    </row>
    <row r="676" customFormat="false" ht="15" hidden="false" customHeight="true" outlineLevel="0" collapsed="false">
      <c r="B676" s="1" t="s">
        <v>33</v>
      </c>
    </row>
    <row r="677" customFormat="false" ht="15" hidden="false" customHeight="true" outlineLevel="0" collapsed="false">
      <c r="B677" s="1" t="s">
        <v>33</v>
      </c>
    </row>
    <row r="678" customFormat="false" ht="15" hidden="false" customHeight="true" outlineLevel="0" collapsed="false">
      <c r="B678" s="1" t="s">
        <v>33</v>
      </c>
    </row>
    <row r="679" customFormat="false" ht="15" hidden="false" customHeight="true" outlineLevel="0" collapsed="false">
      <c r="B679" s="1" t="s">
        <v>33</v>
      </c>
    </row>
    <row r="680" customFormat="false" ht="15" hidden="false" customHeight="true" outlineLevel="0" collapsed="false">
      <c r="B680" s="1" t="s">
        <v>33</v>
      </c>
    </row>
    <row r="681" customFormat="false" ht="15" hidden="false" customHeight="true" outlineLevel="0" collapsed="false">
      <c r="B681" s="1" t="s">
        <v>33</v>
      </c>
    </row>
    <row r="682" customFormat="false" ht="15" hidden="false" customHeight="true" outlineLevel="0" collapsed="false">
      <c r="B682" s="1" t="s">
        <v>33</v>
      </c>
    </row>
    <row r="683" customFormat="false" ht="15" hidden="false" customHeight="true" outlineLevel="0" collapsed="false">
      <c r="B683" s="1" t="s">
        <v>33</v>
      </c>
    </row>
    <row r="684" customFormat="false" ht="15" hidden="false" customHeight="true" outlineLevel="0" collapsed="false">
      <c r="B684" s="1" t="s">
        <v>33</v>
      </c>
    </row>
    <row r="685" customFormat="false" ht="15" hidden="false" customHeight="true" outlineLevel="0" collapsed="false">
      <c r="B685" s="1" t="s">
        <v>33</v>
      </c>
    </row>
    <row r="686" customFormat="false" ht="15" hidden="false" customHeight="true" outlineLevel="0" collapsed="false">
      <c r="B686" s="1" t="s">
        <v>33</v>
      </c>
    </row>
    <row r="687" customFormat="false" ht="15" hidden="false" customHeight="true" outlineLevel="0" collapsed="false">
      <c r="B687" s="1" t="s">
        <v>33</v>
      </c>
    </row>
    <row r="688" customFormat="false" ht="15" hidden="false" customHeight="true" outlineLevel="0" collapsed="false">
      <c r="B688" s="1" t="s">
        <v>33</v>
      </c>
    </row>
    <row r="689" customFormat="false" ht="15" hidden="false" customHeight="true" outlineLevel="0" collapsed="false">
      <c r="B689" s="1" t="s">
        <v>33</v>
      </c>
    </row>
    <row r="690" customFormat="false" ht="15" hidden="false" customHeight="true" outlineLevel="0" collapsed="false">
      <c r="B690" s="1" t="s">
        <v>33</v>
      </c>
    </row>
    <row r="691" customFormat="false" ht="15" hidden="false" customHeight="true" outlineLevel="0" collapsed="false">
      <c r="B691" s="1" t="s">
        <v>33</v>
      </c>
    </row>
    <row r="692" customFormat="false" ht="15" hidden="false" customHeight="true" outlineLevel="0" collapsed="false">
      <c r="B692" s="1" t="s">
        <v>33</v>
      </c>
    </row>
    <row r="693" customFormat="false" ht="15" hidden="false" customHeight="true" outlineLevel="0" collapsed="false">
      <c r="B693" s="1" t="s">
        <v>33</v>
      </c>
    </row>
    <row r="694" customFormat="false" ht="15" hidden="false" customHeight="true" outlineLevel="0" collapsed="false">
      <c r="B694" s="1" t="s">
        <v>33</v>
      </c>
    </row>
    <row r="695" customFormat="false" ht="15" hidden="false" customHeight="true" outlineLevel="0" collapsed="false">
      <c r="B695" s="1" t="s">
        <v>33</v>
      </c>
    </row>
    <row r="696" customFormat="false" ht="15" hidden="false" customHeight="true" outlineLevel="0" collapsed="false">
      <c r="B696" s="1" t="s">
        <v>33</v>
      </c>
    </row>
    <row r="697" customFormat="false" ht="15" hidden="false" customHeight="true" outlineLevel="0" collapsed="false">
      <c r="B697" s="1" t="s">
        <v>33</v>
      </c>
    </row>
    <row r="698" customFormat="false" ht="15" hidden="false" customHeight="true" outlineLevel="0" collapsed="false">
      <c r="B698" s="1" t="s">
        <v>33</v>
      </c>
    </row>
    <row r="699" customFormat="false" ht="15" hidden="false" customHeight="true" outlineLevel="0" collapsed="false">
      <c r="B699" s="1" t="s">
        <v>33</v>
      </c>
    </row>
    <row r="700" customFormat="false" ht="15" hidden="false" customHeight="true" outlineLevel="0" collapsed="false">
      <c r="B700" s="1" t="s">
        <v>33</v>
      </c>
    </row>
    <row r="701" customFormat="false" ht="15" hidden="false" customHeight="true" outlineLevel="0" collapsed="false">
      <c r="B701" s="1" t="s">
        <v>33</v>
      </c>
    </row>
    <row r="702" customFormat="false" ht="15" hidden="false" customHeight="true" outlineLevel="0" collapsed="false">
      <c r="B702" s="1" t="s">
        <v>33</v>
      </c>
    </row>
    <row r="703" customFormat="false" ht="15" hidden="false" customHeight="true" outlineLevel="0" collapsed="false">
      <c r="B703" s="1" t="s">
        <v>33</v>
      </c>
    </row>
    <row r="704" customFormat="false" ht="15" hidden="false" customHeight="true" outlineLevel="0" collapsed="false">
      <c r="B704" s="1" t="s">
        <v>33</v>
      </c>
    </row>
    <row r="705" customFormat="false" ht="15" hidden="false" customHeight="true" outlineLevel="0" collapsed="false">
      <c r="B705" s="1" t="s">
        <v>33</v>
      </c>
    </row>
    <row r="706" customFormat="false" ht="15" hidden="false" customHeight="true" outlineLevel="0" collapsed="false">
      <c r="B706" s="1" t="s">
        <v>33</v>
      </c>
    </row>
    <row r="707" customFormat="false" ht="15" hidden="false" customHeight="true" outlineLevel="0" collapsed="false">
      <c r="B707" s="1" t="s">
        <v>33</v>
      </c>
    </row>
    <row r="708" customFormat="false" ht="15" hidden="false" customHeight="true" outlineLevel="0" collapsed="false">
      <c r="B708" s="1" t="s">
        <v>33</v>
      </c>
    </row>
    <row r="709" customFormat="false" ht="15" hidden="false" customHeight="true" outlineLevel="0" collapsed="false">
      <c r="B709" s="1" t="s">
        <v>33</v>
      </c>
    </row>
    <row r="710" customFormat="false" ht="15" hidden="false" customHeight="true" outlineLevel="0" collapsed="false">
      <c r="B710" s="1" t="s">
        <v>33</v>
      </c>
    </row>
    <row r="711" customFormat="false" ht="15" hidden="false" customHeight="true" outlineLevel="0" collapsed="false">
      <c r="B711" s="1" t="s">
        <v>33</v>
      </c>
    </row>
    <row r="712" customFormat="false" ht="15" hidden="false" customHeight="true" outlineLevel="0" collapsed="false">
      <c r="B712" s="1" t="s">
        <v>33</v>
      </c>
    </row>
    <row r="713" customFormat="false" ht="15" hidden="false" customHeight="true" outlineLevel="0" collapsed="false">
      <c r="B713" s="1" t="s">
        <v>33</v>
      </c>
    </row>
    <row r="714" customFormat="false" ht="15" hidden="false" customHeight="true" outlineLevel="0" collapsed="false">
      <c r="B714" s="1" t="s">
        <v>33</v>
      </c>
    </row>
    <row r="715" customFormat="false" ht="15" hidden="false" customHeight="true" outlineLevel="0" collapsed="false">
      <c r="B715" s="1" t="s">
        <v>33</v>
      </c>
    </row>
    <row r="716" customFormat="false" ht="15" hidden="false" customHeight="true" outlineLevel="0" collapsed="false">
      <c r="B716" s="1" t="s">
        <v>33</v>
      </c>
    </row>
    <row r="717" customFormat="false" ht="15" hidden="false" customHeight="true" outlineLevel="0" collapsed="false">
      <c r="B717" s="1" t="s">
        <v>33</v>
      </c>
    </row>
    <row r="718" customFormat="false" ht="15" hidden="false" customHeight="true" outlineLevel="0" collapsed="false">
      <c r="B718" s="1" t="s">
        <v>33</v>
      </c>
    </row>
    <row r="719" customFormat="false" ht="15" hidden="false" customHeight="true" outlineLevel="0" collapsed="false">
      <c r="B719" s="1" t="s">
        <v>33</v>
      </c>
    </row>
    <row r="720" customFormat="false" ht="15" hidden="false" customHeight="true" outlineLevel="0" collapsed="false">
      <c r="B720" s="1" t="s">
        <v>33</v>
      </c>
    </row>
    <row r="721" customFormat="false" ht="15" hidden="false" customHeight="true" outlineLevel="0" collapsed="false">
      <c r="B721" s="1" t="s">
        <v>33</v>
      </c>
    </row>
    <row r="722" customFormat="false" ht="15" hidden="false" customHeight="true" outlineLevel="0" collapsed="false">
      <c r="B722" s="1" t="s">
        <v>33</v>
      </c>
    </row>
    <row r="723" customFormat="false" ht="15" hidden="false" customHeight="true" outlineLevel="0" collapsed="false">
      <c r="B723" s="1" t="s">
        <v>33</v>
      </c>
    </row>
    <row r="724" customFormat="false" ht="15" hidden="false" customHeight="true" outlineLevel="0" collapsed="false">
      <c r="B724" s="1" t="s">
        <v>33</v>
      </c>
    </row>
    <row r="725" customFormat="false" ht="15" hidden="false" customHeight="true" outlineLevel="0" collapsed="false">
      <c r="B725" s="1" t="s">
        <v>33</v>
      </c>
    </row>
    <row r="726" customFormat="false" ht="15" hidden="false" customHeight="true" outlineLevel="0" collapsed="false">
      <c r="B726" s="1" t="s">
        <v>33</v>
      </c>
    </row>
    <row r="727" customFormat="false" ht="15" hidden="false" customHeight="true" outlineLevel="0" collapsed="false">
      <c r="B727" s="1" t="s">
        <v>33</v>
      </c>
    </row>
    <row r="728" customFormat="false" ht="15" hidden="false" customHeight="true" outlineLevel="0" collapsed="false">
      <c r="B728" s="1" t="s">
        <v>33</v>
      </c>
    </row>
    <row r="729" customFormat="false" ht="15" hidden="false" customHeight="true" outlineLevel="0" collapsed="false">
      <c r="B729" s="1" t="s">
        <v>33</v>
      </c>
    </row>
    <row r="730" customFormat="false" ht="15" hidden="false" customHeight="true" outlineLevel="0" collapsed="false">
      <c r="B730" s="1" t="s">
        <v>33</v>
      </c>
    </row>
    <row r="731" customFormat="false" ht="15" hidden="false" customHeight="true" outlineLevel="0" collapsed="false">
      <c r="B731" s="1" t="s">
        <v>33</v>
      </c>
    </row>
    <row r="732" customFormat="false" ht="15" hidden="false" customHeight="true" outlineLevel="0" collapsed="false">
      <c r="B732" s="1" t="s">
        <v>33</v>
      </c>
    </row>
    <row r="733" customFormat="false" ht="15" hidden="false" customHeight="true" outlineLevel="0" collapsed="false">
      <c r="B733" s="1" t="s">
        <v>33</v>
      </c>
    </row>
    <row r="734" customFormat="false" ht="15" hidden="false" customHeight="true" outlineLevel="0" collapsed="false">
      <c r="B734" s="1" t="s">
        <v>33</v>
      </c>
    </row>
    <row r="735" customFormat="false" ht="15" hidden="false" customHeight="true" outlineLevel="0" collapsed="false">
      <c r="B735" s="1" t="s">
        <v>33</v>
      </c>
    </row>
    <row r="736" customFormat="false" ht="15" hidden="false" customHeight="true" outlineLevel="0" collapsed="false">
      <c r="B736" s="1" t="s">
        <v>33</v>
      </c>
    </row>
    <row r="737" customFormat="false" ht="15" hidden="false" customHeight="true" outlineLevel="0" collapsed="false">
      <c r="B737" s="1" t="s">
        <v>33</v>
      </c>
    </row>
    <row r="738" customFormat="false" ht="15" hidden="false" customHeight="true" outlineLevel="0" collapsed="false">
      <c r="B738" s="1" t="s">
        <v>33</v>
      </c>
    </row>
    <row r="739" customFormat="false" ht="15" hidden="false" customHeight="true" outlineLevel="0" collapsed="false">
      <c r="B739" s="1" t="s">
        <v>33</v>
      </c>
    </row>
    <row r="740" customFormat="false" ht="15" hidden="false" customHeight="true" outlineLevel="0" collapsed="false">
      <c r="B740" s="1" t="s">
        <v>33</v>
      </c>
    </row>
    <row r="741" customFormat="false" ht="15" hidden="false" customHeight="true" outlineLevel="0" collapsed="false">
      <c r="B741" s="1" t="s">
        <v>33</v>
      </c>
    </row>
    <row r="742" customFormat="false" ht="15" hidden="false" customHeight="true" outlineLevel="0" collapsed="false">
      <c r="B742" s="1" t="s">
        <v>33</v>
      </c>
    </row>
    <row r="743" customFormat="false" ht="15" hidden="false" customHeight="true" outlineLevel="0" collapsed="false">
      <c r="B743" s="1" t="s">
        <v>33</v>
      </c>
    </row>
    <row r="744" customFormat="false" ht="15" hidden="false" customHeight="true" outlineLevel="0" collapsed="false">
      <c r="B744" s="1" t="s">
        <v>33</v>
      </c>
    </row>
    <row r="745" customFormat="false" ht="15" hidden="false" customHeight="true" outlineLevel="0" collapsed="false">
      <c r="B745" s="1" t="s">
        <v>33</v>
      </c>
    </row>
    <row r="746" customFormat="false" ht="15" hidden="false" customHeight="true" outlineLevel="0" collapsed="false">
      <c r="B746" s="1" t="s">
        <v>33</v>
      </c>
    </row>
    <row r="747" customFormat="false" ht="15" hidden="false" customHeight="true" outlineLevel="0" collapsed="false">
      <c r="B747" s="1" t="s">
        <v>33</v>
      </c>
    </row>
    <row r="748" customFormat="false" ht="15" hidden="false" customHeight="true" outlineLevel="0" collapsed="false">
      <c r="B748" s="1" t="s">
        <v>33</v>
      </c>
    </row>
    <row r="749" customFormat="false" ht="15" hidden="false" customHeight="true" outlineLevel="0" collapsed="false">
      <c r="B749" s="1" t="s">
        <v>33</v>
      </c>
    </row>
    <row r="750" customFormat="false" ht="15" hidden="false" customHeight="true" outlineLevel="0" collapsed="false">
      <c r="B750" s="1" t="s">
        <v>33</v>
      </c>
    </row>
    <row r="751" customFormat="false" ht="15" hidden="false" customHeight="true" outlineLevel="0" collapsed="false">
      <c r="B751" s="1" t="s">
        <v>33</v>
      </c>
    </row>
    <row r="752" customFormat="false" ht="15" hidden="false" customHeight="true" outlineLevel="0" collapsed="false">
      <c r="B752" s="1" t="s">
        <v>33</v>
      </c>
    </row>
    <row r="753" customFormat="false" ht="15" hidden="false" customHeight="true" outlineLevel="0" collapsed="false">
      <c r="B753" s="1" t="s">
        <v>33</v>
      </c>
    </row>
    <row r="754" customFormat="false" ht="15" hidden="false" customHeight="true" outlineLevel="0" collapsed="false">
      <c r="B754" s="1" t="s">
        <v>33</v>
      </c>
    </row>
    <row r="755" customFormat="false" ht="15" hidden="false" customHeight="true" outlineLevel="0" collapsed="false">
      <c r="B755" s="1" t="s">
        <v>33</v>
      </c>
    </row>
    <row r="756" customFormat="false" ht="15" hidden="false" customHeight="true" outlineLevel="0" collapsed="false">
      <c r="B756" s="1" t="s">
        <v>33</v>
      </c>
    </row>
    <row r="757" customFormat="false" ht="15" hidden="false" customHeight="true" outlineLevel="0" collapsed="false">
      <c r="B757" s="1" t="s">
        <v>33</v>
      </c>
    </row>
    <row r="758" customFormat="false" ht="15" hidden="false" customHeight="true" outlineLevel="0" collapsed="false">
      <c r="B758" s="1" t="s">
        <v>33</v>
      </c>
    </row>
    <row r="759" customFormat="false" ht="15" hidden="false" customHeight="true" outlineLevel="0" collapsed="false">
      <c r="B759" s="1" t="s">
        <v>33</v>
      </c>
    </row>
    <row r="760" customFormat="false" ht="15" hidden="false" customHeight="true" outlineLevel="0" collapsed="false">
      <c r="B760" s="1" t="s">
        <v>33</v>
      </c>
    </row>
    <row r="761" customFormat="false" ht="15" hidden="false" customHeight="true" outlineLevel="0" collapsed="false">
      <c r="B761" s="1" t="s">
        <v>33</v>
      </c>
    </row>
    <row r="762" customFormat="false" ht="15" hidden="false" customHeight="true" outlineLevel="0" collapsed="false">
      <c r="B762" s="1" t="s">
        <v>33</v>
      </c>
    </row>
    <row r="763" customFormat="false" ht="15" hidden="false" customHeight="true" outlineLevel="0" collapsed="false">
      <c r="B763" s="1" t="s">
        <v>33</v>
      </c>
    </row>
    <row r="764" customFormat="false" ht="15" hidden="false" customHeight="true" outlineLevel="0" collapsed="false">
      <c r="B764" s="1" t="s">
        <v>33</v>
      </c>
    </row>
    <row r="765" customFormat="false" ht="15" hidden="false" customHeight="true" outlineLevel="0" collapsed="false">
      <c r="B765" s="1" t="s">
        <v>33</v>
      </c>
    </row>
    <row r="766" customFormat="false" ht="15" hidden="false" customHeight="true" outlineLevel="0" collapsed="false">
      <c r="B766" s="1" t="s">
        <v>33</v>
      </c>
    </row>
    <row r="767" customFormat="false" ht="15" hidden="false" customHeight="true" outlineLevel="0" collapsed="false">
      <c r="B767" s="1" t="s">
        <v>33</v>
      </c>
    </row>
    <row r="768" customFormat="false" ht="15" hidden="false" customHeight="true" outlineLevel="0" collapsed="false">
      <c r="B768" s="1" t="s">
        <v>33</v>
      </c>
    </row>
    <row r="769" customFormat="false" ht="15" hidden="false" customHeight="true" outlineLevel="0" collapsed="false">
      <c r="B769" s="1" t="s">
        <v>33</v>
      </c>
    </row>
    <row r="770" customFormat="false" ht="15" hidden="false" customHeight="true" outlineLevel="0" collapsed="false">
      <c r="B770" s="1" t="s">
        <v>33</v>
      </c>
    </row>
    <row r="771" customFormat="false" ht="15" hidden="false" customHeight="true" outlineLevel="0" collapsed="false">
      <c r="B771" s="1" t="s">
        <v>33</v>
      </c>
    </row>
    <row r="772" customFormat="false" ht="15" hidden="false" customHeight="true" outlineLevel="0" collapsed="false">
      <c r="B772" s="1" t="s">
        <v>33</v>
      </c>
    </row>
    <row r="773" customFormat="false" ht="15" hidden="false" customHeight="true" outlineLevel="0" collapsed="false">
      <c r="B773" s="1" t="s">
        <v>33</v>
      </c>
    </row>
    <row r="774" customFormat="false" ht="15" hidden="false" customHeight="true" outlineLevel="0" collapsed="false">
      <c r="B774" s="1" t="s">
        <v>33</v>
      </c>
    </row>
    <row r="775" customFormat="false" ht="15" hidden="false" customHeight="true" outlineLevel="0" collapsed="false">
      <c r="B775" s="1" t="s">
        <v>33</v>
      </c>
    </row>
    <row r="776" customFormat="false" ht="15" hidden="false" customHeight="true" outlineLevel="0" collapsed="false">
      <c r="B776" s="1" t="s">
        <v>33</v>
      </c>
    </row>
    <row r="777" customFormat="false" ht="15" hidden="false" customHeight="true" outlineLevel="0" collapsed="false">
      <c r="B777" s="1" t="s">
        <v>33</v>
      </c>
    </row>
    <row r="778" customFormat="false" ht="15" hidden="false" customHeight="true" outlineLevel="0" collapsed="false">
      <c r="B778" s="1" t="s">
        <v>33</v>
      </c>
    </row>
    <row r="779" customFormat="false" ht="15" hidden="false" customHeight="true" outlineLevel="0" collapsed="false">
      <c r="B779" s="1" t="s">
        <v>33</v>
      </c>
    </row>
    <row r="780" customFormat="false" ht="15" hidden="false" customHeight="true" outlineLevel="0" collapsed="false">
      <c r="B780" s="1" t="s">
        <v>33</v>
      </c>
    </row>
    <row r="781" customFormat="false" ht="15" hidden="false" customHeight="true" outlineLevel="0" collapsed="false">
      <c r="B781" s="1" t="s">
        <v>33</v>
      </c>
    </row>
    <row r="782" customFormat="false" ht="15" hidden="false" customHeight="true" outlineLevel="0" collapsed="false">
      <c r="B782" s="1" t="s">
        <v>33</v>
      </c>
    </row>
    <row r="783" customFormat="false" ht="15" hidden="false" customHeight="true" outlineLevel="0" collapsed="false">
      <c r="B783" s="1" t="s">
        <v>33</v>
      </c>
    </row>
    <row r="784" customFormat="false" ht="15" hidden="false" customHeight="true" outlineLevel="0" collapsed="false">
      <c r="B784" s="1" t="s">
        <v>33</v>
      </c>
    </row>
    <row r="785" customFormat="false" ht="15" hidden="false" customHeight="true" outlineLevel="0" collapsed="false">
      <c r="B785" s="1" t="s">
        <v>33</v>
      </c>
    </row>
    <row r="786" customFormat="false" ht="15" hidden="false" customHeight="true" outlineLevel="0" collapsed="false">
      <c r="B786" s="1" t="s">
        <v>33</v>
      </c>
    </row>
    <row r="787" customFormat="false" ht="15" hidden="false" customHeight="true" outlineLevel="0" collapsed="false">
      <c r="B787" s="1" t="s">
        <v>33</v>
      </c>
    </row>
    <row r="788" customFormat="false" ht="15" hidden="false" customHeight="true" outlineLevel="0" collapsed="false">
      <c r="B788" s="1" t="s">
        <v>33</v>
      </c>
    </row>
    <row r="789" customFormat="false" ht="15" hidden="false" customHeight="true" outlineLevel="0" collapsed="false">
      <c r="B789" s="1" t="s">
        <v>33</v>
      </c>
    </row>
    <row r="790" customFormat="false" ht="15" hidden="false" customHeight="true" outlineLevel="0" collapsed="false">
      <c r="B790" s="1" t="s">
        <v>33</v>
      </c>
    </row>
    <row r="791" customFormat="false" ht="15" hidden="false" customHeight="true" outlineLevel="0" collapsed="false">
      <c r="B791" s="1" t="s">
        <v>33</v>
      </c>
    </row>
    <row r="792" customFormat="false" ht="15" hidden="false" customHeight="true" outlineLevel="0" collapsed="false">
      <c r="B792" s="1" t="s">
        <v>33</v>
      </c>
    </row>
    <row r="793" customFormat="false" ht="15" hidden="false" customHeight="true" outlineLevel="0" collapsed="false">
      <c r="B793" s="1" t="s">
        <v>33</v>
      </c>
    </row>
    <row r="794" customFormat="false" ht="15" hidden="false" customHeight="true" outlineLevel="0" collapsed="false">
      <c r="B794" s="1" t="s">
        <v>33</v>
      </c>
    </row>
    <row r="795" customFormat="false" ht="15" hidden="false" customHeight="true" outlineLevel="0" collapsed="false">
      <c r="B795" s="1" t="s">
        <v>33</v>
      </c>
    </row>
    <row r="796" customFormat="false" ht="15" hidden="false" customHeight="true" outlineLevel="0" collapsed="false">
      <c r="B796" s="1" t="s">
        <v>33</v>
      </c>
    </row>
    <row r="797" customFormat="false" ht="15" hidden="false" customHeight="true" outlineLevel="0" collapsed="false">
      <c r="B797" s="1" t="s">
        <v>33</v>
      </c>
    </row>
    <row r="798" customFormat="false" ht="15" hidden="false" customHeight="true" outlineLevel="0" collapsed="false">
      <c r="B798" s="1" t="s">
        <v>33</v>
      </c>
    </row>
    <row r="799" customFormat="false" ht="15" hidden="false" customHeight="true" outlineLevel="0" collapsed="false">
      <c r="B799" s="1" t="s">
        <v>33</v>
      </c>
    </row>
    <row r="800" customFormat="false" ht="15" hidden="false" customHeight="true" outlineLevel="0" collapsed="false">
      <c r="B800" s="1" t="s">
        <v>33</v>
      </c>
    </row>
    <row r="801" customFormat="false" ht="15" hidden="false" customHeight="true" outlineLevel="0" collapsed="false">
      <c r="B801" s="1" t="s">
        <v>33</v>
      </c>
    </row>
    <row r="802" customFormat="false" ht="15" hidden="false" customHeight="true" outlineLevel="0" collapsed="false">
      <c r="B802" s="1" t="s">
        <v>33</v>
      </c>
    </row>
    <row r="803" customFormat="false" ht="15" hidden="false" customHeight="true" outlineLevel="0" collapsed="false">
      <c r="B803" s="1" t="s">
        <v>33</v>
      </c>
    </row>
    <row r="804" customFormat="false" ht="15" hidden="false" customHeight="true" outlineLevel="0" collapsed="false">
      <c r="B804" s="1" t="s">
        <v>33</v>
      </c>
    </row>
    <row r="805" customFormat="false" ht="15" hidden="false" customHeight="true" outlineLevel="0" collapsed="false">
      <c r="B805" s="1" t="s">
        <v>33</v>
      </c>
    </row>
    <row r="806" customFormat="false" ht="15" hidden="false" customHeight="true" outlineLevel="0" collapsed="false">
      <c r="B806" s="1" t="s">
        <v>33</v>
      </c>
    </row>
    <row r="807" customFormat="false" ht="15" hidden="false" customHeight="true" outlineLevel="0" collapsed="false">
      <c r="B807" s="1" t="s">
        <v>33</v>
      </c>
    </row>
    <row r="808" customFormat="false" ht="15" hidden="false" customHeight="true" outlineLevel="0" collapsed="false">
      <c r="B808" s="1" t="s">
        <v>33</v>
      </c>
    </row>
    <row r="809" customFormat="false" ht="15" hidden="false" customHeight="true" outlineLevel="0" collapsed="false">
      <c r="B809" s="1" t="s">
        <v>33</v>
      </c>
    </row>
    <row r="810" customFormat="false" ht="15" hidden="false" customHeight="true" outlineLevel="0" collapsed="false">
      <c r="B810" s="1" t="s">
        <v>33</v>
      </c>
    </row>
    <row r="811" customFormat="false" ht="15" hidden="false" customHeight="true" outlineLevel="0" collapsed="false">
      <c r="B811" s="1" t="s">
        <v>33</v>
      </c>
    </row>
    <row r="812" customFormat="false" ht="15" hidden="false" customHeight="true" outlineLevel="0" collapsed="false">
      <c r="B812" s="1" t="s">
        <v>33</v>
      </c>
    </row>
    <row r="813" customFormat="false" ht="15" hidden="false" customHeight="true" outlineLevel="0" collapsed="false">
      <c r="B813" s="1" t="s">
        <v>33</v>
      </c>
    </row>
    <row r="814" customFormat="false" ht="15" hidden="false" customHeight="true" outlineLevel="0" collapsed="false">
      <c r="B814" s="1" t="s">
        <v>33</v>
      </c>
    </row>
    <row r="815" customFormat="false" ht="15" hidden="false" customHeight="true" outlineLevel="0" collapsed="false">
      <c r="B815" s="1" t="s">
        <v>33</v>
      </c>
    </row>
    <row r="816" customFormat="false" ht="15" hidden="false" customHeight="true" outlineLevel="0" collapsed="false">
      <c r="B816" s="1" t="s">
        <v>33</v>
      </c>
    </row>
    <row r="817" customFormat="false" ht="15" hidden="false" customHeight="true" outlineLevel="0" collapsed="false">
      <c r="B817" s="1" t="s">
        <v>33</v>
      </c>
    </row>
    <row r="818" customFormat="false" ht="15" hidden="false" customHeight="true" outlineLevel="0" collapsed="false">
      <c r="B818" s="1" t="s">
        <v>33</v>
      </c>
    </row>
    <row r="819" customFormat="false" ht="15" hidden="false" customHeight="true" outlineLevel="0" collapsed="false">
      <c r="B819" s="1" t="s">
        <v>33</v>
      </c>
    </row>
    <row r="820" customFormat="false" ht="15" hidden="false" customHeight="true" outlineLevel="0" collapsed="false">
      <c r="B820" s="1" t="s">
        <v>33</v>
      </c>
    </row>
    <row r="821" customFormat="false" ht="15" hidden="false" customHeight="true" outlineLevel="0" collapsed="false">
      <c r="B821" s="1" t="s">
        <v>33</v>
      </c>
    </row>
    <row r="822" customFormat="false" ht="15" hidden="false" customHeight="true" outlineLevel="0" collapsed="false">
      <c r="B822" s="1" t="s">
        <v>33</v>
      </c>
    </row>
    <row r="823" customFormat="false" ht="15" hidden="false" customHeight="true" outlineLevel="0" collapsed="false">
      <c r="B823" s="1" t="s">
        <v>33</v>
      </c>
    </row>
    <row r="824" customFormat="false" ht="15" hidden="false" customHeight="true" outlineLevel="0" collapsed="false">
      <c r="B824" s="1" t="s">
        <v>33</v>
      </c>
    </row>
    <row r="825" customFormat="false" ht="15" hidden="false" customHeight="true" outlineLevel="0" collapsed="false">
      <c r="B825" s="1" t="s">
        <v>33</v>
      </c>
    </row>
    <row r="826" customFormat="false" ht="15" hidden="false" customHeight="true" outlineLevel="0" collapsed="false">
      <c r="B826" s="1" t="s">
        <v>33</v>
      </c>
    </row>
    <row r="827" customFormat="false" ht="15" hidden="false" customHeight="true" outlineLevel="0" collapsed="false">
      <c r="B827" s="1" t="s">
        <v>33</v>
      </c>
    </row>
    <row r="828" customFormat="false" ht="15" hidden="false" customHeight="true" outlineLevel="0" collapsed="false">
      <c r="B828" s="1" t="s">
        <v>33</v>
      </c>
    </row>
    <row r="829" customFormat="false" ht="15" hidden="false" customHeight="true" outlineLevel="0" collapsed="false">
      <c r="B829" s="1" t="s">
        <v>33</v>
      </c>
    </row>
    <row r="830" customFormat="false" ht="15" hidden="false" customHeight="true" outlineLevel="0" collapsed="false">
      <c r="B830" s="1" t="s">
        <v>33</v>
      </c>
    </row>
    <row r="831" customFormat="false" ht="15" hidden="false" customHeight="true" outlineLevel="0" collapsed="false">
      <c r="B831" s="1" t="s">
        <v>33</v>
      </c>
    </row>
    <row r="832" customFormat="false" ht="15" hidden="false" customHeight="true" outlineLevel="0" collapsed="false">
      <c r="B832" s="1" t="s">
        <v>33</v>
      </c>
    </row>
    <row r="833" customFormat="false" ht="15" hidden="false" customHeight="true" outlineLevel="0" collapsed="false">
      <c r="B833" s="1" t="s">
        <v>33</v>
      </c>
    </row>
    <row r="834" customFormat="false" ht="15" hidden="false" customHeight="true" outlineLevel="0" collapsed="false">
      <c r="B834" s="1" t="s">
        <v>33</v>
      </c>
    </row>
    <row r="835" customFormat="false" ht="15" hidden="false" customHeight="true" outlineLevel="0" collapsed="false">
      <c r="B835" s="1" t="s">
        <v>33</v>
      </c>
    </row>
    <row r="836" customFormat="false" ht="15" hidden="false" customHeight="true" outlineLevel="0" collapsed="false">
      <c r="B836" s="1" t="s">
        <v>33</v>
      </c>
    </row>
    <row r="837" customFormat="false" ht="15" hidden="false" customHeight="true" outlineLevel="0" collapsed="false">
      <c r="B837" s="1" t="s">
        <v>33</v>
      </c>
    </row>
    <row r="838" customFormat="false" ht="15" hidden="false" customHeight="true" outlineLevel="0" collapsed="false">
      <c r="B838" s="1" t="s">
        <v>33</v>
      </c>
    </row>
    <row r="839" customFormat="false" ht="15" hidden="false" customHeight="true" outlineLevel="0" collapsed="false">
      <c r="B839" s="1" t="s">
        <v>33</v>
      </c>
    </row>
    <row r="840" customFormat="false" ht="15" hidden="false" customHeight="true" outlineLevel="0" collapsed="false">
      <c r="B840" s="1" t="s">
        <v>33</v>
      </c>
    </row>
    <row r="841" customFormat="false" ht="15" hidden="false" customHeight="true" outlineLevel="0" collapsed="false">
      <c r="B841" s="1" t="s">
        <v>33</v>
      </c>
    </row>
    <row r="842" customFormat="false" ht="15" hidden="false" customHeight="true" outlineLevel="0" collapsed="false">
      <c r="B842" s="1" t="s">
        <v>33</v>
      </c>
    </row>
    <row r="843" customFormat="false" ht="15" hidden="false" customHeight="true" outlineLevel="0" collapsed="false">
      <c r="B843" s="1" t="s">
        <v>33</v>
      </c>
    </row>
    <row r="844" customFormat="false" ht="15" hidden="false" customHeight="true" outlineLevel="0" collapsed="false">
      <c r="B844" s="1" t="s">
        <v>33</v>
      </c>
    </row>
    <row r="845" customFormat="false" ht="15" hidden="false" customHeight="true" outlineLevel="0" collapsed="false">
      <c r="B845" s="1" t="s">
        <v>33</v>
      </c>
    </row>
    <row r="846" customFormat="false" ht="15" hidden="false" customHeight="true" outlineLevel="0" collapsed="false">
      <c r="B846" s="1" t="s">
        <v>33</v>
      </c>
    </row>
    <row r="847" customFormat="false" ht="15" hidden="false" customHeight="true" outlineLevel="0" collapsed="false">
      <c r="B847" s="1" t="s">
        <v>33</v>
      </c>
    </row>
    <row r="848" customFormat="false" ht="15" hidden="false" customHeight="true" outlineLevel="0" collapsed="false">
      <c r="B848" s="1" t="s">
        <v>33</v>
      </c>
    </row>
    <row r="849" customFormat="false" ht="15" hidden="false" customHeight="true" outlineLevel="0" collapsed="false">
      <c r="B849" s="1" t="s">
        <v>33</v>
      </c>
    </row>
    <row r="850" customFormat="false" ht="15" hidden="false" customHeight="true" outlineLevel="0" collapsed="false">
      <c r="B850" s="1" t="s">
        <v>33</v>
      </c>
    </row>
    <row r="851" customFormat="false" ht="15" hidden="false" customHeight="true" outlineLevel="0" collapsed="false">
      <c r="B851" s="1" t="s">
        <v>33</v>
      </c>
    </row>
    <row r="852" customFormat="false" ht="15" hidden="false" customHeight="true" outlineLevel="0" collapsed="false">
      <c r="B852" s="1" t="s">
        <v>33</v>
      </c>
    </row>
    <row r="853" customFormat="false" ht="15" hidden="false" customHeight="true" outlineLevel="0" collapsed="false">
      <c r="B853" s="1" t="s">
        <v>33</v>
      </c>
    </row>
    <row r="854" customFormat="false" ht="15" hidden="false" customHeight="true" outlineLevel="0" collapsed="false">
      <c r="B854" s="1" t="s">
        <v>33</v>
      </c>
    </row>
    <row r="855" customFormat="false" ht="15" hidden="false" customHeight="true" outlineLevel="0" collapsed="false">
      <c r="B855" s="1" t="s">
        <v>33</v>
      </c>
    </row>
    <row r="856" customFormat="false" ht="15" hidden="false" customHeight="true" outlineLevel="0" collapsed="false">
      <c r="B856" s="1" t="s">
        <v>33</v>
      </c>
    </row>
    <row r="857" customFormat="false" ht="15" hidden="false" customHeight="true" outlineLevel="0" collapsed="false">
      <c r="B857" s="1" t="s">
        <v>33</v>
      </c>
    </row>
    <row r="858" customFormat="false" ht="15" hidden="false" customHeight="true" outlineLevel="0" collapsed="false">
      <c r="B858" s="1" t="s">
        <v>33</v>
      </c>
    </row>
    <row r="859" customFormat="false" ht="15" hidden="false" customHeight="true" outlineLevel="0" collapsed="false">
      <c r="B859" s="1" t="s">
        <v>33</v>
      </c>
    </row>
    <row r="860" customFormat="false" ht="15" hidden="false" customHeight="true" outlineLevel="0" collapsed="false">
      <c r="B860" s="1" t="s">
        <v>33</v>
      </c>
    </row>
    <row r="861" customFormat="false" ht="15" hidden="false" customHeight="true" outlineLevel="0" collapsed="false">
      <c r="B861" s="1" t="s">
        <v>33</v>
      </c>
    </row>
    <row r="862" customFormat="false" ht="15" hidden="false" customHeight="true" outlineLevel="0" collapsed="false">
      <c r="B862" s="1" t="s">
        <v>33</v>
      </c>
    </row>
    <row r="863" customFormat="false" ht="15" hidden="false" customHeight="true" outlineLevel="0" collapsed="false">
      <c r="B863" s="1" t="s">
        <v>33</v>
      </c>
    </row>
    <row r="864" customFormat="false" ht="15" hidden="false" customHeight="true" outlineLevel="0" collapsed="false">
      <c r="B864" s="1" t="s">
        <v>33</v>
      </c>
    </row>
    <row r="865" customFormat="false" ht="15" hidden="false" customHeight="true" outlineLevel="0" collapsed="false">
      <c r="B865" s="1" t="s">
        <v>33</v>
      </c>
    </row>
    <row r="866" customFormat="false" ht="15" hidden="false" customHeight="true" outlineLevel="0" collapsed="false">
      <c r="B866" s="1" t="s">
        <v>33</v>
      </c>
    </row>
    <row r="867" customFormat="false" ht="15" hidden="false" customHeight="true" outlineLevel="0" collapsed="false">
      <c r="B867" s="1" t="s">
        <v>33</v>
      </c>
    </row>
    <row r="868" customFormat="false" ht="15" hidden="false" customHeight="true" outlineLevel="0" collapsed="false">
      <c r="B868" s="1" t="s">
        <v>33</v>
      </c>
    </row>
    <row r="869" customFormat="false" ht="15" hidden="false" customHeight="true" outlineLevel="0" collapsed="false">
      <c r="B869" s="1" t="s">
        <v>33</v>
      </c>
    </row>
    <row r="870" customFormat="false" ht="15" hidden="false" customHeight="true" outlineLevel="0" collapsed="false">
      <c r="B870" s="1" t="s">
        <v>33</v>
      </c>
    </row>
    <row r="871" customFormat="false" ht="15" hidden="false" customHeight="true" outlineLevel="0" collapsed="false">
      <c r="B871" s="1" t="s">
        <v>33</v>
      </c>
    </row>
    <row r="872" customFormat="false" ht="15" hidden="false" customHeight="true" outlineLevel="0" collapsed="false">
      <c r="B872" s="1" t="s">
        <v>33</v>
      </c>
    </row>
    <row r="873" customFormat="false" ht="15" hidden="false" customHeight="true" outlineLevel="0" collapsed="false">
      <c r="B873" s="1" t="s">
        <v>33</v>
      </c>
    </row>
    <row r="874" customFormat="false" ht="15" hidden="false" customHeight="true" outlineLevel="0" collapsed="false">
      <c r="B874" s="1" t="s">
        <v>33</v>
      </c>
    </row>
    <row r="875" customFormat="false" ht="15" hidden="false" customHeight="true" outlineLevel="0" collapsed="false">
      <c r="B875" s="1" t="s">
        <v>33</v>
      </c>
    </row>
    <row r="876" customFormat="false" ht="15" hidden="false" customHeight="true" outlineLevel="0" collapsed="false">
      <c r="B876" s="1" t="s">
        <v>33</v>
      </c>
    </row>
    <row r="877" customFormat="false" ht="15" hidden="false" customHeight="true" outlineLevel="0" collapsed="false">
      <c r="B877" s="1" t="s">
        <v>33</v>
      </c>
    </row>
    <row r="878" customFormat="false" ht="15" hidden="false" customHeight="true" outlineLevel="0" collapsed="false">
      <c r="B878" s="1" t="s">
        <v>33</v>
      </c>
    </row>
    <row r="879" customFormat="false" ht="15" hidden="false" customHeight="true" outlineLevel="0" collapsed="false">
      <c r="B879" s="1" t="s">
        <v>33</v>
      </c>
    </row>
    <row r="880" customFormat="false" ht="15" hidden="false" customHeight="true" outlineLevel="0" collapsed="false">
      <c r="B880" s="1" t="s">
        <v>33</v>
      </c>
    </row>
    <row r="881" customFormat="false" ht="15" hidden="false" customHeight="true" outlineLevel="0" collapsed="false">
      <c r="B881" s="1" t="s">
        <v>33</v>
      </c>
    </row>
    <row r="882" customFormat="false" ht="15" hidden="false" customHeight="true" outlineLevel="0" collapsed="false">
      <c r="B882" s="1" t="s">
        <v>33</v>
      </c>
    </row>
    <row r="883" customFormat="false" ht="15" hidden="false" customHeight="true" outlineLevel="0" collapsed="false">
      <c r="B883" s="1" t="s">
        <v>33</v>
      </c>
    </row>
    <row r="884" customFormat="false" ht="15" hidden="false" customHeight="true" outlineLevel="0" collapsed="false">
      <c r="B884" s="1" t="s">
        <v>33</v>
      </c>
    </row>
    <row r="885" customFormat="false" ht="15" hidden="false" customHeight="true" outlineLevel="0" collapsed="false">
      <c r="B885" s="1" t="s">
        <v>33</v>
      </c>
    </row>
    <row r="886" customFormat="false" ht="15" hidden="false" customHeight="true" outlineLevel="0" collapsed="false">
      <c r="B886" s="1" t="s">
        <v>33</v>
      </c>
    </row>
    <row r="887" customFormat="false" ht="15" hidden="false" customHeight="true" outlineLevel="0" collapsed="false">
      <c r="B887" s="1" t="s">
        <v>33</v>
      </c>
    </row>
    <row r="888" customFormat="false" ht="15" hidden="false" customHeight="true" outlineLevel="0" collapsed="false">
      <c r="B888" s="1" t="s">
        <v>33</v>
      </c>
    </row>
    <row r="889" customFormat="false" ht="15" hidden="false" customHeight="true" outlineLevel="0" collapsed="false">
      <c r="B889" s="1" t="s">
        <v>33</v>
      </c>
    </row>
    <row r="890" customFormat="false" ht="15" hidden="false" customHeight="true" outlineLevel="0" collapsed="false">
      <c r="B890" s="1" t="s">
        <v>33</v>
      </c>
    </row>
    <row r="891" customFormat="false" ht="15" hidden="false" customHeight="true" outlineLevel="0" collapsed="false">
      <c r="B891" s="1" t="s">
        <v>33</v>
      </c>
    </row>
    <row r="892" customFormat="false" ht="15" hidden="false" customHeight="true" outlineLevel="0" collapsed="false">
      <c r="B892" s="1" t="s">
        <v>33</v>
      </c>
    </row>
    <row r="893" customFormat="false" ht="15" hidden="false" customHeight="true" outlineLevel="0" collapsed="false">
      <c r="B893" s="1" t="s">
        <v>33</v>
      </c>
    </row>
    <row r="894" customFormat="false" ht="15" hidden="false" customHeight="true" outlineLevel="0" collapsed="false">
      <c r="B894" s="1" t="s">
        <v>33</v>
      </c>
    </row>
    <row r="895" customFormat="false" ht="15" hidden="false" customHeight="true" outlineLevel="0" collapsed="false">
      <c r="B895" s="1" t="s">
        <v>33</v>
      </c>
    </row>
    <row r="896" customFormat="false" ht="15" hidden="false" customHeight="true" outlineLevel="0" collapsed="false">
      <c r="B896" s="1" t="s">
        <v>33</v>
      </c>
    </row>
    <row r="897" customFormat="false" ht="15" hidden="false" customHeight="true" outlineLevel="0" collapsed="false">
      <c r="B897" s="1" t="s">
        <v>33</v>
      </c>
    </row>
    <row r="898" customFormat="false" ht="15" hidden="false" customHeight="true" outlineLevel="0" collapsed="false">
      <c r="B898" s="1" t="s">
        <v>33</v>
      </c>
    </row>
    <row r="899" customFormat="false" ht="15" hidden="false" customHeight="true" outlineLevel="0" collapsed="false">
      <c r="B899" s="1" t="s">
        <v>33</v>
      </c>
    </row>
    <row r="900" customFormat="false" ht="15" hidden="false" customHeight="true" outlineLevel="0" collapsed="false">
      <c r="B900" s="1" t="s">
        <v>33</v>
      </c>
    </row>
    <row r="901" customFormat="false" ht="15" hidden="false" customHeight="true" outlineLevel="0" collapsed="false">
      <c r="B901" s="1" t="s">
        <v>33</v>
      </c>
    </row>
    <row r="902" customFormat="false" ht="15" hidden="false" customHeight="true" outlineLevel="0" collapsed="false">
      <c r="B902" s="1" t="s">
        <v>33</v>
      </c>
    </row>
    <row r="903" customFormat="false" ht="15" hidden="false" customHeight="true" outlineLevel="0" collapsed="false">
      <c r="B903" s="1" t="s">
        <v>33</v>
      </c>
    </row>
    <row r="904" customFormat="false" ht="15" hidden="false" customHeight="true" outlineLevel="0" collapsed="false">
      <c r="B904" s="1" t="s">
        <v>33</v>
      </c>
    </row>
    <row r="905" customFormat="false" ht="15" hidden="false" customHeight="true" outlineLevel="0" collapsed="false">
      <c r="B905" s="1" t="s">
        <v>33</v>
      </c>
    </row>
    <row r="906" customFormat="false" ht="15" hidden="false" customHeight="true" outlineLevel="0" collapsed="false">
      <c r="B906" s="1" t="s">
        <v>33</v>
      </c>
    </row>
    <row r="907" customFormat="false" ht="15" hidden="false" customHeight="true" outlineLevel="0" collapsed="false">
      <c r="B907" s="1" t="s">
        <v>33</v>
      </c>
    </row>
    <row r="908" customFormat="false" ht="15" hidden="false" customHeight="true" outlineLevel="0" collapsed="false">
      <c r="B908" s="1" t="s">
        <v>33</v>
      </c>
    </row>
    <row r="909" customFormat="false" ht="15" hidden="false" customHeight="true" outlineLevel="0" collapsed="false">
      <c r="B909" s="1" t="s">
        <v>33</v>
      </c>
    </row>
    <row r="910" customFormat="false" ht="15" hidden="false" customHeight="true" outlineLevel="0" collapsed="false">
      <c r="B910" s="1" t="s">
        <v>33</v>
      </c>
    </row>
    <row r="911" customFormat="false" ht="15" hidden="false" customHeight="true" outlineLevel="0" collapsed="false">
      <c r="B911" s="1" t="s">
        <v>33</v>
      </c>
    </row>
    <row r="912" customFormat="false" ht="15" hidden="false" customHeight="true" outlineLevel="0" collapsed="false">
      <c r="B912" s="1" t="s">
        <v>33</v>
      </c>
    </row>
    <row r="913" customFormat="false" ht="15" hidden="false" customHeight="true" outlineLevel="0" collapsed="false">
      <c r="B913" s="1" t="s">
        <v>33</v>
      </c>
    </row>
    <row r="914" customFormat="false" ht="15" hidden="false" customHeight="true" outlineLevel="0" collapsed="false">
      <c r="B914" s="1" t="s">
        <v>33</v>
      </c>
    </row>
    <row r="915" customFormat="false" ht="15" hidden="false" customHeight="true" outlineLevel="0" collapsed="false">
      <c r="B915" s="1" t="s">
        <v>33</v>
      </c>
    </row>
    <row r="916" customFormat="false" ht="15" hidden="false" customHeight="true" outlineLevel="0" collapsed="false">
      <c r="B916" s="1" t="s">
        <v>33</v>
      </c>
    </row>
    <row r="917" customFormat="false" ht="15" hidden="false" customHeight="true" outlineLevel="0" collapsed="false">
      <c r="B917" s="1" t="s">
        <v>33</v>
      </c>
    </row>
    <row r="918" customFormat="false" ht="15" hidden="false" customHeight="true" outlineLevel="0" collapsed="false">
      <c r="B918" s="1" t="s">
        <v>33</v>
      </c>
    </row>
    <row r="919" customFormat="false" ht="15" hidden="false" customHeight="true" outlineLevel="0" collapsed="false">
      <c r="B919" s="1" t="s">
        <v>33</v>
      </c>
    </row>
    <row r="920" customFormat="false" ht="15" hidden="false" customHeight="true" outlineLevel="0" collapsed="false">
      <c r="B920" s="1" t="s">
        <v>33</v>
      </c>
    </row>
    <row r="921" customFormat="false" ht="15" hidden="false" customHeight="true" outlineLevel="0" collapsed="false">
      <c r="B921" s="1" t="s">
        <v>33</v>
      </c>
    </row>
    <row r="922" customFormat="false" ht="15" hidden="false" customHeight="true" outlineLevel="0" collapsed="false">
      <c r="B922" s="1" t="s">
        <v>33</v>
      </c>
    </row>
    <row r="923" customFormat="false" ht="15" hidden="false" customHeight="true" outlineLevel="0" collapsed="false">
      <c r="B923" s="1" t="s">
        <v>33</v>
      </c>
    </row>
    <row r="924" customFormat="false" ht="15" hidden="false" customHeight="true" outlineLevel="0" collapsed="false">
      <c r="B924" s="1" t="s">
        <v>33</v>
      </c>
    </row>
    <row r="925" customFormat="false" ht="15" hidden="false" customHeight="true" outlineLevel="0" collapsed="false">
      <c r="B925" s="1" t="s">
        <v>33</v>
      </c>
    </row>
    <row r="926" customFormat="false" ht="15" hidden="false" customHeight="true" outlineLevel="0" collapsed="false">
      <c r="B926" s="1" t="s">
        <v>33</v>
      </c>
    </row>
    <row r="927" customFormat="false" ht="15" hidden="false" customHeight="true" outlineLevel="0" collapsed="false">
      <c r="B927" s="1" t="s">
        <v>33</v>
      </c>
    </row>
    <row r="928" customFormat="false" ht="15" hidden="false" customHeight="true" outlineLevel="0" collapsed="false">
      <c r="B928" s="1" t="s">
        <v>33</v>
      </c>
    </row>
    <row r="929" customFormat="false" ht="15" hidden="false" customHeight="true" outlineLevel="0" collapsed="false">
      <c r="B929" s="1" t="s">
        <v>33</v>
      </c>
    </row>
    <row r="930" customFormat="false" ht="15" hidden="false" customHeight="true" outlineLevel="0" collapsed="false">
      <c r="B930" s="1" t="s">
        <v>33</v>
      </c>
    </row>
    <row r="931" customFormat="false" ht="15" hidden="false" customHeight="true" outlineLevel="0" collapsed="false">
      <c r="B931" s="1" t="s">
        <v>33</v>
      </c>
    </row>
    <row r="932" customFormat="false" ht="15" hidden="false" customHeight="true" outlineLevel="0" collapsed="false">
      <c r="B932" s="1" t="s">
        <v>33</v>
      </c>
    </row>
    <row r="933" customFormat="false" ht="15" hidden="false" customHeight="true" outlineLevel="0" collapsed="false">
      <c r="B933" s="1" t="s">
        <v>33</v>
      </c>
    </row>
    <row r="934" customFormat="false" ht="15" hidden="false" customHeight="true" outlineLevel="0" collapsed="false">
      <c r="B934" s="1" t="s">
        <v>33</v>
      </c>
    </row>
    <row r="935" customFormat="false" ht="15" hidden="false" customHeight="true" outlineLevel="0" collapsed="false">
      <c r="B935" s="1" t="s">
        <v>33</v>
      </c>
    </row>
    <row r="936" customFormat="false" ht="15" hidden="false" customHeight="true" outlineLevel="0" collapsed="false">
      <c r="B936" s="1" t="s">
        <v>33</v>
      </c>
    </row>
    <row r="937" customFormat="false" ht="15" hidden="false" customHeight="true" outlineLevel="0" collapsed="false">
      <c r="B937" s="1" t="s">
        <v>33</v>
      </c>
    </row>
    <row r="938" customFormat="false" ht="15" hidden="false" customHeight="true" outlineLevel="0" collapsed="false">
      <c r="B938" s="1" t="s">
        <v>33</v>
      </c>
    </row>
    <row r="939" customFormat="false" ht="15" hidden="false" customHeight="true" outlineLevel="0" collapsed="false">
      <c r="B939" s="1" t="s">
        <v>33</v>
      </c>
    </row>
    <row r="940" customFormat="false" ht="15" hidden="false" customHeight="true" outlineLevel="0" collapsed="false">
      <c r="B940" s="1" t="s">
        <v>33</v>
      </c>
    </row>
    <row r="941" customFormat="false" ht="15" hidden="false" customHeight="true" outlineLevel="0" collapsed="false">
      <c r="B941" s="1" t="s">
        <v>33</v>
      </c>
    </row>
    <row r="942" customFormat="false" ht="15" hidden="false" customHeight="true" outlineLevel="0" collapsed="false">
      <c r="B942" s="1" t="s">
        <v>33</v>
      </c>
    </row>
    <row r="943" customFormat="false" ht="15" hidden="false" customHeight="true" outlineLevel="0" collapsed="false">
      <c r="B943" s="1" t="s">
        <v>33</v>
      </c>
    </row>
    <row r="944" customFormat="false" ht="15" hidden="false" customHeight="true" outlineLevel="0" collapsed="false">
      <c r="B944" s="1" t="s">
        <v>33</v>
      </c>
    </row>
    <row r="945" customFormat="false" ht="15" hidden="false" customHeight="true" outlineLevel="0" collapsed="false">
      <c r="B945" s="1" t="s">
        <v>33</v>
      </c>
    </row>
    <row r="946" customFormat="false" ht="15" hidden="false" customHeight="true" outlineLevel="0" collapsed="false">
      <c r="B946" s="1" t="s">
        <v>33</v>
      </c>
    </row>
    <row r="947" customFormat="false" ht="15" hidden="false" customHeight="true" outlineLevel="0" collapsed="false">
      <c r="B947" s="1" t="s">
        <v>33</v>
      </c>
    </row>
    <row r="948" customFormat="false" ht="15" hidden="false" customHeight="true" outlineLevel="0" collapsed="false">
      <c r="B948" s="1" t="s">
        <v>33</v>
      </c>
    </row>
    <row r="949" customFormat="false" ht="15" hidden="false" customHeight="true" outlineLevel="0" collapsed="false">
      <c r="B949" s="1" t="s">
        <v>33</v>
      </c>
    </row>
    <row r="950" customFormat="false" ht="15" hidden="false" customHeight="true" outlineLevel="0" collapsed="false">
      <c r="B950" s="1" t="s">
        <v>33</v>
      </c>
    </row>
    <row r="951" customFormat="false" ht="15" hidden="false" customHeight="true" outlineLevel="0" collapsed="false">
      <c r="B951" s="1" t="s">
        <v>33</v>
      </c>
    </row>
    <row r="952" customFormat="false" ht="15" hidden="false" customHeight="true" outlineLevel="0" collapsed="false">
      <c r="B952" s="1" t="s">
        <v>33</v>
      </c>
    </row>
    <row r="953" customFormat="false" ht="15" hidden="false" customHeight="true" outlineLevel="0" collapsed="false">
      <c r="B953" s="1" t="s">
        <v>33</v>
      </c>
    </row>
    <row r="954" customFormat="false" ht="15" hidden="false" customHeight="true" outlineLevel="0" collapsed="false">
      <c r="B954" s="1" t="s">
        <v>33</v>
      </c>
    </row>
    <row r="955" customFormat="false" ht="15" hidden="false" customHeight="true" outlineLevel="0" collapsed="false">
      <c r="B955" s="1" t="s">
        <v>33</v>
      </c>
    </row>
    <row r="956" customFormat="false" ht="15" hidden="false" customHeight="true" outlineLevel="0" collapsed="false">
      <c r="B956" s="1" t="s">
        <v>33</v>
      </c>
    </row>
    <row r="957" customFormat="false" ht="15" hidden="false" customHeight="true" outlineLevel="0" collapsed="false">
      <c r="B957" s="1" t="s">
        <v>33</v>
      </c>
    </row>
    <row r="958" customFormat="false" ht="15" hidden="false" customHeight="true" outlineLevel="0" collapsed="false">
      <c r="B958" s="1" t="s">
        <v>33</v>
      </c>
    </row>
    <row r="959" customFormat="false" ht="15" hidden="false" customHeight="true" outlineLevel="0" collapsed="false">
      <c r="B959" s="1" t="s">
        <v>33</v>
      </c>
    </row>
    <row r="960" customFormat="false" ht="15" hidden="false" customHeight="true" outlineLevel="0" collapsed="false">
      <c r="B960" s="1" t="s">
        <v>33</v>
      </c>
    </row>
    <row r="961" customFormat="false" ht="15" hidden="false" customHeight="true" outlineLevel="0" collapsed="false">
      <c r="B961" s="1" t="s">
        <v>33</v>
      </c>
    </row>
    <row r="962" customFormat="false" ht="15" hidden="false" customHeight="true" outlineLevel="0" collapsed="false">
      <c r="B962" s="1" t="s">
        <v>33</v>
      </c>
    </row>
    <row r="963" customFormat="false" ht="15" hidden="false" customHeight="true" outlineLevel="0" collapsed="false">
      <c r="B963" s="1" t="s">
        <v>27</v>
      </c>
    </row>
    <row r="964" customFormat="false" ht="15" hidden="false" customHeight="true" outlineLevel="0" collapsed="false">
      <c r="B964" s="1" t="s">
        <v>27</v>
      </c>
    </row>
    <row r="965" customFormat="false" ht="15" hidden="false" customHeight="true" outlineLevel="0" collapsed="false">
      <c r="B965" s="1" t="s">
        <v>27</v>
      </c>
    </row>
    <row r="966" customFormat="false" ht="15" hidden="false" customHeight="true" outlineLevel="0" collapsed="false">
      <c r="B966" s="1" t="s">
        <v>27</v>
      </c>
    </row>
    <row r="967" customFormat="false" ht="15" hidden="false" customHeight="true" outlineLevel="0" collapsed="false">
      <c r="B967" s="1" t="s">
        <v>27</v>
      </c>
    </row>
    <row r="968" customFormat="false" ht="15" hidden="false" customHeight="true" outlineLevel="0" collapsed="false">
      <c r="B968" s="1" t="s">
        <v>27</v>
      </c>
    </row>
    <row r="969" customFormat="false" ht="15" hidden="false" customHeight="true" outlineLevel="0" collapsed="false">
      <c r="B969" s="1" t="s">
        <v>27</v>
      </c>
    </row>
    <row r="970" customFormat="false" ht="15" hidden="false" customHeight="true" outlineLevel="0" collapsed="false">
      <c r="B970" s="1" t="s">
        <v>27</v>
      </c>
    </row>
    <row r="971" customFormat="false" ht="15" hidden="false" customHeight="true" outlineLevel="0" collapsed="false">
      <c r="B971" s="1" t="s">
        <v>27</v>
      </c>
    </row>
    <row r="972" customFormat="false" ht="15" hidden="false" customHeight="true" outlineLevel="0" collapsed="false">
      <c r="B972" s="1" t="s">
        <v>27</v>
      </c>
    </row>
    <row r="973" customFormat="false" ht="15" hidden="false" customHeight="true" outlineLevel="0" collapsed="false">
      <c r="B973" s="1" t="s">
        <v>27</v>
      </c>
    </row>
    <row r="974" customFormat="false" ht="15" hidden="false" customHeight="true" outlineLevel="0" collapsed="false">
      <c r="B974" s="1" t="s">
        <v>27</v>
      </c>
    </row>
    <row r="975" customFormat="false" ht="15" hidden="false" customHeight="true" outlineLevel="0" collapsed="false">
      <c r="B975" s="1" t="s">
        <v>27</v>
      </c>
    </row>
    <row r="976" customFormat="false" ht="15" hidden="false" customHeight="true" outlineLevel="0" collapsed="false">
      <c r="B976" s="1" t="s">
        <v>27</v>
      </c>
    </row>
    <row r="977" customFormat="false" ht="15" hidden="false" customHeight="true" outlineLevel="0" collapsed="false">
      <c r="B977" s="1" t="s">
        <v>27</v>
      </c>
    </row>
    <row r="978" customFormat="false" ht="15" hidden="false" customHeight="true" outlineLevel="0" collapsed="false">
      <c r="B978" s="1" t="s">
        <v>27</v>
      </c>
    </row>
    <row r="979" customFormat="false" ht="15" hidden="false" customHeight="true" outlineLevel="0" collapsed="false">
      <c r="B979" s="1" t="s">
        <v>27</v>
      </c>
    </row>
    <row r="980" customFormat="false" ht="15" hidden="false" customHeight="true" outlineLevel="0" collapsed="false">
      <c r="B980" s="1" t="s">
        <v>27</v>
      </c>
    </row>
    <row r="981" customFormat="false" ht="15" hidden="false" customHeight="true" outlineLevel="0" collapsed="false">
      <c r="B981" s="1" t="s">
        <v>27</v>
      </c>
    </row>
    <row r="982" customFormat="false" ht="15" hidden="false" customHeight="true" outlineLevel="0" collapsed="false">
      <c r="B982" s="1" t="s">
        <v>27</v>
      </c>
    </row>
    <row r="983" customFormat="false" ht="15" hidden="false" customHeight="true" outlineLevel="0" collapsed="false">
      <c r="B983" s="1" t="s">
        <v>27</v>
      </c>
    </row>
    <row r="984" customFormat="false" ht="15" hidden="false" customHeight="true" outlineLevel="0" collapsed="false">
      <c r="B984" s="1" t="s">
        <v>27</v>
      </c>
    </row>
    <row r="985" customFormat="false" ht="15" hidden="false" customHeight="true" outlineLevel="0" collapsed="false">
      <c r="B985" s="1" t="s">
        <v>27</v>
      </c>
    </row>
    <row r="986" customFormat="false" ht="15" hidden="false" customHeight="true" outlineLevel="0" collapsed="false">
      <c r="B986" s="1" t="s">
        <v>27</v>
      </c>
    </row>
    <row r="987" customFormat="false" ht="15" hidden="false" customHeight="true" outlineLevel="0" collapsed="false">
      <c r="B987" s="1" t="s">
        <v>27</v>
      </c>
    </row>
    <row r="988" customFormat="false" ht="15" hidden="false" customHeight="true" outlineLevel="0" collapsed="false">
      <c r="B988" s="1" t="s">
        <v>27</v>
      </c>
    </row>
    <row r="989" customFormat="false" ht="15" hidden="false" customHeight="true" outlineLevel="0" collapsed="false">
      <c r="B989" s="1" t="s">
        <v>27</v>
      </c>
    </row>
    <row r="990" customFormat="false" ht="15" hidden="false" customHeight="true" outlineLevel="0" collapsed="false">
      <c r="B990" s="1" t="s">
        <v>27</v>
      </c>
    </row>
    <row r="991" customFormat="false" ht="15" hidden="false" customHeight="true" outlineLevel="0" collapsed="false">
      <c r="B991" s="1" t="s">
        <v>27</v>
      </c>
    </row>
    <row r="992" customFormat="false" ht="15" hidden="false" customHeight="true" outlineLevel="0" collapsed="false">
      <c r="B992" s="1" t="s">
        <v>27</v>
      </c>
    </row>
    <row r="993" customFormat="false" ht="15" hidden="false" customHeight="true" outlineLevel="0" collapsed="false">
      <c r="B993" s="1" t="s">
        <v>27</v>
      </c>
    </row>
    <row r="994" customFormat="false" ht="15" hidden="false" customHeight="true" outlineLevel="0" collapsed="false">
      <c r="B994" s="1" t="s">
        <v>27</v>
      </c>
    </row>
    <row r="995" customFormat="false" ht="15" hidden="false" customHeight="true" outlineLevel="0" collapsed="false">
      <c r="B995" s="1" t="s">
        <v>27</v>
      </c>
    </row>
    <row r="996" customFormat="false" ht="15" hidden="false" customHeight="true" outlineLevel="0" collapsed="false">
      <c r="B996" s="1" t="s">
        <v>27</v>
      </c>
    </row>
    <row r="997" customFormat="false" ht="15" hidden="false" customHeight="true" outlineLevel="0" collapsed="false">
      <c r="B997" s="1" t="s">
        <v>27</v>
      </c>
    </row>
    <row r="998" customFormat="false" ht="15" hidden="false" customHeight="true" outlineLevel="0" collapsed="false">
      <c r="B998" s="1" t="s">
        <v>27</v>
      </c>
    </row>
    <row r="999" customFormat="false" ht="15" hidden="false" customHeight="true" outlineLevel="0" collapsed="false">
      <c r="B999" s="1" t="s">
        <v>27</v>
      </c>
    </row>
    <row r="1000" customFormat="false" ht="15" hidden="false" customHeight="true" outlineLevel="0" collapsed="false">
      <c r="B1000" s="1" t="s">
        <v>27</v>
      </c>
    </row>
    <row r="1001" customFormat="false" ht="15" hidden="false" customHeight="true" outlineLevel="0" collapsed="false">
      <c r="B1001" s="1" t="s">
        <v>27</v>
      </c>
    </row>
    <row r="1002" customFormat="false" ht="15" hidden="false" customHeight="true" outlineLevel="0" collapsed="false">
      <c r="B1002" s="1" t="s">
        <v>27</v>
      </c>
    </row>
    <row r="1003" customFormat="false" ht="15" hidden="false" customHeight="true" outlineLevel="0" collapsed="false">
      <c r="B1003" s="1" t="s">
        <v>27</v>
      </c>
    </row>
    <row r="1004" customFormat="false" ht="15" hidden="false" customHeight="true" outlineLevel="0" collapsed="false">
      <c r="B1004" s="1" t="s">
        <v>27</v>
      </c>
    </row>
    <row r="1005" customFormat="false" ht="15" hidden="false" customHeight="true" outlineLevel="0" collapsed="false">
      <c r="B1005" s="1" t="s">
        <v>27</v>
      </c>
    </row>
    <row r="1006" customFormat="false" ht="15" hidden="false" customHeight="true" outlineLevel="0" collapsed="false">
      <c r="B1006" s="1" t="s">
        <v>27</v>
      </c>
    </row>
    <row r="1007" customFormat="false" ht="15" hidden="false" customHeight="true" outlineLevel="0" collapsed="false">
      <c r="B1007" s="1" t="s">
        <v>27</v>
      </c>
    </row>
    <row r="1008" customFormat="false" ht="15" hidden="false" customHeight="true" outlineLevel="0" collapsed="false">
      <c r="B1008" s="1" t="s">
        <v>27</v>
      </c>
    </row>
    <row r="1009" customFormat="false" ht="15" hidden="false" customHeight="true" outlineLevel="0" collapsed="false">
      <c r="B1009" s="1" t="s">
        <v>27</v>
      </c>
    </row>
    <row r="1010" customFormat="false" ht="15" hidden="false" customHeight="true" outlineLevel="0" collapsed="false">
      <c r="B1010" s="1" t="s">
        <v>27</v>
      </c>
    </row>
    <row r="1011" customFormat="false" ht="15" hidden="false" customHeight="true" outlineLevel="0" collapsed="false">
      <c r="B1011" s="1" t="s">
        <v>27</v>
      </c>
    </row>
    <row r="1012" customFormat="false" ht="15" hidden="false" customHeight="true" outlineLevel="0" collapsed="false">
      <c r="B1012" s="1" t="s">
        <v>27</v>
      </c>
    </row>
    <row r="1013" customFormat="false" ht="15" hidden="false" customHeight="true" outlineLevel="0" collapsed="false">
      <c r="B1013" s="1" t="s">
        <v>27</v>
      </c>
    </row>
    <row r="1014" customFormat="false" ht="15" hidden="false" customHeight="true" outlineLevel="0" collapsed="false">
      <c r="B1014" s="1" t="s">
        <v>27</v>
      </c>
    </row>
    <row r="1015" customFormat="false" ht="15" hidden="false" customHeight="true" outlineLevel="0" collapsed="false">
      <c r="B1015" s="1" t="s">
        <v>27</v>
      </c>
    </row>
    <row r="1016" customFormat="false" ht="15" hidden="false" customHeight="true" outlineLevel="0" collapsed="false">
      <c r="B1016" s="1" t="s">
        <v>27</v>
      </c>
    </row>
    <row r="1017" customFormat="false" ht="15" hidden="false" customHeight="true" outlineLevel="0" collapsed="false">
      <c r="B1017" s="1" t="s">
        <v>27</v>
      </c>
    </row>
    <row r="1018" customFormat="false" ht="15" hidden="false" customHeight="true" outlineLevel="0" collapsed="false">
      <c r="B1018" s="1" t="s">
        <v>27</v>
      </c>
    </row>
    <row r="1019" customFormat="false" ht="15" hidden="false" customHeight="true" outlineLevel="0" collapsed="false">
      <c r="B1019" s="1" t="s">
        <v>27</v>
      </c>
    </row>
    <row r="1020" customFormat="false" ht="15" hidden="false" customHeight="true" outlineLevel="0" collapsed="false">
      <c r="B1020" s="1" t="s">
        <v>27</v>
      </c>
    </row>
    <row r="1021" customFormat="false" ht="15" hidden="false" customHeight="true" outlineLevel="0" collapsed="false">
      <c r="B1021" s="1" t="s">
        <v>27</v>
      </c>
    </row>
    <row r="1022" customFormat="false" ht="15" hidden="false" customHeight="true" outlineLevel="0" collapsed="false">
      <c r="B1022" s="1" t="s">
        <v>27</v>
      </c>
    </row>
    <row r="1023" customFormat="false" ht="15" hidden="false" customHeight="true" outlineLevel="0" collapsed="false">
      <c r="B1023" s="1" t="s">
        <v>27</v>
      </c>
    </row>
    <row r="1024" customFormat="false" ht="15" hidden="false" customHeight="true" outlineLevel="0" collapsed="false">
      <c r="B1024" s="1" t="s">
        <v>27</v>
      </c>
    </row>
    <row r="1025" customFormat="false" ht="15" hidden="false" customHeight="true" outlineLevel="0" collapsed="false">
      <c r="B1025" s="1" t="s">
        <v>27</v>
      </c>
    </row>
    <row r="1026" customFormat="false" ht="15" hidden="false" customHeight="true" outlineLevel="0" collapsed="false">
      <c r="B1026" s="1" t="s">
        <v>27</v>
      </c>
    </row>
    <row r="1027" customFormat="false" ht="15" hidden="false" customHeight="true" outlineLevel="0" collapsed="false">
      <c r="B1027" s="1" t="s">
        <v>27</v>
      </c>
    </row>
    <row r="1028" customFormat="false" ht="15" hidden="false" customHeight="true" outlineLevel="0" collapsed="false">
      <c r="B1028" s="1" t="s">
        <v>27</v>
      </c>
    </row>
    <row r="1029" customFormat="false" ht="15" hidden="false" customHeight="true" outlineLevel="0" collapsed="false">
      <c r="B1029" s="1" t="s">
        <v>27</v>
      </c>
    </row>
    <row r="1030" customFormat="false" ht="15" hidden="false" customHeight="true" outlineLevel="0" collapsed="false">
      <c r="B1030" s="1" t="s">
        <v>27</v>
      </c>
    </row>
    <row r="1031" customFormat="false" ht="15" hidden="false" customHeight="true" outlineLevel="0" collapsed="false">
      <c r="B1031" s="1" t="s">
        <v>27</v>
      </c>
    </row>
    <row r="1032" customFormat="false" ht="15" hidden="false" customHeight="true" outlineLevel="0" collapsed="false">
      <c r="B1032" s="1" t="s">
        <v>27</v>
      </c>
    </row>
    <row r="1033" customFormat="false" ht="15" hidden="false" customHeight="true" outlineLevel="0" collapsed="false">
      <c r="B1033" s="1" t="s">
        <v>27</v>
      </c>
    </row>
    <row r="1034" customFormat="false" ht="15" hidden="false" customHeight="true" outlineLevel="0" collapsed="false">
      <c r="B1034" s="1" t="s">
        <v>27</v>
      </c>
    </row>
    <row r="1035" customFormat="false" ht="15" hidden="false" customHeight="true" outlineLevel="0" collapsed="false">
      <c r="B1035" s="1" t="s">
        <v>27</v>
      </c>
    </row>
    <row r="1036" customFormat="false" ht="15" hidden="false" customHeight="true" outlineLevel="0" collapsed="false">
      <c r="B1036" s="1" t="s">
        <v>27</v>
      </c>
    </row>
    <row r="1037" customFormat="false" ht="15" hidden="false" customHeight="true" outlineLevel="0" collapsed="false">
      <c r="B1037" s="1" t="s">
        <v>27</v>
      </c>
    </row>
    <row r="1038" customFormat="false" ht="15" hidden="false" customHeight="true" outlineLevel="0" collapsed="false">
      <c r="B1038" s="1" t="s">
        <v>27</v>
      </c>
    </row>
    <row r="1039" customFormat="false" ht="15" hidden="false" customHeight="true" outlineLevel="0" collapsed="false">
      <c r="B1039" s="1" t="s">
        <v>27</v>
      </c>
    </row>
    <row r="1040" customFormat="false" ht="15" hidden="false" customHeight="true" outlineLevel="0" collapsed="false">
      <c r="B1040" s="1" t="s">
        <v>27</v>
      </c>
    </row>
    <row r="1041" customFormat="false" ht="15" hidden="false" customHeight="true" outlineLevel="0" collapsed="false">
      <c r="B1041" s="1" t="s">
        <v>27</v>
      </c>
    </row>
    <row r="1042" customFormat="false" ht="15" hidden="false" customHeight="true" outlineLevel="0" collapsed="false">
      <c r="B1042" s="1" t="s">
        <v>27</v>
      </c>
    </row>
    <row r="1043" customFormat="false" ht="15" hidden="false" customHeight="true" outlineLevel="0" collapsed="false">
      <c r="B1043" s="1" t="s">
        <v>27</v>
      </c>
    </row>
    <row r="1044" customFormat="false" ht="15" hidden="false" customHeight="true" outlineLevel="0" collapsed="false">
      <c r="B1044" s="1" t="s">
        <v>27</v>
      </c>
    </row>
    <row r="1045" customFormat="false" ht="15" hidden="false" customHeight="true" outlineLevel="0" collapsed="false">
      <c r="B1045" s="1" t="s">
        <v>27</v>
      </c>
    </row>
    <row r="1046" customFormat="false" ht="15" hidden="false" customHeight="true" outlineLevel="0" collapsed="false">
      <c r="B1046" s="1" t="s">
        <v>27</v>
      </c>
    </row>
    <row r="1047" customFormat="false" ht="15" hidden="false" customHeight="true" outlineLevel="0" collapsed="false">
      <c r="B1047" s="1" t="s">
        <v>27</v>
      </c>
    </row>
    <row r="1048" customFormat="false" ht="15" hidden="false" customHeight="true" outlineLevel="0" collapsed="false">
      <c r="B1048" s="1" t="s">
        <v>27</v>
      </c>
    </row>
    <row r="1049" customFormat="false" ht="15" hidden="false" customHeight="true" outlineLevel="0" collapsed="false">
      <c r="B1049" s="1" t="s">
        <v>27</v>
      </c>
    </row>
    <row r="1050" customFormat="false" ht="15" hidden="false" customHeight="true" outlineLevel="0" collapsed="false">
      <c r="B1050" s="1" t="s">
        <v>27</v>
      </c>
    </row>
    <row r="1051" customFormat="false" ht="15" hidden="false" customHeight="true" outlineLevel="0" collapsed="false">
      <c r="B1051" s="1" t="s">
        <v>27</v>
      </c>
    </row>
    <row r="1052" customFormat="false" ht="15" hidden="false" customHeight="true" outlineLevel="0" collapsed="false">
      <c r="B1052" s="1" t="s">
        <v>27</v>
      </c>
    </row>
    <row r="1053" customFormat="false" ht="15" hidden="false" customHeight="true" outlineLevel="0" collapsed="false">
      <c r="B1053" s="1" t="s">
        <v>27</v>
      </c>
    </row>
    <row r="1054" customFormat="false" ht="15" hidden="false" customHeight="true" outlineLevel="0" collapsed="false">
      <c r="B1054" s="1" t="s">
        <v>27</v>
      </c>
    </row>
    <row r="1055" customFormat="false" ht="15" hidden="false" customHeight="true" outlineLevel="0" collapsed="false">
      <c r="B1055" s="1" t="s">
        <v>27</v>
      </c>
    </row>
    <row r="1056" customFormat="false" ht="15" hidden="false" customHeight="true" outlineLevel="0" collapsed="false">
      <c r="B1056" s="1" t="s">
        <v>27</v>
      </c>
    </row>
    <row r="1057" customFormat="false" ht="15" hidden="false" customHeight="true" outlineLevel="0" collapsed="false">
      <c r="B1057" s="1" t="s">
        <v>27</v>
      </c>
    </row>
    <row r="1058" customFormat="false" ht="15" hidden="false" customHeight="true" outlineLevel="0" collapsed="false">
      <c r="B1058" s="1" t="s">
        <v>27</v>
      </c>
    </row>
    <row r="1059" customFormat="false" ht="15" hidden="false" customHeight="true" outlineLevel="0" collapsed="false">
      <c r="B1059" s="1" t="s">
        <v>27</v>
      </c>
    </row>
    <row r="1060" customFormat="false" ht="15" hidden="false" customHeight="true" outlineLevel="0" collapsed="false">
      <c r="B1060" s="1" t="s">
        <v>27</v>
      </c>
    </row>
    <row r="1061" customFormat="false" ht="15" hidden="false" customHeight="true" outlineLevel="0" collapsed="false">
      <c r="B1061" s="1" t="s">
        <v>27</v>
      </c>
    </row>
    <row r="1062" customFormat="false" ht="15" hidden="false" customHeight="true" outlineLevel="0" collapsed="false">
      <c r="B1062" s="1" t="s">
        <v>27</v>
      </c>
    </row>
    <row r="1063" customFormat="false" ht="15" hidden="false" customHeight="true" outlineLevel="0" collapsed="false">
      <c r="B1063" s="1" t="s">
        <v>27</v>
      </c>
    </row>
    <row r="1064" customFormat="false" ht="15" hidden="false" customHeight="true" outlineLevel="0" collapsed="false">
      <c r="B1064" s="1" t="s">
        <v>27</v>
      </c>
    </row>
    <row r="1065" customFormat="false" ht="15" hidden="false" customHeight="true" outlineLevel="0" collapsed="false">
      <c r="B1065" s="1" t="s">
        <v>27</v>
      </c>
    </row>
    <row r="1066" customFormat="false" ht="15" hidden="false" customHeight="true" outlineLevel="0" collapsed="false">
      <c r="B1066" s="1" t="s">
        <v>27</v>
      </c>
    </row>
    <row r="1067" customFormat="false" ht="15" hidden="false" customHeight="true" outlineLevel="0" collapsed="false">
      <c r="B1067" s="1" t="s">
        <v>27</v>
      </c>
    </row>
    <row r="1068" customFormat="false" ht="15" hidden="false" customHeight="true" outlineLevel="0" collapsed="false">
      <c r="B1068" s="1" t="s">
        <v>27</v>
      </c>
    </row>
    <row r="1069" customFormat="false" ht="15" hidden="false" customHeight="true" outlineLevel="0" collapsed="false">
      <c r="B1069" s="1" t="s">
        <v>27</v>
      </c>
    </row>
    <row r="1070" customFormat="false" ht="15" hidden="false" customHeight="true" outlineLevel="0" collapsed="false">
      <c r="B1070" s="1" t="s">
        <v>27</v>
      </c>
    </row>
    <row r="1071" customFormat="false" ht="15" hidden="false" customHeight="true" outlineLevel="0" collapsed="false">
      <c r="B1071" s="1" t="s">
        <v>27</v>
      </c>
    </row>
    <row r="1072" customFormat="false" ht="15" hidden="false" customHeight="true" outlineLevel="0" collapsed="false">
      <c r="B1072" s="1" t="s">
        <v>27</v>
      </c>
    </row>
    <row r="1073" customFormat="false" ht="15" hidden="false" customHeight="true" outlineLevel="0" collapsed="false">
      <c r="B1073" s="1" t="s">
        <v>27</v>
      </c>
    </row>
    <row r="1074" customFormat="false" ht="15" hidden="false" customHeight="true" outlineLevel="0" collapsed="false">
      <c r="B1074" s="1" t="s">
        <v>27</v>
      </c>
    </row>
    <row r="1075" customFormat="false" ht="15" hidden="false" customHeight="true" outlineLevel="0" collapsed="false">
      <c r="B1075" s="1" t="s">
        <v>27</v>
      </c>
    </row>
    <row r="1076" customFormat="false" ht="15" hidden="false" customHeight="true" outlineLevel="0" collapsed="false">
      <c r="B1076" s="1" t="s">
        <v>27</v>
      </c>
    </row>
    <row r="1077" customFormat="false" ht="15" hidden="false" customHeight="true" outlineLevel="0" collapsed="false">
      <c r="B1077" s="1" t="s">
        <v>27</v>
      </c>
    </row>
    <row r="1078" customFormat="false" ht="15" hidden="false" customHeight="true" outlineLevel="0" collapsed="false">
      <c r="B1078" s="1" t="s">
        <v>27</v>
      </c>
    </row>
    <row r="1079" customFormat="false" ht="15" hidden="false" customHeight="true" outlineLevel="0" collapsed="false">
      <c r="B1079" s="1" t="s">
        <v>27</v>
      </c>
    </row>
    <row r="1080" customFormat="false" ht="15" hidden="false" customHeight="true" outlineLevel="0" collapsed="false">
      <c r="B1080" s="1" t="s">
        <v>27</v>
      </c>
    </row>
    <row r="1081" customFormat="false" ht="15" hidden="false" customHeight="true" outlineLevel="0" collapsed="false">
      <c r="B1081" s="1" t="s">
        <v>27</v>
      </c>
    </row>
    <row r="1082" customFormat="false" ht="15" hidden="false" customHeight="true" outlineLevel="0" collapsed="false">
      <c r="B1082" s="1" t="s">
        <v>27</v>
      </c>
    </row>
    <row r="1083" customFormat="false" ht="15" hidden="false" customHeight="true" outlineLevel="0" collapsed="false">
      <c r="B1083" s="1" t="s">
        <v>27</v>
      </c>
    </row>
    <row r="1084" customFormat="false" ht="15" hidden="false" customHeight="true" outlineLevel="0" collapsed="false">
      <c r="B1084" s="1" t="s">
        <v>27</v>
      </c>
    </row>
    <row r="1085" customFormat="false" ht="15" hidden="false" customHeight="true" outlineLevel="0" collapsed="false">
      <c r="B1085" s="1" t="s">
        <v>27</v>
      </c>
    </row>
    <row r="1086" customFormat="false" ht="15" hidden="false" customHeight="true" outlineLevel="0" collapsed="false">
      <c r="B1086" s="1" t="s">
        <v>27</v>
      </c>
    </row>
    <row r="1087" customFormat="false" ht="15" hidden="false" customHeight="true" outlineLevel="0" collapsed="false">
      <c r="B1087" s="1" t="s">
        <v>27</v>
      </c>
    </row>
    <row r="1088" customFormat="false" ht="15" hidden="false" customHeight="true" outlineLevel="0" collapsed="false">
      <c r="B1088" s="1" t="s">
        <v>27</v>
      </c>
    </row>
    <row r="1089" customFormat="false" ht="15" hidden="false" customHeight="true" outlineLevel="0" collapsed="false">
      <c r="B1089" s="1" t="s">
        <v>27</v>
      </c>
    </row>
    <row r="1090" customFormat="false" ht="15" hidden="false" customHeight="true" outlineLevel="0" collapsed="false">
      <c r="B1090" s="1" t="s">
        <v>27</v>
      </c>
    </row>
    <row r="1091" customFormat="false" ht="15" hidden="false" customHeight="true" outlineLevel="0" collapsed="false">
      <c r="B1091" s="1" t="s">
        <v>27</v>
      </c>
    </row>
    <row r="1092" customFormat="false" ht="15" hidden="false" customHeight="true" outlineLevel="0" collapsed="false">
      <c r="B1092" s="1" t="s">
        <v>27</v>
      </c>
    </row>
    <row r="1093" customFormat="false" ht="15" hidden="false" customHeight="true" outlineLevel="0" collapsed="false">
      <c r="B1093" s="1" t="s">
        <v>27</v>
      </c>
    </row>
    <row r="1094" customFormat="false" ht="15" hidden="false" customHeight="true" outlineLevel="0" collapsed="false">
      <c r="B1094" s="1" t="s">
        <v>27</v>
      </c>
    </row>
    <row r="1095" customFormat="false" ht="15" hidden="false" customHeight="true" outlineLevel="0" collapsed="false">
      <c r="B1095" s="1" t="s">
        <v>27</v>
      </c>
    </row>
    <row r="1096" customFormat="false" ht="15" hidden="false" customHeight="true" outlineLevel="0" collapsed="false">
      <c r="B1096" s="1" t="s">
        <v>27</v>
      </c>
    </row>
    <row r="1097" customFormat="false" ht="15" hidden="false" customHeight="true" outlineLevel="0" collapsed="false">
      <c r="B1097" s="1" t="s">
        <v>27</v>
      </c>
    </row>
    <row r="1098" customFormat="false" ht="15" hidden="false" customHeight="true" outlineLevel="0" collapsed="false">
      <c r="B1098" s="1" t="s">
        <v>27</v>
      </c>
    </row>
    <row r="1099" customFormat="false" ht="15" hidden="false" customHeight="true" outlineLevel="0" collapsed="false">
      <c r="B1099" s="1" t="s">
        <v>27</v>
      </c>
    </row>
    <row r="1100" customFormat="false" ht="15" hidden="false" customHeight="true" outlineLevel="0" collapsed="false">
      <c r="B1100" s="1" t="s">
        <v>27</v>
      </c>
    </row>
    <row r="1101" customFormat="false" ht="15" hidden="false" customHeight="true" outlineLevel="0" collapsed="false">
      <c r="B1101" s="1" t="s">
        <v>27</v>
      </c>
    </row>
    <row r="1102" customFormat="false" ht="15" hidden="false" customHeight="true" outlineLevel="0" collapsed="false">
      <c r="B1102" s="1" t="s">
        <v>27</v>
      </c>
    </row>
    <row r="1103" customFormat="false" ht="15" hidden="false" customHeight="true" outlineLevel="0" collapsed="false">
      <c r="B1103" s="1" t="s">
        <v>27</v>
      </c>
    </row>
    <row r="1104" customFormat="false" ht="15" hidden="false" customHeight="true" outlineLevel="0" collapsed="false">
      <c r="B1104" s="1" t="s">
        <v>27</v>
      </c>
    </row>
    <row r="1105" customFormat="false" ht="15" hidden="false" customHeight="true" outlineLevel="0" collapsed="false">
      <c r="B1105" s="1" t="s">
        <v>27</v>
      </c>
    </row>
    <row r="1106" customFormat="false" ht="15" hidden="false" customHeight="true" outlineLevel="0" collapsed="false">
      <c r="B1106" s="1" t="s">
        <v>27</v>
      </c>
    </row>
    <row r="1107" customFormat="false" ht="15" hidden="false" customHeight="true" outlineLevel="0" collapsed="false">
      <c r="B1107" s="1" t="s">
        <v>27</v>
      </c>
    </row>
    <row r="1108" customFormat="false" ht="15" hidden="false" customHeight="true" outlineLevel="0" collapsed="false">
      <c r="B1108" s="1" t="s">
        <v>27</v>
      </c>
    </row>
    <row r="1109" customFormat="false" ht="15" hidden="false" customHeight="true" outlineLevel="0" collapsed="false">
      <c r="B1109" s="1" t="s">
        <v>27</v>
      </c>
    </row>
    <row r="1110" customFormat="false" ht="15" hidden="false" customHeight="true" outlineLevel="0" collapsed="false">
      <c r="B1110" s="1" t="s">
        <v>27</v>
      </c>
    </row>
    <row r="1111" customFormat="false" ht="15" hidden="false" customHeight="true" outlineLevel="0" collapsed="false">
      <c r="B1111" s="1" t="s">
        <v>27</v>
      </c>
    </row>
    <row r="1112" customFormat="false" ht="15" hidden="false" customHeight="true" outlineLevel="0" collapsed="false">
      <c r="B1112" s="1" t="s">
        <v>27</v>
      </c>
    </row>
    <row r="1113" customFormat="false" ht="15" hidden="false" customHeight="true" outlineLevel="0" collapsed="false">
      <c r="B1113" s="1" t="s">
        <v>27</v>
      </c>
    </row>
    <row r="1114" customFormat="false" ht="15" hidden="false" customHeight="true" outlineLevel="0" collapsed="false">
      <c r="B1114" s="1" t="s">
        <v>27</v>
      </c>
    </row>
    <row r="1115" customFormat="false" ht="15" hidden="false" customHeight="true" outlineLevel="0" collapsed="false">
      <c r="B1115" s="1" t="s">
        <v>27</v>
      </c>
    </row>
    <row r="1116" customFormat="false" ht="15" hidden="false" customHeight="true" outlineLevel="0" collapsed="false">
      <c r="B1116" s="1" t="s">
        <v>27</v>
      </c>
    </row>
    <row r="1117" customFormat="false" ht="15" hidden="false" customHeight="true" outlineLevel="0" collapsed="false">
      <c r="B1117" s="1" t="s">
        <v>27</v>
      </c>
    </row>
    <row r="1118" customFormat="false" ht="15" hidden="false" customHeight="true" outlineLevel="0" collapsed="false">
      <c r="B1118" s="1" t="s">
        <v>27</v>
      </c>
    </row>
    <row r="1119" customFormat="false" ht="15" hidden="false" customHeight="true" outlineLevel="0" collapsed="false">
      <c r="B1119" s="1" t="s">
        <v>27</v>
      </c>
    </row>
    <row r="1120" customFormat="false" ht="15" hidden="false" customHeight="true" outlineLevel="0" collapsed="false">
      <c r="B1120" s="1" t="s">
        <v>27</v>
      </c>
    </row>
    <row r="1121" customFormat="false" ht="15" hidden="false" customHeight="true" outlineLevel="0" collapsed="false">
      <c r="B1121" s="1" t="s">
        <v>27</v>
      </c>
    </row>
    <row r="1122" customFormat="false" ht="15" hidden="false" customHeight="true" outlineLevel="0" collapsed="false">
      <c r="B1122" s="1" t="s">
        <v>27</v>
      </c>
    </row>
    <row r="1123" customFormat="false" ht="15" hidden="false" customHeight="true" outlineLevel="0" collapsed="false">
      <c r="B1123" s="1" t="s">
        <v>27</v>
      </c>
    </row>
    <row r="1124" customFormat="false" ht="15" hidden="false" customHeight="true" outlineLevel="0" collapsed="false">
      <c r="B1124" s="1" t="s">
        <v>27</v>
      </c>
    </row>
    <row r="1125" customFormat="false" ht="15" hidden="false" customHeight="true" outlineLevel="0" collapsed="false">
      <c r="B1125" s="1" t="s">
        <v>27</v>
      </c>
    </row>
    <row r="1126" customFormat="false" ht="15" hidden="false" customHeight="true" outlineLevel="0" collapsed="false">
      <c r="B1126" s="1" t="s">
        <v>27</v>
      </c>
    </row>
    <row r="1127" customFormat="false" ht="15" hidden="false" customHeight="true" outlineLevel="0" collapsed="false">
      <c r="B1127" s="1" t="s">
        <v>27</v>
      </c>
    </row>
    <row r="1128" customFormat="false" ht="15" hidden="false" customHeight="true" outlineLevel="0" collapsed="false">
      <c r="B1128" s="1" t="s">
        <v>27</v>
      </c>
    </row>
    <row r="1129" customFormat="false" ht="15" hidden="false" customHeight="true" outlineLevel="0" collapsed="false">
      <c r="B1129" s="1" t="s">
        <v>27</v>
      </c>
    </row>
    <row r="1130" customFormat="false" ht="15" hidden="false" customHeight="true" outlineLevel="0" collapsed="false">
      <c r="B1130" s="1" t="s">
        <v>27</v>
      </c>
    </row>
    <row r="1131" customFormat="false" ht="15" hidden="false" customHeight="true" outlineLevel="0" collapsed="false">
      <c r="B1131" s="1" t="s">
        <v>27</v>
      </c>
    </row>
    <row r="1132" customFormat="false" ht="15" hidden="false" customHeight="true" outlineLevel="0" collapsed="false">
      <c r="B1132" s="1" t="s">
        <v>27</v>
      </c>
    </row>
    <row r="1133" customFormat="false" ht="15" hidden="false" customHeight="true" outlineLevel="0" collapsed="false">
      <c r="B1133" s="1" t="s">
        <v>27</v>
      </c>
    </row>
    <row r="1134" customFormat="false" ht="15" hidden="false" customHeight="true" outlineLevel="0" collapsed="false">
      <c r="B1134" s="1" t="s">
        <v>27</v>
      </c>
    </row>
    <row r="1135" customFormat="false" ht="15" hidden="false" customHeight="true" outlineLevel="0" collapsed="false">
      <c r="B1135" s="1" t="s">
        <v>27</v>
      </c>
    </row>
    <row r="1136" customFormat="false" ht="15" hidden="false" customHeight="true" outlineLevel="0" collapsed="false">
      <c r="B1136" s="1" t="s">
        <v>27</v>
      </c>
    </row>
    <row r="1137" customFormat="false" ht="15" hidden="false" customHeight="true" outlineLevel="0" collapsed="false">
      <c r="B1137" s="1" t="s">
        <v>27</v>
      </c>
    </row>
    <row r="1138" customFormat="false" ht="15" hidden="false" customHeight="true" outlineLevel="0" collapsed="false">
      <c r="B1138" s="1" t="s">
        <v>27</v>
      </c>
    </row>
    <row r="1139" customFormat="false" ht="15" hidden="false" customHeight="true" outlineLevel="0" collapsed="false">
      <c r="B1139" s="1" t="s">
        <v>27</v>
      </c>
    </row>
    <row r="1140" customFormat="false" ht="15" hidden="false" customHeight="true" outlineLevel="0" collapsed="false">
      <c r="B1140" s="1" t="s">
        <v>27</v>
      </c>
    </row>
    <row r="1141" customFormat="false" ht="15" hidden="false" customHeight="true" outlineLevel="0" collapsed="false">
      <c r="B1141" s="1" t="s">
        <v>27</v>
      </c>
    </row>
    <row r="1142" customFormat="false" ht="15" hidden="false" customHeight="true" outlineLevel="0" collapsed="false">
      <c r="B1142" s="1" t="s">
        <v>27</v>
      </c>
    </row>
    <row r="1143" customFormat="false" ht="15" hidden="false" customHeight="true" outlineLevel="0" collapsed="false">
      <c r="B1143" s="1" t="s">
        <v>27</v>
      </c>
    </row>
    <row r="1144" customFormat="false" ht="15" hidden="false" customHeight="true" outlineLevel="0" collapsed="false">
      <c r="B1144" s="1" t="s">
        <v>27</v>
      </c>
    </row>
    <row r="1145" customFormat="false" ht="15" hidden="false" customHeight="true" outlineLevel="0" collapsed="false">
      <c r="B1145" s="1" t="s">
        <v>27</v>
      </c>
    </row>
    <row r="1146" customFormat="false" ht="15" hidden="false" customHeight="true" outlineLevel="0" collapsed="false">
      <c r="B1146" s="1" t="s">
        <v>27</v>
      </c>
    </row>
    <row r="1147" customFormat="false" ht="15" hidden="false" customHeight="true" outlineLevel="0" collapsed="false">
      <c r="B1147" s="1" t="s">
        <v>27</v>
      </c>
    </row>
    <row r="1148" customFormat="false" ht="15" hidden="false" customHeight="true" outlineLevel="0" collapsed="false">
      <c r="B1148" s="1" t="s">
        <v>27</v>
      </c>
    </row>
    <row r="1149" customFormat="false" ht="15" hidden="false" customHeight="true" outlineLevel="0" collapsed="false">
      <c r="B1149" s="1" t="s">
        <v>27</v>
      </c>
    </row>
    <row r="1150" customFormat="false" ht="15" hidden="false" customHeight="true" outlineLevel="0" collapsed="false">
      <c r="B1150" s="1" t="s">
        <v>27</v>
      </c>
    </row>
    <row r="1151" customFormat="false" ht="15" hidden="false" customHeight="true" outlineLevel="0" collapsed="false">
      <c r="B1151" s="1" t="s">
        <v>27</v>
      </c>
    </row>
    <row r="1152" customFormat="false" ht="15" hidden="false" customHeight="true" outlineLevel="0" collapsed="false">
      <c r="B1152" s="1" t="s">
        <v>27</v>
      </c>
    </row>
    <row r="1153" customFormat="false" ht="15" hidden="false" customHeight="true" outlineLevel="0" collapsed="false">
      <c r="B1153" s="1" t="s">
        <v>27</v>
      </c>
    </row>
    <row r="1154" customFormat="false" ht="15" hidden="false" customHeight="true" outlineLevel="0" collapsed="false">
      <c r="B1154" s="1" t="s">
        <v>27</v>
      </c>
    </row>
    <row r="1155" customFormat="false" ht="15" hidden="false" customHeight="true" outlineLevel="0" collapsed="false">
      <c r="B1155" s="1" t="s">
        <v>27</v>
      </c>
    </row>
    <row r="1156" customFormat="false" ht="15" hidden="false" customHeight="true" outlineLevel="0" collapsed="false">
      <c r="B1156" s="1" t="s">
        <v>27</v>
      </c>
    </row>
    <row r="1157" customFormat="false" ht="15" hidden="false" customHeight="true" outlineLevel="0" collapsed="false">
      <c r="B1157" s="1" t="s">
        <v>27</v>
      </c>
    </row>
    <row r="1158" customFormat="false" ht="15" hidden="false" customHeight="true" outlineLevel="0" collapsed="false">
      <c r="B1158" s="1" t="s">
        <v>27</v>
      </c>
    </row>
    <row r="1159" customFormat="false" ht="15" hidden="false" customHeight="true" outlineLevel="0" collapsed="false">
      <c r="B1159" s="1" t="s">
        <v>27</v>
      </c>
    </row>
    <row r="1160" customFormat="false" ht="15" hidden="false" customHeight="true" outlineLevel="0" collapsed="false">
      <c r="B1160" s="1" t="s">
        <v>27</v>
      </c>
    </row>
    <row r="1161" customFormat="false" ht="15" hidden="false" customHeight="true" outlineLevel="0" collapsed="false">
      <c r="B1161" s="1" t="s">
        <v>143</v>
      </c>
    </row>
    <row r="1162" customFormat="false" ht="15" hidden="false" customHeight="true" outlineLevel="0" collapsed="false">
      <c r="B1162" s="1" t="s">
        <v>143</v>
      </c>
    </row>
    <row r="1163" customFormat="false" ht="15" hidden="false" customHeight="true" outlineLevel="0" collapsed="false">
      <c r="B1163" s="1" t="s">
        <v>143</v>
      </c>
    </row>
    <row r="1164" customFormat="false" ht="15" hidden="false" customHeight="true" outlineLevel="0" collapsed="false">
      <c r="B1164" s="1" t="s">
        <v>143</v>
      </c>
    </row>
    <row r="1165" customFormat="false" ht="15" hidden="false" customHeight="true" outlineLevel="0" collapsed="false">
      <c r="B1165" s="1" t="s">
        <v>143</v>
      </c>
    </row>
    <row r="1166" customFormat="false" ht="15" hidden="false" customHeight="true" outlineLevel="0" collapsed="false">
      <c r="B1166" s="1" t="s">
        <v>143</v>
      </c>
    </row>
    <row r="1167" customFormat="false" ht="15" hidden="false" customHeight="true" outlineLevel="0" collapsed="false">
      <c r="B1167" s="1" t="s">
        <v>143</v>
      </c>
    </row>
    <row r="1168" customFormat="false" ht="15" hidden="false" customHeight="true" outlineLevel="0" collapsed="false">
      <c r="B1168" s="1" t="s">
        <v>143</v>
      </c>
    </row>
    <row r="1169" customFormat="false" ht="15" hidden="false" customHeight="true" outlineLevel="0" collapsed="false">
      <c r="B1169" s="1" t="s">
        <v>143</v>
      </c>
    </row>
    <row r="1170" customFormat="false" ht="15" hidden="false" customHeight="true" outlineLevel="0" collapsed="false">
      <c r="B1170" s="1" t="s">
        <v>143</v>
      </c>
    </row>
    <row r="1171" customFormat="false" ht="15" hidden="false" customHeight="true" outlineLevel="0" collapsed="false">
      <c r="B1171" s="1" t="s">
        <v>143</v>
      </c>
    </row>
    <row r="1172" customFormat="false" ht="15" hidden="false" customHeight="true" outlineLevel="0" collapsed="false">
      <c r="B1172" s="1" t="s">
        <v>143</v>
      </c>
    </row>
    <row r="1173" customFormat="false" ht="15" hidden="false" customHeight="true" outlineLevel="0" collapsed="false">
      <c r="B1173" s="1" t="s">
        <v>143</v>
      </c>
    </row>
    <row r="1174" customFormat="false" ht="15" hidden="false" customHeight="true" outlineLevel="0" collapsed="false">
      <c r="B1174" s="1" t="s">
        <v>143</v>
      </c>
    </row>
    <row r="1175" customFormat="false" ht="15" hidden="false" customHeight="true" outlineLevel="0" collapsed="false">
      <c r="B1175" s="1" t="s">
        <v>143</v>
      </c>
    </row>
    <row r="1176" customFormat="false" ht="15" hidden="false" customHeight="true" outlineLevel="0" collapsed="false">
      <c r="B1176" s="1" t="s">
        <v>143</v>
      </c>
    </row>
    <row r="1177" customFormat="false" ht="15" hidden="false" customHeight="true" outlineLevel="0" collapsed="false">
      <c r="B1177" s="1" t="s">
        <v>143</v>
      </c>
    </row>
    <row r="1178" customFormat="false" ht="15" hidden="false" customHeight="true" outlineLevel="0" collapsed="false">
      <c r="B1178" s="1" t="s">
        <v>143</v>
      </c>
    </row>
    <row r="1179" customFormat="false" ht="15" hidden="false" customHeight="true" outlineLevel="0" collapsed="false">
      <c r="B1179" s="1" t="s">
        <v>143</v>
      </c>
    </row>
    <row r="1180" customFormat="false" ht="15" hidden="false" customHeight="true" outlineLevel="0" collapsed="false">
      <c r="B1180" s="1" t="s">
        <v>143</v>
      </c>
    </row>
    <row r="1181" customFormat="false" ht="15" hidden="false" customHeight="true" outlineLevel="0" collapsed="false">
      <c r="B1181" s="1" t="s">
        <v>143</v>
      </c>
    </row>
    <row r="1182" customFormat="false" ht="15" hidden="false" customHeight="true" outlineLevel="0" collapsed="false">
      <c r="B1182" s="1" t="s">
        <v>143</v>
      </c>
    </row>
    <row r="1183" customFormat="false" ht="15" hidden="false" customHeight="true" outlineLevel="0" collapsed="false">
      <c r="B1183" s="1" t="s">
        <v>143</v>
      </c>
    </row>
    <row r="1184" customFormat="false" ht="15" hidden="false" customHeight="true" outlineLevel="0" collapsed="false">
      <c r="B1184" s="1" t="s">
        <v>143</v>
      </c>
    </row>
    <row r="1185" customFormat="false" ht="15" hidden="false" customHeight="true" outlineLevel="0" collapsed="false">
      <c r="B1185" s="1" t="s">
        <v>143</v>
      </c>
    </row>
    <row r="1186" customFormat="false" ht="15" hidden="false" customHeight="true" outlineLevel="0" collapsed="false">
      <c r="B1186" s="1" t="s">
        <v>143</v>
      </c>
    </row>
    <row r="1187" customFormat="false" ht="15" hidden="false" customHeight="true" outlineLevel="0" collapsed="false">
      <c r="B1187" s="1" t="s">
        <v>143</v>
      </c>
    </row>
    <row r="1188" customFormat="false" ht="15" hidden="false" customHeight="true" outlineLevel="0" collapsed="false">
      <c r="B1188" s="1" t="s">
        <v>143</v>
      </c>
    </row>
    <row r="1189" customFormat="false" ht="15" hidden="false" customHeight="true" outlineLevel="0" collapsed="false">
      <c r="B1189" s="1" t="s">
        <v>143</v>
      </c>
    </row>
    <row r="1190" customFormat="false" ht="15" hidden="false" customHeight="true" outlineLevel="0" collapsed="false">
      <c r="B1190" s="1" t="s">
        <v>143</v>
      </c>
    </row>
    <row r="1191" customFormat="false" ht="15" hidden="false" customHeight="true" outlineLevel="0" collapsed="false">
      <c r="B1191" s="1" t="s">
        <v>143</v>
      </c>
    </row>
    <row r="1192" customFormat="false" ht="15" hidden="false" customHeight="true" outlineLevel="0" collapsed="false">
      <c r="B1192" s="1" t="s">
        <v>143</v>
      </c>
    </row>
    <row r="1193" customFormat="false" ht="15" hidden="false" customHeight="true" outlineLevel="0" collapsed="false">
      <c r="B1193" s="1" t="s">
        <v>143</v>
      </c>
    </row>
    <row r="1194" customFormat="false" ht="15" hidden="false" customHeight="true" outlineLevel="0" collapsed="false">
      <c r="B1194" s="1" t="s">
        <v>143</v>
      </c>
    </row>
    <row r="1195" customFormat="false" ht="15" hidden="false" customHeight="true" outlineLevel="0" collapsed="false">
      <c r="B1195" s="1" t="s">
        <v>143</v>
      </c>
    </row>
    <row r="1196" customFormat="false" ht="15" hidden="false" customHeight="true" outlineLevel="0" collapsed="false">
      <c r="B1196" s="1" t="s">
        <v>143</v>
      </c>
    </row>
    <row r="1197" customFormat="false" ht="15" hidden="false" customHeight="true" outlineLevel="0" collapsed="false">
      <c r="B1197" s="1" t="s">
        <v>143</v>
      </c>
    </row>
    <row r="1198" customFormat="false" ht="15" hidden="false" customHeight="true" outlineLevel="0" collapsed="false">
      <c r="B1198" s="1" t="s">
        <v>143</v>
      </c>
    </row>
    <row r="1199" customFormat="false" ht="15" hidden="false" customHeight="true" outlineLevel="0" collapsed="false">
      <c r="B1199" s="1" t="s">
        <v>143</v>
      </c>
    </row>
    <row r="1200" customFormat="false" ht="15" hidden="false" customHeight="true" outlineLevel="0" collapsed="false">
      <c r="B1200" s="1" t="s">
        <v>143</v>
      </c>
    </row>
    <row r="1201" customFormat="false" ht="15" hidden="false" customHeight="true" outlineLevel="0" collapsed="false">
      <c r="B1201" s="1" t="s">
        <v>143</v>
      </c>
    </row>
    <row r="1202" customFormat="false" ht="15" hidden="false" customHeight="true" outlineLevel="0" collapsed="false">
      <c r="B1202" s="1" t="s">
        <v>143</v>
      </c>
    </row>
    <row r="1203" customFormat="false" ht="15" hidden="false" customHeight="true" outlineLevel="0" collapsed="false">
      <c r="B1203" s="1" t="s">
        <v>143</v>
      </c>
    </row>
    <row r="1204" customFormat="false" ht="15" hidden="false" customHeight="true" outlineLevel="0" collapsed="false">
      <c r="B1204" s="1" t="s">
        <v>143</v>
      </c>
    </row>
    <row r="1205" customFormat="false" ht="15" hidden="false" customHeight="true" outlineLevel="0" collapsed="false">
      <c r="B1205" s="1" t="s">
        <v>143</v>
      </c>
    </row>
    <row r="1206" customFormat="false" ht="15" hidden="false" customHeight="true" outlineLevel="0" collapsed="false">
      <c r="B1206" s="1" t="s">
        <v>143</v>
      </c>
    </row>
    <row r="1207" customFormat="false" ht="15" hidden="false" customHeight="true" outlineLevel="0" collapsed="false">
      <c r="B1207" s="1" t="s">
        <v>143</v>
      </c>
    </row>
    <row r="1208" customFormat="false" ht="15" hidden="false" customHeight="true" outlineLevel="0" collapsed="false">
      <c r="B1208" s="1" t="s">
        <v>143</v>
      </c>
    </row>
    <row r="1209" customFormat="false" ht="15" hidden="false" customHeight="true" outlineLevel="0" collapsed="false">
      <c r="B1209" s="1" t="s">
        <v>143</v>
      </c>
    </row>
    <row r="1210" customFormat="false" ht="15" hidden="false" customHeight="true" outlineLevel="0" collapsed="false">
      <c r="B1210" s="1" t="s">
        <v>143</v>
      </c>
    </row>
    <row r="1211" customFormat="false" ht="15" hidden="false" customHeight="true" outlineLevel="0" collapsed="false">
      <c r="B1211" s="1" t="s">
        <v>143</v>
      </c>
    </row>
    <row r="1212" customFormat="false" ht="15" hidden="false" customHeight="true" outlineLevel="0" collapsed="false">
      <c r="B1212" s="1" t="s">
        <v>143</v>
      </c>
    </row>
    <row r="1213" customFormat="false" ht="15" hidden="false" customHeight="true" outlineLevel="0" collapsed="false">
      <c r="B1213" s="1" t="s">
        <v>143</v>
      </c>
    </row>
    <row r="1214" customFormat="false" ht="15" hidden="false" customHeight="true" outlineLevel="0" collapsed="false">
      <c r="B1214" s="1" t="s">
        <v>143</v>
      </c>
    </row>
    <row r="1215" customFormat="false" ht="15" hidden="false" customHeight="true" outlineLevel="0" collapsed="false">
      <c r="B1215" s="1" t="s">
        <v>143</v>
      </c>
    </row>
    <row r="1216" customFormat="false" ht="15" hidden="false" customHeight="true" outlineLevel="0" collapsed="false">
      <c r="B1216" s="1" t="s">
        <v>143</v>
      </c>
    </row>
    <row r="1217" customFormat="false" ht="15" hidden="false" customHeight="true" outlineLevel="0" collapsed="false">
      <c r="B1217" s="1" t="s">
        <v>143</v>
      </c>
    </row>
    <row r="1218" customFormat="false" ht="15" hidden="false" customHeight="true" outlineLevel="0" collapsed="false">
      <c r="B1218" s="1" t="s">
        <v>143</v>
      </c>
    </row>
    <row r="1219" customFormat="false" ht="15" hidden="false" customHeight="true" outlineLevel="0" collapsed="false">
      <c r="B1219" s="1" t="s">
        <v>143</v>
      </c>
    </row>
    <row r="1220" customFormat="false" ht="15" hidden="false" customHeight="true" outlineLevel="0" collapsed="false">
      <c r="B1220" s="1" t="s">
        <v>143</v>
      </c>
    </row>
    <row r="1221" customFormat="false" ht="15" hidden="false" customHeight="true" outlineLevel="0" collapsed="false">
      <c r="B1221" s="1" t="s">
        <v>143</v>
      </c>
    </row>
    <row r="1222" customFormat="false" ht="15" hidden="false" customHeight="true" outlineLevel="0" collapsed="false">
      <c r="B1222" s="1" t="s">
        <v>143</v>
      </c>
    </row>
    <row r="1223" customFormat="false" ht="15" hidden="false" customHeight="true" outlineLevel="0" collapsed="false">
      <c r="B1223" s="1" t="s">
        <v>143</v>
      </c>
    </row>
    <row r="1224" customFormat="false" ht="15" hidden="false" customHeight="true" outlineLevel="0" collapsed="false">
      <c r="B1224" s="1" t="s">
        <v>143</v>
      </c>
    </row>
    <row r="1225" customFormat="false" ht="15" hidden="false" customHeight="true" outlineLevel="0" collapsed="false">
      <c r="B1225" s="1" t="s">
        <v>143</v>
      </c>
    </row>
    <row r="1226" customFormat="false" ht="15" hidden="false" customHeight="true" outlineLevel="0" collapsed="false">
      <c r="B1226" s="1" t="s">
        <v>143</v>
      </c>
    </row>
    <row r="1227" customFormat="false" ht="15" hidden="false" customHeight="true" outlineLevel="0" collapsed="false">
      <c r="B1227" s="1" t="s">
        <v>143</v>
      </c>
    </row>
    <row r="1228" customFormat="false" ht="15" hidden="false" customHeight="true" outlineLevel="0" collapsed="false">
      <c r="B1228" s="1" t="s">
        <v>143</v>
      </c>
    </row>
    <row r="1229" customFormat="false" ht="15" hidden="false" customHeight="true" outlineLevel="0" collapsed="false">
      <c r="B1229" s="1" t="s">
        <v>143</v>
      </c>
    </row>
    <row r="1230" customFormat="false" ht="15" hidden="false" customHeight="true" outlineLevel="0" collapsed="false">
      <c r="B1230" s="1" t="s">
        <v>143</v>
      </c>
    </row>
    <row r="1231" customFormat="false" ht="15" hidden="false" customHeight="true" outlineLevel="0" collapsed="false">
      <c r="B1231" s="1" t="s">
        <v>143</v>
      </c>
    </row>
    <row r="1232" customFormat="false" ht="15" hidden="false" customHeight="true" outlineLevel="0" collapsed="false">
      <c r="B1232" s="1" t="s">
        <v>143</v>
      </c>
    </row>
    <row r="1233" customFormat="false" ht="15" hidden="false" customHeight="true" outlineLevel="0" collapsed="false">
      <c r="B1233" s="1" t="s">
        <v>143</v>
      </c>
    </row>
    <row r="1234" customFormat="false" ht="15" hidden="false" customHeight="true" outlineLevel="0" collapsed="false">
      <c r="B1234" s="1" t="s">
        <v>143</v>
      </c>
    </row>
    <row r="1235" customFormat="false" ht="15" hidden="false" customHeight="true" outlineLevel="0" collapsed="false">
      <c r="B1235" s="1" t="s">
        <v>143</v>
      </c>
    </row>
    <row r="1236" customFormat="false" ht="15" hidden="false" customHeight="true" outlineLevel="0" collapsed="false">
      <c r="B1236" s="1" t="s">
        <v>143</v>
      </c>
    </row>
    <row r="1237" customFormat="false" ht="15" hidden="false" customHeight="true" outlineLevel="0" collapsed="false">
      <c r="B1237" s="1" t="s">
        <v>143</v>
      </c>
    </row>
    <row r="1238" customFormat="false" ht="15" hidden="false" customHeight="true" outlineLevel="0" collapsed="false">
      <c r="B1238" s="1" t="s">
        <v>143</v>
      </c>
    </row>
    <row r="1239" customFormat="false" ht="15" hidden="false" customHeight="true" outlineLevel="0" collapsed="false">
      <c r="B1239" s="1" t="s">
        <v>143</v>
      </c>
    </row>
    <row r="1240" customFormat="false" ht="15" hidden="false" customHeight="true" outlineLevel="0" collapsed="false">
      <c r="B1240" s="1" t="s">
        <v>143</v>
      </c>
    </row>
    <row r="1241" customFormat="false" ht="15" hidden="false" customHeight="true" outlineLevel="0" collapsed="false">
      <c r="B1241" s="1" t="s">
        <v>143</v>
      </c>
    </row>
    <row r="1242" customFormat="false" ht="15" hidden="false" customHeight="true" outlineLevel="0" collapsed="false">
      <c r="B1242" s="1" t="s">
        <v>143</v>
      </c>
    </row>
    <row r="1243" customFormat="false" ht="15" hidden="false" customHeight="true" outlineLevel="0" collapsed="false">
      <c r="B1243" s="1" t="s">
        <v>143</v>
      </c>
    </row>
    <row r="1244" customFormat="false" ht="15" hidden="false" customHeight="true" outlineLevel="0" collapsed="false">
      <c r="B1244" s="1" t="s">
        <v>143</v>
      </c>
    </row>
    <row r="1245" customFormat="false" ht="15" hidden="false" customHeight="true" outlineLevel="0" collapsed="false">
      <c r="B1245" s="1" t="s">
        <v>143</v>
      </c>
    </row>
    <row r="1246" customFormat="false" ht="15" hidden="false" customHeight="true" outlineLevel="0" collapsed="false">
      <c r="B1246" s="1" t="s">
        <v>143</v>
      </c>
    </row>
    <row r="1247" customFormat="false" ht="15" hidden="false" customHeight="true" outlineLevel="0" collapsed="false">
      <c r="B1247" s="1" t="s">
        <v>143</v>
      </c>
    </row>
    <row r="1248" customFormat="false" ht="15" hidden="false" customHeight="true" outlineLevel="0" collapsed="false">
      <c r="B1248" s="1" t="s">
        <v>143</v>
      </c>
    </row>
    <row r="1249" customFormat="false" ht="15" hidden="false" customHeight="true" outlineLevel="0" collapsed="false">
      <c r="B1249" s="1" t="s">
        <v>143</v>
      </c>
    </row>
    <row r="1250" customFormat="false" ht="15" hidden="false" customHeight="true" outlineLevel="0" collapsed="false">
      <c r="B1250" s="1" t="s">
        <v>143</v>
      </c>
    </row>
    <row r="1251" customFormat="false" ht="15" hidden="false" customHeight="true" outlineLevel="0" collapsed="false">
      <c r="B1251" s="1" t="s">
        <v>143</v>
      </c>
    </row>
    <row r="1252" customFormat="false" ht="15" hidden="false" customHeight="true" outlineLevel="0" collapsed="false">
      <c r="B1252" s="1" t="s">
        <v>143</v>
      </c>
    </row>
    <row r="1253" customFormat="false" ht="15" hidden="false" customHeight="true" outlineLevel="0" collapsed="false">
      <c r="B1253" s="1" t="s">
        <v>143</v>
      </c>
    </row>
    <row r="1254" customFormat="false" ht="15" hidden="false" customHeight="true" outlineLevel="0" collapsed="false">
      <c r="B1254" s="1" t="s">
        <v>143</v>
      </c>
    </row>
    <row r="1255" customFormat="false" ht="15" hidden="false" customHeight="true" outlineLevel="0" collapsed="false">
      <c r="B1255" s="1" t="s">
        <v>143</v>
      </c>
    </row>
    <row r="1256" customFormat="false" ht="15" hidden="false" customHeight="true" outlineLevel="0" collapsed="false">
      <c r="B1256" s="1" t="s">
        <v>143</v>
      </c>
    </row>
    <row r="1257" customFormat="false" ht="15" hidden="false" customHeight="true" outlineLevel="0" collapsed="false">
      <c r="B1257" s="1" t="s">
        <v>143</v>
      </c>
    </row>
    <row r="1258" customFormat="false" ht="15" hidden="false" customHeight="true" outlineLevel="0" collapsed="false">
      <c r="B1258" s="1" t="s">
        <v>27</v>
      </c>
    </row>
    <row r="1259" customFormat="false" ht="15" hidden="false" customHeight="true" outlineLevel="0" collapsed="false">
      <c r="B1259" s="1" t="s">
        <v>27</v>
      </c>
    </row>
    <row r="1260" customFormat="false" ht="15" hidden="false" customHeight="true" outlineLevel="0" collapsed="false">
      <c r="B1260" s="1" t="s">
        <v>27</v>
      </c>
    </row>
    <row r="1261" customFormat="false" ht="15" hidden="false" customHeight="true" outlineLevel="0" collapsed="false">
      <c r="B1261" s="1" t="s">
        <v>27</v>
      </c>
    </row>
    <row r="1262" customFormat="false" ht="15" hidden="false" customHeight="true" outlineLevel="0" collapsed="false">
      <c r="B1262" s="1" t="s">
        <v>27</v>
      </c>
    </row>
    <row r="1263" customFormat="false" ht="15" hidden="false" customHeight="true" outlineLevel="0" collapsed="false">
      <c r="B1263" s="1" t="s">
        <v>27</v>
      </c>
    </row>
    <row r="1264" customFormat="false" ht="15" hidden="false" customHeight="true" outlineLevel="0" collapsed="false">
      <c r="B1264" s="1" t="s">
        <v>27</v>
      </c>
    </row>
    <row r="1265" customFormat="false" ht="15" hidden="false" customHeight="true" outlineLevel="0" collapsed="false">
      <c r="B1265" s="1" t="s">
        <v>27</v>
      </c>
    </row>
    <row r="1266" customFormat="false" ht="15" hidden="false" customHeight="true" outlineLevel="0" collapsed="false">
      <c r="B1266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4" min="4" style="1" width="70"/>
  </cols>
  <sheetData>
    <row r="1" customFormat="false" ht="15" hidden="false" customHeight="true" outlineLevel="0" collapsed="false">
      <c r="A1" s="195" t="s">
        <v>3795</v>
      </c>
      <c r="B1" s="195" t="s">
        <v>3796</v>
      </c>
      <c r="C1" s="195" t="s">
        <v>6470</v>
      </c>
      <c r="D1" s="195" t="s">
        <v>6471</v>
      </c>
    </row>
    <row r="2" customFormat="false" ht="15" hidden="false" customHeight="true" outlineLevel="0" collapsed="false">
      <c r="A2" s="1" t="s">
        <v>3803</v>
      </c>
      <c r="B2" s="1" t="s">
        <v>3804</v>
      </c>
      <c r="C2" s="1" t="n">
        <v>415</v>
      </c>
      <c r="D2" s="1" t="s">
        <v>6472</v>
      </c>
    </row>
    <row r="3" customFormat="false" ht="15" hidden="false" customHeight="true" outlineLevel="0" collapsed="false">
      <c r="A3" s="1" t="s">
        <v>3896</v>
      </c>
      <c r="B3" s="1" t="s">
        <v>3897</v>
      </c>
      <c r="C3" s="1" t="n">
        <v>18</v>
      </c>
      <c r="D3" s="1" t="s">
        <v>6473</v>
      </c>
    </row>
    <row r="4" customFormat="false" ht="15" hidden="false" customHeight="true" outlineLevel="0" collapsed="false">
      <c r="A4" s="1" t="s">
        <v>3815</v>
      </c>
      <c r="B4" s="1" t="s">
        <v>3817</v>
      </c>
      <c r="C4" s="1" t="n">
        <v>53</v>
      </c>
      <c r="D4" s="1" t="s">
        <v>3857</v>
      </c>
    </row>
    <row r="5" customFormat="false" ht="15" hidden="false" customHeight="true" outlineLevel="0" collapsed="false">
      <c r="A5" s="1" t="s">
        <v>3819</v>
      </c>
      <c r="B5" s="1" t="s">
        <v>3820</v>
      </c>
      <c r="C5" s="1" t="n">
        <v>836</v>
      </c>
      <c r="D5" s="1" t="s">
        <v>4200</v>
      </c>
    </row>
    <row r="6" customFormat="false" ht="15" hidden="false" customHeight="true" outlineLevel="0" collapsed="false">
      <c r="A6" s="1" t="s">
        <v>3872</v>
      </c>
      <c r="B6" s="1" t="s">
        <v>3809</v>
      </c>
      <c r="C6" s="1" t="n">
        <v>82</v>
      </c>
      <c r="D6" s="1" t="s">
        <v>6474</v>
      </c>
    </row>
    <row r="7" customFormat="false" ht="15" hidden="false" customHeight="true" outlineLevel="0" collapsed="false">
      <c r="A7" s="1" t="s">
        <v>3854</v>
      </c>
      <c r="B7" s="1" t="s">
        <v>3813</v>
      </c>
      <c r="C7" s="1" t="n">
        <v>94</v>
      </c>
      <c r="D7" s="1" t="s">
        <v>6475</v>
      </c>
    </row>
    <row r="8" customFormat="false" ht="15" hidden="false" customHeight="true" outlineLevel="0" collapsed="false">
      <c r="A8" s="1" t="s">
        <v>3944</v>
      </c>
      <c r="B8" s="1" t="s">
        <v>3813</v>
      </c>
      <c r="C8" s="1" t="n">
        <v>605</v>
      </c>
      <c r="D8" s="1" t="s">
        <v>6476</v>
      </c>
    </row>
    <row r="9" customFormat="false" ht="15" hidden="false" customHeight="true" outlineLevel="0" collapsed="false">
      <c r="A9" s="1" t="s">
        <v>3812</v>
      </c>
      <c r="B9" s="1" t="s">
        <v>3813</v>
      </c>
      <c r="C9" s="1" t="n">
        <v>176</v>
      </c>
      <c r="D9" s="1" t="s">
        <v>6477</v>
      </c>
    </row>
    <row r="10" customFormat="false" ht="15" hidden="false" customHeight="true" outlineLevel="0" collapsed="false">
      <c r="A10" s="1" t="s">
        <v>4023</v>
      </c>
      <c r="B10" s="1" t="s">
        <v>3813</v>
      </c>
      <c r="C10" s="1" t="n">
        <v>468</v>
      </c>
      <c r="D10" s="1" t="s">
        <v>6478</v>
      </c>
    </row>
    <row r="11" customFormat="false" ht="15" hidden="false" customHeight="true" outlineLevel="0" collapsed="false">
      <c r="A11" s="1" t="s">
        <v>3927</v>
      </c>
      <c r="B11" s="1" t="s">
        <v>3928</v>
      </c>
      <c r="C11" s="1" t="n">
        <v>131</v>
      </c>
      <c r="D11" s="1" t="s">
        <v>6479</v>
      </c>
    </row>
    <row r="12" customFormat="false" ht="15" hidden="false" customHeight="true" outlineLevel="0" collapsed="false">
      <c r="A12" s="1" t="s">
        <v>3808</v>
      </c>
      <c r="B12" s="1" t="s">
        <v>3809</v>
      </c>
      <c r="C12" s="1" t="n">
        <v>1091</v>
      </c>
      <c r="D12" s="1" t="s">
        <v>6480</v>
      </c>
    </row>
    <row r="13" customFormat="false" ht="15" hidden="false" customHeight="true" outlineLevel="0" collapsed="false">
      <c r="A13" s="1" t="s">
        <v>4214</v>
      </c>
      <c r="B13" s="1" t="s">
        <v>4215</v>
      </c>
      <c r="C13" s="1" t="n">
        <v>6</v>
      </c>
      <c r="D13" s="1" t="s">
        <v>6481</v>
      </c>
    </row>
    <row r="14" customFormat="false" ht="15" hidden="false" customHeight="true" outlineLevel="0" collapsed="false">
      <c r="A14" s="1" t="s">
        <v>4424</v>
      </c>
      <c r="C14" s="1" t="n">
        <v>302</v>
      </c>
      <c r="D14" s="1" t="s">
        <v>6482</v>
      </c>
    </row>
    <row r="15" customFormat="false" ht="15" hidden="false" customHeight="true" outlineLevel="0" collapsed="false">
      <c r="A15" s="1" t="s">
        <v>3823</v>
      </c>
      <c r="C15" s="1" t="n">
        <v>740</v>
      </c>
      <c r="D15" s="1" t="s">
        <v>6483</v>
      </c>
    </row>
    <row r="16" customFormat="false" ht="15" hidden="false" customHeight="true" outlineLevel="0" collapsed="false">
      <c r="A16" s="1" t="s">
        <v>4320</v>
      </c>
      <c r="C16" s="1" t="n">
        <v>109</v>
      </c>
      <c r="D16" s="1" t="s">
        <v>6484</v>
      </c>
    </row>
    <row r="18" customFormat="false" ht="15" hidden="false" customHeight="true" outlineLevel="0" collapsed="false">
      <c r="A18" s="1" t="s">
        <v>6485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30"/>
    <col collapsed="false" customWidth="true" hidden="false" outlineLevel="0" max="5" min="5" style="1" width="80"/>
  </cols>
  <sheetData>
    <row r="1" customFormat="false" ht="15" hidden="false" customHeight="true" outlineLevel="0" collapsed="false">
      <c r="A1" s="195" t="s">
        <v>6486</v>
      </c>
      <c r="B1" s="195" t="s">
        <v>4</v>
      </c>
      <c r="C1" s="195" t="s">
        <v>6487</v>
      </c>
      <c r="D1" s="195" t="s">
        <v>6488</v>
      </c>
      <c r="E1" s="195" t="s">
        <v>6489</v>
      </c>
    </row>
    <row r="2" customFormat="false" ht="15" hidden="false" customHeight="true" outlineLevel="0" collapsed="false">
      <c r="A2" s="1" t="s">
        <v>6490</v>
      </c>
      <c r="B2" s="1" t="s">
        <v>698</v>
      </c>
      <c r="C2" s="1" t="n">
        <v>321</v>
      </c>
      <c r="D2" s="1" t="s">
        <v>6491</v>
      </c>
      <c r="E2" s="1" t="s">
        <v>6492</v>
      </c>
    </row>
    <row r="3" customFormat="false" ht="15" hidden="false" customHeight="true" outlineLevel="0" collapsed="false">
      <c r="A3" s="1" t="s">
        <v>6490</v>
      </c>
      <c r="B3" s="1" t="s">
        <v>1524</v>
      </c>
      <c r="C3" s="1" t="n">
        <v>746</v>
      </c>
      <c r="D3" s="1" t="s">
        <v>6491</v>
      </c>
      <c r="E3" s="1" t="s">
        <v>6493</v>
      </c>
    </row>
    <row r="4" customFormat="false" ht="15" hidden="false" customHeight="true" outlineLevel="0" collapsed="false">
      <c r="A4" s="1" t="s">
        <v>6490</v>
      </c>
      <c r="B4" s="1" t="s">
        <v>1716</v>
      </c>
      <c r="C4" s="1" t="n">
        <v>848</v>
      </c>
      <c r="D4" s="1" t="s">
        <v>6491</v>
      </c>
      <c r="E4" s="1" t="s">
        <v>6494</v>
      </c>
    </row>
    <row r="5" customFormat="false" ht="15" hidden="false" customHeight="true" outlineLevel="0" collapsed="false">
      <c r="A5" s="1" t="s">
        <v>6490</v>
      </c>
      <c r="B5" s="1" t="s">
        <v>2811</v>
      </c>
      <c r="C5" s="1" t="n">
        <v>1363</v>
      </c>
      <c r="D5" s="1" t="s">
        <v>6491</v>
      </c>
      <c r="E5" s="1" t="s">
        <v>6495</v>
      </c>
    </row>
    <row r="6" customFormat="false" ht="15" hidden="false" customHeight="true" outlineLevel="0" collapsed="false">
      <c r="A6" s="1" t="s">
        <v>6490</v>
      </c>
      <c r="B6" s="1" t="s">
        <v>2974</v>
      </c>
      <c r="C6" s="1" t="n">
        <v>1441</v>
      </c>
      <c r="D6" s="1" t="s">
        <v>6491</v>
      </c>
      <c r="E6" s="1" t="s">
        <v>6496</v>
      </c>
    </row>
    <row r="7" customFormat="false" ht="15" hidden="false" customHeight="true" outlineLevel="0" collapsed="false">
      <c r="A7" s="1" t="s">
        <v>6490</v>
      </c>
      <c r="B7" s="1" t="s">
        <v>3012</v>
      </c>
      <c r="C7" s="1" t="n">
        <v>1461</v>
      </c>
      <c r="D7" s="1" t="s">
        <v>6491</v>
      </c>
      <c r="E7" s="1" t="s">
        <v>6497</v>
      </c>
    </row>
    <row r="8" customFormat="false" ht="15" hidden="false" customHeight="true" outlineLevel="0" collapsed="false">
      <c r="A8" s="1" t="s">
        <v>6490</v>
      </c>
      <c r="B8" s="1" t="s">
        <v>3224</v>
      </c>
      <c r="C8" s="1" t="n">
        <v>1573</v>
      </c>
      <c r="D8" s="1" t="s">
        <v>6491</v>
      </c>
      <c r="E8" s="1" t="s">
        <v>6498</v>
      </c>
    </row>
    <row r="9" customFormat="false" ht="15" hidden="false" customHeight="true" outlineLevel="0" collapsed="false">
      <c r="A9" s="1" t="s">
        <v>6490</v>
      </c>
      <c r="B9" s="1" t="s">
        <v>3225</v>
      </c>
      <c r="C9" s="1" t="n">
        <v>1574</v>
      </c>
      <c r="D9" s="1" t="s">
        <v>6491</v>
      </c>
      <c r="E9" s="1" t="s">
        <v>6499</v>
      </c>
    </row>
    <row r="10" customFormat="false" ht="15" hidden="false" customHeight="true" outlineLevel="0" collapsed="false">
      <c r="A10" s="1" t="s">
        <v>6490</v>
      </c>
      <c r="B10" s="1" t="s">
        <v>3226</v>
      </c>
      <c r="C10" s="1" t="n">
        <v>1575</v>
      </c>
      <c r="D10" s="1" t="s">
        <v>6491</v>
      </c>
      <c r="E10" s="1" t="s">
        <v>6500</v>
      </c>
    </row>
    <row r="11" customFormat="false" ht="15" hidden="false" customHeight="true" outlineLevel="0" collapsed="false">
      <c r="A11" s="1" t="s">
        <v>6490</v>
      </c>
      <c r="B11" s="1" t="s">
        <v>3227</v>
      </c>
      <c r="C11" s="1" t="n">
        <v>1576</v>
      </c>
      <c r="D11" s="1" t="s">
        <v>6491</v>
      </c>
      <c r="E11" s="1" t="s">
        <v>6501</v>
      </c>
    </row>
    <row r="12" customFormat="false" ht="15" hidden="false" customHeight="true" outlineLevel="0" collapsed="false">
      <c r="A12" s="1" t="s">
        <v>6490</v>
      </c>
      <c r="B12" s="1" t="s">
        <v>1410</v>
      </c>
      <c r="C12" s="1" t="n">
        <v>687</v>
      </c>
      <c r="D12" s="1" t="s">
        <v>6502</v>
      </c>
      <c r="E12" s="1" t="s">
        <v>6503</v>
      </c>
    </row>
    <row r="13" customFormat="false" ht="15" hidden="false" customHeight="true" outlineLevel="0" collapsed="false">
      <c r="A13" s="1" t="s">
        <v>6490</v>
      </c>
      <c r="B13" s="1" t="s">
        <v>316</v>
      </c>
      <c r="C13" s="1" t="n">
        <v>137</v>
      </c>
      <c r="D13" s="1" t="s">
        <v>6502</v>
      </c>
      <c r="E13" s="1" t="s">
        <v>6503</v>
      </c>
    </row>
    <row r="14" customFormat="false" ht="15" hidden="false" customHeight="true" outlineLevel="0" collapsed="false">
      <c r="A14" s="1" t="s">
        <v>6490</v>
      </c>
      <c r="B14" s="1" t="s">
        <v>568</v>
      </c>
      <c r="C14" s="1" t="n">
        <v>258</v>
      </c>
      <c r="D14" s="1" t="s">
        <v>6502</v>
      </c>
      <c r="E14" s="1" t="s">
        <v>6503</v>
      </c>
    </row>
    <row r="15" customFormat="false" ht="15" hidden="false" customHeight="true" outlineLevel="0" collapsed="false">
      <c r="A15" s="1" t="s">
        <v>6490</v>
      </c>
      <c r="B15" s="1" t="s">
        <v>649</v>
      </c>
      <c r="C15" s="1" t="n">
        <v>302</v>
      </c>
      <c r="D15" s="1" t="s">
        <v>6502</v>
      </c>
      <c r="E15" s="1" t="s">
        <v>6503</v>
      </c>
    </row>
    <row r="16" customFormat="false" ht="15" hidden="false" customHeight="true" outlineLevel="0" collapsed="false">
      <c r="A16" s="1" t="s">
        <v>6490</v>
      </c>
      <c r="B16" s="1" t="s">
        <v>762</v>
      </c>
      <c r="C16" s="1" t="n">
        <v>353</v>
      </c>
      <c r="D16" s="1" t="s">
        <v>6502</v>
      </c>
      <c r="E16" s="1" t="s">
        <v>6504</v>
      </c>
    </row>
    <row r="17" customFormat="false" ht="15" hidden="false" customHeight="true" outlineLevel="0" collapsed="false">
      <c r="A17" s="1" t="s">
        <v>6490</v>
      </c>
      <c r="B17" s="1" t="s">
        <v>1462</v>
      </c>
      <c r="C17" s="1" t="n">
        <v>714</v>
      </c>
      <c r="D17" s="1" t="s">
        <v>6502</v>
      </c>
      <c r="E17" s="1" t="s">
        <v>6504</v>
      </c>
    </row>
    <row r="18" customFormat="false" ht="15" hidden="false" customHeight="true" outlineLevel="0" collapsed="false">
      <c r="A18" s="1" t="s">
        <v>6490</v>
      </c>
      <c r="B18" s="1" t="s">
        <v>1464</v>
      </c>
      <c r="C18" s="1" t="n">
        <v>715</v>
      </c>
      <c r="D18" s="1" t="s">
        <v>6502</v>
      </c>
      <c r="E18" s="1" t="s">
        <v>6504</v>
      </c>
    </row>
    <row r="19" customFormat="false" ht="15" hidden="false" customHeight="true" outlineLevel="0" collapsed="false">
      <c r="A19" s="1" t="s">
        <v>6490</v>
      </c>
      <c r="B19" s="1" t="s">
        <v>1528</v>
      </c>
      <c r="C19" s="1" t="n">
        <v>748</v>
      </c>
      <c r="D19" s="1" t="s">
        <v>6502</v>
      </c>
      <c r="E19" s="1" t="s">
        <v>6504</v>
      </c>
    </row>
    <row r="20" customFormat="false" ht="15" hidden="false" customHeight="true" outlineLevel="0" collapsed="false">
      <c r="A20" s="1" t="s">
        <v>6490</v>
      </c>
      <c r="B20" s="1" t="s">
        <v>2238</v>
      </c>
      <c r="C20" s="1" t="n">
        <v>1097</v>
      </c>
      <c r="D20" s="1" t="s">
        <v>6502</v>
      </c>
      <c r="E20" s="1" t="s">
        <v>6504</v>
      </c>
    </row>
    <row r="21" customFormat="false" ht="15" hidden="false" customHeight="true" outlineLevel="0" collapsed="false">
      <c r="A21" s="1" t="s">
        <v>6490</v>
      </c>
      <c r="B21" s="1" t="s">
        <v>2306</v>
      </c>
      <c r="C21" s="1" t="n">
        <v>1131</v>
      </c>
      <c r="D21" s="1" t="s">
        <v>6502</v>
      </c>
      <c r="E21" s="1" t="s">
        <v>6503</v>
      </c>
    </row>
    <row r="22" customFormat="false" ht="15" hidden="false" customHeight="true" outlineLevel="0" collapsed="false">
      <c r="A22" s="1" t="s">
        <v>6490</v>
      </c>
      <c r="B22" s="1" t="s">
        <v>2309</v>
      </c>
      <c r="C22" s="1" t="n">
        <v>1132</v>
      </c>
      <c r="D22" s="1" t="s">
        <v>6502</v>
      </c>
      <c r="E22" s="1" t="s">
        <v>6503</v>
      </c>
    </row>
    <row r="23" customFormat="false" ht="15" hidden="false" customHeight="true" outlineLevel="0" collapsed="false">
      <c r="A23" s="1" t="s">
        <v>6490</v>
      </c>
      <c r="B23" s="1" t="s">
        <v>2318</v>
      </c>
      <c r="C23" s="1" t="n">
        <v>1135</v>
      </c>
      <c r="D23" s="1" t="s">
        <v>6502</v>
      </c>
      <c r="E23" s="1" t="s">
        <v>6504</v>
      </c>
    </row>
    <row r="24" customFormat="false" ht="15" hidden="false" customHeight="true" outlineLevel="0" collapsed="false">
      <c r="A24" s="1" t="s">
        <v>6490</v>
      </c>
      <c r="B24" s="1" t="s">
        <v>2324</v>
      </c>
      <c r="C24" s="1" t="n">
        <v>1137</v>
      </c>
      <c r="D24" s="1" t="s">
        <v>6502</v>
      </c>
      <c r="E24" s="1" t="s">
        <v>6504</v>
      </c>
    </row>
    <row r="25" customFormat="false" ht="15" hidden="false" customHeight="true" outlineLevel="0" collapsed="false">
      <c r="A25" s="1" t="s">
        <v>6490</v>
      </c>
      <c r="B25" s="1" t="s">
        <v>2327</v>
      </c>
      <c r="C25" s="1" t="n">
        <v>1138</v>
      </c>
      <c r="D25" s="1" t="s">
        <v>6502</v>
      </c>
      <c r="E25" s="1" t="s">
        <v>6504</v>
      </c>
    </row>
    <row r="26" customFormat="false" ht="15" hidden="false" customHeight="true" outlineLevel="0" collapsed="false">
      <c r="A26" s="1" t="s">
        <v>6490</v>
      </c>
      <c r="B26" s="1" t="s">
        <v>2133</v>
      </c>
      <c r="C26" s="1" t="n">
        <v>1045</v>
      </c>
      <c r="D26" s="1" t="s">
        <v>6505</v>
      </c>
      <c r="E26" s="1" t="s">
        <v>6506</v>
      </c>
    </row>
    <row r="27" customFormat="false" ht="15" hidden="false" customHeight="true" outlineLevel="0" collapsed="false">
      <c r="A27" s="1" t="s">
        <v>6490</v>
      </c>
      <c r="B27" s="1" t="s">
        <v>1512</v>
      </c>
      <c r="C27" s="1" t="n">
        <v>739</v>
      </c>
      <c r="D27" s="1" t="s">
        <v>6505</v>
      </c>
      <c r="E27" s="1" t="s">
        <v>6506</v>
      </c>
    </row>
    <row r="28" customFormat="false" ht="15" hidden="false" customHeight="true" outlineLevel="0" collapsed="false">
      <c r="A28" s="1" t="s">
        <v>6490</v>
      </c>
      <c r="B28" s="1" t="s">
        <v>3357</v>
      </c>
      <c r="C28" s="1" t="n">
        <v>1657</v>
      </c>
      <c r="D28" s="1" t="s">
        <v>6507</v>
      </c>
      <c r="E28" s="1" t="s">
        <v>6508</v>
      </c>
    </row>
    <row r="29" customFormat="false" ht="15" hidden="false" customHeight="true" outlineLevel="0" collapsed="false">
      <c r="A29" s="1" t="s">
        <v>6490</v>
      </c>
      <c r="B29" s="1" t="s">
        <v>3373</v>
      </c>
      <c r="C29" s="1" t="n">
        <v>1665</v>
      </c>
      <c r="D29" s="1" t="s">
        <v>6507</v>
      </c>
      <c r="E29" s="1" t="s">
        <v>6508</v>
      </c>
    </row>
    <row r="30" customFormat="false" ht="15" hidden="false" customHeight="true" outlineLevel="0" collapsed="false">
      <c r="A30" s="1" t="s">
        <v>6490</v>
      </c>
      <c r="B30" s="1" t="s">
        <v>3379</v>
      </c>
      <c r="C30" s="1" t="n">
        <v>1668</v>
      </c>
      <c r="D30" s="1" t="s">
        <v>6507</v>
      </c>
      <c r="E30" s="1" t="s">
        <v>6508</v>
      </c>
    </row>
    <row r="31" customFormat="false" ht="15" hidden="false" customHeight="true" outlineLevel="0" collapsed="false">
      <c r="A31" s="1" t="s">
        <v>6490</v>
      </c>
      <c r="B31" s="1" t="s">
        <v>2697</v>
      </c>
      <c r="C31" s="1" t="n">
        <v>1309</v>
      </c>
      <c r="D31" s="1" t="s">
        <v>6509</v>
      </c>
      <c r="E31" s="1" t="s">
        <v>6510</v>
      </c>
    </row>
    <row r="32" customFormat="false" ht="15" hidden="false" customHeight="true" outlineLevel="0" collapsed="false">
      <c r="A32" s="1" t="s">
        <v>6490</v>
      </c>
      <c r="B32" s="1" t="s">
        <v>3040</v>
      </c>
      <c r="C32" s="1" t="n">
        <v>1473</v>
      </c>
      <c r="D32" s="1" t="s">
        <v>6511</v>
      </c>
      <c r="E32" s="1" t="s">
        <v>6512</v>
      </c>
    </row>
    <row r="33" customFormat="false" ht="15" hidden="false" customHeight="true" outlineLevel="0" collapsed="false">
      <c r="A33" s="1" t="s">
        <v>6490</v>
      </c>
      <c r="B33" s="1" t="s">
        <v>3083</v>
      </c>
      <c r="C33" s="1" t="n">
        <v>1493</v>
      </c>
      <c r="D33" s="1" t="s">
        <v>6511</v>
      </c>
      <c r="E33" s="1" t="s">
        <v>6512</v>
      </c>
    </row>
    <row r="34" customFormat="false" ht="15" hidden="false" customHeight="true" outlineLevel="0" collapsed="false">
      <c r="A34" s="1" t="s">
        <v>6490</v>
      </c>
      <c r="B34" s="1" t="s">
        <v>3156</v>
      </c>
      <c r="C34" s="1" t="n">
        <v>1529</v>
      </c>
      <c r="D34" s="1" t="s">
        <v>6511</v>
      </c>
      <c r="E34" s="1" t="s">
        <v>6512</v>
      </c>
    </row>
    <row r="35" customFormat="false" ht="15" hidden="false" customHeight="true" outlineLevel="0" collapsed="false">
      <c r="A35" s="1" t="s">
        <v>6490</v>
      </c>
      <c r="B35" s="1" t="s">
        <v>55</v>
      </c>
      <c r="C35" s="1" t="n">
        <v>14</v>
      </c>
      <c r="D35" s="1" t="s">
        <v>6513</v>
      </c>
      <c r="E35" s="1" t="s">
        <v>6514</v>
      </c>
    </row>
    <row r="36" customFormat="false" ht="15" hidden="false" customHeight="true" outlineLevel="0" collapsed="false">
      <c r="A36" s="1" t="s">
        <v>6490</v>
      </c>
      <c r="B36" s="1" t="s">
        <v>62</v>
      </c>
      <c r="C36" s="1" t="n">
        <v>16</v>
      </c>
      <c r="D36" s="1" t="s">
        <v>6513</v>
      </c>
      <c r="E36" s="1" t="s">
        <v>6515</v>
      </c>
    </row>
    <row r="37" customFormat="false" ht="15" hidden="false" customHeight="true" outlineLevel="0" collapsed="false">
      <c r="A37" s="1" t="s">
        <v>6490</v>
      </c>
      <c r="B37" s="1" t="s">
        <v>72</v>
      </c>
      <c r="C37" s="1" t="n">
        <v>19</v>
      </c>
      <c r="D37" s="1" t="s">
        <v>6513</v>
      </c>
      <c r="E37" s="1" t="s">
        <v>6516</v>
      </c>
    </row>
    <row r="38" customFormat="false" ht="15" hidden="false" customHeight="true" outlineLevel="0" collapsed="false">
      <c r="A38" s="1" t="s">
        <v>6490</v>
      </c>
      <c r="B38" s="1" t="s">
        <v>88</v>
      </c>
      <c r="C38" s="1" t="n">
        <v>25</v>
      </c>
      <c r="D38" s="1" t="s">
        <v>6513</v>
      </c>
      <c r="E38" s="1" t="s">
        <v>6517</v>
      </c>
    </row>
    <row r="39" customFormat="false" ht="15" hidden="false" customHeight="true" outlineLevel="0" collapsed="false">
      <c r="A39" s="1" t="s">
        <v>6490</v>
      </c>
      <c r="B39" s="1" t="s">
        <v>1585</v>
      </c>
      <c r="C39" s="1" t="n">
        <v>782</v>
      </c>
      <c r="D39" s="1" t="s">
        <v>6513</v>
      </c>
      <c r="E39" s="1" t="s">
        <v>6518</v>
      </c>
    </row>
    <row r="40" customFormat="false" ht="15" hidden="false" customHeight="true" outlineLevel="0" collapsed="false">
      <c r="A40" s="1" t="s">
        <v>6490</v>
      </c>
      <c r="B40" s="1" t="s">
        <v>179</v>
      </c>
      <c r="C40" s="1" t="n">
        <v>63</v>
      </c>
      <c r="D40" s="1" t="s">
        <v>6513</v>
      </c>
      <c r="E40" s="1" t="s">
        <v>6519</v>
      </c>
    </row>
    <row r="41" customFormat="false" ht="15" hidden="false" customHeight="true" outlineLevel="0" collapsed="false">
      <c r="A41" s="1" t="s">
        <v>6490</v>
      </c>
      <c r="B41" s="1" t="s">
        <v>259</v>
      </c>
      <c r="C41" s="1" t="n">
        <v>110</v>
      </c>
      <c r="D41" s="1" t="s">
        <v>6513</v>
      </c>
      <c r="E41" s="1" t="s">
        <v>6520</v>
      </c>
    </row>
    <row r="42" customFormat="false" ht="15" hidden="false" customHeight="true" outlineLevel="0" collapsed="false">
      <c r="A42" s="1" t="s">
        <v>6490</v>
      </c>
      <c r="B42" s="1" t="s">
        <v>1070</v>
      </c>
      <c r="C42" s="1" t="n">
        <v>514</v>
      </c>
      <c r="D42" s="1" t="s">
        <v>6513</v>
      </c>
      <c r="E42" s="1" t="s">
        <v>6521</v>
      </c>
    </row>
    <row r="43" customFormat="false" ht="15" hidden="false" customHeight="true" outlineLevel="0" collapsed="false">
      <c r="A43" s="1" t="s">
        <v>6490</v>
      </c>
      <c r="B43" s="1" t="s">
        <v>328</v>
      </c>
      <c r="C43" s="1" t="n">
        <v>144</v>
      </c>
      <c r="D43" s="1" t="s">
        <v>6513</v>
      </c>
      <c r="E43" s="1" t="s">
        <v>6522</v>
      </c>
    </row>
    <row r="44" customFormat="false" ht="15" hidden="false" customHeight="true" outlineLevel="0" collapsed="false">
      <c r="A44" s="1" t="s">
        <v>6490</v>
      </c>
      <c r="B44" s="1" t="s">
        <v>333</v>
      </c>
      <c r="C44" s="1" t="n">
        <v>146</v>
      </c>
      <c r="D44" s="1" t="s">
        <v>6513</v>
      </c>
      <c r="E44" s="1" t="s">
        <v>6523</v>
      </c>
    </row>
    <row r="45" customFormat="false" ht="15" hidden="false" customHeight="true" outlineLevel="0" collapsed="false">
      <c r="A45" s="1" t="s">
        <v>6490</v>
      </c>
      <c r="B45" s="1" t="s">
        <v>336</v>
      </c>
      <c r="C45" s="1" t="n">
        <v>147</v>
      </c>
      <c r="D45" s="1" t="s">
        <v>6513</v>
      </c>
      <c r="E45" s="1" t="s">
        <v>6524</v>
      </c>
    </row>
    <row r="46" customFormat="false" ht="15" hidden="false" customHeight="true" outlineLevel="0" collapsed="false">
      <c r="A46" s="1" t="s">
        <v>6490</v>
      </c>
      <c r="B46" s="1" t="s">
        <v>475</v>
      </c>
      <c r="C46" s="1" t="n">
        <v>212</v>
      </c>
      <c r="D46" s="1" t="s">
        <v>6513</v>
      </c>
      <c r="E46" s="1" t="s">
        <v>6525</v>
      </c>
    </row>
    <row r="47" customFormat="false" ht="15" hidden="false" customHeight="true" outlineLevel="0" collapsed="false">
      <c r="A47" s="1" t="s">
        <v>6490</v>
      </c>
      <c r="B47" s="1" t="s">
        <v>493</v>
      </c>
      <c r="C47" s="1" t="n">
        <v>221</v>
      </c>
      <c r="D47" s="1" t="s">
        <v>6513</v>
      </c>
      <c r="E47" s="1" t="s">
        <v>6526</v>
      </c>
    </row>
    <row r="48" customFormat="false" ht="15" hidden="false" customHeight="true" outlineLevel="0" collapsed="false">
      <c r="A48" s="1" t="s">
        <v>6490</v>
      </c>
      <c r="B48" s="1" t="s">
        <v>503</v>
      </c>
      <c r="C48" s="1" t="n">
        <v>226</v>
      </c>
      <c r="D48" s="1" t="s">
        <v>6513</v>
      </c>
      <c r="E48" s="1" t="s">
        <v>6527</v>
      </c>
    </row>
    <row r="49" customFormat="false" ht="15" hidden="false" customHeight="true" outlineLevel="0" collapsed="false">
      <c r="A49" s="1" t="s">
        <v>6490</v>
      </c>
      <c r="B49" s="1" t="s">
        <v>510</v>
      </c>
      <c r="C49" s="1" t="n">
        <v>229</v>
      </c>
      <c r="D49" s="1" t="s">
        <v>6513</v>
      </c>
      <c r="E49" s="1" t="s">
        <v>6528</v>
      </c>
    </row>
    <row r="50" customFormat="false" ht="15" hidden="false" customHeight="true" outlineLevel="0" collapsed="false">
      <c r="A50" s="1" t="s">
        <v>6490</v>
      </c>
      <c r="B50" s="1" t="s">
        <v>582</v>
      </c>
      <c r="C50" s="1" t="n">
        <v>266</v>
      </c>
      <c r="D50" s="1" t="s">
        <v>6513</v>
      </c>
      <c r="E50" s="1" t="s">
        <v>6529</v>
      </c>
    </row>
    <row r="51" customFormat="false" ht="15" hidden="false" customHeight="true" outlineLevel="0" collapsed="false">
      <c r="A51" s="1" t="s">
        <v>6490</v>
      </c>
      <c r="B51" s="1" t="s">
        <v>600</v>
      </c>
      <c r="C51" s="1" t="n">
        <v>279</v>
      </c>
      <c r="D51" s="1" t="s">
        <v>6513</v>
      </c>
      <c r="E51" s="1" t="s">
        <v>6530</v>
      </c>
    </row>
    <row r="52" customFormat="false" ht="15" hidden="false" customHeight="true" outlineLevel="0" collapsed="false">
      <c r="A52" s="1" t="s">
        <v>6490</v>
      </c>
      <c r="B52" s="1" t="s">
        <v>608</v>
      </c>
      <c r="C52" s="1" t="n">
        <v>285</v>
      </c>
      <c r="D52" s="1" t="s">
        <v>6513</v>
      </c>
      <c r="E52" s="1" t="s">
        <v>6531</v>
      </c>
    </row>
    <row r="53" customFormat="false" ht="15" hidden="false" customHeight="true" outlineLevel="0" collapsed="false">
      <c r="A53" s="1" t="s">
        <v>6490</v>
      </c>
      <c r="B53" s="1" t="s">
        <v>649</v>
      </c>
      <c r="C53" s="1" t="n">
        <v>302</v>
      </c>
      <c r="D53" s="1" t="s">
        <v>6513</v>
      </c>
      <c r="E53" s="1" t="s">
        <v>6532</v>
      </c>
    </row>
    <row r="54" customFormat="false" ht="15" hidden="false" customHeight="true" outlineLevel="0" collapsed="false">
      <c r="A54" s="1" t="s">
        <v>6490</v>
      </c>
      <c r="B54" s="1" t="s">
        <v>1345</v>
      </c>
      <c r="C54" s="1" t="n">
        <v>655</v>
      </c>
      <c r="D54" s="1" t="s">
        <v>6513</v>
      </c>
      <c r="E54" s="1" t="s">
        <v>6533</v>
      </c>
    </row>
    <row r="55" customFormat="false" ht="15" hidden="false" customHeight="true" outlineLevel="0" collapsed="false">
      <c r="A55" s="1" t="s">
        <v>6490</v>
      </c>
      <c r="B55" s="1" t="s">
        <v>1357</v>
      </c>
      <c r="C55" s="1" t="n">
        <v>661</v>
      </c>
      <c r="D55" s="1" t="s">
        <v>6513</v>
      </c>
      <c r="E55" s="1" t="s">
        <v>6534</v>
      </c>
    </row>
    <row r="56" customFormat="false" ht="15" hidden="false" customHeight="true" outlineLevel="0" collapsed="false">
      <c r="A56" s="1" t="s">
        <v>6490</v>
      </c>
      <c r="B56" s="1" t="s">
        <v>1322</v>
      </c>
      <c r="C56" s="1" t="n">
        <v>643</v>
      </c>
      <c r="D56" s="1" t="s">
        <v>6513</v>
      </c>
      <c r="E56" s="1" t="s">
        <v>6535</v>
      </c>
    </row>
    <row r="57" customFormat="false" ht="15" hidden="false" customHeight="true" outlineLevel="0" collapsed="false">
      <c r="A57" s="1" t="s">
        <v>6490</v>
      </c>
      <c r="B57" s="1" t="s">
        <v>1787</v>
      </c>
      <c r="C57" s="1" t="n">
        <v>884</v>
      </c>
      <c r="D57" s="1" t="s">
        <v>6513</v>
      </c>
      <c r="E57" s="1" t="s">
        <v>6536</v>
      </c>
    </row>
    <row r="58" customFormat="false" ht="15" hidden="false" customHeight="true" outlineLevel="0" collapsed="false">
      <c r="A58" s="1" t="s">
        <v>6490</v>
      </c>
      <c r="B58" s="1" t="s">
        <v>752</v>
      </c>
      <c r="C58" s="1" t="n">
        <v>348</v>
      </c>
      <c r="D58" s="1" t="s">
        <v>6513</v>
      </c>
      <c r="E58" s="1" t="s">
        <v>6537</v>
      </c>
    </row>
    <row r="59" customFormat="false" ht="15" hidden="false" customHeight="true" outlineLevel="0" collapsed="false">
      <c r="A59" s="1" t="s">
        <v>6490</v>
      </c>
      <c r="B59" s="1" t="s">
        <v>2438</v>
      </c>
      <c r="C59" s="1" t="n">
        <v>1190</v>
      </c>
      <c r="D59" s="1" t="s">
        <v>6513</v>
      </c>
      <c r="E59" s="1" t="s">
        <v>6538</v>
      </c>
    </row>
    <row r="60" customFormat="false" ht="15" hidden="false" customHeight="true" outlineLevel="0" collapsed="false">
      <c r="A60" s="1" t="s">
        <v>6490</v>
      </c>
      <c r="B60" s="1" t="s">
        <v>2385</v>
      </c>
      <c r="C60" s="1" t="n">
        <v>1164</v>
      </c>
      <c r="D60" s="1" t="s">
        <v>6513</v>
      </c>
      <c r="E60" s="1" t="s">
        <v>6539</v>
      </c>
    </row>
    <row r="61" customFormat="false" ht="15" hidden="false" customHeight="true" outlineLevel="0" collapsed="false">
      <c r="A61" s="1" t="s">
        <v>6490</v>
      </c>
      <c r="B61" s="1" t="s">
        <v>713</v>
      </c>
      <c r="C61" s="1" t="n">
        <v>328</v>
      </c>
      <c r="D61" s="1" t="s">
        <v>6513</v>
      </c>
      <c r="E61" s="1" t="s">
        <v>6540</v>
      </c>
    </row>
    <row r="62" customFormat="false" ht="15" hidden="false" customHeight="true" outlineLevel="0" collapsed="false">
      <c r="A62" s="1" t="s">
        <v>6490</v>
      </c>
      <c r="B62" s="1" t="s">
        <v>715</v>
      </c>
      <c r="C62" s="1" t="n">
        <v>329</v>
      </c>
      <c r="D62" s="1" t="s">
        <v>6513</v>
      </c>
      <c r="E62" s="1" t="s">
        <v>6541</v>
      </c>
    </row>
    <row r="63" customFormat="false" ht="15" hidden="false" customHeight="true" outlineLevel="0" collapsed="false">
      <c r="A63" s="1" t="s">
        <v>6490</v>
      </c>
      <c r="B63" s="1" t="s">
        <v>717</v>
      </c>
      <c r="C63" s="1" t="n">
        <v>330</v>
      </c>
      <c r="D63" s="1" t="s">
        <v>6513</v>
      </c>
      <c r="E63" s="1" t="s">
        <v>6542</v>
      </c>
    </row>
    <row r="64" customFormat="false" ht="15" hidden="false" customHeight="true" outlineLevel="0" collapsed="false">
      <c r="A64" s="1" t="s">
        <v>6490</v>
      </c>
      <c r="B64" s="1" t="s">
        <v>723</v>
      </c>
      <c r="C64" s="1" t="n">
        <v>333</v>
      </c>
      <c r="D64" s="1" t="s">
        <v>6513</v>
      </c>
      <c r="E64" s="1" t="s">
        <v>6543</v>
      </c>
    </row>
    <row r="65" customFormat="false" ht="15" hidden="false" customHeight="true" outlineLevel="0" collapsed="false">
      <c r="A65" s="1" t="s">
        <v>6490</v>
      </c>
      <c r="B65" s="1" t="s">
        <v>725</v>
      </c>
      <c r="C65" s="1" t="n">
        <v>334</v>
      </c>
      <c r="D65" s="1" t="s">
        <v>6513</v>
      </c>
      <c r="E65" s="1" t="s">
        <v>6544</v>
      </c>
    </row>
    <row r="66" customFormat="false" ht="15" hidden="false" customHeight="true" outlineLevel="0" collapsed="false">
      <c r="A66" s="1" t="s">
        <v>6490</v>
      </c>
      <c r="B66" s="1" t="s">
        <v>728</v>
      </c>
      <c r="C66" s="1" t="n">
        <v>335</v>
      </c>
      <c r="D66" s="1" t="s">
        <v>6513</v>
      </c>
      <c r="E66" s="1" t="s">
        <v>6543</v>
      </c>
    </row>
    <row r="67" customFormat="false" ht="15" hidden="false" customHeight="true" outlineLevel="0" collapsed="false">
      <c r="A67" s="1" t="s">
        <v>6490</v>
      </c>
      <c r="B67" s="1" t="s">
        <v>729</v>
      </c>
      <c r="C67" s="1" t="n">
        <v>336</v>
      </c>
      <c r="D67" s="1" t="s">
        <v>6513</v>
      </c>
      <c r="E67" s="1" t="s">
        <v>6544</v>
      </c>
    </row>
    <row r="68" customFormat="false" ht="15" hidden="false" customHeight="true" outlineLevel="0" collapsed="false">
      <c r="A68" s="1" t="s">
        <v>6490</v>
      </c>
      <c r="B68" s="1" t="s">
        <v>734</v>
      </c>
      <c r="C68" s="1" t="n">
        <v>339</v>
      </c>
      <c r="D68" s="1" t="s">
        <v>6513</v>
      </c>
      <c r="E68" s="1" t="s">
        <v>6545</v>
      </c>
    </row>
    <row r="69" customFormat="false" ht="15" hidden="false" customHeight="true" outlineLevel="0" collapsed="false">
      <c r="A69" s="1" t="s">
        <v>6490</v>
      </c>
      <c r="B69" s="1" t="s">
        <v>2678</v>
      </c>
      <c r="C69" s="1" t="n">
        <v>1301</v>
      </c>
      <c r="D69" s="1" t="s">
        <v>6513</v>
      </c>
      <c r="E69" s="1" t="s">
        <v>6546</v>
      </c>
    </row>
    <row r="70" customFormat="false" ht="15" hidden="false" customHeight="true" outlineLevel="0" collapsed="false">
      <c r="A70" s="1" t="s">
        <v>6490</v>
      </c>
      <c r="B70" s="1" t="s">
        <v>2697</v>
      </c>
      <c r="C70" s="1" t="n">
        <v>1309</v>
      </c>
      <c r="D70" s="1" t="s">
        <v>6513</v>
      </c>
      <c r="E70" s="1" t="s">
        <v>6547</v>
      </c>
    </row>
    <row r="71" customFormat="false" ht="15" hidden="false" customHeight="true" outlineLevel="0" collapsed="false">
      <c r="A71" s="1" t="s">
        <v>6490</v>
      </c>
      <c r="B71" s="1" t="s">
        <v>2789</v>
      </c>
      <c r="C71" s="1" t="n">
        <v>1353</v>
      </c>
      <c r="D71" s="1" t="s">
        <v>6513</v>
      </c>
      <c r="E71" s="1" t="s">
        <v>6548</v>
      </c>
    </row>
    <row r="72" customFormat="false" ht="15" hidden="false" customHeight="true" outlineLevel="0" collapsed="false">
      <c r="A72" s="1" t="s">
        <v>6490</v>
      </c>
      <c r="B72" s="1" t="s">
        <v>2926</v>
      </c>
      <c r="C72" s="1" t="n">
        <v>1419</v>
      </c>
      <c r="D72" s="1" t="s">
        <v>6513</v>
      </c>
      <c r="E72" s="1" t="s">
        <v>6549</v>
      </c>
    </row>
    <row r="73" customFormat="false" ht="15" hidden="false" customHeight="true" outlineLevel="0" collapsed="false">
      <c r="A73" s="1" t="s">
        <v>6490</v>
      </c>
      <c r="B73" s="1" t="s">
        <v>2928</v>
      </c>
      <c r="C73" s="1" t="n">
        <v>1420</v>
      </c>
      <c r="D73" s="1" t="s">
        <v>6513</v>
      </c>
      <c r="E73" s="1" t="s">
        <v>6550</v>
      </c>
    </row>
    <row r="74" customFormat="false" ht="15" hidden="false" customHeight="true" outlineLevel="0" collapsed="false">
      <c r="A74" s="1" t="s">
        <v>6490</v>
      </c>
      <c r="B74" s="1" t="s">
        <v>3255</v>
      </c>
      <c r="C74" s="1" t="n">
        <v>1590</v>
      </c>
      <c r="D74" s="1" t="s">
        <v>6513</v>
      </c>
      <c r="E74" s="1" t="s">
        <v>6551</v>
      </c>
    </row>
    <row r="75" customFormat="false" ht="15" hidden="false" customHeight="true" outlineLevel="0" collapsed="false">
      <c r="A75" s="1" t="s">
        <v>6490</v>
      </c>
      <c r="B75" s="1" t="s">
        <v>3260</v>
      </c>
      <c r="C75" s="1" t="n">
        <v>1592</v>
      </c>
      <c r="D75" s="1" t="s">
        <v>6513</v>
      </c>
      <c r="E75" s="1" t="s">
        <v>6552</v>
      </c>
    </row>
    <row r="76" customFormat="false" ht="15" hidden="false" customHeight="true" outlineLevel="0" collapsed="false">
      <c r="A76" s="1" t="s">
        <v>6490</v>
      </c>
      <c r="B76" s="1" t="s">
        <v>3262</v>
      </c>
      <c r="C76" s="1" t="n">
        <v>1593</v>
      </c>
      <c r="D76" s="1" t="s">
        <v>6513</v>
      </c>
      <c r="E76" s="1" t="s">
        <v>6553</v>
      </c>
    </row>
    <row r="77" customFormat="false" ht="15" hidden="false" customHeight="true" outlineLevel="0" collapsed="false">
      <c r="A77" s="1" t="s">
        <v>6490</v>
      </c>
      <c r="B77" s="1" t="s">
        <v>3264</v>
      </c>
      <c r="C77" s="1" t="n">
        <v>1594</v>
      </c>
      <c r="D77" s="1" t="s">
        <v>6513</v>
      </c>
      <c r="E77" s="1" t="s">
        <v>6554</v>
      </c>
    </row>
    <row r="78" customFormat="false" ht="15" hidden="false" customHeight="true" outlineLevel="0" collapsed="false">
      <c r="A78" s="1" t="s">
        <v>6490</v>
      </c>
      <c r="B78" s="1" t="s">
        <v>3322</v>
      </c>
      <c r="C78" s="1" t="n">
        <v>1634</v>
      </c>
      <c r="D78" s="1" t="s">
        <v>6513</v>
      </c>
      <c r="E78" s="1" t="s">
        <v>6555</v>
      </c>
    </row>
    <row r="79" customFormat="false" ht="15" hidden="false" customHeight="true" outlineLevel="0" collapsed="false">
      <c r="A79" s="1" t="s">
        <v>6490</v>
      </c>
      <c r="B79" s="1" t="s">
        <v>3326</v>
      </c>
      <c r="C79" s="1" t="n">
        <v>1637</v>
      </c>
      <c r="D79" s="1" t="s">
        <v>6513</v>
      </c>
      <c r="E79" s="1" t="s">
        <v>6556</v>
      </c>
    </row>
    <row r="80" customFormat="false" ht="15" hidden="false" customHeight="true" outlineLevel="0" collapsed="false">
      <c r="A80" s="1" t="s">
        <v>6490</v>
      </c>
      <c r="B80" s="1" t="s">
        <v>3327</v>
      </c>
      <c r="C80" s="1" t="n">
        <v>1638</v>
      </c>
      <c r="D80" s="1" t="s">
        <v>6513</v>
      </c>
      <c r="E80" s="1" t="s">
        <v>6557</v>
      </c>
    </row>
    <row r="81" customFormat="false" ht="15" hidden="false" customHeight="true" outlineLevel="0" collapsed="false">
      <c r="A81" s="1" t="s">
        <v>6490</v>
      </c>
      <c r="B81" s="1" t="s">
        <v>3328</v>
      </c>
      <c r="C81" s="1" t="n">
        <v>1639</v>
      </c>
      <c r="D81" s="1" t="s">
        <v>6513</v>
      </c>
      <c r="E81" s="1" t="s">
        <v>6558</v>
      </c>
    </row>
    <row r="82" customFormat="false" ht="15" hidden="false" customHeight="true" outlineLevel="0" collapsed="false">
      <c r="A82" s="1" t="s">
        <v>6490</v>
      </c>
      <c r="B82" s="1" t="s">
        <v>3329</v>
      </c>
      <c r="C82" s="1" t="n">
        <v>1640</v>
      </c>
      <c r="D82" s="1" t="s">
        <v>6513</v>
      </c>
      <c r="E82" s="1" t="s">
        <v>6559</v>
      </c>
    </row>
    <row r="83" customFormat="false" ht="15" hidden="false" customHeight="true" outlineLevel="0" collapsed="false">
      <c r="A83" s="1" t="s">
        <v>6490</v>
      </c>
      <c r="B83" s="1" t="s">
        <v>3330</v>
      </c>
      <c r="C83" s="1" t="n">
        <v>1641</v>
      </c>
      <c r="D83" s="1" t="s">
        <v>6513</v>
      </c>
      <c r="E83" s="1" t="s">
        <v>6560</v>
      </c>
    </row>
    <row r="84" customFormat="false" ht="15" hidden="false" customHeight="true" outlineLevel="0" collapsed="false">
      <c r="A84" s="1" t="s">
        <v>6490</v>
      </c>
      <c r="B84" s="1" t="s">
        <v>3532</v>
      </c>
      <c r="C84" s="1" t="n">
        <v>1743</v>
      </c>
      <c r="D84" s="1" t="s">
        <v>6513</v>
      </c>
      <c r="E84" s="1" t="s">
        <v>6561</v>
      </c>
    </row>
    <row r="85" customFormat="false" ht="15" hidden="false" customHeight="true" outlineLevel="0" collapsed="false">
      <c r="A85" s="1" t="s">
        <v>6490</v>
      </c>
      <c r="B85" s="1" t="s">
        <v>3534</v>
      </c>
      <c r="C85" s="1" t="n">
        <v>1744</v>
      </c>
      <c r="D85" s="1" t="s">
        <v>6513</v>
      </c>
      <c r="E85" s="1" t="s">
        <v>6562</v>
      </c>
    </row>
    <row r="86" customFormat="false" ht="15" hidden="false" customHeight="true" outlineLevel="0" collapsed="false">
      <c r="A86" s="1" t="s">
        <v>6490</v>
      </c>
      <c r="B86" s="1" t="s">
        <v>3536</v>
      </c>
      <c r="C86" s="1" t="n">
        <v>1745</v>
      </c>
      <c r="D86" s="1" t="s">
        <v>6513</v>
      </c>
      <c r="E86" s="1" t="s">
        <v>6563</v>
      </c>
    </row>
    <row r="87" customFormat="false" ht="15" hidden="false" customHeight="true" outlineLevel="0" collapsed="false">
      <c r="A87" s="1" t="s">
        <v>6490</v>
      </c>
      <c r="B87" s="1" t="s">
        <v>3538</v>
      </c>
      <c r="C87" s="1" t="n">
        <v>1746</v>
      </c>
      <c r="D87" s="1" t="s">
        <v>6513</v>
      </c>
      <c r="E87" s="1" t="s">
        <v>6564</v>
      </c>
    </row>
    <row r="88" customFormat="false" ht="15" hidden="false" customHeight="true" outlineLevel="0" collapsed="false">
      <c r="A88" s="1" t="s">
        <v>6490</v>
      </c>
      <c r="B88" s="1" t="s">
        <v>3542</v>
      </c>
      <c r="C88" s="1" t="n">
        <v>1748</v>
      </c>
      <c r="D88" s="1" t="s">
        <v>6513</v>
      </c>
      <c r="E88" s="1" t="s">
        <v>6565</v>
      </c>
    </row>
    <row r="89" customFormat="false" ht="15" hidden="false" customHeight="true" outlineLevel="0" collapsed="false">
      <c r="A89" s="1" t="s">
        <v>6490</v>
      </c>
      <c r="B89" s="1" t="s">
        <v>3546</v>
      </c>
      <c r="C89" s="1" t="n">
        <v>1750</v>
      </c>
      <c r="D89" s="1" t="s">
        <v>6513</v>
      </c>
      <c r="E89" s="1" t="s">
        <v>6566</v>
      </c>
    </row>
    <row r="90" customFormat="false" ht="15" hidden="false" customHeight="true" outlineLevel="0" collapsed="false">
      <c r="A90" s="1" t="s">
        <v>6490</v>
      </c>
      <c r="B90" s="1" t="s">
        <v>3548</v>
      </c>
      <c r="C90" s="1" t="n">
        <v>1751</v>
      </c>
      <c r="D90" s="1" t="s">
        <v>6513</v>
      </c>
      <c r="E90" s="1" t="s">
        <v>6567</v>
      </c>
    </row>
    <row r="91" customFormat="false" ht="15" hidden="false" customHeight="true" outlineLevel="0" collapsed="false">
      <c r="A91" s="1" t="s">
        <v>6490</v>
      </c>
      <c r="B91" s="1" t="s">
        <v>3554</v>
      </c>
      <c r="C91" s="1" t="n">
        <v>1754</v>
      </c>
      <c r="D91" s="1" t="s">
        <v>6513</v>
      </c>
      <c r="E91" s="1" t="s">
        <v>6568</v>
      </c>
    </row>
    <row r="92" customFormat="false" ht="15" hidden="false" customHeight="true" outlineLevel="0" collapsed="false">
      <c r="A92" s="1" t="s">
        <v>6569</v>
      </c>
      <c r="B92" s="1" t="s">
        <v>756</v>
      </c>
      <c r="C92" s="1" t="n">
        <v>1670</v>
      </c>
      <c r="D92" s="1" t="s">
        <v>6502</v>
      </c>
      <c r="E92" s="1" t="s">
        <v>6570</v>
      </c>
    </row>
    <row r="93" customFormat="false" ht="15" hidden="false" customHeight="true" outlineLevel="0" collapsed="false">
      <c r="A93" s="1" t="s">
        <v>6569</v>
      </c>
      <c r="B93" s="1" t="s">
        <v>756</v>
      </c>
      <c r="C93" s="1" t="n">
        <v>1670</v>
      </c>
      <c r="D93" s="1" t="s">
        <v>6502</v>
      </c>
      <c r="E93" s="1" t="s">
        <v>6571</v>
      </c>
    </row>
    <row r="94" customFormat="false" ht="15" hidden="false" customHeight="true" outlineLevel="0" collapsed="false">
      <c r="A94" s="1" t="s">
        <v>6569</v>
      </c>
      <c r="B94" s="1" t="s">
        <v>1077</v>
      </c>
      <c r="C94" s="1" t="n">
        <v>2351</v>
      </c>
      <c r="D94" s="1" t="s">
        <v>6502</v>
      </c>
      <c r="E94" s="1" t="s">
        <v>6572</v>
      </c>
    </row>
    <row r="95" customFormat="false" ht="15" hidden="false" customHeight="true" outlineLevel="0" collapsed="false">
      <c r="A95" s="1" t="s">
        <v>6569</v>
      </c>
      <c r="B95" s="1" t="s">
        <v>1077</v>
      </c>
      <c r="C95" s="1" t="n">
        <v>2351</v>
      </c>
      <c r="D95" s="1" t="s">
        <v>6502</v>
      </c>
      <c r="E95" s="1" t="s">
        <v>6573</v>
      </c>
    </row>
    <row r="96" customFormat="false" ht="15" hidden="false" customHeight="true" outlineLevel="0" collapsed="false">
      <c r="A96" s="1" t="s">
        <v>6569</v>
      </c>
      <c r="B96" s="1" t="s">
        <v>1202</v>
      </c>
      <c r="C96" s="1" t="n">
        <v>2638</v>
      </c>
      <c r="D96" s="1" t="s">
        <v>6502</v>
      </c>
      <c r="E96" s="1" t="s">
        <v>6570</v>
      </c>
    </row>
    <row r="97" customFormat="false" ht="15" hidden="false" customHeight="true" outlineLevel="0" collapsed="false">
      <c r="A97" s="1" t="s">
        <v>6569</v>
      </c>
      <c r="B97" s="1" t="s">
        <v>1202</v>
      </c>
      <c r="C97" s="1" t="n">
        <v>2638</v>
      </c>
      <c r="D97" s="1" t="s">
        <v>6502</v>
      </c>
      <c r="E97" s="1" t="s">
        <v>6571</v>
      </c>
    </row>
    <row r="98" customFormat="false" ht="15" hidden="false" customHeight="true" outlineLevel="0" collapsed="false">
      <c r="A98" s="1" t="s">
        <v>6569</v>
      </c>
      <c r="B98" s="1" t="s">
        <v>55</v>
      </c>
      <c r="C98" s="1" t="n">
        <v>39</v>
      </c>
      <c r="D98" s="1" t="s">
        <v>6574</v>
      </c>
      <c r="E98" s="1" t="s">
        <v>6575</v>
      </c>
    </row>
    <row r="99" customFormat="false" ht="15" hidden="false" customHeight="true" outlineLevel="0" collapsed="false">
      <c r="A99" s="1" t="s">
        <v>6569</v>
      </c>
      <c r="B99" s="1" t="s">
        <v>78</v>
      </c>
      <c r="C99" s="1" t="n">
        <v>3604</v>
      </c>
      <c r="D99" s="1" t="s">
        <v>6574</v>
      </c>
      <c r="E99" s="1" t="s">
        <v>6576</v>
      </c>
    </row>
    <row r="100" customFormat="false" ht="15" hidden="false" customHeight="true" outlineLevel="0" collapsed="false">
      <c r="A100" s="1" t="s">
        <v>6569</v>
      </c>
      <c r="B100" s="1" t="s">
        <v>91</v>
      </c>
      <c r="C100" s="1" t="n">
        <v>79</v>
      </c>
      <c r="D100" s="1" t="s">
        <v>6574</v>
      </c>
      <c r="E100" s="1" t="s">
        <v>6577</v>
      </c>
    </row>
    <row r="101" customFormat="false" ht="15" hidden="false" customHeight="true" outlineLevel="0" collapsed="false">
      <c r="A101" s="1" t="s">
        <v>6569</v>
      </c>
      <c r="B101" s="1" t="s">
        <v>130</v>
      </c>
      <c r="C101" s="1" t="n">
        <v>123</v>
      </c>
      <c r="D101" s="1" t="s">
        <v>6574</v>
      </c>
      <c r="E101" s="1" t="s">
        <v>6578</v>
      </c>
    </row>
    <row r="102" customFormat="false" ht="15" hidden="false" customHeight="true" outlineLevel="0" collapsed="false">
      <c r="A102" s="1" t="s">
        <v>6569</v>
      </c>
      <c r="B102" s="1" t="s">
        <v>140</v>
      </c>
      <c r="C102" s="1" t="n">
        <v>138</v>
      </c>
      <c r="D102" s="1" t="s">
        <v>6574</v>
      </c>
      <c r="E102" s="1" t="s">
        <v>6579</v>
      </c>
    </row>
    <row r="103" customFormat="false" ht="15" hidden="false" customHeight="true" outlineLevel="0" collapsed="false">
      <c r="A103" s="1" t="s">
        <v>6569</v>
      </c>
      <c r="B103" s="1" t="s">
        <v>209</v>
      </c>
      <c r="C103" s="1" t="n">
        <v>245</v>
      </c>
      <c r="D103" s="1" t="s">
        <v>6574</v>
      </c>
      <c r="E103" s="1" t="s">
        <v>6580</v>
      </c>
    </row>
    <row r="104" customFormat="false" ht="15" hidden="false" customHeight="true" outlineLevel="0" collapsed="false">
      <c r="A104" s="1" t="s">
        <v>6569</v>
      </c>
      <c r="B104" s="1" t="s">
        <v>240</v>
      </c>
      <c r="C104" s="1" t="n">
        <v>328</v>
      </c>
      <c r="D104" s="1" t="s">
        <v>6574</v>
      </c>
      <c r="E104" s="1" t="s">
        <v>6581</v>
      </c>
    </row>
    <row r="105" customFormat="false" ht="15" hidden="false" customHeight="true" outlineLevel="0" collapsed="false">
      <c r="A105" s="1" t="s">
        <v>6569</v>
      </c>
      <c r="B105" s="1" t="s">
        <v>241</v>
      </c>
      <c r="C105" s="1" t="n">
        <v>333</v>
      </c>
      <c r="D105" s="1" t="s">
        <v>6574</v>
      </c>
      <c r="E105" s="1" t="s">
        <v>6582</v>
      </c>
    </row>
    <row r="106" customFormat="false" ht="15" hidden="false" customHeight="true" outlineLevel="0" collapsed="false">
      <c r="A106" s="1" t="s">
        <v>6569</v>
      </c>
      <c r="B106" s="1" t="s">
        <v>270</v>
      </c>
      <c r="C106" s="1" t="n">
        <v>431</v>
      </c>
      <c r="D106" s="1" t="s">
        <v>6574</v>
      </c>
      <c r="E106" s="1" t="s">
        <v>6583</v>
      </c>
    </row>
    <row r="107" customFormat="false" ht="15" hidden="false" customHeight="true" outlineLevel="0" collapsed="false">
      <c r="A107" s="1" t="s">
        <v>6569</v>
      </c>
      <c r="B107" s="1" t="s">
        <v>350</v>
      </c>
      <c r="C107" s="1" t="n">
        <v>572</v>
      </c>
      <c r="D107" s="1" t="s">
        <v>6574</v>
      </c>
      <c r="E107" s="1" t="s">
        <v>6584</v>
      </c>
    </row>
    <row r="108" customFormat="false" ht="15" hidden="false" customHeight="true" outlineLevel="0" collapsed="false">
      <c r="A108" s="1" t="s">
        <v>6569</v>
      </c>
      <c r="B108" s="1" t="s">
        <v>369</v>
      </c>
      <c r="C108" s="1" t="n">
        <v>22</v>
      </c>
      <c r="D108" s="1" t="s">
        <v>6574</v>
      </c>
      <c r="E108" s="1" t="s">
        <v>6585</v>
      </c>
    </row>
    <row r="109" customFormat="false" ht="15" hidden="false" customHeight="true" outlineLevel="0" collapsed="false">
      <c r="A109" s="1" t="s">
        <v>6569</v>
      </c>
      <c r="B109" s="1" t="s">
        <v>380</v>
      </c>
      <c r="C109" s="1" t="n">
        <v>598</v>
      </c>
      <c r="D109" s="1" t="s">
        <v>6574</v>
      </c>
      <c r="E109" s="1" t="s">
        <v>6586</v>
      </c>
    </row>
    <row r="110" customFormat="false" ht="15" hidden="false" customHeight="true" outlineLevel="0" collapsed="false">
      <c r="A110" s="1" t="s">
        <v>6569</v>
      </c>
      <c r="B110" s="1" t="s">
        <v>386</v>
      </c>
      <c r="C110" s="1" t="n">
        <v>603</v>
      </c>
      <c r="D110" s="1" t="s">
        <v>6574</v>
      </c>
      <c r="E110" s="1" t="s">
        <v>6587</v>
      </c>
    </row>
    <row r="111" customFormat="false" ht="15" hidden="false" customHeight="true" outlineLevel="0" collapsed="false">
      <c r="A111" s="1" t="s">
        <v>6569</v>
      </c>
      <c r="B111" s="1" t="s">
        <v>573</v>
      </c>
      <c r="C111" s="1" t="n">
        <v>815</v>
      </c>
      <c r="D111" s="1" t="s">
        <v>6574</v>
      </c>
      <c r="E111" s="1" t="s">
        <v>6588</v>
      </c>
    </row>
    <row r="112" customFormat="false" ht="15" hidden="false" customHeight="true" outlineLevel="0" collapsed="false">
      <c r="A112" s="1" t="s">
        <v>6569</v>
      </c>
      <c r="B112" s="1" t="s">
        <v>662</v>
      </c>
      <c r="C112" s="1" t="n">
        <v>990</v>
      </c>
      <c r="D112" s="1" t="s">
        <v>6574</v>
      </c>
      <c r="E112" s="1" t="s">
        <v>6589</v>
      </c>
    </row>
    <row r="113" customFormat="false" ht="15" hidden="false" customHeight="true" outlineLevel="0" collapsed="false">
      <c r="A113" s="1" t="s">
        <v>6569</v>
      </c>
      <c r="B113" s="1" t="s">
        <v>665</v>
      </c>
      <c r="C113" s="1" t="n">
        <v>995</v>
      </c>
      <c r="D113" s="1" t="s">
        <v>6574</v>
      </c>
      <c r="E113" s="1" t="s">
        <v>6590</v>
      </c>
    </row>
    <row r="114" customFormat="false" ht="15" hidden="false" customHeight="true" outlineLevel="0" collapsed="false">
      <c r="A114" s="1" t="s">
        <v>6569</v>
      </c>
      <c r="B114" s="1" t="s">
        <v>674</v>
      </c>
      <c r="C114" s="1" t="n">
        <v>1013</v>
      </c>
      <c r="D114" s="1" t="s">
        <v>6574</v>
      </c>
      <c r="E114" s="1" t="s">
        <v>6591</v>
      </c>
    </row>
    <row r="115" customFormat="false" ht="15" hidden="false" customHeight="true" outlineLevel="0" collapsed="false">
      <c r="A115" s="1" t="s">
        <v>6569</v>
      </c>
      <c r="B115" s="1" t="s">
        <v>1328</v>
      </c>
      <c r="C115" s="1" t="n">
        <v>1049</v>
      </c>
      <c r="D115" s="1" t="s">
        <v>6574</v>
      </c>
      <c r="E115" s="1" t="s">
        <v>6592</v>
      </c>
    </row>
    <row r="116" customFormat="false" ht="15" hidden="false" customHeight="true" outlineLevel="0" collapsed="false">
      <c r="A116" s="1" t="s">
        <v>6569</v>
      </c>
      <c r="B116" s="1" t="s">
        <v>1330</v>
      </c>
      <c r="C116" s="1" t="n">
        <v>1081</v>
      </c>
      <c r="D116" s="1" t="s">
        <v>6574</v>
      </c>
      <c r="E116" s="1" t="s">
        <v>6593</v>
      </c>
    </row>
    <row r="117" customFormat="false" ht="15" hidden="false" customHeight="true" outlineLevel="0" collapsed="false">
      <c r="A117" s="1" t="s">
        <v>6569</v>
      </c>
      <c r="B117" s="1" t="s">
        <v>1332</v>
      </c>
      <c r="C117" s="1" t="n">
        <v>1086</v>
      </c>
      <c r="D117" s="1" t="s">
        <v>6574</v>
      </c>
      <c r="E117" s="1" t="s">
        <v>6594</v>
      </c>
    </row>
    <row r="118" customFormat="false" ht="15" hidden="false" customHeight="true" outlineLevel="0" collapsed="false">
      <c r="A118" s="1" t="s">
        <v>6569</v>
      </c>
      <c r="B118" s="1" t="s">
        <v>1336</v>
      </c>
      <c r="C118" s="1" t="n">
        <v>1095</v>
      </c>
      <c r="D118" s="1" t="s">
        <v>6574</v>
      </c>
      <c r="E118" s="1" t="s">
        <v>6595</v>
      </c>
    </row>
    <row r="119" customFormat="false" ht="15" hidden="false" customHeight="true" outlineLevel="0" collapsed="false">
      <c r="A119" s="1" t="s">
        <v>6569</v>
      </c>
      <c r="B119" s="1" t="s">
        <v>1338</v>
      </c>
      <c r="C119" s="1" t="n">
        <v>1100</v>
      </c>
      <c r="D119" s="1" t="s">
        <v>6574</v>
      </c>
      <c r="E119" s="1" t="s">
        <v>6596</v>
      </c>
    </row>
    <row r="120" customFormat="false" ht="15" hidden="false" customHeight="true" outlineLevel="0" collapsed="false">
      <c r="A120" s="1" t="s">
        <v>6569</v>
      </c>
      <c r="B120" s="1" t="s">
        <v>1165</v>
      </c>
      <c r="C120" s="1" t="n">
        <v>1109</v>
      </c>
      <c r="D120" s="1" t="s">
        <v>6574</v>
      </c>
      <c r="E120" s="1" t="s">
        <v>6597</v>
      </c>
    </row>
    <row r="121" customFormat="false" ht="15" hidden="false" customHeight="true" outlineLevel="0" collapsed="false">
      <c r="A121" s="1" t="s">
        <v>6569</v>
      </c>
      <c r="B121" s="1" t="s">
        <v>875</v>
      </c>
      <c r="C121" s="1" t="n">
        <v>1121</v>
      </c>
      <c r="D121" s="1" t="s">
        <v>6574</v>
      </c>
      <c r="E121" s="1" t="s">
        <v>6598</v>
      </c>
    </row>
    <row r="122" customFormat="false" ht="15" hidden="false" customHeight="true" outlineLevel="0" collapsed="false">
      <c r="A122" s="1" t="s">
        <v>6569</v>
      </c>
      <c r="B122" s="1" t="s">
        <v>1588</v>
      </c>
      <c r="C122" s="1" t="n">
        <v>1159</v>
      </c>
      <c r="D122" s="1" t="s">
        <v>6574</v>
      </c>
      <c r="E122" s="1" t="s">
        <v>6599</v>
      </c>
    </row>
    <row r="123" customFormat="false" ht="15" hidden="false" customHeight="true" outlineLevel="0" collapsed="false">
      <c r="A123" s="1" t="s">
        <v>6569</v>
      </c>
      <c r="B123" s="1" t="s">
        <v>1590</v>
      </c>
      <c r="C123" s="1" t="n">
        <v>1169</v>
      </c>
      <c r="D123" s="1" t="s">
        <v>6574</v>
      </c>
      <c r="E123" s="1" t="s">
        <v>6600</v>
      </c>
    </row>
    <row r="124" customFormat="false" ht="15" hidden="false" customHeight="true" outlineLevel="0" collapsed="false">
      <c r="A124" s="1" t="s">
        <v>6569</v>
      </c>
      <c r="B124" s="1" t="s">
        <v>1592</v>
      </c>
      <c r="C124" s="1" t="n">
        <v>1179</v>
      </c>
      <c r="D124" s="1" t="s">
        <v>6574</v>
      </c>
      <c r="E124" s="1" t="s">
        <v>6601</v>
      </c>
    </row>
    <row r="125" customFormat="false" ht="15" hidden="false" customHeight="true" outlineLevel="0" collapsed="false">
      <c r="A125" s="1" t="s">
        <v>6569</v>
      </c>
      <c r="B125" s="1" t="s">
        <v>987</v>
      </c>
      <c r="C125" s="1" t="n">
        <v>1188</v>
      </c>
      <c r="D125" s="1" t="s">
        <v>6574</v>
      </c>
      <c r="E125" s="1" t="s">
        <v>6602</v>
      </c>
    </row>
    <row r="126" customFormat="false" ht="15" hidden="false" customHeight="true" outlineLevel="0" collapsed="false">
      <c r="A126" s="1" t="s">
        <v>6569</v>
      </c>
      <c r="B126" s="1" t="s">
        <v>989</v>
      </c>
      <c r="C126" s="1" t="n">
        <v>1195</v>
      </c>
      <c r="D126" s="1" t="s">
        <v>6574</v>
      </c>
      <c r="E126" s="1" t="s">
        <v>6603</v>
      </c>
    </row>
    <row r="127" customFormat="false" ht="15" hidden="false" customHeight="true" outlineLevel="0" collapsed="false">
      <c r="A127" s="1" t="s">
        <v>6569</v>
      </c>
      <c r="B127" s="1" t="s">
        <v>1781</v>
      </c>
      <c r="C127" s="1" t="n">
        <v>1252</v>
      </c>
      <c r="D127" s="1" t="s">
        <v>6574</v>
      </c>
      <c r="E127" s="1" t="s">
        <v>6604</v>
      </c>
    </row>
    <row r="128" customFormat="false" ht="15" hidden="false" customHeight="true" outlineLevel="0" collapsed="false">
      <c r="A128" s="1" t="s">
        <v>6569</v>
      </c>
      <c r="B128" s="1" t="s">
        <v>1046</v>
      </c>
      <c r="C128" s="1" t="n">
        <v>1255</v>
      </c>
      <c r="D128" s="1" t="s">
        <v>6574</v>
      </c>
      <c r="E128" s="1" t="s">
        <v>6605</v>
      </c>
    </row>
    <row r="129" customFormat="false" ht="15" hidden="false" customHeight="true" outlineLevel="0" collapsed="false">
      <c r="A129" s="1" t="s">
        <v>6569</v>
      </c>
      <c r="B129" s="1" t="s">
        <v>1236</v>
      </c>
      <c r="C129" s="1" t="n">
        <v>1267</v>
      </c>
      <c r="D129" s="1" t="s">
        <v>6574</v>
      </c>
      <c r="E129" s="1" t="s">
        <v>6606</v>
      </c>
    </row>
    <row r="130" customFormat="false" ht="15" hidden="false" customHeight="true" outlineLevel="0" collapsed="false">
      <c r="A130" s="1" t="s">
        <v>6569</v>
      </c>
      <c r="B130" s="1" t="s">
        <v>1091</v>
      </c>
      <c r="C130" s="1" t="n">
        <v>1335</v>
      </c>
      <c r="D130" s="1" t="s">
        <v>6574</v>
      </c>
      <c r="E130" s="1" t="s">
        <v>6607</v>
      </c>
    </row>
    <row r="131" customFormat="false" ht="15" hidden="false" customHeight="true" outlineLevel="0" collapsed="false">
      <c r="A131" s="1" t="s">
        <v>6569</v>
      </c>
      <c r="B131" s="1" t="s">
        <v>513</v>
      </c>
      <c r="C131" s="1" t="n">
        <v>1362</v>
      </c>
      <c r="D131" s="1" t="s">
        <v>6574</v>
      </c>
      <c r="E131" s="1" t="s">
        <v>6608</v>
      </c>
    </row>
    <row r="132" customFormat="false" ht="15" hidden="false" customHeight="true" outlineLevel="0" collapsed="false">
      <c r="A132" s="1" t="s">
        <v>6569</v>
      </c>
      <c r="B132" s="1" t="s">
        <v>809</v>
      </c>
      <c r="C132" s="1" t="n">
        <v>1378</v>
      </c>
      <c r="D132" s="1" t="s">
        <v>6574</v>
      </c>
      <c r="E132" s="1" t="s">
        <v>6609</v>
      </c>
    </row>
    <row r="133" customFormat="false" ht="15" hidden="false" customHeight="true" outlineLevel="0" collapsed="false">
      <c r="A133" s="1" t="s">
        <v>6569</v>
      </c>
      <c r="B133" s="1" t="s">
        <v>1398</v>
      </c>
      <c r="C133" s="1" t="n">
        <v>1413</v>
      </c>
      <c r="D133" s="1" t="s">
        <v>6574</v>
      </c>
      <c r="E133" s="1" t="s">
        <v>6610</v>
      </c>
    </row>
    <row r="134" customFormat="false" ht="15" hidden="false" customHeight="true" outlineLevel="0" collapsed="false">
      <c r="A134" s="1" t="s">
        <v>6569</v>
      </c>
      <c r="B134" s="1" t="s">
        <v>799</v>
      </c>
      <c r="C134" s="1" t="n">
        <v>1445</v>
      </c>
      <c r="D134" s="1" t="s">
        <v>6574</v>
      </c>
      <c r="E134" s="1" t="s">
        <v>6611</v>
      </c>
    </row>
    <row r="135" customFormat="false" ht="15" hidden="false" customHeight="true" outlineLevel="0" collapsed="false">
      <c r="A135" s="1" t="s">
        <v>6569</v>
      </c>
      <c r="B135" s="1" t="s">
        <v>815</v>
      </c>
      <c r="C135" s="1" t="n">
        <v>1509</v>
      </c>
      <c r="D135" s="1" t="s">
        <v>6574</v>
      </c>
      <c r="E135" s="1" t="s">
        <v>6612</v>
      </c>
    </row>
    <row r="136" customFormat="false" ht="15" hidden="false" customHeight="true" outlineLevel="0" collapsed="false">
      <c r="A136" s="1" t="s">
        <v>6569</v>
      </c>
      <c r="B136" s="1" t="s">
        <v>2101</v>
      </c>
      <c r="C136" s="1" t="n">
        <v>1556</v>
      </c>
      <c r="D136" s="1" t="s">
        <v>6574</v>
      </c>
      <c r="E136" s="1" t="s">
        <v>6613</v>
      </c>
    </row>
    <row r="137" customFormat="false" ht="15" hidden="false" customHeight="true" outlineLevel="0" collapsed="false">
      <c r="A137" s="1" t="s">
        <v>6569</v>
      </c>
      <c r="B137" s="1" t="s">
        <v>1532</v>
      </c>
      <c r="C137" s="1" t="n">
        <v>1557</v>
      </c>
      <c r="D137" s="1" t="s">
        <v>6574</v>
      </c>
      <c r="E137" s="1" t="s">
        <v>6601</v>
      </c>
    </row>
    <row r="138" customFormat="false" ht="15" hidden="false" customHeight="true" outlineLevel="0" collapsed="false">
      <c r="A138" s="1" t="s">
        <v>6569</v>
      </c>
      <c r="B138" s="1" t="s">
        <v>1303</v>
      </c>
      <c r="C138" s="1" t="n">
        <v>1660</v>
      </c>
      <c r="D138" s="1" t="s">
        <v>6574</v>
      </c>
      <c r="E138" s="1" t="s">
        <v>6614</v>
      </c>
    </row>
    <row r="139" customFormat="false" ht="15" hidden="false" customHeight="true" outlineLevel="0" collapsed="false">
      <c r="A139" s="1" t="s">
        <v>6569</v>
      </c>
      <c r="B139" s="1" t="s">
        <v>758</v>
      </c>
      <c r="C139" s="1" t="n">
        <v>1677</v>
      </c>
      <c r="D139" s="1" t="s">
        <v>6574</v>
      </c>
      <c r="E139" s="1" t="s">
        <v>6615</v>
      </c>
    </row>
    <row r="140" customFormat="false" ht="15" hidden="false" customHeight="true" outlineLevel="0" collapsed="false">
      <c r="A140" s="1" t="s">
        <v>6569</v>
      </c>
      <c r="B140" s="1" t="s">
        <v>760</v>
      </c>
      <c r="C140" s="1" t="n">
        <v>1685</v>
      </c>
      <c r="D140" s="1" t="s">
        <v>6574</v>
      </c>
      <c r="E140" s="1" t="s">
        <v>6616</v>
      </c>
    </row>
    <row r="141" customFormat="false" ht="15" hidden="false" customHeight="true" outlineLevel="0" collapsed="false">
      <c r="A141" s="1" t="s">
        <v>6569</v>
      </c>
      <c r="B141" s="1" t="s">
        <v>1394</v>
      </c>
      <c r="C141" s="1" t="n">
        <v>1689</v>
      </c>
      <c r="D141" s="1" t="s">
        <v>6574</v>
      </c>
      <c r="E141" s="1" t="s">
        <v>6617</v>
      </c>
    </row>
    <row r="142" customFormat="false" ht="15" hidden="false" customHeight="true" outlineLevel="0" collapsed="false">
      <c r="A142" s="1" t="s">
        <v>6569</v>
      </c>
      <c r="B142" s="1" t="s">
        <v>1032</v>
      </c>
      <c r="C142" s="1" t="n">
        <v>1705</v>
      </c>
      <c r="D142" s="1" t="s">
        <v>6574</v>
      </c>
      <c r="E142" s="1" t="s">
        <v>6618</v>
      </c>
    </row>
    <row r="143" customFormat="false" ht="15" hidden="false" customHeight="true" outlineLevel="0" collapsed="false">
      <c r="A143" s="1" t="s">
        <v>6569</v>
      </c>
      <c r="B143" s="1" t="s">
        <v>1123</v>
      </c>
      <c r="C143" s="1" t="n">
        <v>1739</v>
      </c>
      <c r="D143" s="1" t="s">
        <v>6574</v>
      </c>
      <c r="E143" s="1" t="s">
        <v>6619</v>
      </c>
    </row>
    <row r="144" customFormat="false" ht="15" hidden="false" customHeight="true" outlineLevel="0" collapsed="false">
      <c r="A144" s="1" t="s">
        <v>6569</v>
      </c>
      <c r="B144" s="1" t="s">
        <v>1127</v>
      </c>
      <c r="C144" s="1" t="n">
        <v>1745</v>
      </c>
      <c r="D144" s="1" t="s">
        <v>6574</v>
      </c>
      <c r="E144" s="1" t="s">
        <v>6620</v>
      </c>
    </row>
    <row r="145" customFormat="false" ht="15" hidden="false" customHeight="true" outlineLevel="0" collapsed="false">
      <c r="A145" s="1" t="s">
        <v>6569</v>
      </c>
      <c r="B145" s="1" t="s">
        <v>1133</v>
      </c>
      <c r="C145" s="1" t="n">
        <v>1759</v>
      </c>
      <c r="D145" s="1" t="s">
        <v>6574</v>
      </c>
      <c r="E145" s="1" t="s">
        <v>6621</v>
      </c>
    </row>
    <row r="146" customFormat="false" ht="15" hidden="false" customHeight="true" outlineLevel="0" collapsed="false">
      <c r="A146" s="1" t="s">
        <v>6569</v>
      </c>
      <c r="B146" s="1" t="s">
        <v>1135</v>
      </c>
      <c r="C146" s="1" t="n">
        <v>1764</v>
      </c>
      <c r="D146" s="1" t="s">
        <v>6574</v>
      </c>
      <c r="E146" s="1" t="s">
        <v>6622</v>
      </c>
    </row>
    <row r="147" customFormat="false" ht="15" hidden="false" customHeight="true" outlineLevel="0" collapsed="false">
      <c r="A147" s="1" t="s">
        <v>6569</v>
      </c>
      <c r="B147" s="1" t="s">
        <v>1446</v>
      </c>
      <c r="C147" s="1" t="n">
        <v>1769</v>
      </c>
      <c r="D147" s="1" t="s">
        <v>6574</v>
      </c>
      <c r="E147" s="1" t="s">
        <v>6617</v>
      </c>
    </row>
    <row r="148" customFormat="false" ht="15" hidden="false" customHeight="true" outlineLevel="0" collapsed="false">
      <c r="A148" s="1" t="s">
        <v>6569</v>
      </c>
      <c r="B148" s="1" t="s">
        <v>1448</v>
      </c>
      <c r="C148" s="1" t="n">
        <v>1772</v>
      </c>
      <c r="D148" s="1" t="s">
        <v>6574</v>
      </c>
      <c r="E148" s="1" t="s">
        <v>6623</v>
      </c>
    </row>
    <row r="149" customFormat="false" ht="15" hidden="false" customHeight="true" outlineLevel="0" collapsed="false">
      <c r="A149" s="1" t="s">
        <v>6569</v>
      </c>
      <c r="B149" s="1" t="s">
        <v>1450</v>
      </c>
      <c r="C149" s="1" t="n">
        <v>1775</v>
      </c>
      <c r="D149" s="1" t="s">
        <v>6574</v>
      </c>
      <c r="E149" s="1" t="s">
        <v>6623</v>
      </c>
    </row>
    <row r="150" customFormat="false" ht="15" hidden="false" customHeight="true" outlineLevel="0" collapsed="false">
      <c r="A150" s="1" t="s">
        <v>6569</v>
      </c>
      <c r="B150" s="1" t="s">
        <v>1496</v>
      </c>
      <c r="C150" s="1" t="n">
        <v>1985</v>
      </c>
      <c r="D150" s="1" t="s">
        <v>6574</v>
      </c>
      <c r="E150" s="1" t="s">
        <v>6624</v>
      </c>
    </row>
    <row r="151" customFormat="false" ht="15" hidden="false" customHeight="true" outlineLevel="0" collapsed="false">
      <c r="A151" s="1" t="s">
        <v>6569</v>
      </c>
      <c r="B151" s="1" t="s">
        <v>1289</v>
      </c>
      <c r="C151" s="1" t="n">
        <v>1991</v>
      </c>
      <c r="D151" s="1" t="s">
        <v>6574</v>
      </c>
      <c r="E151" s="1" t="s">
        <v>6625</v>
      </c>
    </row>
    <row r="152" customFormat="false" ht="15" hidden="false" customHeight="true" outlineLevel="0" collapsed="false">
      <c r="A152" s="1" t="s">
        <v>6569</v>
      </c>
      <c r="B152" s="1" t="s">
        <v>1557</v>
      </c>
      <c r="C152" s="1" t="n">
        <v>2015</v>
      </c>
      <c r="D152" s="1" t="s">
        <v>6574</v>
      </c>
      <c r="E152" s="1" t="s">
        <v>6626</v>
      </c>
    </row>
    <row r="153" customFormat="false" ht="15" hidden="false" customHeight="true" outlineLevel="0" collapsed="false">
      <c r="A153" s="1" t="s">
        <v>6569</v>
      </c>
      <c r="B153" s="1" t="s">
        <v>1087</v>
      </c>
      <c r="C153" s="1" t="n">
        <v>2068</v>
      </c>
      <c r="D153" s="1" t="s">
        <v>6574</v>
      </c>
      <c r="E153" s="1" t="s">
        <v>6627</v>
      </c>
    </row>
    <row r="154" customFormat="false" ht="15" hidden="false" customHeight="true" outlineLevel="0" collapsed="false">
      <c r="A154" s="1" t="s">
        <v>6569</v>
      </c>
      <c r="B154" s="1" t="s">
        <v>1626</v>
      </c>
      <c r="C154" s="1" t="n">
        <v>2131</v>
      </c>
      <c r="D154" s="1" t="s">
        <v>6574</v>
      </c>
      <c r="E154" s="1" t="s">
        <v>6628</v>
      </c>
    </row>
    <row r="155" customFormat="false" ht="15" hidden="false" customHeight="true" outlineLevel="0" collapsed="false">
      <c r="A155" s="1" t="s">
        <v>6569</v>
      </c>
      <c r="B155" s="1" t="s">
        <v>1169</v>
      </c>
      <c r="C155" s="1" t="n">
        <v>2249</v>
      </c>
      <c r="D155" s="1" t="s">
        <v>6574</v>
      </c>
      <c r="E155" s="1" t="s">
        <v>6629</v>
      </c>
    </row>
    <row r="156" customFormat="false" ht="15" hidden="false" customHeight="true" outlineLevel="0" collapsed="false">
      <c r="A156" s="1" t="s">
        <v>6569</v>
      </c>
      <c r="B156" s="1" t="s">
        <v>1644</v>
      </c>
      <c r="C156" s="1" t="n">
        <v>2288</v>
      </c>
      <c r="D156" s="1" t="s">
        <v>6574</v>
      </c>
      <c r="E156" s="1" t="s">
        <v>6630</v>
      </c>
    </row>
    <row r="157" customFormat="false" ht="15" hidden="false" customHeight="true" outlineLevel="0" collapsed="false">
      <c r="A157" s="1" t="s">
        <v>6569</v>
      </c>
      <c r="B157" s="1" t="s">
        <v>1648</v>
      </c>
      <c r="C157" s="1" t="n">
        <v>2292</v>
      </c>
      <c r="D157" s="1" t="s">
        <v>6574</v>
      </c>
      <c r="E157" s="1" t="s">
        <v>6631</v>
      </c>
    </row>
    <row r="158" customFormat="false" ht="15" hidden="false" customHeight="true" outlineLevel="0" collapsed="false">
      <c r="A158" s="1" t="s">
        <v>6569</v>
      </c>
      <c r="B158" s="1" t="s">
        <v>1250</v>
      </c>
      <c r="C158" s="1" t="n">
        <v>2316</v>
      </c>
      <c r="D158" s="1" t="s">
        <v>6574</v>
      </c>
      <c r="E158" s="1" t="s">
        <v>6632</v>
      </c>
    </row>
    <row r="159" customFormat="false" ht="15" hidden="false" customHeight="true" outlineLevel="0" collapsed="false">
      <c r="A159" s="1" t="s">
        <v>6569</v>
      </c>
      <c r="B159" s="1" t="s">
        <v>863</v>
      </c>
      <c r="C159" s="1" t="n">
        <v>2324</v>
      </c>
      <c r="D159" s="1" t="s">
        <v>6574</v>
      </c>
      <c r="E159" s="1" t="s">
        <v>6633</v>
      </c>
    </row>
    <row r="160" customFormat="false" ht="15" hidden="false" customHeight="true" outlineLevel="0" collapsed="false">
      <c r="A160" s="1" t="s">
        <v>6569</v>
      </c>
      <c r="B160" s="1" t="s">
        <v>865</v>
      </c>
      <c r="C160" s="1" t="n">
        <v>2330</v>
      </c>
      <c r="D160" s="1" t="s">
        <v>6574</v>
      </c>
      <c r="E160" s="1" t="s">
        <v>6634</v>
      </c>
    </row>
    <row r="161" customFormat="false" ht="15" hidden="false" customHeight="true" outlineLevel="0" collapsed="false">
      <c r="A161" s="1" t="s">
        <v>6569</v>
      </c>
      <c r="B161" s="1" t="s">
        <v>888</v>
      </c>
      <c r="C161" s="1" t="n">
        <v>2344</v>
      </c>
      <c r="D161" s="1" t="s">
        <v>6574</v>
      </c>
      <c r="E161" s="1" t="s">
        <v>6635</v>
      </c>
    </row>
    <row r="162" customFormat="false" ht="15" hidden="false" customHeight="true" outlineLevel="0" collapsed="false">
      <c r="A162" s="1" t="s">
        <v>6569</v>
      </c>
      <c r="B162" s="1" t="s">
        <v>1077</v>
      </c>
      <c r="C162" s="1" t="n">
        <v>2351</v>
      </c>
      <c r="D162" s="1" t="s">
        <v>6574</v>
      </c>
      <c r="E162" s="1" t="s">
        <v>6636</v>
      </c>
    </row>
    <row r="163" customFormat="false" ht="15" hidden="false" customHeight="true" outlineLevel="0" collapsed="false">
      <c r="A163" s="1" t="s">
        <v>6569</v>
      </c>
      <c r="B163" s="1" t="s">
        <v>1318</v>
      </c>
      <c r="C163" s="1" t="n">
        <v>2352</v>
      </c>
      <c r="D163" s="1" t="s">
        <v>6574</v>
      </c>
      <c r="E163" s="1" t="s">
        <v>6637</v>
      </c>
    </row>
    <row r="164" customFormat="false" ht="15" hidden="false" customHeight="true" outlineLevel="0" collapsed="false">
      <c r="A164" s="1" t="s">
        <v>6569</v>
      </c>
      <c r="B164" s="1" t="s">
        <v>1408</v>
      </c>
      <c r="C164" s="1" t="n">
        <v>2401</v>
      </c>
      <c r="D164" s="1" t="s">
        <v>6574</v>
      </c>
      <c r="E164" s="1" t="s">
        <v>6627</v>
      </c>
    </row>
    <row r="165" customFormat="false" ht="15" hidden="false" customHeight="true" outlineLevel="0" collapsed="false">
      <c r="A165" s="1" t="s">
        <v>6569</v>
      </c>
      <c r="B165" s="1" t="s">
        <v>1197</v>
      </c>
      <c r="C165" s="1" t="n">
        <v>2408</v>
      </c>
      <c r="D165" s="1" t="s">
        <v>6574</v>
      </c>
      <c r="E165" s="1" t="s">
        <v>6638</v>
      </c>
    </row>
    <row r="166" customFormat="false" ht="15" hidden="false" customHeight="true" outlineLevel="0" collapsed="false">
      <c r="A166" s="1" t="s">
        <v>6569</v>
      </c>
      <c r="B166" s="1" t="s">
        <v>1200</v>
      </c>
      <c r="C166" s="1" t="n">
        <v>2418</v>
      </c>
      <c r="D166" s="1" t="s">
        <v>6574</v>
      </c>
      <c r="E166" s="1" t="s">
        <v>6639</v>
      </c>
    </row>
    <row r="167" customFormat="false" ht="15" hidden="false" customHeight="true" outlineLevel="0" collapsed="false">
      <c r="A167" s="1" t="s">
        <v>6569</v>
      </c>
      <c r="B167" s="1" t="s">
        <v>1210</v>
      </c>
      <c r="C167" s="1" t="n">
        <v>2445</v>
      </c>
      <c r="D167" s="1" t="s">
        <v>6574</v>
      </c>
      <c r="E167" s="1" t="s">
        <v>6640</v>
      </c>
    </row>
    <row r="168" customFormat="false" ht="15" hidden="false" customHeight="true" outlineLevel="0" collapsed="false">
      <c r="A168" s="1" t="s">
        <v>6569</v>
      </c>
      <c r="B168" s="1" t="s">
        <v>643</v>
      </c>
      <c r="C168" s="1" t="n">
        <v>2450</v>
      </c>
      <c r="D168" s="1" t="s">
        <v>6574</v>
      </c>
      <c r="E168" s="1" t="s">
        <v>6641</v>
      </c>
    </row>
    <row r="169" customFormat="false" ht="15" hidden="false" customHeight="true" outlineLevel="0" collapsed="false">
      <c r="A169" s="1" t="s">
        <v>6569</v>
      </c>
      <c r="B169" s="1" t="s">
        <v>823</v>
      </c>
      <c r="C169" s="1" t="n">
        <v>2487</v>
      </c>
      <c r="D169" s="1" t="s">
        <v>6574</v>
      </c>
      <c r="E169" s="1" t="s">
        <v>6642</v>
      </c>
    </row>
    <row r="170" customFormat="false" ht="15" hidden="false" customHeight="true" outlineLevel="0" collapsed="false">
      <c r="A170" s="1" t="s">
        <v>6569</v>
      </c>
      <c r="B170" s="1" t="s">
        <v>1115</v>
      </c>
      <c r="C170" s="1" t="n">
        <v>2506</v>
      </c>
      <c r="D170" s="1" t="s">
        <v>6574</v>
      </c>
      <c r="E170" s="1" t="s">
        <v>6643</v>
      </c>
    </row>
    <row r="171" customFormat="false" ht="15" hidden="false" customHeight="true" outlineLevel="0" collapsed="false">
      <c r="A171" s="1" t="s">
        <v>6569</v>
      </c>
      <c r="B171" s="1" t="s">
        <v>1012</v>
      </c>
      <c r="C171" s="1" t="n">
        <v>2526</v>
      </c>
      <c r="D171" s="1" t="s">
        <v>6574</v>
      </c>
      <c r="E171" s="1" t="s">
        <v>6644</v>
      </c>
    </row>
    <row r="172" customFormat="false" ht="15" hidden="false" customHeight="true" outlineLevel="0" collapsed="false">
      <c r="A172" s="1" t="s">
        <v>6569</v>
      </c>
      <c r="B172" s="1" t="s">
        <v>1014</v>
      </c>
      <c r="C172" s="1" t="n">
        <v>2532</v>
      </c>
      <c r="D172" s="1" t="s">
        <v>6574</v>
      </c>
      <c r="E172" s="1" t="s">
        <v>6645</v>
      </c>
    </row>
    <row r="173" customFormat="false" ht="15" hidden="false" customHeight="true" outlineLevel="0" collapsed="false">
      <c r="A173" s="1" t="s">
        <v>6569</v>
      </c>
      <c r="B173" s="1" t="s">
        <v>859</v>
      </c>
      <c r="C173" s="1" t="n">
        <v>2578</v>
      </c>
      <c r="D173" s="1" t="s">
        <v>6574</v>
      </c>
      <c r="E173" s="1" t="s">
        <v>6646</v>
      </c>
    </row>
    <row r="174" customFormat="false" ht="15" hidden="false" customHeight="true" outlineLevel="0" collapsed="false">
      <c r="A174" s="1" t="s">
        <v>6569</v>
      </c>
      <c r="B174" s="1" t="s">
        <v>1468</v>
      </c>
      <c r="C174" s="1" t="n">
        <v>2586</v>
      </c>
      <c r="D174" s="1" t="s">
        <v>6574</v>
      </c>
      <c r="E174" s="1" t="s">
        <v>6647</v>
      </c>
    </row>
    <row r="175" customFormat="false" ht="15" hidden="false" customHeight="true" outlineLevel="0" collapsed="false">
      <c r="A175" s="1" t="s">
        <v>6569</v>
      </c>
      <c r="B175" s="1" t="s">
        <v>1191</v>
      </c>
      <c r="C175" s="1" t="n">
        <v>2588</v>
      </c>
      <c r="D175" s="1" t="s">
        <v>6574</v>
      </c>
      <c r="E175" s="1" t="s">
        <v>6648</v>
      </c>
    </row>
    <row r="176" customFormat="false" ht="15" hidden="false" customHeight="true" outlineLevel="0" collapsed="false">
      <c r="A176" s="1" t="s">
        <v>6569</v>
      </c>
      <c r="B176" s="1" t="s">
        <v>1530</v>
      </c>
      <c r="C176" s="1" t="n">
        <v>2598</v>
      </c>
      <c r="D176" s="1" t="s">
        <v>6574</v>
      </c>
      <c r="E176" s="1" t="s">
        <v>6649</v>
      </c>
    </row>
    <row r="177" customFormat="false" ht="15" hidden="false" customHeight="true" outlineLevel="0" collapsed="false">
      <c r="A177" s="1" t="s">
        <v>6569</v>
      </c>
      <c r="B177" s="1" t="s">
        <v>801</v>
      </c>
      <c r="C177" s="1" t="n">
        <v>2646</v>
      </c>
      <c r="D177" s="1" t="s">
        <v>6574</v>
      </c>
      <c r="E177" s="1" t="s">
        <v>6650</v>
      </c>
    </row>
    <row r="178" customFormat="false" ht="15" hidden="false" customHeight="true" outlineLevel="0" collapsed="false">
      <c r="A178" s="1" t="s">
        <v>6569</v>
      </c>
      <c r="B178" s="1" t="s">
        <v>2075</v>
      </c>
      <c r="C178" s="1" t="n">
        <v>2735</v>
      </c>
      <c r="D178" s="1" t="s">
        <v>6574</v>
      </c>
      <c r="E178" s="1" t="s">
        <v>6651</v>
      </c>
    </row>
    <row r="179" customFormat="false" ht="15" hidden="false" customHeight="true" outlineLevel="0" collapsed="false">
      <c r="A179" s="1" t="s">
        <v>6569</v>
      </c>
      <c r="B179" s="1" t="s">
        <v>1452</v>
      </c>
      <c r="C179" s="1" t="n">
        <v>2760</v>
      </c>
      <c r="D179" s="1" t="s">
        <v>6574</v>
      </c>
      <c r="E179" s="1" t="s">
        <v>6652</v>
      </c>
    </row>
    <row r="180" customFormat="false" ht="15" hidden="false" customHeight="true" outlineLevel="0" collapsed="false">
      <c r="A180" s="1" t="s">
        <v>6569</v>
      </c>
      <c r="B180" s="1" t="s">
        <v>1454</v>
      </c>
      <c r="C180" s="1" t="n">
        <v>2763</v>
      </c>
      <c r="D180" s="1" t="s">
        <v>6574</v>
      </c>
      <c r="E180" s="1" t="s">
        <v>6623</v>
      </c>
    </row>
    <row r="181" customFormat="false" ht="15" hidden="false" customHeight="true" outlineLevel="0" collapsed="false">
      <c r="A181" s="1" t="s">
        <v>6569</v>
      </c>
      <c r="B181" s="1" t="s">
        <v>903</v>
      </c>
      <c r="C181" s="1" t="n">
        <v>2813</v>
      </c>
      <c r="D181" s="1" t="s">
        <v>6574</v>
      </c>
      <c r="E181" s="1" t="s">
        <v>6653</v>
      </c>
    </row>
    <row r="182" customFormat="false" ht="15" hidden="false" customHeight="true" outlineLevel="0" collapsed="false">
      <c r="A182" s="1" t="s">
        <v>6569</v>
      </c>
      <c r="B182" s="1" t="s">
        <v>786</v>
      </c>
      <c r="C182" s="1" t="n">
        <v>2923</v>
      </c>
      <c r="D182" s="1" t="s">
        <v>6574</v>
      </c>
      <c r="E182" s="1" t="s">
        <v>6654</v>
      </c>
    </row>
    <row r="183" customFormat="false" ht="15" hidden="false" customHeight="true" outlineLevel="0" collapsed="false">
      <c r="A183" s="1" t="s">
        <v>6569</v>
      </c>
      <c r="B183" s="1" t="s">
        <v>1559</v>
      </c>
      <c r="C183" s="1" t="n">
        <v>2940</v>
      </c>
      <c r="D183" s="1" t="s">
        <v>6574</v>
      </c>
      <c r="E183" s="1" t="s">
        <v>6626</v>
      </c>
    </row>
    <row r="184" customFormat="false" ht="15" hidden="false" customHeight="true" outlineLevel="0" collapsed="false">
      <c r="A184" s="1" t="s">
        <v>6569</v>
      </c>
      <c r="B184" s="1" t="s">
        <v>1802</v>
      </c>
      <c r="C184" s="1" t="n">
        <v>2951</v>
      </c>
      <c r="D184" s="1" t="s">
        <v>6574</v>
      </c>
      <c r="E184" s="1" t="s">
        <v>6655</v>
      </c>
    </row>
    <row r="185" customFormat="false" ht="15" hidden="false" customHeight="true" outlineLevel="0" collapsed="false">
      <c r="A185" s="1" t="s">
        <v>6569</v>
      </c>
      <c r="B185" s="1" t="s">
        <v>1812</v>
      </c>
      <c r="C185" s="1" t="n">
        <v>2966</v>
      </c>
      <c r="D185" s="1" t="s">
        <v>6574</v>
      </c>
      <c r="E185" s="1" t="s">
        <v>6656</v>
      </c>
    </row>
    <row r="186" customFormat="false" ht="15" hidden="false" customHeight="true" outlineLevel="0" collapsed="false">
      <c r="A186" s="1" t="s">
        <v>6569</v>
      </c>
      <c r="B186" s="1" t="s">
        <v>905</v>
      </c>
      <c r="C186" s="1" t="n">
        <v>2993</v>
      </c>
      <c r="D186" s="1" t="s">
        <v>6574</v>
      </c>
      <c r="E186" s="1" t="s">
        <v>6657</v>
      </c>
    </row>
    <row r="187" customFormat="false" ht="15" hidden="false" customHeight="true" outlineLevel="0" collapsed="false">
      <c r="A187" s="1" t="s">
        <v>6569</v>
      </c>
      <c r="B187" s="1" t="s">
        <v>1396</v>
      </c>
      <c r="C187" s="1" t="n">
        <v>3001</v>
      </c>
      <c r="D187" s="1" t="s">
        <v>6574</v>
      </c>
      <c r="E187" s="1" t="s">
        <v>6617</v>
      </c>
    </row>
    <row r="188" customFormat="false" ht="15" hidden="false" customHeight="true" outlineLevel="0" collapsed="false">
      <c r="A188" s="1" t="s">
        <v>6569</v>
      </c>
      <c r="B188" s="1" t="s">
        <v>2077</v>
      </c>
      <c r="C188" s="1" t="n">
        <v>3021</v>
      </c>
      <c r="D188" s="1" t="s">
        <v>6574</v>
      </c>
      <c r="E188" s="1" t="s">
        <v>6658</v>
      </c>
    </row>
    <row r="189" customFormat="false" ht="15" hidden="false" customHeight="true" outlineLevel="0" collapsed="false">
      <c r="A189" s="1" t="s">
        <v>6569</v>
      </c>
      <c r="B189" s="1" t="s">
        <v>1526</v>
      </c>
      <c r="C189" s="1" t="n">
        <v>3024</v>
      </c>
      <c r="D189" s="1" t="s">
        <v>6574</v>
      </c>
      <c r="E189" s="1" t="s">
        <v>6647</v>
      </c>
    </row>
    <row r="190" customFormat="false" ht="15" hidden="false" customHeight="true" outlineLevel="0" collapsed="false">
      <c r="A190" s="1" t="s">
        <v>6569</v>
      </c>
      <c r="B190" s="1" t="s">
        <v>1566</v>
      </c>
      <c r="C190" s="1" t="n">
        <v>3046</v>
      </c>
      <c r="D190" s="1" t="s">
        <v>6574</v>
      </c>
      <c r="E190" s="1" t="s">
        <v>6659</v>
      </c>
    </row>
    <row r="191" customFormat="false" ht="15" hidden="false" customHeight="true" outlineLevel="0" collapsed="false">
      <c r="A191" s="1" t="s">
        <v>6569</v>
      </c>
      <c r="B191" s="1" t="s">
        <v>1157</v>
      </c>
      <c r="C191" s="1" t="n">
        <v>3156</v>
      </c>
      <c r="D191" s="1" t="s">
        <v>6574</v>
      </c>
      <c r="E191" s="1" t="s">
        <v>6660</v>
      </c>
    </row>
    <row r="192" customFormat="false" ht="15" hidden="false" customHeight="true" outlineLevel="0" collapsed="false">
      <c r="A192" s="1" t="s">
        <v>6569</v>
      </c>
      <c r="B192" s="1" t="s">
        <v>788</v>
      </c>
      <c r="C192" s="1" t="n">
        <v>3267</v>
      </c>
      <c r="D192" s="1" t="s">
        <v>6574</v>
      </c>
      <c r="E192" s="1" t="s">
        <v>6661</v>
      </c>
    </row>
    <row r="193" customFormat="false" ht="15" hidden="false" customHeight="true" outlineLevel="0" collapsed="false">
      <c r="A193" s="1" t="s">
        <v>6569</v>
      </c>
      <c r="B193" s="1" t="s">
        <v>1175</v>
      </c>
      <c r="C193" s="1" t="n">
        <v>3290</v>
      </c>
      <c r="D193" s="1" t="s">
        <v>6574</v>
      </c>
      <c r="E193" s="1" t="s">
        <v>6662</v>
      </c>
    </row>
    <row r="194" customFormat="false" ht="15" hidden="false" customHeight="true" outlineLevel="0" collapsed="false">
      <c r="A194" s="1" t="s">
        <v>6569</v>
      </c>
      <c r="B194" s="1" t="s">
        <v>828</v>
      </c>
      <c r="C194" s="1" t="n">
        <v>3396</v>
      </c>
      <c r="D194" s="1" t="s">
        <v>6574</v>
      </c>
      <c r="E194" s="1" t="s">
        <v>6663</v>
      </c>
    </row>
    <row r="195" customFormat="false" ht="15" hidden="false" customHeight="true" outlineLevel="0" collapsed="false">
      <c r="A195" s="1" t="s">
        <v>6569</v>
      </c>
      <c r="B195" s="1" t="s">
        <v>1738</v>
      </c>
      <c r="C195" s="1" t="n">
        <v>3429</v>
      </c>
      <c r="D195" s="1" t="s">
        <v>6574</v>
      </c>
      <c r="E195" s="1" t="s">
        <v>6664</v>
      </c>
    </row>
    <row r="196" customFormat="false" ht="15" hidden="false" customHeight="true" outlineLevel="0" collapsed="false">
      <c r="A196" s="1" t="s">
        <v>6569</v>
      </c>
      <c r="B196" s="1" t="s">
        <v>1832</v>
      </c>
      <c r="C196" s="1" t="n">
        <v>3637</v>
      </c>
      <c r="D196" s="1" t="s">
        <v>6574</v>
      </c>
      <c r="E196" s="1" t="s">
        <v>6665</v>
      </c>
    </row>
    <row r="197" customFormat="false" ht="15" hidden="false" customHeight="true" outlineLevel="0" collapsed="false">
      <c r="A197" s="1" t="s">
        <v>6569</v>
      </c>
      <c r="B197" s="1" t="s">
        <v>752</v>
      </c>
      <c r="C197" s="1" t="n">
        <v>3529</v>
      </c>
      <c r="D197" s="1" t="s">
        <v>6574</v>
      </c>
      <c r="E197" s="1" t="s">
        <v>6666</v>
      </c>
    </row>
    <row r="198" customFormat="false" ht="15" hidden="false" customHeight="true" outlineLevel="0" collapsed="false">
      <c r="A198" s="1" t="s">
        <v>6569</v>
      </c>
      <c r="B198" s="1" t="s">
        <v>1798</v>
      </c>
      <c r="C198" s="1" t="n">
        <v>3545</v>
      </c>
      <c r="D198" s="1" t="s">
        <v>6574</v>
      </c>
      <c r="E198" s="1" t="s">
        <v>6667</v>
      </c>
    </row>
    <row r="199" customFormat="false" ht="15" hidden="false" customHeight="true" outlineLevel="0" collapsed="false">
      <c r="A199" s="1" t="s">
        <v>6569</v>
      </c>
      <c r="B199" s="1" t="s">
        <v>1806</v>
      </c>
      <c r="C199" s="1" t="n">
        <v>3574</v>
      </c>
      <c r="D199" s="1" t="s">
        <v>6574</v>
      </c>
      <c r="E199" s="1" t="s">
        <v>6668</v>
      </c>
    </row>
    <row r="200" customFormat="false" ht="15" hidden="false" customHeight="true" outlineLevel="0" collapsed="false">
      <c r="A200" s="1" t="s">
        <v>6569</v>
      </c>
      <c r="B200" s="1" t="s">
        <v>1814</v>
      </c>
      <c r="C200" s="1" t="n">
        <v>3592</v>
      </c>
      <c r="D200" s="1" t="s">
        <v>6574</v>
      </c>
      <c r="E200" s="1" t="s">
        <v>6669</v>
      </c>
    </row>
    <row r="201" customFormat="false" ht="15" hidden="false" customHeight="true" outlineLevel="0" collapsed="false">
      <c r="A201" s="1" t="s">
        <v>6569</v>
      </c>
      <c r="B201" s="1" t="s">
        <v>2240</v>
      </c>
      <c r="C201" s="1" t="n">
        <v>3943</v>
      </c>
      <c r="D201" s="1" t="s">
        <v>6574</v>
      </c>
      <c r="E201" s="1" t="s">
        <v>6670</v>
      </c>
    </row>
    <row r="202" customFormat="false" ht="15" hidden="false" customHeight="true" outlineLevel="0" collapsed="false">
      <c r="A202" s="1" t="s">
        <v>6569</v>
      </c>
      <c r="B202" s="1" t="s">
        <v>2246</v>
      </c>
      <c r="C202" s="1" t="n">
        <v>3969</v>
      </c>
      <c r="D202" s="1" t="s">
        <v>6574</v>
      </c>
      <c r="E202" s="1" t="s">
        <v>6671</v>
      </c>
    </row>
    <row r="203" customFormat="false" ht="15" hidden="false" customHeight="true" outlineLevel="0" collapsed="false">
      <c r="A203" s="1" t="s">
        <v>6569</v>
      </c>
      <c r="B203" s="1" t="s">
        <v>2258</v>
      </c>
      <c r="C203" s="1" t="n">
        <v>4015</v>
      </c>
      <c r="D203" s="1" t="s">
        <v>6574</v>
      </c>
      <c r="E203" s="1" t="s">
        <v>6672</v>
      </c>
    </row>
    <row r="204" customFormat="false" ht="15" hidden="false" customHeight="true" outlineLevel="0" collapsed="false">
      <c r="A204" s="1" t="s">
        <v>6569</v>
      </c>
      <c r="B204" s="1" t="s">
        <v>2312</v>
      </c>
      <c r="C204" s="1" t="n">
        <v>4124</v>
      </c>
      <c r="D204" s="1" t="s">
        <v>6574</v>
      </c>
      <c r="E204" s="1" t="s">
        <v>6673</v>
      </c>
    </row>
    <row r="205" customFormat="false" ht="15" hidden="false" customHeight="true" outlineLevel="0" collapsed="false">
      <c r="A205" s="1" t="s">
        <v>6569</v>
      </c>
      <c r="B205" s="1" t="s">
        <v>2330</v>
      </c>
      <c r="C205" s="1" t="n">
        <v>4148</v>
      </c>
      <c r="D205" s="1" t="s">
        <v>6574</v>
      </c>
      <c r="E205" s="1" t="s">
        <v>6674</v>
      </c>
    </row>
    <row r="206" customFormat="false" ht="15" hidden="false" customHeight="true" outlineLevel="0" collapsed="false">
      <c r="A206" s="1" t="s">
        <v>6569</v>
      </c>
      <c r="B206" s="1" t="s">
        <v>2438</v>
      </c>
      <c r="C206" s="1" t="n">
        <v>4171</v>
      </c>
      <c r="D206" s="1" t="s">
        <v>6574</v>
      </c>
      <c r="E206" s="1" t="s">
        <v>6675</v>
      </c>
    </row>
    <row r="207" customFormat="false" ht="15" hidden="false" customHeight="true" outlineLevel="0" collapsed="false">
      <c r="A207" s="1" t="s">
        <v>6569</v>
      </c>
      <c r="B207" s="1" t="s">
        <v>1420</v>
      </c>
      <c r="C207" s="1" t="n">
        <v>4179</v>
      </c>
      <c r="D207" s="1" t="s">
        <v>6574</v>
      </c>
      <c r="E207" s="1" t="s">
        <v>6676</v>
      </c>
    </row>
    <row r="208" customFormat="false" ht="15" hidden="false" customHeight="true" outlineLevel="0" collapsed="false">
      <c r="A208" s="1" t="s">
        <v>6569</v>
      </c>
      <c r="B208" s="1" t="s">
        <v>1422</v>
      </c>
      <c r="C208" s="1" t="n">
        <v>4184</v>
      </c>
      <c r="D208" s="1" t="s">
        <v>6574</v>
      </c>
      <c r="E208" s="1" t="s">
        <v>6677</v>
      </c>
    </row>
    <row r="209" customFormat="false" ht="15" hidden="false" customHeight="true" outlineLevel="0" collapsed="false">
      <c r="A209" s="1" t="s">
        <v>6569</v>
      </c>
      <c r="B209" s="1" t="s">
        <v>2342</v>
      </c>
      <c r="C209" s="1" t="n">
        <v>4197</v>
      </c>
      <c r="D209" s="1" t="s">
        <v>6574</v>
      </c>
      <c r="E209" s="1" t="s">
        <v>6678</v>
      </c>
    </row>
    <row r="210" customFormat="false" ht="15" hidden="false" customHeight="true" outlineLevel="0" collapsed="false">
      <c r="A210" s="1" t="s">
        <v>6569</v>
      </c>
      <c r="B210" s="1" t="s">
        <v>2358</v>
      </c>
      <c r="C210" s="1" t="n">
        <v>4223</v>
      </c>
      <c r="D210" s="1" t="s">
        <v>6574</v>
      </c>
      <c r="E210" s="1" t="s">
        <v>6679</v>
      </c>
    </row>
    <row r="211" customFormat="false" ht="15" hidden="false" customHeight="true" outlineLevel="0" collapsed="false">
      <c r="A211" s="1" t="s">
        <v>6569</v>
      </c>
      <c r="B211" s="1" t="s">
        <v>713</v>
      </c>
      <c r="C211" s="1" t="n">
        <v>4356</v>
      </c>
      <c r="D211" s="1" t="s">
        <v>6574</v>
      </c>
      <c r="E211" s="1" t="s">
        <v>6680</v>
      </c>
    </row>
    <row r="212" customFormat="false" ht="15" hidden="false" customHeight="true" outlineLevel="0" collapsed="false">
      <c r="A212" s="1" t="s">
        <v>6569</v>
      </c>
      <c r="B212" s="1" t="s">
        <v>732</v>
      </c>
      <c r="C212" s="1" t="n">
        <v>4393</v>
      </c>
      <c r="D212" s="1" t="s">
        <v>6574</v>
      </c>
      <c r="E212" s="1" t="s">
        <v>6681</v>
      </c>
    </row>
    <row r="213" customFormat="false" ht="15" hidden="false" customHeight="true" outlineLevel="0" collapsed="false">
      <c r="A213" s="1" t="s">
        <v>6569</v>
      </c>
      <c r="B213" s="1" t="s">
        <v>2561</v>
      </c>
      <c r="C213" s="1" t="n">
        <v>4662</v>
      </c>
      <c r="D213" s="1" t="s">
        <v>6574</v>
      </c>
      <c r="E213" s="1" t="s">
        <v>6584</v>
      </c>
    </row>
    <row r="214" customFormat="false" ht="15" hidden="false" customHeight="true" outlineLevel="0" collapsed="false">
      <c r="A214" s="1" t="s">
        <v>6569</v>
      </c>
      <c r="B214" s="1" t="s">
        <v>2926</v>
      </c>
      <c r="C214" s="1" t="n">
        <v>3752</v>
      </c>
      <c r="D214" s="1" t="s">
        <v>6574</v>
      </c>
      <c r="E214" s="1" t="s">
        <v>6682</v>
      </c>
    </row>
    <row r="215" customFormat="false" ht="15" hidden="false" customHeight="true" outlineLevel="0" collapsed="false">
      <c r="A215" s="1" t="s">
        <v>6569</v>
      </c>
      <c r="B215" s="1" t="s">
        <v>2964</v>
      </c>
      <c r="C215" s="1" t="n">
        <v>5020</v>
      </c>
      <c r="D215" s="1" t="s">
        <v>6574</v>
      </c>
      <c r="E215" s="1" t="s">
        <v>6683</v>
      </c>
    </row>
    <row r="216" customFormat="false" ht="15" hidden="false" customHeight="true" outlineLevel="0" collapsed="false">
      <c r="A216" s="1" t="s">
        <v>6569</v>
      </c>
      <c r="B216" s="1" t="s">
        <v>2992</v>
      </c>
      <c r="C216" s="1" t="n">
        <v>5118</v>
      </c>
      <c r="D216" s="1" t="s">
        <v>6574</v>
      </c>
      <c r="E216" s="1" t="s">
        <v>6684</v>
      </c>
    </row>
    <row r="217" customFormat="false" ht="15" hidden="false" customHeight="true" outlineLevel="0" collapsed="false">
      <c r="A217" s="1" t="s">
        <v>6569</v>
      </c>
      <c r="B217" s="1" t="s">
        <v>3276</v>
      </c>
      <c r="C217" s="1" t="n">
        <v>5308</v>
      </c>
      <c r="D217" s="1" t="s">
        <v>6574</v>
      </c>
      <c r="E217" s="1" t="s">
        <v>6667</v>
      </c>
    </row>
    <row r="218" customFormat="false" ht="15" hidden="false" customHeight="true" outlineLevel="0" collapsed="false">
      <c r="A218" s="1" t="s">
        <v>6569</v>
      </c>
      <c r="B218" s="1" t="s">
        <v>3278</v>
      </c>
      <c r="C218" s="1" t="n">
        <v>5324</v>
      </c>
      <c r="D218" s="1" t="s">
        <v>6574</v>
      </c>
      <c r="E218" s="1" t="s">
        <v>6668</v>
      </c>
    </row>
    <row r="219" customFormat="false" ht="15" hidden="false" customHeight="true" outlineLevel="0" collapsed="false">
      <c r="A219" s="1" t="s">
        <v>6569</v>
      </c>
      <c r="B219" s="1" t="s">
        <v>3566</v>
      </c>
      <c r="C219" s="1" t="n">
        <v>4188</v>
      </c>
      <c r="D219" s="1" t="s">
        <v>6574</v>
      </c>
      <c r="E219" s="1" t="s">
        <v>6685</v>
      </c>
    </row>
    <row r="220" customFormat="false" ht="15" hidden="false" customHeight="true" outlineLevel="0" collapsed="false">
      <c r="A220" s="1" t="s">
        <v>6569</v>
      </c>
      <c r="B220" s="1" t="s">
        <v>15</v>
      </c>
      <c r="C220" s="1" t="n">
        <v>3</v>
      </c>
      <c r="D220" s="1" t="s">
        <v>6686</v>
      </c>
      <c r="E220" s="1" t="s">
        <v>6687</v>
      </c>
    </row>
    <row r="221" customFormat="false" ht="15" hidden="false" customHeight="true" outlineLevel="0" collapsed="false">
      <c r="A221" s="1" t="s">
        <v>6569</v>
      </c>
      <c r="B221" s="1" t="s">
        <v>340</v>
      </c>
      <c r="C221" s="1" t="n">
        <v>563</v>
      </c>
      <c r="D221" s="1" t="s">
        <v>6686</v>
      </c>
      <c r="E221" s="1" t="s">
        <v>6688</v>
      </c>
    </row>
    <row r="222" customFormat="false" ht="15" hidden="false" customHeight="true" outlineLevel="0" collapsed="false">
      <c r="A222" s="1" t="s">
        <v>6569</v>
      </c>
      <c r="B222" s="1" t="s">
        <v>613</v>
      </c>
      <c r="C222" s="1" t="n">
        <v>893</v>
      </c>
      <c r="D222" s="1" t="s">
        <v>6686</v>
      </c>
      <c r="E222" s="1" t="s">
        <v>6689</v>
      </c>
    </row>
    <row r="223" customFormat="false" ht="15" hidden="false" customHeight="true" outlineLevel="0" collapsed="false">
      <c r="A223" s="1" t="s">
        <v>6569</v>
      </c>
      <c r="B223" s="1" t="s">
        <v>1129</v>
      </c>
      <c r="C223" s="1" t="n">
        <v>1751</v>
      </c>
      <c r="D223" s="1" t="s">
        <v>6686</v>
      </c>
      <c r="E223" s="1" t="s">
        <v>6690</v>
      </c>
    </row>
    <row r="224" customFormat="false" ht="15" hidden="false" customHeight="true" outlineLevel="0" collapsed="false">
      <c r="A224" s="1" t="s">
        <v>6569</v>
      </c>
      <c r="B224" s="1" t="s">
        <v>979</v>
      </c>
      <c r="C224" s="1" t="n">
        <v>1784</v>
      </c>
      <c r="D224" s="1" t="s">
        <v>6686</v>
      </c>
      <c r="E224" s="1" t="s">
        <v>6691</v>
      </c>
    </row>
    <row r="225" customFormat="false" ht="15" hidden="false" customHeight="true" outlineLevel="0" collapsed="false">
      <c r="A225" s="1" t="s">
        <v>6569</v>
      </c>
      <c r="B225" s="1" t="s">
        <v>133</v>
      </c>
      <c r="C225" s="1" t="n">
        <v>2659</v>
      </c>
      <c r="D225" s="1" t="s">
        <v>6686</v>
      </c>
      <c r="E225" s="1" t="s">
        <v>6692</v>
      </c>
    </row>
    <row r="226" customFormat="false" ht="15" hidden="false" customHeight="true" outlineLevel="0" collapsed="false">
      <c r="A226" s="1" t="s">
        <v>6569</v>
      </c>
      <c r="B226" s="1" t="s">
        <v>1557</v>
      </c>
      <c r="C226" s="1" t="n">
        <v>2015</v>
      </c>
      <c r="D226" s="1" t="s">
        <v>6686</v>
      </c>
      <c r="E226" s="1" t="s">
        <v>6693</v>
      </c>
    </row>
    <row r="227" customFormat="false" ht="15" hidden="false" customHeight="true" outlineLevel="0" collapsed="false">
      <c r="A227" s="1" t="s">
        <v>6569</v>
      </c>
      <c r="B227" s="1" t="s">
        <v>1557</v>
      </c>
      <c r="C227" s="1" t="n">
        <v>2017</v>
      </c>
      <c r="D227" s="1" t="s">
        <v>6686</v>
      </c>
      <c r="E227" s="1" t="s">
        <v>6693</v>
      </c>
    </row>
    <row r="228" customFormat="false" ht="15" hidden="false" customHeight="true" outlineLevel="0" collapsed="false">
      <c r="A228" s="1" t="s">
        <v>6569</v>
      </c>
      <c r="B228" s="1" t="s">
        <v>1468</v>
      </c>
      <c r="C228" s="1" t="n">
        <v>2586</v>
      </c>
      <c r="D228" s="1" t="s">
        <v>6686</v>
      </c>
      <c r="E228" s="1" t="s">
        <v>6694</v>
      </c>
    </row>
    <row r="229" customFormat="false" ht="15" hidden="false" customHeight="true" outlineLevel="0" collapsed="false">
      <c r="A229" s="1" t="s">
        <v>6569</v>
      </c>
      <c r="B229" s="1" t="s">
        <v>1660</v>
      </c>
      <c r="C229" s="1" t="n">
        <v>2843</v>
      </c>
      <c r="D229" s="1" t="s">
        <v>6686</v>
      </c>
      <c r="E229" s="1" t="s">
        <v>6690</v>
      </c>
    </row>
    <row r="230" customFormat="false" ht="15" hidden="false" customHeight="true" outlineLevel="0" collapsed="false">
      <c r="A230" s="1" t="s">
        <v>6569</v>
      </c>
      <c r="B230" s="1" t="s">
        <v>1559</v>
      </c>
      <c r="C230" s="1" t="n">
        <v>2940</v>
      </c>
      <c r="D230" s="1" t="s">
        <v>6686</v>
      </c>
      <c r="E230" s="1" t="s">
        <v>6693</v>
      </c>
    </row>
    <row r="231" customFormat="false" ht="15" hidden="false" customHeight="true" outlineLevel="0" collapsed="false">
      <c r="A231" s="1" t="s">
        <v>6569</v>
      </c>
      <c r="B231" s="1" t="s">
        <v>1559</v>
      </c>
      <c r="C231" s="1" t="n">
        <v>2942</v>
      </c>
      <c r="D231" s="1" t="s">
        <v>6686</v>
      </c>
      <c r="E231" s="1" t="s">
        <v>6693</v>
      </c>
    </row>
    <row r="232" customFormat="false" ht="15" hidden="false" customHeight="true" outlineLevel="0" collapsed="false">
      <c r="A232" s="1" t="s">
        <v>6569</v>
      </c>
      <c r="B232" s="1" t="s">
        <v>884</v>
      </c>
      <c r="C232" s="1" t="n">
        <v>3011</v>
      </c>
      <c r="D232" s="1" t="s">
        <v>6686</v>
      </c>
      <c r="E232" s="1" t="s">
        <v>6695</v>
      </c>
    </row>
    <row r="233" customFormat="false" ht="15" hidden="false" customHeight="true" outlineLevel="0" collapsed="false">
      <c r="A233" s="1" t="s">
        <v>6569</v>
      </c>
      <c r="B233" s="1" t="s">
        <v>752</v>
      </c>
      <c r="C233" s="1" t="n">
        <v>3529</v>
      </c>
      <c r="D233" s="1" t="s">
        <v>6686</v>
      </c>
      <c r="E233" s="1" t="s">
        <v>6696</v>
      </c>
    </row>
    <row r="234" customFormat="false" ht="15" hidden="false" customHeight="true" outlineLevel="0" collapsed="false">
      <c r="A234" s="1" t="s">
        <v>6569</v>
      </c>
      <c r="B234" s="1" t="s">
        <v>752</v>
      </c>
      <c r="C234" s="1" t="n">
        <v>3534</v>
      </c>
      <c r="D234" s="1" t="s">
        <v>6686</v>
      </c>
      <c r="E234" s="1" t="s">
        <v>6696</v>
      </c>
    </row>
    <row r="235" customFormat="false" ht="15" hidden="false" customHeight="true" outlineLevel="0" collapsed="false">
      <c r="A235" s="1" t="s">
        <v>6569</v>
      </c>
      <c r="B235" s="1" t="s">
        <v>2246</v>
      </c>
      <c r="C235" s="1" t="n">
        <v>3972</v>
      </c>
      <c r="D235" s="1" t="s">
        <v>6686</v>
      </c>
      <c r="E235" s="1" t="s">
        <v>6697</v>
      </c>
    </row>
    <row r="236" customFormat="false" ht="15" hidden="false" customHeight="true" outlineLevel="0" collapsed="false">
      <c r="A236" s="1" t="s">
        <v>6569</v>
      </c>
      <c r="B236" s="1" t="s">
        <v>2246</v>
      </c>
      <c r="C236" s="1" t="n">
        <v>3975</v>
      </c>
      <c r="D236" s="1" t="s">
        <v>6686</v>
      </c>
      <c r="E236" s="1" t="s">
        <v>6698</v>
      </c>
    </row>
    <row r="237" customFormat="false" ht="15" hidden="false" customHeight="true" outlineLevel="0" collapsed="false">
      <c r="A237" s="1" t="s">
        <v>6569</v>
      </c>
      <c r="B237" s="1" t="s">
        <v>2252</v>
      </c>
      <c r="C237" s="1" t="n">
        <v>3992</v>
      </c>
      <c r="D237" s="1" t="s">
        <v>6686</v>
      </c>
      <c r="E237" s="1" t="s">
        <v>6699</v>
      </c>
    </row>
    <row r="238" customFormat="false" ht="15" hidden="false" customHeight="true" outlineLevel="0" collapsed="false">
      <c r="A238" s="1" t="s">
        <v>6569</v>
      </c>
      <c r="B238" s="1" t="s">
        <v>2304</v>
      </c>
      <c r="C238" s="1" t="n">
        <v>4120</v>
      </c>
      <c r="D238" s="1" t="s">
        <v>6686</v>
      </c>
      <c r="E238" s="1" t="s">
        <v>6700</v>
      </c>
    </row>
    <row r="239" customFormat="false" ht="15" hidden="false" customHeight="true" outlineLevel="0" collapsed="false">
      <c r="A239" s="1" t="s">
        <v>6569</v>
      </c>
      <c r="B239" s="1" t="s">
        <v>2438</v>
      </c>
      <c r="C239" s="1" t="n">
        <v>4177</v>
      </c>
      <c r="D239" s="1" t="s">
        <v>6686</v>
      </c>
      <c r="E239" s="1" t="s">
        <v>6701</v>
      </c>
    </row>
    <row r="240" customFormat="false" ht="15" hidden="false" customHeight="true" outlineLevel="0" collapsed="false">
      <c r="A240" s="1" t="s">
        <v>6569</v>
      </c>
      <c r="B240" s="1" t="s">
        <v>1424</v>
      </c>
      <c r="C240" s="1" t="n">
        <v>4220</v>
      </c>
      <c r="D240" s="1" t="s">
        <v>6686</v>
      </c>
      <c r="E240" s="1" t="s">
        <v>6702</v>
      </c>
    </row>
    <row r="241" customFormat="false" ht="15" hidden="false" customHeight="true" outlineLevel="0" collapsed="false">
      <c r="A241" s="1" t="s">
        <v>6569</v>
      </c>
      <c r="B241" s="1" t="s">
        <v>2478</v>
      </c>
      <c r="C241" s="1" t="n">
        <v>4437</v>
      </c>
      <c r="D241" s="1" t="s">
        <v>6686</v>
      </c>
      <c r="E241" s="1" t="s">
        <v>6703</v>
      </c>
    </row>
    <row r="242" customFormat="false" ht="15" hidden="false" customHeight="true" outlineLevel="0" collapsed="false">
      <c r="A242" s="1" t="s">
        <v>6569</v>
      </c>
      <c r="B242" s="1" t="s">
        <v>2482</v>
      </c>
      <c r="C242" s="1" t="n">
        <v>4454</v>
      </c>
      <c r="D242" s="1" t="s">
        <v>6686</v>
      </c>
      <c r="E242" s="1" t="s">
        <v>6704</v>
      </c>
    </row>
    <row r="243" customFormat="false" ht="15" hidden="false" customHeight="true" outlineLevel="0" collapsed="false">
      <c r="A243" s="1" t="s">
        <v>6569</v>
      </c>
      <c r="B243" s="1" t="s">
        <v>2482</v>
      </c>
      <c r="C243" s="1" t="n">
        <v>4455</v>
      </c>
      <c r="D243" s="1" t="s">
        <v>6686</v>
      </c>
      <c r="E243" s="1" t="s">
        <v>6705</v>
      </c>
    </row>
    <row r="244" customFormat="false" ht="15" hidden="false" customHeight="true" outlineLevel="0" collapsed="false">
      <c r="A244" s="1" t="s">
        <v>6569</v>
      </c>
      <c r="B244" s="1" t="s">
        <v>2526</v>
      </c>
      <c r="C244" s="1" t="n">
        <v>4542</v>
      </c>
      <c r="D244" s="1" t="s">
        <v>6686</v>
      </c>
      <c r="E244" s="1" t="s">
        <v>6694</v>
      </c>
    </row>
    <row r="245" customFormat="false" ht="15" hidden="false" customHeight="true" outlineLevel="0" collapsed="false">
      <c r="A245" s="1" t="s">
        <v>6569</v>
      </c>
      <c r="B245" s="1" t="s">
        <v>2537</v>
      </c>
      <c r="C245" s="1" t="n">
        <v>4578</v>
      </c>
      <c r="D245" s="1" t="s">
        <v>6686</v>
      </c>
      <c r="E245" s="1" t="s">
        <v>6706</v>
      </c>
    </row>
    <row r="246" customFormat="false" ht="15" hidden="false" customHeight="true" outlineLevel="0" collapsed="false">
      <c r="A246" s="1" t="s">
        <v>6569</v>
      </c>
      <c r="B246" s="1" t="s">
        <v>2548</v>
      </c>
      <c r="C246" s="1" t="n">
        <v>4612</v>
      </c>
      <c r="D246" s="1" t="s">
        <v>6686</v>
      </c>
      <c r="E246" s="1" t="s">
        <v>6707</v>
      </c>
    </row>
    <row r="247" customFormat="false" ht="15" hidden="false" customHeight="true" outlineLevel="0" collapsed="false">
      <c r="A247" s="1" t="s">
        <v>6569</v>
      </c>
      <c r="B247" s="1" t="s">
        <v>2603</v>
      </c>
      <c r="C247" s="1" t="n">
        <v>4756</v>
      </c>
      <c r="D247" s="1" t="s">
        <v>6686</v>
      </c>
      <c r="E247" s="1" t="s">
        <v>6708</v>
      </c>
    </row>
    <row r="248" customFormat="false" ht="15" hidden="false" customHeight="true" outlineLevel="0" collapsed="false">
      <c r="A248" s="1" t="s">
        <v>6569</v>
      </c>
      <c r="B248" s="1" t="s">
        <v>2605</v>
      </c>
      <c r="C248" s="1" t="n">
        <v>4759</v>
      </c>
      <c r="D248" s="1" t="s">
        <v>6686</v>
      </c>
      <c r="E248" s="1" t="s">
        <v>6708</v>
      </c>
    </row>
    <row r="249" customFormat="false" ht="15" hidden="false" customHeight="true" outlineLevel="0" collapsed="false">
      <c r="A249" s="1" t="s">
        <v>6569</v>
      </c>
      <c r="B249" s="1" t="s">
        <v>2636</v>
      </c>
      <c r="C249" s="1" t="n">
        <v>4834</v>
      </c>
      <c r="D249" s="1" t="s">
        <v>6686</v>
      </c>
      <c r="E249" s="1" t="s">
        <v>6709</v>
      </c>
    </row>
    <row r="250" customFormat="false" ht="15" hidden="false" customHeight="true" outlineLevel="0" collapsed="false">
      <c r="A250" s="1" t="s">
        <v>6569</v>
      </c>
      <c r="B250" s="1" t="s">
        <v>2638</v>
      </c>
      <c r="C250" s="1" t="n">
        <v>4840</v>
      </c>
      <c r="D250" s="1" t="s">
        <v>6686</v>
      </c>
      <c r="E250" s="1" t="s">
        <v>6710</v>
      </c>
    </row>
    <row r="251" customFormat="false" ht="15" hidden="false" customHeight="true" outlineLevel="0" collapsed="false">
      <c r="A251" s="1" t="s">
        <v>6569</v>
      </c>
      <c r="B251" s="1" t="s">
        <v>2642</v>
      </c>
      <c r="C251" s="1" t="n">
        <v>4846</v>
      </c>
      <c r="D251" s="1" t="s">
        <v>6686</v>
      </c>
      <c r="E251" s="1" t="s">
        <v>6705</v>
      </c>
    </row>
    <row r="252" customFormat="false" ht="15" hidden="false" customHeight="true" outlineLevel="0" collapsed="false">
      <c r="A252" s="1" t="s">
        <v>6569</v>
      </c>
      <c r="B252" s="1" t="s">
        <v>2926</v>
      </c>
      <c r="C252" s="1" t="n">
        <v>3754</v>
      </c>
      <c r="D252" s="1" t="s">
        <v>6686</v>
      </c>
      <c r="E252" s="1" t="s">
        <v>6711</v>
      </c>
    </row>
    <row r="253" customFormat="false" ht="15" hidden="false" customHeight="true" outlineLevel="0" collapsed="false">
      <c r="A253" s="1" t="s">
        <v>6569</v>
      </c>
      <c r="B253" s="1" t="s">
        <v>2936</v>
      </c>
      <c r="C253" s="1" t="n">
        <v>5003</v>
      </c>
      <c r="D253" s="1" t="s">
        <v>6686</v>
      </c>
      <c r="E253" s="1" t="s">
        <v>6712</v>
      </c>
    </row>
    <row r="254" customFormat="false" ht="15" hidden="false" customHeight="true" outlineLevel="0" collapsed="false">
      <c r="A254" s="1" t="s">
        <v>6569</v>
      </c>
      <c r="B254" s="1" t="s">
        <v>2974</v>
      </c>
      <c r="C254" s="1" t="n">
        <v>5058</v>
      </c>
      <c r="D254" s="1" t="s">
        <v>6686</v>
      </c>
      <c r="E254" s="1" t="s">
        <v>6713</v>
      </c>
    </row>
    <row r="255" customFormat="false" ht="15" hidden="false" customHeight="true" outlineLevel="0" collapsed="false">
      <c r="A255" s="1" t="s">
        <v>6569</v>
      </c>
      <c r="B255" s="1" t="s">
        <v>2992</v>
      </c>
      <c r="C255" s="1" t="n">
        <v>5119</v>
      </c>
      <c r="D255" s="1" t="s">
        <v>6686</v>
      </c>
      <c r="E255" s="1" t="s">
        <v>6714</v>
      </c>
    </row>
    <row r="256" customFormat="false" ht="15" hidden="false" customHeight="true" outlineLevel="0" collapsed="false">
      <c r="A256" s="1" t="s">
        <v>6569</v>
      </c>
      <c r="B256" s="1" t="s">
        <v>2996</v>
      </c>
      <c r="C256" s="1" t="n">
        <v>5132</v>
      </c>
      <c r="D256" s="1" t="s">
        <v>6686</v>
      </c>
      <c r="E256" s="1" t="s">
        <v>6715</v>
      </c>
    </row>
    <row r="257" customFormat="false" ht="15" hidden="false" customHeight="true" outlineLevel="0" collapsed="false">
      <c r="A257" s="1" t="s">
        <v>6569</v>
      </c>
      <c r="B257" s="1" t="s">
        <v>613</v>
      </c>
      <c r="C257" s="1" t="n">
        <v>893</v>
      </c>
      <c r="D257" s="1" t="s">
        <v>4405</v>
      </c>
      <c r="E257" s="1" t="s">
        <v>6716</v>
      </c>
    </row>
    <row r="258" customFormat="false" ht="15" hidden="false" customHeight="true" outlineLevel="0" collapsed="false">
      <c r="A258" s="1" t="s">
        <v>6569</v>
      </c>
      <c r="B258" s="1" t="s">
        <v>660</v>
      </c>
      <c r="C258" s="1" t="n">
        <v>986</v>
      </c>
      <c r="D258" s="1" t="s">
        <v>4405</v>
      </c>
      <c r="E258" s="1" t="s">
        <v>6717</v>
      </c>
    </row>
    <row r="259" customFormat="false" ht="15" hidden="false" customHeight="true" outlineLevel="0" collapsed="false">
      <c r="A259" s="1" t="s">
        <v>6569</v>
      </c>
      <c r="B259" s="1" t="s">
        <v>2252</v>
      </c>
      <c r="C259" s="1" t="n">
        <v>3992</v>
      </c>
      <c r="D259" s="1" t="s">
        <v>4405</v>
      </c>
      <c r="E259" s="1" t="s">
        <v>6718</v>
      </c>
    </row>
    <row r="260" customFormat="false" ht="15" hidden="false" customHeight="true" outlineLevel="0" collapsed="false">
      <c r="A260" s="1" t="s">
        <v>6569</v>
      </c>
      <c r="B260" s="1" t="s">
        <v>1424</v>
      </c>
      <c r="C260" s="1" t="n">
        <v>4220</v>
      </c>
      <c r="D260" s="1" t="s">
        <v>4405</v>
      </c>
      <c r="E260" s="1" t="s">
        <v>6719</v>
      </c>
    </row>
    <row r="261" customFormat="false" ht="15" hidden="false" customHeight="true" outlineLevel="0" collapsed="false">
      <c r="A261" s="1" t="s">
        <v>6569</v>
      </c>
      <c r="B261" s="1" t="s">
        <v>3735</v>
      </c>
      <c r="C261" s="1" t="n">
        <v>1828</v>
      </c>
      <c r="D261" s="1" t="s">
        <v>6720</v>
      </c>
      <c r="E261" s="1" t="s">
        <v>6721</v>
      </c>
    </row>
    <row r="262" customFormat="false" ht="15" hidden="false" customHeight="true" outlineLevel="0" collapsed="false">
      <c r="A262" s="1" t="s">
        <v>6569</v>
      </c>
      <c r="B262" s="1" t="s">
        <v>6049</v>
      </c>
      <c r="C262" s="1" t="n">
        <v>5389</v>
      </c>
      <c r="D262" s="1" t="s">
        <v>6720</v>
      </c>
      <c r="E262" s="1" t="s">
        <v>6721</v>
      </c>
    </row>
    <row r="263" customFormat="false" ht="15" hidden="false" customHeight="true" outlineLevel="0" collapsed="false">
      <c r="A263" s="1" t="s">
        <v>6569</v>
      </c>
      <c r="B263" s="1" t="s">
        <v>252</v>
      </c>
      <c r="C263" s="1" t="n">
        <v>385</v>
      </c>
      <c r="D263" s="1" t="s">
        <v>6722</v>
      </c>
      <c r="E263" s="1" t="s">
        <v>6723</v>
      </c>
    </row>
    <row r="264" customFormat="false" ht="15" hidden="false" customHeight="true" outlineLevel="0" collapsed="false">
      <c r="A264" s="1" t="s">
        <v>6569</v>
      </c>
      <c r="B264" s="1" t="s">
        <v>1302</v>
      </c>
      <c r="C264" s="1" t="n">
        <v>685</v>
      </c>
      <c r="D264" s="1" t="s">
        <v>6722</v>
      </c>
      <c r="E264" s="1" t="s">
        <v>6723</v>
      </c>
    </row>
    <row r="265" customFormat="false" ht="15" hidden="false" customHeight="true" outlineLevel="0" collapsed="false">
      <c r="A265" s="1" t="s">
        <v>6569</v>
      </c>
      <c r="B265" s="1" t="s">
        <v>1123</v>
      </c>
      <c r="C265" s="1" t="n">
        <v>1742</v>
      </c>
      <c r="D265" s="1" t="s">
        <v>6722</v>
      </c>
      <c r="E265" s="1" t="s">
        <v>6724</v>
      </c>
    </row>
    <row r="266" customFormat="false" ht="15" hidden="false" customHeight="true" outlineLevel="0" collapsed="false">
      <c r="A266" s="1" t="s">
        <v>6569</v>
      </c>
      <c r="B266" s="1" t="s">
        <v>1557</v>
      </c>
      <c r="C266" s="1" t="n">
        <v>2016</v>
      </c>
      <c r="D266" s="1" t="s">
        <v>6722</v>
      </c>
      <c r="E266" s="1" t="s">
        <v>6725</v>
      </c>
    </row>
    <row r="267" customFormat="false" ht="15" hidden="false" customHeight="true" outlineLevel="0" collapsed="false">
      <c r="A267" s="1" t="s">
        <v>6569</v>
      </c>
      <c r="B267" s="1" t="s">
        <v>1557</v>
      </c>
      <c r="C267" s="1" t="n">
        <v>2018</v>
      </c>
      <c r="D267" s="1" t="s">
        <v>6722</v>
      </c>
      <c r="E267" s="1" t="s">
        <v>6725</v>
      </c>
    </row>
    <row r="268" customFormat="false" ht="15" hidden="false" customHeight="true" outlineLevel="0" collapsed="false">
      <c r="A268" s="1" t="s">
        <v>6569</v>
      </c>
      <c r="B268" s="1" t="s">
        <v>1644</v>
      </c>
      <c r="C268" s="1" t="n">
        <v>2288</v>
      </c>
      <c r="D268" s="1" t="s">
        <v>6722</v>
      </c>
      <c r="E268" s="1" t="s">
        <v>6726</v>
      </c>
    </row>
    <row r="269" customFormat="false" ht="15" hidden="false" customHeight="true" outlineLevel="0" collapsed="false">
      <c r="A269" s="1" t="s">
        <v>6569</v>
      </c>
      <c r="B269" s="1" t="s">
        <v>1644</v>
      </c>
      <c r="C269" s="1" t="n">
        <v>2289</v>
      </c>
      <c r="D269" s="1" t="s">
        <v>6722</v>
      </c>
      <c r="E269" s="1" t="s">
        <v>6726</v>
      </c>
    </row>
    <row r="270" customFormat="false" ht="15" hidden="false" customHeight="true" outlineLevel="0" collapsed="false">
      <c r="A270" s="1" t="s">
        <v>6569</v>
      </c>
      <c r="B270" s="1" t="s">
        <v>1468</v>
      </c>
      <c r="C270" s="1" t="n">
        <v>2587</v>
      </c>
      <c r="D270" s="1" t="s">
        <v>6722</v>
      </c>
      <c r="E270" s="1" t="s">
        <v>6727</v>
      </c>
    </row>
    <row r="271" customFormat="false" ht="15" hidden="false" customHeight="true" outlineLevel="0" collapsed="false">
      <c r="A271" s="1" t="s">
        <v>6569</v>
      </c>
      <c r="B271" s="1" t="s">
        <v>1000</v>
      </c>
      <c r="C271" s="1" t="n">
        <v>2608</v>
      </c>
      <c r="D271" s="1" t="s">
        <v>6722</v>
      </c>
      <c r="E271" s="1" t="s">
        <v>6723</v>
      </c>
    </row>
    <row r="272" customFormat="false" ht="15" hidden="false" customHeight="true" outlineLevel="0" collapsed="false">
      <c r="A272" s="1" t="s">
        <v>6569</v>
      </c>
      <c r="B272" s="1" t="s">
        <v>1559</v>
      </c>
      <c r="C272" s="1" t="n">
        <v>2941</v>
      </c>
      <c r="D272" s="1" t="s">
        <v>6722</v>
      </c>
      <c r="E272" s="1" t="s">
        <v>6725</v>
      </c>
    </row>
    <row r="273" customFormat="false" ht="15" hidden="false" customHeight="true" outlineLevel="0" collapsed="false">
      <c r="A273" s="1" t="s">
        <v>6569</v>
      </c>
      <c r="B273" s="1" t="s">
        <v>1559</v>
      </c>
      <c r="C273" s="1" t="n">
        <v>2943</v>
      </c>
      <c r="D273" s="1" t="s">
        <v>6722</v>
      </c>
      <c r="E273" s="1" t="s">
        <v>6725</v>
      </c>
    </row>
    <row r="274" customFormat="false" ht="15" hidden="false" customHeight="true" outlineLevel="0" collapsed="false">
      <c r="A274" s="1" t="s">
        <v>6569</v>
      </c>
      <c r="B274" s="1" t="s">
        <v>2482</v>
      </c>
      <c r="C274" s="1" t="n">
        <v>4453</v>
      </c>
      <c r="D274" s="1" t="s">
        <v>6722</v>
      </c>
      <c r="E274" s="1" t="s">
        <v>6728</v>
      </c>
    </row>
    <row r="275" customFormat="false" ht="15" hidden="false" customHeight="true" outlineLevel="0" collapsed="false">
      <c r="A275" s="1" t="s">
        <v>6569</v>
      </c>
      <c r="B275" s="1" t="s">
        <v>2485</v>
      </c>
      <c r="C275" s="1" t="n">
        <v>4456</v>
      </c>
      <c r="D275" s="1" t="s">
        <v>6722</v>
      </c>
      <c r="E275" s="1" t="s">
        <v>6723</v>
      </c>
    </row>
    <row r="276" customFormat="false" ht="15" hidden="false" customHeight="true" outlineLevel="0" collapsed="false">
      <c r="A276" s="1" t="s">
        <v>6569</v>
      </c>
      <c r="B276" s="1" t="s">
        <v>2487</v>
      </c>
      <c r="C276" s="1" t="n">
        <v>4461</v>
      </c>
      <c r="D276" s="1" t="s">
        <v>6722</v>
      </c>
      <c r="E276" s="1" t="s">
        <v>6723</v>
      </c>
    </row>
    <row r="277" customFormat="false" ht="15" hidden="false" customHeight="true" outlineLevel="0" collapsed="false">
      <c r="A277" s="1" t="s">
        <v>6569</v>
      </c>
      <c r="B277" s="1" t="s">
        <v>2489</v>
      </c>
      <c r="C277" s="1" t="n">
        <v>4466</v>
      </c>
      <c r="D277" s="1" t="s">
        <v>6722</v>
      </c>
      <c r="E277" s="1" t="s">
        <v>6723</v>
      </c>
    </row>
    <row r="278" customFormat="false" ht="15" hidden="false" customHeight="true" outlineLevel="0" collapsed="false">
      <c r="A278" s="1" t="s">
        <v>6569</v>
      </c>
      <c r="B278" s="1" t="s">
        <v>2820</v>
      </c>
      <c r="C278" s="1" t="n">
        <v>4930</v>
      </c>
      <c r="D278" s="1" t="s">
        <v>6722</v>
      </c>
      <c r="E278" s="1" t="s">
        <v>6729</v>
      </c>
    </row>
    <row r="279" customFormat="false" ht="15" hidden="false" customHeight="true" outlineLevel="0" collapsed="false">
      <c r="A279" s="1" t="s">
        <v>6569</v>
      </c>
      <c r="B279" s="1" t="s">
        <v>95</v>
      </c>
      <c r="C279" s="1" t="n">
        <v>91</v>
      </c>
      <c r="D279" s="1" t="s">
        <v>6730</v>
      </c>
      <c r="E279" s="1" t="s">
        <v>6731</v>
      </c>
    </row>
    <row r="280" customFormat="false" ht="15" hidden="false" customHeight="true" outlineLevel="0" collapsed="false">
      <c r="A280" s="1" t="s">
        <v>6569</v>
      </c>
      <c r="B280" s="1" t="s">
        <v>524</v>
      </c>
      <c r="C280" s="1" t="n">
        <v>479</v>
      </c>
      <c r="D280" s="1" t="s">
        <v>6730</v>
      </c>
      <c r="E280" s="1" t="s">
        <v>6732</v>
      </c>
    </row>
    <row r="281" customFormat="false" ht="15" hidden="false" customHeight="true" outlineLevel="0" collapsed="false">
      <c r="A281" s="1" t="s">
        <v>6569</v>
      </c>
      <c r="B281" s="1" t="s">
        <v>595</v>
      </c>
      <c r="C281" s="1" t="n">
        <v>868</v>
      </c>
      <c r="D281" s="1" t="s">
        <v>6730</v>
      </c>
      <c r="E281" s="1" t="s">
        <v>6733</v>
      </c>
    </row>
    <row r="282" customFormat="false" ht="15" hidden="false" customHeight="true" outlineLevel="0" collapsed="false">
      <c r="A282" s="1" t="s">
        <v>6569</v>
      </c>
      <c r="B282" s="1" t="s">
        <v>1034</v>
      </c>
      <c r="C282" s="1" t="n">
        <v>1720</v>
      </c>
      <c r="D282" s="1" t="s">
        <v>6730</v>
      </c>
      <c r="E282" s="1" t="s">
        <v>6734</v>
      </c>
    </row>
    <row r="283" customFormat="false" ht="15" hidden="false" customHeight="true" outlineLevel="0" collapsed="false">
      <c r="A283" s="1" t="s">
        <v>6569</v>
      </c>
      <c r="B283" s="1" t="s">
        <v>133</v>
      </c>
      <c r="C283" s="1" t="n">
        <v>1812</v>
      </c>
      <c r="D283" s="1" t="s">
        <v>6730</v>
      </c>
      <c r="E283" s="1" t="s">
        <v>6735</v>
      </c>
    </row>
    <row r="284" customFormat="false" ht="15" hidden="false" customHeight="true" outlineLevel="0" collapsed="false">
      <c r="A284" s="1" t="s">
        <v>6569</v>
      </c>
      <c r="B284" s="1" t="s">
        <v>133</v>
      </c>
      <c r="C284" s="1" t="n">
        <v>1813</v>
      </c>
      <c r="D284" s="1" t="s">
        <v>6730</v>
      </c>
      <c r="E284" s="1" t="s">
        <v>6736</v>
      </c>
    </row>
    <row r="285" customFormat="false" ht="15" hidden="false" customHeight="true" outlineLevel="0" collapsed="false">
      <c r="A285" s="1" t="s">
        <v>6569</v>
      </c>
      <c r="B285" s="1" t="s">
        <v>133</v>
      </c>
      <c r="C285" s="1" t="n">
        <v>1814</v>
      </c>
      <c r="D285" s="1" t="s">
        <v>6730</v>
      </c>
      <c r="E285" s="1" t="s">
        <v>6737</v>
      </c>
    </row>
    <row r="286" customFormat="false" ht="15" hidden="false" customHeight="true" outlineLevel="0" collapsed="false">
      <c r="A286" s="1" t="s">
        <v>6569</v>
      </c>
      <c r="B286" s="1" t="s">
        <v>698</v>
      </c>
      <c r="C286" s="1" t="n">
        <v>2921</v>
      </c>
      <c r="D286" s="1" t="s">
        <v>6730</v>
      </c>
      <c r="E286" s="1" t="s">
        <v>6738</v>
      </c>
    </row>
    <row r="287" customFormat="false" ht="15" hidden="false" customHeight="true" outlineLevel="0" collapsed="false">
      <c r="A287" s="1" t="s">
        <v>6569</v>
      </c>
      <c r="B287" s="1" t="s">
        <v>698</v>
      </c>
      <c r="C287" s="1" t="n">
        <v>3186</v>
      </c>
      <c r="D287" s="1" t="s">
        <v>6730</v>
      </c>
      <c r="E287" s="1" t="s">
        <v>6739</v>
      </c>
    </row>
    <row r="288" customFormat="false" ht="15" hidden="false" customHeight="true" outlineLevel="0" collapsed="false">
      <c r="A288" s="1" t="s">
        <v>6569</v>
      </c>
      <c r="B288" s="1" t="s">
        <v>1220</v>
      </c>
      <c r="C288" s="1" t="n">
        <v>2038</v>
      </c>
      <c r="D288" s="1" t="s">
        <v>6730</v>
      </c>
      <c r="E288" s="1" t="s">
        <v>6740</v>
      </c>
    </row>
    <row r="289" customFormat="false" ht="15" hidden="false" customHeight="true" outlineLevel="0" collapsed="false">
      <c r="A289" s="1" t="s">
        <v>6569</v>
      </c>
      <c r="B289" s="1" t="s">
        <v>1220</v>
      </c>
      <c r="C289" s="1" t="n">
        <v>3316</v>
      </c>
      <c r="D289" s="1" t="s">
        <v>6730</v>
      </c>
      <c r="E289" s="1" t="s">
        <v>6741</v>
      </c>
    </row>
    <row r="290" customFormat="false" ht="15" hidden="false" customHeight="true" outlineLevel="0" collapsed="false">
      <c r="A290" s="1" t="s">
        <v>6569</v>
      </c>
      <c r="B290" s="1" t="s">
        <v>1220</v>
      </c>
      <c r="C290" s="1" t="n">
        <v>3317</v>
      </c>
      <c r="D290" s="1" t="s">
        <v>6730</v>
      </c>
      <c r="E290" s="1" t="s">
        <v>6742</v>
      </c>
    </row>
    <row r="291" customFormat="false" ht="15" hidden="false" customHeight="true" outlineLevel="0" collapsed="false">
      <c r="A291" s="1" t="s">
        <v>6569</v>
      </c>
      <c r="B291" s="1" t="s">
        <v>1024</v>
      </c>
      <c r="C291" s="1" t="n">
        <v>2556</v>
      </c>
      <c r="D291" s="1" t="s">
        <v>6730</v>
      </c>
      <c r="E291" s="1" t="s">
        <v>6743</v>
      </c>
    </row>
    <row r="292" customFormat="false" ht="15" hidden="false" customHeight="true" outlineLevel="0" collapsed="false">
      <c r="A292" s="1" t="s">
        <v>6569</v>
      </c>
      <c r="B292" s="1" t="s">
        <v>559</v>
      </c>
      <c r="C292" s="1" t="n">
        <v>2568</v>
      </c>
      <c r="D292" s="1" t="s">
        <v>6730</v>
      </c>
      <c r="E292" s="1" t="s">
        <v>6744</v>
      </c>
    </row>
    <row r="293" customFormat="false" ht="15" hidden="false" customHeight="true" outlineLevel="0" collapsed="false">
      <c r="A293" s="1" t="s">
        <v>6569</v>
      </c>
      <c r="B293" s="1" t="s">
        <v>2244</v>
      </c>
      <c r="C293" s="1" t="n">
        <v>3965</v>
      </c>
      <c r="D293" s="1" t="s">
        <v>6730</v>
      </c>
      <c r="E293" s="1" t="s">
        <v>6745</v>
      </c>
    </row>
    <row r="294" customFormat="false" ht="15" hidden="false" customHeight="true" outlineLevel="0" collapsed="false">
      <c r="A294" s="1" t="s">
        <v>6569</v>
      </c>
      <c r="B294" s="1" t="s">
        <v>2295</v>
      </c>
      <c r="C294" s="1" t="n">
        <v>4071</v>
      </c>
      <c r="D294" s="1" t="s">
        <v>6730</v>
      </c>
      <c r="E294" s="1" t="s">
        <v>6746</v>
      </c>
    </row>
    <row r="295" customFormat="false" ht="15" hidden="false" customHeight="true" outlineLevel="0" collapsed="false">
      <c r="A295" s="1" t="s">
        <v>6569</v>
      </c>
      <c r="B295" s="1" t="s">
        <v>2330</v>
      </c>
      <c r="C295" s="1" t="n">
        <v>4157</v>
      </c>
      <c r="D295" s="1" t="s">
        <v>6730</v>
      </c>
      <c r="E295" s="1" t="s">
        <v>6747</v>
      </c>
    </row>
    <row r="296" customFormat="false" ht="15" hidden="false" customHeight="true" outlineLevel="0" collapsed="false">
      <c r="A296" s="1" t="s">
        <v>6569</v>
      </c>
      <c r="B296" s="1" t="s">
        <v>2438</v>
      </c>
      <c r="C296" s="1" t="n">
        <v>4174</v>
      </c>
      <c r="D296" s="1" t="s">
        <v>6730</v>
      </c>
      <c r="E296" s="1" t="s">
        <v>6748</v>
      </c>
    </row>
    <row r="297" customFormat="false" ht="15" hidden="false" customHeight="true" outlineLevel="0" collapsed="false">
      <c r="A297" s="1" t="s">
        <v>6569</v>
      </c>
      <c r="B297" s="1" t="s">
        <v>2438</v>
      </c>
      <c r="C297" s="1" t="n">
        <v>4176</v>
      </c>
      <c r="D297" s="1" t="s">
        <v>6730</v>
      </c>
      <c r="E297" s="1" t="s">
        <v>6749</v>
      </c>
    </row>
    <row r="298" customFormat="false" ht="15" hidden="false" customHeight="true" outlineLevel="0" collapsed="false">
      <c r="A298" s="1" t="s">
        <v>6569</v>
      </c>
      <c r="B298" s="1" t="s">
        <v>2478</v>
      </c>
      <c r="C298" s="1" t="n">
        <v>4435</v>
      </c>
      <c r="D298" s="1" t="s">
        <v>6730</v>
      </c>
      <c r="E298" s="1" t="s">
        <v>6750</v>
      </c>
    </row>
    <row r="299" customFormat="false" ht="15" hidden="false" customHeight="true" outlineLevel="0" collapsed="false">
      <c r="A299" s="1" t="s">
        <v>6569</v>
      </c>
      <c r="B299" s="1" t="s">
        <v>2478</v>
      </c>
      <c r="C299" s="1" t="n">
        <v>4436</v>
      </c>
      <c r="D299" s="1" t="s">
        <v>6730</v>
      </c>
      <c r="E299" s="1" t="s">
        <v>6751</v>
      </c>
    </row>
    <row r="300" customFormat="false" ht="15" hidden="false" customHeight="true" outlineLevel="0" collapsed="false">
      <c r="A300" s="1" t="s">
        <v>6569</v>
      </c>
      <c r="B300" s="1" t="s">
        <v>2478</v>
      </c>
      <c r="C300" s="1" t="n">
        <v>4438</v>
      </c>
      <c r="D300" s="1" t="s">
        <v>6730</v>
      </c>
      <c r="E300" s="1" t="s">
        <v>6752</v>
      </c>
    </row>
    <row r="301" customFormat="false" ht="15" hidden="false" customHeight="true" outlineLevel="0" collapsed="false">
      <c r="A301" s="1" t="s">
        <v>6569</v>
      </c>
      <c r="B301" s="1" t="s">
        <v>2503</v>
      </c>
      <c r="C301" s="1" t="n">
        <v>4506</v>
      </c>
      <c r="D301" s="1" t="s">
        <v>6730</v>
      </c>
      <c r="E301" s="1" t="s">
        <v>6753</v>
      </c>
    </row>
    <row r="302" customFormat="false" ht="15" hidden="false" customHeight="true" outlineLevel="0" collapsed="false">
      <c r="A302" s="1" t="s">
        <v>6569</v>
      </c>
      <c r="B302" s="1" t="s">
        <v>2566</v>
      </c>
      <c r="C302" s="1" t="n">
        <v>4678</v>
      </c>
      <c r="D302" s="1" t="s">
        <v>6730</v>
      </c>
      <c r="E302" s="1" t="s">
        <v>6754</v>
      </c>
    </row>
    <row r="303" customFormat="false" ht="15" hidden="false" customHeight="true" outlineLevel="0" collapsed="false">
      <c r="A303" s="1" t="s">
        <v>6569</v>
      </c>
      <c r="B303" s="1" t="s">
        <v>2638</v>
      </c>
      <c r="C303" s="1" t="n">
        <v>4837</v>
      </c>
      <c r="D303" s="1" t="s">
        <v>6730</v>
      </c>
      <c r="E303" s="1" t="s">
        <v>6737</v>
      </c>
    </row>
    <row r="304" customFormat="false" ht="15" hidden="false" customHeight="true" outlineLevel="0" collapsed="false">
      <c r="A304" s="1" t="s">
        <v>6569</v>
      </c>
      <c r="B304" s="1" t="s">
        <v>2638</v>
      </c>
      <c r="C304" s="1" t="n">
        <v>4839</v>
      </c>
      <c r="D304" s="1" t="s">
        <v>6730</v>
      </c>
      <c r="E304" s="1" t="s">
        <v>6755</v>
      </c>
    </row>
    <row r="305" customFormat="false" ht="15" hidden="false" customHeight="true" outlineLevel="0" collapsed="false">
      <c r="A305" s="1" t="s">
        <v>6569</v>
      </c>
      <c r="B305" s="1" t="s">
        <v>2993</v>
      </c>
      <c r="C305" s="1" t="n">
        <v>5129</v>
      </c>
      <c r="D305" s="1" t="s">
        <v>6730</v>
      </c>
      <c r="E305" s="1" t="s">
        <v>6756</v>
      </c>
    </row>
    <row r="306" customFormat="false" ht="15" hidden="false" customHeight="true" outlineLevel="0" collapsed="false">
      <c r="A306" s="1" t="s">
        <v>6569</v>
      </c>
      <c r="B306" s="1" t="s">
        <v>3268</v>
      </c>
      <c r="C306" s="1" t="n">
        <v>5269</v>
      </c>
      <c r="D306" s="1" t="s">
        <v>6730</v>
      </c>
      <c r="E306" s="1" t="s">
        <v>6757</v>
      </c>
    </row>
    <row r="307" customFormat="false" ht="15" hidden="false" customHeight="true" outlineLevel="0" collapsed="false">
      <c r="A307" s="1" t="s">
        <v>6569</v>
      </c>
      <c r="B307" s="1" t="s">
        <v>3275</v>
      </c>
      <c r="C307" s="1" t="n">
        <v>5303</v>
      </c>
      <c r="D307" s="1" t="s">
        <v>6730</v>
      </c>
      <c r="E307" s="1" t="s">
        <v>6758</v>
      </c>
    </row>
    <row r="308" customFormat="false" ht="15" hidden="false" customHeight="true" outlineLevel="0" collapsed="false">
      <c r="A308" s="1" t="s">
        <v>6569</v>
      </c>
      <c r="B308" s="1" t="s">
        <v>55</v>
      </c>
      <c r="C308" s="1" t="n">
        <v>39</v>
      </c>
      <c r="D308" s="1" t="s">
        <v>6759</v>
      </c>
      <c r="E308" s="1" t="s">
        <v>6760</v>
      </c>
    </row>
    <row r="309" customFormat="false" ht="15" hidden="false" customHeight="true" outlineLevel="0" collapsed="false">
      <c r="A309" s="1" t="s">
        <v>6569</v>
      </c>
      <c r="B309" s="1" t="s">
        <v>201</v>
      </c>
      <c r="C309" s="1" t="n">
        <v>230</v>
      </c>
      <c r="D309" s="1" t="s">
        <v>6759</v>
      </c>
      <c r="E309" s="1" t="s">
        <v>6761</v>
      </c>
    </row>
    <row r="310" customFormat="false" ht="15" hidden="false" customHeight="true" outlineLevel="0" collapsed="false">
      <c r="A310" s="1" t="s">
        <v>6569</v>
      </c>
      <c r="B310" s="1" t="s">
        <v>524</v>
      </c>
      <c r="C310" s="1" t="n">
        <v>477</v>
      </c>
      <c r="D310" s="1" t="s">
        <v>6759</v>
      </c>
      <c r="E310" s="1" t="s">
        <v>6762</v>
      </c>
    </row>
    <row r="311" customFormat="false" ht="15" hidden="false" customHeight="true" outlineLevel="0" collapsed="false">
      <c r="A311" s="1" t="s">
        <v>6569</v>
      </c>
      <c r="B311" s="1" t="s">
        <v>369</v>
      </c>
      <c r="C311" s="1" t="n">
        <v>22</v>
      </c>
      <c r="D311" s="1" t="s">
        <v>6759</v>
      </c>
      <c r="E311" s="1" t="s">
        <v>6763</v>
      </c>
    </row>
    <row r="312" customFormat="false" ht="15" hidden="false" customHeight="true" outlineLevel="0" collapsed="false">
      <c r="A312" s="1" t="s">
        <v>6569</v>
      </c>
      <c r="B312" s="1" t="s">
        <v>1262</v>
      </c>
      <c r="C312" s="1" t="n">
        <v>1075</v>
      </c>
      <c r="D312" s="1" t="s">
        <v>6759</v>
      </c>
      <c r="E312" s="1" t="s">
        <v>6764</v>
      </c>
    </row>
    <row r="313" customFormat="false" ht="15" hidden="false" customHeight="true" outlineLevel="0" collapsed="false">
      <c r="A313" s="1" t="s">
        <v>6569</v>
      </c>
      <c r="B313" s="1" t="s">
        <v>1260</v>
      </c>
      <c r="C313" s="1" t="n">
        <v>1308</v>
      </c>
      <c r="D313" s="1" t="s">
        <v>6759</v>
      </c>
      <c r="E313" s="1" t="s">
        <v>6765</v>
      </c>
    </row>
    <row r="314" customFormat="false" ht="15" hidden="false" customHeight="true" outlineLevel="0" collapsed="false">
      <c r="A314" s="1" t="s">
        <v>6569</v>
      </c>
      <c r="B314" s="1" t="s">
        <v>1326</v>
      </c>
      <c r="C314" s="1" t="n">
        <v>1579</v>
      </c>
      <c r="D314" s="1" t="s">
        <v>6759</v>
      </c>
      <c r="E314" s="1" t="s">
        <v>6766</v>
      </c>
    </row>
    <row r="315" customFormat="false" ht="15" hidden="false" customHeight="true" outlineLevel="0" collapsed="false">
      <c r="A315" s="1" t="s">
        <v>6569</v>
      </c>
      <c r="B315" s="1" t="s">
        <v>748</v>
      </c>
      <c r="C315" s="1" t="n">
        <v>1651</v>
      </c>
      <c r="D315" s="1" t="s">
        <v>6759</v>
      </c>
      <c r="E315" s="1" t="s">
        <v>6767</v>
      </c>
    </row>
    <row r="316" customFormat="false" ht="15" hidden="false" customHeight="true" outlineLevel="0" collapsed="false">
      <c r="A316" s="1" t="s">
        <v>6569</v>
      </c>
      <c r="B316" s="1" t="s">
        <v>1498</v>
      </c>
      <c r="C316" s="1" t="n">
        <v>1674</v>
      </c>
      <c r="D316" s="1" t="s">
        <v>6759</v>
      </c>
      <c r="E316" s="1" t="s">
        <v>6768</v>
      </c>
    </row>
    <row r="317" customFormat="false" ht="15" hidden="false" customHeight="true" outlineLevel="0" collapsed="false">
      <c r="A317" s="1" t="s">
        <v>6569</v>
      </c>
      <c r="B317" s="1" t="s">
        <v>1264</v>
      </c>
      <c r="C317" s="1" t="n">
        <v>1681</v>
      </c>
      <c r="D317" s="1" t="s">
        <v>6759</v>
      </c>
      <c r="E317" s="1" t="s">
        <v>6769</v>
      </c>
    </row>
    <row r="318" customFormat="false" ht="15" hidden="false" customHeight="true" outlineLevel="0" collapsed="false">
      <c r="A318" s="1" t="s">
        <v>6569</v>
      </c>
      <c r="B318" s="1" t="s">
        <v>766</v>
      </c>
      <c r="C318" s="1" t="n">
        <v>1778</v>
      </c>
      <c r="D318" s="1" t="s">
        <v>6759</v>
      </c>
      <c r="E318" s="1" t="s">
        <v>6770</v>
      </c>
    </row>
    <row r="319" customFormat="false" ht="15" hidden="false" customHeight="true" outlineLevel="0" collapsed="false">
      <c r="A319" s="1" t="s">
        <v>6569</v>
      </c>
      <c r="B319" s="1" t="s">
        <v>133</v>
      </c>
      <c r="C319" s="1" t="n">
        <v>1808</v>
      </c>
      <c r="D319" s="1" t="s">
        <v>6759</v>
      </c>
      <c r="E319" s="1" t="s">
        <v>6771</v>
      </c>
    </row>
    <row r="320" customFormat="false" ht="15" hidden="false" customHeight="true" outlineLevel="0" collapsed="false">
      <c r="A320" s="1" t="s">
        <v>6569</v>
      </c>
      <c r="B320" s="1" t="s">
        <v>481</v>
      </c>
      <c r="C320" s="1" t="n">
        <v>1820</v>
      </c>
      <c r="D320" s="1" t="s">
        <v>6759</v>
      </c>
      <c r="E320" s="1" t="s">
        <v>6772</v>
      </c>
    </row>
    <row r="321" customFormat="false" ht="15" hidden="false" customHeight="true" outlineLevel="0" collapsed="false">
      <c r="A321" s="1" t="s">
        <v>6569</v>
      </c>
      <c r="B321" s="1" t="s">
        <v>971</v>
      </c>
      <c r="C321" s="1" t="n">
        <v>1826</v>
      </c>
      <c r="D321" s="1" t="s">
        <v>6759</v>
      </c>
      <c r="E321" s="1" t="s">
        <v>6773</v>
      </c>
    </row>
    <row r="322" customFormat="false" ht="15" hidden="false" customHeight="true" outlineLevel="0" collapsed="false">
      <c r="A322" s="1" t="s">
        <v>6569</v>
      </c>
      <c r="B322" s="1" t="s">
        <v>3735</v>
      </c>
      <c r="C322" s="1" t="n">
        <v>1828</v>
      </c>
      <c r="D322" s="1" t="s">
        <v>6759</v>
      </c>
      <c r="E322" s="1" t="s">
        <v>6774</v>
      </c>
    </row>
    <row r="323" customFormat="false" ht="15" hidden="false" customHeight="true" outlineLevel="0" collapsed="false">
      <c r="A323" s="1" t="s">
        <v>6569</v>
      </c>
      <c r="B323" s="1" t="s">
        <v>1714</v>
      </c>
      <c r="C323" s="1" t="n">
        <v>1865</v>
      </c>
      <c r="D323" s="1" t="s">
        <v>6759</v>
      </c>
      <c r="E323" s="1" t="s">
        <v>6775</v>
      </c>
    </row>
    <row r="324" customFormat="false" ht="15" hidden="false" customHeight="true" outlineLevel="0" collapsed="false">
      <c r="A324" s="1" t="s">
        <v>6569</v>
      </c>
      <c r="B324" s="1" t="s">
        <v>698</v>
      </c>
      <c r="C324" s="1" t="n">
        <v>1924</v>
      </c>
      <c r="D324" s="1" t="s">
        <v>6759</v>
      </c>
      <c r="E324" s="1" t="s">
        <v>6776</v>
      </c>
    </row>
    <row r="325" customFormat="false" ht="15" hidden="false" customHeight="true" outlineLevel="0" collapsed="false">
      <c r="A325" s="1" t="s">
        <v>6569</v>
      </c>
      <c r="B325" s="1" t="s">
        <v>1851</v>
      </c>
      <c r="C325" s="1" t="n">
        <v>1935</v>
      </c>
      <c r="D325" s="1" t="s">
        <v>6759</v>
      </c>
      <c r="E325" s="1" t="s">
        <v>6777</v>
      </c>
    </row>
    <row r="326" customFormat="false" ht="15" hidden="false" customHeight="true" outlineLevel="0" collapsed="false">
      <c r="A326" s="1" t="s">
        <v>6569</v>
      </c>
      <c r="B326" s="1" t="s">
        <v>1743</v>
      </c>
      <c r="C326" s="1" t="n">
        <v>1959</v>
      </c>
      <c r="D326" s="1" t="s">
        <v>6759</v>
      </c>
      <c r="E326" s="1" t="s">
        <v>6778</v>
      </c>
    </row>
    <row r="327" customFormat="false" ht="15" hidden="false" customHeight="true" outlineLevel="0" collapsed="false">
      <c r="A327" s="1" t="s">
        <v>6569</v>
      </c>
      <c r="B327" s="1" t="s">
        <v>1557</v>
      </c>
      <c r="C327" s="1" t="n">
        <v>2015</v>
      </c>
      <c r="D327" s="1" t="s">
        <v>6759</v>
      </c>
      <c r="E327" s="1" t="s">
        <v>6779</v>
      </c>
    </row>
    <row r="328" customFormat="false" ht="15" hidden="false" customHeight="true" outlineLevel="0" collapsed="false">
      <c r="A328" s="1" t="s">
        <v>6569</v>
      </c>
      <c r="B328" s="1" t="s">
        <v>1504</v>
      </c>
      <c r="C328" s="1" t="n">
        <v>2023</v>
      </c>
      <c r="D328" s="1" t="s">
        <v>6759</v>
      </c>
      <c r="E328" s="1" t="s">
        <v>6780</v>
      </c>
    </row>
    <row r="329" customFormat="false" ht="15" hidden="false" customHeight="true" outlineLevel="0" collapsed="false">
      <c r="A329" s="1" t="s">
        <v>6569</v>
      </c>
      <c r="B329" s="1" t="s">
        <v>1220</v>
      </c>
      <c r="C329" s="1" t="n">
        <v>2036</v>
      </c>
      <c r="D329" s="1" t="s">
        <v>6759</v>
      </c>
      <c r="E329" s="1" t="s">
        <v>6781</v>
      </c>
    </row>
    <row r="330" customFormat="false" ht="15" hidden="false" customHeight="true" outlineLevel="0" collapsed="false">
      <c r="A330" s="1" t="s">
        <v>6569</v>
      </c>
      <c r="B330" s="1" t="s">
        <v>1632</v>
      </c>
      <c r="C330" s="1" t="n">
        <v>2141</v>
      </c>
      <c r="D330" s="1" t="s">
        <v>6759</v>
      </c>
      <c r="E330" s="1" t="s">
        <v>6782</v>
      </c>
    </row>
    <row r="331" customFormat="false" ht="15" hidden="false" customHeight="true" outlineLevel="0" collapsed="false">
      <c r="A331" s="1" t="s">
        <v>6569</v>
      </c>
      <c r="B331" s="1" t="s">
        <v>1466</v>
      </c>
      <c r="C331" s="1" t="n">
        <v>2239</v>
      </c>
      <c r="D331" s="1" t="s">
        <v>6759</v>
      </c>
      <c r="E331" s="1" t="s">
        <v>6783</v>
      </c>
    </row>
    <row r="332" customFormat="false" ht="15" hidden="false" customHeight="true" outlineLevel="0" collapsed="false">
      <c r="A332" s="1" t="s">
        <v>6569</v>
      </c>
      <c r="B332" s="1" t="s">
        <v>1644</v>
      </c>
      <c r="C332" s="1" t="n">
        <v>2288</v>
      </c>
      <c r="D332" s="1" t="s">
        <v>6759</v>
      </c>
      <c r="E332" s="1" t="s">
        <v>6784</v>
      </c>
    </row>
    <row r="333" customFormat="false" ht="15" hidden="false" customHeight="true" outlineLevel="0" collapsed="false">
      <c r="A333" s="1" t="s">
        <v>6569</v>
      </c>
      <c r="B333" s="1" t="s">
        <v>888</v>
      </c>
      <c r="C333" s="1" t="n">
        <v>2344</v>
      </c>
      <c r="D333" s="1" t="s">
        <v>6759</v>
      </c>
      <c r="E333" s="1" t="s">
        <v>6785</v>
      </c>
    </row>
    <row r="334" customFormat="false" ht="15" hidden="false" customHeight="true" outlineLevel="0" collapsed="false">
      <c r="A334" s="1" t="s">
        <v>6569</v>
      </c>
      <c r="B334" s="1" t="s">
        <v>1553</v>
      </c>
      <c r="C334" s="1" t="n">
        <v>2428</v>
      </c>
      <c r="D334" s="1" t="s">
        <v>6759</v>
      </c>
      <c r="E334" s="1" t="s">
        <v>6786</v>
      </c>
    </row>
    <row r="335" customFormat="false" ht="15" hidden="false" customHeight="true" outlineLevel="0" collapsed="false">
      <c r="A335" s="1" t="s">
        <v>6569</v>
      </c>
      <c r="B335" s="1" t="s">
        <v>1113</v>
      </c>
      <c r="C335" s="1" t="n">
        <v>2502</v>
      </c>
      <c r="D335" s="1" t="s">
        <v>6759</v>
      </c>
      <c r="E335" s="1" t="s">
        <v>6787</v>
      </c>
    </row>
    <row r="336" customFormat="false" ht="15" hidden="false" customHeight="true" outlineLevel="0" collapsed="false">
      <c r="A336" s="1" t="s">
        <v>6569</v>
      </c>
      <c r="B336" s="1" t="s">
        <v>1117</v>
      </c>
      <c r="C336" s="1" t="n">
        <v>2509</v>
      </c>
      <c r="D336" s="1" t="s">
        <v>6759</v>
      </c>
      <c r="E336" s="1" t="s">
        <v>6788</v>
      </c>
    </row>
    <row r="337" customFormat="false" ht="15" hidden="false" customHeight="true" outlineLevel="0" collapsed="false">
      <c r="A337" s="1" t="s">
        <v>6569</v>
      </c>
      <c r="B337" s="1" t="s">
        <v>1382</v>
      </c>
      <c r="C337" s="1" t="n">
        <v>2724</v>
      </c>
      <c r="D337" s="1" t="s">
        <v>6759</v>
      </c>
      <c r="E337" s="1" t="s">
        <v>6789</v>
      </c>
    </row>
    <row r="338" customFormat="false" ht="15" hidden="false" customHeight="true" outlineLevel="0" collapsed="false">
      <c r="A338" s="1" t="s">
        <v>6569</v>
      </c>
      <c r="B338" s="1" t="s">
        <v>1064</v>
      </c>
      <c r="C338" s="1" t="n">
        <v>2728</v>
      </c>
      <c r="D338" s="1" t="s">
        <v>6759</v>
      </c>
      <c r="E338" s="1" t="s">
        <v>6790</v>
      </c>
    </row>
    <row r="339" customFormat="false" ht="15" hidden="false" customHeight="true" outlineLevel="0" collapsed="false">
      <c r="A339" s="1" t="s">
        <v>6569</v>
      </c>
      <c r="B339" s="1" t="s">
        <v>923</v>
      </c>
      <c r="C339" s="1" t="n">
        <v>2915</v>
      </c>
      <c r="D339" s="1" t="s">
        <v>6759</v>
      </c>
      <c r="E339" s="1" t="s">
        <v>6791</v>
      </c>
    </row>
    <row r="340" customFormat="false" ht="15" hidden="false" customHeight="true" outlineLevel="0" collapsed="false">
      <c r="A340" s="1" t="s">
        <v>6569</v>
      </c>
      <c r="B340" s="1" t="s">
        <v>1559</v>
      </c>
      <c r="C340" s="1" t="n">
        <v>2940</v>
      </c>
      <c r="D340" s="1" t="s">
        <v>6759</v>
      </c>
      <c r="E340" s="1" t="s">
        <v>6792</v>
      </c>
    </row>
    <row r="341" customFormat="false" ht="15" hidden="false" customHeight="true" outlineLevel="0" collapsed="false">
      <c r="A341" s="1" t="s">
        <v>6569</v>
      </c>
      <c r="B341" s="1" t="s">
        <v>929</v>
      </c>
      <c r="C341" s="1" t="n">
        <v>3265</v>
      </c>
      <c r="D341" s="1" t="s">
        <v>6759</v>
      </c>
      <c r="E341" s="1" t="s">
        <v>6793</v>
      </c>
    </row>
    <row r="342" customFormat="false" ht="15" hidden="false" customHeight="true" outlineLevel="0" collapsed="false">
      <c r="A342" s="1" t="s">
        <v>6569</v>
      </c>
      <c r="B342" s="1" t="s">
        <v>1832</v>
      </c>
      <c r="C342" s="1" t="n">
        <v>3637</v>
      </c>
      <c r="D342" s="1" t="s">
        <v>6759</v>
      </c>
      <c r="E342" s="1" t="s">
        <v>6794</v>
      </c>
    </row>
    <row r="343" customFormat="false" ht="15" hidden="false" customHeight="true" outlineLevel="0" collapsed="false">
      <c r="A343" s="1" t="s">
        <v>6569</v>
      </c>
      <c r="B343" s="1" t="s">
        <v>1266</v>
      </c>
      <c r="C343" s="1" t="n">
        <v>3518</v>
      </c>
      <c r="D343" s="1" t="s">
        <v>6759</v>
      </c>
      <c r="E343" s="1" t="s">
        <v>6795</v>
      </c>
    </row>
    <row r="344" customFormat="false" ht="15" hidden="false" customHeight="true" outlineLevel="0" collapsed="false">
      <c r="A344" s="1" t="s">
        <v>6569</v>
      </c>
      <c r="B344" s="1" t="s">
        <v>752</v>
      </c>
      <c r="C344" s="1" t="n">
        <v>3529</v>
      </c>
      <c r="D344" s="1" t="s">
        <v>6759</v>
      </c>
      <c r="E344" s="1" t="s">
        <v>6796</v>
      </c>
    </row>
    <row r="345" customFormat="false" ht="15" hidden="false" customHeight="true" outlineLevel="0" collapsed="false">
      <c r="A345" s="1" t="s">
        <v>6569</v>
      </c>
      <c r="B345" s="1" t="s">
        <v>1600</v>
      </c>
      <c r="C345" s="1" t="n">
        <v>3647</v>
      </c>
      <c r="D345" s="1" t="s">
        <v>6759</v>
      </c>
      <c r="E345" s="1" t="s">
        <v>6797</v>
      </c>
    </row>
    <row r="346" customFormat="false" ht="15" hidden="false" customHeight="true" outlineLevel="0" collapsed="false">
      <c r="A346" s="1" t="s">
        <v>6569</v>
      </c>
      <c r="B346" s="1" t="s">
        <v>1107</v>
      </c>
      <c r="C346" s="1" t="n">
        <v>3689</v>
      </c>
      <c r="D346" s="1" t="s">
        <v>6759</v>
      </c>
      <c r="E346" s="1" t="s">
        <v>6798</v>
      </c>
    </row>
    <row r="347" customFormat="false" ht="15" hidden="false" customHeight="true" outlineLevel="0" collapsed="false">
      <c r="A347" s="1" t="s">
        <v>6569</v>
      </c>
      <c r="B347" s="1" t="s">
        <v>2344</v>
      </c>
      <c r="C347" s="1" t="n">
        <v>4194</v>
      </c>
      <c r="D347" s="1" t="s">
        <v>6759</v>
      </c>
      <c r="E347" s="1" t="s">
        <v>6799</v>
      </c>
    </row>
    <row r="348" customFormat="false" ht="15" hidden="false" customHeight="true" outlineLevel="0" collapsed="false">
      <c r="A348" s="1" t="s">
        <v>6569</v>
      </c>
      <c r="B348" s="1" t="s">
        <v>2603</v>
      </c>
      <c r="C348" s="1" t="n">
        <v>4749</v>
      </c>
      <c r="D348" s="1" t="s">
        <v>6759</v>
      </c>
      <c r="E348" s="1" t="s">
        <v>6800</v>
      </c>
    </row>
    <row r="349" customFormat="false" ht="15" hidden="false" customHeight="true" outlineLevel="0" collapsed="false">
      <c r="A349" s="1" t="s">
        <v>6569</v>
      </c>
      <c r="B349" s="1" t="s">
        <v>3603</v>
      </c>
      <c r="C349" s="1" t="n">
        <v>2998</v>
      </c>
      <c r="D349" s="1" t="s">
        <v>6759</v>
      </c>
      <c r="E349" s="1" t="s">
        <v>6801</v>
      </c>
    </row>
    <row r="350" customFormat="false" ht="15" hidden="false" customHeight="false" outlineLevel="0" collapsed="false">
      <c r="A350" s="1" t="s">
        <v>6569</v>
      </c>
      <c r="B350" s="1" t="s">
        <v>987</v>
      </c>
      <c r="C350" s="1" t="n">
        <v>1189</v>
      </c>
      <c r="D350" s="1" t="s">
        <v>6802</v>
      </c>
      <c r="E350" s="1" t="s">
        <v>6803</v>
      </c>
    </row>
    <row r="351" customFormat="false" ht="15" hidden="false" customHeight="false" outlineLevel="0" collapsed="false">
      <c r="A351" s="1" t="s">
        <v>6569</v>
      </c>
      <c r="B351" s="1" t="s">
        <v>1054</v>
      </c>
      <c r="C351" s="1" t="n">
        <v>1373</v>
      </c>
      <c r="D351" s="1" t="s">
        <v>6802</v>
      </c>
      <c r="E351" s="1" t="s">
        <v>6804</v>
      </c>
    </row>
    <row r="352" customFormat="false" ht="15" hidden="false" customHeight="false" outlineLevel="0" collapsed="false">
      <c r="A352" s="1" t="s">
        <v>6569</v>
      </c>
      <c r="B352" s="1" t="s">
        <v>1268</v>
      </c>
      <c r="C352" s="1" t="n">
        <v>1603</v>
      </c>
      <c r="D352" s="1" t="s">
        <v>6802</v>
      </c>
      <c r="E352" s="1" t="s">
        <v>6805</v>
      </c>
    </row>
    <row r="353" customFormat="false" ht="15" hidden="false" customHeight="false" outlineLevel="0" collapsed="false">
      <c r="A353" s="1" t="s">
        <v>6569</v>
      </c>
      <c r="B353" s="1" t="s">
        <v>1123</v>
      </c>
      <c r="C353" s="1" t="n">
        <v>1740</v>
      </c>
      <c r="D353" s="1" t="s">
        <v>6802</v>
      </c>
      <c r="E353" s="1" t="s">
        <v>6806</v>
      </c>
    </row>
    <row r="354" customFormat="false" ht="15" hidden="false" customHeight="false" outlineLevel="0" collapsed="false">
      <c r="A354" s="1" t="s">
        <v>6569</v>
      </c>
      <c r="B354" s="1" t="s">
        <v>1504</v>
      </c>
      <c r="C354" s="1" t="n">
        <v>2028</v>
      </c>
      <c r="D354" s="1" t="s">
        <v>6802</v>
      </c>
      <c r="E354" s="1" t="s">
        <v>6807</v>
      </c>
    </row>
    <row r="355" customFormat="false" ht="15" hidden="false" customHeight="false" outlineLevel="0" collapsed="false">
      <c r="A355" s="1" t="s">
        <v>6569</v>
      </c>
      <c r="B355" s="1" t="s">
        <v>1504</v>
      </c>
      <c r="C355" s="1" t="n">
        <v>2034</v>
      </c>
      <c r="D355" s="1" t="s">
        <v>6802</v>
      </c>
      <c r="E355" s="1" t="s">
        <v>6807</v>
      </c>
    </row>
    <row r="356" customFormat="false" ht="15" hidden="false" customHeight="false" outlineLevel="0" collapsed="false">
      <c r="A356" s="1" t="s">
        <v>6569</v>
      </c>
      <c r="B356" s="1" t="s">
        <v>1097</v>
      </c>
      <c r="C356" s="1" t="n">
        <v>2221</v>
      </c>
      <c r="D356" s="1" t="s">
        <v>6802</v>
      </c>
      <c r="E356" s="1" t="s">
        <v>6808</v>
      </c>
    </row>
    <row r="357" customFormat="false" ht="15" hidden="false" customHeight="false" outlineLevel="0" collapsed="false">
      <c r="A357" s="1" t="s">
        <v>6569</v>
      </c>
      <c r="B357" s="1" t="s">
        <v>867</v>
      </c>
      <c r="C357" s="1" t="n">
        <v>2341</v>
      </c>
      <c r="D357" s="1" t="s">
        <v>6802</v>
      </c>
      <c r="E357" s="1" t="s">
        <v>6809</v>
      </c>
    </row>
    <row r="358" customFormat="false" ht="15" hidden="false" customHeight="false" outlineLevel="0" collapsed="false">
      <c r="A358" s="1" t="s">
        <v>6569</v>
      </c>
      <c r="B358" s="1" t="s">
        <v>935</v>
      </c>
      <c r="C358" s="1" t="n">
        <v>2360</v>
      </c>
      <c r="D358" s="1" t="s">
        <v>6802</v>
      </c>
      <c r="E358" s="1" t="s">
        <v>6809</v>
      </c>
    </row>
    <row r="359" customFormat="false" ht="15" hidden="false" customHeight="false" outlineLevel="0" collapsed="false">
      <c r="A359" s="1" t="s">
        <v>6569</v>
      </c>
      <c r="B359" s="1" t="s">
        <v>937</v>
      </c>
      <c r="C359" s="1" t="n">
        <v>2367</v>
      </c>
      <c r="D359" s="1" t="s">
        <v>6802</v>
      </c>
      <c r="E359" s="1" t="s">
        <v>6809</v>
      </c>
    </row>
    <row r="360" customFormat="false" ht="15" hidden="false" customHeight="false" outlineLevel="0" collapsed="false">
      <c r="A360" s="1" t="s">
        <v>6569</v>
      </c>
      <c r="B360" s="1" t="s">
        <v>939</v>
      </c>
      <c r="C360" s="1" t="n">
        <v>2374</v>
      </c>
      <c r="D360" s="1" t="s">
        <v>6802</v>
      </c>
      <c r="E360" s="1" t="s">
        <v>6809</v>
      </c>
    </row>
    <row r="361" customFormat="false" ht="15" hidden="false" customHeight="false" outlineLevel="0" collapsed="false">
      <c r="A361" s="1" t="s">
        <v>6569</v>
      </c>
      <c r="B361" s="1" t="s">
        <v>1000</v>
      </c>
      <c r="C361" s="1" t="n">
        <v>2608</v>
      </c>
      <c r="D361" s="1" t="s">
        <v>6802</v>
      </c>
      <c r="E361" s="1" t="s">
        <v>6810</v>
      </c>
    </row>
    <row r="362" customFormat="false" ht="15" hidden="false" customHeight="false" outlineLevel="0" collapsed="false">
      <c r="A362" s="1" t="s">
        <v>6569</v>
      </c>
      <c r="B362" s="1" t="s">
        <v>857</v>
      </c>
      <c r="C362" s="1" t="n">
        <v>2611</v>
      </c>
      <c r="D362" s="1" t="s">
        <v>6802</v>
      </c>
      <c r="E362" s="1" t="s">
        <v>6810</v>
      </c>
    </row>
    <row r="363" customFormat="false" ht="15" hidden="false" customHeight="false" outlineLevel="0" collapsed="false">
      <c r="A363" s="1" t="s">
        <v>6569</v>
      </c>
      <c r="B363" s="1" t="s">
        <v>1345</v>
      </c>
      <c r="C363" s="1" t="n">
        <v>2662</v>
      </c>
      <c r="D363" s="1" t="s">
        <v>6802</v>
      </c>
      <c r="E363" s="1" t="s">
        <v>6809</v>
      </c>
    </row>
    <row r="364" customFormat="false" ht="15" hidden="false" customHeight="false" outlineLevel="0" collapsed="false">
      <c r="A364" s="1" t="s">
        <v>6569</v>
      </c>
      <c r="B364" s="1" t="s">
        <v>1347</v>
      </c>
      <c r="C364" s="1" t="n">
        <v>2665</v>
      </c>
      <c r="D364" s="1" t="s">
        <v>6802</v>
      </c>
      <c r="E364" s="1" t="s">
        <v>6809</v>
      </c>
    </row>
    <row r="365" customFormat="false" ht="15" hidden="false" customHeight="false" outlineLevel="0" collapsed="false">
      <c r="A365" s="1" t="s">
        <v>6569</v>
      </c>
      <c r="B365" s="1" t="s">
        <v>1349</v>
      </c>
      <c r="C365" s="1" t="n">
        <v>2667</v>
      </c>
      <c r="D365" s="1" t="s">
        <v>6802</v>
      </c>
      <c r="E365" s="1" t="s">
        <v>6809</v>
      </c>
    </row>
    <row r="366" customFormat="false" ht="15" hidden="false" customHeight="false" outlineLevel="0" collapsed="false">
      <c r="A366" s="1" t="s">
        <v>6569</v>
      </c>
      <c r="B366" s="1" t="s">
        <v>1351</v>
      </c>
      <c r="C366" s="1" t="n">
        <v>2669</v>
      </c>
      <c r="D366" s="1" t="s">
        <v>6802</v>
      </c>
      <c r="E366" s="1" t="s">
        <v>6809</v>
      </c>
    </row>
    <row r="367" customFormat="false" ht="15" hidden="false" customHeight="false" outlineLevel="0" collapsed="false">
      <c r="A367" s="1" t="s">
        <v>6569</v>
      </c>
      <c r="B367" s="1" t="s">
        <v>1353</v>
      </c>
      <c r="C367" s="1" t="n">
        <v>2672</v>
      </c>
      <c r="D367" s="1" t="s">
        <v>6802</v>
      </c>
      <c r="E367" s="1" t="s">
        <v>6809</v>
      </c>
    </row>
    <row r="368" customFormat="false" ht="15" hidden="false" customHeight="false" outlineLevel="0" collapsed="false">
      <c r="A368" s="1" t="s">
        <v>6569</v>
      </c>
      <c r="B368" s="1" t="s">
        <v>1355</v>
      </c>
      <c r="C368" s="1" t="n">
        <v>2674</v>
      </c>
      <c r="D368" s="1" t="s">
        <v>6802</v>
      </c>
      <c r="E368" s="1" t="s">
        <v>6809</v>
      </c>
    </row>
    <row r="369" customFormat="false" ht="15" hidden="false" customHeight="false" outlineLevel="0" collapsed="false">
      <c r="A369" s="1" t="s">
        <v>6569</v>
      </c>
      <c r="B369" s="1" t="s">
        <v>1357</v>
      </c>
      <c r="C369" s="1" t="n">
        <v>2676</v>
      </c>
      <c r="D369" s="1" t="s">
        <v>6802</v>
      </c>
      <c r="E369" s="1" t="s">
        <v>6809</v>
      </c>
    </row>
    <row r="370" customFormat="false" ht="15" hidden="false" customHeight="false" outlineLevel="0" collapsed="false">
      <c r="A370" s="1" t="s">
        <v>6569</v>
      </c>
      <c r="B370" s="1" t="s">
        <v>1380</v>
      </c>
      <c r="C370" s="1" t="n">
        <v>2723</v>
      </c>
      <c r="D370" s="1" t="s">
        <v>6802</v>
      </c>
      <c r="E370" s="1" t="s">
        <v>6811</v>
      </c>
    </row>
    <row r="371" customFormat="false" ht="15" hidden="false" customHeight="false" outlineLevel="0" collapsed="false">
      <c r="A371" s="1" t="s">
        <v>6569</v>
      </c>
      <c r="B371" s="1" t="s">
        <v>1382</v>
      </c>
      <c r="C371" s="1" t="n">
        <v>2724</v>
      </c>
      <c r="D371" s="1" t="s">
        <v>6802</v>
      </c>
      <c r="E371" s="1" t="s">
        <v>6812</v>
      </c>
    </row>
    <row r="372" customFormat="false" ht="15" hidden="false" customHeight="false" outlineLevel="0" collapsed="false">
      <c r="A372" s="1" t="s">
        <v>6569</v>
      </c>
      <c r="B372" s="1" t="s">
        <v>1382</v>
      </c>
      <c r="C372" s="1" t="n">
        <v>2725</v>
      </c>
      <c r="D372" s="1" t="s">
        <v>6802</v>
      </c>
      <c r="E372" s="1" t="s">
        <v>6813</v>
      </c>
    </row>
    <row r="373" customFormat="false" ht="15" hidden="false" customHeight="false" outlineLevel="0" collapsed="false">
      <c r="A373" s="1" t="s">
        <v>6569</v>
      </c>
      <c r="B373" s="1" t="s">
        <v>1382</v>
      </c>
      <c r="C373" s="1" t="n">
        <v>2726</v>
      </c>
      <c r="D373" s="1" t="s">
        <v>6802</v>
      </c>
      <c r="E373" s="1" t="s">
        <v>6812</v>
      </c>
    </row>
    <row r="374" customFormat="false" ht="15" hidden="false" customHeight="false" outlineLevel="0" collapsed="false">
      <c r="A374" s="1" t="s">
        <v>6569</v>
      </c>
      <c r="B374" s="1" t="s">
        <v>1382</v>
      </c>
      <c r="C374" s="1" t="n">
        <v>2727</v>
      </c>
      <c r="D374" s="1" t="s">
        <v>6802</v>
      </c>
      <c r="E374" s="1" t="s">
        <v>6813</v>
      </c>
    </row>
    <row r="375" customFormat="false" ht="15" hidden="false" customHeight="false" outlineLevel="0" collapsed="false">
      <c r="A375" s="1" t="s">
        <v>6569</v>
      </c>
      <c r="B375" s="1" t="s">
        <v>1064</v>
      </c>
      <c r="C375" s="1" t="n">
        <v>2728</v>
      </c>
      <c r="D375" s="1" t="s">
        <v>6802</v>
      </c>
      <c r="E375" s="1" t="s">
        <v>6814</v>
      </c>
    </row>
    <row r="376" customFormat="false" ht="15" hidden="false" customHeight="false" outlineLevel="0" collapsed="false">
      <c r="A376" s="1" t="s">
        <v>6569</v>
      </c>
      <c r="B376" s="1" t="s">
        <v>138</v>
      </c>
      <c r="C376" s="1" t="n">
        <v>2771</v>
      </c>
      <c r="D376" s="1" t="s">
        <v>6802</v>
      </c>
      <c r="E376" s="1" t="s">
        <v>6815</v>
      </c>
    </row>
    <row r="377" customFormat="false" ht="15" hidden="false" customHeight="false" outlineLevel="0" collapsed="false">
      <c r="A377" s="1" t="s">
        <v>6569</v>
      </c>
      <c r="B377" s="1" t="s">
        <v>698</v>
      </c>
      <c r="C377" s="1" t="n">
        <v>2921</v>
      </c>
      <c r="D377" s="1" t="s">
        <v>6802</v>
      </c>
      <c r="E377" s="1" t="s">
        <v>6816</v>
      </c>
    </row>
    <row r="378" customFormat="false" ht="15" hidden="false" customHeight="false" outlineLevel="0" collapsed="false">
      <c r="A378" s="1" t="s">
        <v>6569</v>
      </c>
      <c r="B378" s="1" t="s">
        <v>1846</v>
      </c>
      <c r="C378" s="1" t="n">
        <v>2931</v>
      </c>
      <c r="D378" s="1" t="s">
        <v>6802</v>
      </c>
      <c r="E378" s="1" t="s">
        <v>6817</v>
      </c>
    </row>
    <row r="379" customFormat="false" ht="15" hidden="false" customHeight="false" outlineLevel="0" collapsed="false">
      <c r="A379" s="1" t="s">
        <v>6569</v>
      </c>
      <c r="B379" s="1" t="s">
        <v>1851</v>
      </c>
      <c r="C379" s="1" t="n">
        <v>3359</v>
      </c>
      <c r="D379" s="1" t="s">
        <v>6802</v>
      </c>
      <c r="E379" s="1" t="s">
        <v>6818</v>
      </c>
    </row>
    <row r="380" customFormat="false" ht="15" hidden="false" customHeight="false" outlineLevel="0" collapsed="false">
      <c r="A380" s="1" t="s">
        <v>6569</v>
      </c>
      <c r="B380" s="1" t="s">
        <v>2218</v>
      </c>
      <c r="C380" s="1" t="n">
        <v>3889</v>
      </c>
      <c r="D380" s="1" t="s">
        <v>6802</v>
      </c>
      <c r="E380" s="1" t="s">
        <v>6810</v>
      </c>
    </row>
    <row r="381" customFormat="false" ht="15" hidden="false" customHeight="false" outlineLevel="0" collapsed="false">
      <c r="A381" s="1" t="s">
        <v>6569</v>
      </c>
      <c r="B381" s="1" t="s">
        <v>2234</v>
      </c>
      <c r="C381" s="1" t="n">
        <v>3934</v>
      </c>
      <c r="D381" s="1" t="s">
        <v>6802</v>
      </c>
      <c r="E381" s="1" t="s">
        <v>6819</v>
      </c>
    </row>
    <row r="382" customFormat="false" ht="15" hidden="false" customHeight="false" outlineLevel="0" collapsed="false">
      <c r="A382" s="1" t="s">
        <v>6569</v>
      </c>
      <c r="B382" s="1" t="s">
        <v>2254</v>
      </c>
      <c r="C382" s="1" t="n">
        <v>3996</v>
      </c>
      <c r="D382" s="1" t="s">
        <v>6802</v>
      </c>
      <c r="E382" s="1" t="s">
        <v>6820</v>
      </c>
    </row>
    <row r="383" customFormat="false" ht="15" hidden="false" customHeight="false" outlineLevel="0" collapsed="false">
      <c r="A383" s="1" t="s">
        <v>6569</v>
      </c>
      <c r="B383" s="1" t="s">
        <v>2638</v>
      </c>
      <c r="C383" s="1" t="n">
        <v>4836</v>
      </c>
      <c r="D383" s="1" t="s">
        <v>6802</v>
      </c>
      <c r="E383" s="1" t="s">
        <v>6821</v>
      </c>
    </row>
    <row r="384" customFormat="false" ht="15" hidden="false" customHeight="false" outlineLevel="0" collapsed="false">
      <c r="A384" s="1" t="s">
        <v>6569</v>
      </c>
      <c r="B384" s="1" t="s">
        <v>2638</v>
      </c>
      <c r="C384" s="1" t="n">
        <v>4841</v>
      </c>
      <c r="D384" s="1" t="s">
        <v>6802</v>
      </c>
      <c r="E384" s="1" t="s">
        <v>6822</v>
      </c>
    </row>
  </sheetData>
  <autoFilter ref="A1:E3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2025-11-11T18:51:41Z</dcterms:created>
  <dc:creator>Karen Acosta</dc:creator>
  <dc:description/>
  <dc:language>en-US</dc:language>
  <cp:lastModifiedBy>GEORGINA MARIANELA RUBIANO</cp:lastModifiedBy>
  <dcterms:modified xsi:type="dcterms:W3CDTF">2026-10-15T18:25:02Z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